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filterPrivacy="1"/>
  <xr:revisionPtr revIDLastSave="0" documentId="13_ncr:1_{41815DDF-540B-4782-A8B3-12631E700085}" xr6:coauthVersionLast="36" xr6:coauthVersionMax="36" xr10:uidLastSave="{00000000-0000-0000-0000-000000000000}"/>
  <bookViews>
    <workbookView xWindow="0" yWindow="0" windowWidth="23040" windowHeight="9204" activeTab="2" xr2:uid="{00000000-000D-0000-FFFF-FFFF00000000}"/>
  </bookViews>
  <sheets>
    <sheet name="Chart3" sheetId="10" r:id="rId1"/>
    <sheet name="Chart4" sheetId="11" r:id="rId2"/>
    <sheet name="Sheet1" sheetId="1" r:id="rId3"/>
    <sheet name="Chart5" sheetId="7" r:id="rId4"/>
    <sheet name="Chart1" sheetId="8" r:id="rId5"/>
    <sheet name="Chart2" sheetId="9" r:id="rId6"/>
    <sheet name="Sheet2" sheetId="6" r:id="rId7"/>
  </sheets>
  <externalReferences>
    <externalReference r:id="rId8"/>
    <externalReference r:id="rId9"/>
    <externalReference r:id="rId10"/>
    <externalReference r:id="rId11"/>
    <externalReference r:id="rId12"/>
  </externalReferences>
  <definedNames>
    <definedName name="_xlnm._FilterDatabase" localSheetId="2" hidden="1">Sheet1!$A$1:$I$3107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3107" i="1" l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1" i="1"/>
  <c r="J3080" i="1"/>
  <c r="J3079" i="1"/>
  <c r="J3077" i="1"/>
  <c r="J3075" i="1"/>
  <c r="J3072" i="1"/>
  <c r="J3071" i="1"/>
  <c r="J3069" i="1"/>
  <c r="J3068" i="1"/>
  <c r="J3066" i="1"/>
  <c r="J3064" i="1"/>
  <c r="J3062" i="1"/>
  <c r="J3060" i="1"/>
  <c r="J3058" i="1"/>
  <c r="J3057" i="1"/>
  <c r="J3054" i="1"/>
  <c r="J3053" i="1"/>
  <c r="J3050" i="1"/>
  <c r="J3049" i="1"/>
  <c r="J3048" i="1"/>
  <c r="J3044" i="1"/>
  <c r="J3042" i="1"/>
  <c r="J3040" i="1"/>
  <c r="J3035" i="1"/>
  <c r="J3034" i="1"/>
  <c r="J3032" i="1"/>
  <c r="J3030" i="1"/>
  <c r="J3028" i="1"/>
  <c r="J3026" i="1"/>
  <c r="J3025" i="1"/>
  <c r="J3023" i="1"/>
  <c r="J3022" i="1"/>
  <c r="J3021" i="1"/>
  <c r="J3020" i="1"/>
  <c r="J3017" i="1"/>
  <c r="J3015" i="1"/>
  <c r="J3012" i="1"/>
  <c r="J3011" i="1"/>
  <c r="J3007" i="1"/>
  <c r="J3006" i="1"/>
  <c r="J2999" i="1"/>
  <c r="J2998" i="1"/>
  <c r="J2997" i="1"/>
  <c r="J2996" i="1"/>
  <c r="J2992" i="1"/>
  <c r="J2991" i="1"/>
  <c r="J2988" i="1"/>
  <c r="J2987" i="1"/>
  <c r="J2986" i="1"/>
  <c r="J2985" i="1"/>
  <c r="J2984" i="1"/>
  <c r="J2983" i="1"/>
  <c r="J2982" i="1"/>
  <c r="J2981" i="1"/>
  <c r="J2980" i="1"/>
  <c r="J2979" i="1"/>
  <c r="J2977" i="1"/>
  <c r="J2976" i="1"/>
  <c r="J2975" i="1"/>
  <c r="J2974" i="1"/>
  <c r="J2972" i="1"/>
  <c r="J2971" i="1"/>
  <c r="J2970" i="1"/>
  <c r="J2967" i="1"/>
  <c r="J2963" i="1"/>
  <c r="J2962" i="1"/>
  <c r="J2960" i="1"/>
  <c r="J2959" i="1"/>
  <c r="J2957" i="1"/>
  <c r="J2956" i="1"/>
  <c r="J2955" i="1"/>
  <c r="J2954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7" i="1"/>
  <c r="J2936" i="1"/>
  <c r="J2935" i="1"/>
  <c r="J2934" i="1"/>
  <c r="J2933" i="1"/>
  <c r="J2932" i="1"/>
  <c r="J2931" i="1"/>
  <c r="J2929" i="1"/>
  <c r="J2927" i="1"/>
  <c r="J2926" i="1"/>
  <c r="J2924" i="1"/>
  <c r="J2923" i="1"/>
  <c r="J2922" i="1"/>
  <c r="J2921" i="1"/>
  <c r="J2920" i="1"/>
  <c r="J2919" i="1"/>
  <c r="J2915" i="1"/>
  <c r="J2914" i="1"/>
  <c r="J2912" i="1"/>
  <c r="J2911" i="1"/>
  <c r="J2910" i="1"/>
  <c r="J2908" i="1"/>
  <c r="J2906" i="1"/>
  <c r="J2904" i="1"/>
  <c r="J2903" i="1"/>
  <c r="J2900" i="1"/>
  <c r="J2899" i="1"/>
  <c r="J2895" i="1"/>
  <c r="J2893" i="1"/>
  <c r="J2888" i="1"/>
  <c r="J2885" i="1"/>
  <c r="J2884" i="1"/>
  <c r="J2880" i="1"/>
  <c r="J2879" i="1"/>
  <c r="J2878" i="1"/>
  <c r="J2876" i="1"/>
  <c r="J2875" i="1"/>
  <c r="J2874" i="1"/>
  <c r="J2871" i="1"/>
  <c r="J2870" i="1"/>
  <c r="J2866" i="1"/>
  <c r="J2865" i="1"/>
  <c r="J2864" i="1"/>
  <c r="J2862" i="1"/>
  <c r="J2859" i="1"/>
  <c r="J2858" i="1"/>
  <c r="J2857" i="1"/>
  <c r="J2854" i="1"/>
  <c r="J2852" i="1"/>
  <c r="J2845" i="1"/>
  <c r="J2843" i="1"/>
  <c r="J2838" i="1"/>
  <c r="J2832" i="1"/>
  <c r="J2831" i="1"/>
  <c r="J2829" i="1"/>
  <c r="J2828" i="1"/>
  <c r="J2827" i="1"/>
  <c r="J2826" i="1"/>
  <c r="J2821" i="1"/>
  <c r="J2819" i="1"/>
  <c r="J2818" i="1"/>
  <c r="J2815" i="1"/>
  <c r="J2814" i="1"/>
  <c r="J2812" i="1"/>
  <c r="J2809" i="1"/>
  <c r="J2806" i="1"/>
  <c r="J2801" i="1"/>
  <c r="J2797" i="1"/>
  <c r="J2795" i="1"/>
  <c r="J2793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69" i="1"/>
  <c r="J2768" i="1"/>
  <c r="J2767" i="1"/>
  <c r="J2766" i="1"/>
  <c r="J2765" i="1"/>
  <c r="J2764" i="1"/>
  <c r="J2763" i="1"/>
  <c r="J2762" i="1"/>
  <c r="J2761" i="1"/>
  <c r="J2760" i="1"/>
  <c r="J2756" i="1"/>
  <c r="J2753" i="1"/>
  <c r="J2752" i="1"/>
  <c r="J2750" i="1"/>
  <c r="J2749" i="1"/>
  <c r="J2748" i="1"/>
  <c r="J2746" i="1"/>
  <c r="J2745" i="1"/>
  <c r="J2744" i="1"/>
  <c r="J2734" i="1"/>
  <c r="J2731" i="1"/>
  <c r="J2728" i="1"/>
  <c r="J2715" i="1"/>
  <c r="J2709" i="1"/>
  <c r="J2708" i="1"/>
  <c r="J2700" i="1"/>
  <c r="J2679" i="1"/>
  <c r="J2676" i="1"/>
  <c r="J2672" i="1"/>
  <c r="J2666" i="1"/>
  <c r="J2658" i="1"/>
  <c r="J2653" i="1"/>
  <c r="J2643" i="1"/>
  <c r="J2640" i="1"/>
  <c r="J2614" i="1"/>
  <c r="J2611" i="1"/>
  <c r="J2596" i="1"/>
  <c r="J2593" i="1"/>
  <c r="J2589" i="1"/>
  <c r="J2580" i="1"/>
  <c r="J2572" i="1"/>
  <c r="J2567" i="1"/>
  <c r="J2559" i="1"/>
  <c r="J2558" i="1"/>
  <c r="J2549" i="1"/>
  <c r="J2545" i="1"/>
  <c r="J2531" i="1"/>
  <c r="J2519" i="1"/>
  <c r="J2509" i="1"/>
  <c r="J2508" i="1"/>
  <c r="J2503" i="1"/>
  <c r="J2502" i="1"/>
  <c r="J2488" i="1"/>
  <c r="J2487" i="1"/>
  <c r="J2485" i="1"/>
  <c r="J2483" i="1"/>
  <c r="J2477" i="1"/>
  <c r="J2476" i="1"/>
  <c r="J2475" i="1"/>
  <c r="J2472" i="1"/>
  <c r="J2471" i="1"/>
  <c r="J2468" i="1"/>
  <c r="J2467" i="1"/>
  <c r="J2466" i="1"/>
  <c r="J2464" i="1"/>
  <c r="J2459" i="1"/>
  <c r="J2456" i="1"/>
  <c r="J2453" i="1"/>
  <c r="J2450" i="1"/>
  <c r="J2447" i="1"/>
  <c r="J2446" i="1"/>
  <c r="J2445" i="1"/>
  <c r="J2443" i="1"/>
  <c r="J2440" i="1"/>
  <c r="J2438" i="1"/>
  <c r="J2433" i="1"/>
  <c r="J2430" i="1"/>
  <c r="J2426" i="1"/>
  <c r="J2425" i="1"/>
  <c r="J2423" i="1"/>
  <c r="J2420" i="1"/>
  <c r="J2419" i="1"/>
  <c r="J2416" i="1"/>
  <c r="J2415" i="1"/>
  <c r="J2412" i="1"/>
  <c r="J2411" i="1"/>
  <c r="J2409" i="1"/>
  <c r="J2403" i="1"/>
  <c r="J2399" i="1"/>
  <c r="J2398" i="1"/>
  <c r="J2395" i="1"/>
  <c r="J2394" i="1"/>
  <c r="J2392" i="1"/>
  <c r="J2391" i="1"/>
  <c r="J2390" i="1"/>
  <c r="J2389" i="1"/>
  <c r="J2388" i="1"/>
  <c r="J2387" i="1"/>
  <c r="J2385" i="1"/>
  <c r="J2384" i="1"/>
  <c r="J2382" i="1"/>
  <c r="J2381" i="1"/>
  <c r="J2380" i="1"/>
  <c r="J2379" i="1"/>
  <c r="J2378" i="1"/>
  <c r="J2377" i="1"/>
  <c r="J2374" i="1"/>
  <c r="J2373" i="1"/>
  <c r="J2372" i="1"/>
  <c r="J2371" i="1"/>
  <c r="J2370" i="1"/>
  <c r="J2369" i="1"/>
  <c r="J2368" i="1"/>
  <c r="J2367" i="1"/>
  <c r="J2366" i="1"/>
  <c r="J2364" i="1"/>
  <c r="J2361" i="1"/>
  <c r="J2360" i="1"/>
  <c r="J2357" i="1"/>
  <c r="J2356" i="1"/>
  <c r="J2355" i="1"/>
  <c r="J2354" i="1"/>
  <c r="J2353" i="1"/>
  <c r="J2351" i="1"/>
  <c r="J2350" i="1"/>
  <c r="J2349" i="1"/>
  <c r="J2348" i="1"/>
  <c r="J2347" i="1"/>
  <c r="J2346" i="1"/>
  <c r="J2345" i="1"/>
  <c r="J2344" i="1"/>
  <c r="J2343" i="1"/>
  <c r="J2342" i="1"/>
  <c r="J2341" i="1"/>
  <c r="J2339" i="1"/>
  <c r="J2337" i="1"/>
  <c r="J2335" i="1"/>
  <c r="J2334" i="1"/>
  <c r="J2333" i="1"/>
  <c r="J2332" i="1"/>
  <c r="J2331" i="1"/>
  <c r="J2330" i="1"/>
  <c r="J2329" i="1"/>
  <c r="J2328" i="1"/>
  <c r="J2326" i="1"/>
  <c r="J2325" i="1"/>
  <c r="J2324" i="1"/>
  <c r="J2322" i="1"/>
  <c r="J2321" i="1"/>
  <c r="J2320" i="1"/>
  <c r="J2319" i="1"/>
  <c r="J2318" i="1"/>
  <c r="J2317" i="1"/>
  <c r="J2316" i="1"/>
  <c r="J2314" i="1"/>
  <c r="J2312" i="1"/>
  <c r="J2311" i="1"/>
  <c r="J2310" i="1"/>
  <c r="J2308" i="1"/>
  <c r="J2306" i="1"/>
  <c r="J2305" i="1"/>
  <c r="J2304" i="1"/>
  <c r="J2303" i="1"/>
  <c r="J2300" i="1"/>
  <c r="J2299" i="1"/>
  <c r="J2298" i="1"/>
  <c r="J2297" i="1"/>
  <c r="J2296" i="1"/>
  <c r="J2295" i="1"/>
  <c r="J2294" i="1"/>
  <c r="J2293" i="1"/>
  <c r="J2292" i="1"/>
  <c r="J2290" i="1"/>
  <c r="J2289" i="1"/>
  <c r="J2288" i="1"/>
  <c r="J2286" i="1"/>
  <c r="J2284" i="1"/>
  <c r="J2283" i="1"/>
  <c r="J2282" i="1"/>
  <c r="J2281" i="1"/>
  <c r="J2280" i="1"/>
  <c r="J2279" i="1"/>
  <c r="J2278" i="1"/>
  <c r="J2277" i="1"/>
  <c r="J2275" i="1"/>
  <c r="J2273" i="1"/>
  <c r="J2271" i="1"/>
  <c r="J2269" i="1"/>
  <c r="J2266" i="1"/>
  <c r="J2264" i="1"/>
  <c r="J2260" i="1"/>
  <c r="J2259" i="1"/>
  <c r="J2258" i="1"/>
  <c r="J2256" i="1"/>
  <c r="J2255" i="1"/>
  <c r="J2253" i="1"/>
  <c r="J2251" i="1"/>
  <c r="J2250" i="1"/>
  <c r="J2249" i="1"/>
  <c r="J2248" i="1"/>
  <c r="J2247" i="1"/>
  <c r="J2246" i="1"/>
  <c r="J2245" i="1"/>
  <c r="J2242" i="1"/>
  <c r="J2238" i="1"/>
  <c r="J2236" i="1"/>
  <c r="J2235" i="1"/>
  <c r="J2233" i="1"/>
  <c r="J2232" i="1"/>
  <c r="J2231" i="1"/>
  <c r="J2230" i="1"/>
  <c r="J2227" i="1"/>
  <c r="J2225" i="1"/>
  <c r="J2224" i="1"/>
  <c r="J2221" i="1"/>
  <c r="J2220" i="1"/>
  <c r="J2219" i="1"/>
  <c r="J2217" i="1"/>
  <c r="J2216" i="1"/>
  <c r="J2214" i="1"/>
  <c r="J2213" i="1"/>
  <c r="J2212" i="1"/>
  <c r="J2211" i="1"/>
  <c r="J2210" i="1"/>
  <c r="J2208" i="1"/>
  <c r="J2207" i="1"/>
  <c r="J2205" i="1"/>
  <c r="J2204" i="1"/>
  <c r="J2203" i="1"/>
  <c r="J2201" i="1"/>
  <c r="J2200" i="1"/>
  <c r="J2198" i="1"/>
  <c r="J2197" i="1"/>
  <c r="J2196" i="1"/>
  <c r="J2195" i="1"/>
  <c r="J2194" i="1"/>
  <c r="J2192" i="1"/>
  <c r="J2191" i="1"/>
  <c r="J2190" i="1"/>
  <c r="J2189" i="1"/>
  <c r="J2184" i="1"/>
  <c r="J2183" i="1"/>
  <c r="J2182" i="1"/>
  <c r="J2180" i="1"/>
  <c r="J2179" i="1"/>
  <c r="J2178" i="1"/>
  <c r="J2177" i="1"/>
  <c r="J2176" i="1"/>
  <c r="J2174" i="1"/>
  <c r="J2173" i="1"/>
  <c r="J2171" i="1"/>
  <c r="J2170" i="1"/>
  <c r="J2169" i="1"/>
  <c r="J2167" i="1"/>
  <c r="J2166" i="1"/>
  <c r="J2165" i="1"/>
  <c r="J2164" i="1"/>
  <c r="J2163" i="1"/>
  <c r="J2160" i="1"/>
  <c r="J2159" i="1"/>
  <c r="J2158" i="1"/>
  <c r="J2157" i="1"/>
  <c r="J2155" i="1"/>
  <c r="J2154" i="1"/>
  <c r="J2153" i="1"/>
  <c r="J2152" i="1"/>
  <c r="J2151" i="1"/>
  <c r="J2150" i="1"/>
  <c r="J2148" i="1"/>
  <c r="J2147" i="1"/>
  <c r="J2146" i="1"/>
  <c r="J2143" i="1"/>
  <c r="J2142" i="1"/>
  <c r="J2141" i="1"/>
  <c r="J2139" i="1"/>
  <c r="J2138" i="1"/>
  <c r="J2137" i="1"/>
  <c r="J2134" i="1"/>
  <c r="J2133" i="1"/>
  <c r="J2130" i="1"/>
  <c r="J2129" i="1"/>
  <c r="J2128" i="1"/>
  <c r="J2123" i="1"/>
  <c r="J2122" i="1"/>
  <c r="J2121" i="1"/>
  <c r="J2118" i="1"/>
  <c r="J2117" i="1"/>
  <c r="J2116" i="1"/>
  <c r="J2115" i="1"/>
  <c r="J2113" i="1"/>
  <c r="J2111" i="1"/>
  <c r="J2109" i="1"/>
  <c r="J2108" i="1"/>
  <c r="J2107" i="1"/>
  <c r="J2106" i="1"/>
  <c r="J2105" i="1"/>
  <c r="J2104" i="1"/>
  <c r="J2102" i="1"/>
  <c r="J2101" i="1"/>
  <c r="J2098" i="1"/>
  <c r="J2096" i="1"/>
  <c r="J2094" i="1"/>
  <c r="J2093" i="1"/>
  <c r="J2092" i="1"/>
  <c r="J2088" i="1"/>
  <c r="J2087" i="1"/>
  <c r="J2086" i="1"/>
  <c r="J2085" i="1"/>
  <c r="J2079" i="1"/>
  <c r="J2076" i="1"/>
  <c r="J2066" i="1"/>
  <c r="J2064" i="1"/>
  <c r="J2061" i="1"/>
  <c r="J2059" i="1"/>
  <c r="J2057" i="1"/>
  <c r="J2056" i="1"/>
  <c r="J2054" i="1"/>
  <c r="J2052" i="1"/>
  <c r="J2040" i="1"/>
  <c r="J2038" i="1"/>
  <c r="J2034" i="1"/>
  <c r="J2032" i="1"/>
  <c r="J2030" i="1"/>
  <c r="J2027" i="1"/>
  <c r="J2024" i="1"/>
  <c r="J2022" i="1"/>
  <c r="J2021" i="1"/>
  <c r="J2018" i="1"/>
  <c r="J2009" i="1"/>
  <c r="J2008" i="1"/>
  <c r="J2007" i="1"/>
  <c r="J2006" i="1"/>
  <c r="J2005" i="1"/>
  <c r="J2003" i="1"/>
  <c r="J2001" i="1"/>
  <c r="J1997" i="1"/>
  <c r="J1996" i="1"/>
  <c r="J1995" i="1"/>
  <c r="J1993" i="1"/>
  <c r="J1992" i="1"/>
  <c r="J1991" i="1"/>
  <c r="J1990" i="1"/>
  <c r="J1987" i="1"/>
  <c r="J1986" i="1"/>
  <c r="J1985" i="1"/>
  <c r="J1984" i="1"/>
  <c r="J1983" i="1"/>
  <c r="J1981" i="1"/>
  <c r="J1974" i="1"/>
  <c r="J1967" i="1"/>
  <c r="J1965" i="1"/>
  <c r="J1964" i="1"/>
  <c r="J1961" i="1"/>
  <c r="J1959" i="1"/>
  <c r="J1958" i="1"/>
  <c r="J1955" i="1"/>
  <c r="J1954" i="1"/>
  <c r="J1953" i="1"/>
  <c r="J1952" i="1"/>
  <c r="J1951" i="1"/>
  <c r="J1948" i="1"/>
  <c r="J1946" i="1"/>
  <c r="J1942" i="1"/>
  <c r="J1940" i="1"/>
  <c r="J1938" i="1"/>
  <c r="J1937" i="1"/>
  <c r="J1936" i="1"/>
  <c r="J1935" i="1"/>
  <c r="J1934" i="1"/>
  <c r="J1932" i="1"/>
  <c r="J1930" i="1"/>
  <c r="J1924" i="1"/>
  <c r="J1923" i="1"/>
  <c r="J1921" i="1"/>
  <c r="J1920" i="1"/>
  <c r="J1919" i="1"/>
  <c r="J1916" i="1"/>
  <c r="J1909" i="1"/>
  <c r="J1907" i="1"/>
  <c r="J1906" i="1"/>
  <c r="J1905" i="1"/>
  <c r="J1903" i="1"/>
  <c r="J1901" i="1"/>
  <c r="J1900" i="1"/>
  <c r="J1899" i="1"/>
  <c r="J1898" i="1"/>
  <c r="J1897" i="1"/>
  <c r="J1892" i="1"/>
  <c r="J1890" i="1"/>
  <c r="J1888" i="1"/>
  <c r="J1885" i="1"/>
  <c r="J1884" i="1"/>
  <c r="J1882" i="1"/>
  <c r="J1881" i="1"/>
  <c r="J1880" i="1"/>
  <c r="J1875" i="1"/>
  <c r="J1874" i="1"/>
  <c r="J1872" i="1"/>
  <c r="J1870" i="1"/>
  <c r="J1869" i="1"/>
  <c r="J1868" i="1"/>
  <c r="J1867" i="1"/>
  <c r="J1866" i="1"/>
  <c r="J1865" i="1"/>
  <c r="J1861" i="1"/>
  <c r="J1857" i="1"/>
  <c r="J1854" i="1"/>
  <c r="J1853" i="1"/>
  <c r="J1850" i="1"/>
  <c r="J1849" i="1"/>
  <c r="J1847" i="1"/>
  <c r="J1846" i="1"/>
  <c r="J1845" i="1"/>
  <c r="J1841" i="1"/>
  <c r="J1840" i="1"/>
  <c r="J1839" i="1"/>
  <c r="J1838" i="1"/>
  <c r="J1836" i="1"/>
  <c r="J1834" i="1"/>
  <c r="J1832" i="1"/>
  <c r="J1830" i="1"/>
  <c r="J1829" i="1"/>
  <c r="J1828" i="1"/>
  <c r="J1827" i="1"/>
  <c r="J1826" i="1"/>
  <c r="J1824" i="1"/>
  <c r="J1822" i="1"/>
  <c r="J1820" i="1"/>
  <c r="J1817" i="1"/>
  <c r="J1813" i="1"/>
  <c r="J1809" i="1"/>
  <c r="J1808" i="1"/>
  <c r="J1804" i="1"/>
  <c r="J1802" i="1"/>
  <c r="J1801" i="1"/>
  <c r="J1798" i="1"/>
  <c r="J1795" i="1"/>
  <c r="J1794" i="1"/>
  <c r="J1791" i="1"/>
  <c r="J1790" i="1"/>
  <c r="J1788" i="1"/>
  <c r="J1787" i="1"/>
  <c r="J1786" i="1"/>
  <c r="J1785" i="1"/>
  <c r="J1784" i="1"/>
  <c r="J1783" i="1"/>
  <c r="J1782" i="1"/>
  <c r="J1781" i="1"/>
  <c r="J1779" i="1"/>
  <c r="J1778" i="1"/>
  <c r="J1777" i="1"/>
  <c r="J1776" i="1"/>
  <c r="J1775" i="1"/>
  <c r="J1771" i="1"/>
  <c r="J1770" i="1"/>
  <c r="J1768" i="1"/>
  <c r="J1767" i="1"/>
  <c r="J1766" i="1"/>
  <c r="J1765" i="1"/>
  <c r="J1763" i="1"/>
  <c r="J1762" i="1"/>
  <c r="J1760" i="1"/>
  <c r="J1759" i="1"/>
  <c r="J1758" i="1"/>
  <c r="J1757" i="1"/>
  <c r="J1756" i="1"/>
  <c r="J1755" i="1"/>
  <c r="J1754" i="1"/>
  <c r="J1753" i="1"/>
  <c r="J1752" i="1"/>
  <c r="J1751" i="1"/>
  <c r="J1749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29" i="1"/>
  <c r="J1726" i="1"/>
  <c r="J1724" i="1"/>
  <c r="J1721" i="1"/>
  <c r="J1718" i="1"/>
  <c r="J1717" i="1"/>
  <c r="J1716" i="1"/>
  <c r="J1715" i="1"/>
  <c r="J1714" i="1"/>
  <c r="J1711" i="1"/>
  <c r="J1710" i="1"/>
  <c r="J1701" i="1"/>
  <c r="J1700" i="1"/>
  <c r="J1699" i="1"/>
  <c r="J1698" i="1"/>
  <c r="J1697" i="1"/>
  <c r="J1694" i="1"/>
  <c r="J1692" i="1"/>
  <c r="J1690" i="1"/>
  <c r="J1687" i="1"/>
  <c r="J1681" i="1"/>
  <c r="J1677" i="1"/>
  <c r="J1676" i="1"/>
  <c r="J1672" i="1"/>
  <c r="J1671" i="1"/>
  <c r="J1669" i="1"/>
  <c r="J1666" i="1"/>
  <c r="J1662" i="1"/>
  <c r="J1661" i="1"/>
  <c r="J1655" i="1"/>
  <c r="J1649" i="1"/>
  <c r="J1648" i="1"/>
  <c r="J1645" i="1"/>
  <c r="J1644" i="1"/>
  <c r="J1643" i="1"/>
  <c r="J1642" i="1"/>
  <c r="J1639" i="1"/>
  <c r="J1638" i="1"/>
  <c r="J1635" i="1"/>
  <c r="J1634" i="1"/>
  <c r="J1631" i="1"/>
  <c r="J1628" i="1"/>
  <c r="J1622" i="1"/>
  <c r="J1621" i="1"/>
  <c r="J1618" i="1"/>
  <c r="J1615" i="1"/>
  <c r="J1613" i="1"/>
  <c r="J1612" i="1"/>
  <c r="J1610" i="1"/>
  <c r="J1609" i="1"/>
  <c r="J1608" i="1"/>
  <c r="J1607" i="1"/>
  <c r="J1606" i="1"/>
  <c r="J1599" i="1"/>
  <c r="J1598" i="1"/>
  <c r="J1597" i="1"/>
  <c r="J1594" i="1"/>
  <c r="J1592" i="1"/>
  <c r="J1590" i="1"/>
  <c r="J1589" i="1"/>
  <c r="J1587" i="1"/>
  <c r="J1586" i="1"/>
  <c r="J1583" i="1"/>
  <c r="J1581" i="1"/>
  <c r="J1580" i="1"/>
  <c r="J1579" i="1"/>
  <c r="J1577" i="1"/>
  <c r="J1576" i="1"/>
  <c r="J1574" i="1"/>
  <c r="J1572" i="1"/>
  <c r="J1570" i="1"/>
  <c r="J1568" i="1"/>
  <c r="J1567" i="1"/>
  <c r="J1566" i="1"/>
  <c r="J1553" i="1"/>
  <c r="J1550" i="1"/>
  <c r="J1547" i="1"/>
  <c r="J1546" i="1"/>
  <c r="J1545" i="1"/>
  <c r="J1542" i="1"/>
  <c r="J1538" i="1"/>
  <c r="J1533" i="1"/>
  <c r="J1531" i="1"/>
  <c r="J1530" i="1"/>
  <c r="J1524" i="1"/>
  <c r="J1523" i="1"/>
  <c r="J1514" i="1"/>
  <c r="J1511" i="1"/>
  <c r="J1503" i="1"/>
  <c r="J1501" i="1"/>
  <c r="J1500" i="1"/>
  <c r="J1499" i="1"/>
  <c r="J1498" i="1"/>
  <c r="J1496" i="1"/>
  <c r="J1489" i="1"/>
  <c r="J1486" i="1"/>
  <c r="J1476" i="1"/>
  <c r="J1474" i="1"/>
  <c r="J1472" i="1"/>
  <c r="J1469" i="1"/>
  <c r="J1466" i="1"/>
  <c r="J1465" i="1"/>
  <c r="J1464" i="1"/>
  <c r="J1462" i="1"/>
  <c r="J1461" i="1"/>
  <c r="J1460" i="1"/>
  <c r="J1452" i="1"/>
  <c r="J1451" i="1"/>
  <c r="J1444" i="1"/>
  <c r="J1443" i="1"/>
  <c r="J1439" i="1"/>
  <c r="J1437" i="1"/>
  <c r="J1432" i="1"/>
  <c r="J1429" i="1"/>
  <c r="J1426" i="1"/>
  <c r="J1425" i="1"/>
  <c r="J1423" i="1"/>
  <c r="J1421" i="1"/>
  <c r="J1418" i="1"/>
  <c r="J1416" i="1"/>
  <c r="J1414" i="1"/>
  <c r="J1413" i="1"/>
  <c r="J1412" i="1"/>
  <c r="J1411" i="1"/>
  <c r="J1410" i="1"/>
  <c r="J1409" i="1"/>
  <c r="J1406" i="1"/>
  <c r="J1405" i="1"/>
  <c r="J1404" i="1"/>
  <c r="J1402" i="1"/>
  <c r="J1398" i="1"/>
  <c r="J1393" i="1"/>
  <c r="J1392" i="1"/>
  <c r="J1391" i="1"/>
  <c r="J1386" i="1"/>
  <c r="J1385" i="1"/>
  <c r="J1383" i="1"/>
  <c r="J1374" i="1"/>
  <c r="J1370" i="1"/>
  <c r="J1369" i="1"/>
  <c r="J1367" i="1"/>
  <c r="J1366" i="1"/>
  <c r="J1363" i="1"/>
  <c r="J1355" i="1"/>
  <c r="J1354" i="1"/>
  <c r="J1352" i="1"/>
  <c r="J1351" i="1"/>
  <c r="J1350" i="1"/>
  <c r="J1347" i="1"/>
  <c r="J1343" i="1"/>
  <c r="J1337" i="1"/>
  <c r="J1336" i="1"/>
  <c r="J1333" i="1"/>
  <c r="J1331" i="1"/>
  <c r="J1330" i="1"/>
  <c r="J1324" i="1"/>
  <c r="J1315" i="1"/>
  <c r="J1312" i="1"/>
  <c r="J1311" i="1"/>
  <c r="J1309" i="1"/>
  <c r="J1308" i="1"/>
  <c r="J1306" i="1"/>
  <c r="J1305" i="1"/>
  <c r="J1304" i="1"/>
  <c r="J1302" i="1"/>
  <c r="J1300" i="1"/>
  <c r="J1299" i="1"/>
  <c r="J1295" i="1"/>
  <c r="J1294" i="1"/>
  <c r="J1292" i="1"/>
  <c r="J1291" i="1"/>
  <c r="J1288" i="1"/>
  <c r="J1286" i="1"/>
  <c r="J1285" i="1"/>
  <c r="J1283" i="1"/>
  <c r="J1280" i="1"/>
  <c r="J1279" i="1"/>
  <c r="J1278" i="1"/>
  <c r="J1276" i="1"/>
  <c r="J1273" i="1"/>
  <c r="J1272" i="1"/>
  <c r="J1271" i="1"/>
  <c r="J1268" i="1"/>
  <c r="J1261" i="1"/>
  <c r="J1259" i="1"/>
  <c r="J1257" i="1"/>
  <c r="J1256" i="1"/>
  <c r="J1254" i="1"/>
  <c r="J1250" i="1"/>
  <c r="J1248" i="1"/>
  <c r="J1245" i="1"/>
  <c r="J1244" i="1"/>
  <c r="J1242" i="1"/>
  <c r="J1239" i="1"/>
  <c r="J1237" i="1"/>
  <c r="J1236" i="1"/>
  <c r="J1235" i="1"/>
  <c r="J1232" i="1"/>
  <c r="J1231" i="1"/>
  <c r="J1227" i="1"/>
  <c r="J1226" i="1"/>
  <c r="J1223" i="1"/>
  <c r="J1221" i="1"/>
  <c r="J1217" i="1"/>
  <c r="J1211" i="1"/>
  <c r="J1209" i="1"/>
  <c r="J1207" i="1"/>
  <c r="J1206" i="1"/>
  <c r="J1201" i="1"/>
  <c r="J1198" i="1"/>
  <c r="J1196" i="1"/>
  <c r="J1195" i="1"/>
  <c r="J1193" i="1"/>
  <c r="J1192" i="1"/>
  <c r="J1191" i="1"/>
  <c r="J1190" i="1"/>
  <c r="J1189" i="1"/>
  <c r="J1187" i="1"/>
  <c r="J1186" i="1"/>
  <c r="J1185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0" i="1"/>
  <c r="J1139" i="1"/>
  <c r="J1138" i="1"/>
  <c r="J1137" i="1"/>
  <c r="J1136" i="1"/>
  <c r="J1135" i="1"/>
  <c r="J1133" i="1"/>
  <c r="J1132" i="1"/>
  <c r="J1131" i="1"/>
  <c r="J1130" i="1"/>
  <c r="J1129" i="1"/>
  <c r="J1128" i="1"/>
  <c r="J1125" i="1"/>
  <c r="J1124" i="1"/>
  <c r="J1123" i="1"/>
  <c r="J1120" i="1"/>
  <c r="J1118" i="1"/>
  <c r="J1117" i="1"/>
  <c r="J1116" i="1"/>
  <c r="J1115" i="1"/>
  <c r="J1114" i="1"/>
  <c r="J1112" i="1"/>
  <c r="J1111" i="1"/>
  <c r="J1110" i="1"/>
  <c r="J1109" i="1"/>
  <c r="J1108" i="1"/>
  <c r="J1107" i="1"/>
  <c r="J1104" i="1"/>
  <c r="J1102" i="1"/>
  <c r="J1101" i="1"/>
  <c r="J1098" i="1"/>
  <c r="J1097" i="1"/>
  <c r="J1091" i="1"/>
  <c r="J1090" i="1"/>
  <c r="J1089" i="1"/>
  <c r="J1087" i="1"/>
  <c r="J1086" i="1"/>
  <c r="J1084" i="1"/>
  <c r="J1082" i="1"/>
  <c r="J1079" i="1"/>
  <c r="J1078" i="1"/>
  <c r="J1077" i="1"/>
  <c r="J1075" i="1"/>
  <c r="J1070" i="1"/>
  <c r="J1065" i="1"/>
  <c r="J1064" i="1"/>
  <c r="J1063" i="1"/>
  <c r="J1061" i="1"/>
  <c r="J1059" i="1"/>
  <c r="J1058" i="1"/>
  <c r="J1053" i="1"/>
  <c r="J1051" i="1"/>
  <c r="J1050" i="1"/>
  <c r="J1049" i="1"/>
  <c r="J1048" i="1"/>
  <c r="J1047" i="1"/>
  <c r="J1044" i="1"/>
  <c r="J1043" i="1"/>
  <c r="J1042" i="1"/>
  <c r="J1040" i="1"/>
  <c r="J1037" i="1"/>
  <c r="J1034" i="1"/>
  <c r="J1032" i="1"/>
  <c r="J1029" i="1"/>
  <c r="J1028" i="1"/>
  <c r="J1025" i="1"/>
  <c r="J1024" i="1"/>
  <c r="J1022" i="1"/>
  <c r="J1021" i="1"/>
  <c r="J1020" i="1"/>
  <c r="J1019" i="1"/>
  <c r="J1017" i="1"/>
  <c r="J1015" i="1"/>
  <c r="J1012" i="1"/>
  <c r="J1011" i="1"/>
  <c r="J1009" i="1"/>
  <c r="J1008" i="1"/>
  <c r="J1006" i="1"/>
  <c r="J1004" i="1"/>
  <c r="J1003" i="1"/>
  <c r="J998" i="1"/>
  <c r="J997" i="1"/>
  <c r="J996" i="1"/>
  <c r="J995" i="1"/>
  <c r="J991" i="1"/>
  <c r="J985" i="1"/>
  <c r="J983" i="1"/>
  <c r="J980" i="1"/>
  <c r="J979" i="1"/>
  <c r="J975" i="1"/>
  <c r="J974" i="1"/>
  <c r="J973" i="1"/>
  <c r="J971" i="1"/>
  <c r="J969" i="1"/>
  <c r="J968" i="1"/>
  <c r="J967" i="1"/>
  <c r="J966" i="1"/>
  <c r="J962" i="1"/>
  <c r="J961" i="1"/>
  <c r="J952" i="1"/>
  <c r="J945" i="1"/>
  <c r="J944" i="1"/>
  <c r="J943" i="1"/>
  <c r="J941" i="1"/>
  <c r="J937" i="1"/>
  <c r="J934" i="1"/>
  <c r="J931" i="1"/>
  <c r="J923" i="1"/>
  <c r="J919" i="1"/>
  <c r="J917" i="1"/>
  <c r="J913" i="1"/>
  <c r="J912" i="1"/>
  <c r="J908" i="1"/>
  <c r="J906" i="1"/>
  <c r="J902" i="1"/>
  <c r="J900" i="1"/>
  <c r="J896" i="1"/>
  <c r="J887" i="1"/>
  <c r="J886" i="1"/>
  <c r="J885" i="1"/>
  <c r="J884" i="1"/>
  <c r="J882" i="1"/>
  <c r="J879" i="1"/>
  <c r="J877" i="1"/>
  <c r="J875" i="1"/>
  <c r="J874" i="1"/>
  <c r="J864" i="1"/>
  <c r="J862" i="1"/>
  <c r="J861" i="1"/>
  <c r="J856" i="1"/>
  <c r="J855" i="1"/>
  <c r="J854" i="1"/>
  <c r="J853" i="1"/>
  <c r="J852" i="1"/>
  <c r="J851" i="1"/>
  <c r="J849" i="1"/>
  <c r="J848" i="1"/>
  <c r="J847" i="1"/>
  <c r="J845" i="1"/>
  <c r="J844" i="1"/>
  <c r="J843" i="1"/>
  <c r="J842" i="1"/>
  <c r="J841" i="1"/>
  <c r="J840" i="1"/>
  <c r="J839" i="1"/>
  <c r="J838" i="1"/>
  <c r="J836" i="1"/>
  <c r="J835" i="1"/>
  <c r="J834" i="1"/>
  <c r="J832" i="1"/>
  <c r="J830" i="1"/>
  <c r="J828" i="1"/>
  <c r="J827" i="1"/>
  <c r="J826" i="1"/>
  <c r="J823" i="1"/>
  <c r="J822" i="1"/>
  <c r="J821" i="1"/>
  <c r="J820" i="1"/>
  <c r="J819" i="1"/>
  <c r="J818" i="1"/>
  <c r="J817" i="1"/>
  <c r="J814" i="1"/>
  <c r="J813" i="1"/>
  <c r="J812" i="1"/>
  <c r="J810" i="1"/>
  <c r="J809" i="1"/>
  <c r="J807" i="1"/>
  <c r="J806" i="1"/>
  <c r="J805" i="1"/>
  <c r="J801" i="1"/>
  <c r="J800" i="1"/>
  <c r="J799" i="1"/>
  <c r="J798" i="1"/>
  <c r="J797" i="1"/>
  <c r="J796" i="1"/>
  <c r="J793" i="1"/>
  <c r="J792" i="1"/>
  <c r="J791" i="1"/>
  <c r="J790" i="1"/>
  <c r="J788" i="1"/>
  <c r="J787" i="1"/>
  <c r="J786" i="1"/>
  <c r="J785" i="1"/>
  <c r="J784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1" i="1"/>
  <c r="J760" i="1"/>
  <c r="J758" i="1"/>
  <c r="J754" i="1"/>
  <c r="J752" i="1"/>
  <c r="J750" i="1"/>
  <c r="J749" i="1"/>
  <c r="J747" i="1"/>
  <c r="J744" i="1"/>
  <c r="J741" i="1"/>
  <c r="J736" i="1"/>
  <c r="J730" i="1"/>
  <c r="J729" i="1"/>
  <c r="J722" i="1"/>
  <c r="J720" i="1"/>
  <c r="J719" i="1"/>
  <c r="J718" i="1"/>
  <c r="J717" i="1"/>
  <c r="J715" i="1"/>
  <c r="J714" i="1"/>
  <c r="J713" i="1"/>
  <c r="J712" i="1"/>
  <c r="J711" i="1"/>
  <c r="J709" i="1"/>
  <c r="J707" i="1"/>
  <c r="J703" i="1"/>
  <c r="J702" i="1"/>
  <c r="J700" i="1"/>
  <c r="J698" i="1"/>
  <c r="J697" i="1"/>
  <c r="J696" i="1"/>
  <c r="J695" i="1"/>
  <c r="J693" i="1"/>
  <c r="J692" i="1"/>
  <c r="J688" i="1"/>
  <c r="J686" i="1"/>
  <c r="J685" i="1"/>
  <c r="J684" i="1"/>
  <c r="J682" i="1"/>
  <c r="J679" i="1"/>
  <c r="J677" i="1"/>
  <c r="J676" i="1"/>
  <c r="J673" i="1"/>
  <c r="J670" i="1"/>
  <c r="J669" i="1"/>
  <c r="J667" i="1"/>
  <c r="J666" i="1"/>
  <c r="J665" i="1"/>
  <c r="J664" i="1"/>
  <c r="J657" i="1"/>
  <c r="J655" i="1"/>
  <c r="J654" i="1"/>
  <c r="J649" i="1"/>
  <c r="J647" i="1"/>
  <c r="J646" i="1"/>
  <c r="J637" i="1"/>
  <c r="J636" i="1"/>
  <c r="J625" i="1"/>
  <c r="J623" i="1"/>
  <c r="J622" i="1"/>
  <c r="J621" i="1"/>
  <c r="J615" i="1"/>
  <c r="J614" i="1"/>
  <c r="J612" i="1"/>
  <c r="J611" i="1"/>
  <c r="J605" i="1"/>
  <c r="J603" i="1"/>
  <c r="J588" i="1"/>
  <c r="J585" i="1"/>
  <c r="J576" i="1"/>
  <c r="J572" i="1"/>
  <c r="J567" i="1"/>
  <c r="J566" i="1"/>
  <c r="J564" i="1"/>
  <c r="J563" i="1"/>
  <c r="J562" i="1"/>
  <c r="J561" i="1"/>
  <c r="J560" i="1"/>
  <c r="J559" i="1"/>
  <c r="J557" i="1"/>
  <c r="J556" i="1"/>
  <c r="J555" i="1"/>
  <c r="J552" i="1"/>
  <c r="J551" i="1"/>
  <c r="J550" i="1"/>
  <c r="J549" i="1"/>
  <c r="J548" i="1"/>
  <c r="J547" i="1"/>
  <c r="J546" i="1"/>
  <c r="J545" i="1"/>
  <c r="J544" i="1"/>
  <c r="J543" i="1"/>
  <c r="J542" i="1"/>
  <c r="J540" i="1"/>
  <c r="J538" i="1"/>
  <c r="J537" i="1"/>
  <c r="J536" i="1"/>
  <c r="J533" i="1"/>
  <c r="J532" i="1"/>
  <c r="J531" i="1"/>
  <c r="J529" i="1"/>
  <c r="J528" i="1"/>
  <c r="J527" i="1"/>
  <c r="J526" i="1"/>
  <c r="J525" i="1"/>
  <c r="J523" i="1"/>
  <c r="J522" i="1"/>
  <c r="J521" i="1"/>
  <c r="J519" i="1"/>
  <c r="J518" i="1"/>
  <c r="J513" i="1"/>
  <c r="J506" i="1"/>
  <c r="J505" i="1"/>
  <c r="J504" i="1"/>
  <c r="J495" i="1"/>
  <c r="J479" i="1"/>
  <c r="J468" i="1"/>
  <c r="J466" i="1"/>
  <c r="J464" i="1"/>
  <c r="J450" i="1"/>
  <c r="J447" i="1"/>
  <c r="J446" i="1"/>
  <c r="J445" i="1"/>
  <c r="J436" i="1"/>
  <c r="J434" i="1"/>
  <c r="J433" i="1"/>
  <c r="J427" i="1"/>
  <c r="J426" i="1"/>
  <c r="J425" i="1"/>
  <c r="J421" i="1"/>
  <c r="J418" i="1"/>
  <c r="J416" i="1"/>
  <c r="J415" i="1"/>
  <c r="J409" i="1"/>
  <c r="J406" i="1"/>
  <c r="J405" i="1"/>
  <c r="J403" i="1"/>
  <c r="J402" i="1"/>
  <c r="J396" i="1"/>
  <c r="J394" i="1"/>
  <c r="J393" i="1"/>
  <c r="J392" i="1"/>
  <c r="J391" i="1"/>
  <c r="J389" i="1"/>
  <c r="J387" i="1"/>
  <c r="J386" i="1"/>
  <c r="J383" i="1"/>
  <c r="J378" i="1"/>
  <c r="J374" i="1"/>
  <c r="J373" i="1"/>
  <c r="J369" i="1"/>
  <c r="J366" i="1"/>
  <c r="J365" i="1"/>
  <c r="J357" i="1"/>
  <c r="J356" i="1"/>
  <c r="J355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7" i="1"/>
  <c r="J335" i="1"/>
  <c r="J334" i="1"/>
  <c r="J333" i="1"/>
  <c r="J332" i="1"/>
  <c r="J331" i="1"/>
  <c r="J327" i="1"/>
  <c r="J326" i="1"/>
  <c r="J325" i="1"/>
  <c r="J321" i="1"/>
  <c r="J319" i="1"/>
  <c r="J318" i="1"/>
  <c r="J317" i="1"/>
  <c r="J308" i="1"/>
  <c r="J307" i="1"/>
  <c r="J306" i="1"/>
  <c r="J302" i="1"/>
  <c r="J301" i="1"/>
  <c r="J300" i="1"/>
  <c r="J299" i="1"/>
  <c r="J297" i="1"/>
  <c r="J296" i="1"/>
  <c r="J294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79" i="1"/>
  <c r="J276" i="1"/>
  <c r="J271" i="1"/>
  <c r="J268" i="1"/>
  <c r="J266" i="1"/>
  <c r="J261" i="1"/>
  <c r="J260" i="1"/>
  <c r="J256" i="1"/>
  <c r="J255" i="1"/>
  <c r="J252" i="1"/>
  <c r="J251" i="1"/>
  <c r="J247" i="1"/>
  <c r="J240" i="1"/>
  <c r="J239" i="1"/>
  <c r="J238" i="1"/>
  <c r="J237" i="1"/>
  <c r="J236" i="1"/>
  <c r="J235" i="1"/>
  <c r="J233" i="1"/>
  <c r="J232" i="1"/>
  <c r="J223" i="1"/>
  <c r="J219" i="1"/>
  <c r="J218" i="1"/>
  <c r="J217" i="1"/>
  <c r="J214" i="1"/>
  <c r="J212" i="1"/>
  <c r="J208" i="1"/>
  <c r="J207" i="1"/>
  <c r="J206" i="1"/>
  <c r="J203" i="1"/>
  <c r="J202" i="1"/>
  <c r="J201" i="1"/>
  <c r="J200" i="1"/>
  <c r="J199" i="1"/>
  <c r="J198" i="1"/>
  <c r="J197" i="1"/>
  <c r="J195" i="1"/>
  <c r="J194" i="1"/>
  <c r="J192" i="1"/>
  <c r="J191" i="1"/>
  <c r="J189" i="1"/>
  <c r="J188" i="1"/>
  <c r="J185" i="1"/>
  <c r="J182" i="1"/>
  <c r="J179" i="1"/>
  <c r="J177" i="1"/>
  <c r="J173" i="1"/>
  <c r="J170" i="1"/>
  <c r="J168" i="1"/>
  <c r="J167" i="1"/>
  <c r="J165" i="1"/>
  <c r="J162" i="1"/>
  <c r="J159" i="1"/>
  <c r="J158" i="1"/>
  <c r="J156" i="1"/>
  <c r="J155" i="1"/>
  <c r="J153" i="1"/>
  <c r="J150" i="1"/>
  <c r="J149" i="1"/>
  <c r="J146" i="1"/>
  <c r="J143" i="1"/>
  <c r="J141" i="1"/>
  <c r="J140" i="1"/>
  <c r="J135" i="1"/>
  <c r="J130" i="1"/>
  <c r="J129" i="1"/>
  <c r="J128" i="1"/>
  <c r="J126" i="1"/>
  <c r="J118" i="1"/>
  <c r="J115" i="1"/>
  <c r="J113" i="1"/>
  <c r="J111" i="1"/>
  <c r="J109" i="1"/>
  <c r="J107" i="1"/>
  <c r="J106" i="1"/>
  <c r="J101" i="1"/>
  <c r="J100" i="1"/>
  <c r="J99" i="1"/>
  <c r="J98" i="1"/>
  <c r="J95" i="1"/>
  <c r="J93" i="1"/>
  <c r="J88" i="1"/>
  <c r="J87" i="1"/>
  <c r="J86" i="1"/>
  <c r="J85" i="1"/>
  <c r="J83" i="1"/>
  <c r="J82" i="1"/>
  <c r="J81" i="1"/>
  <c r="J80" i="1"/>
  <c r="J79" i="1"/>
  <c r="J78" i="1"/>
  <c r="J77" i="1"/>
  <c r="J76" i="1"/>
  <c r="J73" i="1"/>
  <c r="J72" i="1"/>
  <c r="J71" i="1"/>
  <c r="J70" i="1"/>
  <c r="J69" i="1"/>
  <c r="J65" i="1"/>
  <c r="J64" i="1"/>
  <c r="J62" i="1"/>
  <c r="J60" i="1"/>
  <c r="J59" i="1"/>
  <c r="J53" i="1"/>
  <c r="J52" i="1"/>
  <c r="J50" i="1"/>
  <c r="J49" i="1"/>
  <c r="J46" i="1"/>
  <c r="J42" i="1"/>
  <c r="J40" i="1"/>
  <c r="J38" i="1"/>
  <c r="J37" i="1"/>
  <c r="J36" i="1"/>
  <c r="J29" i="1"/>
  <c r="J27" i="1"/>
  <c r="J26" i="1"/>
  <c r="J23" i="1"/>
  <c r="J17" i="1"/>
  <c r="J12" i="1"/>
  <c r="J9" i="1"/>
  <c r="J3" i="1"/>
  <c r="J2" i="1"/>
  <c r="I3107" i="1" l="1"/>
  <c r="K3107" i="1" s="1"/>
  <c r="I3106" i="1"/>
  <c r="K3106" i="1" s="1"/>
  <c r="I3105" i="1"/>
  <c r="K3105" i="1" s="1"/>
  <c r="I3104" i="1"/>
  <c r="K3104" i="1" s="1"/>
  <c r="I3103" i="1"/>
  <c r="K3103" i="1" s="1"/>
  <c r="I3102" i="1"/>
  <c r="K3102" i="1" s="1"/>
  <c r="I3101" i="1"/>
  <c r="K3101" i="1" s="1"/>
  <c r="I3100" i="1"/>
  <c r="K3100" i="1" s="1"/>
  <c r="I3099" i="1"/>
  <c r="K3099" i="1" s="1"/>
  <c r="I3098" i="1"/>
  <c r="K3098" i="1" s="1"/>
  <c r="I3097" i="1"/>
  <c r="K3097" i="1" s="1"/>
  <c r="I3096" i="1"/>
  <c r="K3096" i="1" s="1"/>
  <c r="I3095" i="1"/>
  <c r="K3095" i="1" s="1"/>
  <c r="I3094" i="1"/>
  <c r="K3094" i="1" s="1"/>
  <c r="I3093" i="1"/>
  <c r="K3093" i="1" s="1"/>
  <c r="I3092" i="1"/>
  <c r="K3092" i="1" s="1"/>
  <c r="I3091" i="1"/>
  <c r="K3091" i="1" s="1"/>
  <c r="I3090" i="1"/>
  <c r="K3090" i="1" s="1"/>
  <c r="I3089" i="1"/>
  <c r="K3089" i="1" s="1"/>
  <c r="I3088" i="1"/>
  <c r="K3088" i="1" s="1"/>
  <c r="I3087" i="1"/>
  <c r="K3087" i="1" s="1"/>
  <c r="I3086" i="1"/>
  <c r="K3086" i="1" s="1"/>
  <c r="I3085" i="1"/>
  <c r="K3085" i="1" s="1"/>
  <c r="I3084" i="1"/>
  <c r="K3084" i="1" s="1"/>
  <c r="I3083" i="1"/>
  <c r="K3083" i="1" s="1"/>
  <c r="I3081" i="1"/>
  <c r="K3081" i="1" s="1"/>
  <c r="I3080" i="1"/>
  <c r="K3080" i="1" s="1"/>
  <c r="I3079" i="1"/>
  <c r="K3079" i="1" s="1"/>
  <c r="I3077" i="1"/>
  <c r="K3077" i="1" s="1"/>
  <c r="I3075" i="1"/>
  <c r="K3075" i="1" s="1"/>
  <c r="I3072" i="1"/>
  <c r="K3072" i="1" s="1"/>
  <c r="I3071" i="1"/>
  <c r="K3071" i="1" s="1"/>
  <c r="I3069" i="1"/>
  <c r="K3069" i="1" s="1"/>
  <c r="I3068" i="1"/>
  <c r="K3068" i="1" s="1"/>
  <c r="I3066" i="1"/>
  <c r="K3066" i="1" s="1"/>
  <c r="I3064" i="1"/>
  <c r="K3064" i="1" s="1"/>
  <c r="I3062" i="1"/>
  <c r="K3062" i="1" s="1"/>
  <c r="I3060" i="1"/>
  <c r="K3060" i="1" s="1"/>
  <c r="I3058" i="1"/>
  <c r="K3058" i="1" s="1"/>
  <c r="I3057" i="1"/>
  <c r="K3057" i="1" s="1"/>
  <c r="I3054" i="1"/>
  <c r="K3054" i="1" s="1"/>
  <c r="I3053" i="1"/>
  <c r="K3053" i="1" s="1"/>
  <c r="I3050" i="1"/>
  <c r="K3050" i="1" s="1"/>
  <c r="I3049" i="1"/>
  <c r="K3049" i="1" s="1"/>
  <c r="I3048" i="1"/>
  <c r="K3048" i="1" s="1"/>
  <c r="I3044" i="1"/>
  <c r="K3044" i="1" s="1"/>
  <c r="I3042" i="1"/>
  <c r="K3042" i="1" s="1"/>
  <c r="I3040" i="1"/>
  <c r="K3040" i="1" s="1"/>
  <c r="I3035" i="1"/>
  <c r="K3035" i="1" s="1"/>
  <c r="I3034" i="1"/>
  <c r="K3034" i="1" s="1"/>
  <c r="I3032" i="1"/>
  <c r="K3032" i="1" s="1"/>
  <c r="I3030" i="1"/>
  <c r="K3030" i="1" s="1"/>
  <c r="I3028" i="1"/>
  <c r="K3028" i="1" s="1"/>
  <c r="I3026" i="1"/>
  <c r="K3026" i="1" s="1"/>
  <c r="I3025" i="1"/>
  <c r="K3025" i="1" s="1"/>
  <c r="I3023" i="1"/>
  <c r="K3023" i="1" s="1"/>
  <c r="I3022" i="1"/>
  <c r="K3022" i="1" s="1"/>
  <c r="I3021" i="1"/>
  <c r="K3021" i="1" s="1"/>
  <c r="I3020" i="1"/>
  <c r="K3020" i="1" s="1"/>
  <c r="I3017" i="1"/>
  <c r="K3017" i="1" s="1"/>
  <c r="I3015" i="1"/>
  <c r="K3015" i="1" s="1"/>
  <c r="I3012" i="1"/>
  <c r="K3012" i="1" s="1"/>
  <c r="I3011" i="1"/>
  <c r="K3011" i="1" s="1"/>
  <c r="I3007" i="1"/>
  <c r="K3007" i="1" s="1"/>
  <c r="I3006" i="1"/>
  <c r="K3006" i="1" s="1"/>
  <c r="I2999" i="1"/>
  <c r="K2999" i="1" s="1"/>
  <c r="I2998" i="1"/>
  <c r="K2998" i="1" s="1"/>
  <c r="I2997" i="1"/>
  <c r="K2997" i="1" s="1"/>
  <c r="I2996" i="1"/>
  <c r="K2996" i="1" s="1"/>
  <c r="I2992" i="1"/>
  <c r="K2992" i="1" s="1"/>
  <c r="I2991" i="1"/>
  <c r="K2991" i="1" s="1"/>
  <c r="I2988" i="1"/>
  <c r="K2988" i="1" s="1"/>
  <c r="I2987" i="1"/>
  <c r="K2987" i="1" s="1"/>
  <c r="I2986" i="1"/>
  <c r="K2986" i="1" s="1"/>
  <c r="I2985" i="1"/>
  <c r="K2985" i="1" s="1"/>
  <c r="I2984" i="1"/>
  <c r="K2984" i="1" s="1"/>
  <c r="I2983" i="1"/>
  <c r="K2983" i="1" s="1"/>
  <c r="I2982" i="1"/>
  <c r="K2982" i="1" s="1"/>
  <c r="I2981" i="1"/>
  <c r="K2981" i="1" s="1"/>
  <c r="I2980" i="1"/>
  <c r="K2980" i="1" s="1"/>
  <c r="I2979" i="1"/>
  <c r="K2979" i="1" s="1"/>
  <c r="I2977" i="1"/>
  <c r="K2977" i="1" s="1"/>
  <c r="I2976" i="1"/>
  <c r="K2976" i="1" s="1"/>
  <c r="I2975" i="1"/>
  <c r="K2975" i="1" s="1"/>
  <c r="I2974" i="1"/>
  <c r="K2974" i="1" s="1"/>
  <c r="I2972" i="1"/>
  <c r="K2972" i="1" s="1"/>
  <c r="I2971" i="1"/>
  <c r="K2971" i="1" s="1"/>
  <c r="I2970" i="1"/>
  <c r="K2970" i="1" s="1"/>
  <c r="I2967" i="1"/>
  <c r="K2967" i="1" s="1"/>
  <c r="I2963" i="1"/>
  <c r="K2963" i="1" s="1"/>
  <c r="I2962" i="1"/>
  <c r="K2962" i="1" s="1"/>
  <c r="I2960" i="1"/>
  <c r="K2960" i="1" s="1"/>
  <c r="I2959" i="1"/>
  <c r="K2959" i="1" s="1"/>
  <c r="I2957" i="1"/>
  <c r="K2957" i="1" s="1"/>
  <c r="I2956" i="1"/>
  <c r="K2956" i="1" s="1"/>
  <c r="I2955" i="1"/>
  <c r="K2955" i="1" s="1"/>
  <c r="I2954" i="1"/>
  <c r="K2954" i="1" s="1"/>
  <c r="I2952" i="1"/>
  <c r="K2952" i="1" s="1"/>
  <c r="I2951" i="1"/>
  <c r="K2951" i="1" s="1"/>
  <c r="I2950" i="1"/>
  <c r="K2950" i="1" s="1"/>
  <c r="I2949" i="1"/>
  <c r="K2949" i="1" s="1"/>
  <c r="I2948" i="1"/>
  <c r="K2948" i="1" s="1"/>
  <c r="I2947" i="1"/>
  <c r="K2947" i="1" s="1"/>
  <c r="I2946" i="1"/>
  <c r="K2946" i="1" s="1"/>
  <c r="I2945" i="1"/>
  <c r="K2945" i="1" s="1"/>
  <c r="I2944" i="1"/>
  <c r="K2944" i="1" s="1"/>
  <c r="I2943" i="1"/>
  <c r="K2943" i="1" s="1"/>
  <c r="I2942" i="1"/>
  <c r="K2942" i="1" s="1"/>
  <c r="I2941" i="1"/>
  <c r="K2941" i="1" s="1"/>
  <c r="I2940" i="1"/>
  <c r="K2940" i="1" s="1"/>
  <c r="I2939" i="1"/>
  <c r="K2939" i="1" s="1"/>
  <c r="I2937" i="1"/>
  <c r="K2937" i="1" s="1"/>
  <c r="I2936" i="1"/>
  <c r="K2936" i="1" s="1"/>
  <c r="I2935" i="1"/>
  <c r="K2935" i="1" s="1"/>
  <c r="I2934" i="1"/>
  <c r="K2934" i="1" s="1"/>
  <c r="I2933" i="1"/>
  <c r="K2933" i="1" s="1"/>
  <c r="I2932" i="1"/>
  <c r="K2932" i="1" s="1"/>
  <c r="I2931" i="1"/>
  <c r="K2931" i="1" s="1"/>
  <c r="I2929" i="1"/>
  <c r="K2929" i="1" s="1"/>
  <c r="I2927" i="1"/>
  <c r="K2927" i="1" s="1"/>
  <c r="I2926" i="1"/>
  <c r="K2926" i="1" s="1"/>
  <c r="I2924" i="1"/>
  <c r="K2924" i="1" s="1"/>
  <c r="I2923" i="1"/>
  <c r="K2923" i="1" s="1"/>
  <c r="I2922" i="1"/>
  <c r="K2922" i="1" s="1"/>
  <c r="I2921" i="1"/>
  <c r="K2921" i="1" s="1"/>
  <c r="I2920" i="1"/>
  <c r="K2920" i="1" s="1"/>
  <c r="I2919" i="1"/>
  <c r="K2919" i="1" s="1"/>
  <c r="I2915" i="1"/>
  <c r="K2915" i="1" s="1"/>
  <c r="I2914" i="1"/>
  <c r="K2914" i="1" s="1"/>
  <c r="I2912" i="1"/>
  <c r="K2912" i="1" s="1"/>
  <c r="I2911" i="1"/>
  <c r="K2911" i="1" s="1"/>
  <c r="I2910" i="1"/>
  <c r="K2910" i="1" s="1"/>
  <c r="I2908" i="1"/>
  <c r="K2908" i="1" s="1"/>
  <c r="I2906" i="1"/>
  <c r="K2906" i="1" s="1"/>
  <c r="I2904" i="1"/>
  <c r="K2904" i="1" s="1"/>
  <c r="I2903" i="1"/>
  <c r="K2903" i="1" s="1"/>
  <c r="I2900" i="1"/>
  <c r="K2900" i="1" s="1"/>
  <c r="I2899" i="1"/>
  <c r="K2899" i="1" s="1"/>
  <c r="I2895" i="1"/>
  <c r="K2895" i="1" s="1"/>
  <c r="I2893" i="1"/>
  <c r="K2893" i="1" s="1"/>
  <c r="I2888" i="1"/>
  <c r="K2888" i="1" s="1"/>
  <c r="I2885" i="1"/>
  <c r="K2885" i="1" s="1"/>
  <c r="I2884" i="1"/>
  <c r="K2884" i="1" s="1"/>
  <c r="I2880" i="1"/>
  <c r="K2880" i="1" s="1"/>
  <c r="I2879" i="1"/>
  <c r="K2879" i="1" s="1"/>
  <c r="I2878" i="1"/>
  <c r="K2878" i="1" s="1"/>
  <c r="I2876" i="1"/>
  <c r="K2876" i="1" s="1"/>
  <c r="I2875" i="1"/>
  <c r="K2875" i="1" s="1"/>
  <c r="I2874" i="1"/>
  <c r="K2874" i="1" s="1"/>
  <c r="I2871" i="1"/>
  <c r="K2871" i="1" s="1"/>
  <c r="I2870" i="1"/>
  <c r="K2870" i="1" s="1"/>
  <c r="I2866" i="1"/>
  <c r="K2866" i="1" s="1"/>
  <c r="I2865" i="1"/>
  <c r="K2865" i="1" s="1"/>
  <c r="I2864" i="1"/>
  <c r="K2864" i="1" s="1"/>
  <c r="I2862" i="1"/>
  <c r="K2862" i="1" s="1"/>
  <c r="I2859" i="1"/>
  <c r="K2859" i="1" s="1"/>
  <c r="I2858" i="1"/>
  <c r="K2858" i="1" s="1"/>
  <c r="I2857" i="1"/>
  <c r="K2857" i="1" s="1"/>
  <c r="I2854" i="1"/>
  <c r="K2854" i="1" s="1"/>
  <c r="I2852" i="1"/>
  <c r="K2852" i="1" s="1"/>
  <c r="I2845" i="1"/>
  <c r="K2845" i="1" s="1"/>
  <c r="I2843" i="1"/>
  <c r="K2843" i="1" s="1"/>
  <c r="I2838" i="1"/>
  <c r="K2838" i="1" s="1"/>
  <c r="I2832" i="1"/>
  <c r="K2832" i="1" s="1"/>
  <c r="I2831" i="1"/>
  <c r="K2831" i="1" s="1"/>
  <c r="I2829" i="1"/>
  <c r="K2829" i="1" s="1"/>
  <c r="I2828" i="1"/>
  <c r="K2828" i="1" s="1"/>
  <c r="I2827" i="1"/>
  <c r="K2827" i="1" s="1"/>
  <c r="I2826" i="1"/>
  <c r="K2826" i="1" s="1"/>
  <c r="I2821" i="1"/>
  <c r="K2821" i="1" s="1"/>
  <c r="I2819" i="1"/>
  <c r="K2819" i="1" s="1"/>
  <c r="I2818" i="1"/>
  <c r="K2818" i="1" s="1"/>
  <c r="I2815" i="1"/>
  <c r="K2815" i="1" s="1"/>
  <c r="I2814" i="1"/>
  <c r="K2814" i="1" s="1"/>
  <c r="I2812" i="1"/>
  <c r="K2812" i="1" s="1"/>
  <c r="I2809" i="1"/>
  <c r="K2809" i="1" s="1"/>
  <c r="I2806" i="1"/>
  <c r="K2806" i="1" s="1"/>
  <c r="I2801" i="1"/>
  <c r="K2801" i="1" s="1"/>
  <c r="I2797" i="1"/>
  <c r="K2797" i="1" s="1"/>
  <c r="I2795" i="1"/>
  <c r="K2795" i="1" s="1"/>
  <c r="I2793" i="1"/>
  <c r="K2793" i="1" s="1"/>
  <c r="I2787" i="1"/>
  <c r="K2787" i="1" s="1"/>
  <c r="I2786" i="1"/>
  <c r="K2786" i="1" s="1"/>
  <c r="I2785" i="1"/>
  <c r="K2785" i="1" s="1"/>
  <c r="I2784" i="1"/>
  <c r="K2784" i="1" s="1"/>
  <c r="I2783" i="1"/>
  <c r="K2783" i="1" s="1"/>
  <c r="I2782" i="1"/>
  <c r="K2782" i="1" s="1"/>
  <c r="I2781" i="1"/>
  <c r="K2781" i="1" s="1"/>
  <c r="I2780" i="1"/>
  <c r="K2780" i="1" s="1"/>
  <c r="I2779" i="1"/>
  <c r="K2779" i="1" s="1"/>
  <c r="I2778" i="1"/>
  <c r="K2778" i="1" s="1"/>
  <c r="I2777" i="1"/>
  <c r="K2777" i="1" s="1"/>
  <c r="I2776" i="1"/>
  <c r="K2776" i="1" s="1"/>
  <c r="I2775" i="1"/>
  <c r="K2775" i="1" s="1"/>
  <c r="I2774" i="1"/>
  <c r="K2774" i="1" s="1"/>
  <c r="I2773" i="1"/>
  <c r="K2773" i="1" s="1"/>
  <c r="I2772" i="1"/>
  <c r="K2772" i="1" s="1"/>
  <c r="I2771" i="1"/>
  <c r="K2771" i="1" s="1"/>
  <c r="I2769" i="1"/>
  <c r="K2769" i="1" s="1"/>
  <c r="I2768" i="1"/>
  <c r="K2768" i="1" s="1"/>
  <c r="I2767" i="1"/>
  <c r="K2767" i="1" s="1"/>
  <c r="I2766" i="1"/>
  <c r="K2766" i="1" s="1"/>
  <c r="I2765" i="1"/>
  <c r="K2765" i="1" s="1"/>
  <c r="I2764" i="1"/>
  <c r="K2764" i="1" s="1"/>
  <c r="I2763" i="1"/>
  <c r="K2763" i="1" s="1"/>
  <c r="I2762" i="1"/>
  <c r="K2762" i="1" s="1"/>
  <c r="I2761" i="1"/>
  <c r="K2761" i="1" s="1"/>
  <c r="I2760" i="1"/>
  <c r="K2760" i="1" s="1"/>
  <c r="I2756" i="1"/>
  <c r="K2756" i="1" s="1"/>
  <c r="I2753" i="1"/>
  <c r="K2753" i="1" s="1"/>
  <c r="I2752" i="1"/>
  <c r="K2752" i="1" s="1"/>
  <c r="I2750" i="1"/>
  <c r="K2750" i="1" s="1"/>
  <c r="I2749" i="1"/>
  <c r="K2749" i="1" s="1"/>
  <c r="I2748" i="1"/>
  <c r="K2748" i="1" s="1"/>
  <c r="I2746" i="1"/>
  <c r="K2746" i="1" s="1"/>
  <c r="I2745" i="1"/>
  <c r="K2745" i="1" s="1"/>
  <c r="I2744" i="1"/>
  <c r="K2744" i="1" s="1"/>
  <c r="I2734" i="1"/>
  <c r="K2734" i="1" s="1"/>
  <c r="I2731" i="1"/>
  <c r="K2731" i="1" s="1"/>
  <c r="I2728" i="1"/>
  <c r="K2728" i="1" s="1"/>
  <c r="I2715" i="1"/>
  <c r="K2715" i="1" s="1"/>
  <c r="I2709" i="1"/>
  <c r="K2709" i="1" s="1"/>
  <c r="I2708" i="1"/>
  <c r="K2708" i="1" s="1"/>
  <c r="I2700" i="1"/>
  <c r="K2700" i="1" s="1"/>
  <c r="I2679" i="1"/>
  <c r="K2679" i="1" s="1"/>
  <c r="I2676" i="1"/>
  <c r="K2676" i="1" s="1"/>
  <c r="I2672" i="1"/>
  <c r="K2672" i="1" s="1"/>
  <c r="I2666" i="1"/>
  <c r="K2666" i="1" s="1"/>
  <c r="I2658" i="1"/>
  <c r="K2658" i="1" s="1"/>
  <c r="I2653" i="1"/>
  <c r="K2653" i="1" s="1"/>
  <c r="I2643" i="1"/>
  <c r="K2643" i="1" s="1"/>
  <c r="I2640" i="1"/>
  <c r="K2640" i="1" s="1"/>
  <c r="I2614" i="1"/>
  <c r="K2614" i="1" s="1"/>
  <c r="I2611" i="1"/>
  <c r="K2611" i="1" s="1"/>
  <c r="I2596" i="1"/>
  <c r="K2596" i="1" s="1"/>
  <c r="I2593" i="1"/>
  <c r="K2593" i="1" s="1"/>
  <c r="I2589" i="1"/>
  <c r="K2589" i="1" s="1"/>
  <c r="I2580" i="1"/>
  <c r="K2580" i="1" s="1"/>
  <c r="I2572" i="1"/>
  <c r="K2572" i="1" s="1"/>
  <c r="I2567" i="1"/>
  <c r="K2567" i="1" s="1"/>
  <c r="I2559" i="1"/>
  <c r="K2559" i="1" s="1"/>
  <c r="I2558" i="1"/>
  <c r="K2558" i="1" s="1"/>
  <c r="I2549" i="1"/>
  <c r="K2549" i="1" s="1"/>
  <c r="I2545" i="1"/>
  <c r="K2545" i="1" s="1"/>
  <c r="I2531" i="1"/>
  <c r="K2531" i="1" s="1"/>
  <c r="I2519" i="1"/>
  <c r="K2519" i="1" s="1"/>
  <c r="I2509" i="1"/>
  <c r="K2509" i="1" s="1"/>
  <c r="I2508" i="1"/>
  <c r="K2508" i="1" s="1"/>
  <c r="I2503" i="1"/>
  <c r="K2503" i="1" s="1"/>
  <c r="I2502" i="1"/>
  <c r="K2502" i="1" s="1"/>
  <c r="I2488" i="1"/>
  <c r="K2488" i="1" s="1"/>
  <c r="I2487" i="1"/>
  <c r="K2487" i="1" s="1"/>
  <c r="I2485" i="1"/>
  <c r="K2485" i="1" s="1"/>
  <c r="I2483" i="1"/>
  <c r="K2483" i="1" s="1"/>
  <c r="I2477" i="1"/>
  <c r="K2477" i="1" s="1"/>
  <c r="I2476" i="1"/>
  <c r="K2476" i="1" s="1"/>
  <c r="I2475" i="1"/>
  <c r="K2475" i="1" s="1"/>
  <c r="I2472" i="1"/>
  <c r="K2472" i="1" s="1"/>
  <c r="I2471" i="1"/>
  <c r="K2471" i="1" s="1"/>
  <c r="I2468" i="1"/>
  <c r="K2468" i="1" s="1"/>
  <c r="I2467" i="1"/>
  <c r="K2467" i="1" s="1"/>
  <c r="I2466" i="1"/>
  <c r="K2466" i="1" s="1"/>
  <c r="I2464" i="1"/>
  <c r="K2464" i="1" s="1"/>
  <c r="I2459" i="1"/>
  <c r="K2459" i="1" s="1"/>
  <c r="I2456" i="1"/>
  <c r="K2456" i="1" s="1"/>
  <c r="I2453" i="1"/>
  <c r="K2453" i="1" s="1"/>
  <c r="I2450" i="1"/>
  <c r="K2450" i="1" s="1"/>
  <c r="I2447" i="1"/>
  <c r="K2447" i="1" s="1"/>
  <c r="I2446" i="1"/>
  <c r="K2446" i="1" s="1"/>
  <c r="I2445" i="1"/>
  <c r="K2445" i="1" s="1"/>
  <c r="I2443" i="1"/>
  <c r="K2443" i="1" s="1"/>
  <c r="I2440" i="1"/>
  <c r="K2440" i="1" s="1"/>
  <c r="I2438" i="1"/>
  <c r="K2438" i="1" s="1"/>
  <c r="I2433" i="1"/>
  <c r="K2433" i="1" s="1"/>
  <c r="I2430" i="1"/>
  <c r="K2430" i="1" s="1"/>
  <c r="I2426" i="1"/>
  <c r="K2426" i="1" s="1"/>
  <c r="I2425" i="1"/>
  <c r="K2425" i="1" s="1"/>
  <c r="I2423" i="1"/>
  <c r="K2423" i="1" s="1"/>
  <c r="I2420" i="1"/>
  <c r="K2420" i="1" s="1"/>
  <c r="I2419" i="1"/>
  <c r="K2419" i="1" s="1"/>
  <c r="I2416" i="1"/>
  <c r="K2416" i="1" s="1"/>
  <c r="I2415" i="1"/>
  <c r="K2415" i="1" s="1"/>
  <c r="I2412" i="1"/>
  <c r="K2412" i="1" s="1"/>
  <c r="I2411" i="1"/>
  <c r="K2411" i="1" s="1"/>
  <c r="I2409" i="1"/>
  <c r="K2409" i="1" s="1"/>
  <c r="I2403" i="1"/>
  <c r="K2403" i="1" s="1"/>
  <c r="I2399" i="1"/>
  <c r="K2399" i="1" s="1"/>
  <c r="I2398" i="1"/>
  <c r="K2398" i="1" s="1"/>
  <c r="I2395" i="1"/>
  <c r="K2395" i="1" s="1"/>
  <c r="I2394" i="1"/>
  <c r="K2394" i="1" s="1"/>
  <c r="I2392" i="1"/>
  <c r="K2392" i="1" s="1"/>
  <c r="I2391" i="1"/>
  <c r="K2391" i="1" s="1"/>
  <c r="I2390" i="1"/>
  <c r="K2390" i="1" s="1"/>
  <c r="I2389" i="1"/>
  <c r="K2389" i="1" s="1"/>
  <c r="I2388" i="1"/>
  <c r="K2388" i="1" s="1"/>
  <c r="I2387" i="1"/>
  <c r="K2387" i="1" s="1"/>
  <c r="I2385" i="1"/>
  <c r="K2385" i="1" s="1"/>
  <c r="I2384" i="1"/>
  <c r="K2384" i="1" s="1"/>
  <c r="I2382" i="1"/>
  <c r="K2382" i="1" s="1"/>
  <c r="I2381" i="1"/>
  <c r="K2381" i="1" s="1"/>
  <c r="I2380" i="1"/>
  <c r="K2380" i="1" s="1"/>
  <c r="I2379" i="1"/>
  <c r="K2379" i="1" s="1"/>
  <c r="I2378" i="1"/>
  <c r="K2378" i="1" s="1"/>
  <c r="I2377" i="1"/>
  <c r="K2377" i="1" s="1"/>
  <c r="I2374" i="1"/>
  <c r="K2374" i="1" s="1"/>
  <c r="I2373" i="1"/>
  <c r="K2373" i="1" s="1"/>
  <c r="I2372" i="1"/>
  <c r="K2372" i="1" s="1"/>
  <c r="I2371" i="1"/>
  <c r="K2371" i="1" s="1"/>
  <c r="I2370" i="1"/>
  <c r="K2370" i="1" s="1"/>
  <c r="I2369" i="1"/>
  <c r="K2369" i="1" s="1"/>
  <c r="I2368" i="1"/>
  <c r="K2368" i="1" s="1"/>
  <c r="I2367" i="1"/>
  <c r="K2367" i="1" s="1"/>
  <c r="I2366" i="1"/>
  <c r="K2366" i="1" s="1"/>
  <c r="I2364" i="1"/>
  <c r="K2364" i="1" s="1"/>
  <c r="I2361" i="1"/>
  <c r="K2361" i="1" s="1"/>
  <c r="I2360" i="1"/>
  <c r="K2360" i="1" s="1"/>
  <c r="I2357" i="1"/>
  <c r="K2357" i="1" s="1"/>
  <c r="I2356" i="1"/>
  <c r="K2356" i="1" s="1"/>
  <c r="I2355" i="1"/>
  <c r="K2355" i="1" s="1"/>
  <c r="I2354" i="1"/>
  <c r="K2354" i="1" s="1"/>
  <c r="I2353" i="1"/>
  <c r="K2353" i="1" s="1"/>
  <c r="I2351" i="1"/>
  <c r="K2351" i="1" s="1"/>
  <c r="I2350" i="1"/>
  <c r="K2350" i="1" s="1"/>
  <c r="I2349" i="1"/>
  <c r="K2349" i="1" s="1"/>
  <c r="I2348" i="1"/>
  <c r="K2348" i="1" s="1"/>
  <c r="I2347" i="1"/>
  <c r="K2347" i="1" s="1"/>
  <c r="I2346" i="1"/>
  <c r="K2346" i="1" s="1"/>
  <c r="I2345" i="1"/>
  <c r="K2345" i="1" s="1"/>
  <c r="I2344" i="1"/>
  <c r="K2344" i="1" s="1"/>
  <c r="I2343" i="1"/>
  <c r="K2343" i="1" s="1"/>
  <c r="I2342" i="1"/>
  <c r="K2342" i="1" s="1"/>
  <c r="I2341" i="1"/>
  <c r="K2341" i="1" s="1"/>
  <c r="I2339" i="1"/>
  <c r="K2339" i="1" s="1"/>
  <c r="I2337" i="1"/>
  <c r="K2337" i="1" s="1"/>
  <c r="I2335" i="1"/>
  <c r="K2335" i="1" s="1"/>
  <c r="I2334" i="1"/>
  <c r="K2334" i="1" s="1"/>
  <c r="I2333" i="1"/>
  <c r="K2333" i="1" s="1"/>
  <c r="I2332" i="1"/>
  <c r="K2332" i="1" s="1"/>
  <c r="I2331" i="1"/>
  <c r="K2331" i="1" s="1"/>
  <c r="I2330" i="1"/>
  <c r="K2330" i="1" s="1"/>
  <c r="I2329" i="1"/>
  <c r="K2329" i="1" s="1"/>
  <c r="I2328" i="1"/>
  <c r="K2328" i="1" s="1"/>
  <c r="I2326" i="1"/>
  <c r="K2326" i="1" s="1"/>
  <c r="I2325" i="1"/>
  <c r="K2325" i="1" s="1"/>
  <c r="I2324" i="1"/>
  <c r="K2324" i="1" s="1"/>
  <c r="I2322" i="1"/>
  <c r="K2322" i="1" s="1"/>
  <c r="I2321" i="1"/>
  <c r="K2321" i="1" s="1"/>
  <c r="I2320" i="1"/>
  <c r="K2320" i="1" s="1"/>
  <c r="I2319" i="1"/>
  <c r="K2319" i="1" s="1"/>
  <c r="I2318" i="1"/>
  <c r="K2318" i="1" s="1"/>
  <c r="I2317" i="1"/>
  <c r="K2317" i="1" s="1"/>
  <c r="I2316" i="1"/>
  <c r="K2316" i="1" s="1"/>
  <c r="I2314" i="1"/>
  <c r="K2314" i="1" s="1"/>
  <c r="I2312" i="1"/>
  <c r="K2312" i="1" s="1"/>
  <c r="I2311" i="1"/>
  <c r="K2311" i="1" s="1"/>
  <c r="I2310" i="1"/>
  <c r="K2310" i="1" s="1"/>
  <c r="I2308" i="1"/>
  <c r="K2308" i="1" s="1"/>
  <c r="I2306" i="1"/>
  <c r="K2306" i="1" s="1"/>
  <c r="I2305" i="1"/>
  <c r="K2305" i="1" s="1"/>
  <c r="I2304" i="1"/>
  <c r="K2304" i="1" s="1"/>
  <c r="I2303" i="1"/>
  <c r="K2303" i="1" s="1"/>
  <c r="I2300" i="1"/>
  <c r="K2300" i="1" s="1"/>
  <c r="I2299" i="1"/>
  <c r="K2299" i="1" s="1"/>
  <c r="I2298" i="1"/>
  <c r="K2298" i="1" s="1"/>
  <c r="I2297" i="1"/>
  <c r="K2297" i="1" s="1"/>
  <c r="I2296" i="1"/>
  <c r="K2296" i="1" s="1"/>
  <c r="I2295" i="1"/>
  <c r="K2295" i="1" s="1"/>
  <c r="I2294" i="1"/>
  <c r="K2294" i="1" s="1"/>
  <c r="I2293" i="1"/>
  <c r="K2293" i="1" s="1"/>
  <c r="I2292" i="1"/>
  <c r="K2292" i="1" s="1"/>
  <c r="I2290" i="1"/>
  <c r="K2290" i="1" s="1"/>
  <c r="I2289" i="1"/>
  <c r="K2289" i="1" s="1"/>
  <c r="I2288" i="1"/>
  <c r="K2288" i="1" s="1"/>
  <c r="I2286" i="1"/>
  <c r="K2286" i="1" s="1"/>
  <c r="I2284" i="1"/>
  <c r="K2284" i="1" s="1"/>
  <c r="I2283" i="1"/>
  <c r="K2283" i="1" s="1"/>
  <c r="I2282" i="1"/>
  <c r="K2282" i="1" s="1"/>
  <c r="I2281" i="1"/>
  <c r="K2281" i="1" s="1"/>
  <c r="I2280" i="1"/>
  <c r="K2280" i="1" s="1"/>
  <c r="I2279" i="1"/>
  <c r="K2279" i="1" s="1"/>
  <c r="I2278" i="1"/>
  <c r="K2278" i="1" s="1"/>
  <c r="I2277" i="1"/>
  <c r="K2277" i="1" s="1"/>
  <c r="I2275" i="1"/>
  <c r="K2275" i="1" s="1"/>
  <c r="I2273" i="1"/>
  <c r="K2273" i="1" s="1"/>
  <c r="I2271" i="1"/>
  <c r="K2271" i="1" s="1"/>
  <c r="I2269" i="1"/>
  <c r="K2269" i="1" s="1"/>
  <c r="I2266" i="1"/>
  <c r="K2266" i="1" s="1"/>
  <c r="I2264" i="1"/>
  <c r="K2264" i="1" s="1"/>
  <c r="I2260" i="1"/>
  <c r="K2260" i="1" s="1"/>
  <c r="I2259" i="1"/>
  <c r="K2259" i="1" s="1"/>
  <c r="I2258" i="1"/>
  <c r="K2258" i="1" s="1"/>
  <c r="I2256" i="1"/>
  <c r="K2256" i="1" s="1"/>
  <c r="I2255" i="1"/>
  <c r="K2255" i="1" s="1"/>
  <c r="I2253" i="1"/>
  <c r="K2253" i="1" s="1"/>
  <c r="I2251" i="1"/>
  <c r="K2251" i="1" s="1"/>
  <c r="I2250" i="1"/>
  <c r="K2250" i="1" s="1"/>
  <c r="I2249" i="1"/>
  <c r="K2249" i="1" s="1"/>
  <c r="I2248" i="1"/>
  <c r="K2248" i="1" s="1"/>
  <c r="I2247" i="1"/>
  <c r="K2247" i="1" s="1"/>
  <c r="I2246" i="1"/>
  <c r="K2246" i="1" s="1"/>
  <c r="I2245" i="1"/>
  <c r="K2245" i="1" s="1"/>
  <c r="I2242" i="1"/>
  <c r="K2242" i="1" s="1"/>
  <c r="I2238" i="1"/>
  <c r="K2238" i="1" s="1"/>
  <c r="I2236" i="1"/>
  <c r="K2236" i="1" s="1"/>
  <c r="I2235" i="1"/>
  <c r="K2235" i="1" s="1"/>
  <c r="I2233" i="1"/>
  <c r="K2233" i="1" s="1"/>
  <c r="I2232" i="1"/>
  <c r="K2232" i="1" s="1"/>
  <c r="I2231" i="1"/>
  <c r="K2231" i="1" s="1"/>
  <c r="I2230" i="1"/>
  <c r="K2230" i="1" s="1"/>
  <c r="I2227" i="1"/>
  <c r="K2227" i="1" s="1"/>
  <c r="I2225" i="1"/>
  <c r="K2225" i="1" s="1"/>
  <c r="I2224" i="1"/>
  <c r="K2224" i="1" s="1"/>
  <c r="I2221" i="1"/>
  <c r="K2221" i="1" s="1"/>
  <c r="I2220" i="1"/>
  <c r="K2220" i="1" s="1"/>
  <c r="I2219" i="1"/>
  <c r="K2219" i="1" s="1"/>
  <c r="I2217" i="1"/>
  <c r="K2217" i="1" s="1"/>
  <c r="I2216" i="1"/>
  <c r="K2216" i="1" s="1"/>
  <c r="I2214" i="1"/>
  <c r="K2214" i="1" s="1"/>
  <c r="I2213" i="1"/>
  <c r="K2213" i="1" s="1"/>
  <c r="I2212" i="1"/>
  <c r="K2212" i="1" s="1"/>
  <c r="I2211" i="1"/>
  <c r="K2211" i="1" s="1"/>
  <c r="I2210" i="1"/>
  <c r="K2210" i="1" s="1"/>
  <c r="I2208" i="1"/>
  <c r="K2208" i="1" s="1"/>
  <c r="I2207" i="1"/>
  <c r="K2207" i="1" s="1"/>
  <c r="I2205" i="1"/>
  <c r="K2205" i="1" s="1"/>
  <c r="I2204" i="1"/>
  <c r="K2204" i="1" s="1"/>
  <c r="I2203" i="1"/>
  <c r="K2203" i="1" s="1"/>
  <c r="I2201" i="1"/>
  <c r="K2201" i="1" s="1"/>
  <c r="I2200" i="1"/>
  <c r="K2200" i="1" s="1"/>
  <c r="I2198" i="1"/>
  <c r="K2198" i="1" s="1"/>
  <c r="I2197" i="1"/>
  <c r="K2197" i="1" s="1"/>
  <c r="I2196" i="1"/>
  <c r="K2196" i="1" s="1"/>
  <c r="I2195" i="1"/>
  <c r="K2195" i="1" s="1"/>
  <c r="I2194" i="1"/>
  <c r="K2194" i="1" s="1"/>
  <c r="I2192" i="1"/>
  <c r="K2192" i="1" s="1"/>
  <c r="I2191" i="1"/>
  <c r="K2191" i="1" s="1"/>
  <c r="I2190" i="1"/>
  <c r="K2190" i="1" s="1"/>
  <c r="I2189" i="1"/>
  <c r="K2189" i="1" s="1"/>
  <c r="I2184" i="1"/>
  <c r="K2184" i="1" s="1"/>
  <c r="I2183" i="1"/>
  <c r="K2183" i="1" s="1"/>
  <c r="I2182" i="1"/>
  <c r="K2182" i="1" s="1"/>
  <c r="I2180" i="1"/>
  <c r="K2180" i="1" s="1"/>
  <c r="I2179" i="1"/>
  <c r="K2179" i="1" s="1"/>
  <c r="I2178" i="1"/>
  <c r="K2178" i="1" s="1"/>
  <c r="I2177" i="1"/>
  <c r="K2177" i="1" s="1"/>
  <c r="I2176" i="1"/>
  <c r="K2176" i="1" s="1"/>
  <c r="I2174" i="1"/>
  <c r="K2174" i="1" s="1"/>
  <c r="I2173" i="1"/>
  <c r="K2173" i="1" s="1"/>
  <c r="I2171" i="1"/>
  <c r="K2171" i="1" s="1"/>
  <c r="I2170" i="1"/>
  <c r="K2170" i="1" s="1"/>
  <c r="I2169" i="1"/>
  <c r="K2169" i="1" s="1"/>
  <c r="I2167" i="1"/>
  <c r="K2167" i="1" s="1"/>
  <c r="I2166" i="1"/>
  <c r="K2166" i="1" s="1"/>
  <c r="I2165" i="1"/>
  <c r="K2165" i="1" s="1"/>
  <c r="I2164" i="1"/>
  <c r="K2164" i="1" s="1"/>
  <c r="I2163" i="1"/>
  <c r="K2163" i="1" s="1"/>
  <c r="I2160" i="1"/>
  <c r="K2160" i="1" s="1"/>
  <c r="I2159" i="1"/>
  <c r="K2159" i="1" s="1"/>
  <c r="I2158" i="1"/>
  <c r="K2158" i="1" s="1"/>
  <c r="I2157" i="1"/>
  <c r="K2157" i="1" s="1"/>
  <c r="I2155" i="1"/>
  <c r="K2155" i="1" s="1"/>
  <c r="I2154" i="1"/>
  <c r="K2154" i="1" s="1"/>
  <c r="I2153" i="1"/>
  <c r="K2153" i="1" s="1"/>
  <c r="I2152" i="1"/>
  <c r="K2152" i="1" s="1"/>
  <c r="I2151" i="1"/>
  <c r="K2151" i="1" s="1"/>
  <c r="I2150" i="1"/>
  <c r="K2150" i="1" s="1"/>
  <c r="I2148" i="1"/>
  <c r="K2148" i="1" s="1"/>
  <c r="I2147" i="1"/>
  <c r="K2147" i="1" s="1"/>
  <c r="I2146" i="1"/>
  <c r="K2146" i="1" s="1"/>
  <c r="I2143" i="1"/>
  <c r="K2143" i="1" s="1"/>
  <c r="I2142" i="1"/>
  <c r="K2142" i="1" s="1"/>
  <c r="I2141" i="1"/>
  <c r="K2141" i="1" s="1"/>
  <c r="I2139" i="1"/>
  <c r="K2139" i="1" s="1"/>
  <c r="I2138" i="1"/>
  <c r="K2138" i="1" s="1"/>
  <c r="I2137" i="1"/>
  <c r="K2137" i="1" s="1"/>
  <c r="I2134" i="1"/>
  <c r="K2134" i="1" s="1"/>
  <c r="I2133" i="1"/>
  <c r="K2133" i="1" s="1"/>
  <c r="I2130" i="1"/>
  <c r="K2130" i="1" s="1"/>
  <c r="I2129" i="1"/>
  <c r="K2129" i="1" s="1"/>
  <c r="I2128" i="1"/>
  <c r="K2128" i="1" s="1"/>
  <c r="I2123" i="1"/>
  <c r="K2123" i="1" s="1"/>
  <c r="I2122" i="1"/>
  <c r="K2122" i="1" s="1"/>
  <c r="I2121" i="1"/>
  <c r="K2121" i="1" s="1"/>
  <c r="I2118" i="1"/>
  <c r="K2118" i="1" s="1"/>
  <c r="I2117" i="1"/>
  <c r="K2117" i="1" s="1"/>
  <c r="I2116" i="1"/>
  <c r="K2116" i="1" s="1"/>
  <c r="I2115" i="1"/>
  <c r="K2115" i="1" s="1"/>
  <c r="I2113" i="1"/>
  <c r="K2113" i="1" s="1"/>
  <c r="I2111" i="1"/>
  <c r="K2111" i="1" s="1"/>
  <c r="I2109" i="1"/>
  <c r="K2109" i="1" s="1"/>
  <c r="I2108" i="1"/>
  <c r="K2108" i="1" s="1"/>
  <c r="I2107" i="1"/>
  <c r="K2107" i="1" s="1"/>
  <c r="I2106" i="1"/>
  <c r="K2106" i="1" s="1"/>
  <c r="I2105" i="1"/>
  <c r="K2105" i="1" s="1"/>
  <c r="I2104" i="1"/>
  <c r="K2104" i="1" s="1"/>
  <c r="I2102" i="1"/>
  <c r="K2102" i="1" s="1"/>
  <c r="I2101" i="1"/>
  <c r="K2101" i="1" s="1"/>
  <c r="I2098" i="1"/>
  <c r="K2098" i="1" s="1"/>
  <c r="I2096" i="1"/>
  <c r="K2096" i="1" s="1"/>
  <c r="I2094" i="1"/>
  <c r="K2094" i="1" s="1"/>
  <c r="I2093" i="1"/>
  <c r="K2093" i="1" s="1"/>
  <c r="I2092" i="1"/>
  <c r="K2092" i="1" s="1"/>
  <c r="I2088" i="1"/>
  <c r="K2088" i="1" s="1"/>
  <c r="I2087" i="1"/>
  <c r="K2087" i="1" s="1"/>
  <c r="I2086" i="1"/>
  <c r="K2086" i="1" s="1"/>
  <c r="I2085" i="1"/>
  <c r="K2085" i="1" s="1"/>
  <c r="I2079" i="1"/>
  <c r="K2079" i="1" s="1"/>
  <c r="I2076" i="1"/>
  <c r="K2076" i="1" s="1"/>
  <c r="I2066" i="1"/>
  <c r="K2066" i="1" s="1"/>
  <c r="I2064" i="1"/>
  <c r="K2064" i="1" s="1"/>
  <c r="I2061" i="1"/>
  <c r="K2061" i="1" s="1"/>
  <c r="I2059" i="1"/>
  <c r="K2059" i="1" s="1"/>
  <c r="I2057" i="1"/>
  <c r="K2057" i="1" s="1"/>
  <c r="I2056" i="1"/>
  <c r="K2056" i="1" s="1"/>
  <c r="I2054" i="1"/>
  <c r="K2054" i="1" s="1"/>
  <c r="I2052" i="1"/>
  <c r="K2052" i="1" s="1"/>
  <c r="I2040" i="1"/>
  <c r="K2040" i="1" s="1"/>
  <c r="I2038" i="1"/>
  <c r="K2038" i="1" s="1"/>
  <c r="I2034" i="1"/>
  <c r="K2034" i="1" s="1"/>
  <c r="I2032" i="1"/>
  <c r="K2032" i="1" s="1"/>
  <c r="I2030" i="1"/>
  <c r="K2030" i="1" s="1"/>
  <c r="I2027" i="1"/>
  <c r="K2027" i="1" s="1"/>
  <c r="I2024" i="1"/>
  <c r="K2024" i="1" s="1"/>
  <c r="I2022" i="1"/>
  <c r="K2022" i="1" s="1"/>
  <c r="I2021" i="1"/>
  <c r="K2021" i="1" s="1"/>
  <c r="I2018" i="1"/>
  <c r="K2018" i="1" s="1"/>
  <c r="I2009" i="1"/>
  <c r="K2009" i="1" s="1"/>
  <c r="I2008" i="1"/>
  <c r="K2008" i="1" s="1"/>
  <c r="I2007" i="1"/>
  <c r="K2007" i="1" s="1"/>
  <c r="I2006" i="1"/>
  <c r="K2006" i="1" s="1"/>
  <c r="I2005" i="1"/>
  <c r="K2005" i="1" s="1"/>
  <c r="I2003" i="1"/>
  <c r="K2003" i="1" s="1"/>
  <c r="I2001" i="1"/>
  <c r="K2001" i="1" s="1"/>
  <c r="I1997" i="1"/>
  <c r="K1997" i="1" s="1"/>
  <c r="I1996" i="1"/>
  <c r="K1996" i="1" s="1"/>
  <c r="I1995" i="1"/>
  <c r="K1995" i="1" s="1"/>
  <c r="I1993" i="1"/>
  <c r="K1993" i="1" s="1"/>
  <c r="I1992" i="1"/>
  <c r="K1992" i="1" s="1"/>
  <c r="I1991" i="1"/>
  <c r="K1991" i="1" s="1"/>
  <c r="I1990" i="1"/>
  <c r="K1990" i="1" s="1"/>
  <c r="I1987" i="1"/>
  <c r="K1987" i="1" s="1"/>
  <c r="I1986" i="1"/>
  <c r="K1986" i="1" s="1"/>
  <c r="I1985" i="1"/>
  <c r="K1985" i="1" s="1"/>
  <c r="I1984" i="1"/>
  <c r="K1984" i="1" s="1"/>
  <c r="I1983" i="1"/>
  <c r="K1983" i="1" s="1"/>
  <c r="I1981" i="1"/>
  <c r="K1981" i="1" s="1"/>
  <c r="I1974" i="1"/>
  <c r="K1974" i="1" s="1"/>
  <c r="I1967" i="1"/>
  <c r="K1967" i="1" s="1"/>
  <c r="I1965" i="1"/>
  <c r="K1965" i="1" s="1"/>
  <c r="I1964" i="1"/>
  <c r="K1964" i="1" s="1"/>
  <c r="I1961" i="1"/>
  <c r="K1961" i="1" s="1"/>
  <c r="I1959" i="1"/>
  <c r="K1959" i="1" s="1"/>
  <c r="I1958" i="1"/>
  <c r="K1958" i="1" s="1"/>
  <c r="I1955" i="1"/>
  <c r="K1955" i="1" s="1"/>
  <c r="I1954" i="1"/>
  <c r="K1954" i="1" s="1"/>
  <c r="I1953" i="1"/>
  <c r="K1953" i="1" s="1"/>
  <c r="I1952" i="1"/>
  <c r="K1952" i="1" s="1"/>
  <c r="I1951" i="1"/>
  <c r="K1951" i="1" s="1"/>
  <c r="I1948" i="1"/>
  <c r="K1948" i="1" s="1"/>
  <c r="I1946" i="1"/>
  <c r="K1946" i="1" s="1"/>
  <c r="I1942" i="1"/>
  <c r="K1942" i="1" s="1"/>
  <c r="I1940" i="1"/>
  <c r="K1940" i="1" s="1"/>
  <c r="I1938" i="1"/>
  <c r="K1938" i="1" s="1"/>
  <c r="I1937" i="1"/>
  <c r="K1937" i="1" s="1"/>
  <c r="I1936" i="1"/>
  <c r="K1936" i="1" s="1"/>
  <c r="I1935" i="1"/>
  <c r="K1935" i="1" s="1"/>
  <c r="I1934" i="1"/>
  <c r="K1934" i="1" s="1"/>
  <c r="I1932" i="1"/>
  <c r="K1932" i="1" s="1"/>
  <c r="I1930" i="1"/>
  <c r="K1930" i="1" s="1"/>
  <c r="I1924" i="1"/>
  <c r="K1924" i="1" s="1"/>
  <c r="I1923" i="1"/>
  <c r="K1923" i="1" s="1"/>
  <c r="I1921" i="1"/>
  <c r="K1921" i="1" s="1"/>
  <c r="I1920" i="1"/>
  <c r="K1920" i="1" s="1"/>
  <c r="I1919" i="1"/>
  <c r="K1919" i="1" s="1"/>
  <c r="I1916" i="1"/>
  <c r="K1916" i="1" s="1"/>
  <c r="I1909" i="1"/>
  <c r="K1909" i="1" s="1"/>
  <c r="I1907" i="1"/>
  <c r="K1907" i="1" s="1"/>
  <c r="I1906" i="1"/>
  <c r="K1906" i="1" s="1"/>
  <c r="I1905" i="1"/>
  <c r="K1905" i="1" s="1"/>
  <c r="I1903" i="1"/>
  <c r="K1903" i="1" s="1"/>
  <c r="I1901" i="1"/>
  <c r="K1901" i="1" s="1"/>
  <c r="I1900" i="1"/>
  <c r="K1900" i="1" s="1"/>
  <c r="I1899" i="1"/>
  <c r="K1899" i="1" s="1"/>
  <c r="I1898" i="1"/>
  <c r="K1898" i="1" s="1"/>
  <c r="I1897" i="1"/>
  <c r="K1897" i="1" s="1"/>
  <c r="I1892" i="1"/>
  <c r="K1892" i="1" s="1"/>
  <c r="I1890" i="1"/>
  <c r="K1890" i="1" s="1"/>
  <c r="I1888" i="1"/>
  <c r="K1888" i="1" s="1"/>
  <c r="I1885" i="1"/>
  <c r="K1885" i="1" s="1"/>
  <c r="I1884" i="1"/>
  <c r="K1884" i="1" s="1"/>
  <c r="I1882" i="1"/>
  <c r="K1882" i="1" s="1"/>
  <c r="I1881" i="1"/>
  <c r="K1881" i="1" s="1"/>
  <c r="I1880" i="1"/>
  <c r="K1880" i="1" s="1"/>
  <c r="I1875" i="1"/>
  <c r="K1875" i="1" s="1"/>
  <c r="I1874" i="1"/>
  <c r="K1874" i="1" s="1"/>
  <c r="I1872" i="1"/>
  <c r="K1872" i="1" s="1"/>
  <c r="I1870" i="1"/>
  <c r="K1870" i="1" s="1"/>
  <c r="I1869" i="1"/>
  <c r="K1869" i="1" s="1"/>
  <c r="I1868" i="1"/>
  <c r="K1868" i="1" s="1"/>
  <c r="I1867" i="1"/>
  <c r="K1867" i="1" s="1"/>
  <c r="I1866" i="1"/>
  <c r="K1866" i="1" s="1"/>
  <c r="I1865" i="1"/>
  <c r="K1865" i="1" s="1"/>
  <c r="I1861" i="1"/>
  <c r="K1861" i="1" s="1"/>
  <c r="I1857" i="1"/>
  <c r="K1857" i="1" s="1"/>
  <c r="I1854" i="1"/>
  <c r="K1854" i="1" s="1"/>
  <c r="I1853" i="1"/>
  <c r="K1853" i="1" s="1"/>
  <c r="I1850" i="1"/>
  <c r="K1850" i="1" s="1"/>
  <c r="I1849" i="1"/>
  <c r="K1849" i="1" s="1"/>
  <c r="I1847" i="1"/>
  <c r="K1847" i="1" s="1"/>
  <c r="I1846" i="1"/>
  <c r="K1846" i="1" s="1"/>
  <c r="I1845" i="1"/>
  <c r="K1845" i="1" s="1"/>
  <c r="I1841" i="1"/>
  <c r="K1841" i="1" s="1"/>
  <c r="I1840" i="1"/>
  <c r="K1840" i="1" s="1"/>
  <c r="I1839" i="1"/>
  <c r="K1839" i="1" s="1"/>
  <c r="I1838" i="1"/>
  <c r="K1838" i="1" s="1"/>
  <c r="I1836" i="1"/>
  <c r="K1836" i="1" s="1"/>
  <c r="I1834" i="1"/>
  <c r="K1834" i="1" s="1"/>
  <c r="I1832" i="1"/>
  <c r="K1832" i="1" s="1"/>
  <c r="I1830" i="1"/>
  <c r="K1830" i="1" s="1"/>
  <c r="I1829" i="1"/>
  <c r="K1829" i="1" s="1"/>
  <c r="I1828" i="1"/>
  <c r="K1828" i="1" s="1"/>
  <c r="I1827" i="1"/>
  <c r="K1827" i="1" s="1"/>
  <c r="I1826" i="1"/>
  <c r="K1826" i="1" s="1"/>
  <c r="I1824" i="1"/>
  <c r="K1824" i="1" s="1"/>
  <c r="I1822" i="1"/>
  <c r="K1822" i="1" s="1"/>
  <c r="I1820" i="1"/>
  <c r="K1820" i="1" s="1"/>
  <c r="I1817" i="1"/>
  <c r="K1817" i="1" s="1"/>
  <c r="I1813" i="1"/>
  <c r="K1813" i="1" s="1"/>
  <c r="I1809" i="1"/>
  <c r="K1809" i="1" s="1"/>
  <c r="I1808" i="1"/>
  <c r="K1808" i="1" s="1"/>
  <c r="I1804" i="1"/>
  <c r="K1804" i="1" s="1"/>
  <c r="I1802" i="1"/>
  <c r="K1802" i="1" s="1"/>
  <c r="I1801" i="1"/>
  <c r="K1801" i="1" s="1"/>
  <c r="I1798" i="1"/>
  <c r="K1798" i="1" s="1"/>
  <c r="I1795" i="1"/>
  <c r="K1795" i="1" s="1"/>
  <c r="I1794" i="1"/>
  <c r="K1794" i="1" s="1"/>
  <c r="I1791" i="1"/>
  <c r="K1791" i="1" s="1"/>
  <c r="I1790" i="1"/>
  <c r="K1790" i="1" s="1"/>
  <c r="I1788" i="1"/>
  <c r="K1788" i="1" s="1"/>
  <c r="I1787" i="1"/>
  <c r="K1787" i="1" s="1"/>
  <c r="I1786" i="1"/>
  <c r="K1786" i="1" s="1"/>
  <c r="I1785" i="1"/>
  <c r="K1785" i="1" s="1"/>
  <c r="I1784" i="1"/>
  <c r="K1784" i="1" s="1"/>
  <c r="I1783" i="1"/>
  <c r="K1783" i="1" s="1"/>
  <c r="I1782" i="1"/>
  <c r="K1782" i="1" s="1"/>
  <c r="I1781" i="1"/>
  <c r="K1781" i="1" s="1"/>
  <c r="I1779" i="1"/>
  <c r="K1779" i="1" s="1"/>
  <c r="I1778" i="1"/>
  <c r="K1778" i="1" s="1"/>
  <c r="I1777" i="1"/>
  <c r="K1777" i="1" s="1"/>
  <c r="I1776" i="1"/>
  <c r="K1776" i="1" s="1"/>
  <c r="I1775" i="1"/>
  <c r="K1775" i="1" s="1"/>
  <c r="I1771" i="1"/>
  <c r="K1771" i="1" s="1"/>
  <c r="I1770" i="1"/>
  <c r="K1770" i="1" s="1"/>
  <c r="I1768" i="1"/>
  <c r="K1768" i="1" s="1"/>
  <c r="I1767" i="1"/>
  <c r="K1767" i="1" s="1"/>
  <c r="I1766" i="1"/>
  <c r="K1766" i="1" s="1"/>
  <c r="I1765" i="1"/>
  <c r="K1765" i="1" s="1"/>
  <c r="I1763" i="1"/>
  <c r="K1763" i="1" s="1"/>
  <c r="I1762" i="1"/>
  <c r="K1762" i="1" s="1"/>
  <c r="I1760" i="1"/>
  <c r="K1760" i="1" s="1"/>
  <c r="I1759" i="1"/>
  <c r="K1759" i="1" s="1"/>
  <c r="I1758" i="1"/>
  <c r="K1758" i="1" s="1"/>
  <c r="I1757" i="1"/>
  <c r="K1757" i="1" s="1"/>
  <c r="I1756" i="1"/>
  <c r="K1756" i="1" s="1"/>
  <c r="I1755" i="1"/>
  <c r="K1755" i="1" s="1"/>
  <c r="I1754" i="1"/>
  <c r="K1754" i="1" s="1"/>
  <c r="I1753" i="1"/>
  <c r="K1753" i="1" s="1"/>
  <c r="I1752" i="1"/>
  <c r="K1752" i="1" s="1"/>
  <c r="I1751" i="1"/>
  <c r="K1751" i="1" s="1"/>
  <c r="I1749" i="1"/>
  <c r="K1749" i="1" s="1"/>
  <c r="I1747" i="1"/>
  <c r="K1747" i="1" s="1"/>
  <c r="I1746" i="1"/>
  <c r="K1746" i="1" s="1"/>
  <c r="I1745" i="1"/>
  <c r="K1745" i="1" s="1"/>
  <c r="I1744" i="1"/>
  <c r="K1744" i="1" s="1"/>
  <c r="I1743" i="1"/>
  <c r="K1743" i="1" s="1"/>
  <c r="I1742" i="1"/>
  <c r="K1742" i="1" s="1"/>
  <c r="I1741" i="1"/>
  <c r="K1741" i="1" s="1"/>
  <c r="I1740" i="1"/>
  <c r="K1740" i="1" s="1"/>
  <c r="I1739" i="1"/>
  <c r="K1739" i="1" s="1"/>
  <c r="I1738" i="1"/>
  <c r="K1738" i="1" s="1"/>
  <c r="I1737" i="1"/>
  <c r="K1737" i="1" s="1"/>
  <c r="I1736" i="1"/>
  <c r="K1736" i="1" s="1"/>
  <c r="I1735" i="1"/>
  <c r="K1735" i="1" s="1"/>
  <c r="I1734" i="1"/>
  <c r="K1734" i="1" s="1"/>
  <c r="I1733" i="1"/>
  <c r="K1733" i="1" s="1"/>
  <c r="I1732" i="1"/>
  <c r="K1732" i="1" s="1"/>
  <c r="I1731" i="1"/>
  <c r="K1731" i="1" s="1"/>
  <c r="I1729" i="1"/>
  <c r="K1729" i="1" s="1"/>
  <c r="I1726" i="1"/>
  <c r="K1726" i="1" s="1"/>
  <c r="I1724" i="1"/>
  <c r="K1724" i="1" s="1"/>
  <c r="I1721" i="1"/>
  <c r="K1721" i="1" s="1"/>
  <c r="I1718" i="1"/>
  <c r="K1718" i="1" s="1"/>
  <c r="I1717" i="1"/>
  <c r="K1717" i="1" s="1"/>
  <c r="I1716" i="1"/>
  <c r="K1716" i="1" s="1"/>
  <c r="I1715" i="1"/>
  <c r="K1715" i="1" s="1"/>
  <c r="I1714" i="1"/>
  <c r="K1714" i="1" s="1"/>
  <c r="I1711" i="1"/>
  <c r="K1711" i="1" s="1"/>
  <c r="I1710" i="1"/>
  <c r="K1710" i="1" s="1"/>
  <c r="I1701" i="1"/>
  <c r="K1701" i="1" s="1"/>
  <c r="I1700" i="1"/>
  <c r="K1700" i="1" s="1"/>
  <c r="I1699" i="1"/>
  <c r="K1699" i="1" s="1"/>
  <c r="I1698" i="1"/>
  <c r="K1698" i="1" s="1"/>
  <c r="I1697" i="1"/>
  <c r="K1697" i="1" s="1"/>
  <c r="I1694" i="1"/>
  <c r="K1694" i="1" s="1"/>
  <c r="I1692" i="1"/>
  <c r="K1692" i="1" s="1"/>
  <c r="I1690" i="1"/>
  <c r="K1690" i="1" s="1"/>
  <c r="I1687" i="1"/>
  <c r="K1687" i="1" s="1"/>
  <c r="I1681" i="1"/>
  <c r="K1681" i="1" s="1"/>
  <c r="I1677" i="1"/>
  <c r="K1677" i="1" s="1"/>
  <c r="I1676" i="1"/>
  <c r="K1676" i="1" s="1"/>
  <c r="I1672" i="1"/>
  <c r="K1672" i="1" s="1"/>
  <c r="I1671" i="1"/>
  <c r="K1671" i="1" s="1"/>
  <c r="I1669" i="1"/>
  <c r="K1669" i="1" s="1"/>
  <c r="I1666" i="1"/>
  <c r="K1666" i="1" s="1"/>
  <c r="I1662" i="1"/>
  <c r="K1662" i="1" s="1"/>
  <c r="I1661" i="1"/>
  <c r="K1661" i="1" s="1"/>
  <c r="I1655" i="1"/>
  <c r="K1655" i="1" s="1"/>
  <c r="I1649" i="1"/>
  <c r="K1649" i="1" s="1"/>
  <c r="I1648" i="1"/>
  <c r="K1648" i="1" s="1"/>
  <c r="I1645" i="1"/>
  <c r="K1645" i="1" s="1"/>
  <c r="I1644" i="1"/>
  <c r="K1644" i="1" s="1"/>
  <c r="I1643" i="1"/>
  <c r="K1643" i="1" s="1"/>
  <c r="I1642" i="1"/>
  <c r="K1642" i="1" s="1"/>
  <c r="I1639" i="1"/>
  <c r="K1639" i="1" s="1"/>
  <c r="I1638" i="1"/>
  <c r="K1638" i="1" s="1"/>
  <c r="I1635" i="1"/>
  <c r="K1635" i="1" s="1"/>
  <c r="I1634" i="1"/>
  <c r="K1634" i="1" s="1"/>
  <c r="I1631" i="1"/>
  <c r="K1631" i="1" s="1"/>
  <c r="I1628" i="1"/>
  <c r="K1628" i="1" s="1"/>
  <c r="I1622" i="1"/>
  <c r="K1622" i="1" s="1"/>
  <c r="I1621" i="1"/>
  <c r="K1621" i="1" s="1"/>
  <c r="I1618" i="1"/>
  <c r="K1618" i="1" s="1"/>
  <c r="I1615" i="1"/>
  <c r="K1615" i="1" s="1"/>
  <c r="I1613" i="1"/>
  <c r="K1613" i="1" s="1"/>
  <c r="I1612" i="1"/>
  <c r="K1612" i="1" s="1"/>
  <c r="I1610" i="1"/>
  <c r="K1610" i="1" s="1"/>
  <c r="I1609" i="1"/>
  <c r="K1609" i="1" s="1"/>
  <c r="I1608" i="1"/>
  <c r="K1608" i="1" s="1"/>
  <c r="I1607" i="1"/>
  <c r="K1607" i="1" s="1"/>
  <c r="I1606" i="1"/>
  <c r="K1606" i="1" s="1"/>
  <c r="I1599" i="1"/>
  <c r="K1599" i="1" s="1"/>
  <c r="I1598" i="1"/>
  <c r="K1598" i="1" s="1"/>
  <c r="I1597" i="1"/>
  <c r="K1597" i="1" s="1"/>
  <c r="I1594" i="1"/>
  <c r="K1594" i="1" s="1"/>
  <c r="I1592" i="1"/>
  <c r="K1592" i="1" s="1"/>
  <c r="I1590" i="1"/>
  <c r="K1590" i="1" s="1"/>
  <c r="I1589" i="1"/>
  <c r="K1589" i="1" s="1"/>
  <c r="I1587" i="1"/>
  <c r="K1587" i="1" s="1"/>
  <c r="I1586" i="1"/>
  <c r="K1586" i="1" s="1"/>
  <c r="I1583" i="1"/>
  <c r="K1583" i="1" s="1"/>
  <c r="I1581" i="1"/>
  <c r="K1581" i="1" s="1"/>
  <c r="I1580" i="1"/>
  <c r="K1580" i="1" s="1"/>
  <c r="I1579" i="1"/>
  <c r="K1579" i="1" s="1"/>
  <c r="I1577" i="1"/>
  <c r="K1577" i="1" s="1"/>
  <c r="I1576" i="1"/>
  <c r="K1576" i="1" s="1"/>
  <c r="I1574" i="1"/>
  <c r="K1574" i="1" s="1"/>
  <c r="I1572" i="1"/>
  <c r="K1572" i="1" s="1"/>
  <c r="I1570" i="1"/>
  <c r="K1570" i="1" s="1"/>
  <c r="I1568" i="1"/>
  <c r="K1568" i="1" s="1"/>
  <c r="I1567" i="1"/>
  <c r="K1567" i="1" s="1"/>
  <c r="I1566" i="1"/>
  <c r="K1566" i="1" s="1"/>
  <c r="I1553" i="1"/>
  <c r="K1553" i="1" s="1"/>
  <c r="I1550" i="1"/>
  <c r="K1550" i="1" s="1"/>
  <c r="I1547" i="1"/>
  <c r="K1547" i="1" s="1"/>
  <c r="I1546" i="1"/>
  <c r="K1546" i="1" s="1"/>
  <c r="I1545" i="1"/>
  <c r="K1545" i="1" s="1"/>
  <c r="I1542" i="1"/>
  <c r="K1542" i="1" s="1"/>
  <c r="I1538" i="1"/>
  <c r="K1538" i="1" s="1"/>
  <c r="I1533" i="1"/>
  <c r="K1533" i="1" s="1"/>
  <c r="I1531" i="1"/>
  <c r="K1531" i="1" s="1"/>
  <c r="I1530" i="1"/>
  <c r="K1530" i="1" s="1"/>
  <c r="I1524" i="1"/>
  <c r="K1524" i="1" s="1"/>
  <c r="I1523" i="1"/>
  <c r="K1523" i="1" s="1"/>
  <c r="I1514" i="1"/>
  <c r="K1514" i="1" s="1"/>
  <c r="I1511" i="1"/>
  <c r="K1511" i="1" s="1"/>
  <c r="I1503" i="1"/>
  <c r="K1503" i="1" s="1"/>
  <c r="I1501" i="1"/>
  <c r="K1501" i="1" s="1"/>
  <c r="I1500" i="1"/>
  <c r="K1500" i="1" s="1"/>
  <c r="I1499" i="1"/>
  <c r="K1499" i="1" s="1"/>
  <c r="I1498" i="1"/>
  <c r="K1498" i="1" s="1"/>
  <c r="I1496" i="1"/>
  <c r="K1496" i="1" s="1"/>
  <c r="I1489" i="1"/>
  <c r="K1489" i="1" s="1"/>
  <c r="I1486" i="1"/>
  <c r="K1486" i="1" s="1"/>
  <c r="I1476" i="1"/>
  <c r="K1476" i="1" s="1"/>
  <c r="I1474" i="1"/>
  <c r="K1474" i="1" s="1"/>
  <c r="I1472" i="1"/>
  <c r="K1472" i="1" s="1"/>
  <c r="I1469" i="1"/>
  <c r="K1469" i="1" s="1"/>
  <c r="I1466" i="1"/>
  <c r="K1466" i="1" s="1"/>
  <c r="I1465" i="1"/>
  <c r="K1465" i="1" s="1"/>
  <c r="I1464" i="1"/>
  <c r="K1464" i="1" s="1"/>
  <c r="I1462" i="1"/>
  <c r="K1462" i="1" s="1"/>
  <c r="I1461" i="1"/>
  <c r="K1461" i="1" s="1"/>
  <c r="I1460" i="1"/>
  <c r="K1460" i="1" s="1"/>
  <c r="I1452" i="1"/>
  <c r="K1452" i="1" s="1"/>
  <c r="I1451" i="1"/>
  <c r="K1451" i="1" s="1"/>
  <c r="I1444" i="1"/>
  <c r="K1444" i="1" s="1"/>
  <c r="I1443" i="1"/>
  <c r="K1443" i="1" s="1"/>
  <c r="I1439" i="1"/>
  <c r="K1439" i="1" s="1"/>
  <c r="I1437" i="1"/>
  <c r="K1437" i="1" s="1"/>
  <c r="I1432" i="1"/>
  <c r="K1432" i="1" s="1"/>
  <c r="I1429" i="1"/>
  <c r="K1429" i="1" s="1"/>
  <c r="I1426" i="1"/>
  <c r="K1426" i="1" s="1"/>
  <c r="I1425" i="1"/>
  <c r="K1425" i="1" s="1"/>
  <c r="I1423" i="1"/>
  <c r="K1423" i="1" s="1"/>
  <c r="I1421" i="1"/>
  <c r="K1421" i="1" s="1"/>
  <c r="I1418" i="1"/>
  <c r="K1418" i="1" s="1"/>
  <c r="I1416" i="1"/>
  <c r="K1416" i="1" s="1"/>
  <c r="I1414" i="1"/>
  <c r="K1414" i="1" s="1"/>
  <c r="I1413" i="1"/>
  <c r="K1413" i="1" s="1"/>
  <c r="I1412" i="1"/>
  <c r="K1412" i="1" s="1"/>
  <c r="I1411" i="1"/>
  <c r="K1411" i="1" s="1"/>
  <c r="I1410" i="1"/>
  <c r="K1410" i="1" s="1"/>
  <c r="I1409" i="1"/>
  <c r="K1409" i="1" s="1"/>
  <c r="I1406" i="1"/>
  <c r="K1406" i="1" s="1"/>
  <c r="I1405" i="1"/>
  <c r="K1405" i="1" s="1"/>
  <c r="I1404" i="1"/>
  <c r="K1404" i="1" s="1"/>
  <c r="I1402" i="1"/>
  <c r="K1402" i="1" s="1"/>
  <c r="I1398" i="1"/>
  <c r="K1398" i="1" s="1"/>
  <c r="I1393" i="1"/>
  <c r="K1393" i="1" s="1"/>
  <c r="I1392" i="1"/>
  <c r="K1392" i="1" s="1"/>
  <c r="I1391" i="1"/>
  <c r="K1391" i="1" s="1"/>
  <c r="I1386" i="1"/>
  <c r="K1386" i="1" s="1"/>
  <c r="I1385" i="1"/>
  <c r="K1385" i="1" s="1"/>
  <c r="I1383" i="1"/>
  <c r="K1383" i="1" s="1"/>
  <c r="I1374" i="1"/>
  <c r="K1374" i="1" s="1"/>
  <c r="I1370" i="1"/>
  <c r="K1370" i="1" s="1"/>
  <c r="I1369" i="1"/>
  <c r="K1369" i="1" s="1"/>
  <c r="I1367" i="1"/>
  <c r="K1367" i="1" s="1"/>
  <c r="I1366" i="1"/>
  <c r="K1366" i="1" s="1"/>
  <c r="I1363" i="1"/>
  <c r="K1363" i="1" s="1"/>
  <c r="I1355" i="1"/>
  <c r="K1355" i="1" s="1"/>
  <c r="I1354" i="1"/>
  <c r="K1354" i="1" s="1"/>
  <c r="I1352" i="1"/>
  <c r="K1352" i="1" s="1"/>
  <c r="I1351" i="1"/>
  <c r="K1351" i="1" s="1"/>
  <c r="I1350" i="1"/>
  <c r="K1350" i="1" s="1"/>
  <c r="I1347" i="1"/>
  <c r="K1347" i="1" s="1"/>
  <c r="I1343" i="1"/>
  <c r="K1343" i="1" s="1"/>
  <c r="I1337" i="1"/>
  <c r="K1337" i="1" s="1"/>
  <c r="I1336" i="1"/>
  <c r="K1336" i="1" s="1"/>
  <c r="I1333" i="1"/>
  <c r="K1333" i="1" s="1"/>
  <c r="I1331" i="1"/>
  <c r="K1331" i="1" s="1"/>
  <c r="I1330" i="1"/>
  <c r="K1330" i="1" s="1"/>
  <c r="I1324" i="1"/>
  <c r="K1324" i="1" s="1"/>
  <c r="I1315" i="1"/>
  <c r="K1315" i="1" s="1"/>
  <c r="I1312" i="1"/>
  <c r="K1312" i="1" s="1"/>
  <c r="I1311" i="1"/>
  <c r="K1311" i="1" s="1"/>
  <c r="I1309" i="1"/>
  <c r="K1309" i="1" s="1"/>
  <c r="I1308" i="1"/>
  <c r="K1308" i="1" s="1"/>
  <c r="I1306" i="1"/>
  <c r="K1306" i="1" s="1"/>
  <c r="I1305" i="1"/>
  <c r="K1305" i="1" s="1"/>
  <c r="I1304" i="1"/>
  <c r="K1304" i="1" s="1"/>
  <c r="I1302" i="1"/>
  <c r="K1302" i="1" s="1"/>
  <c r="I1300" i="1"/>
  <c r="K1300" i="1" s="1"/>
  <c r="I1299" i="1"/>
  <c r="K1299" i="1" s="1"/>
  <c r="I1295" i="1"/>
  <c r="K1295" i="1" s="1"/>
  <c r="I1294" i="1"/>
  <c r="K1294" i="1" s="1"/>
  <c r="I1292" i="1"/>
  <c r="K1292" i="1" s="1"/>
  <c r="I1291" i="1"/>
  <c r="K1291" i="1" s="1"/>
  <c r="I1288" i="1"/>
  <c r="K1288" i="1" s="1"/>
  <c r="I1286" i="1"/>
  <c r="K1286" i="1" s="1"/>
  <c r="I1285" i="1"/>
  <c r="K1285" i="1" s="1"/>
  <c r="I1283" i="1"/>
  <c r="K1283" i="1" s="1"/>
  <c r="I1280" i="1"/>
  <c r="K1280" i="1" s="1"/>
  <c r="I1279" i="1"/>
  <c r="K1279" i="1" s="1"/>
  <c r="I1278" i="1"/>
  <c r="K1278" i="1" s="1"/>
  <c r="I1276" i="1"/>
  <c r="K1276" i="1" s="1"/>
  <c r="I1273" i="1"/>
  <c r="K1273" i="1" s="1"/>
  <c r="I1272" i="1"/>
  <c r="K1272" i="1" s="1"/>
  <c r="I1271" i="1"/>
  <c r="K1271" i="1" s="1"/>
  <c r="I1268" i="1"/>
  <c r="K1268" i="1" s="1"/>
  <c r="I1261" i="1"/>
  <c r="K1261" i="1" s="1"/>
  <c r="I1259" i="1"/>
  <c r="K1259" i="1" s="1"/>
  <c r="I1257" i="1"/>
  <c r="K1257" i="1" s="1"/>
  <c r="I1256" i="1"/>
  <c r="K1256" i="1" s="1"/>
  <c r="I1254" i="1"/>
  <c r="K1254" i="1" s="1"/>
  <c r="I1250" i="1"/>
  <c r="K1250" i="1" s="1"/>
  <c r="I1248" i="1"/>
  <c r="K1248" i="1" s="1"/>
  <c r="I1245" i="1"/>
  <c r="K1245" i="1" s="1"/>
  <c r="I1244" i="1"/>
  <c r="K1244" i="1" s="1"/>
  <c r="I1242" i="1"/>
  <c r="K1242" i="1" s="1"/>
  <c r="I1239" i="1"/>
  <c r="K1239" i="1" s="1"/>
  <c r="I1237" i="1"/>
  <c r="K1237" i="1" s="1"/>
  <c r="I1236" i="1"/>
  <c r="K1236" i="1" s="1"/>
  <c r="I1235" i="1"/>
  <c r="K1235" i="1" s="1"/>
  <c r="I1232" i="1"/>
  <c r="K1232" i="1" s="1"/>
  <c r="I1231" i="1"/>
  <c r="K1231" i="1" s="1"/>
  <c r="I1227" i="1"/>
  <c r="K1227" i="1" s="1"/>
  <c r="I1226" i="1"/>
  <c r="K1226" i="1" s="1"/>
  <c r="I1223" i="1"/>
  <c r="K1223" i="1" s="1"/>
  <c r="I1221" i="1"/>
  <c r="K1221" i="1" s="1"/>
  <c r="I1217" i="1"/>
  <c r="K1217" i="1" s="1"/>
  <c r="I1211" i="1"/>
  <c r="K1211" i="1" s="1"/>
  <c r="I1209" i="1"/>
  <c r="K1209" i="1" s="1"/>
  <c r="I1207" i="1"/>
  <c r="K1207" i="1" s="1"/>
  <c r="I1206" i="1"/>
  <c r="K1206" i="1" s="1"/>
  <c r="I1201" i="1"/>
  <c r="K1201" i="1" s="1"/>
  <c r="I1198" i="1"/>
  <c r="K1198" i="1" s="1"/>
  <c r="I1196" i="1"/>
  <c r="K1196" i="1" s="1"/>
  <c r="I1195" i="1"/>
  <c r="K1195" i="1" s="1"/>
  <c r="I1193" i="1"/>
  <c r="K1193" i="1" s="1"/>
  <c r="I1192" i="1"/>
  <c r="K1192" i="1" s="1"/>
  <c r="I1191" i="1"/>
  <c r="K1191" i="1" s="1"/>
  <c r="I1190" i="1"/>
  <c r="K1190" i="1" s="1"/>
  <c r="I1189" i="1"/>
  <c r="K1189" i="1" s="1"/>
  <c r="I1187" i="1"/>
  <c r="K1187" i="1" s="1"/>
  <c r="I1186" i="1"/>
  <c r="K1186" i="1" s="1"/>
  <c r="I1185" i="1"/>
  <c r="K1185" i="1" s="1"/>
  <c r="I1183" i="1"/>
  <c r="K1183" i="1" s="1"/>
  <c r="I1182" i="1"/>
  <c r="K1182" i="1" s="1"/>
  <c r="I1181" i="1"/>
  <c r="K1181" i="1" s="1"/>
  <c r="I1180" i="1"/>
  <c r="K1180" i="1" s="1"/>
  <c r="I1179" i="1"/>
  <c r="K1179" i="1" s="1"/>
  <c r="I1178" i="1"/>
  <c r="K1178" i="1" s="1"/>
  <c r="I1177" i="1"/>
  <c r="K1177" i="1" s="1"/>
  <c r="I1176" i="1"/>
  <c r="K1176" i="1" s="1"/>
  <c r="I1175" i="1"/>
  <c r="K1175" i="1" s="1"/>
  <c r="I1174" i="1"/>
  <c r="K1174" i="1" s="1"/>
  <c r="I1173" i="1"/>
  <c r="K1173" i="1" s="1"/>
  <c r="I1172" i="1"/>
  <c r="K1172" i="1" s="1"/>
  <c r="I1171" i="1"/>
  <c r="K1171" i="1" s="1"/>
  <c r="I1170" i="1"/>
  <c r="K1170" i="1" s="1"/>
  <c r="I1169" i="1"/>
  <c r="K1169" i="1" s="1"/>
  <c r="I1168" i="1"/>
  <c r="K1168" i="1" s="1"/>
  <c r="I1167" i="1"/>
  <c r="K1167" i="1" s="1"/>
  <c r="I1166" i="1"/>
  <c r="K1166" i="1" s="1"/>
  <c r="I1165" i="1"/>
  <c r="K1165" i="1" s="1"/>
  <c r="I1164" i="1"/>
  <c r="K1164" i="1" s="1"/>
  <c r="I1163" i="1"/>
  <c r="K1163" i="1" s="1"/>
  <c r="I1162" i="1"/>
  <c r="K1162" i="1" s="1"/>
  <c r="I1161" i="1"/>
  <c r="K1161" i="1" s="1"/>
  <c r="I1160" i="1"/>
  <c r="K1160" i="1" s="1"/>
  <c r="I1159" i="1"/>
  <c r="K1159" i="1" s="1"/>
  <c r="I1158" i="1"/>
  <c r="K1158" i="1" s="1"/>
  <c r="I1157" i="1"/>
  <c r="K1157" i="1" s="1"/>
  <c r="I1156" i="1"/>
  <c r="K1156" i="1" s="1"/>
  <c r="I1155" i="1"/>
  <c r="K1155" i="1" s="1"/>
  <c r="I1154" i="1"/>
  <c r="K1154" i="1" s="1"/>
  <c r="I1153" i="1"/>
  <c r="K1153" i="1" s="1"/>
  <c r="I1152" i="1"/>
  <c r="K1152" i="1" s="1"/>
  <c r="I1151" i="1"/>
  <c r="K1151" i="1" s="1"/>
  <c r="I1150" i="1"/>
  <c r="K1150" i="1" s="1"/>
  <c r="I1149" i="1"/>
  <c r="K1149" i="1" s="1"/>
  <c r="I1148" i="1"/>
  <c r="K1148" i="1" s="1"/>
  <c r="I1147" i="1"/>
  <c r="K1147" i="1" s="1"/>
  <c r="I1146" i="1"/>
  <c r="K1146" i="1" s="1"/>
  <c r="I1145" i="1"/>
  <c r="K1145" i="1" s="1"/>
  <c r="I1140" i="1"/>
  <c r="K1140" i="1" s="1"/>
  <c r="I1139" i="1"/>
  <c r="K1139" i="1" s="1"/>
  <c r="I1138" i="1"/>
  <c r="K1138" i="1" s="1"/>
  <c r="I1137" i="1"/>
  <c r="K1137" i="1" s="1"/>
  <c r="I1136" i="1"/>
  <c r="K1136" i="1" s="1"/>
  <c r="I1135" i="1"/>
  <c r="K1135" i="1" s="1"/>
  <c r="I1133" i="1"/>
  <c r="K1133" i="1" s="1"/>
  <c r="I1132" i="1"/>
  <c r="K1132" i="1" s="1"/>
  <c r="I1131" i="1"/>
  <c r="K1131" i="1" s="1"/>
  <c r="I1130" i="1"/>
  <c r="K1130" i="1" s="1"/>
  <c r="I1129" i="1"/>
  <c r="K1129" i="1" s="1"/>
  <c r="I1128" i="1"/>
  <c r="K1128" i="1" s="1"/>
  <c r="I1125" i="1"/>
  <c r="K1125" i="1" s="1"/>
  <c r="I1124" i="1"/>
  <c r="K1124" i="1" s="1"/>
  <c r="I1123" i="1"/>
  <c r="K1123" i="1" s="1"/>
  <c r="I1120" i="1"/>
  <c r="K1120" i="1" s="1"/>
  <c r="I1118" i="1"/>
  <c r="K1118" i="1" s="1"/>
  <c r="I1117" i="1"/>
  <c r="K1117" i="1" s="1"/>
  <c r="I1116" i="1"/>
  <c r="K1116" i="1" s="1"/>
  <c r="I1115" i="1"/>
  <c r="K1115" i="1" s="1"/>
  <c r="I1114" i="1"/>
  <c r="K1114" i="1" s="1"/>
  <c r="I1112" i="1"/>
  <c r="K1112" i="1" s="1"/>
  <c r="I1111" i="1"/>
  <c r="K1111" i="1" s="1"/>
  <c r="I1110" i="1"/>
  <c r="K1110" i="1" s="1"/>
  <c r="I1109" i="1"/>
  <c r="K1109" i="1" s="1"/>
  <c r="I1108" i="1"/>
  <c r="K1108" i="1" s="1"/>
  <c r="I1107" i="1"/>
  <c r="K1107" i="1" s="1"/>
  <c r="I1104" i="1"/>
  <c r="K1104" i="1" s="1"/>
  <c r="I1102" i="1"/>
  <c r="K1102" i="1" s="1"/>
  <c r="I1101" i="1"/>
  <c r="K1101" i="1" s="1"/>
  <c r="I1098" i="1"/>
  <c r="K1098" i="1" s="1"/>
  <c r="I1097" i="1"/>
  <c r="K1097" i="1" s="1"/>
  <c r="I1091" i="1"/>
  <c r="K1091" i="1" s="1"/>
  <c r="I1090" i="1"/>
  <c r="K1090" i="1" s="1"/>
  <c r="I1089" i="1"/>
  <c r="K1089" i="1" s="1"/>
  <c r="I1087" i="1"/>
  <c r="K1087" i="1" s="1"/>
  <c r="I1086" i="1"/>
  <c r="K1086" i="1" s="1"/>
  <c r="I1084" i="1"/>
  <c r="K1084" i="1" s="1"/>
  <c r="I1082" i="1"/>
  <c r="K1082" i="1" s="1"/>
  <c r="I1079" i="1"/>
  <c r="K1079" i="1" s="1"/>
  <c r="I1078" i="1"/>
  <c r="K1078" i="1" s="1"/>
  <c r="I1077" i="1"/>
  <c r="K1077" i="1" s="1"/>
  <c r="I1075" i="1"/>
  <c r="K1075" i="1" s="1"/>
  <c r="I1070" i="1"/>
  <c r="K1070" i="1" s="1"/>
  <c r="I1065" i="1"/>
  <c r="K1065" i="1" s="1"/>
  <c r="I1064" i="1"/>
  <c r="K1064" i="1" s="1"/>
  <c r="I1063" i="1"/>
  <c r="K1063" i="1" s="1"/>
  <c r="I1061" i="1"/>
  <c r="K1061" i="1" s="1"/>
  <c r="I1059" i="1"/>
  <c r="K1059" i="1" s="1"/>
  <c r="I1058" i="1"/>
  <c r="K1058" i="1" s="1"/>
  <c r="I1053" i="1"/>
  <c r="K1053" i="1" s="1"/>
  <c r="I1051" i="1"/>
  <c r="K1051" i="1" s="1"/>
  <c r="I1050" i="1"/>
  <c r="K1050" i="1" s="1"/>
  <c r="I1049" i="1"/>
  <c r="K1049" i="1" s="1"/>
  <c r="I1048" i="1"/>
  <c r="K1048" i="1" s="1"/>
  <c r="I1047" i="1"/>
  <c r="K1047" i="1" s="1"/>
  <c r="I1044" i="1"/>
  <c r="K1044" i="1" s="1"/>
  <c r="I1043" i="1"/>
  <c r="K1043" i="1" s="1"/>
  <c r="I1042" i="1"/>
  <c r="K1042" i="1" s="1"/>
  <c r="I1040" i="1"/>
  <c r="K1040" i="1" s="1"/>
  <c r="I1037" i="1"/>
  <c r="K1037" i="1" s="1"/>
  <c r="I1034" i="1"/>
  <c r="K1034" i="1" s="1"/>
  <c r="I1032" i="1"/>
  <c r="K1032" i="1" s="1"/>
  <c r="I1029" i="1"/>
  <c r="K1029" i="1" s="1"/>
  <c r="I1028" i="1"/>
  <c r="K1028" i="1" s="1"/>
  <c r="I1025" i="1"/>
  <c r="K1025" i="1" s="1"/>
  <c r="I1024" i="1"/>
  <c r="K1024" i="1" s="1"/>
  <c r="I1022" i="1"/>
  <c r="K1022" i="1" s="1"/>
  <c r="I1021" i="1"/>
  <c r="K1021" i="1" s="1"/>
  <c r="I1020" i="1"/>
  <c r="K1020" i="1" s="1"/>
  <c r="I1019" i="1"/>
  <c r="K1019" i="1" s="1"/>
  <c r="I1017" i="1"/>
  <c r="K1017" i="1" s="1"/>
  <c r="I1015" i="1"/>
  <c r="K1015" i="1" s="1"/>
  <c r="I1012" i="1"/>
  <c r="K1012" i="1" s="1"/>
  <c r="I1011" i="1"/>
  <c r="K1011" i="1" s="1"/>
  <c r="I1009" i="1"/>
  <c r="K1009" i="1" s="1"/>
  <c r="I1008" i="1"/>
  <c r="K1008" i="1" s="1"/>
  <c r="I1006" i="1"/>
  <c r="K1006" i="1" s="1"/>
  <c r="I1004" i="1"/>
  <c r="K1004" i="1" s="1"/>
  <c r="I1003" i="1"/>
  <c r="K1003" i="1" s="1"/>
  <c r="I998" i="1"/>
  <c r="K998" i="1" s="1"/>
  <c r="I997" i="1"/>
  <c r="K997" i="1" s="1"/>
  <c r="I996" i="1"/>
  <c r="K996" i="1" s="1"/>
  <c r="I995" i="1"/>
  <c r="K995" i="1" s="1"/>
  <c r="I991" i="1"/>
  <c r="K991" i="1" s="1"/>
  <c r="I985" i="1"/>
  <c r="K985" i="1" s="1"/>
  <c r="I983" i="1"/>
  <c r="K983" i="1" s="1"/>
  <c r="I980" i="1"/>
  <c r="K980" i="1" s="1"/>
  <c r="I979" i="1"/>
  <c r="K979" i="1" s="1"/>
  <c r="I975" i="1"/>
  <c r="K975" i="1" s="1"/>
  <c r="I974" i="1"/>
  <c r="K974" i="1" s="1"/>
  <c r="I973" i="1"/>
  <c r="K973" i="1" s="1"/>
  <c r="I971" i="1"/>
  <c r="K971" i="1" s="1"/>
  <c r="I969" i="1"/>
  <c r="K969" i="1" s="1"/>
  <c r="I968" i="1"/>
  <c r="K968" i="1" s="1"/>
  <c r="I967" i="1"/>
  <c r="K967" i="1" s="1"/>
  <c r="I966" i="1"/>
  <c r="K966" i="1" s="1"/>
  <c r="I962" i="1"/>
  <c r="K962" i="1" s="1"/>
  <c r="I961" i="1"/>
  <c r="K961" i="1" s="1"/>
  <c r="I952" i="1"/>
  <c r="K952" i="1" s="1"/>
  <c r="I945" i="1"/>
  <c r="K945" i="1" s="1"/>
  <c r="I944" i="1"/>
  <c r="K944" i="1" s="1"/>
  <c r="I943" i="1"/>
  <c r="K943" i="1" s="1"/>
  <c r="I941" i="1"/>
  <c r="K941" i="1" s="1"/>
  <c r="I937" i="1"/>
  <c r="K937" i="1" s="1"/>
  <c r="I934" i="1"/>
  <c r="K934" i="1" s="1"/>
  <c r="I931" i="1"/>
  <c r="K931" i="1" s="1"/>
  <c r="I923" i="1"/>
  <c r="K923" i="1" s="1"/>
  <c r="I919" i="1"/>
  <c r="K919" i="1" s="1"/>
  <c r="I917" i="1"/>
  <c r="K917" i="1" s="1"/>
  <c r="I913" i="1"/>
  <c r="K913" i="1" s="1"/>
  <c r="I912" i="1"/>
  <c r="K912" i="1" s="1"/>
  <c r="I908" i="1"/>
  <c r="K908" i="1" s="1"/>
  <c r="I906" i="1"/>
  <c r="K906" i="1" s="1"/>
  <c r="I902" i="1"/>
  <c r="K902" i="1" s="1"/>
  <c r="I900" i="1"/>
  <c r="K900" i="1" s="1"/>
  <c r="I896" i="1"/>
  <c r="K896" i="1" s="1"/>
  <c r="I887" i="1"/>
  <c r="K887" i="1" s="1"/>
  <c r="I886" i="1"/>
  <c r="K886" i="1" s="1"/>
  <c r="I885" i="1"/>
  <c r="K885" i="1" s="1"/>
  <c r="I884" i="1"/>
  <c r="K884" i="1" s="1"/>
  <c r="I882" i="1"/>
  <c r="K882" i="1" s="1"/>
  <c r="I879" i="1"/>
  <c r="K879" i="1" s="1"/>
  <c r="I877" i="1"/>
  <c r="K877" i="1" s="1"/>
  <c r="I875" i="1"/>
  <c r="K875" i="1" s="1"/>
  <c r="I874" i="1"/>
  <c r="K874" i="1" s="1"/>
  <c r="I864" i="1"/>
  <c r="K864" i="1" s="1"/>
  <c r="I862" i="1"/>
  <c r="K862" i="1" s="1"/>
  <c r="I861" i="1"/>
  <c r="K861" i="1" s="1"/>
  <c r="I856" i="1"/>
  <c r="K856" i="1" s="1"/>
  <c r="I855" i="1"/>
  <c r="K855" i="1" s="1"/>
  <c r="I854" i="1"/>
  <c r="K854" i="1" s="1"/>
  <c r="I853" i="1"/>
  <c r="K853" i="1" s="1"/>
  <c r="I852" i="1"/>
  <c r="K852" i="1" s="1"/>
  <c r="I851" i="1"/>
  <c r="K851" i="1" s="1"/>
  <c r="I849" i="1"/>
  <c r="K849" i="1" s="1"/>
  <c r="I848" i="1"/>
  <c r="K848" i="1" s="1"/>
  <c r="I847" i="1"/>
  <c r="K847" i="1" s="1"/>
  <c r="I845" i="1"/>
  <c r="K845" i="1" s="1"/>
  <c r="I844" i="1"/>
  <c r="K844" i="1" s="1"/>
  <c r="I843" i="1"/>
  <c r="K843" i="1" s="1"/>
  <c r="I842" i="1"/>
  <c r="K842" i="1" s="1"/>
  <c r="I841" i="1"/>
  <c r="K841" i="1" s="1"/>
  <c r="I840" i="1"/>
  <c r="K840" i="1" s="1"/>
  <c r="I839" i="1"/>
  <c r="K839" i="1" s="1"/>
  <c r="I838" i="1"/>
  <c r="K838" i="1" s="1"/>
  <c r="I836" i="1"/>
  <c r="K836" i="1" s="1"/>
  <c r="I835" i="1"/>
  <c r="K835" i="1" s="1"/>
  <c r="I834" i="1"/>
  <c r="K834" i="1" s="1"/>
  <c r="I832" i="1"/>
  <c r="K832" i="1" s="1"/>
  <c r="I830" i="1"/>
  <c r="K830" i="1" s="1"/>
  <c r="I828" i="1"/>
  <c r="K828" i="1" s="1"/>
  <c r="I827" i="1"/>
  <c r="K827" i="1" s="1"/>
  <c r="I826" i="1"/>
  <c r="K826" i="1" s="1"/>
  <c r="I823" i="1"/>
  <c r="K823" i="1" s="1"/>
  <c r="I822" i="1"/>
  <c r="K822" i="1" s="1"/>
  <c r="I821" i="1"/>
  <c r="K821" i="1" s="1"/>
  <c r="I820" i="1"/>
  <c r="K820" i="1" s="1"/>
  <c r="I819" i="1"/>
  <c r="K819" i="1" s="1"/>
  <c r="I818" i="1"/>
  <c r="K818" i="1" s="1"/>
  <c r="I817" i="1"/>
  <c r="K817" i="1" s="1"/>
  <c r="I814" i="1"/>
  <c r="K814" i="1" s="1"/>
  <c r="I813" i="1"/>
  <c r="K813" i="1" s="1"/>
  <c r="I812" i="1"/>
  <c r="K812" i="1" s="1"/>
  <c r="I810" i="1"/>
  <c r="K810" i="1" s="1"/>
  <c r="I809" i="1"/>
  <c r="K809" i="1" s="1"/>
  <c r="I807" i="1"/>
  <c r="K807" i="1" s="1"/>
  <c r="I806" i="1"/>
  <c r="K806" i="1" s="1"/>
  <c r="I805" i="1"/>
  <c r="K805" i="1" s="1"/>
  <c r="I801" i="1"/>
  <c r="K801" i="1" s="1"/>
  <c r="I800" i="1"/>
  <c r="K800" i="1" s="1"/>
  <c r="I799" i="1"/>
  <c r="K799" i="1" s="1"/>
  <c r="I798" i="1"/>
  <c r="K798" i="1" s="1"/>
  <c r="I797" i="1"/>
  <c r="K797" i="1" s="1"/>
  <c r="I796" i="1"/>
  <c r="K796" i="1" s="1"/>
  <c r="I793" i="1"/>
  <c r="K793" i="1" s="1"/>
  <c r="I792" i="1"/>
  <c r="K792" i="1" s="1"/>
  <c r="I791" i="1"/>
  <c r="K791" i="1" s="1"/>
  <c r="I790" i="1"/>
  <c r="K790" i="1" s="1"/>
  <c r="I788" i="1"/>
  <c r="K788" i="1" s="1"/>
  <c r="I787" i="1"/>
  <c r="K787" i="1" s="1"/>
  <c r="I786" i="1"/>
  <c r="K786" i="1" s="1"/>
  <c r="I785" i="1"/>
  <c r="K785" i="1" s="1"/>
  <c r="I784" i="1"/>
  <c r="K784" i="1" s="1"/>
  <c r="I782" i="1"/>
  <c r="K782" i="1" s="1"/>
  <c r="I781" i="1"/>
  <c r="K781" i="1" s="1"/>
  <c r="I780" i="1"/>
  <c r="K780" i="1" s="1"/>
  <c r="I779" i="1"/>
  <c r="K779" i="1" s="1"/>
  <c r="I778" i="1"/>
  <c r="K778" i="1" s="1"/>
  <c r="I777" i="1"/>
  <c r="K777" i="1" s="1"/>
  <c r="I776" i="1"/>
  <c r="K776" i="1" s="1"/>
  <c r="I775" i="1"/>
  <c r="K775" i="1" s="1"/>
  <c r="I774" i="1"/>
  <c r="K774" i="1" s="1"/>
  <c r="I773" i="1"/>
  <c r="K773" i="1" s="1"/>
  <c r="I772" i="1"/>
  <c r="K772" i="1" s="1"/>
  <c r="I771" i="1"/>
  <c r="K771" i="1" s="1"/>
  <c r="I770" i="1"/>
  <c r="K770" i="1" s="1"/>
  <c r="I769" i="1"/>
  <c r="K769" i="1" s="1"/>
  <c r="I768" i="1"/>
  <c r="K768" i="1" s="1"/>
  <c r="I767" i="1"/>
  <c r="K767" i="1" s="1"/>
  <c r="I766" i="1"/>
  <c r="K766" i="1" s="1"/>
  <c r="I765" i="1"/>
  <c r="K765" i="1" s="1"/>
  <c r="I764" i="1"/>
  <c r="K764" i="1" s="1"/>
  <c r="I763" i="1"/>
  <c r="K763" i="1" s="1"/>
  <c r="I761" i="1"/>
  <c r="K761" i="1" s="1"/>
  <c r="I760" i="1"/>
  <c r="K760" i="1" s="1"/>
  <c r="I758" i="1"/>
  <c r="K758" i="1" s="1"/>
  <c r="I754" i="1"/>
  <c r="K754" i="1" s="1"/>
  <c r="I752" i="1"/>
  <c r="K752" i="1" s="1"/>
  <c r="I750" i="1"/>
  <c r="K750" i="1" s="1"/>
  <c r="I749" i="1"/>
  <c r="K749" i="1" s="1"/>
  <c r="I747" i="1"/>
  <c r="K747" i="1" s="1"/>
  <c r="I744" i="1"/>
  <c r="K744" i="1" s="1"/>
  <c r="I741" i="1"/>
  <c r="K741" i="1" s="1"/>
  <c r="I736" i="1"/>
  <c r="K736" i="1" s="1"/>
  <c r="I730" i="1"/>
  <c r="K730" i="1" s="1"/>
  <c r="I729" i="1"/>
  <c r="K729" i="1" s="1"/>
  <c r="I722" i="1"/>
  <c r="K722" i="1" s="1"/>
  <c r="I720" i="1"/>
  <c r="K720" i="1" s="1"/>
  <c r="I719" i="1"/>
  <c r="K719" i="1" s="1"/>
  <c r="I718" i="1"/>
  <c r="K718" i="1" s="1"/>
  <c r="I717" i="1"/>
  <c r="K717" i="1" s="1"/>
  <c r="I715" i="1"/>
  <c r="K715" i="1" s="1"/>
  <c r="I714" i="1"/>
  <c r="K714" i="1" s="1"/>
  <c r="I713" i="1"/>
  <c r="K713" i="1" s="1"/>
  <c r="I712" i="1"/>
  <c r="K712" i="1" s="1"/>
  <c r="I711" i="1"/>
  <c r="K711" i="1" s="1"/>
  <c r="I709" i="1"/>
  <c r="K709" i="1" s="1"/>
  <c r="I707" i="1"/>
  <c r="K707" i="1" s="1"/>
  <c r="I703" i="1"/>
  <c r="K703" i="1" s="1"/>
  <c r="I702" i="1"/>
  <c r="K702" i="1" s="1"/>
  <c r="I700" i="1"/>
  <c r="K700" i="1" s="1"/>
  <c r="I698" i="1"/>
  <c r="K698" i="1" s="1"/>
  <c r="I697" i="1"/>
  <c r="K697" i="1" s="1"/>
  <c r="I696" i="1"/>
  <c r="K696" i="1" s="1"/>
  <c r="I695" i="1"/>
  <c r="K695" i="1" s="1"/>
  <c r="I693" i="1"/>
  <c r="K693" i="1" s="1"/>
  <c r="I692" i="1"/>
  <c r="K692" i="1" s="1"/>
  <c r="I688" i="1"/>
  <c r="K688" i="1" s="1"/>
  <c r="I686" i="1"/>
  <c r="K686" i="1" s="1"/>
  <c r="I685" i="1"/>
  <c r="K685" i="1" s="1"/>
  <c r="I684" i="1"/>
  <c r="K684" i="1" s="1"/>
  <c r="I682" i="1"/>
  <c r="K682" i="1" s="1"/>
  <c r="I679" i="1"/>
  <c r="K679" i="1" s="1"/>
  <c r="I677" i="1"/>
  <c r="K677" i="1" s="1"/>
  <c r="I676" i="1"/>
  <c r="K676" i="1" s="1"/>
  <c r="I673" i="1"/>
  <c r="K673" i="1" s="1"/>
  <c r="I670" i="1"/>
  <c r="K670" i="1" s="1"/>
  <c r="I669" i="1"/>
  <c r="K669" i="1" s="1"/>
  <c r="I667" i="1"/>
  <c r="K667" i="1" s="1"/>
  <c r="I666" i="1"/>
  <c r="K666" i="1" s="1"/>
  <c r="I665" i="1"/>
  <c r="K665" i="1" s="1"/>
  <c r="I664" i="1"/>
  <c r="K664" i="1" s="1"/>
  <c r="I657" i="1"/>
  <c r="K657" i="1" s="1"/>
  <c r="I655" i="1"/>
  <c r="K655" i="1" s="1"/>
  <c r="I654" i="1"/>
  <c r="K654" i="1" s="1"/>
  <c r="I649" i="1"/>
  <c r="K649" i="1" s="1"/>
  <c r="I647" i="1"/>
  <c r="K647" i="1" s="1"/>
  <c r="I646" i="1"/>
  <c r="K646" i="1" s="1"/>
  <c r="I637" i="1"/>
  <c r="K637" i="1" s="1"/>
  <c r="I636" i="1"/>
  <c r="K636" i="1" s="1"/>
  <c r="I625" i="1"/>
  <c r="K625" i="1" s="1"/>
  <c r="I623" i="1"/>
  <c r="K623" i="1" s="1"/>
  <c r="I622" i="1"/>
  <c r="K622" i="1" s="1"/>
  <c r="I621" i="1"/>
  <c r="K621" i="1" s="1"/>
  <c r="I615" i="1"/>
  <c r="K615" i="1" s="1"/>
  <c r="I614" i="1"/>
  <c r="K614" i="1" s="1"/>
  <c r="I612" i="1"/>
  <c r="K612" i="1" s="1"/>
  <c r="I611" i="1"/>
  <c r="K611" i="1" s="1"/>
  <c r="I605" i="1"/>
  <c r="K605" i="1" s="1"/>
  <c r="I603" i="1"/>
  <c r="K603" i="1" s="1"/>
  <c r="I588" i="1"/>
  <c r="K588" i="1" s="1"/>
  <c r="I585" i="1"/>
  <c r="K585" i="1" s="1"/>
  <c r="I576" i="1"/>
  <c r="K576" i="1" s="1"/>
  <c r="I572" i="1"/>
  <c r="K572" i="1" s="1"/>
  <c r="I567" i="1"/>
  <c r="K567" i="1" s="1"/>
  <c r="I566" i="1"/>
  <c r="K566" i="1" s="1"/>
  <c r="I564" i="1"/>
  <c r="K564" i="1" s="1"/>
  <c r="I563" i="1"/>
  <c r="K563" i="1" s="1"/>
  <c r="I562" i="1"/>
  <c r="K562" i="1" s="1"/>
  <c r="I561" i="1"/>
  <c r="K561" i="1" s="1"/>
  <c r="I560" i="1"/>
  <c r="K560" i="1" s="1"/>
  <c r="I559" i="1"/>
  <c r="K559" i="1" s="1"/>
  <c r="I557" i="1"/>
  <c r="K557" i="1" s="1"/>
  <c r="I556" i="1"/>
  <c r="K556" i="1" s="1"/>
  <c r="I555" i="1"/>
  <c r="K555" i="1" s="1"/>
  <c r="I552" i="1"/>
  <c r="K552" i="1" s="1"/>
  <c r="I551" i="1"/>
  <c r="K551" i="1" s="1"/>
  <c r="I550" i="1"/>
  <c r="K550" i="1" s="1"/>
  <c r="I549" i="1"/>
  <c r="K549" i="1" s="1"/>
  <c r="I548" i="1"/>
  <c r="K548" i="1" s="1"/>
  <c r="I547" i="1"/>
  <c r="K547" i="1" s="1"/>
  <c r="I546" i="1"/>
  <c r="K546" i="1" s="1"/>
  <c r="I545" i="1"/>
  <c r="K545" i="1" s="1"/>
  <c r="I544" i="1"/>
  <c r="K544" i="1" s="1"/>
  <c r="I543" i="1"/>
  <c r="K543" i="1" s="1"/>
  <c r="I542" i="1"/>
  <c r="K542" i="1" s="1"/>
  <c r="I540" i="1"/>
  <c r="K540" i="1" s="1"/>
  <c r="I538" i="1"/>
  <c r="K538" i="1" s="1"/>
  <c r="I537" i="1"/>
  <c r="K537" i="1" s="1"/>
  <c r="I536" i="1"/>
  <c r="K536" i="1" s="1"/>
  <c r="I533" i="1"/>
  <c r="K533" i="1" s="1"/>
  <c r="I532" i="1"/>
  <c r="K532" i="1" s="1"/>
  <c r="I531" i="1"/>
  <c r="K531" i="1" s="1"/>
  <c r="I529" i="1"/>
  <c r="K529" i="1" s="1"/>
  <c r="I528" i="1"/>
  <c r="K528" i="1" s="1"/>
  <c r="I527" i="1"/>
  <c r="K527" i="1" s="1"/>
  <c r="I526" i="1"/>
  <c r="K526" i="1" s="1"/>
  <c r="I525" i="1"/>
  <c r="K525" i="1" s="1"/>
  <c r="I523" i="1"/>
  <c r="K523" i="1" s="1"/>
  <c r="I522" i="1"/>
  <c r="K522" i="1" s="1"/>
  <c r="I521" i="1"/>
  <c r="K521" i="1" s="1"/>
  <c r="I519" i="1"/>
  <c r="K519" i="1" s="1"/>
  <c r="I518" i="1"/>
  <c r="K518" i="1" s="1"/>
  <c r="I513" i="1"/>
  <c r="K513" i="1" s="1"/>
  <c r="I506" i="1"/>
  <c r="K506" i="1" s="1"/>
  <c r="I505" i="1"/>
  <c r="K505" i="1" s="1"/>
  <c r="I504" i="1"/>
  <c r="K504" i="1" s="1"/>
  <c r="I495" i="1"/>
  <c r="K495" i="1" s="1"/>
  <c r="I479" i="1"/>
  <c r="K479" i="1" s="1"/>
  <c r="I468" i="1"/>
  <c r="K468" i="1" s="1"/>
  <c r="I466" i="1"/>
  <c r="K466" i="1" s="1"/>
  <c r="I464" i="1"/>
  <c r="K464" i="1" s="1"/>
  <c r="I450" i="1"/>
  <c r="K450" i="1" s="1"/>
  <c r="I447" i="1"/>
  <c r="K447" i="1" s="1"/>
  <c r="I446" i="1"/>
  <c r="K446" i="1" s="1"/>
  <c r="I445" i="1"/>
  <c r="K445" i="1" s="1"/>
  <c r="I436" i="1"/>
  <c r="K436" i="1" s="1"/>
  <c r="I434" i="1"/>
  <c r="K434" i="1" s="1"/>
  <c r="I433" i="1"/>
  <c r="K433" i="1" s="1"/>
  <c r="I427" i="1"/>
  <c r="K427" i="1" s="1"/>
  <c r="I426" i="1"/>
  <c r="K426" i="1" s="1"/>
  <c r="I425" i="1"/>
  <c r="K425" i="1" s="1"/>
  <c r="I421" i="1"/>
  <c r="K421" i="1" s="1"/>
  <c r="I418" i="1"/>
  <c r="K418" i="1" s="1"/>
  <c r="I416" i="1"/>
  <c r="K416" i="1" s="1"/>
  <c r="I415" i="1"/>
  <c r="K415" i="1" s="1"/>
  <c r="I409" i="1"/>
  <c r="K409" i="1" s="1"/>
  <c r="I406" i="1"/>
  <c r="K406" i="1" s="1"/>
  <c r="I405" i="1"/>
  <c r="K405" i="1" s="1"/>
  <c r="I403" i="1"/>
  <c r="K403" i="1" s="1"/>
  <c r="I402" i="1"/>
  <c r="K402" i="1" s="1"/>
  <c r="I396" i="1"/>
  <c r="K396" i="1" s="1"/>
  <c r="I394" i="1"/>
  <c r="K394" i="1" s="1"/>
  <c r="I393" i="1"/>
  <c r="K393" i="1" s="1"/>
  <c r="I392" i="1"/>
  <c r="K392" i="1" s="1"/>
  <c r="I391" i="1"/>
  <c r="K391" i="1" s="1"/>
  <c r="I389" i="1"/>
  <c r="K389" i="1" s="1"/>
  <c r="I387" i="1"/>
  <c r="K387" i="1" s="1"/>
  <c r="I386" i="1"/>
  <c r="K386" i="1" s="1"/>
  <c r="I383" i="1"/>
  <c r="K383" i="1" s="1"/>
  <c r="I378" i="1"/>
  <c r="K378" i="1" s="1"/>
  <c r="I374" i="1"/>
  <c r="K374" i="1" s="1"/>
  <c r="I373" i="1"/>
  <c r="K373" i="1" s="1"/>
  <c r="I369" i="1"/>
  <c r="K369" i="1" s="1"/>
  <c r="I366" i="1"/>
  <c r="K366" i="1" s="1"/>
  <c r="I365" i="1"/>
  <c r="K365" i="1" s="1"/>
  <c r="I357" i="1"/>
  <c r="K357" i="1" s="1"/>
  <c r="I356" i="1"/>
  <c r="K356" i="1" s="1"/>
  <c r="I355" i="1"/>
  <c r="K355" i="1" s="1"/>
  <c r="I350" i="1"/>
  <c r="K350" i="1" s="1"/>
  <c r="I349" i="1"/>
  <c r="K349" i="1" s="1"/>
  <c r="I348" i="1"/>
  <c r="K348" i="1" s="1"/>
  <c r="I347" i="1"/>
  <c r="K347" i="1" s="1"/>
  <c r="I346" i="1"/>
  <c r="K346" i="1" s="1"/>
  <c r="I345" i="1"/>
  <c r="K345" i="1" s="1"/>
  <c r="I344" i="1"/>
  <c r="K344" i="1" s="1"/>
  <c r="I343" i="1"/>
  <c r="K343" i="1" s="1"/>
  <c r="I342" i="1"/>
  <c r="K342" i="1" s="1"/>
  <c r="I341" i="1"/>
  <c r="K341" i="1" s="1"/>
  <c r="I340" i="1"/>
  <c r="K340" i="1" s="1"/>
  <c r="I339" i="1"/>
  <c r="K339" i="1" s="1"/>
  <c r="I337" i="1"/>
  <c r="K337" i="1" s="1"/>
  <c r="I335" i="1"/>
  <c r="K335" i="1" s="1"/>
  <c r="I334" i="1"/>
  <c r="K334" i="1" s="1"/>
  <c r="I333" i="1"/>
  <c r="K333" i="1" s="1"/>
  <c r="I332" i="1"/>
  <c r="K332" i="1" s="1"/>
  <c r="I331" i="1"/>
  <c r="K331" i="1" s="1"/>
  <c r="I327" i="1"/>
  <c r="K327" i="1" s="1"/>
  <c r="I326" i="1"/>
  <c r="K326" i="1" s="1"/>
  <c r="I325" i="1"/>
  <c r="K325" i="1" s="1"/>
  <c r="I321" i="1"/>
  <c r="K321" i="1" s="1"/>
  <c r="I319" i="1"/>
  <c r="K319" i="1" s="1"/>
  <c r="I318" i="1"/>
  <c r="K318" i="1" s="1"/>
  <c r="I317" i="1"/>
  <c r="K317" i="1" s="1"/>
  <c r="I308" i="1"/>
  <c r="K308" i="1" s="1"/>
  <c r="I307" i="1"/>
  <c r="K307" i="1" s="1"/>
  <c r="I306" i="1"/>
  <c r="K306" i="1" s="1"/>
  <c r="I302" i="1"/>
  <c r="K302" i="1" s="1"/>
  <c r="I301" i="1"/>
  <c r="K301" i="1" s="1"/>
  <c r="I300" i="1"/>
  <c r="K300" i="1" s="1"/>
  <c r="I299" i="1"/>
  <c r="K299" i="1" s="1"/>
  <c r="I297" i="1"/>
  <c r="K297" i="1" s="1"/>
  <c r="I296" i="1"/>
  <c r="K296" i="1" s="1"/>
  <c r="I294" i="1"/>
  <c r="K294" i="1" s="1"/>
  <c r="I292" i="1"/>
  <c r="K292" i="1" s="1"/>
  <c r="I291" i="1"/>
  <c r="K291" i="1" s="1"/>
  <c r="I290" i="1"/>
  <c r="K290" i="1" s="1"/>
  <c r="I289" i="1"/>
  <c r="K289" i="1" s="1"/>
  <c r="I288" i="1"/>
  <c r="K288" i="1" s="1"/>
  <c r="I287" i="1"/>
  <c r="K287" i="1" s="1"/>
  <c r="I286" i="1"/>
  <c r="K286" i="1" s="1"/>
  <c r="I285" i="1"/>
  <c r="K285" i="1" s="1"/>
  <c r="I284" i="1"/>
  <c r="K284" i="1" s="1"/>
  <c r="I283" i="1"/>
  <c r="K283" i="1" s="1"/>
  <c r="I282" i="1"/>
  <c r="K282" i="1" s="1"/>
  <c r="I281" i="1"/>
  <c r="K281" i="1" s="1"/>
  <c r="I279" i="1"/>
  <c r="K279" i="1" s="1"/>
  <c r="I276" i="1"/>
  <c r="K276" i="1" s="1"/>
  <c r="I271" i="1"/>
  <c r="K271" i="1" s="1"/>
  <c r="I268" i="1"/>
  <c r="K268" i="1" s="1"/>
  <c r="I266" i="1"/>
  <c r="K266" i="1" s="1"/>
  <c r="I261" i="1"/>
  <c r="K261" i="1" s="1"/>
  <c r="I260" i="1"/>
  <c r="K260" i="1" s="1"/>
  <c r="I256" i="1"/>
  <c r="K256" i="1" s="1"/>
  <c r="I255" i="1"/>
  <c r="K255" i="1" s="1"/>
  <c r="I252" i="1"/>
  <c r="K252" i="1" s="1"/>
  <c r="I251" i="1"/>
  <c r="K251" i="1" s="1"/>
  <c r="I247" i="1"/>
  <c r="K247" i="1" s="1"/>
  <c r="I240" i="1"/>
  <c r="K240" i="1" s="1"/>
  <c r="I239" i="1"/>
  <c r="K239" i="1" s="1"/>
  <c r="I238" i="1"/>
  <c r="K238" i="1" s="1"/>
  <c r="I237" i="1"/>
  <c r="K237" i="1" s="1"/>
  <c r="I236" i="1"/>
  <c r="K236" i="1" s="1"/>
  <c r="I235" i="1"/>
  <c r="K235" i="1" s="1"/>
  <c r="I233" i="1"/>
  <c r="K233" i="1" s="1"/>
  <c r="I232" i="1"/>
  <c r="K232" i="1" s="1"/>
  <c r="I223" i="1"/>
  <c r="K223" i="1" s="1"/>
  <c r="I219" i="1"/>
  <c r="K219" i="1" s="1"/>
  <c r="I218" i="1"/>
  <c r="K218" i="1" s="1"/>
  <c r="I217" i="1"/>
  <c r="K217" i="1" s="1"/>
  <c r="I214" i="1"/>
  <c r="K214" i="1" s="1"/>
  <c r="I212" i="1"/>
  <c r="K212" i="1" s="1"/>
  <c r="I208" i="1"/>
  <c r="K208" i="1" s="1"/>
  <c r="I207" i="1"/>
  <c r="K207" i="1" s="1"/>
  <c r="I206" i="1"/>
  <c r="K206" i="1" s="1"/>
  <c r="I203" i="1"/>
  <c r="K203" i="1" s="1"/>
  <c r="I202" i="1"/>
  <c r="K202" i="1" s="1"/>
  <c r="I201" i="1"/>
  <c r="K201" i="1" s="1"/>
  <c r="I200" i="1"/>
  <c r="K200" i="1" s="1"/>
  <c r="I199" i="1"/>
  <c r="K199" i="1" s="1"/>
  <c r="I198" i="1"/>
  <c r="K198" i="1" s="1"/>
  <c r="I197" i="1"/>
  <c r="K197" i="1" s="1"/>
  <c r="I195" i="1"/>
  <c r="K195" i="1" s="1"/>
  <c r="I194" i="1"/>
  <c r="K194" i="1" s="1"/>
  <c r="I192" i="1"/>
  <c r="K192" i="1" s="1"/>
  <c r="I191" i="1"/>
  <c r="K191" i="1" s="1"/>
  <c r="I189" i="1"/>
  <c r="K189" i="1" s="1"/>
  <c r="I188" i="1"/>
  <c r="K188" i="1" s="1"/>
  <c r="I185" i="1"/>
  <c r="K185" i="1" s="1"/>
  <c r="I182" i="1"/>
  <c r="K182" i="1" s="1"/>
  <c r="I179" i="1"/>
  <c r="K179" i="1" s="1"/>
  <c r="I177" i="1"/>
  <c r="K177" i="1" s="1"/>
  <c r="I173" i="1"/>
  <c r="K173" i="1" s="1"/>
  <c r="I170" i="1"/>
  <c r="K170" i="1" s="1"/>
  <c r="I168" i="1"/>
  <c r="K168" i="1" s="1"/>
  <c r="I167" i="1"/>
  <c r="K167" i="1" s="1"/>
  <c r="I165" i="1"/>
  <c r="K165" i="1" s="1"/>
  <c r="I162" i="1"/>
  <c r="K162" i="1" s="1"/>
  <c r="I159" i="1"/>
  <c r="K159" i="1" s="1"/>
  <c r="I158" i="1"/>
  <c r="K158" i="1" s="1"/>
  <c r="I156" i="1"/>
  <c r="K156" i="1" s="1"/>
  <c r="I155" i="1"/>
  <c r="K155" i="1" s="1"/>
  <c r="I153" i="1"/>
  <c r="K153" i="1" s="1"/>
  <c r="I150" i="1"/>
  <c r="K150" i="1" s="1"/>
  <c r="I149" i="1"/>
  <c r="K149" i="1" s="1"/>
  <c r="I146" i="1"/>
  <c r="K146" i="1" s="1"/>
  <c r="I143" i="1"/>
  <c r="K143" i="1" s="1"/>
  <c r="I141" i="1"/>
  <c r="K141" i="1" s="1"/>
  <c r="I140" i="1"/>
  <c r="K140" i="1" s="1"/>
  <c r="I135" i="1"/>
  <c r="K135" i="1" s="1"/>
  <c r="I130" i="1"/>
  <c r="K130" i="1" s="1"/>
  <c r="I129" i="1"/>
  <c r="K129" i="1" s="1"/>
  <c r="I128" i="1"/>
  <c r="K128" i="1" s="1"/>
  <c r="I126" i="1"/>
  <c r="K126" i="1" s="1"/>
  <c r="I118" i="1"/>
  <c r="K118" i="1" s="1"/>
  <c r="I115" i="1"/>
  <c r="K115" i="1" s="1"/>
  <c r="I113" i="1"/>
  <c r="K113" i="1" s="1"/>
  <c r="I111" i="1"/>
  <c r="K111" i="1" s="1"/>
  <c r="I109" i="1"/>
  <c r="K109" i="1" s="1"/>
  <c r="I107" i="1"/>
  <c r="K107" i="1" s="1"/>
  <c r="I106" i="1"/>
  <c r="K106" i="1" s="1"/>
  <c r="I101" i="1"/>
  <c r="K101" i="1" s="1"/>
  <c r="I100" i="1"/>
  <c r="K100" i="1" s="1"/>
  <c r="I99" i="1"/>
  <c r="K99" i="1" s="1"/>
  <c r="I98" i="1"/>
  <c r="K98" i="1" s="1"/>
  <c r="I95" i="1"/>
  <c r="K95" i="1" s="1"/>
  <c r="I93" i="1"/>
  <c r="K93" i="1" s="1"/>
  <c r="I88" i="1"/>
  <c r="K88" i="1" s="1"/>
  <c r="I87" i="1"/>
  <c r="K87" i="1" s="1"/>
  <c r="I86" i="1"/>
  <c r="K86" i="1" s="1"/>
  <c r="I85" i="1"/>
  <c r="K85" i="1" s="1"/>
  <c r="I83" i="1"/>
  <c r="K83" i="1" s="1"/>
  <c r="I82" i="1"/>
  <c r="K82" i="1" s="1"/>
  <c r="I81" i="1"/>
  <c r="K81" i="1" s="1"/>
  <c r="I80" i="1"/>
  <c r="K80" i="1" s="1"/>
  <c r="I79" i="1"/>
  <c r="K79" i="1" s="1"/>
  <c r="I78" i="1"/>
  <c r="K78" i="1" s="1"/>
  <c r="I77" i="1"/>
  <c r="K77" i="1" s="1"/>
  <c r="I76" i="1"/>
  <c r="K76" i="1" s="1"/>
  <c r="I73" i="1"/>
  <c r="K73" i="1" s="1"/>
  <c r="I72" i="1"/>
  <c r="K72" i="1" s="1"/>
  <c r="I71" i="1"/>
  <c r="K71" i="1" s="1"/>
  <c r="I70" i="1"/>
  <c r="K70" i="1" s="1"/>
  <c r="I69" i="1"/>
  <c r="K69" i="1" s="1"/>
  <c r="I65" i="1"/>
  <c r="K65" i="1" s="1"/>
  <c r="I64" i="1"/>
  <c r="K64" i="1" s="1"/>
  <c r="I62" i="1"/>
  <c r="K62" i="1" s="1"/>
  <c r="I60" i="1"/>
  <c r="K60" i="1" s="1"/>
  <c r="I59" i="1"/>
  <c r="K59" i="1" s="1"/>
  <c r="I53" i="1"/>
  <c r="K53" i="1" s="1"/>
  <c r="I52" i="1"/>
  <c r="K52" i="1" s="1"/>
  <c r="I50" i="1"/>
  <c r="K50" i="1" s="1"/>
  <c r="I49" i="1"/>
  <c r="K49" i="1" s="1"/>
  <c r="I46" i="1"/>
  <c r="K46" i="1" s="1"/>
  <c r="I42" i="1"/>
  <c r="K42" i="1" s="1"/>
  <c r="I40" i="1"/>
  <c r="K40" i="1" s="1"/>
  <c r="I38" i="1"/>
  <c r="K38" i="1" s="1"/>
  <c r="I37" i="1"/>
  <c r="K37" i="1" s="1"/>
  <c r="I36" i="1"/>
  <c r="K36" i="1" s="1"/>
  <c r="I29" i="1"/>
  <c r="K29" i="1" s="1"/>
  <c r="I27" i="1"/>
  <c r="K27" i="1" s="1"/>
  <c r="I26" i="1"/>
  <c r="K26" i="1" s="1"/>
  <c r="I23" i="1"/>
  <c r="K23" i="1" s="1"/>
  <c r="I17" i="1"/>
  <c r="K17" i="1" s="1"/>
  <c r="I12" i="1"/>
  <c r="K12" i="1" s="1"/>
  <c r="I9" i="1"/>
  <c r="K9" i="1" s="1"/>
  <c r="I3" i="1"/>
  <c r="K3" i="1" s="1"/>
  <c r="I2" i="1"/>
  <c r="K2" i="1" s="1"/>
  <c r="G2" i="1"/>
  <c r="F2" i="1" l="1"/>
  <c r="F3" i="1"/>
  <c r="E34" i="1" l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2" i="1"/>
  <c r="H3105" i="1" l="1"/>
  <c r="H3106" i="1"/>
  <c r="H3107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3" i="1"/>
  <c r="H2" i="1"/>
  <c r="G3106" i="1"/>
  <c r="G3107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F3104" i="1"/>
  <c r="F3105" i="1"/>
  <c r="F3106" i="1"/>
  <c r="F3107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" i="1"/>
  <c r="F32" i="1"/>
  <c r="F3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D3106" i="1" l="1"/>
  <c r="D3107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" i="1"/>
</calcChain>
</file>

<file path=xl/sharedStrings.xml><?xml version="1.0" encoding="utf-8"?>
<sst xmlns="http://schemas.openxmlformats.org/spreadsheetml/2006/main" count="9329" uniqueCount="4966">
  <si>
    <t>Alabama</t>
  </si>
  <si>
    <t>Autauga</t>
  </si>
  <si>
    <t>Autauga , Alabama</t>
  </si>
  <si>
    <t>Baldwin</t>
  </si>
  <si>
    <t>Baldwin , Alabama</t>
  </si>
  <si>
    <t>Barbour</t>
  </si>
  <si>
    <t>Barbour , Alabama</t>
  </si>
  <si>
    <t>Bibb</t>
  </si>
  <si>
    <t>Bibb , Alabama</t>
  </si>
  <si>
    <t>Blount</t>
  </si>
  <si>
    <t>Blount , Alabama</t>
  </si>
  <si>
    <t>Bullock</t>
  </si>
  <si>
    <t>Bullock , Alabama</t>
  </si>
  <si>
    <t>Butler</t>
  </si>
  <si>
    <t>Butler , Alabama</t>
  </si>
  <si>
    <t>Calhoun</t>
  </si>
  <si>
    <t>Calhoun , Alabama</t>
  </si>
  <si>
    <t>Chambers</t>
  </si>
  <si>
    <t>Chambers , Alabama</t>
  </si>
  <si>
    <t>Cherokee</t>
  </si>
  <si>
    <t>Cherokee , Alabama</t>
  </si>
  <si>
    <t>Chilton</t>
  </si>
  <si>
    <t>Chilton , Alabama</t>
  </si>
  <si>
    <t>Choctaw</t>
  </si>
  <si>
    <t>Choctaw , Alabama</t>
  </si>
  <si>
    <t>Clarke</t>
  </si>
  <si>
    <t>Clarke , Alabama</t>
  </si>
  <si>
    <t>Clay</t>
  </si>
  <si>
    <t>Clay , Alabama</t>
  </si>
  <si>
    <t>Cleburne</t>
  </si>
  <si>
    <t>Cleburne , Alabama</t>
  </si>
  <si>
    <t>Coffee</t>
  </si>
  <si>
    <t>Coffee , Alabama</t>
  </si>
  <si>
    <t>Colbert</t>
  </si>
  <si>
    <t>Colbert , Alabama</t>
  </si>
  <si>
    <t>Conecuh</t>
  </si>
  <si>
    <t>Conecuh , Alabama</t>
  </si>
  <si>
    <t>Coosa</t>
  </si>
  <si>
    <t>Coosa , Alabama</t>
  </si>
  <si>
    <t>Covington</t>
  </si>
  <si>
    <t>Covington , Alabama</t>
  </si>
  <si>
    <t>Crenshaw</t>
  </si>
  <si>
    <t>Crenshaw , Alabama</t>
  </si>
  <si>
    <t>Cullman</t>
  </si>
  <si>
    <t>Cullman , Alabama</t>
  </si>
  <si>
    <t>Dale</t>
  </si>
  <si>
    <t>Dale , Alabama</t>
  </si>
  <si>
    <t>Dallas</t>
  </si>
  <si>
    <t>Dallas , Alabama</t>
  </si>
  <si>
    <t>DeKalb</t>
  </si>
  <si>
    <t>DeKalb , Alabama</t>
  </si>
  <si>
    <t>Elmore</t>
  </si>
  <si>
    <t>Elmore , Alabama</t>
  </si>
  <si>
    <t>Escambia</t>
  </si>
  <si>
    <t>Escambia , Alabama</t>
  </si>
  <si>
    <t>Etowah</t>
  </si>
  <si>
    <t>Etowah , Alabama</t>
  </si>
  <si>
    <t>Fayette</t>
  </si>
  <si>
    <t>Fayette , Alabama</t>
  </si>
  <si>
    <t>Franklin</t>
  </si>
  <si>
    <t>Franklin , Alabama</t>
  </si>
  <si>
    <t>Geneva</t>
  </si>
  <si>
    <t>Geneva , Alabama</t>
  </si>
  <si>
    <t>Greene</t>
  </si>
  <si>
    <t>Greene , Alabama</t>
  </si>
  <si>
    <t>Hale</t>
  </si>
  <si>
    <t>Hale , Alabama</t>
  </si>
  <si>
    <t>Henry</t>
  </si>
  <si>
    <t>Henry , Alabama</t>
  </si>
  <si>
    <t>Houston</t>
  </si>
  <si>
    <t>Houston , Alabama</t>
  </si>
  <si>
    <t>Jackson</t>
  </si>
  <si>
    <t>Jackson , Alabama</t>
  </si>
  <si>
    <t>Jefferson</t>
  </si>
  <si>
    <t>Jefferson , Alabama</t>
  </si>
  <si>
    <t>Lamar</t>
  </si>
  <si>
    <t>Lamar , Alabama</t>
  </si>
  <si>
    <t>Lauderdale</t>
  </si>
  <si>
    <t>Lauderdale , Alabama</t>
  </si>
  <si>
    <t>Lawrence</t>
  </si>
  <si>
    <t>Lawrence , Alabama</t>
  </si>
  <si>
    <t>Lee</t>
  </si>
  <si>
    <t>Lee , Alabama</t>
  </si>
  <si>
    <t>Limestone</t>
  </si>
  <si>
    <t>Limestone , Alabama</t>
  </si>
  <si>
    <t>Lowndes</t>
  </si>
  <si>
    <t>Lowndes , Alabama</t>
  </si>
  <si>
    <t>Macon</t>
  </si>
  <si>
    <t>Macon , Alabama</t>
  </si>
  <si>
    <t>Madison</t>
  </si>
  <si>
    <t>Madison , Alabama</t>
  </si>
  <si>
    <t>Marengo</t>
  </si>
  <si>
    <t>Marengo , Alabama</t>
  </si>
  <si>
    <t>Marion</t>
  </si>
  <si>
    <t>Marion , Alabama</t>
  </si>
  <si>
    <t>Marshall</t>
  </si>
  <si>
    <t>Marshall , Alabama</t>
  </si>
  <si>
    <t>Mobile</t>
  </si>
  <si>
    <t>Mobile , Alabama</t>
  </si>
  <si>
    <t>Monroe</t>
  </si>
  <si>
    <t>Monroe , Alabama</t>
  </si>
  <si>
    <t>Montgomery</t>
  </si>
  <si>
    <t>Montgomery , Alabama</t>
  </si>
  <si>
    <t>Morgan</t>
  </si>
  <si>
    <t>Morgan , Alabama</t>
  </si>
  <si>
    <t>Perry</t>
  </si>
  <si>
    <t>Perry , Alabama</t>
  </si>
  <si>
    <t>Pickens</t>
  </si>
  <si>
    <t>Pickens , Alabama</t>
  </si>
  <si>
    <t>Pike</t>
  </si>
  <si>
    <t>Pike , Alabama</t>
  </si>
  <si>
    <t>Randolph</t>
  </si>
  <si>
    <t>Randolph , Alabama</t>
  </si>
  <si>
    <t>Russell</t>
  </si>
  <si>
    <t>Russell , Alabama</t>
  </si>
  <si>
    <t>St. Clair</t>
  </si>
  <si>
    <t>St. Clair , Alabama</t>
  </si>
  <si>
    <t>Shelby</t>
  </si>
  <si>
    <t>Shelby , Alabama</t>
  </si>
  <si>
    <t>Sumter</t>
  </si>
  <si>
    <t>Sumter , Alabama</t>
  </si>
  <si>
    <t>Talladega</t>
  </si>
  <si>
    <t>Talladega , Alabama</t>
  </si>
  <si>
    <t>Tallapoosa</t>
  </si>
  <si>
    <t>Tallapoosa , Alabama</t>
  </si>
  <si>
    <t>Tuscaloosa</t>
  </si>
  <si>
    <t>Tuscaloosa , Alabama</t>
  </si>
  <si>
    <t>Walker</t>
  </si>
  <si>
    <t>Walker , Alabama</t>
  </si>
  <si>
    <t>Washington</t>
  </si>
  <si>
    <t>Washington , Alabama</t>
  </si>
  <si>
    <t>Wilcox</t>
  </si>
  <si>
    <t>Wilcox , Alabama</t>
  </si>
  <si>
    <t>Winston</t>
  </si>
  <si>
    <t>Winston , Alabama</t>
  </si>
  <si>
    <t>Arizona</t>
  </si>
  <si>
    <t>Apache</t>
  </si>
  <si>
    <t>Apache , Arizona</t>
  </si>
  <si>
    <t>Cochise</t>
  </si>
  <si>
    <t>Cochise , Arizona</t>
  </si>
  <si>
    <t>Coconino</t>
  </si>
  <si>
    <t>Coconino , Arizona</t>
  </si>
  <si>
    <t>Gila</t>
  </si>
  <si>
    <t>Gila , Arizona</t>
  </si>
  <si>
    <t>Graham</t>
  </si>
  <si>
    <t>Graham , Arizona</t>
  </si>
  <si>
    <t>Greenlee</t>
  </si>
  <si>
    <t>Greenlee , Arizona</t>
  </si>
  <si>
    <t>La Paz</t>
  </si>
  <si>
    <t>La Paz , Arizona</t>
  </si>
  <si>
    <t>Maricopa</t>
  </si>
  <si>
    <t>Maricopa , Arizona</t>
  </si>
  <si>
    <t>Mohave</t>
  </si>
  <si>
    <t>Mohave , Arizona</t>
  </si>
  <si>
    <t>Navajo</t>
  </si>
  <si>
    <t>Navajo , Arizona</t>
  </si>
  <si>
    <t>Pima</t>
  </si>
  <si>
    <t>Pima , Arizona</t>
  </si>
  <si>
    <t>Pinal</t>
  </si>
  <si>
    <t>Pinal , Arizona</t>
  </si>
  <si>
    <t>Santa Cruz</t>
  </si>
  <si>
    <t>Santa Cruz , Arizona</t>
  </si>
  <si>
    <t>Yavapai</t>
  </si>
  <si>
    <t>Yavapai , Arizona</t>
  </si>
  <si>
    <t>Yuma</t>
  </si>
  <si>
    <t>Yuma , Arizona</t>
  </si>
  <si>
    <t>Arkansas</t>
  </si>
  <si>
    <t>Arkansas , Arkansas</t>
  </si>
  <si>
    <t>Ashley</t>
  </si>
  <si>
    <t>Ashley , Arkansas</t>
  </si>
  <si>
    <t>Baxter</t>
  </si>
  <si>
    <t>Baxter , Arkansas</t>
  </si>
  <si>
    <t>Benton</t>
  </si>
  <si>
    <t>Benton , Arkansas</t>
  </si>
  <si>
    <t>Boone</t>
  </si>
  <si>
    <t>Boone , Arkansas</t>
  </si>
  <si>
    <t>Bradley</t>
  </si>
  <si>
    <t>Bradley , Arkansas</t>
  </si>
  <si>
    <t>Calhoun , Arkansas</t>
  </si>
  <si>
    <t>Carroll</t>
  </si>
  <si>
    <t>Carroll , Arkansas</t>
  </si>
  <si>
    <t>Chicot</t>
  </si>
  <si>
    <t>Chicot , Arkansas</t>
  </si>
  <si>
    <t>Clark</t>
  </si>
  <si>
    <t>Clark , Arkansas</t>
  </si>
  <si>
    <t>Clay , Arkansas</t>
  </si>
  <si>
    <t>Cleburne , Arkansas</t>
  </si>
  <si>
    <t>Cleveland</t>
  </si>
  <si>
    <t>Cleveland , Arkansas</t>
  </si>
  <si>
    <t>Columbia</t>
  </si>
  <si>
    <t>Columbia , Arkansas</t>
  </si>
  <si>
    <t>Conway</t>
  </si>
  <si>
    <t>Conway , Arkansas</t>
  </si>
  <si>
    <t>Craighead</t>
  </si>
  <si>
    <t>Craighead , Arkansas</t>
  </si>
  <si>
    <t>Crawford</t>
  </si>
  <si>
    <t>Crawford , Arkansas</t>
  </si>
  <si>
    <t>Crittenden</t>
  </si>
  <si>
    <t>Crittenden , Arkansas</t>
  </si>
  <si>
    <t>Cross</t>
  </si>
  <si>
    <t>Cross , Arkansas</t>
  </si>
  <si>
    <t>Dallas , Arkansas</t>
  </si>
  <si>
    <t>Desha</t>
  </si>
  <si>
    <t>Desha , Arkansas</t>
  </si>
  <si>
    <t>Drew</t>
  </si>
  <si>
    <t>Drew , Arkansas</t>
  </si>
  <si>
    <t>Faulkner</t>
  </si>
  <si>
    <t>Faulkner , Arkansas</t>
  </si>
  <si>
    <t>Franklin , Arkansas</t>
  </si>
  <si>
    <t>Fulton</t>
  </si>
  <si>
    <t>Fulton , Arkansas</t>
  </si>
  <si>
    <t>Garland</t>
  </si>
  <si>
    <t>Garland , Arkansas</t>
  </si>
  <si>
    <t>Grant</t>
  </si>
  <si>
    <t>Grant , Arkansas</t>
  </si>
  <si>
    <t>Greene , Arkansas</t>
  </si>
  <si>
    <t>Hempstead</t>
  </si>
  <si>
    <t>Hempstead , Arkansas</t>
  </si>
  <si>
    <t>Hot Spring</t>
  </si>
  <si>
    <t>Hot Spring , Arkansas</t>
  </si>
  <si>
    <t>Howard</t>
  </si>
  <si>
    <t>Howard , Arkansas</t>
  </si>
  <si>
    <t>Independence</t>
  </si>
  <si>
    <t>Independence , Arkansas</t>
  </si>
  <si>
    <t>Izard</t>
  </si>
  <si>
    <t>Izard , Arkansas</t>
  </si>
  <si>
    <t>Jackson , Arkansas</t>
  </si>
  <si>
    <t>Jefferson , Arkansas</t>
  </si>
  <si>
    <t>Johnson</t>
  </si>
  <si>
    <t>Johnson , Arkansas</t>
  </si>
  <si>
    <t>Lafayette</t>
  </si>
  <si>
    <t>Lafayette , Arkansas</t>
  </si>
  <si>
    <t>Lawrence , Arkansas</t>
  </si>
  <si>
    <t>Lee , Arkansas</t>
  </si>
  <si>
    <t>Lincoln</t>
  </si>
  <si>
    <t>Lincoln , Arkansas</t>
  </si>
  <si>
    <t>Little River</t>
  </si>
  <si>
    <t>Little River , Arkansas</t>
  </si>
  <si>
    <t>Logan</t>
  </si>
  <si>
    <t>Logan , Arkansas</t>
  </si>
  <si>
    <t>Lonoke</t>
  </si>
  <si>
    <t>Lonoke , Arkansas</t>
  </si>
  <si>
    <t>Madison , Arkansas</t>
  </si>
  <si>
    <t>Marion , Arkansas</t>
  </si>
  <si>
    <t>Miller</t>
  </si>
  <si>
    <t>Miller , Arkansas</t>
  </si>
  <si>
    <t>Mississippi</t>
  </si>
  <si>
    <t>Mississippi , Arkansas</t>
  </si>
  <si>
    <t>Monroe , Arkansas</t>
  </si>
  <si>
    <t>Montgomery , Arkansas</t>
  </si>
  <si>
    <t>Nevada</t>
  </si>
  <si>
    <t>Nevada , Arkansas</t>
  </si>
  <si>
    <t>Newton</t>
  </si>
  <si>
    <t>Newton , Arkansas</t>
  </si>
  <si>
    <t>Ouachita</t>
  </si>
  <si>
    <t>Ouachita , Arkansas</t>
  </si>
  <si>
    <t>Perry , Arkansas</t>
  </si>
  <si>
    <t>Phillips</t>
  </si>
  <si>
    <t>Phillips , Arkansas</t>
  </si>
  <si>
    <t>Pike , Arkansas</t>
  </si>
  <si>
    <t>Poinsett</t>
  </si>
  <si>
    <t>Poinsett , Arkansas</t>
  </si>
  <si>
    <t>Polk</t>
  </si>
  <si>
    <t>Polk , Arkansas</t>
  </si>
  <si>
    <t>Pope</t>
  </si>
  <si>
    <t>Pope , Arkansas</t>
  </si>
  <si>
    <t>Prairie</t>
  </si>
  <si>
    <t>Prairie , Arkansas</t>
  </si>
  <si>
    <t>Pulaski</t>
  </si>
  <si>
    <t>Pulaski , Arkansas</t>
  </si>
  <si>
    <t>Randolph , Arkansas</t>
  </si>
  <si>
    <t>St. Francis</t>
  </si>
  <si>
    <t>St. Francis , Arkansas</t>
  </si>
  <si>
    <t>Saline</t>
  </si>
  <si>
    <t>Saline , Arkansas</t>
  </si>
  <si>
    <t>Scott</t>
  </si>
  <si>
    <t>Scott , Arkansas</t>
  </si>
  <si>
    <t>Searcy</t>
  </si>
  <si>
    <t>Searcy , Arkansas</t>
  </si>
  <si>
    <t>Sebastian</t>
  </si>
  <si>
    <t>Sebastian , Arkansas</t>
  </si>
  <si>
    <t>Sevier</t>
  </si>
  <si>
    <t>Sevier , Arkansas</t>
  </si>
  <si>
    <t>Sharp</t>
  </si>
  <si>
    <t>Sharp , Arkansas</t>
  </si>
  <si>
    <t>Stone</t>
  </si>
  <si>
    <t>Stone , Arkansas</t>
  </si>
  <si>
    <t>Union</t>
  </si>
  <si>
    <t>Union , Arkansas</t>
  </si>
  <si>
    <t>Van Buren</t>
  </si>
  <si>
    <t>Van Buren , Arkansas</t>
  </si>
  <si>
    <t>Washington , Arkansas</t>
  </si>
  <si>
    <t>White</t>
  </si>
  <si>
    <t>White , Arkansas</t>
  </si>
  <si>
    <t>Woodruff</t>
  </si>
  <si>
    <t>Woodruff , Arkansas</t>
  </si>
  <si>
    <t>Yell</t>
  </si>
  <si>
    <t>Yell , Arkansas</t>
  </si>
  <si>
    <t>California</t>
  </si>
  <si>
    <t>Alameda</t>
  </si>
  <si>
    <t>Alameda , California</t>
  </si>
  <si>
    <t>Alpine</t>
  </si>
  <si>
    <t>Alpine , California</t>
  </si>
  <si>
    <t>Amador</t>
  </si>
  <si>
    <t>Amador , California</t>
  </si>
  <si>
    <t>Butte</t>
  </si>
  <si>
    <t>Butte , California</t>
  </si>
  <si>
    <t>Calaveras</t>
  </si>
  <si>
    <t>Calaveras , California</t>
  </si>
  <si>
    <t>Colusa</t>
  </si>
  <si>
    <t>Colusa , California</t>
  </si>
  <si>
    <t>Contra Costa</t>
  </si>
  <si>
    <t>Contra Costa , California</t>
  </si>
  <si>
    <t>Del Norte</t>
  </si>
  <si>
    <t>Del Norte , California</t>
  </si>
  <si>
    <t>El Dorado</t>
  </si>
  <si>
    <t>El Dorado , California</t>
  </si>
  <si>
    <t>Fresno</t>
  </si>
  <si>
    <t>Fresno , California</t>
  </si>
  <si>
    <t>Glenn</t>
  </si>
  <si>
    <t>Glenn , California</t>
  </si>
  <si>
    <t>Humboldt</t>
  </si>
  <si>
    <t>Humboldt , California</t>
  </si>
  <si>
    <t>Imperial</t>
  </si>
  <si>
    <t>Imperial , California</t>
  </si>
  <si>
    <t>Inyo</t>
  </si>
  <si>
    <t>Inyo , California</t>
  </si>
  <si>
    <t>Kern</t>
  </si>
  <si>
    <t>Kern , California</t>
  </si>
  <si>
    <t>Kings</t>
  </si>
  <si>
    <t>Kings , California</t>
  </si>
  <si>
    <t>Lake</t>
  </si>
  <si>
    <t>Lake , California</t>
  </si>
  <si>
    <t>Lassen</t>
  </si>
  <si>
    <t>Lassen , California</t>
  </si>
  <si>
    <t>Los Angeles</t>
  </si>
  <si>
    <t>Los Angeles , California</t>
  </si>
  <si>
    <t>Madera</t>
  </si>
  <si>
    <t>Madera , California</t>
  </si>
  <si>
    <t>Marin</t>
  </si>
  <si>
    <t>Marin , California</t>
  </si>
  <si>
    <t>Mariposa</t>
  </si>
  <si>
    <t>Mariposa , California</t>
  </si>
  <si>
    <t>Mendocino</t>
  </si>
  <si>
    <t>Mendocino , California</t>
  </si>
  <si>
    <t>Merced</t>
  </si>
  <si>
    <t>Merced , California</t>
  </si>
  <si>
    <t>Modoc</t>
  </si>
  <si>
    <t>Modoc , California</t>
  </si>
  <si>
    <t>Mono</t>
  </si>
  <si>
    <t>Mono , California</t>
  </si>
  <si>
    <t>Monterey</t>
  </si>
  <si>
    <t>Monterey , California</t>
  </si>
  <si>
    <t>Napa</t>
  </si>
  <si>
    <t>Napa , California</t>
  </si>
  <si>
    <t>Nevada , California</t>
  </si>
  <si>
    <t>Orange</t>
  </si>
  <si>
    <t>Orange , California</t>
  </si>
  <si>
    <t>Placer</t>
  </si>
  <si>
    <t>Placer , California</t>
  </si>
  <si>
    <t>Plumas</t>
  </si>
  <si>
    <t>Plumas , California</t>
  </si>
  <si>
    <t>Riverside</t>
  </si>
  <si>
    <t>Riverside , California</t>
  </si>
  <si>
    <t>Sacramento</t>
  </si>
  <si>
    <t>Sacramento , California</t>
  </si>
  <si>
    <t>San Benito</t>
  </si>
  <si>
    <t>San Benito , California</t>
  </si>
  <si>
    <t>San Bernardino</t>
  </si>
  <si>
    <t>San Bernardino , California</t>
  </si>
  <si>
    <t>San Diego</t>
  </si>
  <si>
    <t>San Diego , California</t>
  </si>
  <si>
    <t>San Francisco</t>
  </si>
  <si>
    <t>San Francisco , California</t>
  </si>
  <si>
    <t>San Joaquin</t>
  </si>
  <si>
    <t>San Joaquin , California</t>
  </si>
  <si>
    <t>San Luis Obispo</t>
  </si>
  <si>
    <t>San Luis Obispo , California</t>
  </si>
  <si>
    <t>San Mateo</t>
  </si>
  <si>
    <t>San Mateo , California</t>
  </si>
  <si>
    <t>Santa Barbara</t>
  </si>
  <si>
    <t>Santa Barbara , California</t>
  </si>
  <si>
    <t>Santa Clara</t>
  </si>
  <si>
    <t>Santa Clara , California</t>
  </si>
  <si>
    <t>Santa Cruz , California</t>
  </si>
  <si>
    <t>Shasta</t>
  </si>
  <si>
    <t>Shasta , California</t>
  </si>
  <si>
    <t>Sierra</t>
  </si>
  <si>
    <t>Sierra , California</t>
  </si>
  <si>
    <t>Siskiyou</t>
  </si>
  <si>
    <t>Siskiyou , California</t>
  </si>
  <si>
    <t>Solano</t>
  </si>
  <si>
    <t>Solano , California</t>
  </si>
  <si>
    <t>Sonoma</t>
  </si>
  <si>
    <t>Sonoma , California</t>
  </si>
  <si>
    <t>Stanislaus</t>
  </si>
  <si>
    <t>Stanislaus , California</t>
  </si>
  <si>
    <t>Sutter</t>
  </si>
  <si>
    <t>Sutter , California</t>
  </si>
  <si>
    <t>Tehama</t>
  </si>
  <si>
    <t>Tehama , California</t>
  </si>
  <si>
    <t>Trinity</t>
  </si>
  <si>
    <t>Trinity , California</t>
  </si>
  <si>
    <t>Tulare</t>
  </si>
  <si>
    <t>Tulare , California</t>
  </si>
  <si>
    <t>Tuolumne</t>
  </si>
  <si>
    <t>Tuolumne , California</t>
  </si>
  <si>
    <t>Ventura</t>
  </si>
  <si>
    <t>Ventura , California</t>
  </si>
  <si>
    <t>Yolo</t>
  </si>
  <si>
    <t>Yolo , California</t>
  </si>
  <si>
    <t>Yuba</t>
  </si>
  <si>
    <t>Yuba , California</t>
  </si>
  <si>
    <t>Colorado</t>
  </si>
  <si>
    <t>Adams</t>
  </si>
  <si>
    <t>Adams , Colorado</t>
  </si>
  <si>
    <t>Alamosa</t>
  </si>
  <si>
    <t>Alamosa , Colorado</t>
  </si>
  <si>
    <t>Arapahoe</t>
  </si>
  <si>
    <t>Arapahoe , Colorado</t>
  </si>
  <si>
    <t>Archuleta</t>
  </si>
  <si>
    <t>Archuleta , Colorado</t>
  </si>
  <si>
    <t>Baca</t>
  </si>
  <si>
    <t>Baca , Colorado</t>
  </si>
  <si>
    <t>Bent</t>
  </si>
  <si>
    <t>Bent , Colorado</t>
  </si>
  <si>
    <t>Boulder</t>
  </si>
  <si>
    <t>Boulder , Colorado</t>
  </si>
  <si>
    <t>Broomfield</t>
  </si>
  <si>
    <t>Broomfield , Colorado</t>
  </si>
  <si>
    <t>Chaffee</t>
  </si>
  <si>
    <t>Chaffee , Colorado</t>
  </si>
  <si>
    <t>Cheyenne</t>
  </si>
  <si>
    <t>Cheyenne , Colorado</t>
  </si>
  <si>
    <t>Clear Creek</t>
  </si>
  <si>
    <t>Clear Creek , Colorado</t>
  </si>
  <si>
    <t>Conejos</t>
  </si>
  <si>
    <t>Conejos , Colorado</t>
  </si>
  <si>
    <t>Costilla</t>
  </si>
  <si>
    <t>Costilla , Colorado</t>
  </si>
  <si>
    <t>Crowley</t>
  </si>
  <si>
    <t>Crowley , Colorado</t>
  </si>
  <si>
    <t>Custer</t>
  </si>
  <si>
    <t>Custer , Colorado</t>
  </si>
  <si>
    <t>Delta</t>
  </si>
  <si>
    <t>Delta , Colorado</t>
  </si>
  <si>
    <t>Denver</t>
  </si>
  <si>
    <t>Denver , Colorado</t>
  </si>
  <si>
    <t>Dolores</t>
  </si>
  <si>
    <t>Dolores , Colorado</t>
  </si>
  <si>
    <t>Douglas</t>
  </si>
  <si>
    <t>Douglas , Colorado</t>
  </si>
  <si>
    <t>Eagle</t>
  </si>
  <si>
    <t>Eagle , Colorado</t>
  </si>
  <si>
    <t>Elbert</t>
  </si>
  <si>
    <t>Elbert , Colorado</t>
  </si>
  <si>
    <t>El Paso</t>
  </si>
  <si>
    <t>El Paso , Colorado</t>
  </si>
  <si>
    <t>Fremont</t>
  </si>
  <si>
    <t>Fremont , Colorado</t>
  </si>
  <si>
    <t>Garfield</t>
  </si>
  <si>
    <t>Garfield , Colorado</t>
  </si>
  <si>
    <t>Gilpin</t>
  </si>
  <si>
    <t>Gilpin , Colorado</t>
  </si>
  <si>
    <t>Grand</t>
  </si>
  <si>
    <t>Grand , Colorado</t>
  </si>
  <si>
    <t>Gunnison</t>
  </si>
  <si>
    <t>Gunnison , Colorado</t>
  </si>
  <si>
    <t>Hinsdale</t>
  </si>
  <si>
    <t>Hinsdale , Colorado</t>
  </si>
  <si>
    <t>Huerfano</t>
  </si>
  <si>
    <t>Huerfano , Colorado</t>
  </si>
  <si>
    <t>Jackson , Colorado</t>
  </si>
  <si>
    <t>Jefferson , Colorado</t>
  </si>
  <si>
    <t>Kiowa</t>
  </si>
  <si>
    <t>Kiowa , Colorado</t>
  </si>
  <si>
    <t>Kit Carson</t>
  </si>
  <si>
    <t>Kit Carson , Colorado</t>
  </si>
  <si>
    <t>Lake , Colorado</t>
  </si>
  <si>
    <t>La Plata</t>
  </si>
  <si>
    <t>La Plata , Colorado</t>
  </si>
  <si>
    <t>Larimer</t>
  </si>
  <si>
    <t>Larimer , Colorado</t>
  </si>
  <si>
    <t>Las Animas</t>
  </si>
  <si>
    <t>Las Animas , Colorado</t>
  </si>
  <si>
    <t>Lincoln , Colorado</t>
  </si>
  <si>
    <t>Logan , Colorado</t>
  </si>
  <si>
    <t>Mesa</t>
  </si>
  <si>
    <t>Mesa , Colorado</t>
  </si>
  <si>
    <t>Mineral</t>
  </si>
  <si>
    <t>Mineral , Colorado</t>
  </si>
  <si>
    <t>Moffat</t>
  </si>
  <si>
    <t>Moffat , Colorado</t>
  </si>
  <si>
    <t>Montezuma</t>
  </si>
  <si>
    <t>Montezuma , Colorado</t>
  </si>
  <si>
    <t>Montrose</t>
  </si>
  <si>
    <t>Montrose , Colorado</t>
  </si>
  <si>
    <t>Morgan , Colorado</t>
  </si>
  <si>
    <t>Otero</t>
  </si>
  <si>
    <t>Otero , Colorado</t>
  </si>
  <si>
    <t>Ouray</t>
  </si>
  <si>
    <t>Ouray , Colorado</t>
  </si>
  <si>
    <t>Park</t>
  </si>
  <si>
    <t>Park , Colorado</t>
  </si>
  <si>
    <t>Phillips , Colorado</t>
  </si>
  <si>
    <t>Pitkin</t>
  </si>
  <si>
    <t>Pitkin , Colorado</t>
  </si>
  <si>
    <t>Prowers</t>
  </si>
  <si>
    <t>Prowers , Colorado</t>
  </si>
  <si>
    <t>Pueblo</t>
  </si>
  <si>
    <t>Pueblo , Colorado</t>
  </si>
  <si>
    <t>Rio Blanco</t>
  </si>
  <si>
    <t>Rio Blanco , Colorado</t>
  </si>
  <si>
    <t>Rio Grande</t>
  </si>
  <si>
    <t>Rio Grande , Colorado</t>
  </si>
  <si>
    <t>Routt</t>
  </si>
  <si>
    <t>Routt , Colorado</t>
  </si>
  <si>
    <t>Saguache</t>
  </si>
  <si>
    <t>Saguache , Colorado</t>
  </si>
  <si>
    <t>San Juan</t>
  </si>
  <si>
    <t>San Juan , Colorado</t>
  </si>
  <si>
    <t>San Miguel</t>
  </si>
  <si>
    <t>San Miguel , Colorado</t>
  </si>
  <si>
    <t>Sedgwick</t>
  </si>
  <si>
    <t>Sedgwick , Colorado</t>
  </si>
  <si>
    <t>Summit</t>
  </si>
  <si>
    <t>Summit , Colorado</t>
  </si>
  <si>
    <t>Teller</t>
  </si>
  <si>
    <t>Teller , Colorado</t>
  </si>
  <si>
    <t>Washington , Colorado</t>
  </si>
  <si>
    <t>Weld</t>
  </si>
  <si>
    <t>Weld , Colorado</t>
  </si>
  <si>
    <t>Yuma , Colorado</t>
  </si>
  <si>
    <t>Connecticut</t>
  </si>
  <si>
    <t>Fairfield</t>
  </si>
  <si>
    <t>Fairfield , Connecticut</t>
  </si>
  <si>
    <t>Hartford</t>
  </si>
  <si>
    <t>Hartford , Connecticut</t>
  </si>
  <si>
    <t>Litchfield</t>
  </si>
  <si>
    <t>Litchfield , Connecticut</t>
  </si>
  <si>
    <t>Middlesex</t>
  </si>
  <si>
    <t>Middlesex , Connecticut</t>
  </si>
  <si>
    <t>New Haven</t>
  </si>
  <si>
    <t>New Haven , Connecticut</t>
  </si>
  <si>
    <t>New London</t>
  </si>
  <si>
    <t>New London , Connecticut</t>
  </si>
  <si>
    <t>Tolland</t>
  </si>
  <si>
    <t>Tolland , Connecticut</t>
  </si>
  <si>
    <t>Windham</t>
  </si>
  <si>
    <t>Windham , Connecticut</t>
  </si>
  <si>
    <t>Delaware</t>
  </si>
  <si>
    <t>Kent</t>
  </si>
  <si>
    <t>Kent , Delaware</t>
  </si>
  <si>
    <t>New Castle</t>
  </si>
  <si>
    <t>New Castle , Delaware</t>
  </si>
  <si>
    <t>Sussex</t>
  </si>
  <si>
    <t>Sussex , Delaware</t>
  </si>
  <si>
    <t>Florida</t>
  </si>
  <si>
    <t>Alachua</t>
  </si>
  <si>
    <t>Alachua , Florida</t>
  </si>
  <si>
    <t>Baker</t>
  </si>
  <si>
    <t>Baker , Florida</t>
  </si>
  <si>
    <t>Bay</t>
  </si>
  <si>
    <t>Bay , Florida</t>
  </si>
  <si>
    <t>Bradford</t>
  </si>
  <si>
    <t>Bradford , Florida</t>
  </si>
  <si>
    <t>Brevard</t>
  </si>
  <si>
    <t>Brevard , Florida</t>
  </si>
  <si>
    <t>Broward</t>
  </si>
  <si>
    <t>Broward , Florida</t>
  </si>
  <si>
    <t>Calhoun , Florida</t>
  </si>
  <si>
    <t>Charlotte</t>
  </si>
  <si>
    <t>Charlotte , Florida</t>
  </si>
  <si>
    <t>Citrus</t>
  </si>
  <si>
    <t>Citrus , Florida</t>
  </si>
  <si>
    <t>Clay , Florida</t>
  </si>
  <si>
    <t>Collier</t>
  </si>
  <si>
    <t>Collier , Florida</t>
  </si>
  <si>
    <t>Columbia , Florida</t>
  </si>
  <si>
    <t>DeSoto</t>
  </si>
  <si>
    <t>DeSoto , Florida</t>
  </si>
  <si>
    <t>Dixie</t>
  </si>
  <si>
    <t>Dixie , Florida</t>
  </si>
  <si>
    <t>Duval</t>
  </si>
  <si>
    <t>Duval , Florida</t>
  </si>
  <si>
    <t>Escambia , Florida</t>
  </si>
  <si>
    <t>Flagler</t>
  </si>
  <si>
    <t>Flagler , Florida</t>
  </si>
  <si>
    <t>Franklin , Florida</t>
  </si>
  <si>
    <t>Gadsden</t>
  </si>
  <si>
    <t>Gadsden , Florida</t>
  </si>
  <si>
    <t>Gilchrist</t>
  </si>
  <si>
    <t>Gilchrist , Florida</t>
  </si>
  <si>
    <t>Glades</t>
  </si>
  <si>
    <t>Glades , Florida</t>
  </si>
  <si>
    <t>Gulf</t>
  </si>
  <si>
    <t>Gulf , Florida</t>
  </si>
  <si>
    <t>Hamilton</t>
  </si>
  <si>
    <t>Hamilton , Florida</t>
  </si>
  <si>
    <t>Hardee</t>
  </si>
  <si>
    <t>Hardee , Florida</t>
  </si>
  <si>
    <t>Hendry</t>
  </si>
  <si>
    <t>Hendry , Florida</t>
  </si>
  <si>
    <t>Hernando</t>
  </si>
  <si>
    <t>Hernando , Florida</t>
  </si>
  <si>
    <t>Highlands</t>
  </si>
  <si>
    <t>Highlands , Florida</t>
  </si>
  <si>
    <t>Hillsborough</t>
  </si>
  <si>
    <t>Hillsborough , Florida</t>
  </si>
  <si>
    <t>Holmes</t>
  </si>
  <si>
    <t>Holmes , Florida</t>
  </si>
  <si>
    <t>Indian River</t>
  </si>
  <si>
    <t>Indian River , Florida</t>
  </si>
  <si>
    <t>Jackson , Florida</t>
  </si>
  <si>
    <t>Jefferson , Florida</t>
  </si>
  <si>
    <t>Lafayette , Florida</t>
  </si>
  <si>
    <t>Lake , Florida</t>
  </si>
  <si>
    <t>Lee , Florida</t>
  </si>
  <si>
    <t>Leon</t>
  </si>
  <si>
    <t>Leon , Florida</t>
  </si>
  <si>
    <t>Levy</t>
  </si>
  <si>
    <t>Levy , Florida</t>
  </si>
  <si>
    <t>Liberty</t>
  </si>
  <si>
    <t>Liberty , Florida</t>
  </si>
  <si>
    <t>Madison , Florida</t>
  </si>
  <si>
    <t>Manatee</t>
  </si>
  <si>
    <t>Manatee , Florida</t>
  </si>
  <si>
    <t>Marion , Florida</t>
  </si>
  <si>
    <t>Martin</t>
  </si>
  <si>
    <t>Martin , Florida</t>
  </si>
  <si>
    <t>Miami-Dade</t>
  </si>
  <si>
    <t>Miami-Dade , Florida</t>
  </si>
  <si>
    <t>Monroe , Florida</t>
  </si>
  <si>
    <t>Nassau</t>
  </si>
  <si>
    <t>Nassau , Florida</t>
  </si>
  <si>
    <t>Okaloosa</t>
  </si>
  <si>
    <t>Okaloosa , Florida</t>
  </si>
  <si>
    <t>Okeechobee</t>
  </si>
  <si>
    <t>Okeechobee , Florida</t>
  </si>
  <si>
    <t>Orange , Florida</t>
  </si>
  <si>
    <t>Osceola</t>
  </si>
  <si>
    <t>Osceola , Florida</t>
  </si>
  <si>
    <t>Palm Beach</t>
  </si>
  <si>
    <t>Palm Beach , Florida</t>
  </si>
  <si>
    <t>Pasco</t>
  </si>
  <si>
    <t>Pasco , Florida</t>
  </si>
  <si>
    <t>Pinellas</t>
  </si>
  <si>
    <t>Pinellas , Florida</t>
  </si>
  <si>
    <t>Polk , Florida</t>
  </si>
  <si>
    <t>Putnam</t>
  </si>
  <si>
    <t>Putnam , Florida</t>
  </si>
  <si>
    <t>St. Johns</t>
  </si>
  <si>
    <t>St. Johns , Florida</t>
  </si>
  <si>
    <t>St. Lucie</t>
  </si>
  <si>
    <t>St. Lucie , Florida</t>
  </si>
  <si>
    <t>Santa Rosa</t>
  </si>
  <si>
    <t>Santa Rosa , Florida</t>
  </si>
  <si>
    <t>Sarasota</t>
  </si>
  <si>
    <t>Sarasota , Florida</t>
  </si>
  <si>
    <t>Seminole</t>
  </si>
  <si>
    <t>Seminole , Florida</t>
  </si>
  <si>
    <t>Sumter , Florida</t>
  </si>
  <si>
    <t>Suwannee</t>
  </si>
  <si>
    <t>Suwannee , Florida</t>
  </si>
  <si>
    <t>Taylor</t>
  </si>
  <si>
    <t>Taylor , Florida</t>
  </si>
  <si>
    <t>Union , Florida</t>
  </si>
  <si>
    <t>Volusia</t>
  </si>
  <si>
    <t>Volusia , Florida</t>
  </si>
  <si>
    <t>Wakulla</t>
  </si>
  <si>
    <t>Wakulla , Florida</t>
  </si>
  <si>
    <t>Walton</t>
  </si>
  <si>
    <t>Walton , Florida</t>
  </si>
  <si>
    <t>Washington , Florida</t>
  </si>
  <si>
    <t>Georgia</t>
  </si>
  <si>
    <t>Appling</t>
  </si>
  <si>
    <t>Appling , Georgia</t>
  </si>
  <si>
    <t>Atkinson</t>
  </si>
  <si>
    <t>Atkinson , Georgia</t>
  </si>
  <si>
    <t>Bacon</t>
  </si>
  <si>
    <t>Bacon , Georgia</t>
  </si>
  <si>
    <t>Baker , Georgia</t>
  </si>
  <si>
    <t>Baldwin , Georgia</t>
  </si>
  <si>
    <t>Banks</t>
  </si>
  <si>
    <t>Banks , Georgia</t>
  </si>
  <si>
    <t>Barrow</t>
  </si>
  <si>
    <t>Barrow , Georgia</t>
  </si>
  <si>
    <t>Bartow</t>
  </si>
  <si>
    <t>Bartow , Georgia</t>
  </si>
  <si>
    <t>Ben Hill</t>
  </si>
  <si>
    <t>Ben Hill , Georgia</t>
  </si>
  <si>
    <t>Berrien</t>
  </si>
  <si>
    <t>Berrien , Georgia</t>
  </si>
  <si>
    <t>Bibb , Georgia</t>
  </si>
  <si>
    <t>Bleckley</t>
  </si>
  <si>
    <t>Bleckley , Georgia</t>
  </si>
  <si>
    <t>Brantley</t>
  </si>
  <si>
    <t>Brantley , Georgia</t>
  </si>
  <si>
    <t>Brooks</t>
  </si>
  <si>
    <t>Brooks , Georgia</t>
  </si>
  <si>
    <t>Bryan</t>
  </si>
  <si>
    <t>Bryan , Georgia</t>
  </si>
  <si>
    <t>Bulloch</t>
  </si>
  <si>
    <t>Bulloch , Georgia</t>
  </si>
  <si>
    <t>Burke</t>
  </si>
  <si>
    <t>Burke , Georgia</t>
  </si>
  <si>
    <t>Butts</t>
  </si>
  <si>
    <t>Butts , Georgia</t>
  </si>
  <si>
    <t>Calhoun , Georgia</t>
  </si>
  <si>
    <t>Camden</t>
  </si>
  <si>
    <t>Camden , Georgia</t>
  </si>
  <si>
    <t>Candler</t>
  </si>
  <si>
    <t>Candler , Georgia</t>
  </si>
  <si>
    <t>Carroll , Georgia</t>
  </si>
  <si>
    <t>Catoosa</t>
  </si>
  <si>
    <t>Catoosa , Georgia</t>
  </si>
  <si>
    <t>Charlton</t>
  </si>
  <si>
    <t>Charlton , Georgia</t>
  </si>
  <si>
    <t>Chatham</t>
  </si>
  <si>
    <t>Chatham , Georgia</t>
  </si>
  <si>
    <t>Chattahoochee</t>
  </si>
  <si>
    <t>Chattahoochee , Georgia</t>
  </si>
  <si>
    <t>Chattooga</t>
  </si>
  <si>
    <t>Chattooga , Georgia</t>
  </si>
  <si>
    <t>Cherokee , Georgia</t>
  </si>
  <si>
    <t>Clarke , Georgia</t>
  </si>
  <si>
    <t>Clay , Georgia</t>
  </si>
  <si>
    <t>Clayton</t>
  </si>
  <si>
    <t>Clayton , Georgia</t>
  </si>
  <si>
    <t>Clinch</t>
  </si>
  <si>
    <t>Clinch , Georgia</t>
  </si>
  <si>
    <t>Cobb</t>
  </si>
  <si>
    <t>Cobb , Georgia</t>
  </si>
  <si>
    <t>Coffee , Georgia</t>
  </si>
  <si>
    <t>Colquitt</t>
  </si>
  <si>
    <t>Colquitt , Georgia</t>
  </si>
  <si>
    <t>Columbia , Georgia</t>
  </si>
  <si>
    <t>Cook</t>
  </si>
  <si>
    <t>Cook , Georgia</t>
  </si>
  <si>
    <t>Coweta</t>
  </si>
  <si>
    <t>Coweta , Georgia</t>
  </si>
  <si>
    <t>Crawford , Georgia</t>
  </si>
  <si>
    <t>Crisp</t>
  </si>
  <si>
    <t>Crisp , Georgia</t>
  </si>
  <si>
    <t>Dade</t>
  </si>
  <si>
    <t>Dade , Georgia</t>
  </si>
  <si>
    <t>Dawson</t>
  </si>
  <si>
    <t>Dawson , Georgia</t>
  </si>
  <si>
    <t>Decatur</t>
  </si>
  <si>
    <t>Decatur , Georgia</t>
  </si>
  <si>
    <t>DeKalb , Georgia</t>
  </si>
  <si>
    <t>Dodge</t>
  </si>
  <si>
    <t>Dodge , Georgia</t>
  </si>
  <si>
    <t>Dooly</t>
  </si>
  <si>
    <t>Dooly , Georgia</t>
  </si>
  <si>
    <t>Dougherty</t>
  </si>
  <si>
    <t>Dougherty , Georgia</t>
  </si>
  <si>
    <t>Douglas , Georgia</t>
  </si>
  <si>
    <t>Early</t>
  </si>
  <si>
    <t>Early , Georgia</t>
  </si>
  <si>
    <t>Echols</t>
  </si>
  <si>
    <t>Echols , Georgia</t>
  </si>
  <si>
    <t>Effingham</t>
  </si>
  <si>
    <t>Effingham , Georgia</t>
  </si>
  <si>
    <t>Elbert , Georgia</t>
  </si>
  <si>
    <t>Emanuel</t>
  </si>
  <si>
    <t>Emanuel , Georgia</t>
  </si>
  <si>
    <t>Evans</t>
  </si>
  <si>
    <t>Evans , Georgia</t>
  </si>
  <si>
    <t>Fannin</t>
  </si>
  <si>
    <t>Fannin , Georgia</t>
  </si>
  <si>
    <t>Fayette , Georgia</t>
  </si>
  <si>
    <t>Floyd</t>
  </si>
  <si>
    <t>Floyd , Georgia</t>
  </si>
  <si>
    <t>Forsyth</t>
  </si>
  <si>
    <t>Forsyth , Georgia</t>
  </si>
  <si>
    <t>Franklin , Georgia</t>
  </si>
  <si>
    <t>Fulton , Georgia</t>
  </si>
  <si>
    <t>Gilmer</t>
  </si>
  <si>
    <t>Gilmer , Georgia</t>
  </si>
  <si>
    <t>Glascock</t>
  </si>
  <si>
    <t>Glascock , Georgia</t>
  </si>
  <si>
    <t>Glynn</t>
  </si>
  <si>
    <t>Glynn , Georgia</t>
  </si>
  <si>
    <t>Gordon</t>
  </si>
  <si>
    <t>Gordon , Georgia</t>
  </si>
  <si>
    <t>Grady</t>
  </si>
  <si>
    <t>Grady , Georgia</t>
  </si>
  <si>
    <t>Greene , Georgia</t>
  </si>
  <si>
    <t>Gwinnett</t>
  </si>
  <si>
    <t>Gwinnett , Georgia</t>
  </si>
  <si>
    <t>Habersham</t>
  </si>
  <si>
    <t>Habersham , Georgia</t>
  </si>
  <si>
    <t>Hall</t>
  </si>
  <si>
    <t>Hall , Georgia</t>
  </si>
  <si>
    <t>Hancock</t>
  </si>
  <si>
    <t>Hancock , Georgia</t>
  </si>
  <si>
    <t>Haralson</t>
  </si>
  <si>
    <t>Haralson , Georgia</t>
  </si>
  <si>
    <t>Harris</t>
  </si>
  <si>
    <t>Harris , Georgia</t>
  </si>
  <si>
    <t>Hart</t>
  </si>
  <si>
    <t>Hart , Georgia</t>
  </si>
  <si>
    <t>Heard</t>
  </si>
  <si>
    <t>Heard , Georgia</t>
  </si>
  <si>
    <t>Henry , Georgia</t>
  </si>
  <si>
    <t>Houston , Georgia</t>
  </si>
  <si>
    <t>Irwin</t>
  </si>
  <si>
    <t>Irwin , Georgia</t>
  </si>
  <si>
    <t>Jackson , Georgia</t>
  </si>
  <si>
    <t>Jasper</t>
  </si>
  <si>
    <t>Jasper , Georgia</t>
  </si>
  <si>
    <t>Jeff Davis</t>
  </si>
  <si>
    <t>Jeff Davis , Georgia</t>
  </si>
  <si>
    <t>Jefferson , Georgia</t>
  </si>
  <si>
    <t>Jenkins</t>
  </si>
  <si>
    <t>Jenkins , Georgia</t>
  </si>
  <si>
    <t>Johnson , Georgia</t>
  </si>
  <si>
    <t>Jones</t>
  </si>
  <si>
    <t>Jones , Georgia</t>
  </si>
  <si>
    <t>Lamar , Georgia</t>
  </si>
  <si>
    <t>Lanier</t>
  </si>
  <si>
    <t>Lanier , Georgia</t>
  </si>
  <si>
    <t>Laurens</t>
  </si>
  <si>
    <t>Laurens , Georgia</t>
  </si>
  <si>
    <t>Lee , Georgia</t>
  </si>
  <si>
    <t>Liberty , Georgia</t>
  </si>
  <si>
    <t>Lincoln , Georgia</t>
  </si>
  <si>
    <t>Long</t>
  </si>
  <si>
    <t>Long , Georgia</t>
  </si>
  <si>
    <t>Lowndes , Georgia</t>
  </si>
  <si>
    <t>Lumpkin</t>
  </si>
  <si>
    <t>Lumpkin , Georgia</t>
  </si>
  <si>
    <t>McDuffie</t>
  </si>
  <si>
    <t>McDuffie , Georgia</t>
  </si>
  <si>
    <t>McIntosh</t>
  </si>
  <si>
    <t>McIntosh , Georgia</t>
  </si>
  <si>
    <t>Macon , Georgia</t>
  </si>
  <si>
    <t>Madison , Georgia</t>
  </si>
  <si>
    <t>Marion , Georgia</t>
  </si>
  <si>
    <t>Meriwether</t>
  </si>
  <si>
    <t>Meriwether , Georgia</t>
  </si>
  <si>
    <t>Miller , Georgia</t>
  </si>
  <si>
    <t>Mitchell</t>
  </si>
  <si>
    <t>Mitchell , Georgia</t>
  </si>
  <si>
    <t>Monroe , Georgia</t>
  </si>
  <si>
    <t>Montgomery , Georgia</t>
  </si>
  <si>
    <t>Morgan , Georgia</t>
  </si>
  <si>
    <t>Murray</t>
  </si>
  <si>
    <t>Murray , Georgia</t>
  </si>
  <si>
    <t>Muscogee</t>
  </si>
  <si>
    <t>Muscogee , Georgia</t>
  </si>
  <si>
    <t>Newton , Georgia</t>
  </si>
  <si>
    <t>Oconee</t>
  </si>
  <si>
    <t>Oconee , Georgia</t>
  </si>
  <si>
    <t>Oglethorpe</t>
  </si>
  <si>
    <t>Oglethorpe , Georgia</t>
  </si>
  <si>
    <t>Paulding</t>
  </si>
  <si>
    <t>Paulding , Georgia</t>
  </si>
  <si>
    <t>Peach</t>
  </si>
  <si>
    <t>Peach , Georgia</t>
  </si>
  <si>
    <t>Pickens , Georgia</t>
  </si>
  <si>
    <t>Pierce</t>
  </si>
  <si>
    <t>Pierce , Georgia</t>
  </si>
  <si>
    <t>Pike , Georgia</t>
  </si>
  <si>
    <t>Polk , Georgia</t>
  </si>
  <si>
    <t>Pulaski , Georgia</t>
  </si>
  <si>
    <t>Putnam , Georgia</t>
  </si>
  <si>
    <t>Quitman</t>
  </si>
  <si>
    <t>Quitman , Georgia</t>
  </si>
  <si>
    <t>Rabun</t>
  </si>
  <si>
    <t>Rabun , Georgia</t>
  </si>
  <si>
    <t>Randolph , Georgia</t>
  </si>
  <si>
    <t>Richmond</t>
  </si>
  <si>
    <t>Richmond , Georgia</t>
  </si>
  <si>
    <t>Rockdale</t>
  </si>
  <si>
    <t>Rockdale , Georgia</t>
  </si>
  <si>
    <t>Schley</t>
  </si>
  <si>
    <t>Schley , Georgia</t>
  </si>
  <si>
    <t>Screven</t>
  </si>
  <si>
    <t>Screven , Georgia</t>
  </si>
  <si>
    <t>Seminole , Georgia</t>
  </si>
  <si>
    <t>Spalding</t>
  </si>
  <si>
    <t>Spalding , Georgia</t>
  </si>
  <si>
    <t>Stephens</t>
  </si>
  <si>
    <t>Stephens , Georgia</t>
  </si>
  <si>
    <t>Stewart</t>
  </si>
  <si>
    <t>Stewart , Georgia</t>
  </si>
  <si>
    <t>Sumter , Georgia</t>
  </si>
  <si>
    <t>Talbot</t>
  </si>
  <si>
    <t>Talbot , Georgia</t>
  </si>
  <si>
    <t>Taliaferro</t>
  </si>
  <si>
    <t>Taliaferro , Georgia</t>
  </si>
  <si>
    <t>Tattnall</t>
  </si>
  <si>
    <t>Tattnall , Georgia</t>
  </si>
  <si>
    <t>Taylor , Georgia</t>
  </si>
  <si>
    <t>Telfair</t>
  </si>
  <si>
    <t>Telfair , Georgia</t>
  </si>
  <si>
    <t>Terrell</t>
  </si>
  <si>
    <t>Terrell , Georgia</t>
  </si>
  <si>
    <t>Thomas</t>
  </si>
  <si>
    <t>Thomas , Georgia</t>
  </si>
  <si>
    <t>Tift</t>
  </si>
  <si>
    <t>Tift , Georgia</t>
  </si>
  <si>
    <t>Toombs</t>
  </si>
  <si>
    <t>Toombs , Georgia</t>
  </si>
  <si>
    <t>Towns</t>
  </si>
  <si>
    <t>Towns , Georgia</t>
  </si>
  <si>
    <t>Treutlen</t>
  </si>
  <si>
    <t>Treutlen , Georgia</t>
  </si>
  <si>
    <t>Troup</t>
  </si>
  <si>
    <t>Troup , Georgia</t>
  </si>
  <si>
    <t>Turner</t>
  </si>
  <si>
    <t>Turner , Georgia</t>
  </si>
  <si>
    <t>Twiggs</t>
  </si>
  <si>
    <t>Twiggs , Georgia</t>
  </si>
  <si>
    <t>Union , Georgia</t>
  </si>
  <si>
    <t>Upson</t>
  </si>
  <si>
    <t>Upson , Georgia</t>
  </si>
  <si>
    <t>Walker , Georgia</t>
  </si>
  <si>
    <t>Walton , Georgia</t>
  </si>
  <si>
    <t>Ware</t>
  </si>
  <si>
    <t>Ware , Georgia</t>
  </si>
  <si>
    <t>Warren</t>
  </si>
  <si>
    <t>Warren , Georgia</t>
  </si>
  <si>
    <t>Washington , Georgia</t>
  </si>
  <si>
    <t>Wayne</t>
  </si>
  <si>
    <t>Wayne , Georgia</t>
  </si>
  <si>
    <t>Webster</t>
  </si>
  <si>
    <t>Webster , Georgia</t>
  </si>
  <si>
    <t>Wheeler</t>
  </si>
  <si>
    <t>Wheeler , Georgia</t>
  </si>
  <si>
    <t>White , Georgia</t>
  </si>
  <si>
    <t>Whitfield</t>
  </si>
  <si>
    <t>Whitfield , Georgia</t>
  </si>
  <si>
    <t>Wilcox , Georgia</t>
  </si>
  <si>
    <t>Wilkes</t>
  </si>
  <si>
    <t>Wilkes , Georgia</t>
  </si>
  <si>
    <t>Wilkinson</t>
  </si>
  <si>
    <t>Wilkinson , Georgia</t>
  </si>
  <si>
    <t>Worth</t>
  </si>
  <si>
    <t>Worth , Georgia</t>
  </si>
  <si>
    <t>Hawaii</t>
  </si>
  <si>
    <t>Hawaii , Hawaii</t>
  </si>
  <si>
    <t>Honolulu</t>
  </si>
  <si>
    <t>Honolulu , Hawaii</t>
  </si>
  <si>
    <t>Kalawao</t>
  </si>
  <si>
    <t>Kalawao , Hawaii</t>
  </si>
  <si>
    <t>Kauai</t>
  </si>
  <si>
    <t>Kauai , Hawaii</t>
  </si>
  <si>
    <t>Maui</t>
  </si>
  <si>
    <t>Maui , Hawaii</t>
  </si>
  <si>
    <t>Idaho</t>
  </si>
  <si>
    <t>Ada</t>
  </si>
  <si>
    <t>Ada , Idaho</t>
  </si>
  <si>
    <t>Adams , Idaho</t>
  </si>
  <si>
    <t>Bannock</t>
  </si>
  <si>
    <t>Bannock , Idaho</t>
  </si>
  <si>
    <t>Bear Lake</t>
  </si>
  <si>
    <t>Bear Lake , Idaho</t>
  </si>
  <si>
    <t>Benewah</t>
  </si>
  <si>
    <t>Benewah , Idaho</t>
  </si>
  <si>
    <t>Bingham</t>
  </si>
  <si>
    <t>Bingham , Idaho</t>
  </si>
  <si>
    <t>Blaine</t>
  </si>
  <si>
    <t>Blaine , Idaho</t>
  </si>
  <si>
    <t>Boise</t>
  </si>
  <si>
    <t>Boise , Idaho</t>
  </si>
  <si>
    <t>Bonner</t>
  </si>
  <si>
    <t>Bonner , Idaho</t>
  </si>
  <si>
    <t>Bonneville</t>
  </si>
  <si>
    <t>Bonneville , Idaho</t>
  </si>
  <si>
    <t>Boundary</t>
  </si>
  <si>
    <t>Boundary , Idaho</t>
  </si>
  <si>
    <t>Butte , Idaho</t>
  </si>
  <si>
    <t>Camas</t>
  </si>
  <si>
    <t>Camas , Idaho</t>
  </si>
  <si>
    <t>Canyon</t>
  </si>
  <si>
    <t>Canyon , Idaho</t>
  </si>
  <si>
    <t>Caribou</t>
  </si>
  <si>
    <t>Caribou , Idaho</t>
  </si>
  <si>
    <t>Cassia</t>
  </si>
  <si>
    <t>Cassia , Idaho</t>
  </si>
  <si>
    <t>Clark , Idaho</t>
  </si>
  <si>
    <t>Clearwater</t>
  </si>
  <si>
    <t>Clearwater , Idaho</t>
  </si>
  <si>
    <t>Custer , Idaho</t>
  </si>
  <si>
    <t>Elmore , Idaho</t>
  </si>
  <si>
    <t>Franklin , Idaho</t>
  </si>
  <si>
    <t>Fremont , Idaho</t>
  </si>
  <si>
    <t>Gem</t>
  </si>
  <si>
    <t>Gem , Idaho</t>
  </si>
  <si>
    <t>Gooding</t>
  </si>
  <si>
    <t>Gooding , Idaho</t>
  </si>
  <si>
    <t>Idaho , Idaho</t>
  </si>
  <si>
    <t>Jefferson , Idaho</t>
  </si>
  <si>
    <t>Jerome</t>
  </si>
  <si>
    <t>Jerome , Idaho</t>
  </si>
  <si>
    <t>Kootenai</t>
  </si>
  <si>
    <t>Kootenai , Idaho</t>
  </si>
  <si>
    <t>Latah</t>
  </si>
  <si>
    <t>Latah , Idaho</t>
  </si>
  <si>
    <t>Lemhi</t>
  </si>
  <si>
    <t>Lemhi , Idaho</t>
  </si>
  <si>
    <t>Lewis</t>
  </si>
  <si>
    <t>Lewis , Idaho</t>
  </si>
  <si>
    <t>Lincoln , Idaho</t>
  </si>
  <si>
    <t>Madison , Idaho</t>
  </si>
  <si>
    <t>Minidoka</t>
  </si>
  <si>
    <t>Minidoka , Idaho</t>
  </si>
  <si>
    <t>Nez Perce</t>
  </si>
  <si>
    <t>Nez Perce , Idaho</t>
  </si>
  <si>
    <t>Oneida</t>
  </si>
  <si>
    <t>Oneida , Idaho</t>
  </si>
  <si>
    <t>Owyhee</t>
  </si>
  <si>
    <t>Owyhee , Idaho</t>
  </si>
  <si>
    <t>Payette</t>
  </si>
  <si>
    <t>Payette , Idaho</t>
  </si>
  <si>
    <t>Power</t>
  </si>
  <si>
    <t>Power , Idaho</t>
  </si>
  <si>
    <t>Shoshone</t>
  </si>
  <si>
    <t>Shoshone , Idaho</t>
  </si>
  <si>
    <t>Teton</t>
  </si>
  <si>
    <t>Teton , Idaho</t>
  </si>
  <si>
    <t>Twin Falls</t>
  </si>
  <si>
    <t>Twin Falls , Idaho</t>
  </si>
  <si>
    <t>Valley</t>
  </si>
  <si>
    <t>Valley , Idaho</t>
  </si>
  <si>
    <t>Washington , Idaho</t>
  </si>
  <si>
    <t>Illinois</t>
  </si>
  <si>
    <t>Adams , Illinois</t>
  </si>
  <si>
    <t>Alexander</t>
  </si>
  <si>
    <t>Alexander , Illinois</t>
  </si>
  <si>
    <t>Bond</t>
  </si>
  <si>
    <t>Bond , Illinois</t>
  </si>
  <si>
    <t>Boone , Illinois</t>
  </si>
  <si>
    <t>Brown</t>
  </si>
  <si>
    <t>Brown , Illinois</t>
  </si>
  <si>
    <t>Bureau</t>
  </si>
  <si>
    <t>Bureau , Illinois</t>
  </si>
  <si>
    <t>Calhoun , Illinois</t>
  </si>
  <si>
    <t>Carroll , Illinois</t>
  </si>
  <si>
    <t>Cass</t>
  </si>
  <si>
    <t>Cass , Illinois</t>
  </si>
  <si>
    <t>Champaign</t>
  </si>
  <si>
    <t>Champaign , Illinois</t>
  </si>
  <si>
    <t>Christian</t>
  </si>
  <si>
    <t>Christian , Illinois</t>
  </si>
  <si>
    <t>Clark , Illinois</t>
  </si>
  <si>
    <t>Clay , Illinois</t>
  </si>
  <si>
    <t>Clinton</t>
  </si>
  <si>
    <t>Clinton , Illinois</t>
  </si>
  <si>
    <t>Coles</t>
  </si>
  <si>
    <t>Coles , Illinois</t>
  </si>
  <si>
    <t>Cook , Illinois</t>
  </si>
  <si>
    <t>Crawford , Illinois</t>
  </si>
  <si>
    <t>Cumberland</t>
  </si>
  <si>
    <t>Cumberland , Illinois</t>
  </si>
  <si>
    <t>DeKalb , Illinois</t>
  </si>
  <si>
    <t>De Witt</t>
  </si>
  <si>
    <t>De Witt , Illinois</t>
  </si>
  <si>
    <t>Douglas , Illinois</t>
  </si>
  <si>
    <t>DuPage</t>
  </si>
  <si>
    <t>DuPage , Illinois</t>
  </si>
  <si>
    <t>Edgar</t>
  </si>
  <si>
    <t>Edgar , Illinois</t>
  </si>
  <si>
    <t>Edwards</t>
  </si>
  <si>
    <t>Edwards , Illinois</t>
  </si>
  <si>
    <t>Effingham , Illinois</t>
  </si>
  <si>
    <t>Fayette , Illinois</t>
  </si>
  <si>
    <t>Ford</t>
  </si>
  <si>
    <t>Ford , Illinois</t>
  </si>
  <si>
    <t>Franklin , Illinois</t>
  </si>
  <si>
    <t>Fulton , Illinois</t>
  </si>
  <si>
    <t>Gallatin</t>
  </si>
  <si>
    <t>Gallatin , Illinois</t>
  </si>
  <si>
    <t>Greene , Illinois</t>
  </si>
  <si>
    <t>Grundy</t>
  </si>
  <si>
    <t>Grundy , Illinois</t>
  </si>
  <si>
    <t>Hamilton , Illinois</t>
  </si>
  <si>
    <t>Hancock , Illinois</t>
  </si>
  <si>
    <t>Hardin</t>
  </si>
  <si>
    <t>Hardin , Illinois</t>
  </si>
  <si>
    <t>Henderson</t>
  </si>
  <si>
    <t>Henderson , Illinois</t>
  </si>
  <si>
    <t>Henry , Illinois</t>
  </si>
  <si>
    <t>Iroquois</t>
  </si>
  <si>
    <t>Iroquois , Illinois</t>
  </si>
  <si>
    <t>Jackson , Illinois</t>
  </si>
  <si>
    <t>Jasper , Illinois</t>
  </si>
  <si>
    <t>Jefferson , Illinois</t>
  </si>
  <si>
    <t>Jersey</t>
  </si>
  <si>
    <t>Jersey , Illinois</t>
  </si>
  <si>
    <t>Jo Daviess</t>
  </si>
  <si>
    <t>Jo Daviess , Illinois</t>
  </si>
  <si>
    <t>Johnson , Illinois</t>
  </si>
  <si>
    <t>Kane</t>
  </si>
  <si>
    <t>Kane , Illinois</t>
  </si>
  <si>
    <t>Kankakee</t>
  </si>
  <si>
    <t>Kankakee , Illinois</t>
  </si>
  <si>
    <t>Kendall</t>
  </si>
  <si>
    <t>Kendall , Illinois</t>
  </si>
  <si>
    <t>Knox</t>
  </si>
  <si>
    <t>Knox , Illinois</t>
  </si>
  <si>
    <t>Lake , Illinois</t>
  </si>
  <si>
    <t>Lawrence , Illinois</t>
  </si>
  <si>
    <t>Lee , Illinois</t>
  </si>
  <si>
    <t>Livingston</t>
  </si>
  <si>
    <t>Livingston , Illinois</t>
  </si>
  <si>
    <t>Logan , Illinois</t>
  </si>
  <si>
    <t>McDonough</t>
  </si>
  <si>
    <t>McDonough , Illinois</t>
  </si>
  <si>
    <t>McHenry</t>
  </si>
  <si>
    <t>McHenry , Illinois</t>
  </si>
  <si>
    <t>McLean</t>
  </si>
  <si>
    <t>McLean , Illinois</t>
  </si>
  <si>
    <t>Macon , Illinois</t>
  </si>
  <si>
    <t>Macoupin</t>
  </si>
  <si>
    <t>Macoupin , Illinois</t>
  </si>
  <si>
    <t>Madison , Illinois</t>
  </si>
  <si>
    <t>Marion , Illinois</t>
  </si>
  <si>
    <t>Marshall , Illinois</t>
  </si>
  <si>
    <t>Mason</t>
  </si>
  <si>
    <t>Mason , Illinois</t>
  </si>
  <si>
    <t>Massac</t>
  </si>
  <si>
    <t>Massac , Illinois</t>
  </si>
  <si>
    <t>Menard</t>
  </si>
  <si>
    <t>Menard , Illinois</t>
  </si>
  <si>
    <t>Mercer</t>
  </si>
  <si>
    <t>Mercer , Illinois</t>
  </si>
  <si>
    <t>Monroe , Illinois</t>
  </si>
  <si>
    <t>Montgomery , Illinois</t>
  </si>
  <si>
    <t>Morgan , Illinois</t>
  </si>
  <si>
    <t>Moultrie</t>
  </si>
  <si>
    <t>Moultrie , Illinois</t>
  </si>
  <si>
    <t>Ogle</t>
  </si>
  <si>
    <t>Ogle , Illinois</t>
  </si>
  <si>
    <t>Peoria</t>
  </si>
  <si>
    <t>Peoria , Illinois</t>
  </si>
  <si>
    <t>Perry , Illinois</t>
  </si>
  <si>
    <t>Piatt</t>
  </si>
  <si>
    <t>Piatt , Illinois</t>
  </si>
  <si>
    <t>Pike , Illinois</t>
  </si>
  <si>
    <t>Pope , Illinois</t>
  </si>
  <si>
    <t>Pulaski , Illinois</t>
  </si>
  <si>
    <t>Putnam , Illinois</t>
  </si>
  <si>
    <t>Randolph , Illinois</t>
  </si>
  <si>
    <t>Richland</t>
  </si>
  <si>
    <t>Richland , Illinois</t>
  </si>
  <si>
    <t>Rock Island</t>
  </si>
  <si>
    <t>Rock Island , Illinois</t>
  </si>
  <si>
    <t>St. Clair , Illinois</t>
  </si>
  <si>
    <t>Saline , Illinois</t>
  </si>
  <si>
    <t>Sangamon</t>
  </si>
  <si>
    <t>Sangamon , Illinois</t>
  </si>
  <si>
    <t>Schuyler</t>
  </si>
  <si>
    <t>Schuyler , Illinois</t>
  </si>
  <si>
    <t>Scott , Illinois</t>
  </si>
  <si>
    <t>Shelby , Illinois</t>
  </si>
  <si>
    <t>Stark</t>
  </si>
  <si>
    <t>Stark , Illinois</t>
  </si>
  <si>
    <t>Stephenson</t>
  </si>
  <si>
    <t>Stephenson , Illinois</t>
  </si>
  <si>
    <t>Tazewell</t>
  </si>
  <si>
    <t>Tazewell , Illinois</t>
  </si>
  <si>
    <t>Union , Illinois</t>
  </si>
  <si>
    <t>Vermilion</t>
  </si>
  <si>
    <t>Vermilion , Illinois</t>
  </si>
  <si>
    <t>Wabash</t>
  </si>
  <si>
    <t>Wabash , Illinois</t>
  </si>
  <si>
    <t>Warren , Illinois</t>
  </si>
  <si>
    <t>Washington , Illinois</t>
  </si>
  <si>
    <t>Wayne , Illinois</t>
  </si>
  <si>
    <t>White , Illinois</t>
  </si>
  <si>
    <t>Whiteside</t>
  </si>
  <si>
    <t>Whiteside , Illinois</t>
  </si>
  <si>
    <t>Will</t>
  </si>
  <si>
    <t>Will , Illinois</t>
  </si>
  <si>
    <t>Williamson</t>
  </si>
  <si>
    <t>Williamson , Illinois</t>
  </si>
  <si>
    <t>Winnebago</t>
  </si>
  <si>
    <t>Winnebago , Illinois</t>
  </si>
  <si>
    <t>Woodford</t>
  </si>
  <si>
    <t>Woodford , Illinois</t>
  </si>
  <si>
    <t>Indiana</t>
  </si>
  <si>
    <t>Adams , Indiana</t>
  </si>
  <si>
    <t>Allen</t>
  </si>
  <si>
    <t>Allen , Indiana</t>
  </si>
  <si>
    <t>Bartholomew</t>
  </si>
  <si>
    <t>Bartholomew , Indiana</t>
  </si>
  <si>
    <t>Benton , Indiana</t>
  </si>
  <si>
    <t>Blackford</t>
  </si>
  <si>
    <t>Blackford , Indiana</t>
  </si>
  <si>
    <t>Boone , Indiana</t>
  </si>
  <si>
    <t>Brown , Indiana</t>
  </si>
  <si>
    <t>Carroll , Indiana</t>
  </si>
  <si>
    <t>Cass , Indiana</t>
  </si>
  <si>
    <t>Clark , Indiana</t>
  </si>
  <si>
    <t>Clay , Indiana</t>
  </si>
  <si>
    <t>Clinton , Indiana</t>
  </si>
  <si>
    <t>Crawford , Indiana</t>
  </si>
  <si>
    <t>Daviess</t>
  </si>
  <si>
    <t>Daviess , Indiana</t>
  </si>
  <si>
    <t>Dearborn</t>
  </si>
  <si>
    <t>Dearborn , Indiana</t>
  </si>
  <si>
    <t>Decatur , Indiana</t>
  </si>
  <si>
    <t>Delaware , Indiana</t>
  </si>
  <si>
    <t>Dubois</t>
  </si>
  <si>
    <t>Dubois , Indiana</t>
  </si>
  <si>
    <t>Elkhart</t>
  </si>
  <si>
    <t>Elkhart , Indiana</t>
  </si>
  <si>
    <t>Fayette , Indiana</t>
  </si>
  <si>
    <t>Floyd , Indiana</t>
  </si>
  <si>
    <t>Fountain</t>
  </si>
  <si>
    <t>Fountain , Indiana</t>
  </si>
  <si>
    <t>Franklin , Indiana</t>
  </si>
  <si>
    <t>Fulton , Indiana</t>
  </si>
  <si>
    <t>Gibson</t>
  </si>
  <si>
    <t>Gibson , Indiana</t>
  </si>
  <si>
    <t>Grant , Indiana</t>
  </si>
  <si>
    <t>Greene , Indiana</t>
  </si>
  <si>
    <t>Hamilton , Indiana</t>
  </si>
  <si>
    <t>Hancock , Indiana</t>
  </si>
  <si>
    <t>Harrison</t>
  </si>
  <si>
    <t>Harrison , Indiana</t>
  </si>
  <si>
    <t>Hendricks</t>
  </si>
  <si>
    <t>Hendricks , Indiana</t>
  </si>
  <si>
    <t>Henry , Indiana</t>
  </si>
  <si>
    <t>Howard , Indiana</t>
  </si>
  <si>
    <t>Huntington</t>
  </si>
  <si>
    <t>Huntington , Indiana</t>
  </si>
  <si>
    <t>Jackson , Indiana</t>
  </si>
  <si>
    <t>Jasper , Indiana</t>
  </si>
  <si>
    <t>Jay</t>
  </si>
  <si>
    <t>Jay , Indiana</t>
  </si>
  <si>
    <t>Jefferson , Indiana</t>
  </si>
  <si>
    <t>Jennings</t>
  </si>
  <si>
    <t>Jennings , Indiana</t>
  </si>
  <si>
    <t>Johnson , Indiana</t>
  </si>
  <si>
    <t>Knox , Indiana</t>
  </si>
  <si>
    <t>Kosciusko</t>
  </si>
  <si>
    <t>Kosciusko , Indiana</t>
  </si>
  <si>
    <t>Lagrange</t>
  </si>
  <si>
    <t>Lagrange , Indiana</t>
  </si>
  <si>
    <t>Lake , Indiana</t>
  </si>
  <si>
    <t>Lawrence , Indiana</t>
  </si>
  <si>
    <t>Madison , Indiana</t>
  </si>
  <si>
    <t>Marion , Indiana</t>
  </si>
  <si>
    <t>Marshall , Indiana</t>
  </si>
  <si>
    <t>Martin , Indiana</t>
  </si>
  <si>
    <t>Miami</t>
  </si>
  <si>
    <t>Miami , Indiana</t>
  </si>
  <si>
    <t>Monroe , Indiana</t>
  </si>
  <si>
    <t>Montgomery , Indiana</t>
  </si>
  <si>
    <t>Morgan , Indiana</t>
  </si>
  <si>
    <t>Newton , Indiana</t>
  </si>
  <si>
    <t>Noble</t>
  </si>
  <si>
    <t>Noble , Indiana</t>
  </si>
  <si>
    <t>Ohio</t>
  </si>
  <si>
    <t>Ohio , Indiana</t>
  </si>
  <si>
    <t>Orange , Indiana</t>
  </si>
  <si>
    <t>Owen</t>
  </si>
  <si>
    <t>Owen , Indiana</t>
  </si>
  <si>
    <t>Parke</t>
  </si>
  <si>
    <t>Parke , Indiana</t>
  </si>
  <si>
    <t>Perry , Indiana</t>
  </si>
  <si>
    <t>Pike , Indiana</t>
  </si>
  <si>
    <t>Porter</t>
  </si>
  <si>
    <t>Porter , Indiana</t>
  </si>
  <si>
    <t>Posey</t>
  </si>
  <si>
    <t>Posey , Indiana</t>
  </si>
  <si>
    <t>Pulaski , Indiana</t>
  </si>
  <si>
    <t>Putnam , Indiana</t>
  </si>
  <si>
    <t>Randolph , Indiana</t>
  </si>
  <si>
    <t>Ripley</t>
  </si>
  <si>
    <t>Ripley , Indiana</t>
  </si>
  <si>
    <t>Rush</t>
  </si>
  <si>
    <t>Rush , Indiana</t>
  </si>
  <si>
    <t>St. Joseph</t>
  </si>
  <si>
    <t>St. Joseph , Indiana</t>
  </si>
  <si>
    <t>Scott , Indiana</t>
  </si>
  <si>
    <t>Shelby , Indiana</t>
  </si>
  <si>
    <t>Spencer</t>
  </si>
  <si>
    <t>Spencer , Indiana</t>
  </si>
  <si>
    <t>Starke</t>
  </si>
  <si>
    <t>Starke , Indiana</t>
  </si>
  <si>
    <t>Steuben</t>
  </si>
  <si>
    <t>Steuben , Indiana</t>
  </si>
  <si>
    <t>Sullivan</t>
  </si>
  <si>
    <t>Sullivan , Indiana</t>
  </si>
  <si>
    <t>Switzerland</t>
  </si>
  <si>
    <t>Switzerland , Indiana</t>
  </si>
  <si>
    <t>Tippecanoe</t>
  </si>
  <si>
    <t>Tippecanoe , Indiana</t>
  </si>
  <si>
    <t>Tipton</t>
  </si>
  <si>
    <t>Tipton , Indiana</t>
  </si>
  <si>
    <t>Union , Indiana</t>
  </si>
  <si>
    <t>Vanderburgh</t>
  </si>
  <si>
    <t>Vanderburgh , Indiana</t>
  </si>
  <si>
    <t>Vermillion</t>
  </si>
  <si>
    <t>Vermillion , Indiana</t>
  </si>
  <si>
    <t>Vigo</t>
  </si>
  <si>
    <t>Vigo , Indiana</t>
  </si>
  <si>
    <t>Wabash , Indiana</t>
  </si>
  <si>
    <t>Warren , Indiana</t>
  </si>
  <si>
    <t>Warrick</t>
  </si>
  <si>
    <t>Warrick , Indiana</t>
  </si>
  <si>
    <t>Washington , Indiana</t>
  </si>
  <si>
    <t>Wayne , Indiana</t>
  </si>
  <si>
    <t>Wells</t>
  </si>
  <si>
    <t>Wells , Indiana</t>
  </si>
  <si>
    <t>White , Indiana</t>
  </si>
  <si>
    <t>Whitley</t>
  </si>
  <si>
    <t>Whitley , Indiana</t>
  </si>
  <si>
    <t>Iowa</t>
  </si>
  <si>
    <t>Adair</t>
  </si>
  <si>
    <t>Adair , Iowa</t>
  </si>
  <si>
    <t>Adams , Iowa</t>
  </si>
  <si>
    <t>Allamakee</t>
  </si>
  <si>
    <t>Allamakee , Iowa</t>
  </si>
  <si>
    <t>Appanoose</t>
  </si>
  <si>
    <t>Appanoose , Iowa</t>
  </si>
  <si>
    <t>Audubon</t>
  </si>
  <si>
    <t>Audubon , Iowa</t>
  </si>
  <si>
    <t>Benton , Iowa</t>
  </si>
  <si>
    <t>Black Hawk</t>
  </si>
  <si>
    <t>Black Hawk , Iowa</t>
  </si>
  <si>
    <t>Boone , Iowa</t>
  </si>
  <si>
    <t>Bremer</t>
  </si>
  <si>
    <t>Bremer , Iowa</t>
  </si>
  <si>
    <t>Buchanan</t>
  </si>
  <si>
    <t>Buchanan , Iowa</t>
  </si>
  <si>
    <t>Buena Vista</t>
  </si>
  <si>
    <t>Buena Vista , Iowa</t>
  </si>
  <si>
    <t>Butler , Iowa</t>
  </si>
  <si>
    <t>Calhoun , Iowa</t>
  </si>
  <si>
    <t>Carroll , Iowa</t>
  </si>
  <si>
    <t>Cass , Iowa</t>
  </si>
  <si>
    <t>Cedar</t>
  </si>
  <si>
    <t>Cedar , Iowa</t>
  </si>
  <si>
    <t>Cerro Gordo</t>
  </si>
  <si>
    <t>Cerro Gordo , Iowa</t>
  </si>
  <si>
    <t>Cherokee , Iowa</t>
  </si>
  <si>
    <t>Chickasaw</t>
  </si>
  <si>
    <t>Chickasaw , Iowa</t>
  </si>
  <si>
    <t>Clarke , Iowa</t>
  </si>
  <si>
    <t>Clay , Iowa</t>
  </si>
  <si>
    <t>Clayton , Iowa</t>
  </si>
  <si>
    <t>Clinton , Iowa</t>
  </si>
  <si>
    <t>Crawford , Iowa</t>
  </si>
  <si>
    <t>Dallas , Iowa</t>
  </si>
  <si>
    <t>Davis</t>
  </si>
  <si>
    <t>Davis , Iowa</t>
  </si>
  <si>
    <t>Decatur , Iowa</t>
  </si>
  <si>
    <t>Delaware , Iowa</t>
  </si>
  <si>
    <t>Des Moines</t>
  </si>
  <si>
    <t>Des Moines , Iowa</t>
  </si>
  <si>
    <t>Dickinson</t>
  </si>
  <si>
    <t>Dickinson , Iowa</t>
  </si>
  <si>
    <t>Dubuque</t>
  </si>
  <si>
    <t>Dubuque , Iowa</t>
  </si>
  <si>
    <t>Emmet</t>
  </si>
  <si>
    <t>Emmet , Iowa</t>
  </si>
  <si>
    <t>Fayette , Iowa</t>
  </si>
  <si>
    <t>Floyd , Iowa</t>
  </si>
  <si>
    <t>Franklin , Iowa</t>
  </si>
  <si>
    <t>Fremont , Iowa</t>
  </si>
  <si>
    <t>Greene , Iowa</t>
  </si>
  <si>
    <t>Grundy , Iowa</t>
  </si>
  <si>
    <t>Guthrie</t>
  </si>
  <si>
    <t>Guthrie , Iowa</t>
  </si>
  <si>
    <t>Hamilton , Iowa</t>
  </si>
  <si>
    <t>Hancock , Iowa</t>
  </si>
  <si>
    <t>Hardin , Iowa</t>
  </si>
  <si>
    <t>Harrison , Iowa</t>
  </si>
  <si>
    <t>Henry , Iowa</t>
  </si>
  <si>
    <t>Howard , Iowa</t>
  </si>
  <si>
    <t>Humboldt , Iowa</t>
  </si>
  <si>
    <t>Ida</t>
  </si>
  <si>
    <t>Ida , Iowa</t>
  </si>
  <si>
    <t>Iowa , Iowa</t>
  </si>
  <si>
    <t>Jackson , Iowa</t>
  </si>
  <si>
    <t>Jasper , Iowa</t>
  </si>
  <si>
    <t>Jefferson , Iowa</t>
  </si>
  <si>
    <t>Johnson , Iowa</t>
  </si>
  <si>
    <t>Jones , Iowa</t>
  </si>
  <si>
    <t>Keokuk</t>
  </si>
  <si>
    <t>Keokuk , Iowa</t>
  </si>
  <si>
    <t>Kossuth</t>
  </si>
  <si>
    <t>Kossuth , Iowa</t>
  </si>
  <si>
    <t>Lee , Iowa</t>
  </si>
  <si>
    <t>Linn</t>
  </si>
  <si>
    <t>Linn , Iowa</t>
  </si>
  <si>
    <t>Louisa</t>
  </si>
  <si>
    <t>Louisa , Iowa</t>
  </si>
  <si>
    <t>Lucas</t>
  </si>
  <si>
    <t>Lucas , Iowa</t>
  </si>
  <si>
    <t>Lyon</t>
  </si>
  <si>
    <t>Lyon , Iowa</t>
  </si>
  <si>
    <t>Madison , Iowa</t>
  </si>
  <si>
    <t>Mahaska</t>
  </si>
  <si>
    <t>Mahaska , Iowa</t>
  </si>
  <si>
    <t>Marion , Iowa</t>
  </si>
  <si>
    <t>Marshall , Iowa</t>
  </si>
  <si>
    <t>Mills</t>
  </si>
  <si>
    <t>Mills , Iowa</t>
  </si>
  <si>
    <t>Mitchell , Iowa</t>
  </si>
  <si>
    <t>Monona</t>
  </si>
  <si>
    <t>Monona , Iowa</t>
  </si>
  <si>
    <t>Monroe , Iowa</t>
  </si>
  <si>
    <t>Montgomery , Iowa</t>
  </si>
  <si>
    <t>Muscatine</t>
  </si>
  <si>
    <t>Muscatine , Iowa</t>
  </si>
  <si>
    <t>O'Brien</t>
  </si>
  <si>
    <t>O'Brien , Iowa</t>
  </si>
  <si>
    <t>Osceola , Iowa</t>
  </si>
  <si>
    <t>Page</t>
  </si>
  <si>
    <t>Page , Iowa</t>
  </si>
  <si>
    <t>Palo Alto</t>
  </si>
  <si>
    <t>Palo Alto , Iowa</t>
  </si>
  <si>
    <t>Plymouth</t>
  </si>
  <si>
    <t>Plymouth , Iowa</t>
  </si>
  <si>
    <t>Pocahontas</t>
  </si>
  <si>
    <t>Pocahontas , Iowa</t>
  </si>
  <si>
    <t>Polk , Iowa</t>
  </si>
  <si>
    <t>Pottawattamie</t>
  </si>
  <si>
    <t>Pottawattamie , Iowa</t>
  </si>
  <si>
    <t>Poweshiek</t>
  </si>
  <si>
    <t>Poweshiek , Iowa</t>
  </si>
  <si>
    <t>Ringgold</t>
  </si>
  <si>
    <t>Ringgold , Iowa</t>
  </si>
  <si>
    <t>Sac</t>
  </si>
  <si>
    <t>Sac , Iowa</t>
  </si>
  <si>
    <t>Scott , Iowa</t>
  </si>
  <si>
    <t>Shelby , Iowa</t>
  </si>
  <si>
    <t>Sioux</t>
  </si>
  <si>
    <t>Sioux , Iowa</t>
  </si>
  <si>
    <t>Story</t>
  </si>
  <si>
    <t>Story , Iowa</t>
  </si>
  <si>
    <t>Tama</t>
  </si>
  <si>
    <t>Tama , Iowa</t>
  </si>
  <si>
    <t>Taylor , Iowa</t>
  </si>
  <si>
    <t>Union , Iowa</t>
  </si>
  <si>
    <t>Van Buren , Iowa</t>
  </si>
  <si>
    <t>Wapello</t>
  </si>
  <si>
    <t>Wapello , Iowa</t>
  </si>
  <si>
    <t>Warren , Iowa</t>
  </si>
  <si>
    <t>Washington , Iowa</t>
  </si>
  <si>
    <t>Wayne , Iowa</t>
  </si>
  <si>
    <t>Webster , Iowa</t>
  </si>
  <si>
    <t>Winnebago , Iowa</t>
  </si>
  <si>
    <t>Winneshiek</t>
  </si>
  <si>
    <t>Winneshiek , Iowa</t>
  </si>
  <si>
    <t>Woodbury</t>
  </si>
  <si>
    <t>Woodbury , Iowa</t>
  </si>
  <si>
    <t>Worth , Iowa</t>
  </si>
  <si>
    <t>Wright</t>
  </si>
  <si>
    <t>Wright , Iowa</t>
  </si>
  <si>
    <t>Kansas</t>
  </si>
  <si>
    <t>Allen , Kansas</t>
  </si>
  <si>
    <t>Anderson</t>
  </si>
  <si>
    <t>Anderson , Kansas</t>
  </si>
  <si>
    <t>Atchison</t>
  </si>
  <si>
    <t>Atchison , Kansas</t>
  </si>
  <si>
    <t>Barber</t>
  </si>
  <si>
    <t>Barber , Kansas</t>
  </si>
  <si>
    <t>Barton</t>
  </si>
  <si>
    <t>Barton , Kansas</t>
  </si>
  <si>
    <t>Bourbon</t>
  </si>
  <si>
    <t>Bourbon , Kansas</t>
  </si>
  <si>
    <t>Brown , Kansas</t>
  </si>
  <si>
    <t>Butler , Kansas</t>
  </si>
  <si>
    <t>Chase</t>
  </si>
  <si>
    <t>Chase , Kansas</t>
  </si>
  <si>
    <t>Chautauqua</t>
  </si>
  <si>
    <t>Chautauqua , Kansas</t>
  </si>
  <si>
    <t>Cherokee , Kansas</t>
  </si>
  <si>
    <t>Cheyenne , Kansas</t>
  </si>
  <si>
    <t>Clark , Kansas</t>
  </si>
  <si>
    <t>Clay , Kansas</t>
  </si>
  <si>
    <t>Cloud</t>
  </si>
  <si>
    <t>Cloud , Kansas</t>
  </si>
  <si>
    <t>Coffey</t>
  </si>
  <si>
    <t>Coffey , Kansas</t>
  </si>
  <si>
    <t>Comanche</t>
  </si>
  <si>
    <t>Comanche , Kansas</t>
  </si>
  <si>
    <t>Cowley</t>
  </si>
  <si>
    <t>Cowley , Kansas</t>
  </si>
  <si>
    <t>Crawford , Kansas</t>
  </si>
  <si>
    <t>Decatur , Kansas</t>
  </si>
  <si>
    <t>Dickinson , Kansas</t>
  </si>
  <si>
    <t>Doniphan</t>
  </si>
  <si>
    <t>Doniphan , Kansas</t>
  </si>
  <si>
    <t>Douglas , Kansas</t>
  </si>
  <si>
    <t>Edwards , Kansas</t>
  </si>
  <si>
    <t>Elk</t>
  </si>
  <si>
    <t>Elk , Kansas</t>
  </si>
  <si>
    <t>Ellis</t>
  </si>
  <si>
    <t>Ellis , Kansas</t>
  </si>
  <si>
    <t>Ellsworth</t>
  </si>
  <si>
    <t>Ellsworth , Kansas</t>
  </si>
  <si>
    <t>Finney</t>
  </si>
  <si>
    <t>Finney , Kansas</t>
  </si>
  <si>
    <t>Ford , Kansas</t>
  </si>
  <si>
    <t>Franklin , Kansas</t>
  </si>
  <si>
    <t>Geary</t>
  </si>
  <si>
    <t>Geary , Kansas</t>
  </si>
  <si>
    <t>Gove</t>
  </si>
  <si>
    <t>Gove , Kansas</t>
  </si>
  <si>
    <t>Graham , Kansas</t>
  </si>
  <si>
    <t>Grant , Kansas</t>
  </si>
  <si>
    <t>Gray</t>
  </si>
  <si>
    <t>Gray , Kansas</t>
  </si>
  <si>
    <t>Greeley</t>
  </si>
  <si>
    <t>Greeley , Kansas</t>
  </si>
  <si>
    <t>Greenwood</t>
  </si>
  <si>
    <t>Greenwood , Kansas</t>
  </si>
  <si>
    <t>Hamilton , Kansas</t>
  </si>
  <si>
    <t>Harper</t>
  </si>
  <si>
    <t>Harper , Kansas</t>
  </si>
  <si>
    <t>Harvey</t>
  </si>
  <si>
    <t>Harvey , Kansas</t>
  </si>
  <si>
    <t>Haskell</t>
  </si>
  <si>
    <t>Haskell , Kansas</t>
  </si>
  <si>
    <t>Hodgeman</t>
  </si>
  <si>
    <t>Hodgeman , Kansas</t>
  </si>
  <si>
    <t>Jackson , Kansas</t>
  </si>
  <si>
    <t>Jefferson , Kansas</t>
  </si>
  <si>
    <t>Jewell</t>
  </si>
  <si>
    <t>Jewell , Kansas</t>
  </si>
  <si>
    <t>Johnson , Kansas</t>
  </si>
  <si>
    <t>Kearny</t>
  </si>
  <si>
    <t>Kearny , Kansas</t>
  </si>
  <si>
    <t>Kingman</t>
  </si>
  <si>
    <t>Kingman , Kansas</t>
  </si>
  <si>
    <t>Kiowa , Kansas</t>
  </si>
  <si>
    <t>Labette</t>
  </si>
  <si>
    <t>Labette , Kansas</t>
  </si>
  <si>
    <t>Lane</t>
  </si>
  <si>
    <t>Lane , Kansas</t>
  </si>
  <si>
    <t>Leavenworth</t>
  </si>
  <si>
    <t>Leavenworth , Kansas</t>
  </si>
  <si>
    <t>Lincoln , Kansas</t>
  </si>
  <si>
    <t>Linn , Kansas</t>
  </si>
  <si>
    <t>Logan , Kansas</t>
  </si>
  <si>
    <t>Lyon , Kansas</t>
  </si>
  <si>
    <t>McPherson</t>
  </si>
  <si>
    <t>McPherson , Kansas</t>
  </si>
  <si>
    <t>Marion , Kansas</t>
  </si>
  <si>
    <t>Marshall , Kansas</t>
  </si>
  <si>
    <t>Meade</t>
  </si>
  <si>
    <t>Meade , Kansas</t>
  </si>
  <si>
    <t>Miami , Kansas</t>
  </si>
  <si>
    <t>Mitchell , Kansas</t>
  </si>
  <si>
    <t>Montgomery , Kansas</t>
  </si>
  <si>
    <t>Morris</t>
  </si>
  <si>
    <t>Morris , Kansas</t>
  </si>
  <si>
    <t>Morton</t>
  </si>
  <si>
    <t>Morton , Kansas</t>
  </si>
  <si>
    <t>Nemaha</t>
  </si>
  <si>
    <t>Nemaha , Kansas</t>
  </si>
  <si>
    <t>Neosho</t>
  </si>
  <si>
    <t>Neosho , Kansas</t>
  </si>
  <si>
    <t>Ness</t>
  </si>
  <si>
    <t>Ness , Kansas</t>
  </si>
  <si>
    <t>Norton</t>
  </si>
  <si>
    <t>Norton , Kansas</t>
  </si>
  <si>
    <t>Osage</t>
  </si>
  <si>
    <t>Osage , Kansas</t>
  </si>
  <si>
    <t>Osborne</t>
  </si>
  <si>
    <t>Osborne , Kansas</t>
  </si>
  <si>
    <t>Ottawa</t>
  </si>
  <si>
    <t>Ottawa , Kansas</t>
  </si>
  <si>
    <t>Pawnee</t>
  </si>
  <si>
    <t>Pawnee , Kansas</t>
  </si>
  <si>
    <t>Phillips , Kansas</t>
  </si>
  <si>
    <t>Pottawatomie</t>
  </si>
  <si>
    <t>Pottawatomie , Kansas</t>
  </si>
  <si>
    <t>Pratt</t>
  </si>
  <si>
    <t>Pratt , Kansas</t>
  </si>
  <si>
    <t>Rawlins</t>
  </si>
  <si>
    <t>Rawlins , Kansas</t>
  </si>
  <si>
    <t>Reno</t>
  </si>
  <si>
    <t>Reno , Kansas</t>
  </si>
  <si>
    <t>Republic</t>
  </si>
  <si>
    <t>Republic , Kansas</t>
  </si>
  <si>
    <t>Rice</t>
  </si>
  <si>
    <t>Rice , Kansas</t>
  </si>
  <si>
    <t>Riley</t>
  </si>
  <si>
    <t>Riley , Kansas</t>
  </si>
  <si>
    <t>Rooks</t>
  </si>
  <si>
    <t>Rooks , Kansas</t>
  </si>
  <si>
    <t>Rush , Kansas</t>
  </si>
  <si>
    <t>Russell , Kansas</t>
  </si>
  <si>
    <t>Saline , Kansas</t>
  </si>
  <si>
    <t>Scott , Kansas</t>
  </si>
  <si>
    <t>Sedgwick , Kansas</t>
  </si>
  <si>
    <t>Seward</t>
  </si>
  <si>
    <t>Seward , Kansas</t>
  </si>
  <si>
    <t>Shawnee</t>
  </si>
  <si>
    <t>Shawnee , Kansas</t>
  </si>
  <si>
    <t>Sheridan</t>
  </si>
  <si>
    <t>Sheridan , Kansas</t>
  </si>
  <si>
    <t>Sherman</t>
  </si>
  <si>
    <t>Sherman , Kansas</t>
  </si>
  <si>
    <t>Smith</t>
  </si>
  <si>
    <t>Smith , Kansas</t>
  </si>
  <si>
    <t>Stafford</t>
  </si>
  <si>
    <t>Stafford , Kansas</t>
  </si>
  <si>
    <t>Stanton</t>
  </si>
  <si>
    <t>Stanton , Kansas</t>
  </si>
  <si>
    <t>Stevens</t>
  </si>
  <si>
    <t>Stevens , Kansas</t>
  </si>
  <si>
    <t>Sumner</t>
  </si>
  <si>
    <t>Sumner , Kansas</t>
  </si>
  <si>
    <t>Thomas , Kansas</t>
  </si>
  <si>
    <t>Trego</t>
  </si>
  <si>
    <t>Trego , Kansas</t>
  </si>
  <si>
    <t>Wabaunsee</t>
  </si>
  <si>
    <t>Wabaunsee , Kansas</t>
  </si>
  <si>
    <t>Wallace</t>
  </si>
  <si>
    <t>Wallace , Kansas</t>
  </si>
  <si>
    <t>Washington , Kansas</t>
  </si>
  <si>
    <t>Wichita</t>
  </si>
  <si>
    <t>Wichita , Kansas</t>
  </si>
  <si>
    <t>Wilson</t>
  </si>
  <si>
    <t>Wilson , Kansas</t>
  </si>
  <si>
    <t>Woodson</t>
  </si>
  <si>
    <t>Woodson , Kansas</t>
  </si>
  <si>
    <t>Wyandotte</t>
  </si>
  <si>
    <t>Wyandotte , Kansas</t>
  </si>
  <si>
    <t>Kentucky</t>
  </si>
  <si>
    <t>Adair , Kentucky</t>
  </si>
  <si>
    <t>Allen , Kentucky</t>
  </si>
  <si>
    <t>Anderson , Kentucky</t>
  </si>
  <si>
    <t>Ballard</t>
  </si>
  <si>
    <t>Ballard , Kentucky</t>
  </si>
  <si>
    <t>Barren</t>
  </si>
  <si>
    <t>Barren , Kentucky</t>
  </si>
  <si>
    <t>Bath</t>
  </si>
  <si>
    <t>Bath , Kentucky</t>
  </si>
  <si>
    <t>Bell</t>
  </si>
  <si>
    <t>Bell , Kentucky</t>
  </si>
  <si>
    <t>Boone , Kentucky</t>
  </si>
  <si>
    <t>Bourbon , Kentucky</t>
  </si>
  <si>
    <t>Boyd</t>
  </si>
  <si>
    <t>Boyd , Kentucky</t>
  </si>
  <si>
    <t>Boyle</t>
  </si>
  <si>
    <t>Boyle , Kentucky</t>
  </si>
  <si>
    <t>Bracken</t>
  </si>
  <si>
    <t>Bracken , Kentucky</t>
  </si>
  <si>
    <t>Breathitt</t>
  </si>
  <si>
    <t>Breathitt , Kentucky</t>
  </si>
  <si>
    <t>Breckinridge</t>
  </si>
  <si>
    <t>Breckinridge , Kentucky</t>
  </si>
  <si>
    <t>Bullitt</t>
  </si>
  <si>
    <t>Bullitt , Kentucky</t>
  </si>
  <si>
    <t>Butler , Kentucky</t>
  </si>
  <si>
    <t>Caldwell</t>
  </si>
  <si>
    <t>Caldwell , Kentucky</t>
  </si>
  <si>
    <t>Calloway</t>
  </si>
  <si>
    <t>Calloway , Kentucky</t>
  </si>
  <si>
    <t>Campbell</t>
  </si>
  <si>
    <t>Campbell , Kentucky</t>
  </si>
  <si>
    <t>Carlisle</t>
  </si>
  <si>
    <t>Carlisle , Kentucky</t>
  </si>
  <si>
    <t>Carroll , Kentucky</t>
  </si>
  <si>
    <t>Carter</t>
  </si>
  <si>
    <t>Carter , Kentucky</t>
  </si>
  <si>
    <t>Casey</t>
  </si>
  <si>
    <t>Casey , Kentucky</t>
  </si>
  <si>
    <t>Christian , Kentucky</t>
  </si>
  <si>
    <t>Clark , Kentucky</t>
  </si>
  <si>
    <t>Clay , Kentucky</t>
  </si>
  <si>
    <t>Clinton , Kentucky</t>
  </si>
  <si>
    <t>Crittenden , Kentucky</t>
  </si>
  <si>
    <t>Cumberland , Kentucky</t>
  </si>
  <si>
    <t>Daviess , Kentucky</t>
  </si>
  <si>
    <t>Edmonson</t>
  </si>
  <si>
    <t>Edmonson , Kentucky</t>
  </si>
  <si>
    <t>Elliott</t>
  </si>
  <si>
    <t>Elliott , Kentucky</t>
  </si>
  <si>
    <t>Estill</t>
  </si>
  <si>
    <t>Estill , Kentucky</t>
  </si>
  <si>
    <t>Fayette , Kentucky</t>
  </si>
  <si>
    <t>Fleming</t>
  </si>
  <si>
    <t>Fleming , Kentucky</t>
  </si>
  <si>
    <t>Floyd , Kentucky</t>
  </si>
  <si>
    <t>Franklin , Kentucky</t>
  </si>
  <si>
    <t>Fulton , Kentucky</t>
  </si>
  <si>
    <t>Gallatin , Kentucky</t>
  </si>
  <si>
    <t>Garrard</t>
  </si>
  <si>
    <t>Garrard , Kentucky</t>
  </si>
  <si>
    <t>Grant , Kentucky</t>
  </si>
  <si>
    <t>Graves</t>
  </si>
  <si>
    <t>Graves , Kentucky</t>
  </si>
  <si>
    <t>Grayson</t>
  </si>
  <si>
    <t>Grayson , Kentucky</t>
  </si>
  <si>
    <t>Green</t>
  </si>
  <si>
    <t>Green , Kentucky</t>
  </si>
  <si>
    <t>Greenup</t>
  </si>
  <si>
    <t>Greenup , Kentucky</t>
  </si>
  <si>
    <t>Hancock , Kentucky</t>
  </si>
  <si>
    <t>Hardin , Kentucky</t>
  </si>
  <si>
    <t>Harlan</t>
  </si>
  <si>
    <t>Harlan , Kentucky</t>
  </si>
  <si>
    <t>Harrison , Kentucky</t>
  </si>
  <si>
    <t>Hart , Kentucky</t>
  </si>
  <si>
    <t>Henderson , Kentucky</t>
  </si>
  <si>
    <t>Henry , Kentucky</t>
  </si>
  <si>
    <t>Hickman</t>
  </si>
  <si>
    <t>Hickman , Kentucky</t>
  </si>
  <si>
    <t>Hopkins</t>
  </si>
  <si>
    <t>Hopkins , Kentucky</t>
  </si>
  <si>
    <t>Jackson , Kentucky</t>
  </si>
  <si>
    <t>Jefferson , Kentucky</t>
  </si>
  <si>
    <t>Jessamine</t>
  </si>
  <si>
    <t>Jessamine , Kentucky</t>
  </si>
  <si>
    <t>Johnson , Kentucky</t>
  </si>
  <si>
    <t>Kenton</t>
  </si>
  <si>
    <t>Kenton , Kentucky</t>
  </si>
  <si>
    <t>Knott</t>
  </si>
  <si>
    <t>Knott , Kentucky</t>
  </si>
  <si>
    <t>Knox , Kentucky</t>
  </si>
  <si>
    <t>Larue</t>
  </si>
  <si>
    <t>Larue , Kentucky</t>
  </si>
  <si>
    <t>Laurel</t>
  </si>
  <si>
    <t>Laurel , Kentucky</t>
  </si>
  <si>
    <t>Lawrence , Kentucky</t>
  </si>
  <si>
    <t>Lee , Kentucky</t>
  </si>
  <si>
    <t>Leslie</t>
  </si>
  <si>
    <t>Leslie , Kentucky</t>
  </si>
  <si>
    <t>Letcher</t>
  </si>
  <si>
    <t>Letcher , Kentucky</t>
  </si>
  <si>
    <t>Lewis , Kentucky</t>
  </si>
  <si>
    <t>Lincoln , Kentucky</t>
  </si>
  <si>
    <t>Livingston , Kentucky</t>
  </si>
  <si>
    <t>Logan , Kentucky</t>
  </si>
  <si>
    <t>Lyon , Kentucky</t>
  </si>
  <si>
    <t>McCracken</t>
  </si>
  <si>
    <t>McCracken , Kentucky</t>
  </si>
  <si>
    <t>McCreary</t>
  </si>
  <si>
    <t>McCreary , Kentucky</t>
  </si>
  <si>
    <t>McLean , Kentucky</t>
  </si>
  <si>
    <t>Madison , Kentucky</t>
  </si>
  <si>
    <t>Magoffin</t>
  </si>
  <si>
    <t>Magoffin , Kentucky</t>
  </si>
  <si>
    <t>Marion , Kentucky</t>
  </si>
  <si>
    <t>Marshall , Kentucky</t>
  </si>
  <si>
    <t>Martin , Kentucky</t>
  </si>
  <si>
    <t>Mason , Kentucky</t>
  </si>
  <si>
    <t>Meade , Kentucky</t>
  </si>
  <si>
    <t>Menifee</t>
  </si>
  <si>
    <t>Menifee , Kentucky</t>
  </si>
  <si>
    <t>Mercer , Kentucky</t>
  </si>
  <si>
    <t>Metcalfe</t>
  </si>
  <si>
    <t>Metcalfe , Kentucky</t>
  </si>
  <si>
    <t>Monroe , Kentucky</t>
  </si>
  <si>
    <t>Montgomery , Kentucky</t>
  </si>
  <si>
    <t>Morgan , Kentucky</t>
  </si>
  <si>
    <t>Muhlenberg</t>
  </si>
  <si>
    <t>Muhlenberg , Kentucky</t>
  </si>
  <si>
    <t>Nelson</t>
  </si>
  <si>
    <t>Nelson , Kentucky</t>
  </si>
  <si>
    <t>Nicholas</t>
  </si>
  <si>
    <t>Nicholas , Kentucky</t>
  </si>
  <si>
    <t>Ohio , Kentucky</t>
  </si>
  <si>
    <t>Oldham</t>
  </si>
  <si>
    <t>Oldham , Kentucky</t>
  </si>
  <si>
    <t>Owen , Kentucky</t>
  </si>
  <si>
    <t>Owsley</t>
  </si>
  <si>
    <t>Owsley , Kentucky</t>
  </si>
  <si>
    <t>Pendleton</t>
  </si>
  <si>
    <t>Pendleton , Kentucky</t>
  </si>
  <si>
    <t>Perry , Kentucky</t>
  </si>
  <si>
    <t>Pike , Kentucky</t>
  </si>
  <si>
    <t>Powell</t>
  </si>
  <si>
    <t>Powell , Kentucky</t>
  </si>
  <si>
    <t>Pulaski , Kentucky</t>
  </si>
  <si>
    <t>Robertson</t>
  </si>
  <si>
    <t>Robertson , Kentucky</t>
  </si>
  <si>
    <t>Rockcastle</t>
  </si>
  <si>
    <t>Rockcastle , Kentucky</t>
  </si>
  <si>
    <t>Rowan</t>
  </si>
  <si>
    <t>Rowan , Kentucky</t>
  </si>
  <si>
    <t>Russell , Kentucky</t>
  </si>
  <si>
    <t>Scott , Kentucky</t>
  </si>
  <si>
    <t>Shelby , Kentucky</t>
  </si>
  <si>
    <t>Simpson</t>
  </si>
  <si>
    <t>Simpson , Kentucky</t>
  </si>
  <si>
    <t>Spencer , Kentucky</t>
  </si>
  <si>
    <t>Taylor , Kentucky</t>
  </si>
  <si>
    <t>Todd</t>
  </si>
  <si>
    <t>Todd , Kentucky</t>
  </si>
  <si>
    <t>Trigg</t>
  </si>
  <si>
    <t>Trigg , Kentucky</t>
  </si>
  <si>
    <t>Trimble</t>
  </si>
  <si>
    <t>Trimble , Kentucky</t>
  </si>
  <si>
    <t>Union , Kentucky</t>
  </si>
  <si>
    <t>Warren , Kentucky</t>
  </si>
  <si>
    <t>Washington , Kentucky</t>
  </si>
  <si>
    <t>Wayne , Kentucky</t>
  </si>
  <si>
    <t>Webster , Kentucky</t>
  </si>
  <si>
    <t>Whitley , Kentucky</t>
  </si>
  <si>
    <t>Wolfe</t>
  </si>
  <si>
    <t>Wolfe , Kentucky</t>
  </si>
  <si>
    <t>Woodford , Kentucky</t>
  </si>
  <si>
    <t>Louisiana</t>
  </si>
  <si>
    <t>Acadia</t>
  </si>
  <si>
    <t>Acadia , Louisiana</t>
  </si>
  <si>
    <t>Allen , Louisiana</t>
  </si>
  <si>
    <t>Ascension</t>
  </si>
  <si>
    <t>Ascension , Louisiana</t>
  </si>
  <si>
    <t>Assumption</t>
  </si>
  <si>
    <t>Assumption , Louisiana</t>
  </si>
  <si>
    <t>Avoyelles</t>
  </si>
  <si>
    <t>Avoyelles , Louisiana</t>
  </si>
  <si>
    <t>Beauregard</t>
  </si>
  <si>
    <t>Beauregard , Louisiana</t>
  </si>
  <si>
    <t>Bienville</t>
  </si>
  <si>
    <t>Bienville , Louisiana</t>
  </si>
  <si>
    <t>Bossier</t>
  </si>
  <si>
    <t>Bossier , Louisiana</t>
  </si>
  <si>
    <t>Caddo</t>
  </si>
  <si>
    <t>Caddo , Louisiana</t>
  </si>
  <si>
    <t>Calcasieu</t>
  </si>
  <si>
    <t>Calcasieu , Louisiana</t>
  </si>
  <si>
    <t>Caldwell , Louisiana</t>
  </si>
  <si>
    <t>Cameron</t>
  </si>
  <si>
    <t>Cameron , Louisiana</t>
  </si>
  <si>
    <t>Catahoula</t>
  </si>
  <si>
    <t>Catahoula , Louisiana</t>
  </si>
  <si>
    <t>Claiborne</t>
  </si>
  <si>
    <t>Claiborne , Louisiana</t>
  </si>
  <si>
    <t>Concordia</t>
  </si>
  <si>
    <t>Concordia , Louisiana</t>
  </si>
  <si>
    <t>De Soto</t>
  </si>
  <si>
    <t>De Soto , Louisiana</t>
  </si>
  <si>
    <t>East Baton Rouge</t>
  </si>
  <si>
    <t>East Baton Rouge , Louisiana</t>
  </si>
  <si>
    <t>East Carroll</t>
  </si>
  <si>
    <t>East Carroll , Louisiana</t>
  </si>
  <si>
    <t>East Feliciana</t>
  </si>
  <si>
    <t>East Feliciana , Louisiana</t>
  </si>
  <si>
    <t>Evangeline</t>
  </si>
  <si>
    <t>Evangeline , Louisiana</t>
  </si>
  <si>
    <t>Franklin , Louisiana</t>
  </si>
  <si>
    <t>Grant , Louisiana</t>
  </si>
  <si>
    <t>Iberia</t>
  </si>
  <si>
    <t>Iberia , Louisiana</t>
  </si>
  <si>
    <t>Iberville</t>
  </si>
  <si>
    <t>Iberville , Louisiana</t>
  </si>
  <si>
    <t>Jackson , Louisiana</t>
  </si>
  <si>
    <t>Jefferson , Louisiana</t>
  </si>
  <si>
    <t>Jefferson Davis</t>
  </si>
  <si>
    <t>Jefferson Davis , Louisiana</t>
  </si>
  <si>
    <t>Lafayette , Louisiana</t>
  </si>
  <si>
    <t>Lafourche</t>
  </si>
  <si>
    <t>Lafourche , Louisiana</t>
  </si>
  <si>
    <t>Lincoln , Louisiana</t>
  </si>
  <si>
    <t>Livingston , Louisiana</t>
  </si>
  <si>
    <t>Madison , Louisiana</t>
  </si>
  <si>
    <t>Morehouse</t>
  </si>
  <si>
    <t>Morehouse , Louisiana</t>
  </si>
  <si>
    <t>Natchitoches</t>
  </si>
  <si>
    <t>Natchitoches , Louisiana</t>
  </si>
  <si>
    <t>Orleans</t>
  </si>
  <si>
    <t>Orleans , Louisiana</t>
  </si>
  <si>
    <t>Ouachita , Louisiana</t>
  </si>
  <si>
    <t>Plaquemines</t>
  </si>
  <si>
    <t>Plaquemines , Louisiana</t>
  </si>
  <si>
    <t>Pointe Coupee</t>
  </si>
  <si>
    <t>Pointe Coupee , Louisiana</t>
  </si>
  <si>
    <t>Rapides</t>
  </si>
  <si>
    <t>Rapides , Louisiana</t>
  </si>
  <si>
    <t>Red River</t>
  </si>
  <si>
    <t>Red River , Louisiana</t>
  </si>
  <si>
    <t>Richland , Louisiana</t>
  </si>
  <si>
    <t>Sabine</t>
  </si>
  <si>
    <t>Sabine , Louisiana</t>
  </si>
  <si>
    <t>St. Bernard</t>
  </si>
  <si>
    <t>St. Bernard , Louisiana</t>
  </si>
  <si>
    <t>St. Charles</t>
  </si>
  <si>
    <t>St. Charles , Louisiana</t>
  </si>
  <si>
    <t>St. Helena</t>
  </si>
  <si>
    <t>St. Helena , Louisiana</t>
  </si>
  <si>
    <t>St. James</t>
  </si>
  <si>
    <t>St. James , Louisiana</t>
  </si>
  <si>
    <t>St. John the Baptist</t>
  </si>
  <si>
    <t>St. John the Baptist , Louisiana</t>
  </si>
  <si>
    <t>St. Landry</t>
  </si>
  <si>
    <t>St. Landry , Louisiana</t>
  </si>
  <si>
    <t>St. Martin</t>
  </si>
  <si>
    <t>St. Martin , Louisiana</t>
  </si>
  <si>
    <t>St. Mary</t>
  </si>
  <si>
    <t>St. Mary , Louisiana</t>
  </si>
  <si>
    <t>St. Tammany</t>
  </si>
  <si>
    <t>St. Tammany , Louisiana</t>
  </si>
  <si>
    <t>Tangipahoa</t>
  </si>
  <si>
    <t>Tangipahoa , Louisiana</t>
  </si>
  <si>
    <t>Tensas</t>
  </si>
  <si>
    <t>Tensas , Louisiana</t>
  </si>
  <si>
    <t>Terrebonne</t>
  </si>
  <si>
    <t>Terrebonne , Louisiana</t>
  </si>
  <si>
    <t>Union , Louisiana</t>
  </si>
  <si>
    <t>Vermilion , Louisiana</t>
  </si>
  <si>
    <t>Vernon</t>
  </si>
  <si>
    <t>Vernon , Louisiana</t>
  </si>
  <si>
    <t>Washington , Louisiana</t>
  </si>
  <si>
    <t>Webster , Louisiana</t>
  </si>
  <si>
    <t>West Baton Rouge</t>
  </si>
  <si>
    <t>West Baton Rouge , Louisiana</t>
  </si>
  <si>
    <t>West Carroll</t>
  </si>
  <si>
    <t>West Carroll , Louisiana</t>
  </si>
  <si>
    <t>West Feliciana</t>
  </si>
  <si>
    <t>West Feliciana , Louisiana</t>
  </si>
  <si>
    <t>Winn</t>
  </si>
  <si>
    <t>Winn , Louisiana</t>
  </si>
  <si>
    <t>Maine</t>
  </si>
  <si>
    <t>Androscoggin</t>
  </si>
  <si>
    <t>Androscoggin , Maine</t>
  </si>
  <si>
    <t>Aroostook</t>
  </si>
  <si>
    <t>Aroostook , Maine</t>
  </si>
  <si>
    <t>Cumberland , Maine</t>
  </si>
  <si>
    <t>Franklin , Maine</t>
  </si>
  <si>
    <t>Hancock , Maine</t>
  </si>
  <si>
    <t>Kennebec</t>
  </si>
  <si>
    <t>Kennebec , Maine</t>
  </si>
  <si>
    <t>Knox , Maine</t>
  </si>
  <si>
    <t>Lincoln , Maine</t>
  </si>
  <si>
    <t>Oxford</t>
  </si>
  <si>
    <t>Oxford , Maine</t>
  </si>
  <si>
    <t>Penobscot</t>
  </si>
  <si>
    <t>Penobscot , Maine</t>
  </si>
  <si>
    <t>Piscataquis</t>
  </si>
  <si>
    <t>Piscataquis , Maine</t>
  </si>
  <si>
    <t>Sagadahoc</t>
  </si>
  <si>
    <t>Sagadahoc , Maine</t>
  </si>
  <si>
    <t>Somerset</t>
  </si>
  <si>
    <t>Somerset , Maine</t>
  </si>
  <si>
    <t>Waldo</t>
  </si>
  <si>
    <t>Waldo , Maine</t>
  </si>
  <si>
    <t>Washington , Maine</t>
  </si>
  <si>
    <t>York</t>
  </si>
  <si>
    <t>York , Maine</t>
  </si>
  <si>
    <t>Maryland</t>
  </si>
  <si>
    <t>Allegany</t>
  </si>
  <si>
    <t>Allegany , Maryland</t>
  </si>
  <si>
    <t>Anne Arundel</t>
  </si>
  <si>
    <t>Anne Arundel , Maryland</t>
  </si>
  <si>
    <t>Baltimore</t>
  </si>
  <si>
    <t>Baltimore , Maryland</t>
  </si>
  <si>
    <t>Calvert</t>
  </si>
  <si>
    <t>Calvert , Maryland</t>
  </si>
  <si>
    <t>Caroline</t>
  </si>
  <si>
    <t>Caroline , Maryland</t>
  </si>
  <si>
    <t>Carroll , Maryland</t>
  </si>
  <si>
    <t>Cecil</t>
  </si>
  <si>
    <t>Cecil , Maryland</t>
  </si>
  <si>
    <t>Charles</t>
  </si>
  <si>
    <t>Charles , Maryland</t>
  </si>
  <si>
    <t>Dorchester</t>
  </si>
  <si>
    <t>Dorchester , Maryland</t>
  </si>
  <si>
    <t>Frederick</t>
  </si>
  <si>
    <t>Frederick , Maryland</t>
  </si>
  <si>
    <t>Garrett</t>
  </si>
  <si>
    <t>Garrett , Maryland</t>
  </si>
  <si>
    <t>Harford</t>
  </si>
  <si>
    <t>Harford , Maryland</t>
  </si>
  <si>
    <t>Howard , Maryland</t>
  </si>
  <si>
    <t>Kent , Maryland</t>
  </si>
  <si>
    <t>Montgomery , Maryland</t>
  </si>
  <si>
    <t>Prince George's</t>
  </si>
  <si>
    <t>Prince George's , Maryland</t>
  </si>
  <si>
    <t>Queen Anne's</t>
  </si>
  <si>
    <t>Queen Anne's , Maryland</t>
  </si>
  <si>
    <t>St. Mary's</t>
  </si>
  <si>
    <t>St. Mary's , Maryland</t>
  </si>
  <si>
    <t>Somerset , Maryland</t>
  </si>
  <si>
    <t>Talbot , Maryland</t>
  </si>
  <si>
    <t>Washington , Maryland</t>
  </si>
  <si>
    <t>Wicomico</t>
  </si>
  <si>
    <t>Wicomico , Maryland</t>
  </si>
  <si>
    <t>Worcester</t>
  </si>
  <si>
    <t>Worcester , Maryland</t>
  </si>
  <si>
    <t>Baltimore City</t>
  </si>
  <si>
    <t>Baltimore City , Maryland</t>
  </si>
  <si>
    <t>Massachusetts</t>
  </si>
  <si>
    <t>Barnstable</t>
  </si>
  <si>
    <t>Barnstable , Massachusetts</t>
  </si>
  <si>
    <t>Berkshire</t>
  </si>
  <si>
    <t>Berkshire , Massachusetts</t>
  </si>
  <si>
    <t>Bristol</t>
  </si>
  <si>
    <t>Bristol , Massachusetts</t>
  </si>
  <si>
    <t>Dukes</t>
  </si>
  <si>
    <t>Dukes , Massachusetts</t>
  </si>
  <si>
    <t>Essex</t>
  </si>
  <si>
    <t>Essex , Massachusetts</t>
  </si>
  <si>
    <t>Franklin , Massachusetts</t>
  </si>
  <si>
    <t>Hampden</t>
  </si>
  <si>
    <t>Hampden , Massachusetts</t>
  </si>
  <si>
    <t>Hampshire</t>
  </si>
  <si>
    <t>Hampshire , Massachusetts</t>
  </si>
  <si>
    <t>Middlesex , Massachusetts</t>
  </si>
  <si>
    <t>Nantucket</t>
  </si>
  <si>
    <t>Nantucket , Massachusetts</t>
  </si>
  <si>
    <t>Norfolk</t>
  </si>
  <si>
    <t>Norfolk , Massachusetts</t>
  </si>
  <si>
    <t>Plymouth , Massachusetts</t>
  </si>
  <si>
    <t>Suffolk</t>
  </si>
  <si>
    <t>Suffolk , Massachusetts</t>
  </si>
  <si>
    <t>Worcester , Massachusetts</t>
  </si>
  <si>
    <t>Michigan</t>
  </si>
  <si>
    <t>Alcona</t>
  </si>
  <si>
    <t>Alcona , Michigan</t>
  </si>
  <si>
    <t>Alger</t>
  </si>
  <si>
    <t>Alger , Michigan</t>
  </si>
  <si>
    <t>Allegan</t>
  </si>
  <si>
    <t>Allegan , Michigan</t>
  </si>
  <si>
    <t>Alpena</t>
  </si>
  <si>
    <t>Alpena , Michigan</t>
  </si>
  <si>
    <t>Antrim</t>
  </si>
  <si>
    <t>Antrim , Michigan</t>
  </si>
  <si>
    <t>Arenac</t>
  </si>
  <si>
    <t>Arenac , Michigan</t>
  </si>
  <si>
    <t>Baraga</t>
  </si>
  <si>
    <t>Baraga , Michigan</t>
  </si>
  <si>
    <t>Barry</t>
  </si>
  <si>
    <t>Barry , Michigan</t>
  </si>
  <si>
    <t>Bay , Michigan</t>
  </si>
  <si>
    <t>Benzie</t>
  </si>
  <si>
    <t>Benzie , Michigan</t>
  </si>
  <si>
    <t>Berrien , Michigan</t>
  </si>
  <si>
    <t>Branch</t>
  </si>
  <si>
    <t>Branch , Michigan</t>
  </si>
  <si>
    <t>Calhoun , Michigan</t>
  </si>
  <si>
    <t>Cass , Michigan</t>
  </si>
  <si>
    <t>Charlevoix</t>
  </si>
  <si>
    <t>Charlevoix , Michigan</t>
  </si>
  <si>
    <t>Cheboygan</t>
  </si>
  <si>
    <t>Cheboygan , Michigan</t>
  </si>
  <si>
    <t>Chippewa</t>
  </si>
  <si>
    <t>Chippewa , Michigan</t>
  </si>
  <si>
    <t>Clare</t>
  </si>
  <si>
    <t>Clare , Michigan</t>
  </si>
  <si>
    <t>Clinton , Michigan</t>
  </si>
  <si>
    <t>Crawford , Michigan</t>
  </si>
  <si>
    <t>Delta , Michigan</t>
  </si>
  <si>
    <t>Dickinson , Michigan</t>
  </si>
  <si>
    <t>Eaton</t>
  </si>
  <si>
    <t>Eaton , Michigan</t>
  </si>
  <si>
    <t>Emmet , Michigan</t>
  </si>
  <si>
    <t>Genesee</t>
  </si>
  <si>
    <t>Genesee , Michigan</t>
  </si>
  <si>
    <t>Gladwin</t>
  </si>
  <si>
    <t>Gladwin , Michigan</t>
  </si>
  <si>
    <t>Gogebic</t>
  </si>
  <si>
    <t>Gogebic , Michigan</t>
  </si>
  <si>
    <t>Grand Traverse</t>
  </si>
  <si>
    <t>Grand Traverse , Michigan</t>
  </si>
  <si>
    <t>Gratiot</t>
  </si>
  <si>
    <t>Gratiot , Michigan</t>
  </si>
  <si>
    <t>Hillsdale</t>
  </si>
  <si>
    <t>Hillsdale , Michigan</t>
  </si>
  <si>
    <t>Houghton</t>
  </si>
  <si>
    <t>Houghton , Michigan</t>
  </si>
  <si>
    <t>Huron</t>
  </si>
  <si>
    <t>Huron , Michigan</t>
  </si>
  <si>
    <t>Ingham</t>
  </si>
  <si>
    <t>Ingham , Michigan</t>
  </si>
  <si>
    <t>Ionia</t>
  </si>
  <si>
    <t>Ionia , Michigan</t>
  </si>
  <si>
    <t>Iosco</t>
  </si>
  <si>
    <t>Iosco , Michigan</t>
  </si>
  <si>
    <t>Iron</t>
  </si>
  <si>
    <t>Iron , Michigan</t>
  </si>
  <si>
    <t>Isabella</t>
  </si>
  <si>
    <t>Isabella , Michigan</t>
  </si>
  <si>
    <t>Jackson , Michigan</t>
  </si>
  <si>
    <t>Kalamazoo</t>
  </si>
  <si>
    <t>Kalamazoo , Michigan</t>
  </si>
  <si>
    <t>Kalkaska</t>
  </si>
  <si>
    <t>Kalkaska , Michigan</t>
  </si>
  <si>
    <t>Kent , Michigan</t>
  </si>
  <si>
    <t>Keweenaw</t>
  </si>
  <si>
    <t>Keweenaw , Michigan</t>
  </si>
  <si>
    <t>Lake , Michigan</t>
  </si>
  <si>
    <t>Lapeer</t>
  </si>
  <si>
    <t>Lapeer , Michigan</t>
  </si>
  <si>
    <t>Leelanau</t>
  </si>
  <si>
    <t>Leelanau , Michigan</t>
  </si>
  <si>
    <t>Lenawee</t>
  </si>
  <si>
    <t>Lenawee , Michigan</t>
  </si>
  <si>
    <t>Livingston , Michigan</t>
  </si>
  <si>
    <t>Luce</t>
  </si>
  <si>
    <t>Luce , Michigan</t>
  </si>
  <si>
    <t>Mackinac</t>
  </si>
  <si>
    <t>Mackinac , Michigan</t>
  </si>
  <si>
    <t>Macomb</t>
  </si>
  <si>
    <t>Macomb , Michigan</t>
  </si>
  <si>
    <t>Manistee</t>
  </si>
  <si>
    <t>Manistee , Michigan</t>
  </si>
  <si>
    <t>Marquette</t>
  </si>
  <si>
    <t>Marquette , Michigan</t>
  </si>
  <si>
    <t>Mason , Michigan</t>
  </si>
  <si>
    <t>Mecosta</t>
  </si>
  <si>
    <t>Mecosta , Michigan</t>
  </si>
  <si>
    <t>Menominee</t>
  </si>
  <si>
    <t>Menominee , Michigan</t>
  </si>
  <si>
    <t>Midland</t>
  </si>
  <si>
    <t>Midland , Michigan</t>
  </si>
  <si>
    <t>Missaukee</t>
  </si>
  <si>
    <t>Missaukee , Michigan</t>
  </si>
  <si>
    <t>Monroe , Michigan</t>
  </si>
  <si>
    <t>Montcalm</t>
  </si>
  <si>
    <t>Montcalm , Michigan</t>
  </si>
  <si>
    <t>Montmorency</t>
  </si>
  <si>
    <t>Montmorency , Michigan</t>
  </si>
  <si>
    <t>Muskegon</t>
  </si>
  <si>
    <t>Muskegon , Michigan</t>
  </si>
  <si>
    <t>Newaygo</t>
  </si>
  <si>
    <t>Newaygo , Michigan</t>
  </si>
  <si>
    <t>Oakland</t>
  </si>
  <si>
    <t>Oakland , Michigan</t>
  </si>
  <si>
    <t>Oceana</t>
  </si>
  <si>
    <t>Oceana , Michigan</t>
  </si>
  <si>
    <t>Ogemaw</t>
  </si>
  <si>
    <t>Ogemaw , Michigan</t>
  </si>
  <si>
    <t>Ontonagon</t>
  </si>
  <si>
    <t>Ontonagon , Michigan</t>
  </si>
  <si>
    <t>Osceola , Michigan</t>
  </si>
  <si>
    <t>Oscoda</t>
  </si>
  <si>
    <t>Oscoda , Michigan</t>
  </si>
  <si>
    <t>Otsego</t>
  </si>
  <si>
    <t>Otsego , Michigan</t>
  </si>
  <si>
    <t>Ottawa , Michigan</t>
  </si>
  <si>
    <t>Presque Isle</t>
  </si>
  <si>
    <t>Presque Isle , Michigan</t>
  </si>
  <si>
    <t>Roscommon</t>
  </si>
  <si>
    <t>Roscommon , Michigan</t>
  </si>
  <si>
    <t>Saginaw</t>
  </si>
  <si>
    <t>Saginaw , Michigan</t>
  </si>
  <si>
    <t>St. Clair , Michigan</t>
  </si>
  <si>
    <t>St. Joseph , Michigan</t>
  </si>
  <si>
    <t>Sanilac</t>
  </si>
  <si>
    <t>Sanilac , Michigan</t>
  </si>
  <si>
    <t>Schoolcraft</t>
  </si>
  <si>
    <t>Schoolcraft , Michigan</t>
  </si>
  <si>
    <t>Shiawassee</t>
  </si>
  <si>
    <t>Shiawassee , Michigan</t>
  </si>
  <si>
    <t>Tuscola</t>
  </si>
  <si>
    <t>Tuscola , Michigan</t>
  </si>
  <si>
    <t>Van Buren , Michigan</t>
  </si>
  <si>
    <t>Washtenaw</t>
  </si>
  <si>
    <t>Washtenaw , Michigan</t>
  </si>
  <si>
    <t>Wayne , Michigan</t>
  </si>
  <si>
    <t>Wexford</t>
  </si>
  <si>
    <t>Wexford , Michigan</t>
  </si>
  <si>
    <t>Minnesota</t>
  </si>
  <si>
    <t>Aitkin</t>
  </si>
  <si>
    <t>Aitkin , Minnesota</t>
  </si>
  <si>
    <t>Anoka</t>
  </si>
  <si>
    <t>Anoka , Minnesota</t>
  </si>
  <si>
    <t>Becker</t>
  </si>
  <si>
    <t>Becker , Minnesota</t>
  </si>
  <si>
    <t>Beltrami</t>
  </si>
  <si>
    <t>Beltrami , Minnesota</t>
  </si>
  <si>
    <t>Benton , Minnesota</t>
  </si>
  <si>
    <t>Big Stone</t>
  </si>
  <si>
    <t>Big Stone , Minnesota</t>
  </si>
  <si>
    <t>Blue Earth</t>
  </si>
  <si>
    <t>Blue Earth , Minnesota</t>
  </si>
  <si>
    <t>Brown , Minnesota</t>
  </si>
  <si>
    <t>Carlton</t>
  </si>
  <si>
    <t>Carlton , Minnesota</t>
  </si>
  <si>
    <t>Carver</t>
  </si>
  <si>
    <t>Carver , Minnesota</t>
  </si>
  <si>
    <t>Cass , Minnesota</t>
  </si>
  <si>
    <t>Chippewa , Minnesota</t>
  </si>
  <si>
    <t>Chisago</t>
  </si>
  <si>
    <t>Chisago , Minnesota</t>
  </si>
  <si>
    <t>Clay , Minnesota</t>
  </si>
  <si>
    <t>Clearwater , Minnesota</t>
  </si>
  <si>
    <t>Cook , Minnesota</t>
  </si>
  <si>
    <t>Cottonwood</t>
  </si>
  <si>
    <t>Cottonwood , Minnesota</t>
  </si>
  <si>
    <t>Crow Wing</t>
  </si>
  <si>
    <t>Crow Wing , Minnesota</t>
  </si>
  <si>
    <t>Dakota</t>
  </si>
  <si>
    <t>Dakota , Minnesota</t>
  </si>
  <si>
    <t>Dodge , Minnesota</t>
  </si>
  <si>
    <t>Douglas , Minnesota</t>
  </si>
  <si>
    <t>Faribault</t>
  </si>
  <si>
    <t>Faribault , Minnesota</t>
  </si>
  <si>
    <t>Fillmore</t>
  </si>
  <si>
    <t>Fillmore , Minnesota</t>
  </si>
  <si>
    <t>Freeborn</t>
  </si>
  <si>
    <t>Freeborn , Minnesota</t>
  </si>
  <si>
    <t>Goodhue</t>
  </si>
  <si>
    <t>Goodhue , Minnesota</t>
  </si>
  <si>
    <t>Grant , Minnesota</t>
  </si>
  <si>
    <t>Hennepin</t>
  </si>
  <si>
    <t>Hennepin , Minnesota</t>
  </si>
  <si>
    <t>Houston , Minnesota</t>
  </si>
  <si>
    <t>Hubbard</t>
  </si>
  <si>
    <t>Hubbard , Minnesota</t>
  </si>
  <si>
    <t>Isanti</t>
  </si>
  <si>
    <t>Isanti , Minnesota</t>
  </si>
  <si>
    <t>Itasca</t>
  </si>
  <si>
    <t>Itasca , Minnesota</t>
  </si>
  <si>
    <t>Jackson , Minnesota</t>
  </si>
  <si>
    <t>Kanabec</t>
  </si>
  <si>
    <t>Kanabec , Minnesota</t>
  </si>
  <si>
    <t>Kandiyohi</t>
  </si>
  <si>
    <t>Kandiyohi , Minnesota</t>
  </si>
  <si>
    <t>Kittson</t>
  </si>
  <si>
    <t>Kittson , Minnesota</t>
  </si>
  <si>
    <t>Koochiching</t>
  </si>
  <si>
    <t>Koochiching , Minnesota</t>
  </si>
  <si>
    <t>Lac qui Parle</t>
  </si>
  <si>
    <t>Lac qui Parle , Minnesota</t>
  </si>
  <si>
    <t>Lake , Minnesota</t>
  </si>
  <si>
    <t>Lake of the Woods</t>
  </si>
  <si>
    <t>Lake of the Woods , Minnesota</t>
  </si>
  <si>
    <t>Le Sueur</t>
  </si>
  <si>
    <t>Le Sueur , Minnesota</t>
  </si>
  <si>
    <t>Lincoln , Minnesota</t>
  </si>
  <si>
    <t>Lyon , Minnesota</t>
  </si>
  <si>
    <t>McLeod</t>
  </si>
  <si>
    <t>McLeod , Minnesota</t>
  </si>
  <si>
    <t>Mahnomen</t>
  </si>
  <si>
    <t>Mahnomen , Minnesota</t>
  </si>
  <si>
    <t>Marshall , Minnesota</t>
  </si>
  <si>
    <t>Martin , Minnesota</t>
  </si>
  <si>
    <t>Meeker</t>
  </si>
  <si>
    <t>Meeker , Minnesota</t>
  </si>
  <si>
    <t>Mille Lacs</t>
  </si>
  <si>
    <t>Mille Lacs , Minnesota</t>
  </si>
  <si>
    <t>Morrison</t>
  </si>
  <si>
    <t>Morrison , Minnesota</t>
  </si>
  <si>
    <t>Mower</t>
  </si>
  <si>
    <t>Mower , Minnesota</t>
  </si>
  <si>
    <t>Murray , Minnesota</t>
  </si>
  <si>
    <t>Nicollet</t>
  </si>
  <si>
    <t>Nicollet , Minnesota</t>
  </si>
  <si>
    <t>Nobles</t>
  </si>
  <si>
    <t>Nobles , Minnesota</t>
  </si>
  <si>
    <t>Norman</t>
  </si>
  <si>
    <t>Norman , Minnesota</t>
  </si>
  <si>
    <t>Olmsted</t>
  </si>
  <si>
    <t>Olmsted , Minnesota</t>
  </si>
  <si>
    <t>Otter Tail</t>
  </si>
  <si>
    <t>Otter Tail , Minnesota</t>
  </si>
  <si>
    <t>Pennington</t>
  </si>
  <si>
    <t>Pennington , Minnesota</t>
  </si>
  <si>
    <t>Pine</t>
  </si>
  <si>
    <t>Pine , Minnesota</t>
  </si>
  <si>
    <t>Pipestone</t>
  </si>
  <si>
    <t>Pipestone , Minnesota</t>
  </si>
  <si>
    <t>Polk , Minnesota</t>
  </si>
  <si>
    <t>Pope , Minnesota</t>
  </si>
  <si>
    <t>Ramsey</t>
  </si>
  <si>
    <t>Ramsey , Minnesota</t>
  </si>
  <si>
    <t>Red Lake</t>
  </si>
  <si>
    <t>Red Lake , Minnesota</t>
  </si>
  <si>
    <t>Redwood</t>
  </si>
  <si>
    <t>Redwood , Minnesota</t>
  </si>
  <si>
    <t>Renville</t>
  </si>
  <si>
    <t>Renville , Minnesota</t>
  </si>
  <si>
    <t>Rice , Minnesota</t>
  </si>
  <si>
    <t>Rock</t>
  </si>
  <si>
    <t>Rock , Minnesota</t>
  </si>
  <si>
    <t>Roseau</t>
  </si>
  <si>
    <t>Roseau , Minnesota</t>
  </si>
  <si>
    <t>St. Louis</t>
  </si>
  <si>
    <t>St. Louis , Minnesota</t>
  </si>
  <si>
    <t>Scott , Minnesota</t>
  </si>
  <si>
    <t>Sherburne</t>
  </si>
  <si>
    <t>Sherburne , Minnesota</t>
  </si>
  <si>
    <t>Sibley</t>
  </si>
  <si>
    <t>Sibley , Minnesota</t>
  </si>
  <si>
    <t>Stearns</t>
  </si>
  <si>
    <t>Stearns , Minnesota</t>
  </si>
  <si>
    <t>Steele</t>
  </si>
  <si>
    <t>Steele , Minnesota</t>
  </si>
  <si>
    <t>Stevens , Minnesota</t>
  </si>
  <si>
    <t>Swift</t>
  </si>
  <si>
    <t>Swift , Minnesota</t>
  </si>
  <si>
    <t>Todd , Minnesota</t>
  </si>
  <si>
    <t>Traverse</t>
  </si>
  <si>
    <t>Traverse , Minnesota</t>
  </si>
  <si>
    <t>Wabasha</t>
  </si>
  <si>
    <t>Wabasha , Minnesota</t>
  </si>
  <si>
    <t>Wadena</t>
  </si>
  <si>
    <t>Wadena , Minnesota</t>
  </si>
  <si>
    <t>Waseca</t>
  </si>
  <si>
    <t>Waseca , Minnesota</t>
  </si>
  <si>
    <t>Washington , Minnesota</t>
  </si>
  <si>
    <t>Watonwan</t>
  </si>
  <si>
    <t>Watonwan , Minnesota</t>
  </si>
  <si>
    <t>Wilkin</t>
  </si>
  <si>
    <t>Wilkin , Minnesota</t>
  </si>
  <si>
    <t>Winona</t>
  </si>
  <si>
    <t>Winona , Minnesota</t>
  </si>
  <si>
    <t>Wright , Minnesota</t>
  </si>
  <si>
    <t>Yellow Medicine</t>
  </si>
  <si>
    <t>Yellow Medicine , Minnesota</t>
  </si>
  <si>
    <t>Adams , Mississippi</t>
  </si>
  <si>
    <t>Alcorn</t>
  </si>
  <si>
    <t>Alcorn , Mississippi</t>
  </si>
  <si>
    <t>Amite</t>
  </si>
  <si>
    <t>Amite , Mississippi</t>
  </si>
  <si>
    <t>Attala</t>
  </si>
  <si>
    <t>Attala , Mississippi</t>
  </si>
  <si>
    <t>Benton , Mississippi</t>
  </si>
  <si>
    <t>Bolivar</t>
  </si>
  <si>
    <t>Bolivar , Mississippi</t>
  </si>
  <si>
    <t>Calhoun , Mississippi</t>
  </si>
  <si>
    <t>Carroll , Mississippi</t>
  </si>
  <si>
    <t>Chickasaw , Mississippi</t>
  </si>
  <si>
    <t>Choctaw , Mississippi</t>
  </si>
  <si>
    <t>Claiborne , Mississippi</t>
  </si>
  <si>
    <t>Clarke , Mississippi</t>
  </si>
  <si>
    <t>Clay , Mississippi</t>
  </si>
  <si>
    <t>Coahoma</t>
  </si>
  <si>
    <t>Coahoma , Mississippi</t>
  </si>
  <si>
    <t>Copiah</t>
  </si>
  <si>
    <t>Copiah , Mississippi</t>
  </si>
  <si>
    <t>Covington , Mississippi</t>
  </si>
  <si>
    <t>DeSoto , Mississippi</t>
  </si>
  <si>
    <t>Forrest</t>
  </si>
  <si>
    <t>Forrest , Mississippi</t>
  </si>
  <si>
    <t>Franklin , Mississippi</t>
  </si>
  <si>
    <t>George</t>
  </si>
  <si>
    <t>George , Mississippi</t>
  </si>
  <si>
    <t>Greene , Mississippi</t>
  </si>
  <si>
    <t>Grenada</t>
  </si>
  <si>
    <t>Grenada , Mississippi</t>
  </si>
  <si>
    <t>Hancock , Mississippi</t>
  </si>
  <si>
    <t>Harrison , Mississippi</t>
  </si>
  <si>
    <t>Hinds</t>
  </si>
  <si>
    <t>Hinds , Mississippi</t>
  </si>
  <si>
    <t>Holmes , Mississippi</t>
  </si>
  <si>
    <t>Humphreys</t>
  </si>
  <si>
    <t>Humphreys , Mississippi</t>
  </si>
  <si>
    <t>Issaquena</t>
  </si>
  <si>
    <t>Issaquena , Mississippi</t>
  </si>
  <si>
    <t>Itawamba</t>
  </si>
  <si>
    <t>Itawamba , Mississippi</t>
  </si>
  <si>
    <t>Jackson , Mississippi</t>
  </si>
  <si>
    <t>Jasper , Mississippi</t>
  </si>
  <si>
    <t>Jefferson , Mississippi</t>
  </si>
  <si>
    <t>Jefferson Davis , Mississippi</t>
  </si>
  <si>
    <t>Jones , Mississippi</t>
  </si>
  <si>
    <t>Kemper</t>
  </si>
  <si>
    <t>Kemper , Mississippi</t>
  </si>
  <si>
    <t>Lafayette , Mississippi</t>
  </si>
  <si>
    <t>Lamar , Mississippi</t>
  </si>
  <si>
    <t>Lauderdale , Mississippi</t>
  </si>
  <si>
    <t>Lawrence , Mississippi</t>
  </si>
  <si>
    <t>Leake</t>
  </si>
  <si>
    <t>Leake , Mississippi</t>
  </si>
  <si>
    <t>Lee , Mississippi</t>
  </si>
  <si>
    <t>Leflore</t>
  </si>
  <si>
    <t>Leflore , Mississippi</t>
  </si>
  <si>
    <t>Lincoln , Mississippi</t>
  </si>
  <si>
    <t>Lowndes , Mississippi</t>
  </si>
  <si>
    <t>Madison , Mississippi</t>
  </si>
  <si>
    <t>Marion , Mississippi</t>
  </si>
  <si>
    <t>Marshall , Mississippi</t>
  </si>
  <si>
    <t>Monroe , Mississippi</t>
  </si>
  <si>
    <t>Montgomery , Mississippi</t>
  </si>
  <si>
    <t>Neshoba</t>
  </si>
  <si>
    <t>Neshoba , Mississippi</t>
  </si>
  <si>
    <t>Newton , Mississippi</t>
  </si>
  <si>
    <t>Noxubee</t>
  </si>
  <si>
    <t>Noxubee , Mississippi</t>
  </si>
  <si>
    <t>Oktibbeha</t>
  </si>
  <si>
    <t>Oktibbeha , Mississippi</t>
  </si>
  <si>
    <t>Panola</t>
  </si>
  <si>
    <t>Panola , Mississippi</t>
  </si>
  <si>
    <t>Pearl River</t>
  </si>
  <si>
    <t>Pearl River , Mississippi</t>
  </si>
  <si>
    <t>Perry , Mississippi</t>
  </si>
  <si>
    <t>Pike , Mississippi</t>
  </si>
  <si>
    <t>Pontotoc</t>
  </si>
  <si>
    <t>Pontotoc , Mississippi</t>
  </si>
  <si>
    <t>Prentiss</t>
  </si>
  <si>
    <t>Prentiss , Mississippi</t>
  </si>
  <si>
    <t>Quitman , Mississippi</t>
  </si>
  <si>
    <t>Rankin</t>
  </si>
  <si>
    <t>Rankin , Mississippi</t>
  </si>
  <si>
    <t>Scott , Mississippi</t>
  </si>
  <si>
    <t>Sharkey</t>
  </si>
  <si>
    <t>Sharkey , Mississippi</t>
  </si>
  <si>
    <t>Simpson , Mississippi</t>
  </si>
  <si>
    <t>Smith , Mississippi</t>
  </si>
  <si>
    <t>Stone , Mississippi</t>
  </si>
  <si>
    <t>Sunflower</t>
  </si>
  <si>
    <t>Sunflower , Mississippi</t>
  </si>
  <si>
    <t>Tallahatchie</t>
  </si>
  <si>
    <t>Tallahatchie , Mississippi</t>
  </si>
  <si>
    <t>Tate</t>
  </si>
  <si>
    <t>Tate , Mississippi</t>
  </si>
  <si>
    <t>Tippah</t>
  </si>
  <si>
    <t>Tippah , Mississippi</t>
  </si>
  <si>
    <t>Tishomingo</t>
  </si>
  <si>
    <t>Tishomingo , Mississippi</t>
  </si>
  <si>
    <t>Tunica</t>
  </si>
  <si>
    <t>Tunica , Mississippi</t>
  </si>
  <si>
    <t>Union , Mississippi</t>
  </si>
  <si>
    <t>Walthall</t>
  </si>
  <si>
    <t>Walthall , Mississippi</t>
  </si>
  <si>
    <t>Warren , Mississippi</t>
  </si>
  <si>
    <t>Washington , Mississippi</t>
  </si>
  <si>
    <t>Wayne , Mississippi</t>
  </si>
  <si>
    <t>Webster , Mississippi</t>
  </si>
  <si>
    <t>Wilkinson , Mississippi</t>
  </si>
  <si>
    <t>Winston , Mississippi</t>
  </si>
  <si>
    <t>Yalobusha</t>
  </si>
  <si>
    <t>Yalobusha , Mississippi</t>
  </si>
  <si>
    <t>Yazoo</t>
  </si>
  <si>
    <t>Yazoo , Mississippi</t>
  </si>
  <si>
    <t>Missouri</t>
  </si>
  <si>
    <t>Adair , Missouri</t>
  </si>
  <si>
    <t>Andrew</t>
  </si>
  <si>
    <t>Andrew , Missouri</t>
  </si>
  <si>
    <t>Atchison , Missouri</t>
  </si>
  <si>
    <t>Audrain</t>
  </si>
  <si>
    <t>Audrain , Missouri</t>
  </si>
  <si>
    <t>Barry , Missouri</t>
  </si>
  <si>
    <t>Barton , Missouri</t>
  </si>
  <si>
    <t>Bates</t>
  </si>
  <si>
    <t>Bates , Missouri</t>
  </si>
  <si>
    <t>Benton , Missouri</t>
  </si>
  <si>
    <t>Bollinger</t>
  </si>
  <si>
    <t>Bollinger , Missouri</t>
  </si>
  <si>
    <t>Boone , Missouri</t>
  </si>
  <si>
    <t>Buchanan , Missouri</t>
  </si>
  <si>
    <t>Butler , Missouri</t>
  </si>
  <si>
    <t>Caldwell , Missouri</t>
  </si>
  <si>
    <t>Callaway</t>
  </si>
  <si>
    <t>Callaway , Missouri</t>
  </si>
  <si>
    <t>Camden , Missouri</t>
  </si>
  <si>
    <t>Cape Girardeau</t>
  </si>
  <si>
    <t>Cape Girardeau , Missouri</t>
  </si>
  <si>
    <t>Carroll , Missouri</t>
  </si>
  <si>
    <t>Carter , Missouri</t>
  </si>
  <si>
    <t>Cass , Missouri</t>
  </si>
  <si>
    <t>Cedar , Missouri</t>
  </si>
  <si>
    <t>Chariton</t>
  </si>
  <si>
    <t>Chariton , Missouri</t>
  </si>
  <si>
    <t>Christian , Missouri</t>
  </si>
  <si>
    <t>Clark , Missouri</t>
  </si>
  <si>
    <t>Clay , Missouri</t>
  </si>
  <si>
    <t>Clinton , Missouri</t>
  </si>
  <si>
    <t>Cole</t>
  </si>
  <si>
    <t>Cole , Missouri</t>
  </si>
  <si>
    <t>Cooper</t>
  </si>
  <si>
    <t>Cooper , Missouri</t>
  </si>
  <si>
    <t>Crawford , Missouri</t>
  </si>
  <si>
    <t>Dade , Missouri</t>
  </si>
  <si>
    <t>Dallas , Missouri</t>
  </si>
  <si>
    <t>Daviess , Missouri</t>
  </si>
  <si>
    <t>DeKalb , Missouri</t>
  </si>
  <si>
    <t>Dent</t>
  </si>
  <si>
    <t>Dent , Missouri</t>
  </si>
  <si>
    <t>Douglas , Missouri</t>
  </si>
  <si>
    <t>Dunklin</t>
  </si>
  <si>
    <t>Dunklin , Missouri</t>
  </si>
  <si>
    <t>Franklin , Missouri</t>
  </si>
  <si>
    <t>Gasconade</t>
  </si>
  <si>
    <t>Gasconade , Missouri</t>
  </si>
  <si>
    <t>Gentry</t>
  </si>
  <si>
    <t>Gentry , Missouri</t>
  </si>
  <si>
    <t>Greene , Missouri</t>
  </si>
  <si>
    <t>Grundy , Missouri</t>
  </si>
  <si>
    <t>Harrison , Missouri</t>
  </si>
  <si>
    <t>Henry , Missouri</t>
  </si>
  <si>
    <t>Hickory</t>
  </si>
  <si>
    <t>Hickory , Missouri</t>
  </si>
  <si>
    <t>Holt</t>
  </si>
  <si>
    <t>Holt , Missouri</t>
  </si>
  <si>
    <t>Howard , Missouri</t>
  </si>
  <si>
    <t>Howell</t>
  </si>
  <si>
    <t>Howell , Missouri</t>
  </si>
  <si>
    <t>Iron , Missouri</t>
  </si>
  <si>
    <t>Jackson , Missouri</t>
  </si>
  <si>
    <t>Jasper , Missouri</t>
  </si>
  <si>
    <t>Jefferson , Missouri</t>
  </si>
  <si>
    <t>Johnson , Missouri</t>
  </si>
  <si>
    <t>Knox , Missouri</t>
  </si>
  <si>
    <t>Laclede</t>
  </si>
  <si>
    <t>Laclede , Missouri</t>
  </si>
  <si>
    <t>Lafayette , Missouri</t>
  </si>
  <si>
    <t>Lawrence , Missouri</t>
  </si>
  <si>
    <t>Lewis , Missouri</t>
  </si>
  <si>
    <t>Lincoln , Missouri</t>
  </si>
  <si>
    <t>Linn , Missouri</t>
  </si>
  <si>
    <t>Livingston , Missouri</t>
  </si>
  <si>
    <t>McDonald</t>
  </si>
  <si>
    <t>McDonald , Missouri</t>
  </si>
  <si>
    <t>Macon , Missouri</t>
  </si>
  <si>
    <t>Madison , Missouri</t>
  </si>
  <si>
    <t>Maries</t>
  </si>
  <si>
    <t>Maries , Missouri</t>
  </si>
  <si>
    <t>Marion , Missouri</t>
  </si>
  <si>
    <t>Mercer , Missouri</t>
  </si>
  <si>
    <t>Miller , Missouri</t>
  </si>
  <si>
    <t>Mississippi , Missouri</t>
  </si>
  <si>
    <t>Moniteau</t>
  </si>
  <si>
    <t>Moniteau , Missouri</t>
  </si>
  <si>
    <t>Monroe , Missouri</t>
  </si>
  <si>
    <t>Montgomery , Missouri</t>
  </si>
  <si>
    <t>Morgan , Missouri</t>
  </si>
  <si>
    <t>New Madrid</t>
  </si>
  <si>
    <t>New Madrid , Missouri</t>
  </si>
  <si>
    <t>Newton , Missouri</t>
  </si>
  <si>
    <t>Nodaway</t>
  </si>
  <si>
    <t>Nodaway , Missouri</t>
  </si>
  <si>
    <t>Oregon</t>
  </si>
  <si>
    <t>Oregon , Missouri</t>
  </si>
  <si>
    <t>Osage , Missouri</t>
  </si>
  <si>
    <t>Ozark</t>
  </si>
  <si>
    <t>Ozark , Missouri</t>
  </si>
  <si>
    <t>Pemiscot</t>
  </si>
  <si>
    <t>Pemiscot , Missouri</t>
  </si>
  <si>
    <t>Perry , Missouri</t>
  </si>
  <si>
    <t>Pettis</t>
  </si>
  <si>
    <t>Pettis , Missouri</t>
  </si>
  <si>
    <t>Phelps</t>
  </si>
  <si>
    <t>Phelps , Missouri</t>
  </si>
  <si>
    <t>Pike , Missouri</t>
  </si>
  <si>
    <t>Platte</t>
  </si>
  <si>
    <t>Platte , Missouri</t>
  </si>
  <si>
    <t>Polk , Missouri</t>
  </si>
  <si>
    <t>Pulaski , Missouri</t>
  </si>
  <si>
    <t>Putnam , Missouri</t>
  </si>
  <si>
    <t>Ralls</t>
  </si>
  <si>
    <t>Ralls , Missouri</t>
  </si>
  <si>
    <t>Randolph , Missouri</t>
  </si>
  <si>
    <t>Ray</t>
  </si>
  <si>
    <t>Ray , Missouri</t>
  </si>
  <si>
    <t>Reynolds</t>
  </si>
  <si>
    <t>Reynolds , Missouri</t>
  </si>
  <si>
    <t>Ripley , Missouri</t>
  </si>
  <si>
    <t>St. Charles , Missouri</t>
  </si>
  <si>
    <t>St. Clair , Missouri</t>
  </si>
  <si>
    <t>Ste. Genevieve</t>
  </si>
  <si>
    <t>Ste. Genevieve , Missouri</t>
  </si>
  <si>
    <t>St. Francois</t>
  </si>
  <si>
    <t>St. Francois , Missouri</t>
  </si>
  <si>
    <t>St. Louis , Missouri</t>
  </si>
  <si>
    <t>Saline , Missouri</t>
  </si>
  <si>
    <t>Schuyler , Missouri</t>
  </si>
  <si>
    <t>Scotland</t>
  </si>
  <si>
    <t>Scotland , Missouri</t>
  </si>
  <si>
    <t>Scott , Missouri</t>
  </si>
  <si>
    <t>Shannon</t>
  </si>
  <si>
    <t>Shannon , Missouri</t>
  </si>
  <si>
    <t>Shelby , Missouri</t>
  </si>
  <si>
    <t>Stoddard</t>
  </si>
  <si>
    <t>Stoddard , Missouri</t>
  </si>
  <si>
    <t>Stone , Missouri</t>
  </si>
  <si>
    <t>Sullivan , Missouri</t>
  </si>
  <si>
    <t>Taney</t>
  </si>
  <si>
    <t>Taney , Missouri</t>
  </si>
  <si>
    <t>Texas</t>
  </si>
  <si>
    <t>Texas , Missouri</t>
  </si>
  <si>
    <t>Vernon , Missouri</t>
  </si>
  <si>
    <t>Warren , Missouri</t>
  </si>
  <si>
    <t>Washington , Missouri</t>
  </si>
  <si>
    <t>Wayne , Missouri</t>
  </si>
  <si>
    <t>Webster , Missouri</t>
  </si>
  <si>
    <t>Worth , Missouri</t>
  </si>
  <si>
    <t>Wright , Missouri</t>
  </si>
  <si>
    <t>St. Louis City</t>
  </si>
  <si>
    <t>St. Louis City , Missouri</t>
  </si>
  <si>
    <t>Montana</t>
  </si>
  <si>
    <t>Beaverhead</t>
  </si>
  <si>
    <t>Beaverhead , Montana</t>
  </si>
  <si>
    <t>Big Horn</t>
  </si>
  <si>
    <t>Big Horn , Montana</t>
  </si>
  <si>
    <t>Blaine , Montana</t>
  </si>
  <si>
    <t>Broadwater</t>
  </si>
  <si>
    <t>Broadwater , Montana</t>
  </si>
  <si>
    <t>Carbon</t>
  </si>
  <si>
    <t>Carbon , Montana</t>
  </si>
  <si>
    <t>Carter , Montana</t>
  </si>
  <si>
    <t>Cascade</t>
  </si>
  <si>
    <t>Cascade , Montana</t>
  </si>
  <si>
    <t>Chouteau</t>
  </si>
  <si>
    <t>Chouteau , Montana</t>
  </si>
  <si>
    <t>Custer , Montana</t>
  </si>
  <si>
    <t>Daniels</t>
  </si>
  <si>
    <t>Daniels , Montana</t>
  </si>
  <si>
    <t>Dawson , Montana</t>
  </si>
  <si>
    <t>Deer Lodge</t>
  </si>
  <si>
    <t>Deer Lodge , Montana</t>
  </si>
  <si>
    <t>Fallon</t>
  </si>
  <si>
    <t>Fallon , Montana</t>
  </si>
  <si>
    <t>Fergus</t>
  </si>
  <si>
    <t>Fergus , Montana</t>
  </si>
  <si>
    <t>Flathead</t>
  </si>
  <si>
    <t>Flathead , Montana</t>
  </si>
  <si>
    <t>Gallatin , Montana</t>
  </si>
  <si>
    <t>Garfield , Montana</t>
  </si>
  <si>
    <t>Glacier</t>
  </si>
  <si>
    <t>Glacier , Montana</t>
  </si>
  <si>
    <t>Golden Valley</t>
  </si>
  <si>
    <t>Golden Valley , Montana</t>
  </si>
  <si>
    <t>Granite</t>
  </si>
  <si>
    <t>Granite , Montana</t>
  </si>
  <si>
    <t>Hill</t>
  </si>
  <si>
    <t>Hill , Montana</t>
  </si>
  <si>
    <t>Jefferson , Montana</t>
  </si>
  <si>
    <t>Judith Basin</t>
  </si>
  <si>
    <t>Judith Basin , Montana</t>
  </si>
  <si>
    <t>Lake , Montana</t>
  </si>
  <si>
    <t>Lewis and Clark</t>
  </si>
  <si>
    <t>Lewis and Clark , Montana</t>
  </si>
  <si>
    <t>Liberty , Montana</t>
  </si>
  <si>
    <t>Lincoln , Montana</t>
  </si>
  <si>
    <t>McCone</t>
  </si>
  <si>
    <t>McCone , Montana</t>
  </si>
  <si>
    <t>Madison , Montana</t>
  </si>
  <si>
    <t>Meagher</t>
  </si>
  <si>
    <t>Meagher , Montana</t>
  </si>
  <si>
    <t>Mineral , Montana</t>
  </si>
  <si>
    <t>Missoula</t>
  </si>
  <si>
    <t>Missoula , Montana</t>
  </si>
  <si>
    <t>Musselshell</t>
  </si>
  <si>
    <t>Musselshell , Montana</t>
  </si>
  <si>
    <t>Park , Montana</t>
  </si>
  <si>
    <t>Petroleum</t>
  </si>
  <si>
    <t>Petroleum , Montana</t>
  </si>
  <si>
    <t>Phillips , Montana</t>
  </si>
  <si>
    <t>Pondera</t>
  </si>
  <si>
    <t>Pondera , Montana</t>
  </si>
  <si>
    <t>Powder River</t>
  </si>
  <si>
    <t>Powder River , Montana</t>
  </si>
  <si>
    <t>Powell , Montana</t>
  </si>
  <si>
    <t>Prairie , Montana</t>
  </si>
  <si>
    <t>Ravalli</t>
  </si>
  <si>
    <t>Ravalli , Montana</t>
  </si>
  <si>
    <t>Richland , Montana</t>
  </si>
  <si>
    <t>Roosevelt</t>
  </si>
  <si>
    <t>Roosevelt , Montana</t>
  </si>
  <si>
    <t>Rosebud</t>
  </si>
  <si>
    <t>Rosebud , Montana</t>
  </si>
  <si>
    <t>Sanders</t>
  </si>
  <si>
    <t>Sanders , Montana</t>
  </si>
  <si>
    <t>Sheridan , Montana</t>
  </si>
  <si>
    <t>Silver Bow</t>
  </si>
  <si>
    <t>Silver Bow , Montana</t>
  </si>
  <si>
    <t>Stillwater</t>
  </si>
  <si>
    <t>Stillwater , Montana</t>
  </si>
  <si>
    <t>Sweet Grass</t>
  </si>
  <si>
    <t>Sweet Grass , Montana</t>
  </si>
  <si>
    <t>Teton , Montana</t>
  </si>
  <si>
    <t>Toole</t>
  </si>
  <si>
    <t>Toole , Montana</t>
  </si>
  <si>
    <t>Treasure</t>
  </si>
  <si>
    <t>Treasure , Montana</t>
  </si>
  <si>
    <t>Valley , Montana</t>
  </si>
  <si>
    <t>Wheatland</t>
  </si>
  <si>
    <t>Wheatland , Montana</t>
  </si>
  <si>
    <t>Wibaux</t>
  </si>
  <si>
    <t>Wibaux , Montana</t>
  </si>
  <si>
    <t>Yellowstone</t>
  </si>
  <si>
    <t>Yellowstone , Montana</t>
  </si>
  <si>
    <t>Nebraska</t>
  </si>
  <si>
    <t>Adams , Nebraska</t>
  </si>
  <si>
    <t>Antelope</t>
  </si>
  <si>
    <t>Antelope , Nebraska</t>
  </si>
  <si>
    <t>Arthur</t>
  </si>
  <si>
    <t>Arthur , Nebraska</t>
  </si>
  <si>
    <t>Banner</t>
  </si>
  <si>
    <t>Banner , Nebraska</t>
  </si>
  <si>
    <t>Blaine , Nebraska</t>
  </si>
  <si>
    <t>Boone , Nebraska</t>
  </si>
  <si>
    <t>Box Butte</t>
  </si>
  <si>
    <t>Box Butte , Nebraska</t>
  </si>
  <si>
    <t>Boyd , Nebraska</t>
  </si>
  <si>
    <t>Brown , Nebraska</t>
  </si>
  <si>
    <t>Buffalo</t>
  </si>
  <si>
    <t>Buffalo , Nebraska</t>
  </si>
  <si>
    <t>Burt</t>
  </si>
  <si>
    <t>Burt , Nebraska</t>
  </si>
  <si>
    <t>Butler , Nebraska</t>
  </si>
  <si>
    <t>Cass , Nebraska</t>
  </si>
  <si>
    <t>Cedar , Nebraska</t>
  </si>
  <si>
    <t>Chase , Nebraska</t>
  </si>
  <si>
    <t>Cherry</t>
  </si>
  <si>
    <t>Cherry , Nebraska</t>
  </si>
  <si>
    <t>Cheyenne , Nebraska</t>
  </si>
  <si>
    <t>Clay , Nebraska</t>
  </si>
  <si>
    <t>Colfax</t>
  </si>
  <si>
    <t>Colfax , Nebraska</t>
  </si>
  <si>
    <t>Cuming</t>
  </si>
  <si>
    <t>Cuming , Nebraska</t>
  </si>
  <si>
    <t>Custer , Nebraska</t>
  </si>
  <si>
    <t>Dakota , Nebraska</t>
  </si>
  <si>
    <t>Dawes</t>
  </si>
  <si>
    <t>Dawes , Nebraska</t>
  </si>
  <si>
    <t>Dawson , Nebraska</t>
  </si>
  <si>
    <t>Deuel</t>
  </si>
  <si>
    <t>Deuel , Nebraska</t>
  </si>
  <si>
    <t>Dixon</t>
  </si>
  <si>
    <t>Dixon , Nebraska</t>
  </si>
  <si>
    <t>Dodge , Nebraska</t>
  </si>
  <si>
    <t>Douglas , Nebraska</t>
  </si>
  <si>
    <t>Dundy</t>
  </si>
  <si>
    <t>Dundy , Nebraska</t>
  </si>
  <si>
    <t>Fillmore , Nebraska</t>
  </si>
  <si>
    <t>Franklin , Nebraska</t>
  </si>
  <si>
    <t>Frontier</t>
  </si>
  <si>
    <t>Frontier , Nebraska</t>
  </si>
  <si>
    <t>Furnas</t>
  </si>
  <si>
    <t>Furnas , Nebraska</t>
  </si>
  <si>
    <t>Gage</t>
  </si>
  <si>
    <t>Gage , Nebraska</t>
  </si>
  <si>
    <t>Garden</t>
  </si>
  <si>
    <t>Garden , Nebraska</t>
  </si>
  <si>
    <t>Garfield , Nebraska</t>
  </si>
  <si>
    <t>Gosper</t>
  </si>
  <si>
    <t>Gosper , Nebraska</t>
  </si>
  <si>
    <t>Grant , Nebraska</t>
  </si>
  <si>
    <t>Greeley , Nebraska</t>
  </si>
  <si>
    <t>Hall , Nebraska</t>
  </si>
  <si>
    <t>Hamilton , Nebraska</t>
  </si>
  <si>
    <t>Harlan , Nebraska</t>
  </si>
  <si>
    <t>Hayes</t>
  </si>
  <si>
    <t>Hayes , Nebraska</t>
  </si>
  <si>
    <t>Hitchcock</t>
  </si>
  <si>
    <t>Hitchcock , Nebraska</t>
  </si>
  <si>
    <t>Holt , Nebraska</t>
  </si>
  <si>
    <t>Hooker</t>
  </si>
  <si>
    <t>Hooker , Nebraska</t>
  </si>
  <si>
    <t>Howard , Nebraska</t>
  </si>
  <si>
    <t>Jefferson , Nebraska</t>
  </si>
  <si>
    <t>Johnson , Nebraska</t>
  </si>
  <si>
    <t>Kearney</t>
  </si>
  <si>
    <t>Kearney , Nebraska</t>
  </si>
  <si>
    <t>Keith</t>
  </si>
  <si>
    <t>Keith , Nebraska</t>
  </si>
  <si>
    <t>Keya Paha</t>
  </si>
  <si>
    <t>Keya Paha , Nebraska</t>
  </si>
  <si>
    <t>Kimball</t>
  </si>
  <si>
    <t>Kimball , Nebraska</t>
  </si>
  <si>
    <t>Knox , Nebraska</t>
  </si>
  <si>
    <t>Lancaster</t>
  </si>
  <si>
    <t>Lancaster , Nebraska</t>
  </si>
  <si>
    <t>Lincoln , Nebraska</t>
  </si>
  <si>
    <t>Logan , Nebraska</t>
  </si>
  <si>
    <t>Loup</t>
  </si>
  <si>
    <t>Loup , Nebraska</t>
  </si>
  <si>
    <t>McPherson , Nebraska</t>
  </si>
  <si>
    <t>Madison , Nebraska</t>
  </si>
  <si>
    <t>Merrick</t>
  </si>
  <si>
    <t>Merrick , Nebraska</t>
  </si>
  <si>
    <t>Morrill</t>
  </si>
  <si>
    <t>Morrill , Nebraska</t>
  </si>
  <si>
    <t>Nance</t>
  </si>
  <si>
    <t>Nance , Nebraska</t>
  </si>
  <si>
    <t>Nemaha , Nebraska</t>
  </si>
  <si>
    <t>Nuckolls</t>
  </si>
  <si>
    <t>Nuckolls , Nebraska</t>
  </si>
  <si>
    <t>Otoe</t>
  </si>
  <si>
    <t>Otoe , Nebraska</t>
  </si>
  <si>
    <t>Pawnee , Nebraska</t>
  </si>
  <si>
    <t>Perkins</t>
  </si>
  <si>
    <t>Perkins , Nebraska</t>
  </si>
  <si>
    <t>Phelps , Nebraska</t>
  </si>
  <si>
    <t>Pierce , Nebraska</t>
  </si>
  <si>
    <t>Platte , Nebraska</t>
  </si>
  <si>
    <t>Polk , Nebraska</t>
  </si>
  <si>
    <t>Red Willow</t>
  </si>
  <si>
    <t>Red Willow , Nebraska</t>
  </si>
  <si>
    <t>Richardson</t>
  </si>
  <si>
    <t>Richardson , Nebraska</t>
  </si>
  <si>
    <t>Rock , Nebraska</t>
  </si>
  <si>
    <t>Saline , Nebraska</t>
  </si>
  <si>
    <t>Sarpy</t>
  </si>
  <si>
    <t>Sarpy , Nebraska</t>
  </si>
  <si>
    <t>Saunders</t>
  </si>
  <si>
    <t>Saunders , Nebraska</t>
  </si>
  <si>
    <t>Scotts Bluff</t>
  </si>
  <si>
    <t>Scotts Bluff , Nebraska</t>
  </si>
  <si>
    <t>Seward , Nebraska</t>
  </si>
  <si>
    <t>Sheridan , Nebraska</t>
  </si>
  <si>
    <t>Sherman , Nebraska</t>
  </si>
  <si>
    <t>Sioux , Nebraska</t>
  </si>
  <si>
    <t>Stanton , Nebraska</t>
  </si>
  <si>
    <t>Thayer</t>
  </si>
  <si>
    <t>Thayer , Nebraska</t>
  </si>
  <si>
    <t>Thomas , Nebraska</t>
  </si>
  <si>
    <t>Thurston</t>
  </si>
  <si>
    <t>Thurston , Nebraska</t>
  </si>
  <si>
    <t>Valley , Nebraska</t>
  </si>
  <si>
    <t>Washington , Nebraska</t>
  </si>
  <si>
    <t>Wayne , Nebraska</t>
  </si>
  <si>
    <t>Webster , Nebraska</t>
  </si>
  <si>
    <t>Wheeler , Nebraska</t>
  </si>
  <si>
    <t>York , Nebraska</t>
  </si>
  <si>
    <t>Churchill</t>
  </si>
  <si>
    <t>Churchill , Nevada</t>
  </si>
  <si>
    <t>Clark , Nevada</t>
  </si>
  <si>
    <t>Douglas , Nevada</t>
  </si>
  <si>
    <t>Elko</t>
  </si>
  <si>
    <t>Elko , Nevada</t>
  </si>
  <si>
    <t>Esmeralda</t>
  </si>
  <si>
    <t>Esmeralda , Nevada</t>
  </si>
  <si>
    <t>Eureka</t>
  </si>
  <si>
    <t>Eureka , Nevada</t>
  </si>
  <si>
    <t>Humboldt , Nevada</t>
  </si>
  <si>
    <t>Lander</t>
  </si>
  <si>
    <t>Lander , Nevada</t>
  </si>
  <si>
    <t>Lincoln , Nevada</t>
  </si>
  <si>
    <t>Lyon , Nevada</t>
  </si>
  <si>
    <t>Mineral , Nevada</t>
  </si>
  <si>
    <t>Nye</t>
  </si>
  <si>
    <t>Nye , Nevada</t>
  </si>
  <si>
    <t>Pershing</t>
  </si>
  <si>
    <t>Pershing , Nevada</t>
  </si>
  <si>
    <t>Storey</t>
  </si>
  <si>
    <t>Storey , Nevada</t>
  </si>
  <si>
    <t>Washoe</t>
  </si>
  <si>
    <t>Washoe , Nevada</t>
  </si>
  <si>
    <t>White Pine</t>
  </si>
  <si>
    <t>White Pine , Nevada</t>
  </si>
  <si>
    <t>Carson City</t>
  </si>
  <si>
    <t>Carson City , Nevada</t>
  </si>
  <si>
    <t>New Hampshire</t>
  </si>
  <si>
    <t>Belknap</t>
  </si>
  <si>
    <t>Belknap , New Hampshire</t>
  </si>
  <si>
    <t>Carroll , New Hampshire</t>
  </si>
  <si>
    <t>Cheshire</t>
  </si>
  <si>
    <t>Cheshire , New Hampshire</t>
  </si>
  <si>
    <t>Coos</t>
  </si>
  <si>
    <t>Coos , New Hampshire</t>
  </si>
  <si>
    <t>Grafton</t>
  </si>
  <si>
    <t>Grafton , New Hampshire</t>
  </si>
  <si>
    <t>Hillsborough , New Hampshire</t>
  </si>
  <si>
    <t>Merrimack</t>
  </si>
  <si>
    <t>Merrimack , New Hampshire</t>
  </si>
  <si>
    <t>Rockingham</t>
  </si>
  <si>
    <t>Rockingham , New Hampshire</t>
  </si>
  <si>
    <t>Strafford</t>
  </si>
  <si>
    <t>Strafford , New Hampshire</t>
  </si>
  <si>
    <t>Sullivan , New Hampshire</t>
  </si>
  <si>
    <t>New Jersey</t>
  </si>
  <si>
    <t>Atlantic</t>
  </si>
  <si>
    <t>Atlantic , New Jersey</t>
  </si>
  <si>
    <t>Bergen</t>
  </si>
  <si>
    <t>Bergen , New Jersey</t>
  </si>
  <si>
    <t>Burlington</t>
  </si>
  <si>
    <t>Burlington , New Jersey</t>
  </si>
  <si>
    <t>Camden , New Jersey</t>
  </si>
  <si>
    <t>Cape May</t>
  </si>
  <si>
    <t>Cape May , New Jersey</t>
  </si>
  <si>
    <t>Cumberland , New Jersey</t>
  </si>
  <si>
    <t>Essex , New Jersey</t>
  </si>
  <si>
    <t>Gloucester</t>
  </si>
  <si>
    <t>Gloucester , New Jersey</t>
  </si>
  <si>
    <t>Hudson</t>
  </si>
  <si>
    <t>Hudson , New Jersey</t>
  </si>
  <si>
    <t>Hunterdon</t>
  </si>
  <si>
    <t>Hunterdon , New Jersey</t>
  </si>
  <si>
    <t>Mercer , New Jersey</t>
  </si>
  <si>
    <t>Middlesex , New Jersey</t>
  </si>
  <si>
    <t>Monmouth</t>
  </si>
  <si>
    <t>Monmouth , New Jersey</t>
  </si>
  <si>
    <t>Morris , New Jersey</t>
  </si>
  <si>
    <t>Ocean</t>
  </si>
  <si>
    <t>Ocean , New Jersey</t>
  </si>
  <si>
    <t>Passaic</t>
  </si>
  <si>
    <t>Passaic , New Jersey</t>
  </si>
  <si>
    <t>Salem</t>
  </si>
  <si>
    <t>Salem , New Jersey</t>
  </si>
  <si>
    <t>Somerset , New Jersey</t>
  </si>
  <si>
    <t>Sussex , New Jersey</t>
  </si>
  <si>
    <t>Union , New Jersey</t>
  </si>
  <si>
    <t>Warren , New Jersey</t>
  </si>
  <si>
    <t>New Mexico</t>
  </si>
  <si>
    <t>Bernalillo</t>
  </si>
  <si>
    <t>Bernalillo , New Mexico</t>
  </si>
  <si>
    <t>Catron</t>
  </si>
  <si>
    <t>Catron , New Mexico</t>
  </si>
  <si>
    <t>Chaves</t>
  </si>
  <si>
    <t>Chaves , New Mexico</t>
  </si>
  <si>
    <t>Cibola</t>
  </si>
  <si>
    <t>Cibola , New Mexico</t>
  </si>
  <si>
    <t>Colfax , New Mexico</t>
  </si>
  <si>
    <t>Curry</t>
  </si>
  <si>
    <t>Curry , New Mexico</t>
  </si>
  <si>
    <t>De Baca</t>
  </si>
  <si>
    <t>De Baca , New Mexico</t>
  </si>
  <si>
    <t>Eddy</t>
  </si>
  <si>
    <t>Eddy , New Mexico</t>
  </si>
  <si>
    <t>Grant , New Mexico</t>
  </si>
  <si>
    <t>Guadalupe</t>
  </si>
  <si>
    <t>Guadalupe , New Mexico</t>
  </si>
  <si>
    <t>Harding</t>
  </si>
  <si>
    <t>Harding , New Mexico</t>
  </si>
  <si>
    <t>Hidalgo</t>
  </si>
  <si>
    <t>Hidalgo , New Mexico</t>
  </si>
  <si>
    <t>Lea</t>
  </si>
  <si>
    <t>Lea , New Mexico</t>
  </si>
  <si>
    <t>Lincoln , New Mexico</t>
  </si>
  <si>
    <t>Los Alamos</t>
  </si>
  <si>
    <t>Los Alamos , New Mexico</t>
  </si>
  <si>
    <t>Luna</t>
  </si>
  <si>
    <t>Luna , New Mexico</t>
  </si>
  <si>
    <t>McKinley</t>
  </si>
  <si>
    <t>McKinley , New Mexico</t>
  </si>
  <si>
    <t>Mora</t>
  </si>
  <si>
    <t>Mora , New Mexico</t>
  </si>
  <si>
    <t>Otero , New Mexico</t>
  </si>
  <si>
    <t>Quay</t>
  </si>
  <si>
    <t>Quay , New Mexico</t>
  </si>
  <si>
    <t>Rio Arriba</t>
  </si>
  <si>
    <t>Rio Arriba , New Mexico</t>
  </si>
  <si>
    <t>Roosevelt , New Mexico</t>
  </si>
  <si>
    <t>Sandoval</t>
  </si>
  <si>
    <t>Sandoval , New Mexico</t>
  </si>
  <si>
    <t>San Juan , New Mexico</t>
  </si>
  <si>
    <t>San Miguel , New Mexico</t>
  </si>
  <si>
    <t>Santa Fe</t>
  </si>
  <si>
    <t>Santa Fe , New Mexico</t>
  </si>
  <si>
    <t>Sierra , New Mexico</t>
  </si>
  <si>
    <t>Socorro</t>
  </si>
  <si>
    <t>Socorro , New Mexico</t>
  </si>
  <si>
    <t>Taos</t>
  </si>
  <si>
    <t>Taos , New Mexico</t>
  </si>
  <si>
    <t>Torrance</t>
  </si>
  <si>
    <t>Torrance , New Mexico</t>
  </si>
  <si>
    <t>Union , New Mexico</t>
  </si>
  <si>
    <t>Valencia</t>
  </si>
  <si>
    <t>Valencia , New Mexico</t>
  </si>
  <si>
    <t>New York</t>
  </si>
  <si>
    <t>Albany</t>
  </si>
  <si>
    <t>Albany , New York</t>
  </si>
  <si>
    <t>Allegany , New York</t>
  </si>
  <si>
    <t>Bronx</t>
  </si>
  <si>
    <t>Bronx , New York</t>
  </si>
  <si>
    <t>Broome</t>
  </si>
  <si>
    <t>Broome , New York</t>
  </si>
  <si>
    <t>Cattaraugus</t>
  </si>
  <si>
    <t>Cattaraugus , New York</t>
  </si>
  <si>
    <t>Cayuga</t>
  </si>
  <si>
    <t>Cayuga , New York</t>
  </si>
  <si>
    <t>Chautauqua , New York</t>
  </si>
  <si>
    <t>Chemung</t>
  </si>
  <si>
    <t>Chemung , New York</t>
  </si>
  <si>
    <t>Chenango</t>
  </si>
  <si>
    <t>Chenango , New York</t>
  </si>
  <si>
    <t>Clinton , New York</t>
  </si>
  <si>
    <t>Columbia , New York</t>
  </si>
  <si>
    <t>Cortland</t>
  </si>
  <si>
    <t>Cortland , New York</t>
  </si>
  <si>
    <t>Delaware , New York</t>
  </si>
  <si>
    <t>Dutchess</t>
  </si>
  <si>
    <t>Dutchess , New York</t>
  </si>
  <si>
    <t>Erie</t>
  </si>
  <si>
    <t>Erie , New York</t>
  </si>
  <si>
    <t>Essex , New York</t>
  </si>
  <si>
    <t>Franklin , New York</t>
  </si>
  <si>
    <t>Fulton , New York</t>
  </si>
  <si>
    <t>Genesee , New York</t>
  </si>
  <si>
    <t>Greene , New York</t>
  </si>
  <si>
    <t>Hamilton , New York</t>
  </si>
  <si>
    <t>Herkimer</t>
  </si>
  <si>
    <t>Herkimer , New York</t>
  </si>
  <si>
    <t>Jefferson , New York</t>
  </si>
  <si>
    <t>Kings , New York</t>
  </si>
  <si>
    <t>Lewis , New York</t>
  </si>
  <si>
    <t>Livingston , New York</t>
  </si>
  <si>
    <t>Madison , New York</t>
  </si>
  <si>
    <t>Monroe , New York</t>
  </si>
  <si>
    <t>Montgomery , New York</t>
  </si>
  <si>
    <t>Nassau , New York</t>
  </si>
  <si>
    <t>New York , New York</t>
  </si>
  <si>
    <t>Niagara</t>
  </si>
  <si>
    <t>Niagara , New York</t>
  </si>
  <si>
    <t>Oneida , New York</t>
  </si>
  <si>
    <t>Onondaga</t>
  </si>
  <si>
    <t>Onondaga , New York</t>
  </si>
  <si>
    <t>Ontario</t>
  </si>
  <si>
    <t>Ontario , New York</t>
  </si>
  <si>
    <t>Orange , New York</t>
  </si>
  <si>
    <t>Orleans , New York</t>
  </si>
  <si>
    <t>Oswego</t>
  </si>
  <si>
    <t>Oswego , New York</t>
  </si>
  <si>
    <t>Otsego , New York</t>
  </si>
  <si>
    <t>Putnam , New York</t>
  </si>
  <si>
    <t>Queens</t>
  </si>
  <si>
    <t>Queens , New York</t>
  </si>
  <si>
    <t>Rensselaer</t>
  </si>
  <si>
    <t>Rensselaer , New York</t>
  </si>
  <si>
    <t>Richmond , New York</t>
  </si>
  <si>
    <t>Rockland</t>
  </si>
  <si>
    <t>Rockland , New York</t>
  </si>
  <si>
    <t>St. Lawrence</t>
  </si>
  <si>
    <t>St. Lawrence , New York</t>
  </si>
  <si>
    <t>Saratoga</t>
  </si>
  <si>
    <t>Saratoga , New York</t>
  </si>
  <si>
    <t>Schenectady</t>
  </si>
  <si>
    <t>Schenectady , New York</t>
  </si>
  <si>
    <t>Schoharie</t>
  </si>
  <si>
    <t>Schoharie , New York</t>
  </si>
  <si>
    <t>Schuyler , New York</t>
  </si>
  <si>
    <t>Seneca</t>
  </si>
  <si>
    <t>Seneca , New York</t>
  </si>
  <si>
    <t>Steuben , New York</t>
  </si>
  <si>
    <t>Suffolk , New York</t>
  </si>
  <si>
    <t>Sullivan , New York</t>
  </si>
  <si>
    <t>Tioga</t>
  </si>
  <si>
    <t>Tioga , New York</t>
  </si>
  <si>
    <t>Tompkins</t>
  </si>
  <si>
    <t>Tompkins , New York</t>
  </si>
  <si>
    <t>Ulster</t>
  </si>
  <si>
    <t>Ulster , New York</t>
  </si>
  <si>
    <t>Warren , New York</t>
  </si>
  <si>
    <t>Washington , New York</t>
  </si>
  <si>
    <t>Wayne , New York</t>
  </si>
  <si>
    <t>Westchester</t>
  </si>
  <si>
    <t>Westchester , New York</t>
  </si>
  <si>
    <t>Wyoming</t>
  </si>
  <si>
    <t>Wyoming , New York</t>
  </si>
  <si>
    <t>Yates</t>
  </si>
  <si>
    <t>Yates , New York</t>
  </si>
  <si>
    <t>North Carolina</t>
  </si>
  <si>
    <t>Alamance</t>
  </si>
  <si>
    <t>Alamance , North Carolina</t>
  </si>
  <si>
    <t>Alexander , North Carolina</t>
  </si>
  <si>
    <t>Alleghany</t>
  </si>
  <si>
    <t>Alleghany , North Carolina</t>
  </si>
  <si>
    <t>Anson</t>
  </si>
  <si>
    <t>Anson , North Carolina</t>
  </si>
  <si>
    <t>Ashe</t>
  </si>
  <si>
    <t>Ashe , North Carolina</t>
  </si>
  <si>
    <t>Avery</t>
  </si>
  <si>
    <t>Avery , North Carolina</t>
  </si>
  <si>
    <t>Beaufort</t>
  </si>
  <si>
    <t>Beaufort , North Carolina</t>
  </si>
  <si>
    <t>Bertie</t>
  </si>
  <si>
    <t>Bertie , North Carolina</t>
  </si>
  <si>
    <t>Bladen</t>
  </si>
  <si>
    <t>Bladen , North Carolina</t>
  </si>
  <si>
    <t>Brunswick</t>
  </si>
  <si>
    <t>Brunswick , North Carolina</t>
  </si>
  <si>
    <t>Buncombe</t>
  </si>
  <si>
    <t>Buncombe , North Carolina</t>
  </si>
  <si>
    <t>Burke , North Carolina</t>
  </si>
  <si>
    <t>Cabarrus</t>
  </si>
  <si>
    <t>Cabarrus , North Carolina</t>
  </si>
  <si>
    <t>Caldwell , North Carolina</t>
  </si>
  <si>
    <t>Camden , North Carolina</t>
  </si>
  <si>
    <t>Carteret</t>
  </si>
  <si>
    <t>Carteret , North Carolina</t>
  </si>
  <si>
    <t>Caswell</t>
  </si>
  <si>
    <t>Caswell , North Carolina</t>
  </si>
  <si>
    <t>Catawba</t>
  </si>
  <si>
    <t>Catawba , North Carolina</t>
  </si>
  <si>
    <t>Chatham , North Carolina</t>
  </si>
  <si>
    <t>Cherokee , North Carolina</t>
  </si>
  <si>
    <t>Chowan</t>
  </si>
  <si>
    <t>Chowan , North Carolina</t>
  </si>
  <si>
    <t>Clay , North Carolina</t>
  </si>
  <si>
    <t>Cleveland , North Carolina</t>
  </si>
  <si>
    <t>Columbus</t>
  </si>
  <si>
    <t>Columbus , North Carolina</t>
  </si>
  <si>
    <t>Craven</t>
  </si>
  <si>
    <t>Craven , North Carolina</t>
  </si>
  <si>
    <t>Cumberland , North Carolina</t>
  </si>
  <si>
    <t>Currituck</t>
  </si>
  <si>
    <t>Currituck , North Carolina</t>
  </si>
  <si>
    <t>Dare</t>
  </si>
  <si>
    <t>Dare , North Carolina</t>
  </si>
  <si>
    <t>Davidson</t>
  </si>
  <si>
    <t>Davidson , North Carolina</t>
  </si>
  <si>
    <t>Davie</t>
  </si>
  <si>
    <t>Davie , North Carolina</t>
  </si>
  <si>
    <t>Duplin</t>
  </si>
  <si>
    <t>Duplin , North Carolina</t>
  </si>
  <si>
    <t>Durham</t>
  </si>
  <si>
    <t>Durham , North Carolina</t>
  </si>
  <si>
    <t>Edgecombe</t>
  </si>
  <si>
    <t>Edgecombe , North Carolina</t>
  </si>
  <si>
    <t>Forsyth , North Carolina</t>
  </si>
  <si>
    <t>Franklin , North Carolina</t>
  </si>
  <si>
    <t>Gaston</t>
  </si>
  <si>
    <t>Gaston , North Carolina</t>
  </si>
  <si>
    <t>Gates</t>
  </si>
  <si>
    <t>Gates , North Carolina</t>
  </si>
  <si>
    <t>Graham , North Carolina</t>
  </si>
  <si>
    <t>Granville</t>
  </si>
  <si>
    <t>Granville , North Carolina</t>
  </si>
  <si>
    <t>Greene , North Carolina</t>
  </si>
  <si>
    <t>Guilford</t>
  </si>
  <si>
    <t>Guilford , North Carolina</t>
  </si>
  <si>
    <t>Halifax</t>
  </si>
  <si>
    <t>Halifax , North Carolina</t>
  </si>
  <si>
    <t>Harnett</t>
  </si>
  <si>
    <t>Harnett , North Carolina</t>
  </si>
  <si>
    <t>Haywood</t>
  </si>
  <si>
    <t>Haywood , North Carolina</t>
  </si>
  <si>
    <t>Henderson , North Carolina</t>
  </si>
  <si>
    <t>Hertford</t>
  </si>
  <si>
    <t>Hertford , North Carolina</t>
  </si>
  <si>
    <t>Hoke</t>
  </si>
  <si>
    <t>Hoke , North Carolina</t>
  </si>
  <si>
    <t>Hyde</t>
  </si>
  <si>
    <t>Hyde , North Carolina</t>
  </si>
  <si>
    <t>Iredell</t>
  </si>
  <si>
    <t>Iredell , North Carolina</t>
  </si>
  <si>
    <t>Jackson , North Carolina</t>
  </si>
  <si>
    <t>Johnston</t>
  </si>
  <si>
    <t>Johnston , North Carolina</t>
  </si>
  <si>
    <t>Jones , North Carolina</t>
  </si>
  <si>
    <t>Lee , North Carolina</t>
  </si>
  <si>
    <t>Lenoir</t>
  </si>
  <si>
    <t>Lenoir , North Carolina</t>
  </si>
  <si>
    <t>Lincoln , North Carolina</t>
  </si>
  <si>
    <t>McDowell</t>
  </si>
  <si>
    <t>McDowell , North Carolina</t>
  </si>
  <si>
    <t>Macon , North Carolina</t>
  </si>
  <si>
    <t>Madison , North Carolina</t>
  </si>
  <si>
    <t>Martin , North Carolina</t>
  </si>
  <si>
    <t>Mecklenburg</t>
  </si>
  <si>
    <t>Mecklenburg , North Carolina</t>
  </si>
  <si>
    <t>Mitchell , North Carolina</t>
  </si>
  <si>
    <t>Montgomery , North Carolina</t>
  </si>
  <si>
    <t>Moore</t>
  </si>
  <si>
    <t>Moore , North Carolina</t>
  </si>
  <si>
    <t>Nash</t>
  </si>
  <si>
    <t>Nash , North Carolina</t>
  </si>
  <si>
    <t>New Hanover</t>
  </si>
  <si>
    <t>New Hanover , North Carolina</t>
  </si>
  <si>
    <t>Northampton</t>
  </si>
  <si>
    <t>Northampton , North Carolina</t>
  </si>
  <si>
    <t>Onslow</t>
  </si>
  <si>
    <t>Onslow , North Carolina</t>
  </si>
  <si>
    <t>Orange , North Carolina</t>
  </si>
  <si>
    <t>Pamlico</t>
  </si>
  <si>
    <t>Pamlico , North Carolina</t>
  </si>
  <si>
    <t>Pasquotank</t>
  </si>
  <si>
    <t>Pasquotank , North Carolina</t>
  </si>
  <si>
    <t>Pender</t>
  </si>
  <si>
    <t>Pender , North Carolina</t>
  </si>
  <si>
    <t>Perquimans</t>
  </si>
  <si>
    <t>Perquimans , North Carolina</t>
  </si>
  <si>
    <t>Person</t>
  </si>
  <si>
    <t>Person , North Carolina</t>
  </si>
  <si>
    <t>Pitt</t>
  </si>
  <si>
    <t>Pitt , North Carolina</t>
  </si>
  <si>
    <t>Polk , North Carolina</t>
  </si>
  <si>
    <t>Randolph , North Carolina</t>
  </si>
  <si>
    <t>Richmond , North Carolina</t>
  </si>
  <si>
    <t>Robeson</t>
  </si>
  <si>
    <t>Robeson , North Carolina</t>
  </si>
  <si>
    <t>Rockingham , North Carolina</t>
  </si>
  <si>
    <t>Rowan , North Carolina</t>
  </si>
  <si>
    <t>Rutherford</t>
  </si>
  <si>
    <t>Rutherford , North Carolina</t>
  </si>
  <si>
    <t>Sampson</t>
  </si>
  <si>
    <t>Sampson , North Carolina</t>
  </si>
  <si>
    <t>Scotland , North Carolina</t>
  </si>
  <si>
    <t>Stanly</t>
  </si>
  <si>
    <t>Stanly , North Carolina</t>
  </si>
  <si>
    <t>Stokes</t>
  </si>
  <si>
    <t>Stokes , North Carolina</t>
  </si>
  <si>
    <t>Surry</t>
  </si>
  <si>
    <t>Surry , North Carolina</t>
  </si>
  <si>
    <t>Swain</t>
  </si>
  <si>
    <t>Swain , North Carolina</t>
  </si>
  <si>
    <t>Transylvania</t>
  </si>
  <si>
    <t>Transylvania , North Carolina</t>
  </si>
  <si>
    <t>Tyrrell</t>
  </si>
  <si>
    <t>Tyrrell , North Carolina</t>
  </si>
  <si>
    <t>Union , North Carolina</t>
  </si>
  <si>
    <t>Vance</t>
  </si>
  <si>
    <t>Vance , North Carolina</t>
  </si>
  <si>
    <t>Wake</t>
  </si>
  <si>
    <t>Wake , North Carolina</t>
  </si>
  <si>
    <t>Warren , North Carolina</t>
  </si>
  <si>
    <t>Washington , North Carolina</t>
  </si>
  <si>
    <t>Watauga</t>
  </si>
  <si>
    <t>Watauga , North Carolina</t>
  </si>
  <si>
    <t>Wayne , North Carolina</t>
  </si>
  <si>
    <t>Wilkes , North Carolina</t>
  </si>
  <si>
    <t>Wilson , North Carolina</t>
  </si>
  <si>
    <t>Yadkin</t>
  </si>
  <si>
    <t>Yadkin , North Carolina</t>
  </si>
  <si>
    <t>Yancey</t>
  </si>
  <si>
    <t>Yancey , North Carolina</t>
  </si>
  <si>
    <t>North Dakota</t>
  </si>
  <si>
    <t>Adams , North Dakota</t>
  </si>
  <si>
    <t>Barnes</t>
  </si>
  <si>
    <t>Barnes , North Dakota</t>
  </si>
  <si>
    <t>Benson</t>
  </si>
  <si>
    <t>Benson , North Dakota</t>
  </si>
  <si>
    <t>Billings</t>
  </si>
  <si>
    <t>Billings , North Dakota</t>
  </si>
  <si>
    <t>Bottineau</t>
  </si>
  <si>
    <t>Bottineau , North Dakota</t>
  </si>
  <si>
    <t>Bowman</t>
  </si>
  <si>
    <t>Bowman , North Dakota</t>
  </si>
  <si>
    <t>Burke , North Dakota</t>
  </si>
  <si>
    <t>Burleigh</t>
  </si>
  <si>
    <t>Burleigh , North Dakota</t>
  </si>
  <si>
    <t>Cass , North Dakota</t>
  </si>
  <si>
    <t>Cavalier</t>
  </si>
  <si>
    <t>Cavalier , North Dakota</t>
  </si>
  <si>
    <t>Dickey</t>
  </si>
  <si>
    <t>Dickey , North Dakota</t>
  </si>
  <si>
    <t>Divide</t>
  </si>
  <si>
    <t>Divide , North Dakota</t>
  </si>
  <si>
    <t>Dunn</t>
  </si>
  <si>
    <t>Dunn , North Dakota</t>
  </si>
  <si>
    <t>Eddy , North Dakota</t>
  </si>
  <si>
    <t>Emmons</t>
  </si>
  <si>
    <t>Emmons , North Dakota</t>
  </si>
  <si>
    <t>Foster</t>
  </si>
  <si>
    <t>Foster , North Dakota</t>
  </si>
  <si>
    <t>Golden Valley , North Dakota</t>
  </si>
  <si>
    <t>Grand Forks</t>
  </si>
  <si>
    <t>Grand Forks , North Dakota</t>
  </si>
  <si>
    <t>Grant , North Dakota</t>
  </si>
  <si>
    <t>Griggs</t>
  </si>
  <si>
    <t>Griggs , North Dakota</t>
  </si>
  <si>
    <t>Hettinger</t>
  </si>
  <si>
    <t>Hettinger , North Dakota</t>
  </si>
  <si>
    <t>Kidder</t>
  </si>
  <si>
    <t>Kidder , North Dakota</t>
  </si>
  <si>
    <t>LaMoure</t>
  </si>
  <si>
    <t>LaMoure , North Dakota</t>
  </si>
  <si>
    <t>Logan , North Dakota</t>
  </si>
  <si>
    <t>McHenry , North Dakota</t>
  </si>
  <si>
    <t>McIntosh , North Dakota</t>
  </si>
  <si>
    <t>McKenzie</t>
  </si>
  <si>
    <t>McKenzie , North Dakota</t>
  </si>
  <si>
    <t>McLean , North Dakota</t>
  </si>
  <si>
    <t>Mercer , North Dakota</t>
  </si>
  <si>
    <t>Morton , North Dakota</t>
  </si>
  <si>
    <t>Mountrail</t>
  </si>
  <si>
    <t>Mountrail , North Dakota</t>
  </si>
  <si>
    <t>Nelson , North Dakota</t>
  </si>
  <si>
    <t>Oliver</t>
  </si>
  <si>
    <t>Oliver , North Dakota</t>
  </si>
  <si>
    <t>Pembina</t>
  </si>
  <si>
    <t>Pembina , North Dakota</t>
  </si>
  <si>
    <t>Pierce , North Dakota</t>
  </si>
  <si>
    <t>Ramsey , North Dakota</t>
  </si>
  <si>
    <t>Ransom</t>
  </si>
  <si>
    <t>Ransom , North Dakota</t>
  </si>
  <si>
    <t>Renville , North Dakota</t>
  </si>
  <si>
    <t>Richland , North Dakota</t>
  </si>
  <si>
    <t>Rolette</t>
  </si>
  <si>
    <t>Rolette , North Dakota</t>
  </si>
  <si>
    <t>Sargent</t>
  </si>
  <si>
    <t>Sargent , North Dakota</t>
  </si>
  <si>
    <t>Sheridan , North Dakota</t>
  </si>
  <si>
    <t>Sioux , North Dakota</t>
  </si>
  <si>
    <t>Slope</t>
  </si>
  <si>
    <t>Slope , North Dakota</t>
  </si>
  <si>
    <t>Stark , North Dakota</t>
  </si>
  <si>
    <t>Steele , North Dakota</t>
  </si>
  <si>
    <t>Stutsman</t>
  </si>
  <si>
    <t>Stutsman , North Dakota</t>
  </si>
  <si>
    <t>Towner</t>
  </si>
  <si>
    <t>Towner , North Dakota</t>
  </si>
  <si>
    <t>Traill</t>
  </si>
  <si>
    <t>Traill , North Dakota</t>
  </si>
  <si>
    <t>Walsh</t>
  </si>
  <si>
    <t>Walsh , North Dakota</t>
  </si>
  <si>
    <t>Ward</t>
  </si>
  <si>
    <t>Ward , North Dakota</t>
  </si>
  <si>
    <t>Wells , North Dakota</t>
  </si>
  <si>
    <t>Williams</t>
  </si>
  <si>
    <t>Williams , North Dakota</t>
  </si>
  <si>
    <t>Adams , Ohio</t>
  </si>
  <si>
    <t>Allen , Ohio</t>
  </si>
  <si>
    <t>Ashland</t>
  </si>
  <si>
    <t>Ashland , Ohio</t>
  </si>
  <si>
    <t>Ashtabula</t>
  </si>
  <si>
    <t>Ashtabula , Ohio</t>
  </si>
  <si>
    <t>Athens</t>
  </si>
  <si>
    <t>Athens , Ohio</t>
  </si>
  <si>
    <t>Auglaize</t>
  </si>
  <si>
    <t>Auglaize , Ohio</t>
  </si>
  <si>
    <t>Belmont</t>
  </si>
  <si>
    <t>Belmont , Ohio</t>
  </si>
  <si>
    <t>Brown , Ohio</t>
  </si>
  <si>
    <t>Butler , Ohio</t>
  </si>
  <si>
    <t>Carroll , Ohio</t>
  </si>
  <si>
    <t>Champaign , Ohio</t>
  </si>
  <si>
    <t>Clark , Ohio</t>
  </si>
  <si>
    <t>Clermont</t>
  </si>
  <si>
    <t>Clermont , Ohio</t>
  </si>
  <si>
    <t>Clinton , Ohio</t>
  </si>
  <si>
    <t>Columbiana</t>
  </si>
  <si>
    <t>Columbiana , Ohio</t>
  </si>
  <si>
    <t>Coshocton</t>
  </si>
  <si>
    <t>Coshocton , Ohio</t>
  </si>
  <si>
    <t>Crawford , Ohio</t>
  </si>
  <si>
    <t>Cuyahoga</t>
  </si>
  <si>
    <t>Cuyahoga , Ohio</t>
  </si>
  <si>
    <t>Darke</t>
  </si>
  <si>
    <t>Darke , Ohio</t>
  </si>
  <si>
    <t>Defiance</t>
  </si>
  <si>
    <t>Defiance , Ohio</t>
  </si>
  <si>
    <t>Delaware , Ohio</t>
  </si>
  <si>
    <t>Erie , Ohio</t>
  </si>
  <si>
    <t>Fairfield , Ohio</t>
  </si>
  <si>
    <t>Fayette , Ohio</t>
  </si>
  <si>
    <t>Franklin , Ohio</t>
  </si>
  <si>
    <t>Fulton , Ohio</t>
  </si>
  <si>
    <t>Gallia</t>
  </si>
  <si>
    <t>Gallia , Ohio</t>
  </si>
  <si>
    <t>Geauga</t>
  </si>
  <si>
    <t>Geauga , Ohio</t>
  </si>
  <si>
    <t>Greene , Ohio</t>
  </si>
  <si>
    <t>Guernsey</t>
  </si>
  <si>
    <t>Guernsey , Ohio</t>
  </si>
  <si>
    <t>Hamilton , Ohio</t>
  </si>
  <si>
    <t>Hancock , Ohio</t>
  </si>
  <si>
    <t>Hardin , Ohio</t>
  </si>
  <si>
    <t>Harrison , Ohio</t>
  </si>
  <si>
    <t>Henry , Ohio</t>
  </si>
  <si>
    <t>Highland</t>
  </si>
  <si>
    <t>Highland , Ohio</t>
  </si>
  <si>
    <t>Hocking</t>
  </si>
  <si>
    <t>Hocking , Ohio</t>
  </si>
  <si>
    <t>Holmes , Ohio</t>
  </si>
  <si>
    <t>Huron , Ohio</t>
  </si>
  <si>
    <t>Jackson , Ohio</t>
  </si>
  <si>
    <t>Jefferson , Ohio</t>
  </si>
  <si>
    <t>Knox , Ohio</t>
  </si>
  <si>
    <t>Lake , Ohio</t>
  </si>
  <si>
    <t>Lawrence , Ohio</t>
  </si>
  <si>
    <t>Licking</t>
  </si>
  <si>
    <t>Licking , Ohio</t>
  </si>
  <si>
    <t>Logan , Ohio</t>
  </si>
  <si>
    <t>Lorain</t>
  </si>
  <si>
    <t>Lorain , Ohio</t>
  </si>
  <si>
    <t>Lucas , Ohio</t>
  </si>
  <si>
    <t>Madison , Ohio</t>
  </si>
  <si>
    <t>Mahoning</t>
  </si>
  <si>
    <t>Mahoning , Ohio</t>
  </si>
  <si>
    <t>Marion , Ohio</t>
  </si>
  <si>
    <t>Medina</t>
  </si>
  <si>
    <t>Medina , Ohio</t>
  </si>
  <si>
    <t>Meigs</t>
  </si>
  <si>
    <t>Meigs , Ohio</t>
  </si>
  <si>
    <t>Mercer , Ohio</t>
  </si>
  <si>
    <t>Miami , Ohio</t>
  </si>
  <si>
    <t>Monroe , Ohio</t>
  </si>
  <si>
    <t>Montgomery , Ohio</t>
  </si>
  <si>
    <t>Morgan , Ohio</t>
  </si>
  <si>
    <t>Morrow</t>
  </si>
  <si>
    <t>Morrow , Ohio</t>
  </si>
  <si>
    <t>Muskingum</t>
  </si>
  <si>
    <t>Muskingum , Ohio</t>
  </si>
  <si>
    <t>Noble , Ohio</t>
  </si>
  <si>
    <t>Ottawa , Ohio</t>
  </si>
  <si>
    <t>Paulding , Ohio</t>
  </si>
  <si>
    <t>Perry , Ohio</t>
  </si>
  <si>
    <t>Pickaway</t>
  </si>
  <si>
    <t>Pickaway , Ohio</t>
  </si>
  <si>
    <t>Pike , Ohio</t>
  </si>
  <si>
    <t>Portage</t>
  </si>
  <si>
    <t>Portage , Ohio</t>
  </si>
  <si>
    <t>Preble</t>
  </si>
  <si>
    <t>Preble , Ohio</t>
  </si>
  <si>
    <t>Putnam , Ohio</t>
  </si>
  <si>
    <t>Richland , Ohio</t>
  </si>
  <si>
    <t>Ross</t>
  </si>
  <si>
    <t>Ross , Ohio</t>
  </si>
  <si>
    <t>Sandusky</t>
  </si>
  <si>
    <t>Sandusky , Ohio</t>
  </si>
  <si>
    <t>Scioto</t>
  </si>
  <si>
    <t>Scioto , Ohio</t>
  </si>
  <si>
    <t>Seneca , Ohio</t>
  </si>
  <si>
    <t>Shelby , Ohio</t>
  </si>
  <si>
    <t>Stark , Ohio</t>
  </si>
  <si>
    <t>Summit , Ohio</t>
  </si>
  <si>
    <t>Trumbull</t>
  </si>
  <si>
    <t>Trumbull , Ohio</t>
  </si>
  <si>
    <t>Tuscarawas</t>
  </si>
  <si>
    <t>Tuscarawas , Ohio</t>
  </si>
  <si>
    <t>Union , Ohio</t>
  </si>
  <si>
    <t>Van Wert</t>
  </si>
  <si>
    <t>Van Wert , Ohio</t>
  </si>
  <si>
    <t>Vinton</t>
  </si>
  <si>
    <t>Vinton , Ohio</t>
  </si>
  <si>
    <t>Warren , Ohio</t>
  </si>
  <si>
    <t>Washington , Ohio</t>
  </si>
  <si>
    <t>Wayne , Ohio</t>
  </si>
  <si>
    <t>Williams , Ohio</t>
  </si>
  <si>
    <t>Wood</t>
  </si>
  <si>
    <t>Wood , Ohio</t>
  </si>
  <si>
    <t>Wyandot</t>
  </si>
  <si>
    <t>Wyandot , Ohio</t>
  </si>
  <si>
    <t>Oklahoma</t>
  </si>
  <si>
    <t>Adair , Oklahoma</t>
  </si>
  <si>
    <t>Alfalfa</t>
  </si>
  <si>
    <t>Alfalfa , Oklahoma</t>
  </si>
  <si>
    <t>Atoka</t>
  </si>
  <si>
    <t>Atoka , Oklahoma</t>
  </si>
  <si>
    <t>Beaver</t>
  </si>
  <si>
    <t>Beaver , Oklahoma</t>
  </si>
  <si>
    <t>Beckham</t>
  </si>
  <si>
    <t>Beckham , Oklahoma</t>
  </si>
  <si>
    <t>Blaine , Oklahoma</t>
  </si>
  <si>
    <t>Bryan , Oklahoma</t>
  </si>
  <si>
    <t>Caddo , Oklahoma</t>
  </si>
  <si>
    <t>Canadian</t>
  </si>
  <si>
    <t>Canadian , Oklahoma</t>
  </si>
  <si>
    <t>Carter , Oklahoma</t>
  </si>
  <si>
    <t>Cherokee , Oklahoma</t>
  </si>
  <si>
    <t>Choctaw , Oklahoma</t>
  </si>
  <si>
    <t>Cimarron</t>
  </si>
  <si>
    <t>Cimarron , Oklahoma</t>
  </si>
  <si>
    <t>Cleveland , Oklahoma</t>
  </si>
  <si>
    <t>Coal</t>
  </si>
  <si>
    <t>Coal , Oklahoma</t>
  </si>
  <si>
    <t>Comanche , Oklahoma</t>
  </si>
  <si>
    <t>Cotton</t>
  </si>
  <si>
    <t>Cotton , Oklahoma</t>
  </si>
  <si>
    <t>Craig</t>
  </si>
  <si>
    <t>Craig , Oklahoma</t>
  </si>
  <si>
    <t>Creek</t>
  </si>
  <si>
    <t>Creek , Oklahoma</t>
  </si>
  <si>
    <t>Custer , Oklahoma</t>
  </si>
  <si>
    <t>Delaware , Oklahoma</t>
  </si>
  <si>
    <t>Dewey</t>
  </si>
  <si>
    <t>Dewey , Oklahoma</t>
  </si>
  <si>
    <t>Ellis , Oklahoma</t>
  </si>
  <si>
    <t>Garfield , Oklahoma</t>
  </si>
  <si>
    <t>Garvin</t>
  </si>
  <si>
    <t>Garvin , Oklahoma</t>
  </si>
  <si>
    <t>Grady , Oklahoma</t>
  </si>
  <si>
    <t>Grant , Oklahoma</t>
  </si>
  <si>
    <t>Greer</t>
  </si>
  <si>
    <t>Greer , Oklahoma</t>
  </si>
  <si>
    <t>Harmon</t>
  </si>
  <si>
    <t>Harmon , Oklahoma</t>
  </si>
  <si>
    <t>Harper , Oklahoma</t>
  </si>
  <si>
    <t>Haskell , Oklahoma</t>
  </si>
  <si>
    <t>Hughes</t>
  </si>
  <si>
    <t>Hughes , Oklahoma</t>
  </si>
  <si>
    <t>Jackson , Oklahoma</t>
  </si>
  <si>
    <t>Jefferson , Oklahoma</t>
  </si>
  <si>
    <t>Johnston , Oklahoma</t>
  </si>
  <si>
    <t>Kay</t>
  </si>
  <si>
    <t>Kay , Oklahoma</t>
  </si>
  <si>
    <t>Kingfisher</t>
  </si>
  <si>
    <t>Kingfisher , Oklahoma</t>
  </si>
  <si>
    <t>Kiowa , Oklahoma</t>
  </si>
  <si>
    <t>Latimer</t>
  </si>
  <si>
    <t>Latimer , Oklahoma</t>
  </si>
  <si>
    <t>Le Flore</t>
  </si>
  <si>
    <t>Le Flore , Oklahoma</t>
  </si>
  <si>
    <t>Lincoln , Oklahoma</t>
  </si>
  <si>
    <t>Logan , Oklahoma</t>
  </si>
  <si>
    <t>Love</t>
  </si>
  <si>
    <t>Love , Oklahoma</t>
  </si>
  <si>
    <t>McClain</t>
  </si>
  <si>
    <t>McClain , Oklahoma</t>
  </si>
  <si>
    <t>McCurtain</t>
  </si>
  <si>
    <t>McCurtain , Oklahoma</t>
  </si>
  <si>
    <t>McIntosh , Oklahoma</t>
  </si>
  <si>
    <t>Major</t>
  </si>
  <si>
    <t>Major , Oklahoma</t>
  </si>
  <si>
    <t>Marshall , Oklahoma</t>
  </si>
  <si>
    <t>Mayes</t>
  </si>
  <si>
    <t>Mayes , Oklahoma</t>
  </si>
  <si>
    <t>Murray , Oklahoma</t>
  </si>
  <si>
    <t>Muskogee</t>
  </si>
  <si>
    <t>Muskogee , Oklahoma</t>
  </si>
  <si>
    <t>Noble , Oklahoma</t>
  </si>
  <si>
    <t>Nowata</t>
  </si>
  <si>
    <t>Nowata , Oklahoma</t>
  </si>
  <si>
    <t>Okfuskee</t>
  </si>
  <si>
    <t>Okfuskee , Oklahoma</t>
  </si>
  <si>
    <t>Oklahoma , Oklahoma</t>
  </si>
  <si>
    <t>Okmulgee</t>
  </si>
  <si>
    <t>Okmulgee , Oklahoma</t>
  </si>
  <si>
    <t>Osage , Oklahoma</t>
  </si>
  <si>
    <t>Ottawa , Oklahoma</t>
  </si>
  <si>
    <t>Pawnee , Oklahoma</t>
  </si>
  <si>
    <t>Payne</t>
  </si>
  <si>
    <t>Payne , Oklahoma</t>
  </si>
  <si>
    <t>Pittsburg</t>
  </si>
  <si>
    <t>Pittsburg , Oklahoma</t>
  </si>
  <si>
    <t>Pontotoc , Oklahoma</t>
  </si>
  <si>
    <t>Pottawatomie , Oklahoma</t>
  </si>
  <si>
    <t>Pushmataha</t>
  </si>
  <si>
    <t>Pushmataha , Oklahoma</t>
  </si>
  <si>
    <t>Roger Mills</t>
  </si>
  <si>
    <t>Roger Mills , Oklahoma</t>
  </si>
  <si>
    <t>Rogers</t>
  </si>
  <si>
    <t>Rogers , Oklahoma</t>
  </si>
  <si>
    <t>Seminole , Oklahoma</t>
  </si>
  <si>
    <t>Sequoyah</t>
  </si>
  <si>
    <t>Sequoyah , Oklahoma</t>
  </si>
  <si>
    <t>Stephens , Oklahoma</t>
  </si>
  <si>
    <t>Texas , Oklahoma</t>
  </si>
  <si>
    <t>Tillman</t>
  </si>
  <si>
    <t>Tillman , Oklahoma</t>
  </si>
  <si>
    <t>Tulsa</t>
  </si>
  <si>
    <t>Tulsa , Oklahoma</t>
  </si>
  <si>
    <t>Wagoner</t>
  </si>
  <si>
    <t>Wagoner , Oklahoma</t>
  </si>
  <si>
    <t>Washington , Oklahoma</t>
  </si>
  <si>
    <t>Washita</t>
  </si>
  <si>
    <t>Washita , Oklahoma</t>
  </si>
  <si>
    <t>Woods</t>
  </si>
  <si>
    <t>Woods , Oklahoma</t>
  </si>
  <si>
    <t>Woodward</t>
  </si>
  <si>
    <t>Woodward , Oklahoma</t>
  </si>
  <si>
    <t>Baker , Oregon</t>
  </si>
  <si>
    <t>Benton , Oregon</t>
  </si>
  <si>
    <t>Clackamas</t>
  </si>
  <si>
    <t>Clackamas , Oregon</t>
  </si>
  <si>
    <t>Clatsop</t>
  </si>
  <si>
    <t>Clatsop , Oregon</t>
  </si>
  <si>
    <t>Columbia , Oregon</t>
  </si>
  <si>
    <t>Coos , Oregon</t>
  </si>
  <si>
    <t>Crook</t>
  </si>
  <si>
    <t>Crook , Oregon</t>
  </si>
  <si>
    <t>Curry , Oregon</t>
  </si>
  <si>
    <t>Deschutes</t>
  </si>
  <si>
    <t>Deschutes , Oregon</t>
  </si>
  <si>
    <t>Douglas , Oregon</t>
  </si>
  <si>
    <t>Gilliam</t>
  </si>
  <si>
    <t>Gilliam , Oregon</t>
  </si>
  <si>
    <t>Grant , Oregon</t>
  </si>
  <si>
    <t>Harney</t>
  </si>
  <si>
    <t>Harney , Oregon</t>
  </si>
  <si>
    <t>Hood River</t>
  </si>
  <si>
    <t>Hood River , Oregon</t>
  </si>
  <si>
    <t>Jackson , Oregon</t>
  </si>
  <si>
    <t>Jefferson , Oregon</t>
  </si>
  <si>
    <t>Josephine</t>
  </si>
  <si>
    <t>Josephine , Oregon</t>
  </si>
  <si>
    <t>Klamath</t>
  </si>
  <si>
    <t>Klamath , Oregon</t>
  </si>
  <si>
    <t>Lake , Oregon</t>
  </si>
  <si>
    <t>Lane , Oregon</t>
  </si>
  <si>
    <t>Lincoln , Oregon</t>
  </si>
  <si>
    <t>Linn , Oregon</t>
  </si>
  <si>
    <t>Malheur</t>
  </si>
  <si>
    <t>Malheur , Oregon</t>
  </si>
  <si>
    <t>Marion , Oregon</t>
  </si>
  <si>
    <t>Morrow , Oregon</t>
  </si>
  <si>
    <t>Multnomah</t>
  </si>
  <si>
    <t>Multnomah , Oregon</t>
  </si>
  <si>
    <t>Polk , Oregon</t>
  </si>
  <si>
    <t>Sherman , Oregon</t>
  </si>
  <si>
    <t>Tillamook</t>
  </si>
  <si>
    <t>Tillamook , Oregon</t>
  </si>
  <si>
    <t>Umatilla</t>
  </si>
  <si>
    <t>Umatilla , Oregon</t>
  </si>
  <si>
    <t>Union , Oregon</t>
  </si>
  <si>
    <t>Wallowa</t>
  </si>
  <si>
    <t>Wallowa , Oregon</t>
  </si>
  <si>
    <t>Wasco</t>
  </si>
  <si>
    <t>Wasco , Oregon</t>
  </si>
  <si>
    <t>Washington , Oregon</t>
  </si>
  <si>
    <t>Wheeler , Oregon</t>
  </si>
  <si>
    <t>Yamhill</t>
  </si>
  <si>
    <t>Yamhill , Oregon</t>
  </si>
  <si>
    <t>Pennsylvania</t>
  </si>
  <si>
    <t>Adams , Pennsylvania</t>
  </si>
  <si>
    <t>Allegheny</t>
  </si>
  <si>
    <t>Allegheny , Pennsylvania</t>
  </si>
  <si>
    <t>Armstrong</t>
  </si>
  <si>
    <t>Armstrong , Pennsylvania</t>
  </si>
  <si>
    <t>Beaver , Pennsylvania</t>
  </si>
  <si>
    <t>Bedford</t>
  </si>
  <si>
    <t>Bedford , Pennsylvania</t>
  </si>
  <si>
    <t>Berks</t>
  </si>
  <si>
    <t>Berks , Pennsylvania</t>
  </si>
  <si>
    <t>Blair</t>
  </si>
  <si>
    <t>Blair , Pennsylvania</t>
  </si>
  <si>
    <t>Bradford , Pennsylvania</t>
  </si>
  <si>
    <t>Bucks</t>
  </si>
  <si>
    <t>Bucks , Pennsylvania</t>
  </si>
  <si>
    <t>Butler , Pennsylvania</t>
  </si>
  <si>
    <t>Cambria</t>
  </si>
  <si>
    <t>Cambria , Pennsylvania</t>
  </si>
  <si>
    <t>Cameron , Pennsylvania</t>
  </si>
  <si>
    <t>Carbon , Pennsylvania</t>
  </si>
  <si>
    <t>Centre</t>
  </si>
  <si>
    <t>Centre , Pennsylvania</t>
  </si>
  <si>
    <t>Chester</t>
  </si>
  <si>
    <t>Chester , Pennsylvania</t>
  </si>
  <si>
    <t>Clarion</t>
  </si>
  <si>
    <t>Clarion , Pennsylvania</t>
  </si>
  <si>
    <t>Clearfield</t>
  </si>
  <si>
    <t>Clearfield , Pennsylvania</t>
  </si>
  <si>
    <t>Clinton , Pennsylvania</t>
  </si>
  <si>
    <t>Columbia , Pennsylvania</t>
  </si>
  <si>
    <t>Crawford , Pennsylvania</t>
  </si>
  <si>
    <t>Cumberland , Pennsylvania</t>
  </si>
  <si>
    <t>Dauphin</t>
  </si>
  <si>
    <t>Dauphin , Pennsylvania</t>
  </si>
  <si>
    <t>Delaware , Pennsylvania</t>
  </si>
  <si>
    <t>Elk , Pennsylvania</t>
  </si>
  <si>
    <t>Erie , Pennsylvania</t>
  </si>
  <si>
    <t>Fayette , Pennsylvania</t>
  </si>
  <si>
    <t>Forest</t>
  </si>
  <si>
    <t>Forest , Pennsylvania</t>
  </si>
  <si>
    <t>Franklin , Pennsylvania</t>
  </si>
  <si>
    <t>Fulton , Pennsylvania</t>
  </si>
  <si>
    <t>Greene , Pennsylvania</t>
  </si>
  <si>
    <t>Huntingdon</t>
  </si>
  <si>
    <t>Huntingdon , Pennsylvania</t>
  </si>
  <si>
    <t>Indiana , Pennsylvania</t>
  </si>
  <si>
    <t>Jefferson , Pennsylvania</t>
  </si>
  <si>
    <t>Juniata</t>
  </si>
  <si>
    <t>Juniata , Pennsylvania</t>
  </si>
  <si>
    <t>Lackawanna</t>
  </si>
  <si>
    <t>Lackawanna , Pennsylvania</t>
  </si>
  <si>
    <t>Lancaster , Pennsylvania</t>
  </si>
  <si>
    <t>Lawrence , Pennsylvania</t>
  </si>
  <si>
    <t>Lebanon</t>
  </si>
  <si>
    <t>Lebanon , Pennsylvania</t>
  </si>
  <si>
    <t>Lehigh</t>
  </si>
  <si>
    <t>Lehigh , Pennsylvania</t>
  </si>
  <si>
    <t>Luzerne</t>
  </si>
  <si>
    <t>Luzerne , Pennsylvania</t>
  </si>
  <si>
    <t>Lycoming</t>
  </si>
  <si>
    <t>Lycoming , Pennsylvania</t>
  </si>
  <si>
    <t>McKean</t>
  </si>
  <si>
    <t>McKean , Pennsylvania</t>
  </si>
  <si>
    <t>Mercer , Pennsylvania</t>
  </si>
  <si>
    <t>Mifflin</t>
  </si>
  <si>
    <t>Mifflin , Pennsylvania</t>
  </si>
  <si>
    <t>Monroe , Pennsylvania</t>
  </si>
  <si>
    <t>Montgomery , Pennsylvania</t>
  </si>
  <si>
    <t>Montour</t>
  </si>
  <si>
    <t>Montour , Pennsylvania</t>
  </si>
  <si>
    <t>Northampton , Pennsylvania</t>
  </si>
  <si>
    <t>Northumberland</t>
  </si>
  <si>
    <t>Northumberland , Pennsylvania</t>
  </si>
  <si>
    <t>Perry , Pennsylvania</t>
  </si>
  <si>
    <t>Philadelphia</t>
  </si>
  <si>
    <t>Philadelphia , Pennsylvania</t>
  </si>
  <si>
    <t>Pike , Pennsylvania</t>
  </si>
  <si>
    <t>Potter</t>
  </si>
  <si>
    <t>Potter , Pennsylvania</t>
  </si>
  <si>
    <t>Schuylkill</t>
  </si>
  <si>
    <t>Schuylkill , Pennsylvania</t>
  </si>
  <si>
    <t>Snyder</t>
  </si>
  <si>
    <t>Snyder , Pennsylvania</t>
  </si>
  <si>
    <t>Somerset , Pennsylvania</t>
  </si>
  <si>
    <t>Sullivan , Pennsylvania</t>
  </si>
  <si>
    <t>Susquehanna</t>
  </si>
  <si>
    <t>Susquehanna , Pennsylvania</t>
  </si>
  <si>
    <t>Tioga , Pennsylvania</t>
  </si>
  <si>
    <t>Union , Pennsylvania</t>
  </si>
  <si>
    <t>Venango</t>
  </si>
  <si>
    <t>Venango , Pennsylvania</t>
  </si>
  <si>
    <t>Warren , Pennsylvania</t>
  </si>
  <si>
    <t>Washington , Pennsylvania</t>
  </si>
  <si>
    <t>Wayne , Pennsylvania</t>
  </si>
  <si>
    <t>Westmoreland</t>
  </si>
  <si>
    <t>Westmoreland , Pennsylvania</t>
  </si>
  <si>
    <t>Wyoming , Pennsylvania</t>
  </si>
  <si>
    <t>York , Pennsylvania</t>
  </si>
  <si>
    <t>Rhode Island</t>
  </si>
  <si>
    <t>Bristol , Rhode Island</t>
  </si>
  <si>
    <t>Kent , Rhode Island</t>
  </si>
  <si>
    <t>Newport</t>
  </si>
  <si>
    <t>Newport , Rhode Island</t>
  </si>
  <si>
    <t>Providence</t>
  </si>
  <si>
    <t>Providence , Rhode Island</t>
  </si>
  <si>
    <t>Washington , Rhode Island</t>
  </si>
  <si>
    <t>South Carolina</t>
  </si>
  <si>
    <t>Abbeville</t>
  </si>
  <si>
    <t>Abbeville , South Carolina</t>
  </si>
  <si>
    <t>Aiken</t>
  </si>
  <si>
    <t>Aiken , South Carolina</t>
  </si>
  <si>
    <t>Allendale</t>
  </si>
  <si>
    <t>Allendale , South Carolina</t>
  </si>
  <si>
    <t>Anderson , South Carolina</t>
  </si>
  <si>
    <t>Bamberg</t>
  </si>
  <si>
    <t>Bamberg , South Carolina</t>
  </si>
  <si>
    <t>Barnwell</t>
  </si>
  <si>
    <t>Barnwell , South Carolina</t>
  </si>
  <si>
    <t>Beaufort , South Carolina</t>
  </si>
  <si>
    <t>Berkeley</t>
  </si>
  <si>
    <t>Berkeley , South Carolina</t>
  </si>
  <si>
    <t>Calhoun , South Carolina</t>
  </si>
  <si>
    <t>Charleston</t>
  </si>
  <si>
    <t>Charleston , South Carolina</t>
  </si>
  <si>
    <t>Cherokee , South Carolina</t>
  </si>
  <si>
    <t>Chester , South Carolina</t>
  </si>
  <si>
    <t>Chesterfield</t>
  </si>
  <si>
    <t>Chesterfield , South Carolina</t>
  </si>
  <si>
    <t>Clarendon</t>
  </si>
  <si>
    <t>Clarendon , South Carolina</t>
  </si>
  <si>
    <t>Colleton</t>
  </si>
  <si>
    <t>Colleton , South Carolina</t>
  </si>
  <si>
    <t>Darlington</t>
  </si>
  <si>
    <t>Darlington , South Carolina</t>
  </si>
  <si>
    <t>Dillon</t>
  </si>
  <si>
    <t>Dillon , South Carolina</t>
  </si>
  <si>
    <t>Dorchester , South Carolina</t>
  </si>
  <si>
    <t>Edgefield</t>
  </si>
  <si>
    <t>Edgefield , South Carolina</t>
  </si>
  <si>
    <t>Fairfield , South Carolina</t>
  </si>
  <si>
    <t>Florence</t>
  </si>
  <si>
    <t>Florence , South Carolina</t>
  </si>
  <si>
    <t>Georgetown</t>
  </si>
  <si>
    <t>Georgetown , South Carolina</t>
  </si>
  <si>
    <t>Greenville</t>
  </si>
  <si>
    <t>Greenville , South Carolina</t>
  </si>
  <si>
    <t>Greenwood , South Carolina</t>
  </si>
  <si>
    <t>Hampton</t>
  </si>
  <si>
    <t>Hampton , South Carolina</t>
  </si>
  <si>
    <t>Horry</t>
  </si>
  <si>
    <t>Horry , South Carolina</t>
  </si>
  <si>
    <t>Jasper , South Carolina</t>
  </si>
  <si>
    <t>Kershaw</t>
  </si>
  <si>
    <t>Kershaw , South Carolina</t>
  </si>
  <si>
    <t>Lancaster , South Carolina</t>
  </si>
  <si>
    <t>Laurens , South Carolina</t>
  </si>
  <si>
    <t>Lee , South Carolina</t>
  </si>
  <si>
    <t>Lexington</t>
  </si>
  <si>
    <t>Lexington , South Carolina</t>
  </si>
  <si>
    <t>McCormick</t>
  </si>
  <si>
    <t>McCormick , South Carolina</t>
  </si>
  <si>
    <t>Marion , South Carolina</t>
  </si>
  <si>
    <t>Marlboro</t>
  </si>
  <si>
    <t>Marlboro , South Carolina</t>
  </si>
  <si>
    <t>Newberry</t>
  </si>
  <si>
    <t>Newberry , South Carolina</t>
  </si>
  <si>
    <t>Oconee , South Carolina</t>
  </si>
  <si>
    <t>Orangeburg</t>
  </si>
  <si>
    <t>Orangeburg , South Carolina</t>
  </si>
  <si>
    <t>Pickens , South Carolina</t>
  </si>
  <si>
    <t>Richland , South Carolina</t>
  </si>
  <si>
    <t>Saluda</t>
  </si>
  <si>
    <t>Saluda , South Carolina</t>
  </si>
  <si>
    <t>Spartanburg</t>
  </si>
  <si>
    <t>Spartanburg , South Carolina</t>
  </si>
  <si>
    <t>Sumter , South Carolina</t>
  </si>
  <si>
    <t>Union , South Carolina</t>
  </si>
  <si>
    <t>Williamsburg</t>
  </si>
  <si>
    <t>Williamsburg , South Carolina</t>
  </si>
  <si>
    <t>York , South Carolina</t>
  </si>
  <si>
    <t>South Dakota</t>
  </si>
  <si>
    <t>Aurora</t>
  </si>
  <si>
    <t>Aurora , South Dakota</t>
  </si>
  <si>
    <t>Beadle</t>
  </si>
  <si>
    <t>Beadle , South Dakota</t>
  </si>
  <si>
    <t>Bennett</t>
  </si>
  <si>
    <t>Bennett , South Dakota</t>
  </si>
  <si>
    <t>Bon Homme</t>
  </si>
  <si>
    <t>Bon Homme , South Dakota</t>
  </si>
  <si>
    <t>Brookings</t>
  </si>
  <si>
    <t>Brookings , South Dakota</t>
  </si>
  <si>
    <t>Brown , South Dakota</t>
  </si>
  <si>
    <t>Brule</t>
  </si>
  <si>
    <t>Brule , South Dakota</t>
  </si>
  <si>
    <t>Buffalo , South Dakota</t>
  </si>
  <si>
    <t>Butte , South Dakota</t>
  </si>
  <si>
    <t>Campbell , South Dakota</t>
  </si>
  <si>
    <t>Charles Mix</t>
  </si>
  <si>
    <t>Charles Mix , South Dakota</t>
  </si>
  <si>
    <t>Clark , South Dakota</t>
  </si>
  <si>
    <t>Clay , South Dakota</t>
  </si>
  <si>
    <t>Codington</t>
  </si>
  <si>
    <t>Codington , South Dakota</t>
  </si>
  <si>
    <t>Corson</t>
  </si>
  <si>
    <t>Corson , South Dakota</t>
  </si>
  <si>
    <t>Custer , South Dakota</t>
  </si>
  <si>
    <t>Davison</t>
  </si>
  <si>
    <t>Davison , South Dakota</t>
  </si>
  <si>
    <t>Day</t>
  </si>
  <si>
    <t>Day , South Dakota</t>
  </si>
  <si>
    <t>Deuel , South Dakota</t>
  </si>
  <si>
    <t>Dewey , South Dakota</t>
  </si>
  <si>
    <t>Douglas , South Dakota</t>
  </si>
  <si>
    <t>Edmunds</t>
  </si>
  <si>
    <t>Edmunds , South Dakota</t>
  </si>
  <si>
    <t>Fall River</t>
  </si>
  <si>
    <t>Fall River , South Dakota</t>
  </si>
  <si>
    <t>Faulk</t>
  </si>
  <si>
    <t>Faulk , South Dakota</t>
  </si>
  <si>
    <t>Grant , South Dakota</t>
  </si>
  <si>
    <t>Gregory</t>
  </si>
  <si>
    <t>Gregory , South Dakota</t>
  </si>
  <si>
    <t>Haakon</t>
  </si>
  <si>
    <t>Haakon , South Dakota</t>
  </si>
  <si>
    <t>Hamlin</t>
  </si>
  <si>
    <t>Hamlin , South Dakota</t>
  </si>
  <si>
    <t>Hand</t>
  </si>
  <si>
    <t>Hand , South Dakota</t>
  </si>
  <si>
    <t>Hanson</t>
  </si>
  <si>
    <t>Hanson , South Dakota</t>
  </si>
  <si>
    <t>Harding , South Dakota</t>
  </si>
  <si>
    <t>Hughes , South Dakota</t>
  </si>
  <si>
    <t>Hutchinson</t>
  </si>
  <si>
    <t>Hutchinson , South Dakota</t>
  </si>
  <si>
    <t>Hyde , South Dakota</t>
  </si>
  <si>
    <t>Jackson , South Dakota</t>
  </si>
  <si>
    <t>Jerauld</t>
  </si>
  <si>
    <t>Jerauld , South Dakota</t>
  </si>
  <si>
    <t>Jones , South Dakota</t>
  </si>
  <si>
    <t>Kingsbury</t>
  </si>
  <si>
    <t>Kingsbury , South Dakota</t>
  </si>
  <si>
    <t>Lake , South Dakota</t>
  </si>
  <si>
    <t>Lawrence , South Dakota</t>
  </si>
  <si>
    <t>Lincoln , South Dakota</t>
  </si>
  <si>
    <t>Lyman</t>
  </si>
  <si>
    <t>Lyman , South Dakota</t>
  </si>
  <si>
    <t>McCook</t>
  </si>
  <si>
    <t>McCook , South Dakota</t>
  </si>
  <si>
    <t>McPherson , South Dakota</t>
  </si>
  <si>
    <t>Marshall , South Dakota</t>
  </si>
  <si>
    <t>Meade , South Dakota</t>
  </si>
  <si>
    <t>Mellette</t>
  </si>
  <si>
    <t>Mellette , South Dakota</t>
  </si>
  <si>
    <t>Miner</t>
  </si>
  <si>
    <t>Miner , South Dakota</t>
  </si>
  <si>
    <t>Minnehaha</t>
  </si>
  <si>
    <t>Minnehaha , South Dakota</t>
  </si>
  <si>
    <t>Moody</t>
  </si>
  <si>
    <t>Moody , South Dakota</t>
  </si>
  <si>
    <t>Pennington , South Dakota</t>
  </si>
  <si>
    <t>Perkins , South Dakota</t>
  </si>
  <si>
    <t>Potter , South Dakota</t>
  </si>
  <si>
    <t>Roberts</t>
  </si>
  <si>
    <t>Roberts , South Dakota</t>
  </si>
  <si>
    <t>Sanborn</t>
  </si>
  <si>
    <t>Sanborn , South Dakota</t>
  </si>
  <si>
    <t>Spink</t>
  </si>
  <si>
    <t>Spink , South Dakota</t>
  </si>
  <si>
    <t>Stanley</t>
  </si>
  <si>
    <t>Stanley , South Dakota</t>
  </si>
  <si>
    <t>Sully</t>
  </si>
  <si>
    <t>Sully , South Dakota</t>
  </si>
  <si>
    <t>Todd , South Dakota</t>
  </si>
  <si>
    <t>Tripp</t>
  </si>
  <si>
    <t>Tripp , South Dakota</t>
  </si>
  <si>
    <t>Turner , South Dakota</t>
  </si>
  <si>
    <t>Union , South Dakota</t>
  </si>
  <si>
    <t>Walworth</t>
  </si>
  <si>
    <t>Walworth , South Dakota</t>
  </si>
  <si>
    <t>Yankton</t>
  </si>
  <si>
    <t>Yankton , South Dakota</t>
  </si>
  <si>
    <t>Ziebach</t>
  </si>
  <si>
    <t>Ziebach , South Dakota</t>
  </si>
  <si>
    <t>Tennessee</t>
  </si>
  <si>
    <t>Anderson , Tennessee</t>
  </si>
  <si>
    <t>Bedford , Tennessee</t>
  </si>
  <si>
    <t>Benton , Tennessee</t>
  </si>
  <si>
    <t>Bledsoe</t>
  </si>
  <si>
    <t>Bledsoe , Tennessee</t>
  </si>
  <si>
    <t>Blount , Tennessee</t>
  </si>
  <si>
    <t>Bradley , Tennessee</t>
  </si>
  <si>
    <t>Campbell , Tennessee</t>
  </si>
  <si>
    <t>Cannon</t>
  </si>
  <si>
    <t>Cannon , Tennessee</t>
  </si>
  <si>
    <t>Carroll , Tennessee</t>
  </si>
  <si>
    <t>Carter , Tennessee</t>
  </si>
  <si>
    <t>Cheatham</t>
  </si>
  <si>
    <t>Cheatham , Tennessee</t>
  </si>
  <si>
    <t>Chester , Tennessee</t>
  </si>
  <si>
    <t>Claiborne , Tennessee</t>
  </si>
  <si>
    <t>Clay , Tennessee</t>
  </si>
  <si>
    <t>Cocke</t>
  </si>
  <si>
    <t>Cocke , Tennessee</t>
  </si>
  <si>
    <t>Coffee , Tennessee</t>
  </si>
  <si>
    <t>Crockett</t>
  </si>
  <si>
    <t>Crockett , Tennessee</t>
  </si>
  <si>
    <t>Cumberland , Tennessee</t>
  </si>
  <si>
    <t>Davidson , Tennessee</t>
  </si>
  <si>
    <t>Decatur , Tennessee</t>
  </si>
  <si>
    <t>DeKalb , Tennessee</t>
  </si>
  <si>
    <t>Dickson</t>
  </si>
  <si>
    <t>Dickson , Tennessee</t>
  </si>
  <si>
    <t>Dyer</t>
  </si>
  <si>
    <t>Dyer , Tennessee</t>
  </si>
  <si>
    <t>Fayette , Tennessee</t>
  </si>
  <si>
    <t>Fentress</t>
  </si>
  <si>
    <t>Fentress , Tennessee</t>
  </si>
  <si>
    <t>Franklin , Tennessee</t>
  </si>
  <si>
    <t>Gibson , Tennessee</t>
  </si>
  <si>
    <t>Giles</t>
  </si>
  <si>
    <t>Giles , Tennessee</t>
  </si>
  <si>
    <t>Grainger</t>
  </si>
  <si>
    <t>Grainger , Tennessee</t>
  </si>
  <si>
    <t>Greene , Tennessee</t>
  </si>
  <si>
    <t>Grundy , Tennessee</t>
  </si>
  <si>
    <t>Hamblen</t>
  </si>
  <si>
    <t>Hamblen , Tennessee</t>
  </si>
  <si>
    <t>Hamilton , Tennessee</t>
  </si>
  <si>
    <t>Hancock , Tennessee</t>
  </si>
  <si>
    <t>Hardeman</t>
  </si>
  <si>
    <t>Hardeman , Tennessee</t>
  </si>
  <si>
    <t>Hardin , Tennessee</t>
  </si>
  <si>
    <t>Hawkins</t>
  </si>
  <si>
    <t>Hawkins , Tennessee</t>
  </si>
  <si>
    <t>Haywood , Tennessee</t>
  </si>
  <si>
    <t>Henderson , Tennessee</t>
  </si>
  <si>
    <t>Henry , Tennessee</t>
  </si>
  <si>
    <t>Hickman , Tennessee</t>
  </si>
  <si>
    <t>Houston , Tennessee</t>
  </si>
  <si>
    <t>Humphreys , Tennessee</t>
  </si>
  <si>
    <t>Jackson , Tennessee</t>
  </si>
  <si>
    <t>Jefferson , Tennessee</t>
  </si>
  <si>
    <t>Johnson , Tennessee</t>
  </si>
  <si>
    <t>Knox , Tennessee</t>
  </si>
  <si>
    <t>Lake , Tennessee</t>
  </si>
  <si>
    <t>Lauderdale , Tennessee</t>
  </si>
  <si>
    <t>Lawrence , Tennessee</t>
  </si>
  <si>
    <t>Lewis , Tennessee</t>
  </si>
  <si>
    <t>Lincoln , Tennessee</t>
  </si>
  <si>
    <t>Loudon</t>
  </si>
  <si>
    <t>Loudon , Tennessee</t>
  </si>
  <si>
    <t>McMinn</t>
  </si>
  <si>
    <t>McMinn , Tennessee</t>
  </si>
  <si>
    <t>McNairy</t>
  </si>
  <si>
    <t>McNairy , Tennessee</t>
  </si>
  <si>
    <t>Macon , Tennessee</t>
  </si>
  <si>
    <t>Madison , Tennessee</t>
  </si>
  <si>
    <t>Marion , Tennessee</t>
  </si>
  <si>
    <t>Marshall , Tennessee</t>
  </si>
  <si>
    <t>Maury</t>
  </si>
  <si>
    <t>Maury , Tennessee</t>
  </si>
  <si>
    <t>Meigs , Tennessee</t>
  </si>
  <si>
    <t>Monroe , Tennessee</t>
  </si>
  <si>
    <t>Montgomery , Tennessee</t>
  </si>
  <si>
    <t>Moore , Tennessee</t>
  </si>
  <si>
    <t>Morgan , Tennessee</t>
  </si>
  <si>
    <t>Obion</t>
  </si>
  <si>
    <t>Obion , Tennessee</t>
  </si>
  <si>
    <t>Overton</t>
  </si>
  <si>
    <t>Overton , Tennessee</t>
  </si>
  <si>
    <t>Perry , Tennessee</t>
  </si>
  <si>
    <t>Pickett</t>
  </si>
  <si>
    <t>Pickett , Tennessee</t>
  </si>
  <si>
    <t>Polk , Tennessee</t>
  </si>
  <si>
    <t>Putnam , Tennessee</t>
  </si>
  <si>
    <t>Rhea</t>
  </si>
  <si>
    <t>Rhea , Tennessee</t>
  </si>
  <si>
    <t>Roane</t>
  </si>
  <si>
    <t>Roane , Tennessee</t>
  </si>
  <si>
    <t>Robertson , Tennessee</t>
  </si>
  <si>
    <t>Rutherford , Tennessee</t>
  </si>
  <si>
    <t>Scott , Tennessee</t>
  </si>
  <si>
    <t>Sequatchie</t>
  </si>
  <si>
    <t>Sequatchie , Tennessee</t>
  </si>
  <si>
    <t>Sevier , Tennessee</t>
  </si>
  <si>
    <t>Shelby , Tennessee</t>
  </si>
  <si>
    <t>Smith , Tennessee</t>
  </si>
  <si>
    <t>Stewart , Tennessee</t>
  </si>
  <si>
    <t>Sullivan , Tennessee</t>
  </si>
  <si>
    <t>Sumner , Tennessee</t>
  </si>
  <si>
    <t>Tipton , Tennessee</t>
  </si>
  <si>
    <t>Trousdale</t>
  </si>
  <si>
    <t>Trousdale , Tennessee</t>
  </si>
  <si>
    <t>Unicoi</t>
  </si>
  <si>
    <t>Unicoi , Tennessee</t>
  </si>
  <si>
    <t>Union , Tennessee</t>
  </si>
  <si>
    <t>Van Buren , Tennessee</t>
  </si>
  <si>
    <t>Warren , Tennessee</t>
  </si>
  <si>
    <t>Washington , Tennessee</t>
  </si>
  <si>
    <t>Wayne , Tennessee</t>
  </si>
  <si>
    <t>Weakley</t>
  </si>
  <si>
    <t>Weakley , Tennessee</t>
  </si>
  <si>
    <t>White , Tennessee</t>
  </si>
  <si>
    <t>Williamson , Tennessee</t>
  </si>
  <si>
    <t>Wilson , Tennessee</t>
  </si>
  <si>
    <t>Anderson , Texas</t>
  </si>
  <si>
    <t>Andrews</t>
  </si>
  <si>
    <t>Andrews , Texas</t>
  </si>
  <si>
    <t>Angelina</t>
  </si>
  <si>
    <t>Angelina , Texas</t>
  </si>
  <si>
    <t>Aransas</t>
  </si>
  <si>
    <t>Aransas , Texas</t>
  </si>
  <si>
    <t>Archer</t>
  </si>
  <si>
    <t>Archer , Texas</t>
  </si>
  <si>
    <t>Armstrong , Texas</t>
  </si>
  <si>
    <t>Atascosa</t>
  </si>
  <si>
    <t>Atascosa , Texas</t>
  </si>
  <si>
    <t>Austin</t>
  </si>
  <si>
    <t>Austin , Texas</t>
  </si>
  <si>
    <t>Bailey</t>
  </si>
  <si>
    <t>Bailey , Texas</t>
  </si>
  <si>
    <t>Bandera</t>
  </si>
  <si>
    <t>Bandera , Texas</t>
  </si>
  <si>
    <t>Bastrop</t>
  </si>
  <si>
    <t>Bastrop , Texas</t>
  </si>
  <si>
    <t>Baylor</t>
  </si>
  <si>
    <t>Baylor , Texas</t>
  </si>
  <si>
    <t>Bee</t>
  </si>
  <si>
    <t>Bee , Texas</t>
  </si>
  <si>
    <t>Bell , Texas</t>
  </si>
  <si>
    <t>Bexar</t>
  </si>
  <si>
    <t>Bexar , Texas</t>
  </si>
  <si>
    <t>Blanco</t>
  </si>
  <si>
    <t>Blanco , Texas</t>
  </si>
  <si>
    <t>Borden</t>
  </si>
  <si>
    <t>Borden , Texas</t>
  </si>
  <si>
    <t>Bosque</t>
  </si>
  <si>
    <t>Bosque , Texas</t>
  </si>
  <si>
    <t>Bowie</t>
  </si>
  <si>
    <t>Bowie , Texas</t>
  </si>
  <si>
    <t>Brazoria</t>
  </si>
  <si>
    <t>Brazoria , Texas</t>
  </si>
  <si>
    <t>Brazos</t>
  </si>
  <si>
    <t>Brazos , Texas</t>
  </si>
  <si>
    <t>Brewster</t>
  </si>
  <si>
    <t>Brewster , Texas</t>
  </si>
  <si>
    <t>Briscoe</t>
  </si>
  <si>
    <t>Briscoe , Texas</t>
  </si>
  <si>
    <t>Brooks , Texas</t>
  </si>
  <si>
    <t>Brown , Texas</t>
  </si>
  <si>
    <t>Burleson</t>
  </si>
  <si>
    <t>Burleson , Texas</t>
  </si>
  <si>
    <t>Burnet</t>
  </si>
  <si>
    <t>Burnet , Texas</t>
  </si>
  <si>
    <t>Caldwell , Texas</t>
  </si>
  <si>
    <t>Calhoun , Texas</t>
  </si>
  <si>
    <t>Callahan</t>
  </si>
  <si>
    <t>Callahan , Texas</t>
  </si>
  <si>
    <t>Cameron , Texas</t>
  </si>
  <si>
    <t>Camp</t>
  </si>
  <si>
    <t>Camp , Texas</t>
  </si>
  <si>
    <t>Carson</t>
  </si>
  <si>
    <t>Carson , Texas</t>
  </si>
  <si>
    <t>Cass , Texas</t>
  </si>
  <si>
    <t>Castro</t>
  </si>
  <si>
    <t>Castro , Texas</t>
  </si>
  <si>
    <t>Chambers , Texas</t>
  </si>
  <si>
    <t>Cherokee , Texas</t>
  </si>
  <si>
    <t>Childress</t>
  </si>
  <si>
    <t>Childress , Texas</t>
  </si>
  <si>
    <t>Clay , Texas</t>
  </si>
  <si>
    <t>Cochran</t>
  </si>
  <si>
    <t>Cochran , Texas</t>
  </si>
  <si>
    <t>Coke</t>
  </si>
  <si>
    <t>Coke , Texas</t>
  </si>
  <si>
    <t>Coleman</t>
  </si>
  <si>
    <t>Coleman , Texas</t>
  </si>
  <si>
    <t>Collin</t>
  </si>
  <si>
    <t>Collin , Texas</t>
  </si>
  <si>
    <t>Collingsworth</t>
  </si>
  <si>
    <t>Collingsworth , Texas</t>
  </si>
  <si>
    <t>Colorado , Texas</t>
  </si>
  <si>
    <t>Comal</t>
  </si>
  <si>
    <t>Comal , Texas</t>
  </si>
  <si>
    <t>Comanche , Texas</t>
  </si>
  <si>
    <t>Concho</t>
  </si>
  <si>
    <t>Concho , Texas</t>
  </si>
  <si>
    <t>Cooke</t>
  </si>
  <si>
    <t>Cooke , Texas</t>
  </si>
  <si>
    <t>Coryell</t>
  </si>
  <si>
    <t>Coryell , Texas</t>
  </si>
  <si>
    <t>Cottle</t>
  </si>
  <si>
    <t>Cottle , Texas</t>
  </si>
  <si>
    <t>Crane</t>
  </si>
  <si>
    <t>Crane , Texas</t>
  </si>
  <si>
    <t>Crockett , Texas</t>
  </si>
  <si>
    <t>Crosby</t>
  </si>
  <si>
    <t>Crosby , Texas</t>
  </si>
  <si>
    <t>Culberson</t>
  </si>
  <si>
    <t>Culberson , Texas</t>
  </si>
  <si>
    <t>Dallam</t>
  </si>
  <si>
    <t>Dallam , Texas</t>
  </si>
  <si>
    <t>Dallas , Texas</t>
  </si>
  <si>
    <t>Dawson , Texas</t>
  </si>
  <si>
    <t>Deaf Smith</t>
  </si>
  <si>
    <t>Deaf Smith , Texas</t>
  </si>
  <si>
    <t>Delta , Texas</t>
  </si>
  <si>
    <t>Denton</t>
  </si>
  <si>
    <t>Denton , Texas</t>
  </si>
  <si>
    <t>DeWitt</t>
  </si>
  <si>
    <t>DeWitt , Texas</t>
  </si>
  <si>
    <t>Dickens</t>
  </si>
  <si>
    <t>Dickens , Texas</t>
  </si>
  <si>
    <t>Dimmit</t>
  </si>
  <si>
    <t>Dimmit , Texas</t>
  </si>
  <si>
    <t>Donley</t>
  </si>
  <si>
    <t>Donley , Texas</t>
  </si>
  <si>
    <t>Duval , Texas</t>
  </si>
  <si>
    <t>Eastland</t>
  </si>
  <si>
    <t>Eastland , Texas</t>
  </si>
  <si>
    <t>Ector</t>
  </si>
  <si>
    <t>Ector , Texas</t>
  </si>
  <si>
    <t>Edwards , Texas</t>
  </si>
  <si>
    <t>Ellis , Texas</t>
  </si>
  <si>
    <t>El Paso , Texas</t>
  </si>
  <si>
    <t>Erath</t>
  </si>
  <si>
    <t>Erath , Texas</t>
  </si>
  <si>
    <t>Falls</t>
  </si>
  <si>
    <t>Falls , Texas</t>
  </si>
  <si>
    <t>Fannin , Texas</t>
  </si>
  <si>
    <t>Fayette , Texas</t>
  </si>
  <si>
    <t>Fisher</t>
  </si>
  <si>
    <t>Fisher , Texas</t>
  </si>
  <si>
    <t>Floyd , Texas</t>
  </si>
  <si>
    <t>Foard</t>
  </si>
  <si>
    <t>Foard , Texas</t>
  </si>
  <si>
    <t>Fort Bend</t>
  </si>
  <si>
    <t>Fort Bend , Texas</t>
  </si>
  <si>
    <t>Franklin , Texas</t>
  </si>
  <si>
    <t>Freestone</t>
  </si>
  <si>
    <t>Freestone , Texas</t>
  </si>
  <si>
    <t>Frio</t>
  </si>
  <si>
    <t>Frio , Texas</t>
  </si>
  <si>
    <t>Gaines</t>
  </si>
  <si>
    <t>Gaines , Texas</t>
  </si>
  <si>
    <t>Galveston</t>
  </si>
  <si>
    <t>Galveston , Texas</t>
  </si>
  <si>
    <t>Garza</t>
  </si>
  <si>
    <t>Garza , Texas</t>
  </si>
  <si>
    <t>Gillespie</t>
  </si>
  <si>
    <t>Gillespie , Texas</t>
  </si>
  <si>
    <t>Glasscock</t>
  </si>
  <si>
    <t>Glasscock , Texas</t>
  </si>
  <si>
    <t>Goliad</t>
  </si>
  <si>
    <t>Goliad , Texas</t>
  </si>
  <si>
    <t>Gonzales</t>
  </si>
  <si>
    <t>Gonzales , Texas</t>
  </si>
  <si>
    <t>Gray , Texas</t>
  </si>
  <si>
    <t>Grayson , Texas</t>
  </si>
  <si>
    <t>Gregg</t>
  </si>
  <si>
    <t>Gregg , Texas</t>
  </si>
  <si>
    <t>Grimes</t>
  </si>
  <si>
    <t>Grimes , Texas</t>
  </si>
  <si>
    <t>Guadalupe , Texas</t>
  </si>
  <si>
    <t>Hale , Texas</t>
  </si>
  <si>
    <t>Hall , Texas</t>
  </si>
  <si>
    <t>Hamilton , Texas</t>
  </si>
  <si>
    <t>Hansford</t>
  </si>
  <si>
    <t>Hansford , Texas</t>
  </si>
  <si>
    <t>Hardeman , Texas</t>
  </si>
  <si>
    <t>Hardin , Texas</t>
  </si>
  <si>
    <t>Harris , Texas</t>
  </si>
  <si>
    <t>Harrison , Texas</t>
  </si>
  <si>
    <t>Hartley</t>
  </si>
  <si>
    <t>Hartley , Texas</t>
  </si>
  <si>
    <t>Haskell , Texas</t>
  </si>
  <si>
    <t>Hays</t>
  </si>
  <si>
    <t>Hays , Texas</t>
  </si>
  <si>
    <t>Hemphill</t>
  </si>
  <si>
    <t>Hemphill , Texas</t>
  </si>
  <si>
    <t>Henderson , Texas</t>
  </si>
  <si>
    <t>Hidalgo , Texas</t>
  </si>
  <si>
    <t>Hill , Texas</t>
  </si>
  <si>
    <t>Hockley</t>
  </si>
  <si>
    <t>Hockley , Texas</t>
  </si>
  <si>
    <t>Hood</t>
  </si>
  <si>
    <t>Hood , Texas</t>
  </si>
  <si>
    <t>Hopkins , Texas</t>
  </si>
  <si>
    <t>Houston , Texas</t>
  </si>
  <si>
    <t>Howard , Texas</t>
  </si>
  <si>
    <t>Hudspeth</t>
  </si>
  <si>
    <t>Hudspeth , Texas</t>
  </si>
  <si>
    <t>Hunt</t>
  </si>
  <si>
    <t>Hunt , Texas</t>
  </si>
  <si>
    <t>Hutchinson , Texas</t>
  </si>
  <si>
    <t>Irion</t>
  </si>
  <si>
    <t>Irion , Texas</t>
  </si>
  <si>
    <t>Jack</t>
  </si>
  <si>
    <t>Jack , Texas</t>
  </si>
  <si>
    <t>Jackson , Texas</t>
  </si>
  <si>
    <t>Jasper , Texas</t>
  </si>
  <si>
    <t>Jeff Davis , Texas</t>
  </si>
  <si>
    <t>Jefferson , Texas</t>
  </si>
  <si>
    <t>Jim Hogg</t>
  </si>
  <si>
    <t>Jim Hogg , Texas</t>
  </si>
  <si>
    <t>Jim Wells</t>
  </si>
  <si>
    <t>Jim Wells , Texas</t>
  </si>
  <si>
    <t>Johnson , Texas</t>
  </si>
  <si>
    <t>Jones , Texas</t>
  </si>
  <si>
    <t>Karnes</t>
  </si>
  <si>
    <t>Karnes , Texas</t>
  </si>
  <si>
    <t>Kaufman</t>
  </si>
  <si>
    <t>Kaufman , Texas</t>
  </si>
  <si>
    <t>Kendall , Texas</t>
  </si>
  <si>
    <t>Kenedy</t>
  </si>
  <si>
    <t>Kenedy , Texas</t>
  </si>
  <si>
    <t>Kent , Texas</t>
  </si>
  <si>
    <t>Kerr</t>
  </si>
  <si>
    <t>Kerr , Texas</t>
  </si>
  <si>
    <t>Kimble</t>
  </si>
  <si>
    <t>Kimble , Texas</t>
  </si>
  <si>
    <t>King</t>
  </si>
  <si>
    <t>King , Texas</t>
  </si>
  <si>
    <t>Kinney</t>
  </si>
  <si>
    <t>Kinney , Texas</t>
  </si>
  <si>
    <t>Kleberg</t>
  </si>
  <si>
    <t>Kleberg , Texas</t>
  </si>
  <si>
    <t>Knox , Texas</t>
  </si>
  <si>
    <t>Lamar , Texas</t>
  </si>
  <si>
    <t>Lamb</t>
  </si>
  <si>
    <t>Lamb , Texas</t>
  </si>
  <si>
    <t>Lampasas</t>
  </si>
  <si>
    <t>Lampasas , Texas</t>
  </si>
  <si>
    <t>La Salle</t>
  </si>
  <si>
    <t>La Salle , Texas</t>
  </si>
  <si>
    <t>Lavaca</t>
  </si>
  <si>
    <t>Lavaca , Texas</t>
  </si>
  <si>
    <t>Lee , Texas</t>
  </si>
  <si>
    <t>Leon , Texas</t>
  </si>
  <si>
    <t>Liberty , Texas</t>
  </si>
  <si>
    <t>Limestone , Texas</t>
  </si>
  <si>
    <t>Lipscomb</t>
  </si>
  <si>
    <t>Lipscomb , Texas</t>
  </si>
  <si>
    <t>Live Oak</t>
  </si>
  <si>
    <t>Live Oak , Texas</t>
  </si>
  <si>
    <t>Llano</t>
  </si>
  <si>
    <t>Llano , Texas</t>
  </si>
  <si>
    <t>Loving</t>
  </si>
  <si>
    <t>Loving , Texas</t>
  </si>
  <si>
    <t>Lubbock</t>
  </si>
  <si>
    <t>Lubbock , Texas</t>
  </si>
  <si>
    <t>Lynn</t>
  </si>
  <si>
    <t>Lynn , Texas</t>
  </si>
  <si>
    <t>McCulloch</t>
  </si>
  <si>
    <t>McCulloch , Texas</t>
  </si>
  <si>
    <t>McLennan</t>
  </si>
  <si>
    <t>McLennan , Texas</t>
  </si>
  <si>
    <t>McMullen</t>
  </si>
  <si>
    <t>McMullen , Texas</t>
  </si>
  <si>
    <t>Madison , Texas</t>
  </si>
  <si>
    <t>Marion , Texas</t>
  </si>
  <si>
    <t>Martin , Texas</t>
  </si>
  <si>
    <t>Mason , Texas</t>
  </si>
  <si>
    <t>Matagorda</t>
  </si>
  <si>
    <t>Matagorda , Texas</t>
  </si>
  <si>
    <t>Maverick</t>
  </si>
  <si>
    <t>Maverick , Texas</t>
  </si>
  <si>
    <t>Medina , Texas</t>
  </si>
  <si>
    <t>Menard , Texas</t>
  </si>
  <si>
    <t>Midland , Texas</t>
  </si>
  <si>
    <t>Milam</t>
  </si>
  <si>
    <t>Milam , Texas</t>
  </si>
  <si>
    <t>Mills , Texas</t>
  </si>
  <si>
    <t>Mitchell , Texas</t>
  </si>
  <si>
    <t>Montague</t>
  </si>
  <si>
    <t>Montague , Texas</t>
  </si>
  <si>
    <t>Montgomery , Texas</t>
  </si>
  <si>
    <t>Moore , Texas</t>
  </si>
  <si>
    <t>Morris , Texas</t>
  </si>
  <si>
    <t>Motley</t>
  </si>
  <si>
    <t>Motley , Texas</t>
  </si>
  <si>
    <t>Nacogdoches</t>
  </si>
  <si>
    <t>Nacogdoches , Texas</t>
  </si>
  <si>
    <t>Navarro</t>
  </si>
  <si>
    <t>Navarro , Texas</t>
  </si>
  <si>
    <t>Newton , Texas</t>
  </si>
  <si>
    <t>Nolan</t>
  </si>
  <si>
    <t>Nolan , Texas</t>
  </si>
  <si>
    <t>Nueces</t>
  </si>
  <si>
    <t>Nueces , Texas</t>
  </si>
  <si>
    <t>Ochiltree</t>
  </si>
  <si>
    <t>Ochiltree , Texas</t>
  </si>
  <si>
    <t>Oldham , Texas</t>
  </si>
  <si>
    <t>Orange , Texas</t>
  </si>
  <si>
    <t>Palo Pinto</t>
  </si>
  <si>
    <t>Palo Pinto , Texas</t>
  </si>
  <si>
    <t>Panola , Texas</t>
  </si>
  <si>
    <t>Parker</t>
  </si>
  <si>
    <t>Parker , Texas</t>
  </si>
  <si>
    <t>Parmer</t>
  </si>
  <si>
    <t>Parmer , Texas</t>
  </si>
  <si>
    <t>Pecos</t>
  </si>
  <si>
    <t>Pecos , Texas</t>
  </si>
  <si>
    <t>Polk , Texas</t>
  </si>
  <si>
    <t>Potter , Texas</t>
  </si>
  <si>
    <t>Presidio</t>
  </si>
  <si>
    <t>Presidio , Texas</t>
  </si>
  <si>
    <t>Rains</t>
  </si>
  <si>
    <t>Rains , Texas</t>
  </si>
  <si>
    <t>Randall</t>
  </si>
  <si>
    <t>Randall , Texas</t>
  </si>
  <si>
    <t>Reagan</t>
  </si>
  <si>
    <t>Reagan , Texas</t>
  </si>
  <si>
    <t>Real</t>
  </si>
  <si>
    <t>Real , Texas</t>
  </si>
  <si>
    <t>Red River , Texas</t>
  </si>
  <si>
    <t>Reeves</t>
  </si>
  <si>
    <t>Reeves , Texas</t>
  </si>
  <si>
    <t>Refugio</t>
  </si>
  <si>
    <t>Refugio , Texas</t>
  </si>
  <si>
    <t>Roberts , Texas</t>
  </si>
  <si>
    <t>Robertson , Texas</t>
  </si>
  <si>
    <t>Rockwall</t>
  </si>
  <si>
    <t>Rockwall , Texas</t>
  </si>
  <si>
    <t>Runnels</t>
  </si>
  <si>
    <t>Runnels , Texas</t>
  </si>
  <si>
    <t>Rusk</t>
  </si>
  <si>
    <t>Rusk , Texas</t>
  </si>
  <si>
    <t>Sabine , Texas</t>
  </si>
  <si>
    <t>San Augustine</t>
  </si>
  <si>
    <t>San Augustine , Texas</t>
  </si>
  <si>
    <t>San Jacinto</t>
  </si>
  <si>
    <t>San Jacinto , Texas</t>
  </si>
  <si>
    <t>San Patricio</t>
  </si>
  <si>
    <t>San Patricio , Texas</t>
  </si>
  <si>
    <t>San Saba</t>
  </si>
  <si>
    <t>San Saba , Texas</t>
  </si>
  <si>
    <t>Schleicher</t>
  </si>
  <si>
    <t>Schleicher , Texas</t>
  </si>
  <si>
    <t>Scurry</t>
  </si>
  <si>
    <t>Scurry , Texas</t>
  </si>
  <si>
    <t>Shackelford</t>
  </si>
  <si>
    <t>Shackelford , Texas</t>
  </si>
  <si>
    <t>Shelby , Texas</t>
  </si>
  <si>
    <t>Sherman , Texas</t>
  </si>
  <si>
    <t>Smith , Texas</t>
  </si>
  <si>
    <t>Somervell</t>
  </si>
  <si>
    <t>Somervell , Texas</t>
  </si>
  <si>
    <t>Starr</t>
  </si>
  <si>
    <t>Starr , Texas</t>
  </si>
  <si>
    <t>Stephens , Texas</t>
  </si>
  <si>
    <t>Sterling</t>
  </si>
  <si>
    <t>Sterling , Texas</t>
  </si>
  <si>
    <t>Stonewall</t>
  </si>
  <si>
    <t>Stonewall , Texas</t>
  </si>
  <si>
    <t>Sutton</t>
  </si>
  <si>
    <t>Sutton , Texas</t>
  </si>
  <si>
    <t>Swisher</t>
  </si>
  <si>
    <t>Swisher , Texas</t>
  </si>
  <si>
    <t>Tarrant</t>
  </si>
  <si>
    <t>Tarrant , Texas</t>
  </si>
  <si>
    <t>Taylor , Texas</t>
  </si>
  <si>
    <t>Terrell , Texas</t>
  </si>
  <si>
    <t>Terry</t>
  </si>
  <si>
    <t>Terry , Texas</t>
  </si>
  <si>
    <t>Throckmorton</t>
  </si>
  <si>
    <t>Throckmorton , Texas</t>
  </si>
  <si>
    <t>Titus</t>
  </si>
  <si>
    <t>Titus , Texas</t>
  </si>
  <si>
    <t>Tom Green</t>
  </si>
  <si>
    <t>Tom Green , Texas</t>
  </si>
  <si>
    <t>Travis</t>
  </si>
  <si>
    <t>Travis , Texas</t>
  </si>
  <si>
    <t>Trinity , Texas</t>
  </si>
  <si>
    <t>Tyler</t>
  </si>
  <si>
    <t>Tyler , Texas</t>
  </si>
  <si>
    <t>Upshur</t>
  </si>
  <si>
    <t>Upshur , Texas</t>
  </si>
  <si>
    <t>Upton</t>
  </si>
  <si>
    <t>Upton , Texas</t>
  </si>
  <si>
    <t>Uvalde</t>
  </si>
  <si>
    <t>Uvalde , Texas</t>
  </si>
  <si>
    <t>Val Verde</t>
  </si>
  <si>
    <t>Val Verde , Texas</t>
  </si>
  <si>
    <t>Van Zandt</t>
  </si>
  <si>
    <t>Van Zandt , Texas</t>
  </si>
  <si>
    <t>Victoria</t>
  </si>
  <si>
    <t>Victoria , Texas</t>
  </si>
  <si>
    <t>Walker , Texas</t>
  </si>
  <si>
    <t>Waller</t>
  </si>
  <si>
    <t>Waller , Texas</t>
  </si>
  <si>
    <t>Ward , Texas</t>
  </si>
  <si>
    <t>Washington , Texas</t>
  </si>
  <si>
    <t>Webb</t>
  </si>
  <si>
    <t>Webb , Texas</t>
  </si>
  <si>
    <t>Wharton</t>
  </si>
  <si>
    <t>Wharton , Texas</t>
  </si>
  <si>
    <t>Wheeler , Texas</t>
  </si>
  <si>
    <t>Wichita , Texas</t>
  </si>
  <si>
    <t>Wilbarger</t>
  </si>
  <si>
    <t>Wilbarger , Texas</t>
  </si>
  <si>
    <t>Willacy</t>
  </si>
  <si>
    <t>Willacy , Texas</t>
  </si>
  <si>
    <t>Williamson , Texas</t>
  </si>
  <si>
    <t>Wilson , Texas</t>
  </si>
  <si>
    <t>Winkler</t>
  </si>
  <si>
    <t>Winkler , Texas</t>
  </si>
  <si>
    <t>Wise</t>
  </si>
  <si>
    <t>Wise , Texas</t>
  </si>
  <si>
    <t>Wood , Texas</t>
  </si>
  <si>
    <t>Yoakum</t>
  </si>
  <si>
    <t>Yoakum , Texas</t>
  </si>
  <si>
    <t>Young</t>
  </si>
  <si>
    <t>Young , Texas</t>
  </si>
  <si>
    <t>Zapata</t>
  </si>
  <si>
    <t>Zapata , Texas</t>
  </si>
  <si>
    <t>Zavala</t>
  </si>
  <si>
    <t>Zavala , Texas</t>
  </si>
  <si>
    <t>Utah</t>
  </si>
  <si>
    <t>Beaver , Utah</t>
  </si>
  <si>
    <t>Box Elder</t>
  </si>
  <si>
    <t>Box Elder , Utah</t>
  </si>
  <si>
    <t>Cache</t>
  </si>
  <si>
    <t>Cache , Utah</t>
  </si>
  <si>
    <t>Carbon , Utah</t>
  </si>
  <si>
    <t>Daggett</t>
  </si>
  <si>
    <t>Daggett , Utah</t>
  </si>
  <si>
    <t>Davis , Utah</t>
  </si>
  <si>
    <t>Duchesne</t>
  </si>
  <si>
    <t>Duchesne , Utah</t>
  </si>
  <si>
    <t>Emery</t>
  </si>
  <si>
    <t>Emery , Utah</t>
  </si>
  <si>
    <t>Garfield , Utah</t>
  </si>
  <si>
    <t>Grand , Utah</t>
  </si>
  <si>
    <t>Iron , Utah</t>
  </si>
  <si>
    <t>Juab</t>
  </si>
  <si>
    <t>Juab , Utah</t>
  </si>
  <si>
    <t>Kane , Utah</t>
  </si>
  <si>
    <t>Millard</t>
  </si>
  <si>
    <t>Millard , Utah</t>
  </si>
  <si>
    <t>Morgan , Utah</t>
  </si>
  <si>
    <t>Piute</t>
  </si>
  <si>
    <t>Piute , Utah</t>
  </si>
  <si>
    <t>Rich</t>
  </si>
  <si>
    <t>Rich , Utah</t>
  </si>
  <si>
    <t>Salt Lake</t>
  </si>
  <si>
    <t>Salt Lake , Utah</t>
  </si>
  <si>
    <t>San Juan , Utah</t>
  </si>
  <si>
    <t>Sanpete</t>
  </si>
  <si>
    <t>Sanpete , Utah</t>
  </si>
  <si>
    <t>Sevier , Utah</t>
  </si>
  <si>
    <t>Summit , Utah</t>
  </si>
  <si>
    <t>Tooele</t>
  </si>
  <si>
    <t>Tooele , Utah</t>
  </si>
  <si>
    <t>Uintah</t>
  </si>
  <si>
    <t>Uintah , Utah</t>
  </si>
  <si>
    <t>Utah , Utah</t>
  </si>
  <si>
    <t>Wasatch</t>
  </si>
  <si>
    <t>Wasatch , Utah</t>
  </si>
  <si>
    <t>Washington , Utah</t>
  </si>
  <si>
    <t>Wayne , Utah</t>
  </si>
  <si>
    <t>Weber</t>
  </si>
  <si>
    <t>Weber , Utah</t>
  </si>
  <si>
    <t>Vermont</t>
  </si>
  <si>
    <t>Addison</t>
  </si>
  <si>
    <t>Addison , Vermont</t>
  </si>
  <si>
    <t>Bennington</t>
  </si>
  <si>
    <t>Bennington , Vermont</t>
  </si>
  <si>
    <t>Caledonia</t>
  </si>
  <si>
    <t>Caledonia , Vermont</t>
  </si>
  <si>
    <t>Chittenden</t>
  </si>
  <si>
    <t>Chittenden , Vermont</t>
  </si>
  <si>
    <t>Essex , Vermont</t>
  </si>
  <si>
    <t>Franklin , Vermont</t>
  </si>
  <si>
    <t>Grand Isle</t>
  </si>
  <si>
    <t>Grand Isle , Vermont</t>
  </si>
  <si>
    <t>Lamoille</t>
  </si>
  <si>
    <t>Lamoille , Vermont</t>
  </si>
  <si>
    <t>Orange , Vermont</t>
  </si>
  <si>
    <t>Orleans , Vermont</t>
  </si>
  <si>
    <t>Rutland</t>
  </si>
  <si>
    <t>Rutland , Vermont</t>
  </si>
  <si>
    <t>Washington , Vermont</t>
  </si>
  <si>
    <t>Windham , Vermont</t>
  </si>
  <si>
    <t>Windsor</t>
  </si>
  <si>
    <t>Windsor , Vermont</t>
  </si>
  <si>
    <t>Virginia</t>
  </si>
  <si>
    <t>Accomack</t>
  </si>
  <si>
    <t>Accomack , Virginia</t>
  </si>
  <si>
    <t>Albemarle</t>
  </si>
  <si>
    <t>Albemarle , Virginia</t>
  </si>
  <si>
    <t>Alleghany , Virginia</t>
  </si>
  <si>
    <t>Amelia</t>
  </si>
  <si>
    <t>Amelia , Virginia</t>
  </si>
  <si>
    <t>Amherst</t>
  </si>
  <si>
    <t>Amherst , Virginia</t>
  </si>
  <si>
    <t>Appomattox</t>
  </si>
  <si>
    <t>Appomattox , Virginia</t>
  </si>
  <si>
    <t>Arlington</t>
  </si>
  <si>
    <t>Arlington , Virginia</t>
  </si>
  <si>
    <t>Augusta</t>
  </si>
  <si>
    <t>Augusta , Virginia</t>
  </si>
  <si>
    <t>Bath , Virginia</t>
  </si>
  <si>
    <t>Bedford , Virginia</t>
  </si>
  <si>
    <t>Bland</t>
  </si>
  <si>
    <t>Bland , Virginia</t>
  </si>
  <si>
    <t>Botetourt</t>
  </si>
  <si>
    <t>Botetourt , Virginia</t>
  </si>
  <si>
    <t>Brunswick , Virginia</t>
  </si>
  <si>
    <t>Buchanan , Virginia</t>
  </si>
  <si>
    <t>Buckingham</t>
  </si>
  <si>
    <t>Buckingham , Virginia</t>
  </si>
  <si>
    <t>Campbell , Virginia</t>
  </si>
  <si>
    <t>Caroline , Virginia</t>
  </si>
  <si>
    <t>Carroll , Virginia</t>
  </si>
  <si>
    <t>Charles City</t>
  </si>
  <si>
    <t>Charles City , Virginia</t>
  </si>
  <si>
    <t>Charlotte , Virginia</t>
  </si>
  <si>
    <t>Chesterfield , Virginia</t>
  </si>
  <si>
    <t>Clarke , Virginia</t>
  </si>
  <si>
    <t>Craig , Virginia</t>
  </si>
  <si>
    <t>Culpeper</t>
  </si>
  <si>
    <t>Culpeper , Virginia</t>
  </si>
  <si>
    <t>Cumberland , Virginia</t>
  </si>
  <si>
    <t>Dickenson</t>
  </si>
  <si>
    <t>Dickenson , Virginia</t>
  </si>
  <si>
    <t>Dinwiddie</t>
  </si>
  <si>
    <t>Dinwiddie , Virginia</t>
  </si>
  <si>
    <t>Essex , Virginia</t>
  </si>
  <si>
    <t>Fairfax</t>
  </si>
  <si>
    <t>Fairfax , Virginia</t>
  </si>
  <si>
    <t>Fauquier</t>
  </si>
  <si>
    <t>Fauquier , Virginia</t>
  </si>
  <si>
    <t>Floyd , Virginia</t>
  </si>
  <si>
    <t>Fluvanna</t>
  </si>
  <si>
    <t>Fluvanna , Virginia</t>
  </si>
  <si>
    <t>Franklin , Virginia</t>
  </si>
  <si>
    <t>Frederick , Virginia</t>
  </si>
  <si>
    <t>Giles , Virginia</t>
  </si>
  <si>
    <t>Gloucester , Virginia</t>
  </si>
  <si>
    <t>Goochland</t>
  </si>
  <si>
    <t>Goochland , Virginia</t>
  </si>
  <si>
    <t>Grayson , Virginia</t>
  </si>
  <si>
    <t>Greene , Virginia</t>
  </si>
  <si>
    <t>Greensville</t>
  </si>
  <si>
    <t>Greensville , Virginia</t>
  </si>
  <si>
    <t>Halifax , Virginia</t>
  </si>
  <si>
    <t>Hanover</t>
  </si>
  <si>
    <t>Hanover , Virginia</t>
  </si>
  <si>
    <t>Henrico</t>
  </si>
  <si>
    <t>Henrico , Virginia</t>
  </si>
  <si>
    <t>Henry , Virginia</t>
  </si>
  <si>
    <t>Highland , Virginia</t>
  </si>
  <si>
    <t>Isle of Wight</t>
  </si>
  <si>
    <t>Isle of Wight , Virginia</t>
  </si>
  <si>
    <t>James City</t>
  </si>
  <si>
    <t>James City , Virginia</t>
  </si>
  <si>
    <t>King and Queen</t>
  </si>
  <si>
    <t>King and Queen , Virginia</t>
  </si>
  <si>
    <t>King George</t>
  </si>
  <si>
    <t>King George , Virginia</t>
  </si>
  <si>
    <t>King William</t>
  </si>
  <si>
    <t>King William , Virginia</t>
  </si>
  <si>
    <t>Lancaster , Virginia</t>
  </si>
  <si>
    <t>Lee , Virginia</t>
  </si>
  <si>
    <t>Loudoun</t>
  </si>
  <si>
    <t>Loudoun , Virginia</t>
  </si>
  <si>
    <t>Louisa , Virginia</t>
  </si>
  <si>
    <t>Lunenburg</t>
  </si>
  <si>
    <t>Lunenburg , Virginia</t>
  </si>
  <si>
    <t>Madison , Virginia</t>
  </si>
  <si>
    <t>Mathews</t>
  </si>
  <si>
    <t>Mathews , Virginia</t>
  </si>
  <si>
    <t>Mecklenburg , Virginia</t>
  </si>
  <si>
    <t>Middlesex , Virginia</t>
  </si>
  <si>
    <t>Montgomery , Virginia</t>
  </si>
  <si>
    <t>Nelson , Virginia</t>
  </si>
  <si>
    <t>New Kent</t>
  </si>
  <si>
    <t>New Kent , Virginia</t>
  </si>
  <si>
    <t>Northampton , Virginia</t>
  </si>
  <si>
    <t>Northumberland , Virginia</t>
  </si>
  <si>
    <t>Nottoway</t>
  </si>
  <si>
    <t>Nottoway , Virginia</t>
  </si>
  <si>
    <t>Orange , Virginia</t>
  </si>
  <si>
    <t>Page , Virginia</t>
  </si>
  <si>
    <t>Patrick</t>
  </si>
  <si>
    <t>Patrick , Virginia</t>
  </si>
  <si>
    <t>Pittsylvania</t>
  </si>
  <si>
    <t>Pittsylvania , Virginia</t>
  </si>
  <si>
    <t>Powhatan</t>
  </si>
  <si>
    <t>Powhatan , Virginia</t>
  </si>
  <si>
    <t>Prince Edward</t>
  </si>
  <si>
    <t>Prince Edward , Virginia</t>
  </si>
  <si>
    <t>Prince George</t>
  </si>
  <si>
    <t>Prince George , Virginia</t>
  </si>
  <si>
    <t>Prince William</t>
  </si>
  <si>
    <t>Prince William , Virginia</t>
  </si>
  <si>
    <t>Pulaski , Virginia</t>
  </si>
  <si>
    <t>Rappahannock</t>
  </si>
  <si>
    <t>Rappahannock , Virginia</t>
  </si>
  <si>
    <t>Richmond , Virginia</t>
  </si>
  <si>
    <t>Roanoke</t>
  </si>
  <si>
    <t>Roanoke , Virginia</t>
  </si>
  <si>
    <t>Rockbridge</t>
  </si>
  <si>
    <t>Rockbridge , Virginia</t>
  </si>
  <si>
    <t>Rockingham , Virginia</t>
  </si>
  <si>
    <t>Russell , Virginia</t>
  </si>
  <si>
    <t>Scott , Virginia</t>
  </si>
  <si>
    <t>Shenandoah</t>
  </si>
  <si>
    <t>Shenandoah , Virginia</t>
  </si>
  <si>
    <t>Smyth</t>
  </si>
  <si>
    <t>Smyth , Virginia</t>
  </si>
  <si>
    <t>Southampton</t>
  </si>
  <si>
    <t>Southampton , Virginia</t>
  </si>
  <si>
    <t>Spotsylvania</t>
  </si>
  <si>
    <t>Spotsylvania , Virginia</t>
  </si>
  <si>
    <t>Stafford , Virginia</t>
  </si>
  <si>
    <t>Surry , Virginia</t>
  </si>
  <si>
    <t>Sussex , Virginia</t>
  </si>
  <si>
    <t>Tazewell , Virginia</t>
  </si>
  <si>
    <t>Warren , Virginia</t>
  </si>
  <si>
    <t>Washington , Virginia</t>
  </si>
  <si>
    <t>Westmoreland , Virginia</t>
  </si>
  <si>
    <t>Wise , Virginia</t>
  </si>
  <si>
    <t>Wythe</t>
  </si>
  <si>
    <t>Wythe , Virginia</t>
  </si>
  <si>
    <t>York , Virginia</t>
  </si>
  <si>
    <t>Alexandria City</t>
  </si>
  <si>
    <t>Alexandria City , Virginia</t>
  </si>
  <si>
    <t>Bristol City</t>
  </si>
  <si>
    <t>Bristol City , Virginia</t>
  </si>
  <si>
    <t>Buena Vista City</t>
  </si>
  <si>
    <t>Buena Vista City , Virginia</t>
  </si>
  <si>
    <t>Charlottesville City</t>
  </si>
  <si>
    <t>Charlottesville City , Virginia</t>
  </si>
  <si>
    <t>Chesapeake City</t>
  </si>
  <si>
    <t>Chesapeake City , Virginia</t>
  </si>
  <si>
    <t>Colonial Heights City</t>
  </si>
  <si>
    <t>Colonial Heights City , Virginia</t>
  </si>
  <si>
    <t>Covington City</t>
  </si>
  <si>
    <t>Covington City , Virginia</t>
  </si>
  <si>
    <t>Danville City</t>
  </si>
  <si>
    <t>Danville City , Virginia</t>
  </si>
  <si>
    <t>Emporia City</t>
  </si>
  <si>
    <t>Emporia City , Virginia</t>
  </si>
  <si>
    <t>Fairfax City</t>
  </si>
  <si>
    <t>Fairfax City , Virginia</t>
  </si>
  <si>
    <t>Falls Church City</t>
  </si>
  <si>
    <t>Falls Church City , Virginia</t>
  </si>
  <si>
    <t>Franklin City</t>
  </si>
  <si>
    <t>Franklin City , Virginia</t>
  </si>
  <si>
    <t>Fredericksburg City</t>
  </si>
  <si>
    <t>Fredericksburg City , Virginia</t>
  </si>
  <si>
    <t>Galax City</t>
  </si>
  <si>
    <t>Galax City , Virginia</t>
  </si>
  <si>
    <t>Hampton City</t>
  </si>
  <si>
    <t>Hampton City , Virginia</t>
  </si>
  <si>
    <t>Harrisonburg City</t>
  </si>
  <si>
    <t>Harrisonburg City , Virginia</t>
  </si>
  <si>
    <t>Hopewell City</t>
  </si>
  <si>
    <t>Hopewell City , Virginia</t>
  </si>
  <si>
    <t>Lexington City</t>
  </si>
  <si>
    <t>Lexington City , Virginia</t>
  </si>
  <si>
    <t>Lynchburg City</t>
  </si>
  <si>
    <t>Lynchburg City , Virginia</t>
  </si>
  <si>
    <t>Manassas City</t>
  </si>
  <si>
    <t>Manassas City , Virginia</t>
  </si>
  <si>
    <t>Manassas Park City</t>
  </si>
  <si>
    <t>Manassas Park City , Virginia</t>
  </si>
  <si>
    <t>Martinsville City</t>
  </si>
  <si>
    <t>Martinsville City , Virginia</t>
  </si>
  <si>
    <t>Newport News City</t>
  </si>
  <si>
    <t>Newport News City , Virginia</t>
  </si>
  <si>
    <t>Norfolk City</t>
  </si>
  <si>
    <t>Norfolk City , Virginia</t>
  </si>
  <si>
    <t>Norton City</t>
  </si>
  <si>
    <t>Norton City , Virginia</t>
  </si>
  <si>
    <t>Petersburg City</t>
  </si>
  <si>
    <t>Petersburg City , Virginia</t>
  </si>
  <si>
    <t>Poquoson City</t>
  </si>
  <si>
    <t>Poquoson City , Virginia</t>
  </si>
  <si>
    <t>Portsmouth City</t>
  </si>
  <si>
    <t>Portsmouth City , Virginia</t>
  </si>
  <si>
    <t>Radford City</t>
  </si>
  <si>
    <t>Radford City , Virginia</t>
  </si>
  <si>
    <t>Richmond City</t>
  </si>
  <si>
    <t>Richmond City , Virginia</t>
  </si>
  <si>
    <t>Roanoke City</t>
  </si>
  <si>
    <t>Roanoke City , Virginia</t>
  </si>
  <si>
    <t>Salem City</t>
  </si>
  <si>
    <t>Salem City , Virginia</t>
  </si>
  <si>
    <t>Staunton City</t>
  </si>
  <si>
    <t>Staunton City , Virginia</t>
  </si>
  <si>
    <t>Suffolk City</t>
  </si>
  <si>
    <t>Suffolk City , Virginia</t>
  </si>
  <si>
    <t>Virginia Beach City</t>
  </si>
  <si>
    <t>Virginia Beach City , Virginia</t>
  </si>
  <si>
    <t>Waynesboro City</t>
  </si>
  <si>
    <t>Waynesboro City , Virginia</t>
  </si>
  <si>
    <t>Williamsburg City</t>
  </si>
  <si>
    <t>Williamsburg City , Virginia</t>
  </si>
  <si>
    <t>Winchester City</t>
  </si>
  <si>
    <t>Winchester City , Virginia</t>
  </si>
  <si>
    <t>Adams , Washington</t>
  </si>
  <si>
    <t>Asotin</t>
  </si>
  <si>
    <t>Asotin , Washington</t>
  </si>
  <si>
    <t>Benton , Washington</t>
  </si>
  <si>
    <t>Chelan</t>
  </si>
  <si>
    <t>Chelan , Washington</t>
  </si>
  <si>
    <t>Clallam</t>
  </si>
  <si>
    <t>Clallam , Washington</t>
  </si>
  <si>
    <t>Clark , Washington</t>
  </si>
  <si>
    <t>Columbia , Washington</t>
  </si>
  <si>
    <t>Cowlitz</t>
  </si>
  <si>
    <t>Cowlitz , Washington</t>
  </si>
  <si>
    <t>Douglas , Washington</t>
  </si>
  <si>
    <t>Ferry</t>
  </si>
  <si>
    <t>Ferry , Washington</t>
  </si>
  <si>
    <t>Franklin , Washington</t>
  </si>
  <si>
    <t>Garfield , Washington</t>
  </si>
  <si>
    <t>Grant , Washington</t>
  </si>
  <si>
    <t>Grays Harbor</t>
  </si>
  <si>
    <t>Grays Harbor , Washington</t>
  </si>
  <si>
    <t>Island</t>
  </si>
  <si>
    <t>Island , Washington</t>
  </si>
  <si>
    <t>Jefferson , Washington</t>
  </si>
  <si>
    <t>King , Washington</t>
  </si>
  <si>
    <t>Kitsap</t>
  </si>
  <si>
    <t>Kitsap , Washington</t>
  </si>
  <si>
    <t>Kittitas</t>
  </si>
  <si>
    <t>Kittitas , Washington</t>
  </si>
  <si>
    <t>Klickitat</t>
  </si>
  <si>
    <t>Klickitat , Washington</t>
  </si>
  <si>
    <t>Lewis , Washington</t>
  </si>
  <si>
    <t>Lincoln , Washington</t>
  </si>
  <si>
    <t>Mason , Washington</t>
  </si>
  <si>
    <t>Okanogan</t>
  </si>
  <si>
    <t>Okanogan , Washington</t>
  </si>
  <si>
    <t>Pacific</t>
  </si>
  <si>
    <t>Pacific , Washington</t>
  </si>
  <si>
    <t>Pend Oreille</t>
  </si>
  <si>
    <t>Pend Oreille , Washington</t>
  </si>
  <si>
    <t>Pierce , Washington</t>
  </si>
  <si>
    <t>San Juan , Washington</t>
  </si>
  <si>
    <t>Skagit</t>
  </si>
  <si>
    <t>Skagit , Washington</t>
  </si>
  <si>
    <t>Skamania</t>
  </si>
  <si>
    <t>Skamania , Washington</t>
  </si>
  <si>
    <t>Snohomish</t>
  </si>
  <si>
    <t>Snohomish , Washington</t>
  </si>
  <si>
    <t>Spokane</t>
  </si>
  <si>
    <t>Spokane , Washington</t>
  </si>
  <si>
    <t>Stevens , Washington</t>
  </si>
  <si>
    <t>Thurston , Washington</t>
  </si>
  <si>
    <t>Wahkiakum</t>
  </si>
  <si>
    <t>Wahkiakum , Washington</t>
  </si>
  <si>
    <t>Walla Walla</t>
  </si>
  <si>
    <t>Walla Walla , Washington</t>
  </si>
  <si>
    <t>Whatcom</t>
  </si>
  <si>
    <t>Whatcom , Washington</t>
  </si>
  <si>
    <t>Whitman</t>
  </si>
  <si>
    <t>Whitman , Washington</t>
  </si>
  <si>
    <t>Yakima</t>
  </si>
  <si>
    <t>Yakima , Washington</t>
  </si>
  <si>
    <t>West Virginia</t>
  </si>
  <si>
    <t>Barbour , West Virginia</t>
  </si>
  <si>
    <t>Berkeley , West Virginia</t>
  </si>
  <si>
    <t>Boone , West Virginia</t>
  </si>
  <si>
    <t>Braxton</t>
  </si>
  <si>
    <t>Braxton , West Virginia</t>
  </si>
  <si>
    <t>Brooke</t>
  </si>
  <si>
    <t>Brooke , West Virginia</t>
  </si>
  <si>
    <t>Cabell</t>
  </si>
  <si>
    <t>Cabell , West Virginia</t>
  </si>
  <si>
    <t>Calhoun , West Virginia</t>
  </si>
  <si>
    <t>Clay , West Virginia</t>
  </si>
  <si>
    <t>Doddridge</t>
  </si>
  <si>
    <t>Doddridge , West Virginia</t>
  </si>
  <si>
    <t>Fayette , West Virginia</t>
  </si>
  <si>
    <t>Gilmer , West Virginia</t>
  </si>
  <si>
    <t>Grant , West Virginia</t>
  </si>
  <si>
    <t>Greenbrier</t>
  </si>
  <si>
    <t>Greenbrier , West Virginia</t>
  </si>
  <si>
    <t>Hampshire , West Virginia</t>
  </si>
  <si>
    <t>Hancock , West Virginia</t>
  </si>
  <si>
    <t>Hardy</t>
  </si>
  <si>
    <t>Hardy , West Virginia</t>
  </si>
  <si>
    <t>Harrison , West Virginia</t>
  </si>
  <si>
    <t>Jackson , West Virginia</t>
  </si>
  <si>
    <t>Jefferson , West Virginia</t>
  </si>
  <si>
    <t>Kanawha</t>
  </si>
  <si>
    <t>Kanawha , West Virginia</t>
  </si>
  <si>
    <t>Lewis , West Virginia</t>
  </si>
  <si>
    <t>Lincoln , West Virginia</t>
  </si>
  <si>
    <t>Logan , West Virginia</t>
  </si>
  <si>
    <t>McDowell , West Virginia</t>
  </si>
  <si>
    <t>Marion , West Virginia</t>
  </si>
  <si>
    <t>Marshall , West Virginia</t>
  </si>
  <si>
    <t>Mason , West Virginia</t>
  </si>
  <si>
    <t>Mercer , West Virginia</t>
  </si>
  <si>
    <t>Mineral , West Virginia</t>
  </si>
  <si>
    <t>Mingo</t>
  </si>
  <si>
    <t>Mingo , West Virginia</t>
  </si>
  <si>
    <t>Monongalia</t>
  </si>
  <si>
    <t>Monongalia , West Virginia</t>
  </si>
  <si>
    <t>Monroe , West Virginia</t>
  </si>
  <si>
    <t>Morgan , West Virginia</t>
  </si>
  <si>
    <t>Nicholas , West Virginia</t>
  </si>
  <si>
    <t>Ohio , West Virginia</t>
  </si>
  <si>
    <t>Pendleton , West Virginia</t>
  </si>
  <si>
    <t>Pleasants</t>
  </si>
  <si>
    <t>Pleasants , West Virginia</t>
  </si>
  <si>
    <t>Pocahontas , West Virginia</t>
  </si>
  <si>
    <t>Preston</t>
  </si>
  <si>
    <t>Preston , West Virginia</t>
  </si>
  <si>
    <t>Putnam , West Virginia</t>
  </si>
  <si>
    <t>Raleigh</t>
  </si>
  <si>
    <t>Raleigh , West Virginia</t>
  </si>
  <si>
    <t>Randolph , West Virginia</t>
  </si>
  <si>
    <t>Ritchie</t>
  </si>
  <si>
    <t>Ritchie , West Virginia</t>
  </si>
  <si>
    <t>Roane , West Virginia</t>
  </si>
  <si>
    <t>Summers</t>
  </si>
  <si>
    <t>Summers , West Virginia</t>
  </si>
  <si>
    <t>Taylor , West Virginia</t>
  </si>
  <si>
    <t>Tucker</t>
  </si>
  <si>
    <t>Tucker , West Virginia</t>
  </si>
  <si>
    <t>Tyler , West Virginia</t>
  </si>
  <si>
    <t>Upshur , West Virginia</t>
  </si>
  <si>
    <t>Wayne , West Virginia</t>
  </si>
  <si>
    <t>Webster , West Virginia</t>
  </si>
  <si>
    <t>Wetzel</t>
  </si>
  <si>
    <t>Wetzel , West Virginia</t>
  </si>
  <si>
    <t>Wirt</t>
  </si>
  <si>
    <t>Wirt , West Virginia</t>
  </si>
  <si>
    <t>Wood , West Virginia</t>
  </si>
  <si>
    <t>Wyoming , West Virginia</t>
  </si>
  <si>
    <t>Wisconsin</t>
  </si>
  <si>
    <t>Adams , Wisconsin</t>
  </si>
  <si>
    <t>Ashland , Wisconsin</t>
  </si>
  <si>
    <t>Barron</t>
  </si>
  <si>
    <t>Barron , Wisconsin</t>
  </si>
  <si>
    <t>Bayfield</t>
  </si>
  <si>
    <t>Bayfield , Wisconsin</t>
  </si>
  <si>
    <t>Brown , Wisconsin</t>
  </si>
  <si>
    <t>Buffalo , Wisconsin</t>
  </si>
  <si>
    <t>Burnett</t>
  </si>
  <si>
    <t>Burnett , Wisconsin</t>
  </si>
  <si>
    <t>Calumet</t>
  </si>
  <si>
    <t>Calumet , Wisconsin</t>
  </si>
  <si>
    <t>Chippewa , Wisconsin</t>
  </si>
  <si>
    <t>Clark , Wisconsin</t>
  </si>
  <si>
    <t>Columbia , Wisconsin</t>
  </si>
  <si>
    <t>Crawford , Wisconsin</t>
  </si>
  <si>
    <t>Dane</t>
  </si>
  <si>
    <t>Dane , Wisconsin</t>
  </si>
  <si>
    <t>Dodge , Wisconsin</t>
  </si>
  <si>
    <t>Door</t>
  </si>
  <si>
    <t>Door , Wisconsin</t>
  </si>
  <si>
    <t>Douglas , Wisconsin</t>
  </si>
  <si>
    <t>Dunn , Wisconsin</t>
  </si>
  <si>
    <t>Eau Claire</t>
  </si>
  <si>
    <t>Eau Claire , Wisconsin</t>
  </si>
  <si>
    <t>Florence , Wisconsin</t>
  </si>
  <si>
    <t>Fond du Lac</t>
  </si>
  <si>
    <t>Fond du Lac , Wisconsin</t>
  </si>
  <si>
    <t>Forest , Wisconsin</t>
  </si>
  <si>
    <t>Grant , Wisconsin</t>
  </si>
  <si>
    <t>Green , Wisconsin</t>
  </si>
  <si>
    <t>Green Lake</t>
  </si>
  <si>
    <t>Green Lake , Wisconsin</t>
  </si>
  <si>
    <t>Iowa , Wisconsin</t>
  </si>
  <si>
    <t>Iron , Wisconsin</t>
  </si>
  <si>
    <t>Jackson , Wisconsin</t>
  </si>
  <si>
    <t>Jefferson , Wisconsin</t>
  </si>
  <si>
    <t>Juneau</t>
  </si>
  <si>
    <t>Juneau , Wisconsin</t>
  </si>
  <si>
    <t>Kenosha</t>
  </si>
  <si>
    <t>Kenosha , Wisconsin</t>
  </si>
  <si>
    <t>Kewaunee</t>
  </si>
  <si>
    <t>Kewaunee , Wisconsin</t>
  </si>
  <si>
    <t>La Crosse</t>
  </si>
  <si>
    <t>La Crosse , Wisconsin</t>
  </si>
  <si>
    <t>Lafayette , Wisconsin</t>
  </si>
  <si>
    <t>Langlade</t>
  </si>
  <si>
    <t>Langlade , Wisconsin</t>
  </si>
  <si>
    <t>Lincoln , Wisconsin</t>
  </si>
  <si>
    <t>Manitowoc</t>
  </si>
  <si>
    <t>Manitowoc , Wisconsin</t>
  </si>
  <si>
    <t>Marathon</t>
  </si>
  <si>
    <t>Marathon , Wisconsin</t>
  </si>
  <si>
    <t>Marinette</t>
  </si>
  <si>
    <t>Marinette , Wisconsin</t>
  </si>
  <si>
    <t>Marquette , Wisconsin</t>
  </si>
  <si>
    <t>Menominee , Wisconsin</t>
  </si>
  <si>
    <t>Milwaukee</t>
  </si>
  <si>
    <t>Milwaukee , Wisconsin</t>
  </si>
  <si>
    <t>Monroe , Wisconsin</t>
  </si>
  <si>
    <t>Oconto</t>
  </si>
  <si>
    <t>Oconto , Wisconsin</t>
  </si>
  <si>
    <t>Oneida , Wisconsin</t>
  </si>
  <si>
    <t>Outagamie</t>
  </si>
  <si>
    <t>Outagamie , Wisconsin</t>
  </si>
  <si>
    <t>Ozaukee</t>
  </si>
  <si>
    <t>Ozaukee , Wisconsin</t>
  </si>
  <si>
    <t>Pepin</t>
  </si>
  <si>
    <t>Pepin , Wisconsin</t>
  </si>
  <si>
    <t>Pierce , Wisconsin</t>
  </si>
  <si>
    <t>Polk , Wisconsin</t>
  </si>
  <si>
    <t>Portage , Wisconsin</t>
  </si>
  <si>
    <t>Price</t>
  </si>
  <si>
    <t>Price , Wisconsin</t>
  </si>
  <si>
    <t>Racine</t>
  </si>
  <si>
    <t>Racine , Wisconsin</t>
  </si>
  <si>
    <t>Richland , Wisconsin</t>
  </si>
  <si>
    <t>Rock , Wisconsin</t>
  </si>
  <si>
    <t>Rusk , Wisconsin</t>
  </si>
  <si>
    <t>St. Croix</t>
  </si>
  <si>
    <t>St. Croix , Wisconsin</t>
  </si>
  <si>
    <t>Sauk</t>
  </si>
  <si>
    <t>Sauk , Wisconsin</t>
  </si>
  <si>
    <t>Sawyer</t>
  </si>
  <si>
    <t>Sawyer , Wisconsin</t>
  </si>
  <si>
    <t>Shawano</t>
  </si>
  <si>
    <t>Shawano , Wisconsin</t>
  </si>
  <si>
    <t>Sheboygan</t>
  </si>
  <si>
    <t>Sheboygan , Wisconsin</t>
  </si>
  <si>
    <t>Taylor , Wisconsin</t>
  </si>
  <si>
    <t>Trempealeau</t>
  </si>
  <si>
    <t>Trempealeau , Wisconsin</t>
  </si>
  <si>
    <t>Vernon , Wisconsin</t>
  </si>
  <si>
    <t>Vilas</t>
  </si>
  <si>
    <t>Vilas , Wisconsin</t>
  </si>
  <si>
    <t>Walworth , Wisconsin</t>
  </si>
  <si>
    <t>Washburn</t>
  </si>
  <si>
    <t>Washburn , Wisconsin</t>
  </si>
  <si>
    <t>Washington , Wisconsin</t>
  </si>
  <si>
    <t>Waukesha</t>
  </si>
  <si>
    <t>Waukesha , Wisconsin</t>
  </si>
  <si>
    <t>Waupaca</t>
  </si>
  <si>
    <t>Waupaca , Wisconsin</t>
  </si>
  <si>
    <t>Waushara</t>
  </si>
  <si>
    <t>Waushara , Wisconsin</t>
  </si>
  <si>
    <t>Winnebago , Wisconsin</t>
  </si>
  <si>
    <t>Wood , Wisconsin</t>
  </si>
  <si>
    <t>Albany , Wyoming</t>
  </si>
  <si>
    <t>Big Horn , Wyoming</t>
  </si>
  <si>
    <t>Campbell , Wyoming</t>
  </si>
  <si>
    <t>Carbon , Wyoming</t>
  </si>
  <si>
    <t>Converse</t>
  </si>
  <si>
    <t>Converse , Wyoming</t>
  </si>
  <si>
    <t>Crook , Wyoming</t>
  </si>
  <si>
    <t>Fremont , Wyoming</t>
  </si>
  <si>
    <t>Goshen</t>
  </si>
  <si>
    <t>Goshen , Wyoming</t>
  </si>
  <si>
    <t>Hot Springs</t>
  </si>
  <si>
    <t>Hot Springs , Wyoming</t>
  </si>
  <si>
    <t>Johnson , Wyoming</t>
  </si>
  <si>
    <t>Laramie</t>
  </si>
  <si>
    <t>Laramie , Wyoming</t>
  </si>
  <si>
    <t>Lincoln , Wyoming</t>
  </si>
  <si>
    <t>Natrona</t>
  </si>
  <si>
    <t>Natrona , Wyoming</t>
  </si>
  <si>
    <t>Niobrara</t>
  </si>
  <si>
    <t>Niobrara , Wyoming</t>
  </si>
  <si>
    <t>Park , Wyoming</t>
  </si>
  <si>
    <t>Platte , Wyoming</t>
  </si>
  <si>
    <t>Sheridan , Wyoming</t>
  </si>
  <si>
    <t>Sublette</t>
  </si>
  <si>
    <t>Sublette , Wyoming</t>
  </si>
  <si>
    <t>Sweetwater</t>
  </si>
  <si>
    <t>Sweetwater , Wyoming</t>
  </si>
  <si>
    <t>Teton , Wyoming</t>
  </si>
  <si>
    <t>Uinta</t>
  </si>
  <si>
    <t>Uinta , Wyoming</t>
  </si>
  <si>
    <t>Washakie</t>
  </si>
  <si>
    <t>Washakie , Wyoming</t>
  </si>
  <si>
    <t>Weston</t>
  </si>
  <si>
    <t>Weston , Wyoming</t>
  </si>
  <si>
    <t>STATE</t>
  </si>
  <si>
    <t>COUNTY</t>
  </si>
  <si>
    <t>COMBINED_NAME</t>
  </si>
  <si>
    <t>INCOME</t>
  </si>
  <si>
    <t>OBESITY</t>
  </si>
  <si>
    <t>NO_EXERCISE</t>
  </si>
  <si>
    <t>HIGH_BLOOD_PRESSURE</t>
  </si>
  <si>
    <t>POPULATION_DENSITY_(PPL/SQ.MI)</t>
  </si>
  <si>
    <t>UNINSURED</t>
  </si>
  <si>
    <t>TOTAL_POPULATION</t>
  </si>
  <si>
    <t>UNINSURED_PERCENTAGE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</si>
</sst>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2.xml"/><Relationship Id="rId12" Type="http://schemas.openxmlformats.org/officeDocument/2006/relationships/externalLink" Target="externalLinks/externalLink5.xml"/><Relationship Id="rId2" Type="http://schemas.openxmlformats.org/officeDocument/2006/relationships/chartsheet" Target="chartsheets/sheet2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5.xml"/><Relationship Id="rId11" Type="http://schemas.openxmlformats.org/officeDocument/2006/relationships/externalLink" Target="externalLinks/externalLink4.xml"/><Relationship Id="rId5" Type="http://schemas.openxmlformats.org/officeDocument/2006/relationships/chartsheet" Target="chartsheets/sheet4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3.xml"/><Relationship Id="rId4" Type="http://schemas.openxmlformats.org/officeDocument/2006/relationships/chartsheet" Target="chartsheets/sheet3.xml"/><Relationship Id="rId9" Type="http://schemas.openxmlformats.org/officeDocument/2006/relationships/externalLink" Target="externalLinks/externalLink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Uninsured vs. Yearly Income in 3106 U.S.</a:t>
            </a:r>
            <a:r>
              <a:rPr lang="en-US" baseline="0"/>
              <a:t> Counties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Sheet1!$K$1</c:f>
              <c:strCache>
                <c:ptCount val="1"/>
                <c:pt idx="0">
                  <c:v>UNINSURED_PERCENTAGE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bg2">
                  <a:lumMod val="75000"/>
                </a:schemeClr>
              </a:solidFill>
              <a:ln w="317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5.4842939056767041E-3"/>
                  <c:y val="-7.194273443092340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Sheet1!$D$2:$D$3107</c:f>
              <c:numCache>
                <c:formatCode>General</c:formatCode>
                <c:ptCount val="1475"/>
                <c:pt idx="0">
                  <c:v>51281</c:v>
                </c:pt>
                <c:pt idx="1">
                  <c:v>50254</c:v>
                </c:pt>
                <c:pt idx="2">
                  <c:v>41703</c:v>
                </c:pt>
                <c:pt idx="3">
                  <c:v>41627</c:v>
                </c:pt>
                <c:pt idx="4">
                  <c:v>46729</c:v>
                </c:pt>
                <c:pt idx="5">
                  <c:v>38971</c:v>
                </c:pt>
                <c:pt idx="6">
                  <c:v>38192</c:v>
                </c:pt>
                <c:pt idx="7">
                  <c:v>53555</c:v>
                </c:pt>
                <c:pt idx="8">
                  <c:v>39220</c:v>
                </c:pt>
                <c:pt idx="9">
                  <c:v>41571</c:v>
                </c:pt>
                <c:pt idx="10">
                  <c:v>37745</c:v>
                </c:pt>
                <c:pt idx="11">
                  <c:v>45610</c:v>
                </c:pt>
                <c:pt idx="12">
                  <c:v>43125</c:v>
                </c:pt>
                <c:pt idx="13">
                  <c:v>44570</c:v>
                </c:pt>
                <c:pt idx="14">
                  <c:v>57993</c:v>
                </c:pt>
                <c:pt idx="15">
                  <c:v>38983</c:v>
                </c:pt>
                <c:pt idx="16">
                  <c:v>43809</c:v>
                </c:pt>
                <c:pt idx="17">
                  <c:v>44369</c:v>
                </c:pt>
                <c:pt idx="18">
                  <c:v>45751</c:v>
                </c:pt>
                <c:pt idx="19">
                  <c:v>51859</c:v>
                </c:pt>
                <c:pt idx="20">
                  <c:v>70187</c:v>
                </c:pt>
                <c:pt idx="21">
                  <c:v>35155</c:v>
                </c:pt>
                <c:pt idx="22">
                  <c:v>46565</c:v>
                </c:pt>
                <c:pt idx="23">
                  <c:v>35843</c:v>
                </c:pt>
                <c:pt idx="24">
                  <c:v>31757</c:v>
                </c:pt>
                <c:pt idx="25">
                  <c:v>45075</c:v>
                </c:pt>
                <c:pt idx="26">
                  <c:v>50234</c:v>
                </c:pt>
                <c:pt idx="27">
                  <c:v>39751</c:v>
                </c:pt>
                <c:pt idx="28">
                  <c:v>45964</c:v>
                </c:pt>
                <c:pt idx="29">
                  <c:v>54229</c:v>
                </c:pt>
                <c:pt idx="30">
                  <c:v>38488</c:v>
                </c:pt>
                <c:pt idx="31">
                  <c:v>35921</c:v>
                </c:pt>
                <c:pt idx="32">
                  <c:v>46162</c:v>
                </c:pt>
                <c:pt idx="33">
                  <c:v>49477</c:v>
                </c:pt>
                <c:pt idx="34">
                  <c:v>40140</c:v>
                </c:pt>
                <c:pt idx="35">
                  <c:v>44748</c:v>
                </c:pt>
                <c:pt idx="36">
                  <c:v>40743</c:v>
                </c:pt>
                <c:pt idx="37">
                  <c:v>34263</c:v>
                </c:pt>
                <c:pt idx="38">
                  <c:v>35396</c:v>
                </c:pt>
                <c:pt idx="39">
                  <c:v>56239</c:v>
                </c:pt>
                <c:pt idx="40">
                  <c:v>39251</c:v>
                </c:pt>
                <c:pt idx="41">
                  <c:v>35031</c:v>
                </c:pt>
                <c:pt idx="42">
                  <c:v>42905</c:v>
                </c:pt>
                <c:pt idx="43">
                  <c:v>37732</c:v>
                </c:pt>
                <c:pt idx="44">
                  <c:v>42475</c:v>
                </c:pt>
                <c:pt idx="45">
                  <c:v>41268</c:v>
                </c:pt>
                <c:pt idx="46">
                  <c:v>38004</c:v>
                </c:pt>
                <c:pt idx="47">
                  <c:v>51223</c:v>
                </c:pt>
                <c:pt idx="48">
                  <c:v>39285</c:v>
                </c:pt>
                <c:pt idx="49">
                  <c:v>38733</c:v>
                </c:pt>
                <c:pt idx="50">
                  <c:v>41286</c:v>
                </c:pt>
                <c:pt idx="51">
                  <c:v>40000</c:v>
                </c:pt>
                <c:pt idx="52">
                  <c:v>36265</c:v>
                </c:pt>
                <c:pt idx="53">
                  <c:v>36747</c:v>
                </c:pt>
                <c:pt idx="54">
                  <c:v>53631</c:v>
                </c:pt>
                <c:pt idx="55">
                  <c:v>34195</c:v>
                </c:pt>
                <c:pt idx="56">
                  <c:v>40317</c:v>
                </c:pt>
                <c:pt idx="57">
                  <c:v>34612</c:v>
                </c:pt>
                <c:pt idx="58">
                  <c:v>31293</c:v>
                </c:pt>
                <c:pt idx="59">
                  <c:v>33702</c:v>
                </c:pt>
                <c:pt idx="60">
                  <c:v>39810</c:v>
                </c:pt>
                <c:pt idx="61">
                  <c:v>46140</c:v>
                </c:pt>
                <c:pt idx="62">
                  <c:v>55817</c:v>
                </c:pt>
                <c:pt idx="63">
                  <c:v>38575</c:v>
                </c:pt>
                <c:pt idx="64">
                  <c:v>36579</c:v>
                </c:pt>
                <c:pt idx="65">
                  <c:v>38678</c:v>
                </c:pt>
                <c:pt idx="66">
                  <c:v>43524</c:v>
                </c:pt>
                <c:pt idx="67">
                  <c:v>42554</c:v>
                </c:pt>
                <c:pt idx="68">
                  <c:v>37804</c:v>
                </c:pt>
                <c:pt idx="69">
                  <c:v>75619</c:v>
                </c:pt>
                <c:pt idx="70">
                  <c:v>43444</c:v>
                </c:pt>
                <c:pt idx="71">
                  <c:v>80185</c:v>
                </c:pt>
                <c:pt idx="72">
                  <c:v>69584</c:v>
                </c:pt>
                <c:pt idx="73">
                  <c:v>45233</c:v>
                </c:pt>
                <c:pt idx="74">
                  <c:v>42197</c:v>
                </c:pt>
                <c:pt idx="75">
                  <c:v>49026</c:v>
                </c:pt>
                <c:pt idx="76">
                  <c:v>56196</c:v>
                </c:pt>
                <c:pt idx="77">
                  <c:v>93257</c:v>
                </c:pt>
                <c:pt idx="78">
                  <c:v>42462</c:v>
                </c:pt>
                <c:pt idx="79">
                  <c:v>58783</c:v>
                </c:pt>
                <c:pt idx="80">
                  <c:v>76509</c:v>
                </c:pt>
                <c:pt idx="81">
                  <c:v>73948</c:v>
                </c:pt>
                <c:pt idx="82">
                  <c:v>56603</c:v>
                </c:pt>
                <c:pt idx="83">
                  <c:v>55987</c:v>
                </c:pt>
                <c:pt idx="84">
                  <c:v>53433</c:v>
                </c:pt>
                <c:pt idx="85">
                  <c:v>64309</c:v>
                </c:pt>
                <c:pt idx="86">
                  <c:v>53274</c:v>
                </c:pt>
                <c:pt idx="87">
                  <c:v>60691</c:v>
                </c:pt>
                <c:pt idx="88">
                  <c:v>93623</c:v>
                </c:pt>
                <c:pt idx="89">
                  <c:v>63985</c:v>
                </c:pt>
                <c:pt idx="90">
                  <c:v>96310</c:v>
                </c:pt>
                <c:pt idx="91">
                  <c:v>67256</c:v>
                </c:pt>
                <c:pt idx="92">
                  <c:v>44620</c:v>
                </c:pt>
                <c:pt idx="93">
                  <c:v>66828</c:v>
                </c:pt>
                <c:pt idx="94">
                  <c:v>64240</c:v>
                </c:pt>
                <c:pt idx="95">
                  <c:v>50125</c:v>
                </c:pt>
                <c:pt idx="96">
                  <c:v>42031</c:v>
                </c:pt>
                <c:pt idx="97">
                  <c:v>77348</c:v>
                </c:pt>
                <c:pt idx="98">
                  <c:v>58946</c:v>
                </c:pt>
                <c:pt idx="99">
                  <c:v>32395</c:v>
                </c:pt>
                <c:pt idx="100">
                  <c:v>63265</c:v>
                </c:pt>
                <c:pt idx="101">
                  <c:v>70961</c:v>
                </c:pt>
                <c:pt idx="102">
                  <c:v>42452</c:v>
                </c:pt>
                <c:pt idx="103">
                  <c:v>53637</c:v>
                </c:pt>
                <c:pt idx="104">
                  <c:v>102964</c:v>
                </c:pt>
                <c:pt idx="105">
                  <c:v>72214</c:v>
                </c:pt>
                <c:pt idx="106">
                  <c:v>84963</c:v>
                </c:pt>
                <c:pt idx="107">
                  <c:v>58206</c:v>
                </c:pt>
                <c:pt idx="108">
                  <c:v>40423</c:v>
                </c:pt>
                <c:pt idx="109">
                  <c:v>56590</c:v>
                </c:pt>
                <c:pt idx="110">
                  <c:v>70164</c:v>
                </c:pt>
                <c:pt idx="111">
                  <c:v>60278</c:v>
                </c:pt>
                <c:pt idx="112">
                  <c:v>59805</c:v>
                </c:pt>
                <c:pt idx="113">
                  <c:v>42319</c:v>
                </c:pt>
                <c:pt idx="114">
                  <c:v>49322</c:v>
                </c:pt>
                <c:pt idx="115">
                  <c:v>43999</c:v>
                </c:pt>
                <c:pt idx="116">
                  <c:v>48450</c:v>
                </c:pt>
                <c:pt idx="117">
                  <c:v>71196</c:v>
                </c:pt>
                <c:pt idx="118">
                  <c:v>41286</c:v>
                </c:pt>
                <c:pt idx="119">
                  <c:v>64963</c:v>
                </c:pt>
                <c:pt idx="120">
                  <c:v>67983</c:v>
                </c:pt>
                <c:pt idx="121">
                  <c:v>60572</c:v>
                </c:pt>
                <c:pt idx="122">
                  <c:v>84233</c:v>
                </c:pt>
                <c:pt idx="123">
                  <c:v>66395</c:v>
                </c:pt>
                <c:pt idx="124">
                  <c:v>72061</c:v>
                </c:pt>
                <c:pt idx="125">
                  <c:v>79893</c:v>
                </c:pt>
                <c:pt idx="126">
                  <c:v>61640</c:v>
                </c:pt>
                <c:pt idx="127">
                  <c:v>66233</c:v>
                </c:pt>
                <c:pt idx="128">
                  <c:v>79626</c:v>
                </c:pt>
                <c:pt idx="129">
                  <c:v>59392</c:v>
                </c:pt>
                <c:pt idx="130">
                  <c:v>54976</c:v>
                </c:pt>
                <c:pt idx="131">
                  <c:v>65476</c:v>
                </c:pt>
                <c:pt idx="132">
                  <c:v>53751</c:v>
                </c:pt>
                <c:pt idx="133">
                  <c:v>43073</c:v>
                </c:pt>
                <c:pt idx="134">
                  <c:v>47368</c:v>
                </c:pt>
                <c:pt idx="135">
                  <c:v>48925</c:v>
                </c:pt>
                <c:pt idx="136">
                  <c:v>51968</c:v>
                </c:pt>
                <c:pt idx="137">
                  <c:v>44244</c:v>
                </c:pt>
                <c:pt idx="138">
                  <c:v>38312</c:v>
                </c:pt>
                <c:pt idx="139">
                  <c:v>58290</c:v>
                </c:pt>
                <c:pt idx="140">
                  <c:v>57452</c:v>
                </c:pt>
                <c:pt idx="141">
                  <c:v>47690</c:v>
                </c:pt>
                <c:pt idx="142">
                  <c:v>45390</c:v>
                </c:pt>
                <c:pt idx="143">
                  <c:v>47866</c:v>
                </c:pt>
                <c:pt idx="144">
                  <c:v>40945</c:v>
                </c:pt>
                <c:pt idx="145">
                  <c:v>35093</c:v>
                </c:pt>
                <c:pt idx="146">
                  <c:v>50579</c:v>
                </c:pt>
                <c:pt idx="147">
                  <c:v>45798</c:v>
                </c:pt>
                <c:pt idx="148">
                  <c:v>46403</c:v>
                </c:pt>
                <c:pt idx="149">
                  <c:v>48537</c:v>
                </c:pt>
                <c:pt idx="150">
                  <c:v>46745</c:v>
                </c:pt>
                <c:pt idx="151">
                  <c:v>49675</c:v>
                </c:pt>
                <c:pt idx="152">
                  <c:v>39459</c:v>
                </c:pt>
                <c:pt idx="153">
                  <c:v>51593</c:v>
                </c:pt>
                <c:pt idx="154">
                  <c:v>43129</c:v>
                </c:pt>
                <c:pt idx="155">
                  <c:v>57290</c:v>
                </c:pt>
                <c:pt idx="156">
                  <c:v>55880</c:v>
                </c:pt>
                <c:pt idx="157">
                  <c:v>47943</c:v>
                </c:pt>
                <c:pt idx="158">
                  <c:v>44254</c:v>
                </c:pt>
                <c:pt idx="159">
                  <c:v>53363</c:v>
                </c:pt>
                <c:pt idx="160">
                  <c:v>45064</c:v>
                </c:pt>
                <c:pt idx="161">
                  <c:v>45819</c:v>
                </c:pt>
                <c:pt idx="162">
                  <c:v>43162</c:v>
                </c:pt>
                <c:pt idx="163">
                  <c:v>31715</c:v>
                </c:pt>
                <c:pt idx="164">
                  <c:v>66194</c:v>
                </c:pt>
                <c:pt idx="165">
                  <c:v>43459</c:v>
                </c:pt>
                <c:pt idx="166">
                  <c:v>58923</c:v>
                </c:pt>
                <c:pt idx="167">
                  <c:v>51766</c:v>
                </c:pt>
                <c:pt idx="168">
                  <c:v>57010</c:v>
                </c:pt>
                <c:pt idx="169">
                  <c:v>41117</c:v>
                </c:pt>
                <c:pt idx="170">
                  <c:v>50340</c:v>
                </c:pt>
                <c:pt idx="171">
                  <c:v>44966</c:v>
                </c:pt>
                <c:pt idx="172">
                  <c:v>52012</c:v>
                </c:pt>
                <c:pt idx="173">
                  <c:v>48893</c:v>
                </c:pt>
                <c:pt idx="174">
                  <c:v>36519</c:v>
                </c:pt>
                <c:pt idx="175">
                  <c:v>63327</c:v>
                </c:pt>
                <c:pt idx="176">
                  <c:v>36032</c:v>
                </c:pt>
                <c:pt idx="177">
                  <c:v>52473</c:v>
                </c:pt>
                <c:pt idx="178">
                  <c:v>47218</c:v>
                </c:pt>
                <c:pt idx="179">
                  <c:v>68926</c:v>
                </c:pt>
                <c:pt idx="180">
                  <c:v>32162</c:v>
                </c:pt>
                <c:pt idx="181">
                  <c:v>40938</c:v>
                </c:pt>
                <c:pt idx="182">
                  <c:v>65873</c:v>
                </c:pt>
                <c:pt idx="183">
                  <c:v>33965</c:v>
                </c:pt>
                <c:pt idx="184">
                  <c:v>32409</c:v>
                </c:pt>
                <c:pt idx="185">
                  <c:v>71021</c:v>
                </c:pt>
                <c:pt idx="186">
                  <c:v>62461</c:v>
                </c:pt>
                <c:pt idx="187">
                  <c:v>51376</c:v>
                </c:pt>
                <c:pt idx="188">
                  <c:v>34271</c:v>
                </c:pt>
                <c:pt idx="189">
                  <c:v>32084</c:v>
                </c:pt>
                <c:pt idx="190">
                  <c:v>53881</c:v>
                </c:pt>
                <c:pt idx="191">
                  <c:v>63100</c:v>
                </c:pt>
                <c:pt idx="192">
                  <c:v>41549</c:v>
                </c:pt>
                <c:pt idx="193">
                  <c:v>88816</c:v>
                </c:pt>
                <c:pt idx="194">
                  <c:v>57207</c:v>
                </c:pt>
                <c:pt idx="195">
                  <c:v>45918</c:v>
                </c:pt>
                <c:pt idx="196">
                  <c:v>60289</c:v>
                </c:pt>
                <c:pt idx="197">
                  <c:v>40907</c:v>
                </c:pt>
                <c:pt idx="198">
                  <c:v>51202</c:v>
                </c:pt>
                <c:pt idx="199">
                  <c:v>60424</c:v>
                </c:pt>
                <c:pt idx="200">
                  <c:v>53270</c:v>
                </c:pt>
                <c:pt idx="201">
                  <c:v>53379</c:v>
                </c:pt>
                <c:pt idx="202">
                  <c:v>32356</c:v>
                </c:pt>
                <c:pt idx="203">
                  <c:v>61537</c:v>
                </c:pt>
                <c:pt idx="204">
                  <c:v>42201</c:v>
                </c:pt>
                <c:pt idx="205">
                  <c:v>36834</c:v>
                </c:pt>
                <c:pt idx="206">
                  <c:v>42306</c:v>
                </c:pt>
                <c:pt idx="207">
                  <c:v>72182</c:v>
                </c:pt>
                <c:pt idx="208">
                  <c:v>60109</c:v>
                </c:pt>
                <c:pt idx="209">
                  <c:v>37424</c:v>
                </c:pt>
                <c:pt idx="210">
                  <c:v>37653</c:v>
                </c:pt>
                <c:pt idx="211">
                  <c:v>41632</c:v>
                </c:pt>
                <c:pt idx="212">
                  <c:v>54453</c:v>
                </c:pt>
                <c:pt idx="213">
                  <c:v>34909</c:v>
                </c:pt>
                <c:pt idx="214">
                  <c:v>40596</c:v>
                </c:pt>
                <c:pt idx="215">
                  <c:v>52108</c:v>
                </c:pt>
                <c:pt idx="216">
                  <c:v>74460</c:v>
                </c:pt>
                <c:pt idx="217">
                  <c:v>65101</c:v>
                </c:pt>
                <c:pt idx="218">
                  <c:v>66476</c:v>
                </c:pt>
                <c:pt idx="219">
                  <c:v>56356</c:v>
                </c:pt>
                <c:pt idx="220">
                  <c:v>43779</c:v>
                </c:pt>
                <c:pt idx="221">
                  <c:v>48654</c:v>
                </c:pt>
                <c:pt idx="222">
                  <c:v>39863</c:v>
                </c:pt>
                <c:pt idx="223">
                  <c:v>50155</c:v>
                </c:pt>
                <c:pt idx="224">
                  <c:v>60088</c:v>
                </c:pt>
                <c:pt idx="225">
                  <c:v>42171</c:v>
                </c:pt>
                <c:pt idx="226">
                  <c:v>50762</c:v>
                </c:pt>
                <c:pt idx="227">
                  <c:v>38961</c:v>
                </c:pt>
                <c:pt idx="228">
                  <c:v>42888</c:v>
                </c:pt>
                <c:pt idx="229">
                  <c:v>58021</c:v>
                </c:pt>
                <c:pt idx="230">
                  <c:v>45695</c:v>
                </c:pt>
                <c:pt idx="231">
                  <c:v>38837</c:v>
                </c:pt>
                <c:pt idx="232">
                  <c:v>43848</c:v>
                </c:pt>
                <c:pt idx="233">
                  <c:v>48133</c:v>
                </c:pt>
                <c:pt idx="234">
                  <c:v>47988</c:v>
                </c:pt>
                <c:pt idx="235">
                  <c:v>40828</c:v>
                </c:pt>
                <c:pt idx="236">
                  <c:v>39930</c:v>
                </c:pt>
                <c:pt idx="237">
                  <c:v>38191</c:v>
                </c:pt>
                <c:pt idx="238">
                  <c:v>51171</c:v>
                </c:pt>
                <c:pt idx="239">
                  <c:v>41630</c:v>
                </c:pt>
                <c:pt idx="240">
                  <c:v>49403</c:v>
                </c:pt>
                <c:pt idx="241">
                  <c:v>42439</c:v>
                </c:pt>
                <c:pt idx="242">
                  <c:v>34329</c:v>
                </c:pt>
                <c:pt idx="243">
                  <c:v>32233</c:v>
                </c:pt>
                <c:pt idx="244">
                  <c:v>44853</c:v>
                </c:pt>
                <c:pt idx="245">
                  <c:v>48160</c:v>
                </c:pt>
                <c:pt idx="246">
                  <c:v>33440</c:v>
                </c:pt>
                <c:pt idx="247">
                  <c:v>44257</c:v>
                </c:pt>
                <c:pt idx="248">
                  <c:v>44779</c:v>
                </c:pt>
                <c:pt idx="249">
                  <c:v>37665</c:v>
                </c:pt>
                <c:pt idx="250">
                  <c:v>53474</c:v>
                </c:pt>
                <c:pt idx="251">
                  <c:v>44048</c:v>
                </c:pt>
                <c:pt idx="252">
                  <c:v>34775</c:v>
                </c:pt>
                <c:pt idx="253">
                  <c:v>45965</c:v>
                </c:pt>
                <c:pt idx="254">
                  <c:v>50423</c:v>
                </c:pt>
                <c:pt idx="255">
                  <c:v>46495</c:v>
                </c:pt>
                <c:pt idx="256">
                  <c:v>54101</c:v>
                </c:pt>
                <c:pt idx="257">
                  <c:v>79658</c:v>
                </c:pt>
                <c:pt idx="258">
                  <c:v>53480</c:v>
                </c:pt>
                <c:pt idx="259">
                  <c:v>33871</c:v>
                </c:pt>
                <c:pt idx="260">
                  <c:v>70696</c:v>
                </c:pt>
                <c:pt idx="261">
                  <c:v>52110</c:v>
                </c:pt>
                <c:pt idx="262">
                  <c:v>39976</c:v>
                </c:pt>
                <c:pt idx="263">
                  <c:v>78026</c:v>
                </c:pt>
                <c:pt idx="264">
                  <c:v>77222</c:v>
                </c:pt>
                <c:pt idx="265">
                  <c:v>62211</c:v>
                </c:pt>
                <c:pt idx="266">
                  <c:v>47176</c:v>
                </c:pt>
                <c:pt idx="267">
                  <c:v>53431</c:v>
                </c:pt>
                <c:pt idx="268">
                  <c:v>54849</c:v>
                </c:pt>
                <c:pt idx="269">
                  <c:v>51147</c:v>
                </c:pt>
                <c:pt idx="270">
                  <c:v>48817</c:v>
                </c:pt>
                <c:pt idx="271">
                  <c:v>49895</c:v>
                </c:pt>
                <c:pt idx="272">
                  <c:v>56167</c:v>
                </c:pt>
                <c:pt idx="273">
                  <c:v>45331</c:v>
                </c:pt>
                <c:pt idx="274">
                  <c:v>58194</c:v>
                </c:pt>
                <c:pt idx="275">
                  <c:v>42977</c:v>
                </c:pt>
                <c:pt idx="276">
                  <c:v>76101</c:v>
                </c:pt>
                <c:pt idx="277">
                  <c:v>44453</c:v>
                </c:pt>
                <c:pt idx="278">
                  <c:v>48225</c:v>
                </c:pt>
                <c:pt idx="279">
                  <c:v>65852</c:v>
                </c:pt>
                <c:pt idx="280">
                  <c:v>49092</c:v>
                </c:pt>
                <c:pt idx="281">
                  <c:v>55050</c:v>
                </c:pt>
                <c:pt idx="282">
                  <c:v>67552</c:v>
                </c:pt>
                <c:pt idx="283">
                  <c:v>42290</c:v>
                </c:pt>
                <c:pt idx="284">
                  <c:v>51699</c:v>
                </c:pt>
                <c:pt idx="285">
                  <c:v>48478</c:v>
                </c:pt>
                <c:pt idx="286">
                  <c:v>58680</c:v>
                </c:pt>
                <c:pt idx="287">
                  <c:v>38830</c:v>
                </c:pt>
                <c:pt idx="288">
                  <c:v>53513</c:v>
                </c:pt>
                <c:pt idx="289">
                  <c:v>47913</c:v>
                </c:pt>
                <c:pt idx="290">
                  <c:v>54914</c:v>
                </c:pt>
                <c:pt idx="291">
                  <c:v>48303</c:v>
                </c:pt>
                <c:pt idx="292">
                  <c:v>40294</c:v>
                </c:pt>
                <c:pt idx="293">
                  <c:v>86222</c:v>
                </c:pt>
                <c:pt idx="294">
                  <c:v>66606</c:v>
                </c:pt>
                <c:pt idx="295">
                  <c:v>52128</c:v>
                </c:pt>
                <c:pt idx="296">
                  <c:v>70163</c:v>
                </c:pt>
                <c:pt idx="297">
                  <c:v>44226</c:v>
                </c:pt>
                <c:pt idx="298">
                  <c:v>47000</c:v>
                </c:pt>
                <c:pt idx="299">
                  <c:v>55374</c:v>
                </c:pt>
                <c:pt idx="300">
                  <c:v>62147</c:v>
                </c:pt>
                <c:pt idx="301">
                  <c:v>52821</c:v>
                </c:pt>
                <c:pt idx="302">
                  <c:v>50135</c:v>
                </c:pt>
                <c:pt idx="303">
                  <c:v>45875</c:v>
                </c:pt>
                <c:pt idx="304">
                  <c:v>44195</c:v>
                </c:pt>
                <c:pt idx="305">
                  <c:v>42168</c:v>
                </c:pt>
                <c:pt idx="306">
                  <c:v>48485</c:v>
                </c:pt>
                <c:pt idx="307">
                  <c:v>45184</c:v>
                </c:pt>
                <c:pt idx="308">
                  <c:v>42404</c:v>
                </c:pt>
                <c:pt idx="309">
                  <c:v>48213</c:v>
                </c:pt>
                <c:pt idx="310">
                  <c:v>55432</c:v>
                </c:pt>
                <c:pt idx="311">
                  <c:v>49331</c:v>
                </c:pt>
                <c:pt idx="312">
                  <c:v>63926</c:v>
                </c:pt>
                <c:pt idx="313">
                  <c:v>58101</c:v>
                </c:pt>
                <c:pt idx="314">
                  <c:v>45471</c:v>
                </c:pt>
                <c:pt idx="315">
                  <c:v>48472</c:v>
                </c:pt>
                <c:pt idx="316">
                  <c:v>45932</c:v>
                </c:pt>
                <c:pt idx="317">
                  <c:v>43046</c:v>
                </c:pt>
                <c:pt idx="318">
                  <c:v>40313</c:v>
                </c:pt>
                <c:pt idx="319">
                  <c:v>45649</c:v>
                </c:pt>
                <c:pt idx="320">
                  <c:v>62185</c:v>
                </c:pt>
                <c:pt idx="321">
                  <c:v>38494</c:v>
                </c:pt>
                <c:pt idx="322">
                  <c:v>46526</c:v>
                </c:pt>
                <c:pt idx="323">
                  <c:v>45890</c:v>
                </c:pt>
                <c:pt idx="324">
                  <c:v>41394</c:v>
                </c:pt>
                <c:pt idx="325">
                  <c:v>60606</c:v>
                </c:pt>
                <c:pt idx="326">
                  <c:v>48369</c:v>
                </c:pt>
                <c:pt idx="327">
                  <c:v>52985</c:v>
                </c:pt>
                <c:pt idx="328">
                  <c:v>62163</c:v>
                </c:pt>
                <c:pt idx="329">
                  <c:v>56150</c:v>
                </c:pt>
                <c:pt idx="330">
                  <c:v>48195</c:v>
                </c:pt>
                <c:pt idx="331">
                  <c:v>52360</c:v>
                </c:pt>
                <c:pt idx="332">
                  <c:v>44921</c:v>
                </c:pt>
                <c:pt idx="333">
                  <c:v>50559</c:v>
                </c:pt>
                <c:pt idx="334">
                  <c:v>43750</c:v>
                </c:pt>
                <c:pt idx="335">
                  <c:v>59047</c:v>
                </c:pt>
                <c:pt idx="336">
                  <c:v>46122</c:v>
                </c:pt>
                <c:pt idx="337">
                  <c:v>48599</c:v>
                </c:pt>
                <c:pt idx="338">
                  <c:v>47040</c:v>
                </c:pt>
                <c:pt idx="339">
                  <c:v>43327</c:v>
                </c:pt>
                <c:pt idx="340">
                  <c:v>50389</c:v>
                </c:pt>
                <c:pt idx="341">
                  <c:v>48007</c:v>
                </c:pt>
                <c:pt idx="342">
                  <c:v>50498</c:v>
                </c:pt>
                <c:pt idx="343">
                  <c:v>48084</c:v>
                </c:pt>
                <c:pt idx="344">
                  <c:v>76320</c:v>
                </c:pt>
                <c:pt idx="345">
                  <c:v>38560</c:v>
                </c:pt>
                <c:pt idx="346">
                  <c:v>58274</c:v>
                </c:pt>
                <c:pt idx="347">
                  <c:v>44423</c:v>
                </c:pt>
                <c:pt idx="348">
                  <c:v>57265</c:v>
                </c:pt>
                <c:pt idx="349">
                  <c:v>54605</c:v>
                </c:pt>
                <c:pt idx="350">
                  <c:v>44928</c:v>
                </c:pt>
                <c:pt idx="351">
                  <c:v>44797</c:v>
                </c:pt>
                <c:pt idx="352">
                  <c:v>48605</c:v>
                </c:pt>
                <c:pt idx="353">
                  <c:v>53324</c:v>
                </c:pt>
                <c:pt idx="354">
                  <c:v>51013</c:v>
                </c:pt>
                <c:pt idx="355">
                  <c:v>49813</c:v>
                </c:pt>
                <c:pt idx="356">
                  <c:v>52981</c:v>
                </c:pt>
                <c:pt idx="357">
                  <c:v>51019</c:v>
                </c:pt>
                <c:pt idx="358">
                  <c:v>53567</c:v>
                </c:pt>
                <c:pt idx="359">
                  <c:v>49321</c:v>
                </c:pt>
                <c:pt idx="360">
                  <c:v>59375</c:v>
                </c:pt>
                <c:pt idx="361">
                  <c:v>49028</c:v>
                </c:pt>
                <c:pt idx="362">
                  <c:v>55033</c:v>
                </c:pt>
                <c:pt idx="363">
                  <c:v>55700</c:v>
                </c:pt>
                <c:pt idx="364">
                  <c:v>55060</c:v>
                </c:pt>
                <c:pt idx="365">
                  <c:v>51496</c:v>
                </c:pt>
                <c:pt idx="366">
                  <c:v>43312</c:v>
                </c:pt>
                <c:pt idx="367">
                  <c:v>59322</c:v>
                </c:pt>
                <c:pt idx="368">
                  <c:v>57130</c:v>
                </c:pt>
                <c:pt idx="369">
                  <c:v>60060</c:v>
                </c:pt>
                <c:pt idx="370">
                  <c:v>48726</c:v>
                </c:pt>
                <c:pt idx="371">
                  <c:v>54693</c:v>
                </c:pt>
                <c:pt idx="372">
                  <c:v>53351</c:v>
                </c:pt>
                <c:pt idx="373">
                  <c:v>63979</c:v>
                </c:pt>
                <c:pt idx="374">
                  <c:v>49488</c:v>
                </c:pt>
                <c:pt idx="375">
                  <c:v>42418</c:v>
                </c:pt>
                <c:pt idx="376">
                  <c:v>53676</c:v>
                </c:pt>
                <c:pt idx="377">
                  <c:v>55227</c:v>
                </c:pt>
                <c:pt idx="378">
                  <c:v>43912</c:v>
                </c:pt>
                <c:pt idx="379">
                  <c:v>57130</c:v>
                </c:pt>
                <c:pt idx="380">
                  <c:v>60061</c:v>
                </c:pt>
                <c:pt idx="381">
                  <c:v>51976</c:v>
                </c:pt>
                <c:pt idx="382">
                  <c:v>51006</c:v>
                </c:pt>
                <c:pt idx="383">
                  <c:v>49572</c:v>
                </c:pt>
                <c:pt idx="384">
                  <c:v>55114</c:v>
                </c:pt>
                <c:pt idx="385">
                  <c:v>50952</c:v>
                </c:pt>
                <c:pt idx="386">
                  <c:v>61627</c:v>
                </c:pt>
                <c:pt idx="387">
                  <c:v>50438</c:v>
                </c:pt>
                <c:pt idx="388">
                  <c:v>55203</c:v>
                </c:pt>
                <c:pt idx="389">
                  <c:v>44246</c:v>
                </c:pt>
                <c:pt idx="390">
                  <c:v>44351</c:v>
                </c:pt>
                <c:pt idx="391">
                  <c:v>42095</c:v>
                </c:pt>
                <c:pt idx="392">
                  <c:v>64447</c:v>
                </c:pt>
                <c:pt idx="393">
                  <c:v>56390</c:v>
                </c:pt>
                <c:pt idx="394">
                  <c:v>42408</c:v>
                </c:pt>
                <c:pt idx="395">
                  <c:v>47668</c:v>
                </c:pt>
                <c:pt idx="396">
                  <c:v>54429</c:v>
                </c:pt>
                <c:pt idx="397">
                  <c:v>46720</c:v>
                </c:pt>
                <c:pt idx="398">
                  <c:v>48459</c:v>
                </c:pt>
                <c:pt idx="399">
                  <c:v>43698</c:v>
                </c:pt>
                <c:pt idx="400">
                  <c:v>44013</c:v>
                </c:pt>
                <c:pt idx="401">
                  <c:v>38280</c:v>
                </c:pt>
                <c:pt idx="402">
                  <c:v>58897</c:v>
                </c:pt>
                <c:pt idx="403">
                  <c:v>43860</c:v>
                </c:pt>
                <c:pt idx="404">
                  <c:v>36534</c:v>
                </c:pt>
                <c:pt idx="405">
                  <c:v>49096</c:v>
                </c:pt>
                <c:pt idx="406">
                  <c:v>50939</c:v>
                </c:pt>
                <c:pt idx="407">
                  <c:v>45579</c:v>
                </c:pt>
                <c:pt idx="408">
                  <c:v>49227</c:v>
                </c:pt>
                <c:pt idx="409">
                  <c:v>50777</c:v>
                </c:pt>
                <c:pt idx="410">
                  <c:v>51081</c:v>
                </c:pt>
                <c:pt idx="411">
                  <c:v>43992</c:v>
                </c:pt>
                <c:pt idx="412">
                  <c:v>51327</c:v>
                </c:pt>
                <c:pt idx="413">
                  <c:v>57236</c:v>
                </c:pt>
                <c:pt idx="414">
                  <c:v>76113</c:v>
                </c:pt>
                <c:pt idx="415">
                  <c:v>41439</c:v>
                </c:pt>
                <c:pt idx="416">
                  <c:v>63726</c:v>
                </c:pt>
                <c:pt idx="417">
                  <c:v>40021</c:v>
                </c:pt>
                <c:pt idx="418">
                  <c:v>56128</c:v>
                </c:pt>
                <c:pt idx="419">
                  <c:v>60966</c:v>
                </c:pt>
                <c:pt idx="420">
                  <c:v>41083</c:v>
                </c:pt>
                <c:pt idx="421">
                  <c:v>43195</c:v>
                </c:pt>
                <c:pt idx="422">
                  <c:v>60216</c:v>
                </c:pt>
                <c:pt idx="423">
                  <c:v>45288</c:v>
                </c:pt>
                <c:pt idx="424">
                  <c:v>44437</c:v>
                </c:pt>
                <c:pt idx="425">
                  <c:v>47801</c:v>
                </c:pt>
                <c:pt idx="426">
                  <c:v>50657</c:v>
                </c:pt>
                <c:pt idx="427">
                  <c:v>47134</c:v>
                </c:pt>
                <c:pt idx="428">
                  <c:v>50378</c:v>
                </c:pt>
                <c:pt idx="429">
                  <c:v>50141</c:v>
                </c:pt>
                <c:pt idx="430">
                  <c:v>40113</c:v>
                </c:pt>
                <c:pt idx="431">
                  <c:v>33362</c:v>
                </c:pt>
                <c:pt idx="432">
                  <c:v>38370</c:v>
                </c:pt>
                <c:pt idx="433">
                  <c:v>33483</c:v>
                </c:pt>
                <c:pt idx="434">
                  <c:v>22443</c:v>
                </c:pt>
                <c:pt idx="435">
                  <c:v>66730</c:v>
                </c:pt>
                <c:pt idx="436">
                  <c:v>42319</c:v>
                </c:pt>
                <c:pt idx="437">
                  <c:v>36327</c:v>
                </c:pt>
                <c:pt idx="438">
                  <c:v>25817</c:v>
                </c:pt>
                <c:pt idx="439">
                  <c:v>43479</c:v>
                </c:pt>
                <c:pt idx="440">
                  <c:v>37034</c:v>
                </c:pt>
                <c:pt idx="441">
                  <c:v>54621</c:v>
                </c:pt>
                <c:pt idx="442">
                  <c:v>36696</c:v>
                </c:pt>
                <c:pt idx="443">
                  <c:v>39521</c:v>
                </c:pt>
                <c:pt idx="444">
                  <c:v>45989</c:v>
                </c:pt>
                <c:pt idx="445">
                  <c:v>49778</c:v>
                </c:pt>
                <c:pt idx="446">
                  <c:v>35469</c:v>
                </c:pt>
                <c:pt idx="447">
                  <c:v>30096</c:v>
                </c:pt>
                <c:pt idx="448">
                  <c:v>47964</c:v>
                </c:pt>
                <c:pt idx="449">
                  <c:v>39530</c:v>
                </c:pt>
                <c:pt idx="450">
                  <c:v>35030</c:v>
                </c:pt>
                <c:pt idx="451">
                  <c:v>45370</c:v>
                </c:pt>
                <c:pt idx="452">
                  <c:v>50765</c:v>
                </c:pt>
                <c:pt idx="453">
                  <c:v>25814</c:v>
                </c:pt>
                <c:pt idx="454">
                  <c:v>34774</c:v>
                </c:pt>
                <c:pt idx="455">
                  <c:v>41036</c:v>
                </c:pt>
                <c:pt idx="456">
                  <c:v>42346</c:v>
                </c:pt>
                <c:pt idx="457">
                  <c:v>48695</c:v>
                </c:pt>
                <c:pt idx="458">
                  <c:v>35570</c:v>
                </c:pt>
                <c:pt idx="459">
                  <c:v>54296</c:v>
                </c:pt>
                <c:pt idx="460">
                  <c:v>30411</c:v>
                </c:pt>
                <c:pt idx="461">
                  <c:v>26599</c:v>
                </c:pt>
                <c:pt idx="462">
                  <c:v>36020</c:v>
                </c:pt>
                <c:pt idx="463">
                  <c:v>35935</c:v>
                </c:pt>
                <c:pt idx="464">
                  <c:v>30333</c:v>
                </c:pt>
                <c:pt idx="465">
                  <c:v>28630</c:v>
                </c:pt>
                <c:pt idx="466">
                  <c:v>38570</c:v>
                </c:pt>
                <c:pt idx="467">
                  <c:v>44067</c:v>
                </c:pt>
                <c:pt idx="468">
                  <c:v>42390</c:v>
                </c:pt>
                <c:pt idx="469">
                  <c:v>45212</c:v>
                </c:pt>
                <c:pt idx="470">
                  <c:v>38824</c:v>
                </c:pt>
                <c:pt idx="471">
                  <c:v>49884</c:v>
                </c:pt>
                <c:pt idx="472">
                  <c:v>31503</c:v>
                </c:pt>
                <c:pt idx="473">
                  <c:v>31045</c:v>
                </c:pt>
                <c:pt idx="474">
                  <c:v>39275</c:v>
                </c:pt>
                <c:pt idx="475">
                  <c:v>29707</c:v>
                </c:pt>
                <c:pt idx="476">
                  <c:v>38961</c:v>
                </c:pt>
                <c:pt idx="477">
                  <c:v>49298</c:v>
                </c:pt>
                <c:pt idx="478">
                  <c:v>40189</c:v>
                </c:pt>
                <c:pt idx="479">
                  <c:v>32667</c:v>
                </c:pt>
                <c:pt idx="480">
                  <c:v>33183</c:v>
                </c:pt>
                <c:pt idx="481">
                  <c:v>34790</c:v>
                </c:pt>
                <c:pt idx="482">
                  <c:v>31555</c:v>
                </c:pt>
                <c:pt idx="483">
                  <c:v>36860</c:v>
                </c:pt>
                <c:pt idx="484">
                  <c:v>30720</c:v>
                </c:pt>
                <c:pt idx="485">
                  <c:v>33340</c:v>
                </c:pt>
                <c:pt idx="486">
                  <c:v>44911</c:v>
                </c:pt>
                <c:pt idx="487">
                  <c:v>28573</c:v>
                </c:pt>
                <c:pt idx="488">
                  <c:v>38917</c:v>
                </c:pt>
                <c:pt idx="489">
                  <c:v>31014</c:v>
                </c:pt>
                <c:pt idx="490">
                  <c:v>37649</c:v>
                </c:pt>
                <c:pt idx="491">
                  <c:v>70551</c:v>
                </c:pt>
                <c:pt idx="492">
                  <c:v>33739</c:v>
                </c:pt>
                <c:pt idx="493">
                  <c:v>45969</c:v>
                </c:pt>
                <c:pt idx="494">
                  <c:v>52892</c:v>
                </c:pt>
                <c:pt idx="495">
                  <c:v>41234</c:v>
                </c:pt>
                <c:pt idx="496">
                  <c:v>45312</c:v>
                </c:pt>
                <c:pt idx="497">
                  <c:v>41468</c:v>
                </c:pt>
                <c:pt idx="498">
                  <c:v>49285</c:v>
                </c:pt>
                <c:pt idx="499">
                  <c:v>30009</c:v>
                </c:pt>
                <c:pt idx="500">
                  <c:v>30275</c:v>
                </c:pt>
                <c:pt idx="501">
                  <c:v>45261</c:v>
                </c:pt>
                <c:pt idx="502">
                  <c:v>47947</c:v>
                </c:pt>
                <c:pt idx="503">
                  <c:v>39063</c:v>
                </c:pt>
                <c:pt idx="504">
                  <c:v>51869</c:v>
                </c:pt>
                <c:pt idx="505">
                  <c:v>51030</c:v>
                </c:pt>
                <c:pt idx="506">
                  <c:v>33467</c:v>
                </c:pt>
                <c:pt idx="507">
                  <c:v>58251</c:v>
                </c:pt>
                <c:pt idx="508">
                  <c:v>28003</c:v>
                </c:pt>
                <c:pt idx="509">
                  <c:v>31345</c:v>
                </c:pt>
                <c:pt idx="510">
                  <c:v>36792</c:v>
                </c:pt>
                <c:pt idx="511">
                  <c:v>37754</c:v>
                </c:pt>
                <c:pt idx="512">
                  <c:v>50314</c:v>
                </c:pt>
                <c:pt idx="513">
                  <c:v>40734</c:v>
                </c:pt>
                <c:pt idx="514">
                  <c:v>38828</c:v>
                </c:pt>
                <c:pt idx="515">
                  <c:v>42753</c:v>
                </c:pt>
                <c:pt idx="516">
                  <c:v>59990</c:v>
                </c:pt>
                <c:pt idx="517">
                  <c:v>50921</c:v>
                </c:pt>
                <c:pt idx="518">
                  <c:v>32625</c:v>
                </c:pt>
                <c:pt idx="519">
                  <c:v>42794</c:v>
                </c:pt>
                <c:pt idx="520">
                  <c:v>40781</c:v>
                </c:pt>
                <c:pt idx="521">
                  <c:v>62137</c:v>
                </c:pt>
                <c:pt idx="522">
                  <c:v>41302</c:v>
                </c:pt>
                <c:pt idx="523">
                  <c:v>47826</c:v>
                </c:pt>
                <c:pt idx="524">
                  <c:v>34992</c:v>
                </c:pt>
                <c:pt idx="525">
                  <c:v>45374</c:v>
                </c:pt>
                <c:pt idx="526">
                  <c:v>46312</c:v>
                </c:pt>
                <c:pt idx="527">
                  <c:v>30705</c:v>
                </c:pt>
                <c:pt idx="528">
                  <c:v>33681</c:v>
                </c:pt>
                <c:pt idx="529">
                  <c:v>47537</c:v>
                </c:pt>
                <c:pt idx="530">
                  <c:v>36923</c:v>
                </c:pt>
                <c:pt idx="531">
                  <c:v>60051</c:v>
                </c:pt>
                <c:pt idx="532">
                  <c:v>42811</c:v>
                </c:pt>
                <c:pt idx="533">
                  <c:v>47030</c:v>
                </c:pt>
                <c:pt idx="534">
                  <c:v>46917</c:v>
                </c:pt>
                <c:pt idx="535">
                  <c:v>50693</c:v>
                </c:pt>
                <c:pt idx="536">
                  <c:v>50462</c:v>
                </c:pt>
                <c:pt idx="537">
                  <c:v>40630</c:v>
                </c:pt>
                <c:pt idx="538">
                  <c:v>44271</c:v>
                </c:pt>
                <c:pt idx="539">
                  <c:v>37495</c:v>
                </c:pt>
                <c:pt idx="540">
                  <c:v>53298</c:v>
                </c:pt>
                <c:pt idx="541">
                  <c:v>40066</c:v>
                </c:pt>
                <c:pt idx="542">
                  <c:v>44082</c:v>
                </c:pt>
                <c:pt idx="543">
                  <c:v>38083</c:v>
                </c:pt>
                <c:pt idx="544">
                  <c:v>57919</c:v>
                </c:pt>
                <c:pt idx="545">
                  <c:v>40551</c:v>
                </c:pt>
                <c:pt idx="546">
                  <c:v>89860</c:v>
                </c:pt>
                <c:pt idx="547">
                  <c:v>67095</c:v>
                </c:pt>
                <c:pt idx="548">
                  <c:v>95828</c:v>
                </c:pt>
                <c:pt idx="549">
                  <c:v>52465</c:v>
                </c:pt>
                <c:pt idx="550">
                  <c:v>85385</c:v>
                </c:pt>
                <c:pt idx="551">
                  <c:v>66396</c:v>
                </c:pt>
                <c:pt idx="552">
                  <c:v>90607</c:v>
                </c:pt>
                <c:pt idx="553">
                  <c:v>47093</c:v>
                </c:pt>
                <c:pt idx="554">
                  <c:v>83700</c:v>
                </c:pt>
                <c:pt idx="555">
                  <c:v>45432</c:v>
                </c:pt>
                <c:pt idx="556">
                  <c:v>80465</c:v>
                </c:pt>
                <c:pt idx="557">
                  <c:v>110238</c:v>
                </c:pt>
                <c:pt idx="558">
                  <c:v>58147</c:v>
                </c:pt>
                <c:pt idx="559">
                  <c:v>99435</c:v>
                </c:pt>
                <c:pt idx="560">
                  <c:v>74260</c:v>
                </c:pt>
                <c:pt idx="561">
                  <c:v>85963</c:v>
                </c:pt>
                <c:pt idx="562">
                  <c:v>86987</c:v>
                </c:pt>
                <c:pt idx="563">
                  <c:v>35154</c:v>
                </c:pt>
                <c:pt idx="564">
                  <c:v>58228</c:v>
                </c:pt>
                <c:pt idx="565">
                  <c:v>56228</c:v>
                </c:pt>
                <c:pt idx="566">
                  <c:v>52278</c:v>
                </c:pt>
                <c:pt idx="567">
                  <c:v>56773</c:v>
                </c:pt>
                <c:pt idx="568">
                  <c:v>63251</c:v>
                </c:pt>
                <c:pt idx="569">
                  <c:v>49956</c:v>
                </c:pt>
                <c:pt idx="570">
                  <c:v>56842</c:v>
                </c:pt>
                <c:pt idx="571">
                  <c:v>69068</c:v>
                </c:pt>
                <c:pt idx="572">
                  <c:v>55221</c:v>
                </c:pt>
                <c:pt idx="573">
                  <c:v>50461</c:v>
                </c:pt>
                <c:pt idx="574">
                  <c:v>61368</c:v>
                </c:pt>
                <c:pt idx="575">
                  <c:v>85118</c:v>
                </c:pt>
                <c:pt idx="576">
                  <c:v>88262</c:v>
                </c:pt>
                <c:pt idx="577">
                  <c:v>75459</c:v>
                </c:pt>
                <c:pt idx="578">
                  <c:v>65313</c:v>
                </c:pt>
                <c:pt idx="579">
                  <c:v>54264</c:v>
                </c:pt>
                <c:pt idx="580">
                  <c:v>55064</c:v>
                </c:pt>
                <c:pt idx="581">
                  <c:v>45583</c:v>
                </c:pt>
                <c:pt idx="582">
                  <c:v>44993</c:v>
                </c:pt>
                <c:pt idx="583">
                  <c:v>42520</c:v>
                </c:pt>
                <c:pt idx="584">
                  <c:v>60909</c:v>
                </c:pt>
                <c:pt idx="585">
                  <c:v>54993</c:v>
                </c:pt>
                <c:pt idx="586">
                  <c:v>42327</c:v>
                </c:pt>
                <c:pt idx="587">
                  <c:v>52950</c:v>
                </c:pt>
                <c:pt idx="588">
                  <c:v>41912</c:v>
                </c:pt>
                <c:pt idx="589">
                  <c:v>45679</c:v>
                </c:pt>
                <c:pt idx="590">
                  <c:v>49124</c:v>
                </c:pt>
                <c:pt idx="591">
                  <c:v>39377</c:v>
                </c:pt>
                <c:pt idx="592">
                  <c:v>46326</c:v>
                </c:pt>
                <c:pt idx="593">
                  <c:v>47476</c:v>
                </c:pt>
                <c:pt idx="594">
                  <c:v>53063</c:v>
                </c:pt>
                <c:pt idx="595">
                  <c:v>52996</c:v>
                </c:pt>
                <c:pt idx="596">
                  <c:v>48043</c:v>
                </c:pt>
                <c:pt idx="597">
                  <c:v>75204</c:v>
                </c:pt>
                <c:pt idx="598">
                  <c:v>54582</c:v>
                </c:pt>
                <c:pt idx="599">
                  <c:v>45409</c:v>
                </c:pt>
                <c:pt idx="600">
                  <c:v>54059</c:v>
                </c:pt>
                <c:pt idx="601">
                  <c:v>55653</c:v>
                </c:pt>
                <c:pt idx="602">
                  <c:v>41584</c:v>
                </c:pt>
                <c:pt idx="603">
                  <c:v>42829</c:v>
                </c:pt>
                <c:pt idx="604">
                  <c:v>67465</c:v>
                </c:pt>
                <c:pt idx="605">
                  <c:v>58989</c:v>
                </c:pt>
                <c:pt idx="606">
                  <c:v>43042</c:v>
                </c:pt>
                <c:pt idx="607">
                  <c:v>49730</c:v>
                </c:pt>
                <c:pt idx="608">
                  <c:v>44449</c:v>
                </c:pt>
                <c:pt idx="609">
                  <c:v>48233</c:v>
                </c:pt>
                <c:pt idx="610">
                  <c:v>46008</c:v>
                </c:pt>
                <c:pt idx="611">
                  <c:v>61003</c:v>
                </c:pt>
                <c:pt idx="612">
                  <c:v>41210</c:v>
                </c:pt>
                <c:pt idx="613">
                  <c:v>70873</c:v>
                </c:pt>
                <c:pt idx="614">
                  <c:v>44757</c:v>
                </c:pt>
                <c:pt idx="615">
                  <c:v>52178</c:v>
                </c:pt>
                <c:pt idx="616">
                  <c:v>50061</c:v>
                </c:pt>
                <c:pt idx="617">
                  <c:v>86323</c:v>
                </c:pt>
                <c:pt idx="618">
                  <c:v>46531</c:v>
                </c:pt>
                <c:pt idx="619">
                  <c:v>71001</c:v>
                </c:pt>
                <c:pt idx="620">
                  <c:v>57965</c:v>
                </c:pt>
                <c:pt idx="621">
                  <c:v>49435</c:v>
                </c:pt>
                <c:pt idx="622">
                  <c:v>75567</c:v>
                </c:pt>
                <c:pt idx="623">
                  <c:v>54531</c:v>
                </c:pt>
                <c:pt idx="624">
                  <c:v>51665</c:v>
                </c:pt>
                <c:pt idx="625">
                  <c:v>47105</c:v>
                </c:pt>
                <c:pt idx="626">
                  <c:v>57062</c:v>
                </c:pt>
                <c:pt idx="627">
                  <c:v>65834</c:v>
                </c:pt>
                <c:pt idx="628">
                  <c:v>53809</c:v>
                </c:pt>
                <c:pt idx="629">
                  <c:v>59865</c:v>
                </c:pt>
                <c:pt idx="630">
                  <c:v>47761</c:v>
                </c:pt>
                <c:pt idx="631">
                  <c:v>52632</c:v>
                </c:pt>
                <c:pt idx="632">
                  <c:v>56128</c:v>
                </c:pt>
                <c:pt idx="633">
                  <c:v>50049</c:v>
                </c:pt>
                <c:pt idx="634">
                  <c:v>49427</c:v>
                </c:pt>
                <c:pt idx="635">
                  <c:v>58640</c:v>
                </c:pt>
                <c:pt idx="636">
                  <c:v>68023</c:v>
                </c:pt>
                <c:pt idx="637">
                  <c:v>52365</c:v>
                </c:pt>
                <c:pt idx="638">
                  <c:v>56104</c:v>
                </c:pt>
                <c:pt idx="639">
                  <c:v>59598</c:v>
                </c:pt>
                <c:pt idx="640">
                  <c:v>48331</c:v>
                </c:pt>
                <c:pt idx="641">
                  <c:v>87794</c:v>
                </c:pt>
                <c:pt idx="642">
                  <c:v>74170</c:v>
                </c:pt>
                <c:pt idx="643">
                  <c:v>56336</c:v>
                </c:pt>
                <c:pt idx="644">
                  <c:v>57858</c:v>
                </c:pt>
                <c:pt idx="645">
                  <c:v>83706</c:v>
                </c:pt>
                <c:pt idx="646">
                  <c:v>50547</c:v>
                </c:pt>
                <c:pt idx="647">
                  <c:v>73557</c:v>
                </c:pt>
                <c:pt idx="648">
                  <c:v>28869</c:v>
                </c:pt>
                <c:pt idx="649">
                  <c:v>36163</c:v>
                </c:pt>
                <c:pt idx="650">
                  <c:v>27585</c:v>
                </c:pt>
                <c:pt idx="651">
                  <c:v>35130</c:v>
                </c:pt>
                <c:pt idx="652">
                  <c:v>58278</c:v>
                </c:pt>
                <c:pt idx="653">
                  <c:v>36416</c:v>
                </c:pt>
                <c:pt idx="654">
                  <c:v>43355</c:v>
                </c:pt>
                <c:pt idx="655">
                  <c:v>41722</c:v>
                </c:pt>
                <c:pt idx="656">
                  <c:v>37324</c:v>
                </c:pt>
                <c:pt idx="657">
                  <c:v>48406</c:v>
                </c:pt>
                <c:pt idx="658">
                  <c:v>37143</c:v>
                </c:pt>
                <c:pt idx="659">
                  <c:v>44643</c:v>
                </c:pt>
                <c:pt idx="660">
                  <c:v>52035</c:v>
                </c:pt>
                <c:pt idx="661">
                  <c:v>38132</c:v>
                </c:pt>
                <c:pt idx="662">
                  <c:v>42784</c:v>
                </c:pt>
                <c:pt idx="663">
                  <c:v>24233</c:v>
                </c:pt>
                <c:pt idx="664">
                  <c:v>36473</c:v>
                </c:pt>
                <c:pt idx="665">
                  <c:v>40239</c:v>
                </c:pt>
                <c:pt idx="666">
                  <c:v>64376</c:v>
                </c:pt>
                <c:pt idx="667">
                  <c:v>30668</c:v>
                </c:pt>
                <c:pt idx="668">
                  <c:v>36783</c:v>
                </c:pt>
                <c:pt idx="669">
                  <c:v>35645</c:v>
                </c:pt>
                <c:pt idx="670">
                  <c:v>32485</c:v>
                </c:pt>
                <c:pt idx="671">
                  <c:v>40976</c:v>
                </c:pt>
                <c:pt idx="672">
                  <c:v>31677</c:v>
                </c:pt>
                <c:pt idx="673">
                  <c:v>40645</c:v>
                </c:pt>
                <c:pt idx="674">
                  <c:v>58801</c:v>
                </c:pt>
                <c:pt idx="675">
                  <c:v>35375</c:v>
                </c:pt>
                <c:pt idx="676">
                  <c:v>42880</c:v>
                </c:pt>
                <c:pt idx="677">
                  <c:v>35143</c:v>
                </c:pt>
                <c:pt idx="678">
                  <c:v>41121</c:v>
                </c:pt>
                <c:pt idx="679">
                  <c:v>29144</c:v>
                </c:pt>
                <c:pt idx="680">
                  <c:v>37516</c:v>
                </c:pt>
                <c:pt idx="681">
                  <c:v>55613</c:v>
                </c:pt>
                <c:pt idx="682">
                  <c:v>49899</c:v>
                </c:pt>
                <c:pt idx="683">
                  <c:v>46315</c:v>
                </c:pt>
                <c:pt idx="684">
                  <c:v>35738</c:v>
                </c:pt>
                <c:pt idx="685">
                  <c:v>47744</c:v>
                </c:pt>
                <c:pt idx="686">
                  <c:v>44816</c:v>
                </c:pt>
                <c:pt idx="687">
                  <c:v>46050</c:v>
                </c:pt>
                <c:pt idx="688">
                  <c:v>61584</c:v>
                </c:pt>
                <c:pt idx="689">
                  <c:v>53270</c:v>
                </c:pt>
                <c:pt idx="690">
                  <c:v>62099</c:v>
                </c:pt>
                <c:pt idx="691">
                  <c:v>53088</c:v>
                </c:pt>
                <c:pt idx="692">
                  <c:v>48480</c:v>
                </c:pt>
                <c:pt idx="693">
                  <c:v>41227</c:v>
                </c:pt>
                <c:pt idx="694">
                  <c:v>32784</c:v>
                </c:pt>
                <c:pt idx="695">
                  <c:v>46869</c:v>
                </c:pt>
                <c:pt idx="696">
                  <c:v>41811</c:v>
                </c:pt>
                <c:pt idx="697">
                  <c:v>55348</c:v>
                </c:pt>
                <c:pt idx="698">
                  <c:v>49792</c:v>
                </c:pt>
                <c:pt idx="699">
                  <c:v>39712</c:v>
                </c:pt>
                <c:pt idx="700">
                  <c:v>36976</c:v>
                </c:pt>
                <c:pt idx="701">
                  <c:v>40814</c:v>
                </c:pt>
                <c:pt idx="702">
                  <c:v>43290</c:v>
                </c:pt>
                <c:pt idx="703">
                  <c:v>35854</c:v>
                </c:pt>
                <c:pt idx="704">
                  <c:v>39928</c:v>
                </c:pt>
                <c:pt idx="705">
                  <c:v>41618</c:v>
                </c:pt>
                <c:pt idx="706">
                  <c:v>68254</c:v>
                </c:pt>
                <c:pt idx="707">
                  <c:v>37832</c:v>
                </c:pt>
                <c:pt idx="708">
                  <c:v>72415</c:v>
                </c:pt>
                <c:pt idx="709">
                  <c:v>39741</c:v>
                </c:pt>
                <c:pt idx="710">
                  <c:v>59755</c:v>
                </c:pt>
                <c:pt idx="711">
                  <c:v>40101</c:v>
                </c:pt>
                <c:pt idx="712">
                  <c:v>39162</c:v>
                </c:pt>
                <c:pt idx="713">
                  <c:v>38203</c:v>
                </c:pt>
                <c:pt idx="714">
                  <c:v>41512</c:v>
                </c:pt>
                <c:pt idx="715">
                  <c:v>41622</c:v>
                </c:pt>
                <c:pt idx="716">
                  <c:v>36744</c:v>
                </c:pt>
                <c:pt idx="717">
                  <c:v>49767</c:v>
                </c:pt>
                <c:pt idx="718">
                  <c:v>45205</c:v>
                </c:pt>
                <c:pt idx="719">
                  <c:v>48750</c:v>
                </c:pt>
                <c:pt idx="720">
                  <c:v>52738</c:v>
                </c:pt>
                <c:pt idx="721">
                  <c:v>39399</c:v>
                </c:pt>
                <c:pt idx="722">
                  <c:v>40881</c:v>
                </c:pt>
                <c:pt idx="723">
                  <c:v>47851</c:v>
                </c:pt>
                <c:pt idx="724">
                  <c:v>55553</c:v>
                </c:pt>
                <c:pt idx="725">
                  <c:v>29640</c:v>
                </c:pt>
                <c:pt idx="726">
                  <c:v>44633</c:v>
                </c:pt>
                <c:pt idx="727">
                  <c:v>60842</c:v>
                </c:pt>
                <c:pt idx="728">
                  <c:v>38732</c:v>
                </c:pt>
                <c:pt idx="729">
                  <c:v>56197</c:v>
                </c:pt>
                <c:pt idx="730">
                  <c:v>35275</c:v>
                </c:pt>
                <c:pt idx="731">
                  <c:v>46250</c:v>
                </c:pt>
                <c:pt idx="732">
                  <c:v>46164</c:v>
                </c:pt>
                <c:pt idx="733">
                  <c:v>39517</c:v>
                </c:pt>
                <c:pt idx="734">
                  <c:v>43932</c:v>
                </c:pt>
                <c:pt idx="735">
                  <c:v>39480</c:v>
                </c:pt>
                <c:pt idx="736">
                  <c:v>65084</c:v>
                </c:pt>
                <c:pt idx="737">
                  <c:v>32974</c:v>
                </c:pt>
                <c:pt idx="738">
                  <c:v>51159</c:v>
                </c:pt>
                <c:pt idx="739">
                  <c:v>32257</c:v>
                </c:pt>
                <c:pt idx="740">
                  <c:v>37749</c:v>
                </c:pt>
                <c:pt idx="741">
                  <c:v>58259</c:v>
                </c:pt>
                <c:pt idx="742">
                  <c:v>46360</c:v>
                </c:pt>
                <c:pt idx="743">
                  <c:v>49141</c:v>
                </c:pt>
                <c:pt idx="744">
                  <c:v>52802</c:v>
                </c:pt>
                <c:pt idx="745">
                  <c:v>50635</c:v>
                </c:pt>
                <c:pt idx="746">
                  <c:v>51691</c:v>
                </c:pt>
                <c:pt idx="747">
                  <c:v>53624</c:v>
                </c:pt>
                <c:pt idx="748">
                  <c:v>65619</c:v>
                </c:pt>
                <c:pt idx="749">
                  <c:v>52250</c:v>
                </c:pt>
                <c:pt idx="750">
                  <c:v>53814</c:v>
                </c:pt>
                <c:pt idx="751">
                  <c:v>51470</c:v>
                </c:pt>
                <c:pt idx="752">
                  <c:v>46468</c:v>
                </c:pt>
                <c:pt idx="753">
                  <c:v>49786</c:v>
                </c:pt>
                <c:pt idx="754">
                  <c:v>41038</c:v>
                </c:pt>
                <c:pt idx="755">
                  <c:v>48329</c:v>
                </c:pt>
                <c:pt idx="756">
                  <c:v>49068</c:v>
                </c:pt>
                <c:pt idx="757">
                  <c:v>54659</c:v>
                </c:pt>
                <c:pt idx="758">
                  <c:v>50010</c:v>
                </c:pt>
                <c:pt idx="759">
                  <c:v>49252</c:v>
                </c:pt>
                <c:pt idx="760">
                  <c:v>59311</c:v>
                </c:pt>
                <c:pt idx="761">
                  <c:v>46728</c:v>
                </c:pt>
                <c:pt idx="762">
                  <c:v>43008</c:v>
                </c:pt>
                <c:pt idx="763">
                  <c:v>51934</c:v>
                </c:pt>
                <c:pt idx="764">
                  <c:v>41781</c:v>
                </c:pt>
                <c:pt idx="765">
                  <c:v>51830</c:v>
                </c:pt>
                <c:pt idx="766">
                  <c:v>50194</c:v>
                </c:pt>
                <c:pt idx="767">
                  <c:v>50218</c:v>
                </c:pt>
                <c:pt idx="768">
                  <c:v>50275</c:v>
                </c:pt>
                <c:pt idx="769">
                  <c:v>50404</c:v>
                </c:pt>
                <c:pt idx="770">
                  <c:v>56318</c:v>
                </c:pt>
                <c:pt idx="771">
                  <c:v>42931</c:v>
                </c:pt>
                <c:pt idx="772">
                  <c:v>51738</c:v>
                </c:pt>
                <c:pt idx="773">
                  <c:v>70543</c:v>
                </c:pt>
                <c:pt idx="774">
                  <c:v>60854</c:v>
                </c:pt>
                <c:pt idx="775">
                  <c:v>45992</c:v>
                </c:pt>
                <c:pt idx="776">
                  <c:v>59662</c:v>
                </c:pt>
                <c:pt idx="777">
                  <c:v>65370</c:v>
                </c:pt>
                <c:pt idx="778">
                  <c:v>54159</c:v>
                </c:pt>
                <c:pt idx="779">
                  <c:v>51802</c:v>
                </c:pt>
                <c:pt idx="780">
                  <c:v>47415</c:v>
                </c:pt>
                <c:pt idx="781">
                  <c:v>51575</c:v>
                </c:pt>
                <c:pt idx="782">
                  <c:v>58535</c:v>
                </c:pt>
                <c:pt idx="783">
                  <c:v>71799</c:v>
                </c:pt>
                <c:pt idx="784">
                  <c:v>65212</c:v>
                </c:pt>
                <c:pt idx="785">
                  <c:v>47255</c:v>
                </c:pt>
                <c:pt idx="786">
                  <c:v>41712</c:v>
                </c:pt>
                <c:pt idx="787">
                  <c:v>52870</c:v>
                </c:pt>
                <c:pt idx="788">
                  <c:v>47668</c:v>
                </c:pt>
                <c:pt idx="789">
                  <c:v>62159</c:v>
                </c:pt>
                <c:pt idx="790">
                  <c:v>53306</c:v>
                </c:pt>
                <c:pt idx="791">
                  <c:v>57782</c:v>
                </c:pt>
                <c:pt idx="792">
                  <c:v>42312</c:v>
                </c:pt>
                <c:pt idx="793">
                  <c:v>55762</c:v>
                </c:pt>
                <c:pt idx="794">
                  <c:v>71244</c:v>
                </c:pt>
                <c:pt idx="795">
                  <c:v>65983</c:v>
                </c:pt>
                <c:pt idx="796">
                  <c:v>81198</c:v>
                </c:pt>
                <c:pt idx="797">
                  <c:v>60711</c:v>
                </c:pt>
                <c:pt idx="798">
                  <c:v>56032</c:v>
                </c:pt>
                <c:pt idx="799">
                  <c:v>54461</c:v>
                </c:pt>
                <c:pt idx="800">
                  <c:v>85806</c:v>
                </c:pt>
                <c:pt idx="801">
                  <c:v>78621</c:v>
                </c:pt>
                <c:pt idx="802">
                  <c:v>62185</c:v>
                </c:pt>
                <c:pt idx="803">
                  <c:v>57637</c:v>
                </c:pt>
                <c:pt idx="804">
                  <c:v>49984</c:v>
                </c:pt>
                <c:pt idx="805">
                  <c:v>76727</c:v>
                </c:pt>
                <c:pt idx="806">
                  <c:v>105444</c:v>
                </c:pt>
                <c:pt idx="807">
                  <c:v>72804</c:v>
                </c:pt>
                <c:pt idx="808">
                  <c:v>79593</c:v>
                </c:pt>
                <c:pt idx="809">
                  <c:v>85242</c:v>
                </c:pt>
                <c:pt idx="810">
                  <c:v>100214</c:v>
                </c:pt>
                <c:pt idx="811">
                  <c:v>61994</c:v>
                </c:pt>
                <c:pt idx="812">
                  <c:v>59739</c:v>
                </c:pt>
                <c:pt idx="813">
                  <c:v>61831</c:v>
                </c:pt>
                <c:pt idx="814">
                  <c:v>100667</c:v>
                </c:pt>
                <c:pt idx="815">
                  <c:v>86565</c:v>
                </c:pt>
                <c:pt idx="816">
                  <c:v>70471</c:v>
                </c:pt>
                <c:pt idx="817">
                  <c:v>47725</c:v>
                </c:pt>
                <c:pt idx="818">
                  <c:v>40630</c:v>
                </c:pt>
                <c:pt idx="819">
                  <c:v>34565</c:v>
                </c:pt>
                <c:pt idx="820">
                  <c:v>32380</c:v>
                </c:pt>
                <c:pt idx="821">
                  <c:v>41084</c:v>
                </c:pt>
                <c:pt idx="822">
                  <c:v>56618</c:v>
                </c:pt>
                <c:pt idx="823">
                  <c:v>38311</c:v>
                </c:pt>
                <c:pt idx="824">
                  <c:v>57533</c:v>
                </c:pt>
                <c:pt idx="825">
                  <c:v>40708</c:v>
                </c:pt>
                <c:pt idx="826">
                  <c:v>101934</c:v>
                </c:pt>
                <c:pt idx="827">
                  <c:v>27476</c:v>
                </c:pt>
                <c:pt idx="828">
                  <c:v>28772</c:v>
                </c:pt>
                <c:pt idx="829">
                  <c:v>39775</c:v>
                </c:pt>
                <c:pt idx="830">
                  <c:v>29113</c:v>
                </c:pt>
                <c:pt idx="831">
                  <c:v>36098</c:v>
                </c:pt>
                <c:pt idx="832">
                  <c:v>35546</c:v>
                </c:pt>
                <c:pt idx="833">
                  <c:v>58982</c:v>
                </c:pt>
                <c:pt idx="834">
                  <c:v>48671</c:v>
                </c:pt>
                <c:pt idx="835">
                  <c:v>29237</c:v>
                </c:pt>
                <c:pt idx="836">
                  <c:v>54315</c:v>
                </c:pt>
                <c:pt idx="837">
                  <c:v>34037</c:v>
                </c:pt>
                <c:pt idx="838">
                  <c:v>36582</c:v>
                </c:pt>
                <c:pt idx="839">
                  <c:v>41703</c:v>
                </c:pt>
                <c:pt idx="840">
                  <c:v>59887</c:v>
                </c:pt>
                <c:pt idx="841">
                  <c:v>46261</c:v>
                </c:pt>
                <c:pt idx="842">
                  <c:v>42993</c:v>
                </c:pt>
                <c:pt idx="843">
                  <c:v>50320</c:v>
                </c:pt>
                <c:pt idx="844">
                  <c:v>49930</c:v>
                </c:pt>
                <c:pt idx="845">
                  <c:v>71904</c:v>
                </c:pt>
                <c:pt idx="846">
                  <c:v>51247</c:v>
                </c:pt>
                <c:pt idx="847">
                  <c:v>50880</c:v>
                </c:pt>
                <c:pt idx="848">
                  <c:v>49505</c:v>
                </c:pt>
                <c:pt idx="849">
                  <c:v>51734</c:v>
                </c:pt>
                <c:pt idx="850">
                  <c:v>52553</c:v>
                </c:pt>
                <c:pt idx="851">
                  <c:v>99465</c:v>
                </c:pt>
                <c:pt idx="852">
                  <c:v>49449</c:v>
                </c:pt>
                <c:pt idx="853">
                  <c:v>48246</c:v>
                </c:pt>
                <c:pt idx="854">
                  <c:v>55092</c:v>
                </c:pt>
                <c:pt idx="855">
                  <c:v>57416</c:v>
                </c:pt>
                <c:pt idx="856">
                  <c:v>70848</c:v>
                </c:pt>
                <c:pt idx="857">
                  <c:v>47860</c:v>
                </c:pt>
                <c:pt idx="858">
                  <c:v>96148</c:v>
                </c:pt>
                <c:pt idx="859">
                  <c:v>60709</c:v>
                </c:pt>
                <c:pt idx="860">
                  <c:v>84855</c:v>
                </c:pt>
                <c:pt idx="861">
                  <c:v>44705</c:v>
                </c:pt>
                <c:pt idx="862">
                  <c:v>71496</c:v>
                </c:pt>
                <c:pt idx="863">
                  <c:v>58114</c:v>
                </c:pt>
                <c:pt idx="864">
                  <c:v>47280</c:v>
                </c:pt>
                <c:pt idx="865">
                  <c:v>88663</c:v>
                </c:pt>
                <c:pt idx="866">
                  <c:v>50710</c:v>
                </c:pt>
                <c:pt idx="867">
                  <c:v>52624</c:v>
                </c:pt>
                <c:pt idx="868">
                  <c:v>58918</c:v>
                </c:pt>
                <c:pt idx="869">
                  <c:v>50798</c:v>
                </c:pt>
                <c:pt idx="870">
                  <c:v>83958</c:v>
                </c:pt>
                <c:pt idx="871">
                  <c:v>41814</c:v>
                </c:pt>
                <c:pt idx="872">
                  <c:v>36267</c:v>
                </c:pt>
                <c:pt idx="873">
                  <c:v>30096</c:v>
                </c:pt>
                <c:pt idx="874">
                  <c:v>46859</c:v>
                </c:pt>
                <c:pt idx="875">
                  <c:v>45167</c:v>
                </c:pt>
                <c:pt idx="876">
                  <c:v>39360</c:v>
                </c:pt>
                <c:pt idx="877">
                  <c:v>54720</c:v>
                </c:pt>
                <c:pt idx="878">
                  <c:v>35763</c:v>
                </c:pt>
                <c:pt idx="879">
                  <c:v>48457</c:v>
                </c:pt>
                <c:pt idx="880">
                  <c:v>44376</c:v>
                </c:pt>
                <c:pt idx="881">
                  <c:v>56642</c:v>
                </c:pt>
                <c:pt idx="882">
                  <c:v>34949</c:v>
                </c:pt>
                <c:pt idx="883">
                  <c:v>47985</c:v>
                </c:pt>
                <c:pt idx="884">
                  <c:v>44171</c:v>
                </c:pt>
                <c:pt idx="885">
                  <c:v>54496</c:v>
                </c:pt>
                <c:pt idx="886">
                  <c:v>43363</c:v>
                </c:pt>
                <c:pt idx="887">
                  <c:v>52503</c:v>
                </c:pt>
                <c:pt idx="888">
                  <c:v>45471</c:v>
                </c:pt>
                <c:pt idx="889">
                  <c:v>42429</c:v>
                </c:pt>
                <c:pt idx="890">
                  <c:v>45651</c:v>
                </c:pt>
                <c:pt idx="891">
                  <c:v>32245</c:v>
                </c:pt>
                <c:pt idx="892">
                  <c:v>46353</c:v>
                </c:pt>
                <c:pt idx="893">
                  <c:v>42257</c:v>
                </c:pt>
                <c:pt idx="894">
                  <c:v>46448</c:v>
                </c:pt>
                <c:pt idx="895">
                  <c:v>41542</c:v>
                </c:pt>
                <c:pt idx="896">
                  <c:v>52306</c:v>
                </c:pt>
                <c:pt idx="897">
                  <c:v>38015</c:v>
                </c:pt>
                <c:pt idx="898">
                  <c:v>50512</c:v>
                </c:pt>
                <c:pt idx="899">
                  <c:v>45608</c:v>
                </c:pt>
                <c:pt idx="900">
                  <c:v>56854</c:v>
                </c:pt>
                <c:pt idx="901">
                  <c:v>50998</c:v>
                </c:pt>
                <c:pt idx="902">
                  <c:v>42713</c:v>
                </c:pt>
                <c:pt idx="903">
                  <c:v>50088</c:v>
                </c:pt>
                <c:pt idx="904">
                  <c:v>46335</c:v>
                </c:pt>
                <c:pt idx="905">
                  <c:v>59290</c:v>
                </c:pt>
                <c:pt idx="906">
                  <c:v>41119</c:v>
                </c:pt>
                <c:pt idx="907">
                  <c:v>41947</c:v>
                </c:pt>
                <c:pt idx="908">
                  <c:v>30608</c:v>
                </c:pt>
                <c:pt idx="909">
                  <c:v>38126</c:v>
                </c:pt>
                <c:pt idx="910">
                  <c:v>43069</c:v>
                </c:pt>
                <c:pt idx="911">
                  <c:v>35630</c:v>
                </c:pt>
                <c:pt idx="912">
                  <c:v>35490</c:v>
                </c:pt>
                <c:pt idx="913">
                  <c:v>40910</c:v>
                </c:pt>
                <c:pt idx="914">
                  <c:v>36164</c:v>
                </c:pt>
                <c:pt idx="915">
                  <c:v>65903</c:v>
                </c:pt>
                <c:pt idx="916">
                  <c:v>67309</c:v>
                </c:pt>
                <c:pt idx="917">
                  <c:v>37656</c:v>
                </c:pt>
                <c:pt idx="918">
                  <c:v>40390</c:v>
                </c:pt>
                <c:pt idx="919">
                  <c:v>33232</c:v>
                </c:pt>
                <c:pt idx="920">
                  <c:v>39847</c:v>
                </c:pt>
                <c:pt idx="921">
                  <c:v>37796</c:v>
                </c:pt>
                <c:pt idx="922">
                  <c:v>53141</c:v>
                </c:pt>
                <c:pt idx="923">
                  <c:v>41296</c:v>
                </c:pt>
                <c:pt idx="924">
                  <c:v>56349</c:v>
                </c:pt>
                <c:pt idx="925">
                  <c:v>65254</c:v>
                </c:pt>
                <c:pt idx="926">
                  <c:v>53289</c:v>
                </c:pt>
                <c:pt idx="927">
                  <c:v>53750</c:v>
                </c:pt>
                <c:pt idx="928">
                  <c:v>48676</c:v>
                </c:pt>
                <c:pt idx="929">
                  <c:v>57386</c:v>
                </c:pt>
                <c:pt idx="930">
                  <c:v>72794</c:v>
                </c:pt>
                <c:pt idx="931">
                  <c:v>55686</c:v>
                </c:pt>
                <c:pt idx="932">
                  <c:v>72704</c:v>
                </c:pt>
                <c:pt idx="933">
                  <c:v>62418</c:v>
                </c:pt>
                <c:pt idx="934">
                  <c:v>68188</c:v>
                </c:pt>
                <c:pt idx="935">
                  <c:v>53504</c:v>
                </c:pt>
                <c:pt idx="936">
                  <c:v>42563</c:v>
                </c:pt>
                <c:pt idx="937">
                  <c:v>50841</c:v>
                </c:pt>
                <c:pt idx="938">
                  <c:v>56500</c:v>
                </c:pt>
                <c:pt idx="939">
                  <c:v>55390</c:v>
                </c:pt>
                <c:pt idx="940">
                  <c:v>33277</c:v>
                </c:pt>
                <c:pt idx="941">
                  <c:v>57125</c:v>
                </c:pt>
                <c:pt idx="942">
                  <c:v>72099</c:v>
                </c:pt>
                <c:pt idx="943">
                  <c:v>52359</c:v>
                </c:pt>
                <c:pt idx="944">
                  <c:v>54960</c:v>
                </c:pt>
                <c:pt idx="945">
                  <c:v>49411</c:v>
                </c:pt>
                <c:pt idx="946">
                  <c:v>61393</c:v>
                </c:pt>
                <c:pt idx="947">
                  <c:v>48098</c:v>
                </c:pt>
                <c:pt idx="948">
                  <c:v>88013</c:v>
                </c:pt>
                <c:pt idx="949">
                  <c:v>57540</c:v>
                </c:pt>
                <c:pt idx="950">
                  <c:v>43625</c:v>
                </c:pt>
                <c:pt idx="951">
                  <c:v>60805</c:v>
                </c:pt>
                <c:pt idx="952">
                  <c:v>44497</c:v>
                </c:pt>
                <c:pt idx="953">
                  <c:v>44190</c:v>
                </c:pt>
                <c:pt idx="954">
                  <c:v>91955</c:v>
                </c:pt>
                <c:pt idx="955">
                  <c:v>60567</c:v>
                </c:pt>
                <c:pt idx="956">
                  <c:v>52341</c:v>
                </c:pt>
                <c:pt idx="957">
                  <c:v>60113</c:v>
                </c:pt>
                <c:pt idx="958">
                  <c:v>49013</c:v>
                </c:pt>
                <c:pt idx="959">
                  <c:v>58029</c:v>
                </c:pt>
                <c:pt idx="960">
                  <c:v>56549</c:v>
                </c:pt>
                <c:pt idx="961">
                  <c:v>52457</c:v>
                </c:pt>
                <c:pt idx="962">
                  <c:v>41777</c:v>
                </c:pt>
                <c:pt idx="963">
                  <c:v>41375</c:v>
                </c:pt>
                <c:pt idx="964">
                  <c:v>66952</c:v>
                </c:pt>
                <c:pt idx="965">
                  <c:v>51569</c:v>
                </c:pt>
                <c:pt idx="966">
                  <c:v>43829</c:v>
                </c:pt>
                <c:pt idx="967">
                  <c:v>52552</c:v>
                </c:pt>
                <c:pt idx="968">
                  <c:v>41877</c:v>
                </c:pt>
                <c:pt idx="969">
                  <c:v>47137</c:v>
                </c:pt>
                <c:pt idx="970">
                  <c:v>50765</c:v>
                </c:pt>
                <c:pt idx="971">
                  <c:v>43073</c:v>
                </c:pt>
                <c:pt idx="972">
                  <c:v>45310</c:v>
                </c:pt>
                <c:pt idx="973">
                  <c:v>74379</c:v>
                </c:pt>
                <c:pt idx="974">
                  <c:v>43509</c:v>
                </c:pt>
                <c:pt idx="975">
                  <c:v>50383</c:v>
                </c:pt>
                <c:pt idx="976">
                  <c:v>53577</c:v>
                </c:pt>
                <c:pt idx="977">
                  <c:v>33404</c:v>
                </c:pt>
                <c:pt idx="978">
                  <c:v>52090</c:v>
                </c:pt>
                <c:pt idx="979">
                  <c:v>48601</c:v>
                </c:pt>
                <c:pt idx="980">
                  <c:v>38847</c:v>
                </c:pt>
                <c:pt idx="981">
                  <c:v>40674</c:v>
                </c:pt>
                <c:pt idx="982">
                  <c:v>64505</c:v>
                </c:pt>
                <c:pt idx="983">
                  <c:v>44531</c:v>
                </c:pt>
                <c:pt idx="984">
                  <c:v>38694</c:v>
                </c:pt>
                <c:pt idx="985">
                  <c:v>30617</c:v>
                </c:pt>
                <c:pt idx="986">
                  <c:v>56452</c:v>
                </c:pt>
                <c:pt idx="987">
                  <c:v>46241</c:v>
                </c:pt>
                <c:pt idx="988">
                  <c:v>38876</c:v>
                </c:pt>
                <c:pt idx="989">
                  <c:v>45016</c:v>
                </c:pt>
                <c:pt idx="990">
                  <c:v>46125</c:v>
                </c:pt>
                <c:pt idx="991">
                  <c:v>37942</c:v>
                </c:pt>
                <c:pt idx="992">
                  <c:v>48238</c:v>
                </c:pt>
                <c:pt idx="993">
                  <c:v>40524</c:v>
                </c:pt>
                <c:pt idx="994">
                  <c:v>52279</c:v>
                </c:pt>
                <c:pt idx="995">
                  <c:v>35252</c:v>
                </c:pt>
                <c:pt idx="996">
                  <c:v>35563</c:v>
                </c:pt>
                <c:pt idx="997">
                  <c:v>41560</c:v>
                </c:pt>
                <c:pt idx="998">
                  <c:v>42134</c:v>
                </c:pt>
                <c:pt idx="999">
                  <c:v>60034</c:v>
                </c:pt>
                <c:pt idx="1000">
                  <c:v>36490</c:v>
                </c:pt>
                <c:pt idx="1001">
                  <c:v>45149</c:v>
                </c:pt>
                <c:pt idx="1002">
                  <c:v>55299</c:v>
                </c:pt>
                <c:pt idx="1003">
                  <c:v>56088</c:v>
                </c:pt>
                <c:pt idx="1004">
                  <c:v>32324</c:v>
                </c:pt>
                <c:pt idx="1005">
                  <c:v>36011</c:v>
                </c:pt>
                <c:pt idx="1006">
                  <c:v>42071</c:v>
                </c:pt>
                <c:pt idx="1007">
                  <c:v>47077</c:v>
                </c:pt>
                <c:pt idx="1008">
                  <c:v>39984</c:v>
                </c:pt>
                <c:pt idx="1009">
                  <c:v>39875</c:v>
                </c:pt>
                <c:pt idx="1010">
                  <c:v>36216</c:v>
                </c:pt>
                <c:pt idx="1011">
                  <c:v>47437</c:v>
                </c:pt>
                <c:pt idx="1012">
                  <c:v>38843</c:v>
                </c:pt>
                <c:pt idx="1013">
                  <c:v>45443</c:v>
                </c:pt>
                <c:pt idx="1014">
                  <c:v>36347</c:v>
                </c:pt>
                <c:pt idx="1015">
                  <c:v>37667</c:v>
                </c:pt>
                <c:pt idx="1016">
                  <c:v>42576</c:v>
                </c:pt>
                <c:pt idx="1017">
                  <c:v>43261</c:v>
                </c:pt>
                <c:pt idx="1018">
                  <c:v>44688</c:v>
                </c:pt>
                <c:pt idx="1019">
                  <c:v>58139</c:v>
                </c:pt>
                <c:pt idx="1020">
                  <c:v>36068</c:v>
                </c:pt>
                <c:pt idx="1021">
                  <c:v>35736</c:v>
                </c:pt>
                <c:pt idx="1022">
                  <c:v>43781</c:v>
                </c:pt>
                <c:pt idx="1023">
                  <c:v>50242</c:v>
                </c:pt>
                <c:pt idx="1024">
                  <c:v>49759</c:v>
                </c:pt>
                <c:pt idx="1025">
                  <c:v>55715</c:v>
                </c:pt>
                <c:pt idx="1026">
                  <c:v>50023</c:v>
                </c:pt>
                <c:pt idx="1027">
                  <c:v>55315</c:v>
                </c:pt>
                <c:pt idx="1028">
                  <c:v>55300</c:v>
                </c:pt>
                <c:pt idx="1029">
                  <c:v>49802</c:v>
                </c:pt>
                <c:pt idx="1030">
                  <c:v>65965</c:v>
                </c:pt>
                <c:pt idx="1031">
                  <c:v>46408</c:v>
                </c:pt>
                <c:pt idx="1032">
                  <c:v>53179</c:v>
                </c:pt>
                <c:pt idx="1033">
                  <c:v>38605</c:v>
                </c:pt>
                <c:pt idx="1034">
                  <c:v>40884</c:v>
                </c:pt>
                <c:pt idx="1035">
                  <c:v>51223</c:v>
                </c:pt>
                <c:pt idx="1036">
                  <c:v>41312</c:v>
                </c:pt>
                <c:pt idx="1037">
                  <c:v>44028</c:v>
                </c:pt>
                <c:pt idx="1038">
                  <c:v>46366</c:v>
                </c:pt>
                <c:pt idx="1039">
                  <c:v>37665</c:v>
                </c:pt>
                <c:pt idx="1040">
                  <c:v>40336</c:v>
                </c:pt>
                <c:pt idx="1041">
                  <c:v>44103</c:v>
                </c:pt>
                <c:pt idx="1042">
                  <c:v>42101</c:v>
                </c:pt>
                <c:pt idx="1043">
                  <c:v>45644</c:v>
                </c:pt>
                <c:pt idx="1044">
                  <c:v>35418</c:v>
                </c:pt>
                <c:pt idx="1045">
                  <c:v>48432</c:v>
                </c:pt>
                <c:pt idx="1046">
                  <c:v>54102</c:v>
                </c:pt>
                <c:pt idx="1047">
                  <c:v>52821</c:v>
                </c:pt>
                <c:pt idx="1048">
                  <c:v>42581</c:v>
                </c:pt>
                <c:pt idx="1049">
                  <c:v>48101</c:v>
                </c:pt>
                <c:pt idx="1050">
                  <c:v>43822</c:v>
                </c:pt>
                <c:pt idx="1051">
                  <c:v>43422</c:v>
                </c:pt>
                <c:pt idx="1052">
                  <c:v>66754</c:v>
                </c:pt>
                <c:pt idx="1053">
                  <c:v>53423</c:v>
                </c:pt>
                <c:pt idx="1054">
                  <c:v>60356</c:v>
                </c:pt>
                <c:pt idx="1055">
                  <c:v>53040</c:v>
                </c:pt>
                <c:pt idx="1056">
                  <c:v>44942</c:v>
                </c:pt>
                <c:pt idx="1057">
                  <c:v>50581</c:v>
                </c:pt>
                <c:pt idx="1058">
                  <c:v>55936</c:v>
                </c:pt>
                <c:pt idx="1059">
                  <c:v>43981</c:v>
                </c:pt>
                <c:pt idx="1060">
                  <c:v>77568</c:v>
                </c:pt>
                <c:pt idx="1061">
                  <c:v>60934</c:v>
                </c:pt>
                <c:pt idx="1062">
                  <c:v>42107</c:v>
                </c:pt>
                <c:pt idx="1063">
                  <c:v>52186</c:v>
                </c:pt>
                <c:pt idx="1064">
                  <c:v>85976</c:v>
                </c:pt>
                <c:pt idx="1065">
                  <c:v>42257</c:v>
                </c:pt>
                <c:pt idx="1066">
                  <c:v>44579</c:v>
                </c:pt>
                <c:pt idx="1067">
                  <c:v>61820</c:v>
                </c:pt>
                <c:pt idx="1068">
                  <c:v>53754</c:v>
                </c:pt>
                <c:pt idx="1069">
                  <c:v>65123</c:v>
                </c:pt>
                <c:pt idx="1070">
                  <c:v>45971</c:v>
                </c:pt>
                <c:pt idx="1071">
                  <c:v>39636</c:v>
                </c:pt>
                <c:pt idx="1072">
                  <c:v>53916</c:v>
                </c:pt>
                <c:pt idx="1073">
                  <c:v>45195</c:v>
                </c:pt>
                <c:pt idx="1074">
                  <c:v>46271</c:v>
                </c:pt>
                <c:pt idx="1075">
                  <c:v>57721</c:v>
                </c:pt>
                <c:pt idx="1076">
                  <c:v>44571</c:v>
                </c:pt>
                <c:pt idx="1077">
                  <c:v>55499</c:v>
                </c:pt>
                <c:pt idx="1078">
                  <c:v>56117</c:v>
                </c:pt>
                <c:pt idx="1079">
                  <c:v>45897</c:v>
                </c:pt>
                <c:pt idx="1080">
                  <c:v>47313</c:v>
                </c:pt>
                <c:pt idx="1081">
                  <c:v>44156</c:v>
                </c:pt>
                <c:pt idx="1082">
                  <c:v>57365</c:v>
                </c:pt>
                <c:pt idx="1083">
                  <c:v>80675</c:v>
                </c:pt>
                <c:pt idx="1084">
                  <c:v>60972</c:v>
                </c:pt>
                <c:pt idx="1085">
                  <c:v>42406</c:v>
                </c:pt>
                <c:pt idx="1086">
                  <c:v>57177</c:v>
                </c:pt>
                <c:pt idx="1087">
                  <c:v>45535</c:v>
                </c:pt>
                <c:pt idx="1088">
                  <c:v>44587</c:v>
                </c:pt>
                <c:pt idx="1089">
                  <c:v>46494</c:v>
                </c:pt>
                <c:pt idx="1090">
                  <c:v>43644</c:v>
                </c:pt>
                <c:pt idx="1091">
                  <c:v>56450</c:v>
                </c:pt>
                <c:pt idx="1092">
                  <c:v>52247</c:v>
                </c:pt>
                <c:pt idx="1093">
                  <c:v>58269</c:v>
                </c:pt>
                <c:pt idx="1094">
                  <c:v>72458</c:v>
                </c:pt>
                <c:pt idx="1095">
                  <c:v>64383</c:v>
                </c:pt>
                <c:pt idx="1096">
                  <c:v>69526</c:v>
                </c:pt>
                <c:pt idx="1097">
                  <c:v>49743</c:v>
                </c:pt>
                <c:pt idx="1098">
                  <c:v>72807</c:v>
                </c:pt>
                <c:pt idx="1099">
                  <c:v>34799</c:v>
                </c:pt>
                <c:pt idx="1100">
                  <c:v>45759</c:v>
                </c:pt>
                <c:pt idx="1101">
                  <c:v>42143</c:v>
                </c:pt>
                <c:pt idx="1102">
                  <c:v>34336</c:v>
                </c:pt>
                <c:pt idx="1103">
                  <c:v>57048</c:v>
                </c:pt>
                <c:pt idx="1104">
                  <c:v>52506</c:v>
                </c:pt>
                <c:pt idx="1105">
                  <c:v>53437</c:v>
                </c:pt>
                <c:pt idx="1106">
                  <c:v>35389</c:v>
                </c:pt>
                <c:pt idx="1107">
                  <c:v>31914</c:v>
                </c:pt>
                <c:pt idx="1108">
                  <c:v>32083</c:v>
                </c:pt>
                <c:pt idx="1109">
                  <c:v>33162</c:v>
                </c:pt>
                <c:pt idx="1110">
                  <c:v>32804</c:v>
                </c:pt>
                <c:pt idx="1111">
                  <c:v>35409</c:v>
                </c:pt>
                <c:pt idx="1112">
                  <c:v>28938</c:v>
                </c:pt>
                <c:pt idx="1113">
                  <c:v>54901</c:v>
                </c:pt>
                <c:pt idx="1114">
                  <c:v>42080</c:v>
                </c:pt>
                <c:pt idx="1115">
                  <c:v>42835</c:v>
                </c:pt>
                <c:pt idx="1116">
                  <c:v>50540</c:v>
                </c:pt>
                <c:pt idx="1117">
                  <c:v>37060</c:v>
                </c:pt>
                <c:pt idx="1118">
                  <c:v>43299</c:v>
                </c:pt>
                <c:pt idx="1119">
                  <c:v>43622</c:v>
                </c:pt>
                <c:pt idx="1120">
                  <c:v>44016</c:v>
                </c:pt>
                <c:pt idx="1121">
                  <c:v>38515</c:v>
                </c:pt>
                <c:pt idx="1122">
                  <c:v>53857</c:v>
                </c:pt>
                <c:pt idx="1123">
                  <c:v>29874</c:v>
                </c:pt>
                <c:pt idx="1124">
                  <c:v>30767</c:v>
                </c:pt>
                <c:pt idx="1125">
                  <c:v>40127</c:v>
                </c:pt>
                <c:pt idx="1126">
                  <c:v>41237</c:v>
                </c:pt>
                <c:pt idx="1127">
                  <c:v>34218</c:v>
                </c:pt>
                <c:pt idx="1128">
                  <c:v>41459</c:v>
                </c:pt>
                <c:pt idx="1129">
                  <c:v>49131</c:v>
                </c:pt>
                <c:pt idx="1130">
                  <c:v>43907</c:v>
                </c:pt>
                <c:pt idx="1131">
                  <c:v>41332</c:v>
                </c:pt>
                <c:pt idx="1132">
                  <c:v>34033</c:v>
                </c:pt>
                <c:pt idx="1133">
                  <c:v>54117</c:v>
                </c:pt>
                <c:pt idx="1134">
                  <c:v>48750</c:v>
                </c:pt>
                <c:pt idx="1135">
                  <c:v>46267</c:v>
                </c:pt>
                <c:pt idx="1136">
                  <c:v>42171</c:v>
                </c:pt>
                <c:pt idx="1137">
                  <c:v>45254</c:v>
                </c:pt>
                <c:pt idx="1138">
                  <c:v>50082</c:v>
                </c:pt>
                <c:pt idx="1139">
                  <c:v>53100</c:v>
                </c:pt>
                <c:pt idx="1140">
                  <c:v>49531</c:v>
                </c:pt>
                <c:pt idx="1141">
                  <c:v>41920</c:v>
                </c:pt>
                <c:pt idx="1142">
                  <c:v>43109</c:v>
                </c:pt>
                <c:pt idx="1143">
                  <c:v>36608</c:v>
                </c:pt>
                <c:pt idx="1144">
                  <c:v>48912</c:v>
                </c:pt>
                <c:pt idx="1145">
                  <c:v>31676</c:v>
                </c:pt>
                <c:pt idx="1146">
                  <c:v>52218</c:v>
                </c:pt>
                <c:pt idx="1147">
                  <c:v>49991</c:v>
                </c:pt>
                <c:pt idx="1148">
                  <c:v>39216</c:v>
                </c:pt>
                <c:pt idx="1149">
                  <c:v>53152</c:v>
                </c:pt>
                <c:pt idx="1150">
                  <c:v>37206</c:v>
                </c:pt>
                <c:pt idx="1151">
                  <c:v>52500</c:v>
                </c:pt>
                <c:pt idx="1152">
                  <c:v>56000</c:v>
                </c:pt>
                <c:pt idx="1153">
                  <c:v>45997</c:v>
                </c:pt>
                <c:pt idx="1154">
                  <c:v>51272</c:v>
                </c:pt>
                <c:pt idx="1155">
                  <c:v>37540</c:v>
                </c:pt>
                <c:pt idx="1156">
                  <c:v>41518</c:v>
                </c:pt>
                <c:pt idx="1157">
                  <c:v>58602</c:v>
                </c:pt>
                <c:pt idx="1158">
                  <c:v>47163</c:v>
                </c:pt>
                <c:pt idx="1159">
                  <c:v>59177</c:v>
                </c:pt>
                <c:pt idx="1160">
                  <c:v>45075</c:v>
                </c:pt>
                <c:pt idx="1161">
                  <c:v>53125</c:v>
                </c:pt>
                <c:pt idx="1162">
                  <c:v>53828</c:v>
                </c:pt>
                <c:pt idx="1163">
                  <c:v>54535</c:v>
                </c:pt>
                <c:pt idx="1164">
                  <c:v>45548</c:v>
                </c:pt>
                <c:pt idx="1165">
                  <c:v>76094</c:v>
                </c:pt>
                <c:pt idx="1166">
                  <c:v>43030</c:v>
                </c:pt>
                <c:pt idx="1167">
                  <c:v>56954</c:v>
                </c:pt>
                <c:pt idx="1168">
                  <c:v>36375</c:v>
                </c:pt>
                <c:pt idx="1169">
                  <c:v>51788</c:v>
                </c:pt>
                <c:pt idx="1170">
                  <c:v>52473</c:v>
                </c:pt>
                <c:pt idx="1171">
                  <c:v>53525</c:v>
                </c:pt>
                <c:pt idx="1172">
                  <c:v>52446</c:v>
                </c:pt>
                <c:pt idx="1173">
                  <c:v>50890</c:v>
                </c:pt>
                <c:pt idx="1174">
                  <c:v>39773</c:v>
                </c:pt>
                <c:pt idx="1175">
                  <c:v>46081</c:v>
                </c:pt>
                <c:pt idx="1176">
                  <c:v>48614</c:v>
                </c:pt>
                <c:pt idx="1177">
                  <c:v>48217</c:v>
                </c:pt>
                <c:pt idx="1178">
                  <c:v>56829</c:v>
                </c:pt>
                <c:pt idx="1179">
                  <c:v>31128</c:v>
                </c:pt>
                <c:pt idx="1180">
                  <c:v>37153</c:v>
                </c:pt>
                <c:pt idx="1181">
                  <c:v>53378</c:v>
                </c:pt>
                <c:pt idx="1182">
                  <c:v>64471</c:v>
                </c:pt>
                <c:pt idx="1183">
                  <c:v>43221</c:v>
                </c:pt>
                <c:pt idx="1184">
                  <c:v>48176</c:v>
                </c:pt>
                <c:pt idx="1185">
                  <c:v>42880</c:v>
                </c:pt>
                <c:pt idx="1186">
                  <c:v>41984</c:v>
                </c:pt>
                <c:pt idx="1187">
                  <c:v>48286</c:v>
                </c:pt>
                <c:pt idx="1188">
                  <c:v>42114</c:v>
                </c:pt>
                <c:pt idx="1189">
                  <c:v>33213</c:v>
                </c:pt>
                <c:pt idx="1190">
                  <c:v>41590</c:v>
                </c:pt>
                <c:pt idx="1191">
                  <c:v>38576</c:v>
                </c:pt>
                <c:pt idx="1192">
                  <c:v>48368</c:v>
                </c:pt>
                <c:pt idx="1193">
                  <c:v>44680</c:v>
                </c:pt>
                <c:pt idx="1194">
                  <c:v>42468</c:v>
                </c:pt>
                <c:pt idx="1195">
                  <c:v>42773</c:v>
                </c:pt>
                <c:pt idx="1196">
                  <c:v>38457</c:v>
                </c:pt>
                <c:pt idx="1197">
                  <c:v>35196</c:v>
                </c:pt>
                <c:pt idx="1198">
                  <c:v>37617</c:v>
                </c:pt>
                <c:pt idx="1199">
                  <c:v>48248</c:v>
                </c:pt>
                <c:pt idx="1200">
                  <c:v>36927</c:v>
                </c:pt>
                <c:pt idx="1201">
                  <c:v>38234</c:v>
                </c:pt>
                <c:pt idx="1202">
                  <c:v>42417</c:v>
                </c:pt>
                <c:pt idx="1203">
                  <c:v>48701</c:v>
                </c:pt>
                <c:pt idx="1204">
                  <c:v>37814</c:v>
                </c:pt>
                <c:pt idx="1205">
                  <c:v>40389</c:v>
                </c:pt>
                <c:pt idx="1206">
                  <c:v>51107</c:v>
                </c:pt>
                <c:pt idx="1207">
                  <c:v>38535</c:v>
                </c:pt>
                <c:pt idx="1208">
                  <c:v>42544</c:v>
                </c:pt>
                <c:pt idx="1209">
                  <c:v>47692</c:v>
                </c:pt>
                <c:pt idx="1210">
                  <c:v>50344</c:v>
                </c:pt>
                <c:pt idx="1211">
                  <c:v>40281</c:v>
                </c:pt>
                <c:pt idx="1212">
                  <c:v>35343</c:v>
                </c:pt>
                <c:pt idx="1213">
                  <c:v>40854</c:v>
                </c:pt>
                <c:pt idx="1214">
                  <c:v>53151</c:v>
                </c:pt>
                <c:pt idx="1215">
                  <c:v>56219</c:v>
                </c:pt>
                <c:pt idx="1216">
                  <c:v>42258</c:v>
                </c:pt>
                <c:pt idx="1217">
                  <c:v>46224</c:v>
                </c:pt>
                <c:pt idx="1218">
                  <c:v>40346</c:v>
                </c:pt>
                <c:pt idx="1219">
                  <c:v>57382</c:v>
                </c:pt>
                <c:pt idx="1220">
                  <c:v>53669</c:v>
                </c:pt>
                <c:pt idx="1221">
                  <c:v>42817</c:v>
                </c:pt>
                <c:pt idx="1222">
                  <c:v>37037</c:v>
                </c:pt>
                <c:pt idx="1223">
                  <c:v>96565</c:v>
                </c:pt>
                <c:pt idx="1224">
                  <c:v>61070</c:v>
                </c:pt>
                <c:pt idx="1225">
                  <c:v>50550</c:v>
                </c:pt>
                <c:pt idx="1226">
                  <c:v>51150</c:v>
                </c:pt>
                <c:pt idx="1227">
                  <c:v>69749</c:v>
                </c:pt>
                <c:pt idx="1228">
                  <c:v>39808</c:v>
                </c:pt>
                <c:pt idx="1229">
                  <c:v>33266</c:v>
                </c:pt>
                <c:pt idx="1230">
                  <c:v>84735</c:v>
                </c:pt>
                <c:pt idx="1231">
                  <c:v>50270</c:v>
                </c:pt>
                <c:pt idx="1232">
                  <c:v>75050</c:v>
                </c:pt>
                <c:pt idx="1233">
                  <c:v>62465</c:v>
                </c:pt>
                <c:pt idx="1234">
                  <c:v>41637</c:v>
                </c:pt>
                <c:pt idx="1235">
                  <c:v>89152</c:v>
                </c:pt>
                <c:pt idx="1236">
                  <c:v>62313</c:v>
                </c:pt>
                <c:pt idx="1237">
                  <c:v>47639</c:v>
                </c:pt>
                <c:pt idx="1238">
                  <c:v>54457</c:v>
                </c:pt>
                <c:pt idx="1239">
                  <c:v>58583</c:v>
                </c:pt>
                <c:pt idx="1240">
                  <c:v>34782</c:v>
                </c:pt>
                <c:pt idx="1241">
                  <c:v>43540</c:v>
                </c:pt>
                <c:pt idx="1242">
                  <c:v>58135</c:v>
                </c:pt>
                <c:pt idx="1243">
                  <c:v>46075</c:v>
                </c:pt>
                <c:pt idx="1244">
                  <c:v>42687</c:v>
                </c:pt>
                <c:pt idx="1245">
                  <c:v>68806</c:v>
                </c:pt>
                <c:pt idx="1246">
                  <c:v>68838</c:v>
                </c:pt>
                <c:pt idx="1247">
                  <c:v>50337</c:v>
                </c:pt>
                <c:pt idx="1248">
                  <c:v>67288</c:v>
                </c:pt>
                <c:pt idx="1249">
                  <c:v>38159</c:v>
                </c:pt>
                <c:pt idx="1250">
                  <c:v>60972</c:v>
                </c:pt>
                <c:pt idx="1251">
                  <c:v>46929</c:v>
                </c:pt>
                <c:pt idx="1252">
                  <c:v>58711</c:v>
                </c:pt>
                <c:pt idx="1253">
                  <c:v>45396</c:v>
                </c:pt>
                <c:pt idx="1254">
                  <c:v>61451</c:v>
                </c:pt>
                <c:pt idx="1255">
                  <c:v>38862</c:v>
                </c:pt>
                <c:pt idx="1256">
                  <c:v>45543</c:v>
                </c:pt>
                <c:pt idx="1257">
                  <c:v>73750</c:v>
                </c:pt>
                <c:pt idx="1258">
                  <c:v>55038</c:v>
                </c:pt>
                <c:pt idx="1259">
                  <c:v>50497</c:v>
                </c:pt>
                <c:pt idx="1260">
                  <c:v>46900</c:v>
                </c:pt>
                <c:pt idx="1261">
                  <c:v>71112</c:v>
                </c:pt>
                <c:pt idx="1262">
                  <c:v>61133</c:v>
                </c:pt>
                <c:pt idx="1263">
                  <c:v>49787</c:v>
                </c:pt>
                <c:pt idx="1264">
                  <c:v>41312</c:v>
                </c:pt>
                <c:pt idx="1265">
                  <c:v>43855</c:v>
                </c:pt>
                <c:pt idx="1266">
                  <c:v>51593</c:v>
                </c:pt>
                <c:pt idx="1267">
                  <c:v>62117</c:v>
                </c:pt>
                <c:pt idx="1268">
                  <c:v>41484</c:v>
                </c:pt>
                <c:pt idx="1269">
                  <c:v>50323</c:v>
                </c:pt>
                <c:pt idx="1270">
                  <c:v>46291</c:v>
                </c:pt>
                <c:pt idx="1271">
                  <c:v>91773</c:v>
                </c:pt>
                <c:pt idx="1272">
                  <c:v>63552</c:v>
                </c:pt>
                <c:pt idx="1273">
                  <c:v>66815</c:v>
                </c:pt>
                <c:pt idx="1274">
                  <c:v>62180</c:v>
                </c:pt>
                <c:pt idx="1275">
                  <c:v>66486</c:v>
                </c:pt>
                <c:pt idx="1276">
                  <c:v>50774</c:v>
                </c:pt>
                <c:pt idx="1277">
                  <c:v>56581</c:v>
                </c:pt>
                <c:pt idx="1278">
                  <c:v>59688</c:v>
                </c:pt>
                <c:pt idx="1279">
                  <c:v>49573</c:v>
                </c:pt>
                <c:pt idx="1280">
                  <c:v>45323</c:v>
                </c:pt>
                <c:pt idx="1281">
                  <c:v>65350</c:v>
                </c:pt>
                <c:pt idx="1282">
                  <c:v>36599</c:v>
                </c:pt>
                <c:pt idx="1283">
                  <c:v>58199</c:v>
                </c:pt>
                <c:pt idx="1284">
                  <c:v>62608</c:v>
                </c:pt>
                <c:pt idx="1285">
                  <c:v>50939</c:v>
                </c:pt>
                <c:pt idx="1286">
                  <c:v>53869</c:v>
                </c:pt>
                <c:pt idx="1287">
                  <c:v>42831</c:v>
                </c:pt>
                <c:pt idx="1288">
                  <c:v>49372</c:v>
                </c:pt>
                <c:pt idx="1289">
                  <c:v>58788</c:v>
                </c:pt>
                <c:pt idx="1290">
                  <c:v>51045</c:v>
                </c:pt>
                <c:pt idx="1291">
                  <c:v>52965</c:v>
                </c:pt>
                <c:pt idx="1292">
                  <c:v>39412</c:v>
                </c:pt>
                <c:pt idx="1293">
                  <c:v>68449</c:v>
                </c:pt>
                <c:pt idx="1294">
                  <c:v>54558</c:v>
                </c:pt>
                <c:pt idx="1295">
                  <c:v>56316</c:v>
                </c:pt>
                <c:pt idx="1296">
                  <c:v>60454</c:v>
                </c:pt>
                <c:pt idx="1297">
                  <c:v>47699</c:v>
                </c:pt>
                <c:pt idx="1298">
                  <c:v>72609</c:v>
                </c:pt>
                <c:pt idx="1299">
                  <c:v>66697</c:v>
                </c:pt>
                <c:pt idx="1300">
                  <c:v>51397</c:v>
                </c:pt>
                <c:pt idx="1301">
                  <c:v>112552</c:v>
                </c:pt>
                <c:pt idx="1302">
                  <c:v>91609</c:v>
                </c:pt>
                <c:pt idx="1303">
                  <c:v>46870</c:v>
                </c:pt>
                <c:pt idx="1304">
                  <c:v>69098</c:v>
                </c:pt>
                <c:pt idx="1305">
                  <c:v>61121</c:v>
                </c:pt>
                <c:pt idx="1306">
                  <c:v>35240</c:v>
                </c:pt>
                <c:pt idx="1307">
                  <c:v>78645</c:v>
                </c:pt>
                <c:pt idx="1308">
                  <c:v>61934</c:v>
                </c:pt>
                <c:pt idx="1309">
                  <c:v>35293</c:v>
                </c:pt>
                <c:pt idx="1310">
                  <c:v>65741</c:v>
                </c:pt>
                <c:pt idx="1311">
                  <c:v>75710</c:v>
                </c:pt>
                <c:pt idx="1312">
                  <c:v>123453</c:v>
                </c:pt>
                <c:pt idx="1313">
                  <c:v>37356</c:v>
                </c:pt>
                <c:pt idx="1314">
                  <c:v>46663</c:v>
                </c:pt>
                <c:pt idx="1315">
                  <c:v>43895</c:v>
                </c:pt>
                <c:pt idx="1316">
                  <c:v>41824</c:v>
                </c:pt>
                <c:pt idx="1317">
                  <c:v>61857</c:v>
                </c:pt>
                <c:pt idx="1318">
                  <c:v>98657</c:v>
                </c:pt>
                <c:pt idx="1319">
                  <c:v>47495</c:v>
                </c:pt>
                <c:pt idx="1320">
                  <c:v>60519</c:v>
                </c:pt>
                <c:pt idx="1321">
                  <c:v>53744</c:v>
                </c:pt>
                <c:pt idx="1322">
                  <c:v>35045</c:v>
                </c:pt>
                <c:pt idx="1323">
                  <c:v>37240</c:v>
                </c:pt>
                <c:pt idx="1324">
                  <c:v>78125</c:v>
                </c:pt>
                <c:pt idx="1325">
                  <c:v>97144</c:v>
                </c:pt>
                <c:pt idx="1326">
                  <c:v>37664</c:v>
                </c:pt>
                <c:pt idx="1327">
                  <c:v>61454</c:v>
                </c:pt>
                <c:pt idx="1328">
                  <c:v>43310</c:v>
                </c:pt>
                <c:pt idx="1329">
                  <c:v>37407</c:v>
                </c:pt>
                <c:pt idx="1330">
                  <c:v>41360</c:v>
                </c:pt>
                <c:pt idx="1331">
                  <c:v>81749</c:v>
                </c:pt>
                <c:pt idx="1332">
                  <c:v>49775</c:v>
                </c:pt>
                <c:pt idx="1333">
                  <c:v>68620</c:v>
                </c:pt>
                <c:pt idx="1334">
                  <c:v>32315</c:v>
                </c:pt>
                <c:pt idx="1335">
                  <c:v>51762</c:v>
                </c:pt>
                <c:pt idx="1336">
                  <c:v>49190</c:v>
                </c:pt>
                <c:pt idx="1337">
                  <c:v>39589</c:v>
                </c:pt>
                <c:pt idx="1338">
                  <c:v>72890</c:v>
                </c:pt>
                <c:pt idx="1339">
                  <c:v>50077</c:v>
                </c:pt>
                <c:pt idx="1340">
                  <c:v>44480</c:v>
                </c:pt>
                <c:pt idx="1341">
                  <c:v>31798</c:v>
                </c:pt>
                <c:pt idx="1342">
                  <c:v>45676</c:v>
                </c:pt>
                <c:pt idx="1343">
                  <c:v>40758</c:v>
                </c:pt>
                <c:pt idx="1344">
                  <c:v>39930</c:v>
                </c:pt>
                <c:pt idx="1345">
                  <c:v>50068</c:v>
                </c:pt>
                <c:pt idx="1346">
                  <c:v>65499</c:v>
                </c:pt>
                <c:pt idx="1347">
                  <c:v>66634</c:v>
                </c:pt>
                <c:pt idx="1348">
                  <c:v>46564</c:v>
                </c:pt>
                <c:pt idx="1349">
                  <c:v>44394</c:v>
                </c:pt>
                <c:pt idx="1350">
                  <c:v>60251</c:v>
                </c:pt>
                <c:pt idx="1351">
                  <c:v>51837</c:v>
                </c:pt>
                <c:pt idx="1352">
                  <c:v>47253</c:v>
                </c:pt>
                <c:pt idx="1353">
                  <c:v>60756</c:v>
                </c:pt>
                <c:pt idx="1354">
                  <c:v>47452</c:v>
                </c:pt>
                <c:pt idx="1355">
                  <c:v>53636</c:v>
                </c:pt>
                <c:pt idx="1356">
                  <c:v>56980</c:v>
                </c:pt>
                <c:pt idx="1357">
                  <c:v>48714</c:v>
                </c:pt>
                <c:pt idx="1358">
                  <c:v>43538</c:v>
                </c:pt>
                <c:pt idx="1359">
                  <c:v>58815</c:v>
                </c:pt>
                <c:pt idx="1360">
                  <c:v>49279</c:v>
                </c:pt>
                <c:pt idx="1361">
                  <c:v>75302</c:v>
                </c:pt>
                <c:pt idx="1362">
                  <c:v>62941</c:v>
                </c:pt>
                <c:pt idx="1363">
                  <c:v>46458</c:v>
                </c:pt>
                <c:pt idx="1364">
                  <c:v>44100</c:v>
                </c:pt>
                <c:pt idx="1365">
                  <c:v>46069</c:v>
                </c:pt>
                <c:pt idx="1366">
                  <c:v>50406</c:v>
                </c:pt>
                <c:pt idx="1367">
                  <c:v>40730</c:v>
                </c:pt>
                <c:pt idx="1368">
                  <c:v>37684</c:v>
                </c:pt>
                <c:pt idx="1369">
                  <c:v>40599</c:v>
                </c:pt>
                <c:pt idx="1370">
                  <c:v>59953</c:v>
                </c:pt>
                <c:pt idx="1371">
                  <c:v>55960</c:v>
                </c:pt>
                <c:pt idx="1372">
                  <c:v>54129</c:v>
                </c:pt>
                <c:pt idx="1373">
                  <c:v>52374</c:v>
                </c:pt>
                <c:pt idx="1374">
                  <c:v>70722</c:v>
                </c:pt>
                <c:pt idx="1375">
                  <c:v>50079</c:v>
                </c:pt>
                <c:pt idx="1376">
                  <c:v>41978</c:v>
                </c:pt>
                <c:pt idx="1377">
                  <c:v>61677</c:v>
                </c:pt>
                <c:pt idx="1378">
                  <c:v>47946</c:v>
                </c:pt>
                <c:pt idx="1379">
                  <c:v>53145</c:v>
                </c:pt>
                <c:pt idx="1380">
                  <c:v>36631</c:v>
                </c:pt>
                <c:pt idx="1381">
                  <c:v>44749</c:v>
                </c:pt>
                <c:pt idx="1382">
                  <c:v>55239</c:v>
                </c:pt>
                <c:pt idx="1383">
                  <c:v>39958</c:v>
                </c:pt>
                <c:pt idx="1384">
                  <c:v>46215</c:v>
                </c:pt>
                <c:pt idx="1385">
                  <c:v>38344</c:v>
                </c:pt>
                <c:pt idx="1386">
                  <c:v>36293</c:v>
                </c:pt>
                <c:pt idx="1387">
                  <c:v>39746</c:v>
                </c:pt>
                <c:pt idx="1388">
                  <c:v>27995</c:v>
                </c:pt>
                <c:pt idx="1389">
                  <c:v>39959</c:v>
                </c:pt>
                <c:pt idx="1390">
                  <c:v>43987</c:v>
                </c:pt>
                <c:pt idx="1391">
                  <c:v>41314</c:v>
                </c:pt>
                <c:pt idx="1392">
                  <c:v>66677</c:v>
                </c:pt>
                <c:pt idx="1393">
                  <c:v>45882</c:v>
                </c:pt>
                <c:pt idx="1394">
                  <c:v>35800</c:v>
                </c:pt>
                <c:pt idx="1395">
                  <c:v>36763</c:v>
                </c:pt>
                <c:pt idx="1396">
                  <c:v>24921</c:v>
                </c:pt>
                <c:pt idx="1397">
                  <c:v>43165</c:v>
                </c:pt>
                <c:pt idx="1398">
                  <c:v>45182</c:v>
                </c:pt>
                <c:pt idx="1399">
                  <c:v>36448</c:v>
                </c:pt>
                <c:pt idx="1400">
                  <c:v>36195</c:v>
                </c:pt>
                <c:pt idx="1401">
                  <c:v>31790</c:v>
                </c:pt>
                <c:pt idx="1402">
                  <c:v>33221</c:v>
                </c:pt>
                <c:pt idx="1403">
                  <c:v>45467</c:v>
                </c:pt>
                <c:pt idx="1404">
                  <c:v>39171</c:v>
                </c:pt>
                <c:pt idx="1405">
                  <c:v>40569</c:v>
                </c:pt>
                <c:pt idx="1406">
                  <c:v>45064</c:v>
                </c:pt>
                <c:pt idx="1407">
                  <c:v>56774</c:v>
                </c:pt>
                <c:pt idx="1408">
                  <c:v>41032</c:v>
                </c:pt>
                <c:pt idx="1409">
                  <c:v>39457</c:v>
                </c:pt>
                <c:pt idx="1410">
                  <c:v>40330</c:v>
                </c:pt>
                <c:pt idx="1411">
                  <c:v>36318</c:v>
                </c:pt>
                <c:pt idx="1412">
                  <c:v>41884</c:v>
                </c:pt>
                <c:pt idx="1413">
                  <c:v>33730</c:v>
                </c:pt>
                <c:pt idx="1414">
                  <c:v>45714</c:v>
                </c:pt>
                <c:pt idx="1415">
                  <c:v>53527</c:v>
                </c:pt>
                <c:pt idx="1416">
                  <c:v>67427</c:v>
                </c:pt>
                <c:pt idx="1417">
                  <c:v>52109</c:v>
                </c:pt>
                <c:pt idx="1418">
                  <c:v>45048</c:v>
                </c:pt>
                <c:pt idx="1419">
                  <c:v>59769</c:v>
                </c:pt>
                <c:pt idx="1420">
                  <c:v>62865</c:v>
                </c:pt>
                <c:pt idx="1421">
                  <c:v>53783</c:v>
                </c:pt>
                <c:pt idx="1422">
                  <c:v>47095</c:v>
                </c:pt>
                <c:pt idx="1423">
                  <c:v>49513</c:v>
                </c:pt>
                <c:pt idx="1424">
                  <c:v>55473</c:v>
                </c:pt>
                <c:pt idx="1425">
                  <c:v>49067</c:v>
                </c:pt>
                <c:pt idx="1426">
                  <c:v>56219</c:v>
                </c:pt>
                <c:pt idx="1427">
                  <c:v>56877</c:v>
                </c:pt>
                <c:pt idx="1428">
                  <c:v>54918</c:v>
                </c:pt>
                <c:pt idx="1429">
                  <c:v>50539</c:v>
                </c:pt>
                <c:pt idx="1430">
                  <c:v>48398</c:v>
                </c:pt>
                <c:pt idx="1431">
                  <c:v>54083</c:v>
                </c:pt>
                <c:pt idx="1432">
                  <c:v>43425</c:v>
                </c:pt>
                <c:pt idx="1433">
                  <c:v>43873</c:v>
                </c:pt>
                <c:pt idx="1434">
                  <c:v>50694</c:v>
                </c:pt>
                <c:pt idx="1435">
                  <c:v>58765</c:v>
                </c:pt>
                <c:pt idx="1436">
                  <c:v>76433</c:v>
                </c:pt>
                <c:pt idx="1437">
                  <c:v>61611</c:v>
                </c:pt>
                <c:pt idx="1438">
                  <c:v>51613</c:v>
                </c:pt>
                <c:pt idx="1439">
                  <c:v>55584</c:v>
                </c:pt>
                <c:pt idx="1440">
                  <c:v>50324</c:v>
                </c:pt>
                <c:pt idx="1441">
                  <c:v>70886</c:v>
                </c:pt>
                <c:pt idx="1442">
                  <c:v>51055</c:v>
                </c:pt>
                <c:pt idx="1443">
                  <c:v>47861</c:v>
                </c:pt>
                <c:pt idx="1444">
                  <c:v>53713</c:v>
                </c:pt>
                <c:pt idx="1445">
                  <c:v>47675</c:v>
                </c:pt>
                <c:pt idx="1446">
                  <c:v>53445</c:v>
                </c:pt>
                <c:pt idx="1447">
                  <c:v>69237</c:v>
                </c:pt>
                <c:pt idx="1448">
                  <c:v>76545</c:v>
                </c:pt>
                <c:pt idx="1449">
                  <c:v>51994</c:v>
                </c:pt>
                <c:pt idx="1450">
                  <c:v>52018</c:v>
                </c:pt>
                <c:pt idx="1451">
                  <c:v>48961</c:v>
                </c:pt>
                <c:pt idx="1452">
                  <c:v>42834</c:v>
                </c:pt>
                <c:pt idx="1453">
                  <c:v>51679</c:v>
                </c:pt>
                <c:pt idx="1454">
                  <c:v>80060</c:v>
                </c:pt>
                <c:pt idx="1455">
                  <c:v>56825</c:v>
                </c:pt>
                <c:pt idx="1456">
                  <c:v>62307</c:v>
                </c:pt>
                <c:pt idx="1457">
                  <c:v>60445</c:v>
                </c:pt>
                <c:pt idx="1458">
                  <c:v>52773</c:v>
                </c:pt>
                <c:pt idx="1459">
                  <c:v>42689</c:v>
                </c:pt>
                <c:pt idx="1460">
                  <c:v>45278</c:v>
                </c:pt>
                <c:pt idx="1461">
                  <c:v>54065</c:v>
                </c:pt>
                <c:pt idx="1462">
                  <c:v>60706</c:v>
                </c:pt>
                <c:pt idx="1463">
                  <c:v>66647</c:v>
                </c:pt>
                <c:pt idx="1464">
                  <c:v>56871</c:v>
                </c:pt>
                <c:pt idx="1465">
                  <c:v>40398</c:v>
                </c:pt>
                <c:pt idx="1466">
                  <c:v>56363</c:v>
                </c:pt>
                <c:pt idx="1467">
                  <c:v>38500</c:v>
                </c:pt>
                <c:pt idx="1468">
                  <c:v>55455</c:v>
                </c:pt>
                <c:pt idx="1469">
                  <c:v>81772</c:v>
                </c:pt>
                <c:pt idx="1470">
                  <c:v>69022</c:v>
                </c:pt>
                <c:pt idx="1471">
                  <c:v>75325</c:v>
                </c:pt>
                <c:pt idx="1472">
                  <c:v>56569</c:v>
                </c:pt>
                <c:pt idx="1473">
                  <c:v>47652</c:v>
                </c:pt>
                <c:pt idx="1474">
                  <c:v>57738</c:v>
                </c:pt>
              </c:numCache>
            </c:numRef>
          </c:xVal>
          <c:yVal>
            <c:numRef>
              <c:f>Sheet1!$K$2:$K$3107</c:f>
              <c:numCache>
                <c:formatCode>General</c:formatCode>
                <c:ptCount val="1475"/>
                <c:pt idx="0">
                  <c:v>11.704928824158642</c:v>
                </c:pt>
                <c:pt idx="1">
                  <c:v>12.176940203953599</c:v>
                </c:pt>
                <c:pt idx="2">
                  <c:v>14.674383142650772</c:v>
                </c:pt>
                <c:pt idx="3">
                  <c:v>14.684745113070141</c:v>
                </c:pt>
                <c:pt idx="4">
                  <c:v>14.844075756578226</c:v>
                </c:pt>
                <c:pt idx="5">
                  <c:v>14.911248529154046</c:v>
                </c:pt>
                <c:pt idx="6">
                  <c:v>18.224792258179601</c:v>
                </c:pt>
                <c:pt idx="7">
                  <c:v>11.25282334960845</c:v>
                </c:pt>
                <c:pt idx="8">
                  <c:v>15.679965887836882</c:v>
                </c:pt>
                <c:pt idx="9">
                  <c:v>15.103608526350412</c:v>
                </c:pt>
                <c:pt idx="10">
                  <c:v>13.595526561043803</c:v>
                </c:pt>
                <c:pt idx="11">
                  <c:v>13.302517083086718</c:v>
                </c:pt>
                <c:pt idx="12">
                  <c:v>13.02756269172435</c:v>
                </c:pt>
                <c:pt idx="13">
                  <c:v>14.064452269297547</c:v>
                </c:pt>
                <c:pt idx="14">
                  <c:v>11.986572409722594</c:v>
                </c:pt>
                <c:pt idx="15">
                  <c:v>17.041128523717212</c:v>
                </c:pt>
                <c:pt idx="16">
                  <c:v>16.363373664452066</c:v>
                </c:pt>
                <c:pt idx="17">
                  <c:v>14.556062431470226</c:v>
                </c:pt>
                <c:pt idx="18">
                  <c:v>14.152452962897838</c:v>
                </c:pt>
                <c:pt idx="19">
                  <c:v>11.798700400940136</c:v>
                </c:pt>
                <c:pt idx="20">
                  <c:v>7.7269413582946962</c:v>
                </c:pt>
                <c:pt idx="21">
                  <c:v>15.384615384615385</c:v>
                </c:pt>
                <c:pt idx="22">
                  <c:v>13.801004096904823</c:v>
                </c:pt>
                <c:pt idx="23">
                  <c:v>15.428498081777601</c:v>
                </c:pt>
                <c:pt idx="24">
                  <c:v>24.830191944392368</c:v>
                </c:pt>
                <c:pt idx="25">
                  <c:v>18.98720124339841</c:v>
                </c:pt>
                <c:pt idx="26">
                  <c:v>18.308494663588071</c:v>
                </c:pt>
                <c:pt idx="27">
                  <c:v>20.054971643148871</c:v>
                </c:pt>
                <c:pt idx="28">
                  <c:v>19.178786321168324</c:v>
                </c:pt>
                <c:pt idx="29">
                  <c:v>14.788690941178285</c:v>
                </c:pt>
                <c:pt idx="30">
                  <c:v>17.049145299145298</c:v>
                </c:pt>
                <c:pt idx="31">
                  <c:v>20.479194333776007</c:v>
                </c:pt>
                <c:pt idx="32">
                  <c:v>16.192502914187713</c:v>
                </c:pt>
                <c:pt idx="33">
                  <c:v>14.567260149249181</c:v>
                </c:pt>
                <c:pt idx="34">
                  <c:v>27.479825751624652</c:v>
                </c:pt>
                <c:pt idx="35">
                  <c:v>14.537420546449187</c:v>
                </c:pt>
                <c:pt idx="36">
                  <c:v>25.009240002868538</c:v>
                </c:pt>
                <c:pt idx="37">
                  <c:v>16.32151177841056</c:v>
                </c:pt>
                <c:pt idx="38">
                  <c:v>12.871311678651129</c:v>
                </c:pt>
                <c:pt idx="39">
                  <c:v>12.147342969326729</c:v>
                </c:pt>
                <c:pt idx="40">
                  <c:v>14.061408655323667</c:v>
                </c:pt>
                <c:pt idx="41">
                  <c:v>15.600453831384186</c:v>
                </c:pt>
                <c:pt idx="42">
                  <c:v>14.662675751250443</c:v>
                </c:pt>
                <c:pt idx="43">
                  <c:v>14.875355610203</c:v>
                </c:pt>
                <c:pt idx="44">
                  <c:v>13.375223381564535</c:v>
                </c:pt>
                <c:pt idx="45">
                  <c:v>15.635953496442825</c:v>
                </c:pt>
                <c:pt idx="46">
                  <c:v>19.434485948884006</c:v>
                </c:pt>
                <c:pt idx="47">
                  <c:v>11.00085437532811</c:v>
                </c:pt>
                <c:pt idx="48">
                  <c:v>15.259633329673949</c:v>
                </c:pt>
                <c:pt idx="49">
                  <c:v>15.133991085076589</c:v>
                </c:pt>
                <c:pt idx="50">
                  <c:v>11.766198827440927</c:v>
                </c:pt>
                <c:pt idx="51">
                  <c:v>13.840199590583419</c:v>
                </c:pt>
                <c:pt idx="52">
                  <c:v>13.904482252353398</c:v>
                </c:pt>
                <c:pt idx="53">
                  <c:v>16.505507955936352</c:v>
                </c:pt>
                <c:pt idx="54">
                  <c:v>11.784101025421213</c:v>
                </c:pt>
                <c:pt idx="55">
                  <c:v>17.364804302360323</c:v>
                </c:pt>
                <c:pt idx="56">
                  <c:v>16.310643621704276</c:v>
                </c:pt>
                <c:pt idx="57">
                  <c:v>21.183026862307194</c:v>
                </c:pt>
                <c:pt idx="58">
                  <c:v>15.888126337539665</c:v>
                </c:pt>
                <c:pt idx="59">
                  <c:v>21.773394131641556</c:v>
                </c:pt>
                <c:pt idx="60">
                  <c:v>14.48921880523153</c:v>
                </c:pt>
                <c:pt idx="61">
                  <c:v>14.243457047505478</c:v>
                </c:pt>
                <c:pt idx="62">
                  <c:v>8.7401851120761496</c:v>
                </c:pt>
                <c:pt idx="63">
                  <c:v>15.63957894736842</c:v>
                </c:pt>
                <c:pt idx="64">
                  <c:v>22.374817695673311</c:v>
                </c:pt>
                <c:pt idx="65">
                  <c:v>14.7490155252795</c:v>
                </c:pt>
                <c:pt idx="66">
                  <c:v>14.644288827159466</c:v>
                </c:pt>
                <c:pt idx="67">
                  <c:v>14.482980990298886</c:v>
                </c:pt>
                <c:pt idx="68">
                  <c:v>20.51797484923566</c:v>
                </c:pt>
                <c:pt idx="69">
                  <c:v>13.905880647799545</c:v>
                </c:pt>
                <c:pt idx="70">
                  <c:v>17.320073768004296</c:v>
                </c:pt>
                <c:pt idx="71">
                  <c:v>11.699893985676766</c:v>
                </c:pt>
                <c:pt idx="72">
                  <c:v>12.170254635520044</c:v>
                </c:pt>
                <c:pt idx="73">
                  <c:v>23.072891028095317</c:v>
                </c:pt>
                <c:pt idx="74">
                  <c:v>16.478157911136037</c:v>
                </c:pt>
                <c:pt idx="75">
                  <c:v>20.129620453869784</c:v>
                </c:pt>
                <c:pt idx="76">
                  <c:v>21.819701624733593</c:v>
                </c:pt>
                <c:pt idx="77">
                  <c:v>9.5242144476838355</c:v>
                </c:pt>
                <c:pt idx="78">
                  <c:v>21.699088975863241</c:v>
                </c:pt>
                <c:pt idx="79">
                  <c:v>19.44970201696659</c:v>
                </c:pt>
                <c:pt idx="80">
                  <c:v>17.045238535082152</c:v>
                </c:pt>
                <c:pt idx="81">
                  <c:v>9.7921950111662071</c:v>
                </c:pt>
                <c:pt idx="82">
                  <c:v>16.487097587929423</c:v>
                </c:pt>
                <c:pt idx="83">
                  <c:v>14.539979258985451</c:v>
                </c:pt>
                <c:pt idx="84">
                  <c:v>17.919364819063578</c:v>
                </c:pt>
                <c:pt idx="85">
                  <c:v>16.665155369321301</c:v>
                </c:pt>
                <c:pt idx="86">
                  <c:v>16.546958663847882</c:v>
                </c:pt>
                <c:pt idx="87">
                  <c:v>14.481481771424546</c:v>
                </c:pt>
                <c:pt idx="88">
                  <c:v>12.025842969654523</c:v>
                </c:pt>
                <c:pt idx="89">
                  <c:v>17.925102679395753</c:v>
                </c:pt>
                <c:pt idx="90">
                  <c:v>11.589874824313794</c:v>
                </c:pt>
                <c:pt idx="91">
                  <c:v>16.613796031498083</c:v>
                </c:pt>
                <c:pt idx="92">
                  <c:v>15.210890252579153</c:v>
                </c:pt>
                <c:pt idx="93">
                  <c:v>13.32457063166769</c:v>
                </c:pt>
                <c:pt idx="94">
                  <c:v>13.706141996282776</c:v>
                </c:pt>
                <c:pt idx="95">
                  <c:v>17.686471943897686</c:v>
                </c:pt>
                <c:pt idx="96">
                  <c:v>24.397260474013933</c:v>
                </c:pt>
                <c:pt idx="97">
                  <c:v>16.369930637377433</c:v>
                </c:pt>
                <c:pt idx="98">
                  <c:v>15.090655090054227</c:v>
                </c:pt>
                <c:pt idx="99">
                  <c:v>21.338829996073812</c:v>
                </c:pt>
                <c:pt idx="100">
                  <c:v>11.849401803095882</c:v>
                </c:pt>
                <c:pt idx="101">
                  <c:v>13.995150477820568</c:v>
                </c:pt>
                <c:pt idx="102">
                  <c:v>17.510935986910209</c:v>
                </c:pt>
                <c:pt idx="103">
                  <c:v>18.137464891731209</c:v>
                </c:pt>
                <c:pt idx="104">
                  <c:v>11.164881162395355</c:v>
                </c:pt>
                <c:pt idx="105">
                  <c:v>16.387544708605091</c:v>
                </c:pt>
                <c:pt idx="106">
                  <c:v>12.388098999473407</c:v>
                </c:pt>
                <c:pt idx="107">
                  <c:v>12.675615560608364</c:v>
                </c:pt>
                <c:pt idx="108">
                  <c:v>14.0120587865846</c:v>
                </c:pt>
                <c:pt idx="109">
                  <c:v>13.627785585223851</c:v>
                </c:pt>
                <c:pt idx="110">
                  <c:v>11.636841995364474</c:v>
                </c:pt>
                <c:pt idx="111">
                  <c:v>13.765489336592768</c:v>
                </c:pt>
                <c:pt idx="112">
                  <c:v>12.388619004365143</c:v>
                </c:pt>
                <c:pt idx="113">
                  <c:v>15.502678700709493</c:v>
                </c:pt>
                <c:pt idx="114">
                  <c:v>14.436522114081557</c:v>
                </c:pt>
                <c:pt idx="115">
                  <c:v>17.280294541379863</c:v>
                </c:pt>
                <c:pt idx="116">
                  <c:v>19.310591176995892</c:v>
                </c:pt>
                <c:pt idx="117">
                  <c:v>11.318224487059139</c:v>
                </c:pt>
                <c:pt idx="118">
                  <c:v>17.243361837670662</c:v>
                </c:pt>
                <c:pt idx="119">
                  <c:v>12.109979824520247</c:v>
                </c:pt>
                <c:pt idx="120">
                  <c:v>14.892334886710589</c:v>
                </c:pt>
                <c:pt idx="121">
                  <c:v>14.40751628134514</c:v>
                </c:pt>
                <c:pt idx="122">
                  <c:v>9.7008667718977595</c:v>
                </c:pt>
                <c:pt idx="123">
                  <c:v>10.872892762992183</c:v>
                </c:pt>
                <c:pt idx="124">
                  <c:v>7.6808140116061896</c:v>
                </c:pt>
                <c:pt idx="125">
                  <c:v>6.9663141642261079</c:v>
                </c:pt>
                <c:pt idx="126">
                  <c:v>10.931001008543092</c:v>
                </c:pt>
                <c:pt idx="127">
                  <c:v>8.8977488391631478</c:v>
                </c:pt>
                <c:pt idx="128">
                  <c:v>7.5450099570559637</c:v>
                </c:pt>
                <c:pt idx="129">
                  <c:v>9.9494068689240756</c:v>
                </c:pt>
                <c:pt idx="130">
                  <c:v>12.03948099577684</c:v>
                </c:pt>
                <c:pt idx="131">
                  <c:v>9.8474593122858547</c:v>
                </c:pt>
                <c:pt idx="132">
                  <c:v>12.247660692842739</c:v>
                </c:pt>
                <c:pt idx="133">
                  <c:v>15.01751157014456</c:v>
                </c:pt>
                <c:pt idx="134">
                  <c:v>13.195261144604414</c:v>
                </c:pt>
                <c:pt idx="135">
                  <c:v>11.105129411764706</c:v>
                </c:pt>
                <c:pt idx="136">
                  <c:v>14.882670149940539</c:v>
                </c:pt>
                <c:pt idx="137">
                  <c:v>10.077696526508227</c:v>
                </c:pt>
                <c:pt idx="138">
                  <c:v>12.543722557118405</c:v>
                </c:pt>
                <c:pt idx="139">
                  <c:v>10.51111955346445</c:v>
                </c:pt>
                <c:pt idx="140">
                  <c:v>11.711940424811711</c:v>
                </c:pt>
                <c:pt idx="141">
                  <c:v>13.135318403360937</c:v>
                </c:pt>
                <c:pt idx="142">
                  <c:v>14.640869084684539</c:v>
                </c:pt>
                <c:pt idx="143">
                  <c:v>8.7135191728831298</c:v>
                </c:pt>
                <c:pt idx="144">
                  <c:v>11.513866005088094</c:v>
                </c:pt>
                <c:pt idx="145">
                  <c:v>16.156697662729329</c:v>
                </c:pt>
                <c:pt idx="146">
                  <c:v>14.125488450314091</c:v>
                </c:pt>
                <c:pt idx="147">
                  <c:v>10.080563634384186</c:v>
                </c:pt>
                <c:pt idx="148">
                  <c:v>11.274026747522877</c:v>
                </c:pt>
                <c:pt idx="149">
                  <c:v>12.148146516434821</c:v>
                </c:pt>
                <c:pt idx="150">
                  <c:v>13.327853643451229</c:v>
                </c:pt>
                <c:pt idx="151">
                  <c:v>11.886732794617624</c:v>
                </c:pt>
                <c:pt idx="152">
                  <c:v>13.665873544202848</c:v>
                </c:pt>
                <c:pt idx="153">
                  <c:v>10.118229703423795</c:v>
                </c:pt>
                <c:pt idx="154">
                  <c:v>20.432244927849752</c:v>
                </c:pt>
                <c:pt idx="155">
                  <c:v>13.377615323140615</c:v>
                </c:pt>
                <c:pt idx="156">
                  <c:v>11.940912983334432</c:v>
                </c:pt>
                <c:pt idx="157">
                  <c:v>15.409721971060279</c:v>
                </c:pt>
                <c:pt idx="158">
                  <c:v>14.510013904602337</c:v>
                </c:pt>
                <c:pt idx="159">
                  <c:v>12.549387173366716</c:v>
                </c:pt>
                <c:pt idx="160">
                  <c:v>11.516203838579237</c:v>
                </c:pt>
                <c:pt idx="161">
                  <c:v>11.846574256060135</c:v>
                </c:pt>
                <c:pt idx="162">
                  <c:v>14.71159230225156</c:v>
                </c:pt>
                <c:pt idx="163">
                  <c:v>18.083949543279687</c:v>
                </c:pt>
                <c:pt idx="164">
                  <c:v>7.6793066088840733</c:v>
                </c:pt>
                <c:pt idx="165">
                  <c:v>12.398831354509852</c:v>
                </c:pt>
                <c:pt idx="166">
                  <c:v>10.724293351035953</c:v>
                </c:pt>
                <c:pt idx="167">
                  <c:v>8.5808833165873057</c:v>
                </c:pt>
                <c:pt idx="168">
                  <c:v>12.264857987296418</c:v>
                </c:pt>
                <c:pt idx="169">
                  <c:v>13.073022415851282</c:v>
                </c:pt>
                <c:pt idx="170">
                  <c:v>12.342265702537928</c:v>
                </c:pt>
                <c:pt idx="171">
                  <c:v>13.818456402511725</c:v>
                </c:pt>
                <c:pt idx="172">
                  <c:v>9.9876572038562905</c:v>
                </c:pt>
                <c:pt idx="173">
                  <c:v>12.88034159297986</c:v>
                </c:pt>
                <c:pt idx="174">
                  <c:v>15.342955628138757</c:v>
                </c:pt>
                <c:pt idx="175">
                  <c:v>10.543276472030543</c:v>
                </c:pt>
                <c:pt idx="176">
                  <c:v>15.395254987470302</c:v>
                </c:pt>
                <c:pt idx="177">
                  <c:v>12.58768766799974</c:v>
                </c:pt>
                <c:pt idx="178">
                  <c:v>14.813975923828698</c:v>
                </c:pt>
                <c:pt idx="179">
                  <c:v>10.496658722877569</c:v>
                </c:pt>
                <c:pt idx="180">
                  <c:v>16.462241116824174</c:v>
                </c:pt>
                <c:pt idx="181">
                  <c:v>15.821783360575594</c:v>
                </c:pt>
                <c:pt idx="182">
                  <c:v>14.398675540584918</c:v>
                </c:pt>
                <c:pt idx="183">
                  <c:v>20.209709129404647</c:v>
                </c:pt>
                <c:pt idx="184">
                  <c:v>20.904019127860639</c:v>
                </c:pt>
                <c:pt idx="185">
                  <c:v>9.3495934959349594</c:v>
                </c:pt>
                <c:pt idx="186">
                  <c:v>9.6794446011482851</c:v>
                </c:pt>
                <c:pt idx="187">
                  <c:v>15.864086176302697</c:v>
                </c:pt>
                <c:pt idx="188">
                  <c:v>16.072340860324921</c:v>
                </c:pt>
                <c:pt idx="189">
                  <c:v>19.303977572142237</c:v>
                </c:pt>
                <c:pt idx="190">
                  <c:v>10.611032280950692</c:v>
                </c:pt>
                <c:pt idx="191">
                  <c:v>10.470121899241326</c:v>
                </c:pt>
                <c:pt idx="192">
                  <c:v>13.876090787490181</c:v>
                </c:pt>
                <c:pt idx="193">
                  <c:v>9.0289401893256791</c:v>
                </c:pt>
                <c:pt idx="194">
                  <c:v>13.397653837878689</c:v>
                </c:pt>
                <c:pt idx="195">
                  <c:v>15.279516932409495</c:v>
                </c:pt>
                <c:pt idx="196">
                  <c:v>12.744243555797889</c:v>
                </c:pt>
                <c:pt idx="197">
                  <c:v>13.334848370072974</c:v>
                </c:pt>
                <c:pt idx="198">
                  <c:v>14.212377315694544</c:v>
                </c:pt>
                <c:pt idx="199">
                  <c:v>8.3265811925075059</c:v>
                </c:pt>
                <c:pt idx="200">
                  <c:v>10.938230701552754</c:v>
                </c:pt>
                <c:pt idx="201">
                  <c:v>11.835462403426911</c:v>
                </c:pt>
                <c:pt idx="202">
                  <c:v>16.282838621630845</c:v>
                </c:pt>
                <c:pt idx="203">
                  <c:v>10.521238625036174</c:v>
                </c:pt>
                <c:pt idx="204">
                  <c:v>20.299249270123731</c:v>
                </c:pt>
                <c:pt idx="205">
                  <c:v>14.848249831963187</c:v>
                </c:pt>
                <c:pt idx="206">
                  <c:v>15.828165228233237</c:v>
                </c:pt>
                <c:pt idx="207">
                  <c:v>8.9283313163910183</c:v>
                </c:pt>
                <c:pt idx="208">
                  <c:v>8.3826315929935689</c:v>
                </c:pt>
                <c:pt idx="209">
                  <c:v>17.417466503889788</c:v>
                </c:pt>
                <c:pt idx="210">
                  <c:v>18.476209153531244</c:v>
                </c:pt>
                <c:pt idx="211">
                  <c:v>11.723274377836908</c:v>
                </c:pt>
                <c:pt idx="212">
                  <c:v>9.717503668354329</c:v>
                </c:pt>
                <c:pt idx="213">
                  <c:v>18.143337585527078</c:v>
                </c:pt>
                <c:pt idx="214">
                  <c:v>16.65988183388529</c:v>
                </c:pt>
                <c:pt idx="215">
                  <c:v>14.885261188453791</c:v>
                </c:pt>
                <c:pt idx="216">
                  <c:v>11.810340827999726</c:v>
                </c:pt>
                <c:pt idx="217">
                  <c:v>12.972541507024266</c:v>
                </c:pt>
                <c:pt idx="218">
                  <c:v>12.751994509736639</c:v>
                </c:pt>
                <c:pt idx="219">
                  <c:v>10.610425060990289</c:v>
                </c:pt>
                <c:pt idx="220">
                  <c:v>15.685496769240611</c:v>
                </c:pt>
                <c:pt idx="221">
                  <c:v>18.150906735751295</c:v>
                </c:pt>
                <c:pt idx="222">
                  <c:v>16.348448687350835</c:v>
                </c:pt>
                <c:pt idx="223">
                  <c:v>20.224513591988842</c:v>
                </c:pt>
                <c:pt idx="224">
                  <c:v>12.647642445431353</c:v>
                </c:pt>
                <c:pt idx="225">
                  <c:v>15.175515791532218</c:v>
                </c:pt>
                <c:pt idx="226">
                  <c:v>14.256009406026823</c:v>
                </c:pt>
                <c:pt idx="227">
                  <c:v>18.739994349750447</c:v>
                </c:pt>
                <c:pt idx="228">
                  <c:v>15.635537355780624</c:v>
                </c:pt>
                <c:pt idx="229">
                  <c:v>16.028607488430797</c:v>
                </c:pt>
                <c:pt idx="230">
                  <c:v>24.277809041455637</c:v>
                </c:pt>
                <c:pt idx="231">
                  <c:v>15.418607428639675</c:v>
                </c:pt>
                <c:pt idx="232">
                  <c:v>17.433819934343788</c:v>
                </c:pt>
                <c:pt idx="233">
                  <c:v>18.292781505132972</c:v>
                </c:pt>
                <c:pt idx="234">
                  <c:v>22.847573925829114</c:v>
                </c:pt>
                <c:pt idx="235">
                  <c:v>16.874577521047133</c:v>
                </c:pt>
                <c:pt idx="236">
                  <c:v>22.190719867229099</c:v>
                </c:pt>
                <c:pt idx="237">
                  <c:v>16.00942855322673</c:v>
                </c:pt>
                <c:pt idx="238">
                  <c:v>19.295644114921224</c:v>
                </c:pt>
                <c:pt idx="239">
                  <c:v>21.875954781545982</c:v>
                </c:pt>
                <c:pt idx="240">
                  <c:v>12.909264655199424</c:v>
                </c:pt>
                <c:pt idx="241">
                  <c:v>13.519041308981967</c:v>
                </c:pt>
                <c:pt idx="242">
                  <c:v>20.697939056770768</c:v>
                </c:pt>
                <c:pt idx="243">
                  <c:v>17.155770782889427</c:v>
                </c:pt>
                <c:pt idx="244">
                  <c:v>23.277584937414534</c:v>
                </c:pt>
                <c:pt idx="245">
                  <c:v>12.865466241332946</c:v>
                </c:pt>
                <c:pt idx="246">
                  <c:v>26.406574550708932</c:v>
                </c:pt>
                <c:pt idx="247">
                  <c:v>18.187142406631526</c:v>
                </c:pt>
                <c:pt idx="248">
                  <c:v>22.094673029794919</c:v>
                </c:pt>
                <c:pt idx="249">
                  <c:v>16.926350991867448</c:v>
                </c:pt>
                <c:pt idx="250">
                  <c:v>18.173295835007366</c:v>
                </c:pt>
                <c:pt idx="251">
                  <c:v>16.083492991832209</c:v>
                </c:pt>
                <c:pt idx="252">
                  <c:v>20.162408397702517</c:v>
                </c:pt>
                <c:pt idx="253">
                  <c:v>9.11843675417661</c:v>
                </c:pt>
                <c:pt idx="254">
                  <c:v>11.576563826776111</c:v>
                </c:pt>
                <c:pt idx="255">
                  <c:v>10.726048511397744</c:v>
                </c:pt>
                <c:pt idx="256">
                  <c:v>10.041468284441715</c:v>
                </c:pt>
                <c:pt idx="257">
                  <c:v>9.8686596786397356</c:v>
                </c:pt>
                <c:pt idx="258">
                  <c:v>10.043288331916745</c:v>
                </c:pt>
                <c:pt idx="259">
                  <c:v>15.51575387376195</c:v>
                </c:pt>
                <c:pt idx="260">
                  <c:v>11.630675795923363</c:v>
                </c:pt>
                <c:pt idx="261">
                  <c:v>11.755825584410772</c:v>
                </c:pt>
                <c:pt idx="262">
                  <c:v>11.604044345232513</c:v>
                </c:pt>
                <c:pt idx="263">
                  <c:v>10.532929547078194</c:v>
                </c:pt>
                <c:pt idx="264">
                  <c:v>8.9489785848218695</c:v>
                </c:pt>
                <c:pt idx="265">
                  <c:v>9.3734474539817487</c:v>
                </c:pt>
                <c:pt idx="266">
                  <c:v>10.675610663810398</c:v>
                </c:pt>
                <c:pt idx="267">
                  <c:v>10.610308389044642</c:v>
                </c:pt>
                <c:pt idx="268">
                  <c:v>10.777307054706208</c:v>
                </c:pt>
                <c:pt idx="269">
                  <c:v>11.723377649072003</c:v>
                </c:pt>
                <c:pt idx="270">
                  <c:v>12.675227321931153</c:v>
                </c:pt>
                <c:pt idx="271">
                  <c:v>12.276836353708852</c:v>
                </c:pt>
                <c:pt idx="272">
                  <c:v>10.280669540274602</c:v>
                </c:pt>
                <c:pt idx="273">
                  <c:v>10.305431043469197</c:v>
                </c:pt>
                <c:pt idx="274">
                  <c:v>7.3046715743967265</c:v>
                </c:pt>
                <c:pt idx="275">
                  <c:v>12.557077625570775</c:v>
                </c:pt>
                <c:pt idx="276">
                  <c:v>8.8870324651181605</c:v>
                </c:pt>
                <c:pt idx="277">
                  <c:v>12.089535815898266</c:v>
                </c:pt>
                <c:pt idx="278">
                  <c:v>11.203519285058626</c:v>
                </c:pt>
                <c:pt idx="279">
                  <c:v>6.0857722708822903</c:v>
                </c:pt>
                <c:pt idx="280">
                  <c:v>11.224222833322676</c:v>
                </c:pt>
                <c:pt idx="281">
                  <c:v>8.9597497960293726</c:v>
                </c:pt>
                <c:pt idx="282">
                  <c:v>5.5377345805881566</c:v>
                </c:pt>
                <c:pt idx="283">
                  <c:v>13.396461500124596</c:v>
                </c:pt>
                <c:pt idx="284">
                  <c:v>10.450626033545948</c:v>
                </c:pt>
                <c:pt idx="285">
                  <c:v>12.231967381420317</c:v>
                </c:pt>
                <c:pt idx="286">
                  <c:v>7.1696344892221182</c:v>
                </c:pt>
                <c:pt idx="287">
                  <c:v>11.151406816658358</c:v>
                </c:pt>
                <c:pt idx="288">
                  <c:v>6.8774780948651433</c:v>
                </c:pt>
                <c:pt idx="289">
                  <c:v>12.616066584084928</c:v>
                </c:pt>
                <c:pt idx="290">
                  <c:v>9.3740016945150497</c:v>
                </c:pt>
                <c:pt idx="291">
                  <c:v>9.3630268199233715</c:v>
                </c:pt>
                <c:pt idx="292">
                  <c:v>13.051858780843856</c:v>
                </c:pt>
                <c:pt idx="293">
                  <c:v>6.6397989072854564</c:v>
                </c:pt>
                <c:pt idx="294">
                  <c:v>7.8098767778516907</c:v>
                </c:pt>
                <c:pt idx="295">
                  <c:v>8.2167974583865107</c:v>
                </c:pt>
                <c:pt idx="296">
                  <c:v>6.3828118258905109</c:v>
                </c:pt>
                <c:pt idx="297">
                  <c:v>11.871447568165504</c:v>
                </c:pt>
                <c:pt idx="298">
                  <c:v>10.637592632052465</c:v>
                </c:pt>
                <c:pt idx="299">
                  <c:v>10.004392019073912</c:v>
                </c:pt>
                <c:pt idx="300">
                  <c:v>8.6478868852969573</c:v>
                </c:pt>
                <c:pt idx="301">
                  <c:v>11.943947838889473</c:v>
                </c:pt>
                <c:pt idx="302">
                  <c:v>14.612900544702278</c:v>
                </c:pt>
                <c:pt idx="303">
                  <c:v>10.113570243303235</c:v>
                </c:pt>
                <c:pt idx="304">
                  <c:v>10.788884458485414</c:v>
                </c:pt>
                <c:pt idx="305">
                  <c:v>13.176300755503497</c:v>
                </c:pt>
                <c:pt idx="306">
                  <c:v>10.559164980296092</c:v>
                </c:pt>
                <c:pt idx="307">
                  <c:v>11.715328467153284</c:v>
                </c:pt>
                <c:pt idx="308">
                  <c:v>10.774502293936923</c:v>
                </c:pt>
                <c:pt idx="309">
                  <c:v>9.0718899552812573</c:v>
                </c:pt>
                <c:pt idx="310">
                  <c:v>8.719080512482444</c:v>
                </c:pt>
                <c:pt idx="311">
                  <c:v>12.072163210251222</c:v>
                </c:pt>
                <c:pt idx="312">
                  <c:v>10.312349466318485</c:v>
                </c:pt>
                <c:pt idx="313">
                  <c:v>7.1391330254729626</c:v>
                </c:pt>
                <c:pt idx="314">
                  <c:v>12.412082957619477</c:v>
                </c:pt>
                <c:pt idx="315">
                  <c:v>10.564652236994048</c:v>
                </c:pt>
                <c:pt idx="316">
                  <c:v>11.321527213647441</c:v>
                </c:pt>
                <c:pt idx="317">
                  <c:v>9.4579847217169881</c:v>
                </c:pt>
                <c:pt idx="318">
                  <c:v>12.290432002495322</c:v>
                </c:pt>
                <c:pt idx="319">
                  <c:v>9.3933752917885531</c:v>
                </c:pt>
                <c:pt idx="320">
                  <c:v>7.4589262268904584</c:v>
                </c:pt>
                <c:pt idx="321">
                  <c:v>12.315007515319691</c:v>
                </c:pt>
                <c:pt idx="322">
                  <c:v>9.0215040081435305</c:v>
                </c:pt>
                <c:pt idx="323">
                  <c:v>11.795499354136924</c:v>
                </c:pt>
                <c:pt idx="324">
                  <c:v>12.015220254646568</c:v>
                </c:pt>
                <c:pt idx="325">
                  <c:v>5.174074074074074</c:v>
                </c:pt>
                <c:pt idx="326">
                  <c:v>8.0498208767902391</c:v>
                </c:pt>
                <c:pt idx="327">
                  <c:v>5.8491842718592588</c:v>
                </c:pt>
                <c:pt idx="328">
                  <c:v>5.1780208641297465</c:v>
                </c:pt>
                <c:pt idx="329">
                  <c:v>9.4533517293876965</c:v>
                </c:pt>
                <c:pt idx="330">
                  <c:v>11.319537491935884</c:v>
                </c:pt>
                <c:pt idx="331">
                  <c:v>5.4538216560509554</c:v>
                </c:pt>
                <c:pt idx="332">
                  <c:v>8.9437900986306627</c:v>
                </c:pt>
                <c:pt idx="333">
                  <c:v>6.0473519064371972</c:v>
                </c:pt>
                <c:pt idx="334">
                  <c:v>9.6279625852732256</c:v>
                </c:pt>
                <c:pt idx="335">
                  <c:v>4.766078667689273</c:v>
                </c:pt>
                <c:pt idx="336">
                  <c:v>7.7209093963489757</c:v>
                </c:pt>
                <c:pt idx="337">
                  <c:v>8.6704257579472088</c:v>
                </c:pt>
                <c:pt idx="338">
                  <c:v>6.2246278755074425</c:v>
                </c:pt>
                <c:pt idx="339">
                  <c:v>11.581705054033401</c:v>
                </c:pt>
                <c:pt idx="340">
                  <c:v>6.4922767355151807</c:v>
                </c:pt>
                <c:pt idx="341">
                  <c:v>9.8107651197033316</c:v>
                </c:pt>
                <c:pt idx="342">
                  <c:v>8.9023875133254222</c:v>
                </c:pt>
                <c:pt idx="343">
                  <c:v>13.695304636153709</c:v>
                </c:pt>
                <c:pt idx="344">
                  <c:v>6.9433174915961517</c:v>
                </c:pt>
                <c:pt idx="345">
                  <c:v>13.434049970947123</c:v>
                </c:pt>
                <c:pt idx="346">
                  <c:v>8.1830790568654646</c:v>
                </c:pt>
                <c:pt idx="347">
                  <c:v>9.419259985297721</c:v>
                </c:pt>
                <c:pt idx="348">
                  <c:v>5.4353688500029964</c:v>
                </c:pt>
                <c:pt idx="349">
                  <c:v>5.8571880695397844</c:v>
                </c:pt>
                <c:pt idx="350">
                  <c:v>10.132406798760448</c:v>
                </c:pt>
                <c:pt idx="351">
                  <c:v>8.4595268503314482</c:v>
                </c:pt>
                <c:pt idx="352">
                  <c:v>9.6999627282892291</c:v>
                </c:pt>
                <c:pt idx="353">
                  <c:v>9.4599819564376855</c:v>
                </c:pt>
                <c:pt idx="354">
                  <c:v>7.4478219450939633</c:v>
                </c:pt>
                <c:pt idx="355">
                  <c:v>7.7179344808439758</c:v>
                </c:pt>
                <c:pt idx="356">
                  <c:v>8.0010181571355847</c:v>
                </c:pt>
                <c:pt idx="357">
                  <c:v>9.1929122923957127</c:v>
                </c:pt>
                <c:pt idx="358">
                  <c:v>7.9262150591790483</c:v>
                </c:pt>
                <c:pt idx="359">
                  <c:v>7.8583423886199739</c:v>
                </c:pt>
                <c:pt idx="360">
                  <c:v>4.2665836188103397</c:v>
                </c:pt>
                <c:pt idx="361">
                  <c:v>9.6434718465699536</c:v>
                </c:pt>
                <c:pt idx="362">
                  <c:v>5.6643839252534907</c:v>
                </c:pt>
                <c:pt idx="363">
                  <c:v>8.1004894632987945</c:v>
                </c:pt>
                <c:pt idx="364">
                  <c:v>7.2846067580086782</c:v>
                </c:pt>
                <c:pt idx="365">
                  <c:v>8.734977078428944</c:v>
                </c:pt>
                <c:pt idx="366">
                  <c:v>10.164827680152568</c:v>
                </c:pt>
                <c:pt idx="367">
                  <c:v>6.4101597260976462</c:v>
                </c:pt>
                <c:pt idx="368">
                  <c:v>7.5489361702127669</c:v>
                </c:pt>
                <c:pt idx="369">
                  <c:v>6.6037735849056602</c:v>
                </c:pt>
                <c:pt idx="370">
                  <c:v>7.436057950277231</c:v>
                </c:pt>
                <c:pt idx="371">
                  <c:v>5.0873150618481686</c:v>
                </c:pt>
                <c:pt idx="372">
                  <c:v>11.497285504084429</c:v>
                </c:pt>
                <c:pt idx="373">
                  <c:v>6.0913373462444387</c:v>
                </c:pt>
                <c:pt idx="374">
                  <c:v>8.581371920505541</c:v>
                </c:pt>
                <c:pt idx="375">
                  <c:v>9.9531512419340586</c:v>
                </c:pt>
                <c:pt idx="376">
                  <c:v>11.235849939189821</c:v>
                </c:pt>
                <c:pt idx="377">
                  <c:v>6.5630636880810318</c:v>
                </c:pt>
                <c:pt idx="378">
                  <c:v>8.5399618531963331</c:v>
                </c:pt>
                <c:pt idx="379">
                  <c:v>6.4308037503005053</c:v>
                </c:pt>
                <c:pt idx="380">
                  <c:v>8.5622160266928677</c:v>
                </c:pt>
                <c:pt idx="381">
                  <c:v>9.8297265372528919</c:v>
                </c:pt>
                <c:pt idx="382">
                  <c:v>6.9273447820343463</c:v>
                </c:pt>
                <c:pt idx="383">
                  <c:v>10.714621975331889</c:v>
                </c:pt>
                <c:pt idx="384">
                  <c:v>9.6137840221617665</c:v>
                </c:pt>
                <c:pt idx="385">
                  <c:v>7.8122526515751147</c:v>
                </c:pt>
                <c:pt idx="386">
                  <c:v>7.2745298509774763</c:v>
                </c:pt>
                <c:pt idx="387">
                  <c:v>7.0567340404242547</c:v>
                </c:pt>
                <c:pt idx="388">
                  <c:v>10.251688152240639</c:v>
                </c:pt>
                <c:pt idx="389">
                  <c:v>14.439068642273964</c:v>
                </c:pt>
                <c:pt idx="390">
                  <c:v>9.1797527564316734</c:v>
                </c:pt>
                <c:pt idx="391">
                  <c:v>11.07187543445016</c:v>
                </c:pt>
                <c:pt idx="392">
                  <c:v>6.4889137060561639</c:v>
                </c:pt>
                <c:pt idx="393">
                  <c:v>9.3489304189774902</c:v>
                </c:pt>
                <c:pt idx="394">
                  <c:v>9.8248852652360075</c:v>
                </c:pt>
                <c:pt idx="395">
                  <c:v>7.972865826799401</c:v>
                </c:pt>
                <c:pt idx="396">
                  <c:v>6.0610341904492788</c:v>
                </c:pt>
                <c:pt idx="397">
                  <c:v>12.779104332147556</c:v>
                </c:pt>
                <c:pt idx="398">
                  <c:v>7.1575695159629245</c:v>
                </c:pt>
                <c:pt idx="399">
                  <c:v>9.6284897779731811</c:v>
                </c:pt>
                <c:pt idx="400">
                  <c:v>13.189823874755383</c:v>
                </c:pt>
                <c:pt idx="401">
                  <c:v>13.616056544642261</c:v>
                </c:pt>
                <c:pt idx="402">
                  <c:v>9.2712576578888282</c:v>
                </c:pt>
                <c:pt idx="403">
                  <c:v>12.30664626891042</c:v>
                </c:pt>
                <c:pt idx="404">
                  <c:v>13.125948406676782</c:v>
                </c:pt>
                <c:pt idx="405">
                  <c:v>9.9588734447394458</c:v>
                </c:pt>
                <c:pt idx="406">
                  <c:v>11.022795732359057</c:v>
                </c:pt>
                <c:pt idx="407">
                  <c:v>9.7807001158142484</c:v>
                </c:pt>
                <c:pt idx="408">
                  <c:v>20.054888683697548</c:v>
                </c:pt>
                <c:pt idx="409">
                  <c:v>16.944683120500134</c:v>
                </c:pt>
                <c:pt idx="410">
                  <c:v>10.660265935154493</c:v>
                </c:pt>
                <c:pt idx="411">
                  <c:v>19.552572706935123</c:v>
                </c:pt>
                <c:pt idx="412">
                  <c:v>10.202996188281181</c:v>
                </c:pt>
                <c:pt idx="413">
                  <c:v>8.3690987124463518</c:v>
                </c:pt>
                <c:pt idx="414">
                  <c:v>6.8536526624579031</c:v>
                </c:pt>
                <c:pt idx="415">
                  <c:v>13.094862194956921</c:v>
                </c:pt>
                <c:pt idx="416">
                  <c:v>8.2611847414276536</c:v>
                </c:pt>
                <c:pt idx="417">
                  <c:v>14.476677244516836</c:v>
                </c:pt>
                <c:pt idx="418">
                  <c:v>6.1917826779121361</c:v>
                </c:pt>
                <c:pt idx="419">
                  <c:v>7.6239506820566625</c:v>
                </c:pt>
                <c:pt idx="420">
                  <c:v>13.349725195256001</c:v>
                </c:pt>
                <c:pt idx="421">
                  <c:v>12.178595196321616</c:v>
                </c:pt>
                <c:pt idx="422">
                  <c:v>9.8646034816247585</c:v>
                </c:pt>
                <c:pt idx="423">
                  <c:v>11.679096258535511</c:v>
                </c:pt>
                <c:pt idx="424">
                  <c:v>11.893165250055709</c:v>
                </c:pt>
                <c:pt idx="425">
                  <c:v>11.237226209684897</c:v>
                </c:pt>
                <c:pt idx="426">
                  <c:v>12.752193382411313</c:v>
                </c:pt>
                <c:pt idx="427">
                  <c:v>18.978259001460856</c:v>
                </c:pt>
                <c:pt idx="428">
                  <c:v>10.814840599889768</c:v>
                </c:pt>
                <c:pt idx="429">
                  <c:v>11.412670887607373</c:v>
                </c:pt>
                <c:pt idx="430">
                  <c:v>18.312038523274481</c:v>
                </c:pt>
                <c:pt idx="431">
                  <c:v>20.349399647186022</c:v>
                </c:pt>
                <c:pt idx="432">
                  <c:v>12.856536820302948</c:v>
                </c:pt>
                <c:pt idx="433">
                  <c:v>16.050232238087045</c:v>
                </c:pt>
                <c:pt idx="434">
                  <c:v>19.595482892297319</c:v>
                </c:pt>
                <c:pt idx="435">
                  <c:v>7.919301415236375</c:v>
                </c:pt>
                <c:pt idx="436">
                  <c:v>12.858410291567528</c:v>
                </c:pt>
                <c:pt idx="437">
                  <c:v>11.683967704728952</c:v>
                </c:pt>
                <c:pt idx="438">
                  <c:v>20.254433790812808</c:v>
                </c:pt>
                <c:pt idx="439">
                  <c:v>13.989529881304099</c:v>
                </c:pt>
                <c:pt idx="440">
                  <c:v>11.508456238255224</c:v>
                </c:pt>
                <c:pt idx="441">
                  <c:v>8.3471822672519522</c:v>
                </c:pt>
                <c:pt idx="442">
                  <c:v>16.498205522595764</c:v>
                </c:pt>
                <c:pt idx="443">
                  <c:v>18.476013971059949</c:v>
                </c:pt>
                <c:pt idx="444">
                  <c:v>10.367504835589941</c:v>
                </c:pt>
                <c:pt idx="445">
                  <c:v>12.372799164428528</c:v>
                </c:pt>
                <c:pt idx="446">
                  <c:v>15.236139630390145</c:v>
                </c:pt>
                <c:pt idx="447">
                  <c:v>18.127339049694445</c:v>
                </c:pt>
                <c:pt idx="448">
                  <c:v>10.436243699047857</c:v>
                </c:pt>
                <c:pt idx="449">
                  <c:v>14.288372093023256</c:v>
                </c:pt>
                <c:pt idx="450">
                  <c:v>14.35547262694033</c:v>
                </c:pt>
                <c:pt idx="451">
                  <c:v>12.497310671256455</c:v>
                </c:pt>
                <c:pt idx="452">
                  <c:v>12.748202626177191</c:v>
                </c:pt>
                <c:pt idx="453">
                  <c:v>20.832542544442337</c:v>
                </c:pt>
                <c:pt idx="454">
                  <c:v>18.025001364703314</c:v>
                </c:pt>
                <c:pt idx="455">
                  <c:v>11.467316174050426</c:v>
                </c:pt>
                <c:pt idx="456">
                  <c:v>13.96638475537951</c:v>
                </c:pt>
                <c:pt idx="457">
                  <c:v>10.821817392012598</c:v>
                </c:pt>
                <c:pt idx="458">
                  <c:v>15.903504020665807</c:v>
                </c:pt>
                <c:pt idx="459">
                  <c:v>9.4732046985325233</c:v>
                </c:pt>
                <c:pt idx="460">
                  <c:v>17.07761516997893</c:v>
                </c:pt>
                <c:pt idx="461">
                  <c:v>20.708472356481337</c:v>
                </c:pt>
                <c:pt idx="462">
                  <c:v>14.982782491391244</c:v>
                </c:pt>
                <c:pt idx="463">
                  <c:v>15.229493999752567</c:v>
                </c:pt>
                <c:pt idx="464">
                  <c:v>16.141442252598836</c:v>
                </c:pt>
                <c:pt idx="465">
                  <c:v>18.627450980392158</c:v>
                </c:pt>
                <c:pt idx="466">
                  <c:v>13.173101696786778</c:v>
                </c:pt>
                <c:pt idx="467">
                  <c:v>12.202850165383783</c:v>
                </c:pt>
                <c:pt idx="468">
                  <c:v>11.420082573409305</c:v>
                </c:pt>
                <c:pt idx="469">
                  <c:v>10.562857235121257</c:v>
                </c:pt>
                <c:pt idx="470">
                  <c:v>13.681446907817971</c:v>
                </c:pt>
                <c:pt idx="471">
                  <c:v>13.182409392906106</c:v>
                </c:pt>
                <c:pt idx="472">
                  <c:v>18.387428403583492</c:v>
                </c:pt>
                <c:pt idx="473">
                  <c:v>18.507718696397944</c:v>
                </c:pt>
                <c:pt idx="474">
                  <c:v>12.850428759894458</c:v>
                </c:pt>
                <c:pt idx="475">
                  <c:v>15.606250872052463</c:v>
                </c:pt>
                <c:pt idx="476">
                  <c:v>14.533409407886394</c:v>
                </c:pt>
                <c:pt idx="477">
                  <c:v>9.6183800623052953</c:v>
                </c:pt>
                <c:pt idx="478">
                  <c:v>13.676296671735091</c:v>
                </c:pt>
                <c:pt idx="479">
                  <c:v>17.472497623251392</c:v>
                </c:pt>
                <c:pt idx="480">
                  <c:v>15.092196885926901</c:v>
                </c:pt>
                <c:pt idx="481">
                  <c:v>14.211148648648649</c:v>
                </c:pt>
                <c:pt idx="482">
                  <c:v>16.144088080421255</c:v>
                </c:pt>
                <c:pt idx="483">
                  <c:v>13.55619544677405</c:v>
                </c:pt>
                <c:pt idx="484">
                  <c:v>16.698002350176264</c:v>
                </c:pt>
                <c:pt idx="485">
                  <c:v>13.694535657152478</c:v>
                </c:pt>
                <c:pt idx="486">
                  <c:v>11.537995149555377</c:v>
                </c:pt>
                <c:pt idx="487">
                  <c:v>18.946540880503147</c:v>
                </c:pt>
                <c:pt idx="488">
                  <c:v>13.770213967940117</c:v>
                </c:pt>
                <c:pt idx="489">
                  <c:v>17.875831602198321</c:v>
                </c:pt>
                <c:pt idx="490">
                  <c:v>15.954124126813539</c:v>
                </c:pt>
                <c:pt idx="491">
                  <c:v>12.407597706102695</c:v>
                </c:pt>
                <c:pt idx="492">
                  <c:v>17.537650244667205</c:v>
                </c:pt>
                <c:pt idx="493">
                  <c:v>13.940165499681731</c:v>
                </c:pt>
                <c:pt idx="494">
                  <c:v>13.692309149998581</c:v>
                </c:pt>
                <c:pt idx="495">
                  <c:v>17.293849404517943</c:v>
                </c:pt>
                <c:pt idx="496">
                  <c:v>14.581569310588453</c:v>
                </c:pt>
                <c:pt idx="497">
                  <c:v>17.503695561535835</c:v>
                </c:pt>
                <c:pt idx="498">
                  <c:v>14.92937822209583</c:v>
                </c:pt>
                <c:pt idx="499">
                  <c:v>17.163759144625772</c:v>
                </c:pt>
                <c:pt idx="500">
                  <c:v>22.384690873405301</c:v>
                </c:pt>
                <c:pt idx="501">
                  <c:v>16.979889229445611</c:v>
                </c:pt>
                <c:pt idx="502">
                  <c:v>15.844787378760843</c:v>
                </c:pt>
                <c:pt idx="503">
                  <c:v>15.959964185213609</c:v>
                </c:pt>
                <c:pt idx="504">
                  <c:v>14.437408176706013</c:v>
                </c:pt>
                <c:pt idx="505">
                  <c:v>13.370724351533431</c:v>
                </c:pt>
                <c:pt idx="506">
                  <c:v>14.62192457490263</c:v>
                </c:pt>
                <c:pt idx="507">
                  <c:v>11.988352288335806</c:v>
                </c:pt>
                <c:pt idx="508">
                  <c:v>20.294107839541166</c:v>
                </c:pt>
                <c:pt idx="509">
                  <c:v>17.327002413014711</c:v>
                </c:pt>
                <c:pt idx="510">
                  <c:v>22.661328795703323</c:v>
                </c:pt>
                <c:pt idx="511">
                  <c:v>17.19004027334606</c:v>
                </c:pt>
                <c:pt idx="512">
                  <c:v>14.754267977237454</c:v>
                </c:pt>
                <c:pt idx="513">
                  <c:v>15.954912736840466</c:v>
                </c:pt>
                <c:pt idx="514">
                  <c:v>16.04725468763138</c:v>
                </c:pt>
                <c:pt idx="515">
                  <c:v>15.268343430634602</c:v>
                </c:pt>
                <c:pt idx="516">
                  <c:v>14.135050263662038</c:v>
                </c:pt>
                <c:pt idx="517">
                  <c:v>17.157760869096631</c:v>
                </c:pt>
                <c:pt idx="518">
                  <c:v>17.108642716568266</c:v>
                </c:pt>
                <c:pt idx="519">
                  <c:v>16.887417218543046</c:v>
                </c:pt>
                <c:pt idx="520">
                  <c:v>17.683211451688191</c:v>
                </c:pt>
                <c:pt idx="521">
                  <c:v>12.21316870559931</c:v>
                </c:pt>
                <c:pt idx="522">
                  <c:v>17.552722014610055</c:v>
                </c:pt>
                <c:pt idx="523">
                  <c:v>15.143593417123293</c:v>
                </c:pt>
                <c:pt idx="524">
                  <c:v>16.83332605563076</c:v>
                </c:pt>
                <c:pt idx="525">
                  <c:v>15.428933780233717</c:v>
                </c:pt>
                <c:pt idx="526">
                  <c:v>18.410093342906965</c:v>
                </c:pt>
                <c:pt idx="527">
                  <c:v>17.945902337359655</c:v>
                </c:pt>
                <c:pt idx="528">
                  <c:v>15.226327497823775</c:v>
                </c:pt>
                <c:pt idx="529">
                  <c:v>8.3284739769897911</c:v>
                </c:pt>
                <c:pt idx="530">
                  <c:v>11.329874385581649</c:v>
                </c:pt>
                <c:pt idx="531">
                  <c:v>5.4762684124386247</c:v>
                </c:pt>
                <c:pt idx="532">
                  <c:v>10.564233773229196</c:v>
                </c:pt>
                <c:pt idx="533">
                  <c:v>10.406261647409616</c:v>
                </c:pt>
                <c:pt idx="534">
                  <c:v>8.8977237035690084</c:v>
                </c:pt>
                <c:pt idx="535">
                  <c:v>7.7731143404740539</c:v>
                </c:pt>
                <c:pt idx="536">
                  <c:v>8.4562996594778657</c:v>
                </c:pt>
                <c:pt idx="537">
                  <c:v>9.9032280850462673</c:v>
                </c:pt>
                <c:pt idx="538">
                  <c:v>9.6955149998640096</c:v>
                </c:pt>
                <c:pt idx="539">
                  <c:v>10.608803892723776</c:v>
                </c:pt>
                <c:pt idx="540">
                  <c:v>8.8171635733997089</c:v>
                </c:pt>
                <c:pt idx="541">
                  <c:v>11.707666402152245</c:v>
                </c:pt>
                <c:pt idx="542">
                  <c:v>10.33458209533652</c:v>
                </c:pt>
                <c:pt idx="543">
                  <c:v>15.585386271226978</c:v>
                </c:pt>
                <c:pt idx="544">
                  <c:v>5.7805896745174605</c:v>
                </c:pt>
                <c:pt idx="545">
                  <c:v>11.492551501242549</c:v>
                </c:pt>
                <c:pt idx="546">
                  <c:v>10.81471505917264</c:v>
                </c:pt>
                <c:pt idx="547">
                  <c:v>9.5417579915355688</c:v>
                </c:pt>
                <c:pt idx="548">
                  <c:v>9.4182541939152689</c:v>
                </c:pt>
                <c:pt idx="549">
                  <c:v>14.735088932185281</c:v>
                </c:pt>
                <c:pt idx="550">
                  <c:v>6.6660337840644113</c:v>
                </c:pt>
                <c:pt idx="551">
                  <c:v>10.607795819869933</c:v>
                </c:pt>
                <c:pt idx="552">
                  <c:v>9.6850643269798731</c:v>
                </c:pt>
                <c:pt idx="553">
                  <c:v>14.410369096525589</c:v>
                </c:pt>
                <c:pt idx="554">
                  <c:v>7.2500804255531239</c:v>
                </c:pt>
                <c:pt idx="555">
                  <c:v>14.256578287471999</c:v>
                </c:pt>
                <c:pt idx="556">
                  <c:v>8.7796070367258903</c:v>
                </c:pt>
                <c:pt idx="557">
                  <c:v>10.34710547508508</c:v>
                </c:pt>
                <c:pt idx="558">
                  <c:v>12.070958339615057</c:v>
                </c:pt>
                <c:pt idx="559">
                  <c:v>11.268964610175045</c:v>
                </c:pt>
                <c:pt idx="560">
                  <c:v>14.508765274079538</c:v>
                </c:pt>
                <c:pt idx="561">
                  <c:v>8.6621941594317278</c:v>
                </c:pt>
                <c:pt idx="562">
                  <c:v>10.619780766281938</c:v>
                </c:pt>
                <c:pt idx="563">
                  <c:v>13.967885471077579</c:v>
                </c:pt>
                <c:pt idx="564">
                  <c:v>9.1051761342936413</c:v>
                </c:pt>
                <c:pt idx="565">
                  <c:v>9.0919341766799384</c:v>
                </c:pt>
                <c:pt idx="566">
                  <c:v>13.587088781221654</c:v>
                </c:pt>
                <c:pt idx="567">
                  <c:v>12.352820512820513</c:v>
                </c:pt>
                <c:pt idx="568">
                  <c:v>8.0061276565686885</c:v>
                </c:pt>
                <c:pt idx="569">
                  <c:v>8.7997087997087995</c:v>
                </c:pt>
                <c:pt idx="570">
                  <c:v>8.8854558866328279</c:v>
                </c:pt>
                <c:pt idx="571">
                  <c:v>10.090058119926697</c:v>
                </c:pt>
                <c:pt idx="572">
                  <c:v>8.521580446263167</c:v>
                </c:pt>
                <c:pt idx="573">
                  <c:v>12.909480470806406</c:v>
                </c:pt>
                <c:pt idx="574">
                  <c:v>8.2379564233495728</c:v>
                </c:pt>
                <c:pt idx="575">
                  <c:v>7.6895924705159864</c:v>
                </c:pt>
                <c:pt idx="576">
                  <c:v>6.1535048462733037</c:v>
                </c:pt>
                <c:pt idx="577">
                  <c:v>7.7874287431789426</c:v>
                </c:pt>
                <c:pt idx="578">
                  <c:v>9.676966327997528</c:v>
                </c:pt>
                <c:pt idx="579">
                  <c:v>9.3811299415059999</c:v>
                </c:pt>
                <c:pt idx="580">
                  <c:v>7.3999866426233893</c:v>
                </c:pt>
                <c:pt idx="581">
                  <c:v>11.265810013849526</c:v>
                </c:pt>
                <c:pt idx="582">
                  <c:v>13.139947482027662</c:v>
                </c:pt>
                <c:pt idx="583">
                  <c:v>12.054658706381877</c:v>
                </c:pt>
                <c:pt idx="584">
                  <c:v>7.5581646929856197</c:v>
                </c:pt>
                <c:pt idx="585">
                  <c:v>10.232415218727303</c:v>
                </c:pt>
                <c:pt idx="586">
                  <c:v>12.885828022249108</c:v>
                </c:pt>
                <c:pt idx="587">
                  <c:v>8.4898357766371717</c:v>
                </c:pt>
                <c:pt idx="588">
                  <c:v>10.8844019364742</c:v>
                </c:pt>
                <c:pt idx="589">
                  <c:v>11.953681369170686</c:v>
                </c:pt>
                <c:pt idx="590">
                  <c:v>8.6614660723130257</c:v>
                </c:pt>
                <c:pt idx="591">
                  <c:v>10.917735987076718</c:v>
                </c:pt>
                <c:pt idx="592">
                  <c:v>10.225571261817892</c:v>
                </c:pt>
                <c:pt idx="593">
                  <c:v>10.172281903748296</c:v>
                </c:pt>
                <c:pt idx="594">
                  <c:v>10.061072693935971</c:v>
                </c:pt>
                <c:pt idx="595">
                  <c:v>9.6742751255877728</c:v>
                </c:pt>
                <c:pt idx="596">
                  <c:v>10.507384865680711</c:v>
                </c:pt>
                <c:pt idx="597">
                  <c:v>6.5194995510062412</c:v>
                </c:pt>
                <c:pt idx="598">
                  <c:v>8.1445241623093771</c:v>
                </c:pt>
                <c:pt idx="599">
                  <c:v>8.6117974058060529</c:v>
                </c:pt>
                <c:pt idx="600">
                  <c:v>9.1846688237533307</c:v>
                </c:pt>
                <c:pt idx="601">
                  <c:v>9.0577191671809523</c:v>
                </c:pt>
                <c:pt idx="602">
                  <c:v>11.732114629145602</c:v>
                </c:pt>
                <c:pt idx="603">
                  <c:v>11.448329288993699</c:v>
                </c:pt>
                <c:pt idx="604">
                  <c:v>8.6300531719974529</c:v>
                </c:pt>
                <c:pt idx="605">
                  <c:v>8.1082668378973093</c:v>
                </c:pt>
                <c:pt idx="606">
                  <c:v>14.356677993434314</c:v>
                </c:pt>
                <c:pt idx="607">
                  <c:v>9.236055207494779</c:v>
                </c:pt>
                <c:pt idx="608">
                  <c:v>12.925504890130826</c:v>
                </c:pt>
                <c:pt idx="609">
                  <c:v>10.122695181300982</c:v>
                </c:pt>
                <c:pt idx="610">
                  <c:v>13.679388925544334</c:v>
                </c:pt>
                <c:pt idx="611">
                  <c:v>8.2487194563649826</c:v>
                </c:pt>
                <c:pt idx="612">
                  <c:v>14.614729030931075</c:v>
                </c:pt>
                <c:pt idx="613">
                  <c:v>7.1951505574142889</c:v>
                </c:pt>
                <c:pt idx="614">
                  <c:v>14.804879755545707</c:v>
                </c:pt>
                <c:pt idx="615">
                  <c:v>7.5029216984807166</c:v>
                </c:pt>
                <c:pt idx="616">
                  <c:v>7.6167499569188353</c:v>
                </c:pt>
                <c:pt idx="617">
                  <c:v>5.0952111613876321</c:v>
                </c:pt>
                <c:pt idx="618">
                  <c:v>14.247665167762019</c:v>
                </c:pt>
                <c:pt idx="619">
                  <c:v>6.5222672064777329</c:v>
                </c:pt>
                <c:pt idx="620">
                  <c:v>9.1719603254207076</c:v>
                </c:pt>
                <c:pt idx="621">
                  <c:v>9.0241500742694054</c:v>
                </c:pt>
                <c:pt idx="622">
                  <c:v>7.17950322217356</c:v>
                </c:pt>
                <c:pt idx="623">
                  <c:v>7.5929193465763563</c:v>
                </c:pt>
                <c:pt idx="624">
                  <c:v>8.8871209284912016</c:v>
                </c:pt>
                <c:pt idx="625">
                  <c:v>10.198459901083078</c:v>
                </c:pt>
                <c:pt idx="626">
                  <c:v>6.7829329823406823</c:v>
                </c:pt>
                <c:pt idx="627">
                  <c:v>8.7154848646195529</c:v>
                </c:pt>
                <c:pt idx="628">
                  <c:v>7.4469685572438689</c:v>
                </c:pt>
                <c:pt idx="629">
                  <c:v>6.4570943075615981</c:v>
                </c:pt>
                <c:pt idx="630">
                  <c:v>11.486121124729634</c:v>
                </c:pt>
                <c:pt idx="631">
                  <c:v>11.361926260346126</c:v>
                </c:pt>
                <c:pt idx="632">
                  <c:v>8.5926411180259858</c:v>
                </c:pt>
                <c:pt idx="633">
                  <c:v>11.610955227522265</c:v>
                </c:pt>
                <c:pt idx="634">
                  <c:v>9.2090002319647404</c:v>
                </c:pt>
                <c:pt idx="635">
                  <c:v>7.0539419087136928</c:v>
                </c:pt>
                <c:pt idx="636">
                  <c:v>6.9125446596986437</c:v>
                </c:pt>
                <c:pt idx="637">
                  <c:v>11.32887023483298</c:v>
                </c:pt>
                <c:pt idx="638">
                  <c:v>11.038349632263799</c:v>
                </c:pt>
                <c:pt idx="639">
                  <c:v>8.3430409030500901</c:v>
                </c:pt>
                <c:pt idx="640">
                  <c:v>8.837147972147136</c:v>
                </c:pt>
                <c:pt idx="641">
                  <c:v>6.4560817859378252</c:v>
                </c:pt>
                <c:pt idx="642">
                  <c:v>6.4157451805460415</c:v>
                </c:pt>
                <c:pt idx="643">
                  <c:v>7.4319682588641047</c:v>
                </c:pt>
                <c:pt idx="644">
                  <c:v>7.5178296741714448</c:v>
                </c:pt>
                <c:pt idx="645">
                  <c:v>7.0527070309310158</c:v>
                </c:pt>
                <c:pt idx="646">
                  <c:v>8.9658251481451412</c:v>
                </c:pt>
                <c:pt idx="647">
                  <c:v>6.1943466088684191</c:v>
                </c:pt>
                <c:pt idx="648">
                  <c:v>20.495965606405182</c:v>
                </c:pt>
                <c:pt idx="649">
                  <c:v>13.082762136747295</c:v>
                </c:pt>
                <c:pt idx="650">
                  <c:v>23.640692528661265</c:v>
                </c:pt>
                <c:pt idx="651">
                  <c:v>18.951446989439034</c:v>
                </c:pt>
                <c:pt idx="652">
                  <c:v>9.4646871624186151</c:v>
                </c:pt>
                <c:pt idx="653">
                  <c:v>16.820027964578202</c:v>
                </c:pt>
                <c:pt idx="654">
                  <c:v>15.251225621373981</c:v>
                </c:pt>
                <c:pt idx="655">
                  <c:v>15.494040555182911</c:v>
                </c:pt>
                <c:pt idx="656">
                  <c:v>16.181194730193106</c:v>
                </c:pt>
                <c:pt idx="657">
                  <c:v>14.104016477857877</c:v>
                </c:pt>
                <c:pt idx="658">
                  <c:v>17.471281741233373</c:v>
                </c:pt>
                <c:pt idx="659">
                  <c:v>13.44939033348024</c:v>
                </c:pt>
                <c:pt idx="660">
                  <c:v>13.12085350546889</c:v>
                </c:pt>
                <c:pt idx="661">
                  <c:v>15.385013856872751</c:v>
                </c:pt>
                <c:pt idx="662">
                  <c:v>13.03161448352011</c:v>
                </c:pt>
                <c:pt idx="663">
                  <c:v>24.287008317092589</c:v>
                </c:pt>
                <c:pt idx="664">
                  <c:v>15.336518610275467</c:v>
                </c:pt>
                <c:pt idx="665">
                  <c:v>15.961265548042409</c:v>
                </c:pt>
                <c:pt idx="666">
                  <c:v>11.577248890681727</c:v>
                </c:pt>
                <c:pt idx="667">
                  <c:v>18.981573211808993</c:v>
                </c:pt>
                <c:pt idx="668">
                  <c:v>14.918841502227881</c:v>
                </c:pt>
                <c:pt idx="669">
                  <c:v>18.097308142451098</c:v>
                </c:pt>
                <c:pt idx="670">
                  <c:v>17.51642543700148</c:v>
                </c:pt>
                <c:pt idx="671">
                  <c:v>17.294289675079284</c:v>
                </c:pt>
                <c:pt idx="672">
                  <c:v>19.705270633592047</c:v>
                </c:pt>
                <c:pt idx="673">
                  <c:v>13.75496313102666</c:v>
                </c:pt>
                <c:pt idx="674">
                  <c:v>10.264636949052267</c:v>
                </c:pt>
                <c:pt idx="675">
                  <c:v>18.275837389063842</c:v>
                </c:pt>
                <c:pt idx="676">
                  <c:v>13.274069609763448</c:v>
                </c:pt>
                <c:pt idx="677">
                  <c:v>13.842308092906988</c:v>
                </c:pt>
                <c:pt idx="678">
                  <c:v>17.038122570271316</c:v>
                </c:pt>
                <c:pt idx="679">
                  <c:v>23.949679162445118</c:v>
                </c:pt>
                <c:pt idx="680">
                  <c:v>10.551226080215431</c:v>
                </c:pt>
                <c:pt idx="681">
                  <c:v>9.4561808391029061</c:v>
                </c:pt>
                <c:pt idx="682">
                  <c:v>9.7281721390396712</c:v>
                </c:pt>
                <c:pt idx="683">
                  <c:v>11.456468482050315</c:v>
                </c:pt>
                <c:pt idx="684">
                  <c:v>16.270743625719678</c:v>
                </c:pt>
                <c:pt idx="685">
                  <c:v>9.5413836064032349</c:v>
                </c:pt>
                <c:pt idx="686">
                  <c:v>12.981842158652871</c:v>
                </c:pt>
                <c:pt idx="687">
                  <c:v>8.3528899256615272</c:v>
                </c:pt>
                <c:pt idx="688">
                  <c:v>8.1808727396213605</c:v>
                </c:pt>
                <c:pt idx="689">
                  <c:v>9.7969256385097978</c:v>
                </c:pt>
                <c:pt idx="690">
                  <c:v>8.5902473302388191</c:v>
                </c:pt>
                <c:pt idx="691">
                  <c:v>6.6783952059595642</c:v>
                </c:pt>
                <c:pt idx="692">
                  <c:v>7.2842870118074474</c:v>
                </c:pt>
                <c:pt idx="693">
                  <c:v>10.797339543192548</c:v>
                </c:pt>
                <c:pt idx="694">
                  <c:v>17.924479166666664</c:v>
                </c:pt>
                <c:pt idx="695">
                  <c:v>12.74754547415451</c:v>
                </c:pt>
                <c:pt idx="696">
                  <c:v>14.201258316459359</c:v>
                </c:pt>
                <c:pt idx="697">
                  <c:v>9.1225212829189086</c:v>
                </c:pt>
                <c:pt idx="698">
                  <c:v>12.307025834908632</c:v>
                </c:pt>
                <c:pt idx="699">
                  <c:v>13.48138698828714</c:v>
                </c:pt>
                <c:pt idx="700">
                  <c:v>12.634615384615385</c:v>
                </c:pt>
                <c:pt idx="701">
                  <c:v>10.040528634361232</c:v>
                </c:pt>
                <c:pt idx="702">
                  <c:v>14.027792778197789</c:v>
                </c:pt>
                <c:pt idx="703">
                  <c:v>7.9824965453707968</c:v>
                </c:pt>
                <c:pt idx="704">
                  <c:v>14.456269783903691</c:v>
                </c:pt>
                <c:pt idx="705">
                  <c:v>13.369732937685461</c:v>
                </c:pt>
                <c:pt idx="706">
                  <c:v>7.7224827922275701</c:v>
                </c:pt>
                <c:pt idx="707">
                  <c:v>11.67113988001263</c:v>
                </c:pt>
                <c:pt idx="708">
                  <c:v>6.647572285870158</c:v>
                </c:pt>
                <c:pt idx="709">
                  <c:v>10.463664228604792</c:v>
                </c:pt>
                <c:pt idx="710">
                  <c:v>8.121305986268073</c:v>
                </c:pt>
                <c:pt idx="711">
                  <c:v>12.918743228602384</c:v>
                </c:pt>
                <c:pt idx="712">
                  <c:v>13.637799868750456</c:v>
                </c:pt>
                <c:pt idx="713">
                  <c:v>13.85878710372215</c:v>
                </c:pt>
                <c:pt idx="714">
                  <c:v>17.268893195030209</c:v>
                </c:pt>
                <c:pt idx="715">
                  <c:v>25.887900220549092</c:v>
                </c:pt>
                <c:pt idx="716">
                  <c:v>25.222507165484991</c:v>
                </c:pt>
                <c:pt idx="717">
                  <c:v>15.693799232478286</c:v>
                </c:pt>
                <c:pt idx="718">
                  <c:v>14.738151792783622</c:v>
                </c:pt>
                <c:pt idx="719">
                  <c:v>15.895979408893229</c:v>
                </c:pt>
                <c:pt idx="720">
                  <c:v>13.374769797421731</c:v>
                </c:pt>
                <c:pt idx="721">
                  <c:v>15.29950827000447</c:v>
                </c:pt>
                <c:pt idx="722">
                  <c:v>20.006925807289413</c:v>
                </c:pt>
                <c:pt idx="723">
                  <c:v>13.348242196893183</c:v>
                </c:pt>
                <c:pt idx="724">
                  <c:v>11.602096918552615</c:v>
                </c:pt>
                <c:pt idx="725">
                  <c:v>26.402007083825264</c:v>
                </c:pt>
                <c:pt idx="726">
                  <c:v>19.246810598626105</c:v>
                </c:pt>
                <c:pt idx="727">
                  <c:v>11.154879140555058</c:v>
                </c:pt>
                <c:pt idx="728">
                  <c:v>19.737074601547867</c:v>
                </c:pt>
                <c:pt idx="729">
                  <c:v>10.835086998922137</c:v>
                </c:pt>
                <c:pt idx="730">
                  <c:v>17.537643932683793</c:v>
                </c:pt>
                <c:pt idx="731">
                  <c:v>17.610668133076711</c:v>
                </c:pt>
                <c:pt idx="732">
                  <c:v>14.056911056491417</c:v>
                </c:pt>
                <c:pt idx="733">
                  <c:v>21.169668668000892</c:v>
                </c:pt>
                <c:pt idx="734">
                  <c:v>15.299348697394791</c:v>
                </c:pt>
                <c:pt idx="735">
                  <c:v>16.347020530796193</c:v>
                </c:pt>
                <c:pt idx="736">
                  <c:v>16.204925241864558</c:v>
                </c:pt>
                <c:pt idx="737">
                  <c:v>26.577347016343595</c:v>
                </c:pt>
                <c:pt idx="738">
                  <c:v>21.254884932696484</c:v>
                </c:pt>
                <c:pt idx="739">
                  <c:v>20.91887492086461</c:v>
                </c:pt>
                <c:pt idx="740">
                  <c:v>14.874780183130193</c:v>
                </c:pt>
                <c:pt idx="741">
                  <c:v>13.540562816437065</c:v>
                </c:pt>
                <c:pt idx="742">
                  <c:v>17.612179487179489</c:v>
                </c:pt>
                <c:pt idx="743">
                  <c:v>18.913621727565449</c:v>
                </c:pt>
                <c:pt idx="744">
                  <c:v>13.000124368100312</c:v>
                </c:pt>
                <c:pt idx="745">
                  <c:v>8.93861505896583</c:v>
                </c:pt>
                <c:pt idx="746">
                  <c:v>13.618779672938281</c:v>
                </c:pt>
                <c:pt idx="747">
                  <c:v>11.427063251629486</c:v>
                </c:pt>
                <c:pt idx="748">
                  <c:v>7.7329602860029532</c:v>
                </c:pt>
                <c:pt idx="749">
                  <c:v>12.486212221486873</c:v>
                </c:pt>
                <c:pt idx="750">
                  <c:v>13.389372560792554</c:v>
                </c:pt>
                <c:pt idx="751">
                  <c:v>13.441259468290509</c:v>
                </c:pt>
                <c:pt idx="752">
                  <c:v>17.703768624014025</c:v>
                </c:pt>
                <c:pt idx="753">
                  <c:v>16.777237210673743</c:v>
                </c:pt>
                <c:pt idx="754">
                  <c:v>16.176470588235293</c:v>
                </c:pt>
                <c:pt idx="755">
                  <c:v>17.410732420684894</c:v>
                </c:pt>
                <c:pt idx="756">
                  <c:v>10.72121514496369</c:v>
                </c:pt>
                <c:pt idx="757">
                  <c:v>10.212166455479135</c:v>
                </c:pt>
                <c:pt idx="758">
                  <c:v>8.0580108126662662</c:v>
                </c:pt>
                <c:pt idx="759">
                  <c:v>13.035351335656214</c:v>
                </c:pt>
                <c:pt idx="760">
                  <c:v>9.9498327759197327</c:v>
                </c:pt>
                <c:pt idx="761">
                  <c:v>18.128709198813056</c:v>
                </c:pt>
                <c:pt idx="762">
                  <c:v>11.167192429022082</c:v>
                </c:pt>
                <c:pt idx="763">
                  <c:v>10.06790670209625</c:v>
                </c:pt>
                <c:pt idx="764">
                  <c:v>15.234093637454983</c:v>
                </c:pt>
                <c:pt idx="765">
                  <c:v>8.7910760005135682</c:v>
                </c:pt>
                <c:pt idx="766">
                  <c:v>12.650129082949826</c:v>
                </c:pt>
                <c:pt idx="767">
                  <c:v>12.9762173128945</c:v>
                </c:pt>
                <c:pt idx="768">
                  <c:v>9.2269005093816503</c:v>
                </c:pt>
                <c:pt idx="769">
                  <c:v>10.212720922848979</c:v>
                </c:pt>
                <c:pt idx="770">
                  <c:v>10.875823683705457</c:v>
                </c:pt>
                <c:pt idx="771">
                  <c:v>15.036166365280291</c:v>
                </c:pt>
                <c:pt idx="772">
                  <c:v>11.616766467065869</c:v>
                </c:pt>
                <c:pt idx="773">
                  <c:v>7.1471109484756514</c:v>
                </c:pt>
                <c:pt idx="774">
                  <c:v>8.7985140287418115</c:v>
                </c:pt>
                <c:pt idx="775">
                  <c:v>17.109272964736615</c:v>
                </c:pt>
                <c:pt idx="776">
                  <c:v>7.3779795686719636</c:v>
                </c:pt>
                <c:pt idx="777">
                  <c:v>7.2779688448310749</c:v>
                </c:pt>
                <c:pt idx="778">
                  <c:v>11.670828357398761</c:v>
                </c:pt>
                <c:pt idx="779">
                  <c:v>8.6823643814683624</c:v>
                </c:pt>
                <c:pt idx="780">
                  <c:v>14.611500244339467</c:v>
                </c:pt>
                <c:pt idx="781">
                  <c:v>13.653319895168281</c:v>
                </c:pt>
                <c:pt idx="782">
                  <c:v>10.557883318799584</c:v>
                </c:pt>
                <c:pt idx="783">
                  <c:v>15.729646697388633</c:v>
                </c:pt>
                <c:pt idx="784">
                  <c:v>14.770272637048281</c:v>
                </c:pt>
                <c:pt idx="785">
                  <c:v>11.520572450805009</c:v>
                </c:pt>
                <c:pt idx="786">
                  <c:v>13.375497195938435</c:v>
                </c:pt>
                <c:pt idx="787">
                  <c:v>12.49127918906718</c:v>
                </c:pt>
                <c:pt idx="788">
                  <c:v>12.314937033998072</c:v>
                </c:pt>
                <c:pt idx="789">
                  <c:v>7.2984873348822852</c:v>
                </c:pt>
                <c:pt idx="790">
                  <c:v>8.2737831741815793</c:v>
                </c:pt>
                <c:pt idx="791">
                  <c:v>5.9440785643122389</c:v>
                </c:pt>
                <c:pt idx="792">
                  <c:v>10.0401129104145</c:v>
                </c:pt>
                <c:pt idx="793">
                  <c:v>9.2600462766208622</c:v>
                </c:pt>
                <c:pt idx="794">
                  <c:v>8.1808463185070188</c:v>
                </c:pt>
                <c:pt idx="795">
                  <c:v>6.9879698531464252</c:v>
                </c:pt>
                <c:pt idx="796">
                  <c:v>6.8833114180753423</c:v>
                </c:pt>
                <c:pt idx="797">
                  <c:v>8.2687056253413438</c:v>
                </c:pt>
                <c:pt idx="798">
                  <c:v>7.6949884993378408</c:v>
                </c:pt>
                <c:pt idx="799">
                  <c:v>12.715901333874507</c:v>
                </c:pt>
                <c:pt idx="800">
                  <c:v>9.4821291857281658</c:v>
                </c:pt>
                <c:pt idx="801">
                  <c:v>8.0369523209456375</c:v>
                </c:pt>
                <c:pt idx="802">
                  <c:v>13.170888897035981</c:v>
                </c:pt>
                <c:pt idx="803">
                  <c:v>11.141550671796628</c:v>
                </c:pt>
                <c:pt idx="804">
                  <c:v>14.908777699475372</c:v>
                </c:pt>
                <c:pt idx="805">
                  <c:v>10.061752916109928</c:v>
                </c:pt>
                <c:pt idx="806">
                  <c:v>6.9905831109475169</c:v>
                </c:pt>
                <c:pt idx="807">
                  <c:v>10.703988467083134</c:v>
                </c:pt>
                <c:pt idx="808">
                  <c:v>11.813946772452995</c:v>
                </c:pt>
                <c:pt idx="809">
                  <c:v>9.4514994842378055</c:v>
                </c:pt>
                <c:pt idx="810">
                  <c:v>8.64158273762569</c:v>
                </c:pt>
                <c:pt idx="811">
                  <c:v>10.265590382938026</c:v>
                </c:pt>
                <c:pt idx="812">
                  <c:v>16.275998877890434</c:v>
                </c:pt>
                <c:pt idx="813">
                  <c:v>10.951677569107407</c:v>
                </c:pt>
                <c:pt idx="814">
                  <c:v>8.3957486714598311</c:v>
                </c:pt>
                <c:pt idx="815">
                  <c:v>8.5280480637366942</c:v>
                </c:pt>
                <c:pt idx="816">
                  <c:v>8.8289120823367409</c:v>
                </c:pt>
                <c:pt idx="817">
                  <c:v>18.304333274791983</c:v>
                </c:pt>
                <c:pt idx="818">
                  <c:v>25.746847720659556</c:v>
                </c:pt>
                <c:pt idx="819">
                  <c:v>23.92469225199131</c:v>
                </c:pt>
                <c:pt idx="820">
                  <c:v>23.664122137404579</c:v>
                </c:pt>
                <c:pt idx="821">
                  <c:v>23.153601186581163</c:v>
                </c:pt>
                <c:pt idx="822">
                  <c:v>22.676283609075178</c:v>
                </c:pt>
                <c:pt idx="823">
                  <c:v>23.602380071940026</c:v>
                </c:pt>
                <c:pt idx="824">
                  <c:v>22.006734956540136</c:v>
                </c:pt>
                <c:pt idx="825">
                  <c:v>24.268101109154092</c:v>
                </c:pt>
                <c:pt idx="826">
                  <c:v>14.674317288279672</c:v>
                </c:pt>
                <c:pt idx="827">
                  <c:v>31.255189070873275</c:v>
                </c:pt>
                <c:pt idx="828">
                  <c:v>35.66979059484413</c:v>
                </c:pt>
                <c:pt idx="829">
                  <c:v>23.079102269508013</c:v>
                </c:pt>
                <c:pt idx="830">
                  <c:v>28.761205313748782</c:v>
                </c:pt>
                <c:pt idx="831">
                  <c:v>25.477613402566867</c:v>
                </c:pt>
                <c:pt idx="832">
                  <c:v>26.472200899221406</c:v>
                </c:pt>
                <c:pt idx="833">
                  <c:v>16.453564116880699</c:v>
                </c:pt>
                <c:pt idx="834">
                  <c:v>23.607853701825558</c:v>
                </c:pt>
                <c:pt idx="835">
                  <c:v>26.40365729766339</c:v>
                </c:pt>
                <c:pt idx="836">
                  <c:v>19.022398920876078</c:v>
                </c:pt>
                <c:pt idx="837">
                  <c:v>27.727573286312541</c:v>
                </c:pt>
                <c:pt idx="838">
                  <c:v>26.435911985372929</c:v>
                </c:pt>
                <c:pt idx="839">
                  <c:v>21.040955385568378</c:v>
                </c:pt>
                <c:pt idx="840">
                  <c:v>9.2971413585103591</c:v>
                </c:pt>
                <c:pt idx="841">
                  <c:v>10.541922446140333</c:v>
                </c:pt>
                <c:pt idx="842">
                  <c:v>12.789478700085771</c:v>
                </c:pt>
                <c:pt idx="843">
                  <c:v>10.703592814371257</c:v>
                </c:pt>
                <c:pt idx="844">
                  <c:v>9.6018135946469716</c:v>
                </c:pt>
                <c:pt idx="845">
                  <c:v>9.2759344613683616</c:v>
                </c:pt>
                <c:pt idx="846">
                  <c:v>9.4660702716118887</c:v>
                </c:pt>
                <c:pt idx="847">
                  <c:v>8.5559511956393344</c:v>
                </c:pt>
                <c:pt idx="848">
                  <c:v>13.148714599945011</c:v>
                </c:pt>
                <c:pt idx="849">
                  <c:v>8.7127170781091827</c:v>
                </c:pt>
                <c:pt idx="850">
                  <c:v>10.061824518725984</c:v>
                </c:pt>
                <c:pt idx="851">
                  <c:v>10.130316689132474</c:v>
                </c:pt>
                <c:pt idx="852">
                  <c:v>9.4558725945587252</c:v>
                </c:pt>
                <c:pt idx="853">
                  <c:v>9.8618141432263293</c:v>
                </c:pt>
                <c:pt idx="854">
                  <c:v>10.047963881908863</c:v>
                </c:pt>
                <c:pt idx="855">
                  <c:v>7.5664602100305371</c:v>
                </c:pt>
                <c:pt idx="856">
                  <c:v>11.434915646043235</c:v>
                </c:pt>
                <c:pt idx="857">
                  <c:v>10.893793617728353</c:v>
                </c:pt>
                <c:pt idx="858">
                  <c:v>9.0451411344483468</c:v>
                </c:pt>
                <c:pt idx="859">
                  <c:v>8.8237756922660733</c:v>
                </c:pt>
                <c:pt idx="860">
                  <c:v>12.789332095208184</c:v>
                </c:pt>
                <c:pt idx="861">
                  <c:v>11.941102531872867</c:v>
                </c:pt>
                <c:pt idx="862">
                  <c:v>6.5159011258546302</c:v>
                </c:pt>
                <c:pt idx="863">
                  <c:v>8.3795060304001918</c:v>
                </c:pt>
                <c:pt idx="864">
                  <c:v>10.762227269040475</c:v>
                </c:pt>
                <c:pt idx="865">
                  <c:v>10.310137383070485</c:v>
                </c:pt>
                <c:pt idx="866">
                  <c:v>13.830857471354474</c:v>
                </c:pt>
                <c:pt idx="867">
                  <c:v>9.289327920974225</c:v>
                </c:pt>
                <c:pt idx="868">
                  <c:v>11.436672450504398</c:v>
                </c:pt>
                <c:pt idx="869">
                  <c:v>9.377303464410474</c:v>
                </c:pt>
                <c:pt idx="870">
                  <c:v>10.251518111578676</c:v>
                </c:pt>
                <c:pt idx="871">
                  <c:v>13.632385276056159</c:v>
                </c:pt>
                <c:pt idx="872">
                  <c:v>14.187083284017831</c:v>
                </c:pt>
                <c:pt idx="873">
                  <c:v>18.137106078086102</c:v>
                </c:pt>
                <c:pt idx="874">
                  <c:v>13.619030528700568</c:v>
                </c:pt>
                <c:pt idx="875">
                  <c:v>11.455344578665546</c:v>
                </c:pt>
                <c:pt idx="876">
                  <c:v>13.314466604771866</c:v>
                </c:pt>
                <c:pt idx="877">
                  <c:v>11.088629163227816</c:v>
                </c:pt>
                <c:pt idx="878">
                  <c:v>12.382144030737342</c:v>
                </c:pt>
                <c:pt idx="879">
                  <c:v>12.991603358656537</c:v>
                </c:pt>
                <c:pt idx="880">
                  <c:v>12.186018293205663</c:v>
                </c:pt>
                <c:pt idx="881">
                  <c:v>11.409951380986863</c:v>
                </c:pt>
                <c:pt idx="882">
                  <c:v>19.135644613305082</c:v>
                </c:pt>
                <c:pt idx="883">
                  <c:v>14.054738697064817</c:v>
                </c:pt>
                <c:pt idx="884">
                  <c:v>15.120517535794036</c:v>
                </c:pt>
                <c:pt idx="885">
                  <c:v>11.71577736483497</c:v>
                </c:pt>
                <c:pt idx="886">
                  <c:v>11.784145955000227</c:v>
                </c:pt>
                <c:pt idx="887">
                  <c:v>13.202958174967641</c:v>
                </c:pt>
                <c:pt idx="888">
                  <c:v>12.507094276414485</c:v>
                </c:pt>
                <c:pt idx="889">
                  <c:v>11.953379525535722</c:v>
                </c:pt>
                <c:pt idx="890">
                  <c:v>11.981222901386413</c:v>
                </c:pt>
                <c:pt idx="891">
                  <c:v>16.523570676329367</c:v>
                </c:pt>
                <c:pt idx="892">
                  <c:v>14.407090228754388</c:v>
                </c:pt>
                <c:pt idx="893">
                  <c:v>11.934775680747849</c:v>
                </c:pt>
                <c:pt idx="894">
                  <c:v>11.057736815577522</c:v>
                </c:pt>
                <c:pt idx="895">
                  <c:v>17.381022040179442</c:v>
                </c:pt>
                <c:pt idx="896">
                  <c:v>10.600749340069825</c:v>
                </c:pt>
                <c:pt idx="897">
                  <c:v>12.350147025559828</c:v>
                </c:pt>
                <c:pt idx="898">
                  <c:v>12.097352445078771</c:v>
                </c:pt>
                <c:pt idx="899">
                  <c:v>14.22878069797501</c:v>
                </c:pt>
                <c:pt idx="900">
                  <c:v>11.234699361604878</c:v>
                </c:pt>
                <c:pt idx="901">
                  <c:v>12.265409805961927</c:v>
                </c:pt>
                <c:pt idx="902">
                  <c:v>13.787782617260172</c:v>
                </c:pt>
                <c:pt idx="903">
                  <c:v>10.845822681882229</c:v>
                </c:pt>
                <c:pt idx="904">
                  <c:v>16.449094725793756</c:v>
                </c:pt>
                <c:pt idx="905">
                  <c:v>10.976804689743719</c:v>
                </c:pt>
                <c:pt idx="906">
                  <c:v>15.176404573192116</c:v>
                </c:pt>
                <c:pt idx="907">
                  <c:v>14.535257684274431</c:v>
                </c:pt>
                <c:pt idx="908">
                  <c:v>21.864467888326306</c:v>
                </c:pt>
                <c:pt idx="909">
                  <c:v>12.653594488954154</c:v>
                </c:pt>
                <c:pt idx="910">
                  <c:v>12.917194057691026</c:v>
                </c:pt>
                <c:pt idx="911">
                  <c:v>12.834987690329461</c:v>
                </c:pt>
                <c:pt idx="912">
                  <c:v>18.701932987647275</c:v>
                </c:pt>
                <c:pt idx="913">
                  <c:v>11.993758903737874</c:v>
                </c:pt>
                <c:pt idx="914">
                  <c:v>14.728447266566578</c:v>
                </c:pt>
                <c:pt idx="915">
                  <c:v>9.8969489777755957</c:v>
                </c:pt>
                <c:pt idx="916">
                  <c:v>9.9498541028157828</c:v>
                </c:pt>
                <c:pt idx="917">
                  <c:v>11.440478432849877</c:v>
                </c:pt>
                <c:pt idx="918">
                  <c:v>15.316126100936669</c:v>
                </c:pt>
                <c:pt idx="919">
                  <c:v>13.407033684522926</c:v>
                </c:pt>
                <c:pt idx="920">
                  <c:v>17.000301516760398</c:v>
                </c:pt>
                <c:pt idx="921">
                  <c:v>12.573006265264947</c:v>
                </c:pt>
                <c:pt idx="922">
                  <c:v>9.2009029345372451</c:v>
                </c:pt>
                <c:pt idx="923">
                  <c:v>24.489212744677811</c:v>
                </c:pt>
                <c:pt idx="924">
                  <c:v>10.532561934431094</c:v>
                </c:pt>
                <c:pt idx="925">
                  <c:v>6.5390555149150611</c:v>
                </c:pt>
                <c:pt idx="926">
                  <c:v>7.037147283981712</c:v>
                </c:pt>
                <c:pt idx="927">
                  <c:v>10.606889010388191</c:v>
                </c:pt>
                <c:pt idx="928">
                  <c:v>8.8701850166818321</c:v>
                </c:pt>
                <c:pt idx="929">
                  <c:v>15.278533841408093</c:v>
                </c:pt>
                <c:pt idx="930">
                  <c:v>15.695387915623883</c:v>
                </c:pt>
                <c:pt idx="931">
                  <c:v>13.19153881915388</c:v>
                </c:pt>
                <c:pt idx="932">
                  <c:v>8.4768053562888568</c:v>
                </c:pt>
                <c:pt idx="933">
                  <c:v>8.4769664681917885</c:v>
                </c:pt>
                <c:pt idx="934">
                  <c:v>17.211730385383081</c:v>
                </c:pt>
                <c:pt idx="935">
                  <c:v>9.3680019905449115</c:v>
                </c:pt>
                <c:pt idx="936">
                  <c:v>13.050570962479608</c:v>
                </c:pt>
                <c:pt idx="937">
                  <c:v>9.9571266077522083</c:v>
                </c:pt>
                <c:pt idx="938">
                  <c:v>6.1790017211703958</c:v>
                </c:pt>
                <c:pt idx="939">
                  <c:v>6.2514417531718571</c:v>
                </c:pt>
                <c:pt idx="940">
                  <c:v>22.042700519330641</c:v>
                </c:pt>
                <c:pt idx="941">
                  <c:v>7.5662650602409638</c:v>
                </c:pt>
                <c:pt idx="942">
                  <c:v>8.6304534952204062</c:v>
                </c:pt>
                <c:pt idx="943">
                  <c:v>8.4569234461243106</c:v>
                </c:pt>
                <c:pt idx="944">
                  <c:v>7.3188318711693308</c:v>
                </c:pt>
                <c:pt idx="945">
                  <c:v>10.3041268200224</c:v>
                </c:pt>
                <c:pt idx="946">
                  <c:v>9.2366453278820817</c:v>
                </c:pt>
                <c:pt idx="947">
                  <c:v>8.3515522518583296</c:v>
                </c:pt>
                <c:pt idx="948">
                  <c:v>10.216782491442796</c:v>
                </c:pt>
                <c:pt idx="949">
                  <c:v>8.6035866351608963</c:v>
                </c:pt>
                <c:pt idx="950">
                  <c:v>10.077541158622241</c:v>
                </c:pt>
                <c:pt idx="951">
                  <c:v>8.0571281658437783</c:v>
                </c:pt>
                <c:pt idx="952">
                  <c:v>11.035085821433723</c:v>
                </c:pt>
                <c:pt idx="953">
                  <c:v>11.914099798025488</c:v>
                </c:pt>
                <c:pt idx="954">
                  <c:v>5.4023478052546121</c:v>
                </c:pt>
                <c:pt idx="955">
                  <c:v>6.8066723015683808</c:v>
                </c:pt>
                <c:pt idx="956">
                  <c:v>11.332351153450174</c:v>
                </c:pt>
                <c:pt idx="957">
                  <c:v>7.7462564804336953</c:v>
                </c:pt>
                <c:pt idx="958">
                  <c:v>10.500190912562047</c:v>
                </c:pt>
                <c:pt idx="959">
                  <c:v>6.3475949171061572</c:v>
                </c:pt>
                <c:pt idx="960">
                  <c:v>7.8233401806131546</c:v>
                </c:pt>
                <c:pt idx="961">
                  <c:v>11.116173428234905</c:v>
                </c:pt>
                <c:pt idx="962">
                  <c:v>12.644429521516903</c:v>
                </c:pt>
                <c:pt idx="963">
                  <c:v>11.289789754359472</c:v>
                </c:pt>
                <c:pt idx="964">
                  <c:v>6.7433087839051549</c:v>
                </c:pt>
                <c:pt idx="965">
                  <c:v>7.4552987138232023</c:v>
                </c:pt>
                <c:pt idx="966">
                  <c:v>9.6131960872067008</c:v>
                </c:pt>
                <c:pt idx="967">
                  <c:v>8.3530916077131163</c:v>
                </c:pt>
                <c:pt idx="968">
                  <c:v>9.4561114193936646</c:v>
                </c:pt>
                <c:pt idx="969">
                  <c:v>9.2746342693795203</c:v>
                </c:pt>
                <c:pt idx="970">
                  <c:v>8.5509802343195442</c:v>
                </c:pt>
                <c:pt idx="971">
                  <c:v>11.24553115423902</c:v>
                </c:pt>
                <c:pt idx="972">
                  <c:v>8.78904550596015</c:v>
                </c:pt>
                <c:pt idx="973">
                  <c:v>6.8476569254712087</c:v>
                </c:pt>
                <c:pt idx="974">
                  <c:v>10.614049188233404</c:v>
                </c:pt>
                <c:pt idx="975">
                  <c:v>7.5279031109000236</c:v>
                </c:pt>
                <c:pt idx="976">
                  <c:v>8.3935156420208354</c:v>
                </c:pt>
                <c:pt idx="977">
                  <c:v>23.712934327815173</c:v>
                </c:pt>
                <c:pt idx="978">
                  <c:v>20.282580405279795</c:v>
                </c:pt>
                <c:pt idx="979">
                  <c:v>18.135593220338983</c:v>
                </c:pt>
                <c:pt idx="980">
                  <c:v>18.127727092423644</c:v>
                </c:pt>
                <c:pt idx="981">
                  <c:v>21.906116642958747</c:v>
                </c:pt>
                <c:pt idx="982">
                  <c:v>11.049533439377514</c:v>
                </c:pt>
                <c:pt idx="983">
                  <c:v>17.298673740053051</c:v>
                </c:pt>
                <c:pt idx="984">
                  <c:v>21.259877773051869</c:v>
                </c:pt>
                <c:pt idx="985">
                  <c:v>23.030659606458784</c:v>
                </c:pt>
                <c:pt idx="986">
                  <c:v>12.695977732127453</c:v>
                </c:pt>
                <c:pt idx="987">
                  <c:v>17.475028684769946</c:v>
                </c:pt>
                <c:pt idx="988">
                  <c:v>16.06977052659504</c:v>
                </c:pt>
                <c:pt idx="989">
                  <c:v>15.513477324329045</c:v>
                </c:pt>
                <c:pt idx="990">
                  <c:v>18.83132338940019</c:v>
                </c:pt>
                <c:pt idx="991">
                  <c:v>20.170643233025086</c:v>
                </c:pt>
                <c:pt idx="992">
                  <c:v>15.595702096281471</c:v>
                </c:pt>
                <c:pt idx="993">
                  <c:v>17.287351256059939</c:v>
                </c:pt>
                <c:pt idx="994">
                  <c:v>14.565820656687395</c:v>
                </c:pt>
                <c:pt idx="995">
                  <c:v>21.406878437166544</c:v>
                </c:pt>
                <c:pt idx="996">
                  <c:v>21.452837007589448</c:v>
                </c:pt>
                <c:pt idx="997">
                  <c:v>18.745757598612265</c:v>
                </c:pt>
                <c:pt idx="998">
                  <c:v>17.923838209982787</c:v>
                </c:pt>
                <c:pt idx="999">
                  <c:v>15.417424136484408</c:v>
                </c:pt>
                <c:pt idx="1000">
                  <c:v>19.22750767242772</c:v>
                </c:pt>
                <c:pt idx="1001">
                  <c:v>16.817801986939433</c:v>
                </c:pt>
                <c:pt idx="1002">
                  <c:v>14.864205561879981</c:v>
                </c:pt>
                <c:pt idx="1003">
                  <c:v>15.247873471557682</c:v>
                </c:pt>
                <c:pt idx="1004">
                  <c:v>24.217462932454694</c:v>
                </c:pt>
                <c:pt idx="1005">
                  <c:v>19.834710743801654</c:v>
                </c:pt>
                <c:pt idx="1006">
                  <c:v>17.06569380051177</c:v>
                </c:pt>
                <c:pt idx="1007">
                  <c:v>18.206521739130434</c:v>
                </c:pt>
                <c:pt idx="1008">
                  <c:v>17.719206310988994</c:v>
                </c:pt>
                <c:pt idx="1009">
                  <c:v>15.776877761413843</c:v>
                </c:pt>
                <c:pt idx="1010">
                  <c:v>21.374846947699844</c:v>
                </c:pt>
                <c:pt idx="1011">
                  <c:v>16.184228017816267</c:v>
                </c:pt>
                <c:pt idx="1012">
                  <c:v>18.514044095439445</c:v>
                </c:pt>
                <c:pt idx="1013">
                  <c:v>16.210146203980976</c:v>
                </c:pt>
                <c:pt idx="1014">
                  <c:v>19.908111726404186</c:v>
                </c:pt>
                <c:pt idx="1015">
                  <c:v>14.7127301123628</c:v>
                </c:pt>
                <c:pt idx="1016">
                  <c:v>16.704374901995923</c:v>
                </c:pt>
                <c:pt idx="1017">
                  <c:v>17.34001018502801</c:v>
                </c:pt>
                <c:pt idx="1018">
                  <c:v>16.501640496836185</c:v>
                </c:pt>
                <c:pt idx="1019">
                  <c:v>11.726537637604171</c:v>
                </c:pt>
                <c:pt idx="1020">
                  <c:v>20.734759790068633</c:v>
                </c:pt>
                <c:pt idx="1021">
                  <c:v>19.67064696094744</c:v>
                </c:pt>
                <c:pt idx="1022">
                  <c:v>16.909607413961719</c:v>
                </c:pt>
                <c:pt idx="1023">
                  <c:v>19.689737470167064</c:v>
                </c:pt>
                <c:pt idx="1024">
                  <c:v>14.768231948103255</c:v>
                </c:pt>
                <c:pt idx="1025">
                  <c:v>13.260520698627362</c:v>
                </c:pt>
                <c:pt idx="1026">
                  <c:v>14.567946448554395</c:v>
                </c:pt>
                <c:pt idx="1027">
                  <c:v>17.013807629300256</c:v>
                </c:pt>
                <c:pt idx="1028">
                  <c:v>15.156119027661358</c:v>
                </c:pt>
                <c:pt idx="1029">
                  <c:v>11.476347914547304</c:v>
                </c:pt>
                <c:pt idx="1030">
                  <c:v>9.4686134556408934</c:v>
                </c:pt>
                <c:pt idx="1031">
                  <c:v>12.851241915321484</c:v>
                </c:pt>
                <c:pt idx="1032">
                  <c:v>8.6653490065536261</c:v>
                </c:pt>
                <c:pt idx="1033">
                  <c:v>13.90644558112222</c:v>
                </c:pt>
                <c:pt idx="1034">
                  <c:v>14.830338431355065</c:v>
                </c:pt>
                <c:pt idx="1035">
                  <c:v>9.7968624011543195</c:v>
                </c:pt>
                <c:pt idx="1036">
                  <c:v>13.014145601811865</c:v>
                </c:pt>
                <c:pt idx="1037">
                  <c:v>14.045012850574947</c:v>
                </c:pt>
                <c:pt idx="1038">
                  <c:v>19.82089552238806</c:v>
                </c:pt>
                <c:pt idx="1039">
                  <c:v>15.225170565000434</c:v>
                </c:pt>
                <c:pt idx="1040">
                  <c:v>16.240633309161229</c:v>
                </c:pt>
                <c:pt idx="1041">
                  <c:v>12.450026851244107</c:v>
                </c:pt>
                <c:pt idx="1042">
                  <c:v>14.686698264991085</c:v>
                </c:pt>
                <c:pt idx="1043">
                  <c:v>11.799217731421122</c:v>
                </c:pt>
                <c:pt idx="1044">
                  <c:v>20.702202361953397</c:v>
                </c:pt>
                <c:pt idx="1045">
                  <c:v>15.982179417882822</c:v>
                </c:pt>
                <c:pt idx="1046">
                  <c:v>12.616621043652456</c:v>
                </c:pt>
                <c:pt idx="1047">
                  <c:v>11.760438153495981</c:v>
                </c:pt>
                <c:pt idx="1048">
                  <c:v>13.213593385290975</c:v>
                </c:pt>
                <c:pt idx="1049">
                  <c:v>15.9086602236119</c:v>
                </c:pt>
                <c:pt idx="1050">
                  <c:v>13.728606356968214</c:v>
                </c:pt>
                <c:pt idx="1051">
                  <c:v>16.034416988089685</c:v>
                </c:pt>
                <c:pt idx="1052">
                  <c:v>10.668195296462143</c:v>
                </c:pt>
                <c:pt idx="1053">
                  <c:v>11.508091457330035</c:v>
                </c:pt>
                <c:pt idx="1054">
                  <c:v>8.9454530872489944</c:v>
                </c:pt>
                <c:pt idx="1055">
                  <c:v>7.6930608387324906</c:v>
                </c:pt>
                <c:pt idx="1056">
                  <c:v>9.749808743943559</c:v>
                </c:pt>
                <c:pt idx="1057">
                  <c:v>8.840492284794534</c:v>
                </c:pt>
                <c:pt idx="1058">
                  <c:v>10.022356010638029</c:v>
                </c:pt>
                <c:pt idx="1059">
                  <c:v>8.4301431444457595</c:v>
                </c:pt>
                <c:pt idx="1060">
                  <c:v>6.9647633670345792</c:v>
                </c:pt>
                <c:pt idx="1061">
                  <c:v>5.5292250407772112</c:v>
                </c:pt>
                <c:pt idx="1062">
                  <c:v>9.0759287648659779</c:v>
                </c:pt>
                <c:pt idx="1063">
                  <c:v>8.8474043297927594</c:v>
                </c:pt>
                <c:pt idx="1064">
                  <c:v>7.1219571880926615</c:v>
                </c:pt>
                <c:pt idx="1065">
                  <c:v>9.8969595206745353</c:v>
                </c:pt>
                <c:pt idx="1066">
                  <c:v>10.931106191722009</c:v>
                </c:pt>
                <c:pt idx="1067">
                  <c:v>6.2011125604579336</c:v>
                </c:pt>
                <c:pt idx="1068">
                  <c:v>10.382487844248903</c:v>
                </c:pt>
                <c:pt idx="1069">
                  <c:v>7.5225682446440914</c:v>
                </c:pt>
                <c:pt idx="1070">
                  <c:v>10.732190867404064</c:v>
                </c:pt>
                <c:pt idx="1071">
                  <c:v>13.055110782663437</c:v>
                </c:pt>
                <c:pt idx="1072">
                  <c:v>8.5627578979542829</c:v>
                </c:pt>
                <c:pt idx="1073">
                  <c:v>11.45057100661759</c:v>
                </c:pt>
                <c:pt idx="1074">
                  <c:v>8.7030187328481077</c:v>
                </c:pt>
                <c:pt idx="1075">
                  <c:v>10.765407838356824</c:v>
                </c:pt>
                <c:pt idx="1076">
                  <c:v>9.4516695579092556</c:v>
                </c:pt>
                <c:pt idx="1077">
                  <c:v>10.605360811607129</c:v>
                </c:pt>
                <c:pt idx="1078">
                  <c:v>10.432069436164063</c:v>
                </c:pt>
                <c:pt idx="1079">
                  <c:v>8.0505400161733167</c:v>
                </c:pt>
                <c:pt idx="1080">
                  <c:v>9.6760842941002583</c:v>
                </c:pt>
                <c:pt idx="1081">
                  <c:v>9.4976504623823139</c:v>
                </c:pt>
                <c:pt idx="1082">
                  <c:v>10.217846772118554</c:v>
                </c:pt>
                <c:pt idx="1083">
                  <c:v>6.4549680815277561</c:v>
                </c:pt>
                <c:pt idx="1084">
                  <c:v>7.5922534550521785</c:v>
                </c:pt>
                <c:pt idx="1085">
                  <c:v>10.209480617643884</c:v>
                </c:pt>
                <c:pt idx="1086">
                  <c:v>7.8519048470756569</c:v>
                </c:pt>
                <c:pt idx="1087">
                  <c:v>8.5881706647134219</c:v>
                </c:pt>
                <c:pt idx="1088">
                  <c:v>11.322189412853104</c:v>
                </c:pt>
                <c:pt idx="1089">
                  <c:v>11.361617325746117</c:v>
                </c:pt>
                <c:pt idx="1090">
                  <c:v>10.479545129452154</c:v>
                </c:pt>
                <c:pt idx="1091">
                  <c:v>6.3496216195265642</c:v>
                </c:pt>
                <c:pt idx="1092">
                  <c:v>7.6880601683735232</c:v>
                </c:pt>
                <c:pt idx="1093">
                  <c:v>8.1014968162993739</c:v>
                </c:pt>
                <c:pt idx="1094">
                  <c:v>4.3323284606488066</c:v>
                </c:pt>
                <c:pt idx="1095">
                  <c:v>6.1367212541523397</c:v>
                </c:pt>
                <c:pt idx="1096">
                  <c:v>7.7919751612132799</c:v>
                </c:pt>
                <c:pt idx="1097">
                  <c:v>12.273373219542471</c:v>
                </c:pt>
                <c:pt idx="1098">
                  <c:v>6.2056778994729997</c:v>
                </c:pt>
                <c:pt idx="1099">
                  <c:v>12.780775264990623</c:v>
                </c:pt>
                <c:pt idx="1100">
                  <c:v>14.445901944986383</c:v>
                </c:pt>
                <c:pt idx="1101">
                  <c:v>12.101028977745365</c:v>
                </c:pt>
                <c:pt idx="1102">
                  <c:v>17.365602912829299</c:v>
                </c:pt>
                <c:pt idx="1103">
                  <c:v>12.417210135728224</c:v>
                </c:pt>
                <c:pt idx="1104">
                  <c:v>13.924033941439809</c:v>
                </c:pt>
                <c:pt idx="1105">
                  <c:v>13.843653138318482</c:v>
                </c:pt>
                <c:pt idx="1106">
                  <c:v>14.636728326275907</c:v>
                </c:pt>
                <c:pt idx="1107">
                  <c:v>14.403515107740461</c:v>
                </c:pt>
                <c:pt idx="1108">
                  <c:v>15.931852192931967</c:v>
                </c:pt>
                <c:pt idx="1109">
                  <c:v>17.969007583250907</c:v>
                </c:pt>
                <c:pt idx="1110">
                  <c:v>18.926903168791821</c:v>
                </c:pt>
                <c:pt idx="1111">
                  <c:v>16.900781041190271</c:v>
                </c:pt>
                <c:pt idx="1112">
                  <c:v>22.893394459869569</c:v>
                </c:pt>
                <c:pt idx="1113">
                  <c:v>11.429406865264315</c:v>
                </c:pt>
                <c:pt idx="1114">
                  <c:v>15.265032762000654</c:v>
                </c:pt>
                <c:pt idx="1115">
                  <c:v>15.591230342882442</c:v>
                </c:pt>
                <c:pt idx="1116">
                  <c:v>11.305331837607362</c:v>
                </c:pt>
                <c:pt idx="1117">
                  <c:v>14.033745715588639</c:v>
                </c:pt>
                <c:pt idx="1118">
                  <c:v>14.170102911115809</c:v>
                </c:pt>
                <c:pt idx="1119">
                  <c:v>12.948341181885779</c:v>
                </c:pt>
                <c:pt idx="1120">
                  <c:v>13.57723448417917</c:v>
                </c:pt>
                <c:pt idx="1121">
                  <c:v>14.644416940520394</c:v>
                </c:pt>
                <c:pt idx="1122">
                  <c:v>11.365568363426162</c:v>
                </c:pt>
                <c:pt idx="1123">
                  <c:v>22.613454045381616</c:v>
                </c:pt>
                <c:pt idx="1124">
                  <c:v>19.203454551943185</c:v>
                </c:pt>
                <c:pt idx="1125">
                  <c:v>14.606711409395972</c:v>
                </c:pt>
                <c:pt idx="1126">
                  <c:v>11.965160900872416</c:v>
                </c:pt>
                <c:pt idx="1127">
                  <c:v>17.729773129211107</c:v>
                </c:pt>
                <c:pt idx="1128">
                  <c:v>11.741140215716486</c:v>
                </c:pt>
                <c:pt idx="1129">
                  <c:v>12.482136451049465</c:v>
                </c:pt>
                <c:pt idx="1130">
                  <c:v>12.897241097564175</c:v>
                </c:pt>
                <c:pt idx="1131">
                  <c:v>15.662878967370187</c:v>
                </c:pt>
                <c:pt idx="1132">
                  <c:v>12.964714951469919</c:v>
                </c:pt>
                <c:pt idx="1133">
                  <c:v>11.271613965501823</c:v>
                </c:pt>
                <c:pt idx="1134">
                  <c:v>17.37331954498449</c:v>
                </c:pt>
                <c:pt idx="1135">
                  <c:v>9.8200805234021136</c:v>
                </c:pt>
                <c:pt idx="1136">
                  <c:v>24.10041841004184</c:v>
                </c:pt>
                <c:pt idx="1137">
                  <c:v>9.7220262452377604</c:v>
                </c:pt>
                <c:pt idx="1138">
                  <c:v>7.4641726823370433</c:v>
                </c:pt>
                <c:pt idx="1139">
                  <c:v>9.1223419581628544</c:v>
                </c:pt>
                <c:pt idx="1140">
                  <c:v>14.864083285135917</c:v>
                </c:pt>
                <c:pt idx="1141">
                  <c:v>17.885481449710486</c:v>
                </c:pt>
                <c:pt idx="1142">
                  <c:v>19.088536001740266</c:v>
                </c:pt>
                <c:pt idx="1143">
                  <c:v>10.627164293959215</c:v>
                </c:pt>
                <c:pt idx="1144">
                  <c:v>7.5317185697808542</c:v>
                </c:pt>
                <c:pt idx="1145">
                  <c:v>30.485570316078793</c:v>
                </c:pt>
                <c:pt idx="1146">
                  <c:v>12.22165991902834</c:v>
                </c:pt>
                <c:pt idx="1147">
                  <c:v>7.9778452361932146</c:v>
                </c:pt>
                <c:pt idx="1148">
                  <c:v>13.844015980545423</c:v>
                </c:pt>
                <c:pt idx="1149">
                  <c:v>11.080074487895716</c:v>
                </c:pt>
                <c:pt idx="1150">
                  <c:v>27.609154358058756</c:v>
                </c:pt>
                <c:pt idx="1151">
                  <c:v>13.780598368087036</c:v>
                </c:pt>
                <c:pt idx="1152">
                  <c:v>12.9863813229572</c:v>
                </c:pt>
                <c:pt idx="1153">
                  <c:v>14.915023793337864</c:v>
                </c:pt>
                <c:pt idx="1154">
                  <c:v>6.7307692307692308</c:v>
                </c:pt>
                <c:pt idx="1155">
                  <c:v>21.701631701631701</c:v>
                </c:pt>
                <c:pt idx="1156">
                  <c:v>19.089958158995817</c:v>
                </c:pt>
                <c:pt idx="1157">
                  <c:v>11.845102505694761</c:v>
                </c:pt>
                <c:pt idx="1158">
                  <c:v>13.395827033565164</c:v>
                </c:pt>
                <c:pt idx="1159">
                  <c:v>10.524444444444445</c:v>
                </c:pt>
                <c:pt idx="1160">
                  <c:v>10.671415380556654</c:v>
                </c:pt>
                <c:pt idx="1161">
                  <c:v>12.640449438202248</c:v>
                </c:pt>
                <c:pt idx="1162">
                  <c:v>10.538684020245842</c:v>
                </c:pt>
                <c:pt idx="1163">
                  <c:v>6.8031524594619075</c:v>
                </c:pt>
                <c:pt idx="1164">
                  <c:v>11.35521321723599</c:v>
                </c:pt>
                <c:pt idx="1165">
                  <c:v>5.6109763038854439</c:v>
                </c:pt>
                <c:pt idx="1166">
                  <c:v>19.316152079612145</c:v>
                </c:pt>
                <c:pt idx="1167">
                  <c:v>10.067453625632378</c:v>
                </c:pt>
                <c:pt idx="1168">
                  <c:v>12.953763851738632</c:v>
                </c:pt>
                <c:pt idx="1169">
                  <c:v>12.584880036215482</c:v>
                </c:pt>
                <c:pt idx="1170">
                  <c:v>13.272143930471511</c:v>
                </c:pt>
                <c:pt idx="1171">
                  <c:v>7.5708833321881235</c:v>
                </c:pt>
                <c:pt idx="1172">
                  <c:v>11.059213500075336</c:v>
                </c:pt>
                <c:pt idx="1173">
                  <c:v>12.126522761273776</c:v>
                </c:pt>
                <c:pt idx="1174">
                  <c:v>21.270261329804828</c:v>
                </c:pt>
                <c:pt idx="1175">
                  <c:v>13.398553806890684</c:v>
                </c:pt>
                <c:pt idx="1176">
                  <c:v>19.016328156113101</c:v>
                </c:pt>
                <c:pt idx="1177">
                  <c:v>12.509059283954196</c:v>
                </c:pt>
                <c:pt idx="1178">
                  <c:v>12.902085542594557</c:v>
                </c:pt>
                <c:pt idx="1179">
                  <c:v>30.894555757943738</c:v>
                </c:pt>
                <c:pt idx="1180">
                  <c:v>17.460840890354493</c:v>
                </c:pt>
                <c:pt idx="1181">
                  <c:v>9.0610328638497641</c:v>
                </c:pt>
                <c:pt idx="1182">
                  <c:v>5.6826623087208441</c:v>
                </c:pt>
                <c:pt idx="1183">
                  <c:v>14.615944666909355</c:v>
                </c:pt>
                <c:pt idx="1184">
                  <c:v>8.140712772815176</c:v>
                </c:pt>
                <c:pt idx="1185">
                  <c:v>10.207096506972249</c:v>
                </c:pt>
                <c:pt idx="1186">
                  <c:v>14.309070230309922</c:v>
                </c:pt>
                <c:pt idx="1187">
                  <c:v>8.934954775609123</c:v>
                </c:pt>
                <c:pt idx="1188">
                  <c:v>11.614472484037702</c:v>
                </c:pt>
                <c:pt idx="1189">
                  <c:v>12.576233755202582</c:v>
                </c:pt>
                <c:pt idx="1190">
                  <c:v>12.593131376673416</c:v>
                </c:pt>
                <c:pt idx="1191">
                  <c:v>12.517041249561798</c:v>
                </c:pt>
                <c:pt idx="1192">
                  <c:v>11.813072674838029</c:v>
                </c:pt>
                <c:pt idx="1193">
                  <c:v>11.530919074388809</c:v>
                </c:pt>
                <c:pt idx="1194">
                  <c:v>13.127494779137699</c:v>
                </c:pt>
                <c:pt idx="1195">
                  <c:v>11.689388581323318</c:v>
                </c:pt>
                <c:pt idx="1196">
                  <c:v>11.890421201296004</c:v>
                </c:pt>
                <c:pt idx="1197">
                  <c:v>11.963011727242108</c:v>
                </c:pt>
                <c:pt idx="1198">
                  <c:v>12.619786971184347</c:v>
                </c:pt>
                <c:pt idx="1199">
                  <c:v>11.449338286136975</c:v>
                </c:pt>
                <c:pt idx="1200">
                  <c:v>11.164495693643675</c:v>
                </c:pt>
                <c:pt idx="1201">
                  <c:v>13.598425946494874</c:v>
                </c:pt>
                <c:pt idx="1202">
                  <c:v>11.805182460635615</c:v>
                </c:pt>
                <c:pt idx="1203">
                  <c:v>9.5372025720296705</c:v>
                </c:pt>
                <c:pt idx="1204">
                  <c:v>12.194350502420866</c:v>
                </c:pt>
                <c:pt idx="1205">
                  <c:v>11.363917016547296</c:v>
                </c:pt>
                <c:pt idx="1206">
                  <c:v>10.148201074054439</c:v>
                </c:pt>
                <c:pt idx="1207">
                  <c:v>12.776901046232977</c:v>
                </c:pt>
                <c:pt idx="1208">
                  <c:v>12.475241265961481</c:v>
                </c:pt>
                <c:pt idx="1209">
                  <c:v>11.128296544853981</c:v>
                </c:pt>
                <c:pt idx="1210">
                  <c:v>11.679189141451882</c:v>
                </c:pt>
                <c:pt idx="1211">
                  <c:v>12.488746779250613</c:v>
                </c:pt>
                <c:pt idx="1212">
                  <c:v>12.254430759987985</c:v>
                </c:pt>
                <c:pt idx="1213">
                  <c:v>10.312163209741156</c:v>
                </c:pt>
                <c:pt idx="1214">
                  <c:v>10.11941237847596</c:v>
                </c:pt>
                <c:pt idx="1215">
                  <c:v>8.8299158924743004</c:v>
                </c:pt>
                <c:pt idx="1216">
                  <c:v>13.467117378471785</c:v>
                </c:pt>
                <c:pt idx="1217">
                  <c:v>14.951569521525574</c:v>
                </c:pt>
                <c:pt idx="1218">
                  <c:v>10.710731030147464</c:v>
                </c:pt>
                <c:pt idx="1219">
                  <c:v>9.614575647028806</c:v>
                </c:pt>
                <c:pt idx="1220">
                  <c:v>11.530768956034144</c:v>
                </c:pt>
                <c:pt idx="1221">
                  <c:v>10.801994542561797</c:v>
                </c:pt>
                <c:pt idx="1222">
                  <c:v>12.418475038539073</c:v>
                </c:pt>
                <c:pt idx="1223">
                  <c:v>7.591392948989224</c:v>
                </c:pt>
                <c:pt idx="1224">
                  <c:v>8.7684562422891723</c:v>
                </c:pt>
                <c:pt idx="1225">
                  <c:v>15.88240118411135</c:v>
                </c:pt>
                <c:pt idx="1226">
                  <c:v>18.323597015220269</c:v>
                </c:pt>
                <c:pt idx="1227">
                  <c:v>13.925396073023943</c:v>
                </c:pt>
                <c:pt idx="1228">
                  <c:v>17.045519976968109</c:v>
                </c:pt>
                <c:pt idx="1229">
                  <c:v>27.699696810296292</c:v>
                </c:pt>
                <c:pt idx="1230">
                  <c:v>9.6762942845401607</c:v>
                </c:pt>
                <c:pt idx="1231">
                  <c:v>17.563568824188209</c:v>
                </c:pt>
                <c:pt idx="1232">
                  <c:v>10.291503348105625</c:v>
                </c:pt>
                <c:pt idx="1233">
                  <c:v>12.82721728576352</c:v>
                </c:pt>
                <c:pt idx="1234">
                  <c:v>25.638513410513887</c:v>
                </c:pt>
                <c:pt idx="1235">
                  <c:v>12.410223228728567</c:v>
                </c:pt>
                <c:pt idx="1236">
                  <c:v>14.907246282825881</c:v>
                </c:pt>
                <c:pt idx="1237">
                  <c:v>16.097847798078668</c:v>
                </c:pt>
                <c:pt idx="1238">
                  <c:v>18.321901950961941</c:v>
                </c:pt>
                <c:pt idx="1239">
                  <c:v>12.00977240581201</c:v>
                </c:pt>
                <c:pt idx="1240">
                  <c:v>28.344403081346059</c:v>
                </c:pt>
                <c:pt idx="1241">
                  <c:v>16.830323422371766</c:v>
                </c:pt>
                <c:pt idx="1242">
                  <c:v>13.032191069574248</c:v>
                </c:pt>
                <c:pt idx="1243">
                  <c:v>18.332910529403371</c:v>
                </c:pt>
                <c:pt idx="1244">
                  <c:v>17.261025157120731</c:v>
                </c:pt>
                <c:pt idx="1245">
                  <c:v>17.500061794003511</c:v>
                </c:pt>
                <c:pt idx="1246">
                  <c:v>11.766433089174754</c:v>
                </c:pt>
                <c:pt idx="1247">
                  <c:v>20.666616620373844</c:v>
                </c:pt>
                <c:pt idx="1248">
                  <c:v>12.126341183451522</c:v>
                </c:pt>
                <c:pt idx="1249">
                  <c:v>19.500717551647032</c:v>
                </c:pt>
                <c:pt idx="1250">
                  <c:v>12.887426967006807</c:v>
                </c:pt>
                <c:pt idx="1251">
                  <c:v>15.250217740327606</c:v>
                </c:pt>
                <c:pt idx="1252">
                  <c:v>14.389449045621697</c:v>
                </c:pt>
                <c:pt idx="1253">
                  <c:v>16.81235454538184</c:v>
                </c:pt>
                <c:pt idx="1254">
                  <c:v>13.084886594572076</c:v>
                </c:pt>
                <c:pt idx="1255">
                  <c:v>27.682413938894946</c:v>
                </c:pt>
                <c:pt idx="1256">
                  <c:v>14.323955073315647</c:v>
                </c:pt>
                <c:pt idx="1257">
                  <c:v>9.7214933259760627</c:v>
                </c:pt>
                <c:pt idx="1258">
                  <c:v>11.655900086132643</c:v>
                </c:pt>
                <c:pt idx="1259">
                  <c:v>14.082912651063179</c:v>
                </c:pt>
                <c:pt idx="1260">
                  <c:v>16.55605288882029</c:v>
                </c:pt>
                <c:pt idx="1261">
                  <c:v>9.3647343085235306</c:v>
                </c:pt>
                <c:pt idx="1262">
                  <c:v>18.340497590204507</c:v>
                </c:pt>
                <c:pt idx="1263">
                  <c:v>15.843525347773319</c:v>
                </c:pt>
                <c:pt idx="1264">
                  <c:v>19.295436349079264</c:v>
                </c:pt>
                <c:pt idx="1265">
                  <c:v>17.754691863955522</c:v>
                </c:pt>
                <c:pt idx="1266">
                  <c:v>19.431781178769132</c:v>
                </c:pt>
                <c:pt idx="1267">
                  <c:v>13.608079546748902</c:v>
                </c:pt>
                <c:pt idx="1268">
                  <c:v>19.987237663074307</c:v>
                </c:pt>
                <c:pt idx="1269">
                  <c:v>19.485110630510729</c:v>
                </c:pt>
                <c:pt idx="1270">
                  <c:v>16.620241411327761</c:v>
                </c:pt>
                <c:pt idx="1271">
                  <c:v>12.66535241850233</c:v>
                </c:pt>
                <c:pt idx="1272">
                  <c:v>10.826138644735048</c:v>
                </c:pt>
                <c:pt idx="1273">
                  <c:v>17.136506760511207</c:v>
                </c:pt>
                <c:pt idx="1274">
                  <c:v>12.243035304616688</c:v>
                </c:pt>
                <c:pt idx="1275">
                  <c:v>11.141562137662063</c:v>
                </c:pt>
                <c:pt idx="1276">
                  <c:v>13.68297093830172</c:v>
                </c:pt>
                <c:pt idx="1277">
                  <c:v>12.395313856768004</c:v>
                </c:pt>
                <c:pt idx="1278">
                  <c:v>8.7109427837143247</c:v>
                </c:pt>
                <c:pt idx="1279">
                  <c:v>9.4434984729317009</c:v>
                </c:pt>
                <c:pt idx="1280">
                  <c:v>11.001971090670171</c:v>
                </c:pt>
                <c:pt idx="1281">
                  <c:v>6.8022163849398121</c:v>
                </c:pt>
                <c:pt idx="1282">
                  <c:v>12.011511663132383</c:v>
                </c:pt>
                <c:pt idx="1283">
                  <c:v>8.8742330007930867</c:v>
                </c:pt>
                <c:pt idx="1284">
                  <c:v>7.7632091392963787</c:v>
                </c:pt>
                <c:pt idx="1285">
                  <c:v>10.144927536231885</c:v>
                </c:pt>
                <c:pt idx="1286">
                  <c:v>9.3010550756308259</c:v>
                </c:pt>
                <c:pt idx="1287">
                  <c:v>13.136758321273517</c:v>
                </c:pt>
                <c:pt idx="1288">
                  <c:v>8.9656903503129755</c:v>
                </c:pt>
                <c:pt idx="1289">
                  <c:v>9.201721644977976</c:v>
                </c:pt>
                <c:pt idx="1290">
                  <c:v>9.2064426975964473</c:v>
                </c:pt>
                <c:pt idx="1291">
                  <c:v>8.5010684497139319</c:v>
                </c:pt>
                <c:pt idx="1292">
                  <c:v>19.772219967532468</c:v>
                </c:pt>
                <c:pt idx="1293">
                  <c:v>8.6841496081219614</c:v>
                </c:pt>
                <c:pt idx="1294">
                  <c:v>9.0354965937612057</c:v>
                </c:pt>
                <c:pt idx="1295">
                  <c:v>8.0093741384063968</c:v>
                </c:pt>
                <c:pt idx="1296">
                  <c:v>6.2540981047241386</c:v>
                </c:pt>
                <c:pt idx="1297">
                  <c:v>10.743422686715451</c:v>
                </c:pt>
                <c:pt idx="1298">
                  <c:v>8.8508564228250179</c:v>
                </c:pt>
                <c:pt idx="1299">
                  <c:v>9.1794027745121092</c:v>
                </c:pt>
                <c:pt idx="1300">
                  <c:v>9.6766570832184637</c:v>
                </c:pt>
                <c:pt idx="1301">
                  <c:v>11.893547031431781</c:v>
                </c:pt>
                <c:pt idx="1302">
                  <c:v>7.3111066664615292</c:v>
                </c:pt>
                <c:pt idx="1303">
                  <c:v>10.225444433409475</c:v>
                </c:pt>
                <c:pt idx="1304">
                  <c:v>7.8873891468830921</c:v>
                </c:pt>
                <c:pt idx="1305">
                  <c:v>9.8499483949506441</c:v>
                </c:pt>
                <c:pt idx="1306">
                  <c:v>13.248263697497521</c:v>
                </c:pt>
                <c:pt idx="1307">
                  <c:v>6.8975427503951723</c:v>
                </c:pt>
                <c:pt idx="1308">
                  <c:v>8.9467925483193813</c:v>
                </c:pt>
                <c:pt idx="1309">
                  <c:v>14.295322206686608</c:v>
                </c:pt>
                <c:pt idx="1310">
                  <c:v>9.1989107340575149</c:v>
                </c:pt>
                <c:pt idx="1311">
                  <c:v>7.0299869621903515</c:v>
                </c:pt>
                <c:pt idx="1312">
                  <c:v>8.6361821867735351</c:v>
                </c:pt>
                <c:pt idx="1313">
                  <c:v>14.411755664176582</c:v>
                </c:pt>
                <c:pt idx="1314">
                  <c:v>10.930809105251296</c:v>
                </c:pt>
                <c:pt idx="1315">
                  <c:v>10.587050480466619</c:v>
                </c:pt>
                <c:pt idx="1316">
                  <c:v>10.883693859734214</c:v>
                </c:pt>
                <c:pt idx="1317">
                  <c:v>9.4186521443158622</c:v>
                </c:pt>
                <c:pt idx="1318">
                  <c:v>10.221235383891585</c:v>
                </c:pt>
                <c:pt idx="1319">
                  <c:v>10.472905561415011</c:v>
                </c:pt>
                <c:pt idx="1320">
                  <c:v>6.4147348364560184</c:v>
                </c:pt>
                <c:pt idx="1321">
                  <c:v>9.7331967270634792</c:v>
                </c:pt>
                <c:pt idx="1322">
                  <c:v>13.613596324570798</c:v>
                </c:pt>
                <c:pt idx="1323">
                  <c:v>11.553871613970909</c:v>
                </c:pt>
                <c:pt idx="1324">
                  <c:v>8.7456777835931678</c:v>
                </c:pt>
                <c:pt idx="1325">
                  <c:v>8.8051648370293716</c:v>
                </c:pt>
                <c:pt idx="1326">
                  <c:v>12.351824980466571</c:v>
                </c:pt>
                <c:pt idx="1327">
                  <c:v>9.404882438969512</c:v>
                </c:pt>
                <c:pt idx="1328">
                  <c:v>10.100796774503216</c:v>
                </c:pt>
                <c:pt idx="1329">
                  <c:v>13.83670262161583</c:v>
                </c:pt>
                <c:pt idx="1330">
                  <c:v>10.597797403328526</c:v>
                </c:pt>
                <c:pt idx="1331">
                  <c:v>9.5696104148450409</c:v>
                </c:pt>
                <c:pt idx="1332">
                  <c:v>12.330291564656132</c:v>
                </c:pt>
                <c:pt idx="1333">
                  <c:v>10.651784735669139</c:v>
                </c:pt>
                <c:pt idx="1334">
                  <c:v>16.015430292785471</c:v>
                </c:pt>
                <c:pt idx="1335">
                  <c:v>10.862434883272236</c:v>
                </c:pt>
                <c:pt idx="1336">
                  <c:v>13.367999505423173</c:v>
                </c:pt>
                <c:pt idx="1337">
                  <c:v>11.607662789482328</c:v>
                </c:pt>
                <c:pt idx="1338">
                  <c:v>12.443770129628151</c:v>
                </c:pt>
                <c:pt idx="1339">
                  <c:v>15.315260229350914</c:v>
                </c:pt>
                <c:pt idx="1340">
                  <c:v>17.737137535890739</c:v>
                </c:pt>
                <c:pt idx="1341">
                  <c:v>18.065268065268064</c:v>
                </c:pt>
                <c:pt idx="1342">
                  <c:v>15.162375585260909</c:v>
                </c:pt>
                <c:pt idx="1343">
                  <c:v>16.907063273763139</c:v>
                </c:pt>
                <c:pt idx="1344">
                  <c:v>14.417419654327384</c:v>
                </c:pt>
                <c:pt idx="1345">
                  <c:v>5.1715745923582377</c:v>
                </c:pt>
                <c:pt idx="1346">
                  <c:v>10.343823581537839</c:v>
                </c:pt>
                <c:pt idx="1347">
                  <c:v>11.883945576679631</c:v>
                </c:pt>
                <c:pt idx="1348">
                  <c:v>24.412307326072725</c:v>
                </c:pt>
                <c:pt idx="1349">
                  <c:v>13.17404854093871</c:v>
                </c:pt>
                <c:pt idx="1350">
                  <c:v>13.711301044634377</c:v>
                </c:pt>
                <c:pt idx="1351">
                  <c:v>18.786089896978119</c:v>
                </c:pt>
                <c:pt idx="1352">
                  <c:v>12.069336624144412</c:v>
                </c:pt>
                <c:pt idx="1353">
                  <c:v>11.010833007236865</c:v>
                </c:pt>
                <c:pt idx="1354">
                  <c:v>12.733624454148471</c:v>
                </c:pt>
                <c:pt idx="1355">
                  <c:v>18.515024158732881</c:v>
                </c:pt>
                <c:pt idx="1356">
                  <c:v>18.879243306724224</c:v>
                </c:pt>
                <c:pt idx="1357">
                  <c:v>20.2021445542848</c:v>
                </c:pt>
                <c:pt idx="1358">
                  <c:v>15.300423131170662</c:v>
                </c:pt>
                <c:pt idx="1359">
                  <c:v>11.56437692424166</c:v>
                </c:pt>
                <c:pt idx="1360">
                  <c:v>12.554943138212515</c:v>
                </c:pt>
                <c:pt idx="1361">
                  <c:v>11.105256907542053</c:v>
                </c:pt>
                <c:pt idx="1362">
                  <c:v>11.006768857438471</c:v>
                </c:pt>
                <c:pt idx="1363">
                  <c:v>13.940989658261177</c:v>
                </c:pt>
                <c:pt idx="1364">
                  <c:v>14.938784524286049</c:v>
                </c:pt>
                <c:pt idx="1365">
                  <c:v>14.410943069068491</c:v>
                </c:pt>
                <c:pt idx="1366">
                  <c:v>12.5664563365772</c:v>
                </c:pt>
                <c:pt idx="1367">
                  <c:v>22.844502538836657</c:v>
                </c:pt>
                <c:pt idx="1368">
                  <c:v>15.77922980675657</c:v>
                </c:pt>
                <c:pt idx="1369">
                  <c:v>16.278702753886215</c:v>
                </c:pt>
                <c:pt idx="1370">
                  <c:v>11.903627947948161</c:v>
                </c:pt>
                <c:pt idx="1371">
                  <c:v>11.516302212910828</c:v>
                </c:pt>
                <c:pt idx="1372">
                  <c:v>14.06544079313605</c:v>
                </c:pt>
                <c:pt idx="1373">
                  <c:v>13.006376594148536</c:v>
                </c:pt>
                <c:pt idx="1374">
                  <c:v>11.807562840730307</c:v>
                </c:pt>
                <c:pt idx="1375">
                  <c:v>12.462503346902471</c:v>
                </c:pt>
                <c:pt idx="1376">
                  <c:v>16.440149477542665</c:v>
                </c:pt>
                <c:pt idx="1377">
                  <c:v>16.565516216842095</c:v>
                </c:pt>
                <c:pt idx="1378">
                  <c:v>15.226380346780639</c:v>
                </c:pt>
                <c:pt idx="1379">
                  <c:v>13.015680952303088</c:v>
                </c:pt>
                <c:pt idx="1380">
                  <c:v>13.848643266118996</c:v>
                </c:pt>
                <c:pt idx="1381">
                  <c:v>22.455588852521309</c:v>
                </c:pt>
                <c:pt idx="1382">
                  <c:v>9.5894811229843455</c:v>
                </c:pt>
                <c:pt idx="1383">
                  <c:v>15.165544878029802</c:v>
                </c:pt>
                <c:pt idx="1384">
                  <c:v>9.5043850703650836</c:v>
                </c:pt>
                <c:pt idx="1385">
                  <c:v>11.924790760493879</c:v>
                </c:pt>
                <c:pt idx="1386">
                  <c:v>16.188625248275422</c:v>
                </c:pt>
                <c:pt idx="1387">
                  <c:v>13.455334456276585</c:v>
                </c:pt>
                <c:pt idx="1388">
                  <c:v>11.600454029511917</c:v>
                </c:pt>
                <c:pt idx="1389">
                  <c:v>10.688995215311005</c:v>
                </c:pt>
                <c:pt idx="1390">
                  <c:v>13.791338179584315</c:v>
                </c:pt>
                <c:pt idx="1391">
                  <c:v>10.481287187973102</c:v>
                </c:pt>
                <c:pt idx="1392">
                  <c:v>8.9277730358086416</c:v>
                </c:pt>
                <c:pt idx="1393">
                  <c:v>11.691525581347289</c:v>
                </c:pt>
                <c:pt idx="1394">
                  <c:v>16.787342451059263</c:v>
                </c:pt>
                <c:pt idx="1395">
                  <c:v>17.08198802329111</c:v>
                </c:pt>
                <c:pt idx="1396">
                  <c:v>22.873151238001071</c:v>
                </c:pt>
                <c:pt idx="1397">
                  <c:v>12.859898423260011</c:v>
                </c:pt>
                <c:pt idx="1398">
                  <c:v>12.828727029152226</c:v>
                </c:pt>
                <c:pt idx="1399">
                  <c:v>12.324832110554715</c:v>
                </c:pt>
                <c:pt idx="1400">
                  <c:v>14.11778077254055</c:v>
                </c:pt>
                <c:pt idx="1401">
                  <c:v>11.895071777416014</c:v>
                </c:pt>
                <c:pt idx="1402">
                  <c:v>17.952958471150314</c:v>
                </c:pt>
                <c:pt idx="1403">
                  <c:v>10.891617092882706</c:v>
                </c:pt>
                <c:pt idx="1404">
                  <c:v>15.885731559854896</c:v>
                </c:pt>
                <c:pt idx="1405">
                  <c:v>9.2879943252349708</c:v>
                </c:pt>
                <c:pt idx="1406">
                  <c:v>12.724555869168189</c:v>
                </c:pt>
                <c:pt idx="1407">
                  <c:v>8.6549234979703549</c:v>
                </c:pt>
                <c:pt idx="1408">
                  <c:v>14.40372882640494</c:v>
                </c:pt>
                <c:pt idx="1409">
                  <c:v>13.930208953134295</c:v>
                </c:pt>
                <c:pt idx="1410">
                  <c:v>14.098346828609987</c:v>
                </c:pt>
                <c:pt idx="1411">
                  <c:v>13.515953529258038</c:v>
                </c:pt>
                <c:pt idx="1412">
                  <c:v>11.426011235309661</c:v>
                </c:pt>
                <c:pt idx="1413">
                  <c:v>17.631439192777481</c:v>
                </c:pt>
                <c:pt idx="1414">
                  <c:v>8.8100536719465889</c:v>
                </c:pt>
                <c:pt idx="1415">
                  <c:v>8.2238782862666167</c:v>
                </c:pt>
                <c:pt idx="1416">
                  <c:v>6.0561433717742483</c:v>
                </c:pt>
                <c:pt idx="1417">
                  <c:v>7.160967472894078</c:v>
                </c:pt>
                <c:pt idx="1418">
                  <c:v>15.235497683148571</c:v>
                </c:pt>
                <c:pt idx="1419">
                  <c:v>6.5837005996676536</c:v>
                </c:pt>
                <c:pt idx="1420">
                  <c:v>7.5198753127005542</c:v>
                </c:pt>
                <c:pt idx="1421">
                  <c:v>7.1518563499540306</c:v>
                </c:pt>
                <c:pt idx="1422">
                  <c:v>9.7516286644951133</c:v>
                </c:pt>
                <c:pt idx="1423">
                  <c:v>8.2857719818469739</c:v>
                </c:pt>
                <c:pt idx="1424">
                  <c:v>7.1463805027331215</c:v>
                </c:pt>
                <c:pt idx="1425">
                  <c:v>9.0314267882667956</c:v>
                </c:pt>
                <c:pt idx="1426">
                  <c:v>7.2145599317503191</c:v>
                </c:pt>
                <c:pt idx="1427">
                  <c:v>7.5660548608309801</c:v>
                </c:pt>
                <c:pt idx="1428">
                  <c:v>10.197204504684073</c:v>
                </c:pt>
                <c:pt idx="1429">
                  <c:v>6.9861781603920772</c:v>
                </c:pt>
                <c:pt idx="1430">
                  <c:v>7.6572014301577811</c:v>
                </c:pt>
                <c:pt idx="1431">
                  <c:v>7.2537051829906707</c:v>
                </c:pt>
                <c:pt idx="1432">
                  <c:v>8.8259687600792525</c:v>
                </c:pt>
                <c:pt idx="1433">
                  <c:v>14.073285636475294</c:v>
                </c:pt>
                <c:pt idx="1434">
                  <c:v>11.551449207391427</c:v>
                </c:pt>
                <c:pt idx="1435">
                  <c:v>6.3360349929242252</c:v>
                </c:pt>
                <c:pt idx="1436">
                  <c:v>3.5900176596337952</c:v>
                </c:pt>
                <c:pt idx="1437">
                  <c:v>6.2145158815405859</c:v>
                </c:pt>
                <c:pt idx="1438">
                  <c:v>8.1186653843308427</c:v>
                </c:pt>
                <c:pt idx="1439">
                  <c:v>10.389457763607005</c:v>
                </c:pt>
                <c:pt idx="1440">
                  <c:v>9.8046185682184621</c:v>
                </c:pt>
                <c:pt idx="1441">
                  <c:v>4.5771544125272223</c:v>
                </c:pt>
                <c:pt idx="1442">
                  <c:v>8.194506978838362</c:v>
                </c:pt>
                <c:pt idx="1443">
                  <c:v>9.5488085157856535</c:v>
                </c:pt>
                <c:pt idx="1444">
                  <c:v>7.3283308611813975</c:v>
                </c:pt>
                <c:pt idx="1445">
                  <c:v>13.257614868353123</c:v>
                </c:pt>
                <c:pt idx="1446">
                  <c:v>9.7732462641721085</c:v>
                </c:pt>
                <c:pt idx="1447">
                  <c:v>5.4455524025428428</c:v>
                </c:pt>
                <c:pt idx="1448">
                  <c:v>6.2611651023429236</c:v>
                </c:pt>
                <c:pt idx="1449">
                  <c:v>7.2065901870136786</c:v>
                </c:pt>
                <c:pt idx="1450">
                  <c:v>6.5606149910334715</c:v>
                </c:pt>
                <c:pt idx="1451">
                  <c:v>6.5037084296993379</c:v>
                </c:pt>
                <c:pt idx="1452">
                  <c:v>16.775655551958561</c:v>
                </c:pt>
                <c:pt idx="1453">
                  <c:v>17.965234271596223</c:v>
                </c:pt>
                <c:pt idx="1454">
                  <c:v>13.35382970191151</c:v>
                </c:pt>
                <c:pt idx="1455">
                  <c:v>15.954601787228492</c:v>
                </c:pt>
                <c:pt idx="1456">
                  <c:v>14.828450571831429</c:v>
                </c:pt>
                <c:pt idx="1457">
                  <c:v>13.183435781300551</c:v>
                </c:pt>
                <c:pt idx="1458">
                  <c:v>18.78545394754871</c:v>
                </c:pt>
                <c:pt idx="1459">
                  <c:v>19.79906885567263</c:v>
                </c:pt>
                <c:pt idx="1460">
                  <c:v>17.610756006171478</c:v>
                </c:pt>
                <c:pt idx="1461">
                  <c:v>15.891723869965031</c:v>
                </c:pt>
                <c:pt idx="1462">
                  <c:v>13.387269119218439</c:v>
                </c:pt>
                <c:pt idx="1463">
                  <c:v>13.538346146634165</c:v>
                </c:pt>
                <c:pt idx="1464">
                  <c:v>14.422842734136593</c:v>
                </c:pt>
                <c:pt idx="1465">
                  <c:v>17.804024496937885</c:v>
                </c:pt>
                <c:pt idx="1466">
                  <c:v>15.447794779477947</c:v>
                </c:pt>
                <c:pt idx="1467">
                  <c:v>17.960320222763663</c:v>
                </c:pt>
                <c:pt idx="1468">
                  <c:v>13.527328489539597</c:v>
                </c:pt>
                <c:pt idx="1469">
                  <c:v>11.478486861103091</c:v>
                </c:pt>
                <c:pt idx="1470">
                  <c:v>14.422646477946016</c:v>
                </c:pt>
                <c:pt idx="1471">
                  <c:v>9.6994535519125673</c:v>
                </c:pt>
                <c:pt idx="1472">
                  <c:v>15.080997040974975</c:v>
                </c:pt>
                <c:pt idx="1473">
                  <c:v>14.849363418631034</c:v>
                </c:pt>
                <c:pt idx="1474">
                  <c:v>12.996552241043322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1F-4E7B-BC4F-066E1DF6A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177424"/>
        <c:axId val="1214117472"/>
      </c:scatterChart>
      <c:valAx>
        <c:axId val="1315177424"/>
        <c:scaling>
          <c:orientation val="minMax"/>
          <c:max val="120000"/>
          <c:min val="200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Median</a:t>
                </a:r>
                <a:r>
                  <a:rPr lang="en-US" baseline="0"/>
                  <a:t> Yearly Income (U.S. Dollars)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117472"/>
        <c:crosses val="autoZero"/>
        <c:crossBetween val="midCat"/>
      </c:valAx>
      <c:valAx>
        <c:axId val="1214117472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Population Uninsured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177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Percentage Uninsured vs. Population Density in 3106 U.S. Counties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Sheet1!$K$1</c:f>
              <c:strCache>
                <c:ptCount val="1"/>
                <c:pt idx="0">
                  <c:v>UNINSURED_PERCENTAGE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bg2">
                  <a:lumMod val="5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2540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Sheet1!$E$2:$E$3107</c:f>
              <c:numCache>
                <c:formatCode>General</c:formatCode>
                <c:ptCount val="1475"/>
                <c:pt idx="0">
                  <c:v>82</c:v>
                </c:pt>
                <c:pt idx="1">
                  <c:v>102</c:v>
                </c:pt>
                <c:pt idx="2">
                  <c:v>184</c:v>
                </c:pt>
                <c:pt idx="3">
                  <c:v>60</c:v>
                </c:pt>
                <c:pt idx="4">
                  <c:v>67</c:v>
                </c:pt>
                <c:pt idx="5">
                  <c:v>108</c:v>
                </c:pt>
                <c:pt idx="6">
                  <c:v>86</c:v>
                </c:pt>
                <c:pt idx="7">
                  <c:v>119</c:v>
                </c:pt>
                <c:pt idx="8">
                  <c:v>193</c:v>
                </c:pt>
                <c:pt idx="9">
                  <c:v>162</c:v>
                </c:pt>
                <c:pt idx="10">
                  <c:v>50</c:v>
                </c:pt>
                <c:pt idx="11">
                  <c:v>591</c:v>
                </c:pt>
                <c:pt idx="12">
                  <c:v>131</c:v>
                </c:pt>
                <c:pt idx="13">
                  <c:v>202</c:v>
                </c:pt>
                <c:pt idx="14">
                  <c:v>370</c:v>
                </c:pt>
                <c:pt idx="15">
                  <c:v>151</c:v>
                </c:pt>
                <c:pt idx="16">
                  <c:v>326</c:v>
                </c:pt>
                <c:pt idx="17">
                  <c:v>281</c:v>
                </c:pt>
                <c:pt idx="18">
                  <c:v>195</c:v>
                </c:pt>
                <c:pt idx="19">
                  <c:v>114</c:v>
                </c:pt>
                <c:pt idx="20">
                  <c:v>216</c:v>
                </c:pt>
                <c:pt idx="21">
                  <c:v>109</c:v>
                </c:pt>
                <c:pt idx="22">
                  <c:v>128</c:v>
                </c:pt>
                <c:pt idx="23">
                  <c:v>88</c:v>
                </c:pt>
                <c:pt idx="24">
                  <c:v>6</c:v>
                </c:pt>
                <c:pt idx="25">
                  <c:v>20</c:v>
                </c:pt>
                <c:pt idx="26">
                  <c:v>7</c:v>
                </c:pt>
                <c:pt idx="27">
                  <c:v>11</c:v>
                </c:pt>
                <c:pt idx="28">
                  <c:v>7</c:v>
                </c:pt>
                <c:pt idx="29">
                  <c:v>395</c:v>
                </c:pt>
                <c:pt idx="30">
                  <c:v>14</c:v>
                </c:pt>
                <c:pt idx="31">
                  <c:v>11</c:v>
                </c:pt>
                <c:pt idx="32">
                  <c:v>101</c:v>
                </c:pt>
                <c:pt idx="33">
                  <c:v>43</c:v>
                </c:pt>
                <c:pt idx="34">
                  <c:v>34</c:v>
                </c:pt>
                <c:pt idx="35">
                  <c:v>24</c:v>
                </c:pt>
                <c:pt idx="36">
                  <c:v>33</c:v>
                </c:pt>
                <c:pt idx="37">
                  <c:v>25</c:v>
                </c:pt>
                <c:pt idx="38">
                  <c:v>73</c:v>
                </c:pt>
                <c:pt idx="39">
                  <c:v>221</c:v>
                </c:pt>
                <c:pt idx="40">
                  <c:v>61</c:v>
                </c:pt>
                <c:pt idx="41">
                  <c:v>26</c:v>
                </c:pt>
                <c:pt idx="42">
                  <c:v>46</c:v>
                </c:pt>
                <c:pt idx="43">
                  <c:v>37</c:v>
                </c:pt>
                <c:pt idx="44">
                  <c:v>122</c:v>
                </c:pt>
                <c:pt idx="45">
                  <c:v>97</c:v>
                </c:pt>
                <c:pt idx="46">
                  <c:v>85</c:v>
                </c:pt>
                <c:pt idx="47">
                  <c:v>150</c:v>
                </c:pt>
                <c:pt idx="48">
                  <c:v>30</c:v>
                </c:pt>
                <c:pt idx="49">
                  <c:v>138</c:v>
                </c:pt>
                <c:pt idx="50">
                  <c:v>68</c:v>
                </c:pt>
                <c:pt idx="51">
                  <c:v>51</c:v>
                </c:pt>
                <c:pt idx="52">
                  <c:v>45</c:v>
                </c:pt>
                <c:pt idx="53">
                  <c:v>92</c:v>
                </c:pt>
                <c:pt idx="54">
                  <c:v>79</c:v>
                </c:pt>
                <c:pt idx="55">
                  <c:v>28</c:v>
                </c:pt>
                <c:pt idx="56">
                  <c:v>69</c:v>
                </c:pt>
                <c:pt idx="57">
                  <c:v>53</c:v>
                </c:pt>
                <c:pt idx="58">
                  <c:v>37</c:v>
                </c:pt>
                <c:pt idx="59">
                  <c:v>23</c:v>
                </c:pt>
                <c:pt idx="60">
                  <c:v>70</c:v>
                </c:pt>
                <c:pt idx="61">
                  <c:v>475</c:v>
                </c:pt>
                <c:pt idx="62">
                  <c:v>126</c:v>
                </c:pt>
                <c:pt idx="63">
                  <c:v>221</c:v>
                </c:pt>
                <c:pt idx="64">
                  <c:v>29</c:v>
                </c:pt>
                <c:pt idx="65">
                  <c:v>43</c:v>
                </c:pt>
                <c:pt idx="66">
                  <c:v>190</c:v>
                </c:pt>
                <c:pt idx="67">
                  <c:v>69</c:v>
                </c:pt>
                <c:pt idx="68">
                  <c:v>23</c:v>
                </c:pt>
                <c:pt idx="69">
                  <c:v>1964</c:v>
                </c:pt>
                <c:pt idx="70">
                  <c:v>131</c:v>
                </c:pt>
                <c:pt idx="71">
                  <c:v>1414</c:v>
                </c:pt>
                <c:pt idx="72">
                  <c:v>103</c:v>
                </c:pt>
                <c:pt idx="73">
                  <c:v>147</c:v>
                </c:pt>
                <c:pt idx="74">
                  <c:v>36</c:v>
                </c:pt>
                <c:pt idx="75">
                  <c:v>93</c:v>
                </c:pt>
                <c:pt idx="76">
                  <c:v>2447</c:v>
                </c:pt>
                <c:pt idx="77">
                  <c:v>475</c:v>
                </c:pt>
                <c:pt idx="78">
                  <c:v>125</c:v>
                </c:pt>
                <c:pt idx="79">
                  <c:v>124</c:v>
                </c:pt>
                <c:pt idx="80">
                  <c:v>3785</c:v>
                </c:pt>
                <c:pt idx="81">
                  <c:v>226</c:v>
                </c:pt>
                <c:pt idx="82">
                  <c:v>270</c:v>
                </c:pt>
                <c:pt idx="83">
                  <c:v>1412</c:v>
                </c:pt>
                <c:pt idx="84">
                  <c:v>98</c:v>
                </c:pt>
                <c:pt idx="85">
                  <c:v>698</c:v>
                </c:pt>
                <c:pt idx="86">
                  <c:v>475</c:v>
                </c:pt>
                <c:pt idx="87">
                  <c:v>77</c:v>
                </c:pt>
                <c:pt idx="88">
                  <c:v>1558</c:v>
                </c:pt>
                <c:pt idx="89">
                  <c:v>146</c:v>
                </c:pt>
                <c:pt idx="90">
                  <c:v>1316</c:v>
                </c:pt>
                <c:pt idx="91">
                  <c:v>561</c:v>
                </c:pt>
                <c:pt idx="92">
                  <c:v>48</c:v>
                </c:pt>
                <c:pt idx="93">
                  <c:v>496</c:v>
                </c:pt>
                <c:pt idx="94">
                  <c:v>296</c:v>
                </c:pt>
                <c:pt idx="95">
                  <c:v>338</c:v>
                </c:pt>
                <c:pt idx="96">
                  <c:v>85</c:v>
                </c:pt>
                <c:pt idx="97">
                  <c:v>431</c:v>
                </c:pt>
                <c:pt idx="98">
                  <c:v>335</c:v>
                </c:pt>
                <c:pt idx="99">
                  <c:v>21</c:v>
                </c:pt>
                <c:pt idx="100">
                  <c:v>659</c:v>
                </c:pt>
                <c:pt idx="101">
                  <c:v>378</c:v>
                </c:pt>
                <c:pt idx="102">
                  <c:v>26</c:v>
                </c:pt>
                <c:pt idx="103">
                  <c:v>3638</c:v>
                </c:pt>
                <c:pt idx="104">
                  <c:v>297</c:v>
                </c:pt>
                <c:pt idx="105">
                  <c:v>28</c:v>
                </c:pt>
                <c:pt idx="106">
                  <c:v>12</c:v>
                </c:pt>
                <c:pt idx="107">
                  <c:v>266</c:v>
                </c:pt>
                <c:pt idx="108">
                  <c:v>31</c:v>
                </c:pt>
                <c:pt idx="109">
                  <c:v>17</c:v>
                </c:pt>
                <c:pt idx="110">
                  <c:v>682</c:v>
                </c:pt>
                <c:pt idx="111">
                  <c:v>28</c:v>
                </c:pt>
                <c:pt idx="112">
                  <c:v>105</c:v>
                </c:pt>
                <c:pt idx="113">
                  <c:v>11</c:v>
                </c:pt>
                <c:pt idx="114">
                  <c:v>39</c:v>
                </c:pt>
                <c:pt idx="115">
                  <c:v>17</c:v>
                </c:pt>
                <c:pt idx="116">
                  <c:v>22</c:v>
                </c:pt>
                <c:pt idx="117">
                  <c:v>15</c:v>
                </c:pt>
                <c:pt idx="118">
                  <c:v>63</c:v>
                </c:pt>
                <c:pt idx="119">
                  <c:v>9</c:v>
                </c:pt>
                <c:pt idx="120">
                  <c:v>41</c:v>
                </c:pt>
                <c:pt idx="121">
                  <c:v>57</c:v>
                </c:pt>
                <c:pt idx="122">
                  <c:v>1443</c:v>
                </c:pt>
                <c:pt idx="123">
                  <c:v>1193</c:v>
                </c:pt>
                <c:pt idx="124">
                  <c:v>207</c:v>
                </c:pt>
                <c:pt idx="125">
                  <c:v>442</c:v>
                </c:pt>
                <c:pt idx="126">
                  <c:v>1398</c:v>
                </c:pt>
                <c:pt idx="127">
                  <c:v>400</c:v>
                </c:pt>
                <c:pt idx="128">
                  <c:v>360</c:v>
                </c:pt>
                <c:pt idx="129">
                  <c:v>226</c:v>
                </c:pt>
                <c:pt idx="130">
                  <c:v>244</c:v>
                </c:pt>
                <c:pt idx="131">
                  <c:v>1227</c:v>
                </c:pt>
                <c:pt idx="132">
                  <c:v>188</c:v>
                </c:pt>
                <c:pt idx="133">
                  <c:v>256</c:v>
                </c:pt>
                <c:pt idx="134">
                  <c:v>212</c:v>
                </c:pt>
                <c:pt idx="135">
                  <c:v>522</c:v>
                </c:pt>
                <c:pt idx="136">
                  <c:v>1475</c:v>
                </c:pt>
                <c:pt idx="137">
                  <c:v>227</c:v>
                </c:pt>
                <c:pt idx="138">
                  <c:v>230</c:v>
                </c:pt>
                <c:pt idx="139">
                  <c:v>285</c:v>
                </c:pt>
                <c:pt idx="140">
                  <c:v>152</c:v>
                </c:pt>
                <c:pt idx="141">
                  <c:v>1068</c:v>
                </c:pt>
                <c:pt idx="142">
                  <c:v>448</c:v>
                </c:pt>
                <c:pt idx="143">
                  <c:v>158</c:v>
                </c:pt>
                <c:pt idx="144">
                  <c:v>331</c:v>
                </c:pt>
                <c:pt idx="145">
                  <c:v>93</c:v>
                </c:pt>
                <c:pt idx="146">
                  <c:v>1077</c:v>
                </c:pt>
                <c:pt idx="147">
                  <c:v>256</c:v>
                </c:pt>
                <c:pt idx="148">
                  <c:v>291</c:v>
                </c:pt>
                <c:pt idx="149">
                  <c:v>678</c:v>
                </c:pt>
                <c:pt idx="150">
                  <c:v>369</c:v>
                </c:pt>
                <c:pt idx="151">
                  <c:v>414</c:v>
                </c:pt>
                <c:pt idx="152">
                  <c:v>192</c:v>
                </c:pt>
                <c:pt idx="153">
                  <c:v>251</c:v>
                </c:pt>
                <c:pt idx="154">
                  <c:v>1221</c:v>
                </c:pt>
                <c:pt idx="155">
                  <c:v>77</c:v>
                </c:pt>
                <c:pt idx="156">
                  <c:v>195</c:v>
                </c:pt>
                <c:pt idx="157">
                  <c:v>1127</c:v>
                </c:pt>
                <c:pt idx="158">
                  <c:v>175</c:v>
                </c:pt>
                <c:pt idx="159">
                  <c:v>643</c:v>
                </c:pt>
                <c:pt idx="160">
                  <c:v>576</c:v>
                </c:pt>
                <c:pt idx="161">
                  <c:v>3315</c:v>
                </c:pt>
                <c:pt idx="162">
                  <c:v>290</c:v>
                </c:pt>
                <c:pt idx="163">
                  <c:v>102</c:v>
                </c:pt>
                <c:pt idx="164">
                  <c:v>265</c:v>
                </c:pt>
                <c:pt idx="165">
                  <c:v>422</c:v>
                </c:pt>
                <c:pt idx="166">
                  <c:v>141</c:v>
                </c:pt>
                <c:pt idx="167">
                  <c:v>641</c:v>
                </c:pt>
                <c:pt idx="168">
                  <c:v>1303</c:v>
                </c:pt>
                <c:pt idx="169">
                  <c:v>444</c:v>
                </c:pt>
                <c:pt idx="170">
                  <c:v>47</c:v>
                </c:pt>
                <c:pt idx="171">
                  <c:v>48</c:v>
                </c:pt>
                <c:pt idx="172">
                  <c:v>370</c:v>
                </c:pt>
                <c:pt idx="173">
                  <c:v>194</c:v>
                </c:pt>
                <c:pt idx="174">
                  <c:v>620</c:v>
                </c:pt>
                <c:pt idx="175">
                  <c:v>65</c:v>
                </c:pt>
                <c:pt idx="176">
                  <c:v>90</c:v>
                </c:pt>
                <c:pt idx="177">
                  <c:v>73</c:v>
                </c:pt>
                <c:pt idx="178">
                  <c:v>544</c:v>
                </c:pt>
                <c:pt idx="179">
                  <c:v>435</c:v>
                </c:pt>
                <c:pt idx="180">
                  <c:v>865</c:v>
                </c:pt>
                <c:pt idx="181">
                  <c:v>1879</c:v>
                </c:pt>
                <c:pt idx="182">
                  <c:v>1952</c:v>
                </c:pt>
                <c:pt idx="183">
                  <c:v>66</c:v>
                </c:pt>
                <c:pt idx="184">
                  <c:v>80</c:v>
                </c:pt>
                <c:pt idx="185">
                  <c:v>358</c:v>
                </c:pt>
                <c:pt idx="186">
                  <c:v>248</c:v>
                </c:pt>
                <c:pt idx="187">
                  <c:v>2528</c:v>
                </c:pt>
                <c:pt idx="188">
                  <c:v>39</c:v>
                </c:pt>
                <c:pt idx="189">
                  <c:v>288</c:v>
                </c:pt>
                <c:pt idx="190">
                  <c:v>566</c:v>
                </c:pt>
                <c:pt idx="191">
                  <c:v>98</c:v>
                </c:pt>
                <c:pt idx="192">
                  <c:v>184</c:v>
                </c:pt>
                <c:pt idx="193">
                  <c:v>622</c:v>
                </c:pt>
                <c:pt idx="194">
                  <c:v>1732</c:v>
                </c:pt>
                <c:pt idx="195">
                  <c:v>170</c:v>
                </c:pt>
                <c:pt idx="196">
                  <c:v>1678</c:v>
                </c:pt>
                <c:pt idx="197">
                  <c:v>142</c:v>
                </c:pt>
                <c:pt idx="198">
                  <c:v>421</c:v>
                </c:pt>
                <c:pt idx="199">
                  <c:v>520</c:v>
                </c:pt>
                <c:pt idx="200">
                  <c:v>335</c:v>
                </c:pt>
                <c:pt idx="201">
                  <c:v>153</c:v>
                </c:pt>
                <c:pt idx="202">
                  <c:v>58</c:v>
                </c:pt>
                <c:pt idx="203">
                  <c:v>87</c:v>
                </c:pt>
                <c:pt idx="204">
                  <c:v>111</c:v>
                </c:pt>
                <c:pt idx="205">
                  <c:v>192</c:v>
                </c:pt>
                <c:pt idx="206">
                  <c:v>857</c:v>
                </c:pt>
                <c:pt idx="207">
                  <c:v>160</c:v>
                </c:pt>
                <c:pt idx="208">
                  <c:v>359</c:v>
                </c:pt>
                <c:pt idx="209">
                  <c:v>604</c:v>
                </c:pt>
                <c:pt idx="210">
                  <c:v>154</c:v>
                </c:pt>
                <c:pt idx="211">
                  <c:v>143</c:v>
                </c:pt>
                <c:pt idx="212">
                  <c:v>230</c:v>
                </c:pt>
                <c:pt idx="213">
                  <c:v>38</c:v>
                </c:pt>
                <c:pt idx="214">
                  <c:v>313</c:v>
                </c:pt>
                <c:pt idx="215">
                  <c:v>42</c:v>
                </c:pt>
                <c:pt idx="216">
                  <c:v>1509</c:v>
                </c:pt>
                <c:pt idx="217">
                  <c:v>101</c:v>
                </c:pt>
                <c:pt idx="218">
                  <c:v>121</c:v>
                </c:pt>
                <c:pt idx="219">
                  <c:v>327</c:v>
                </c:pt>
                <c:pt idx="220">
                  <c:v>70</c:v>
                </c:pt>
                <c:pt idx="221">
                  <c:v>6</c:v>
                </c:pt>
                <c:pt idx="222">
                  <c:v>12</c:v>
                </c:pt>
                <c:pt idx="223">
                  <c:v>21</c:v>
                </c:pt>
                <c:pt idx="224">
                  <c:v>8</c:v>
                </c:pt>
                <c:pt idx="225">
                  <c:v>24</c:v>
                </c:pt>
                <c:pt idx="226">
                  <c:v>49</c:v>
                </c:pt>
                <c:pt idx="227">
                  <c:v>8</c:v>
                </c:pt>
                <c:pt idx="228">
                  <c:v>279</c:v>
                </c:pt>
                <c:pt idx="229">
                  <c:v>4</c:v>
                </c:pt>
                <c:pt idx="230">
                  <c:v>8</c:v>
                </c:pt>
                <c:pt idx="231">
                  <c:v>3</c:v>
                </c:pt>
                <c:pt idx="232">
                  <c:v>9</c:v>
                </c:pt>
                <c:pt idx="233">
                  <c:v>19</c:v>
                </c:pt>
                <c:pt idx="234">
                  <c:v>7</c:v>
                </c:pt>
                <c:pt idx="235">
                  <c:v>29</c:v>
                </c:pt>
                <c:pt idx="236">
                  <c:v>20</c:v>
                </c:pt>
                <c:pt idx="237">
                  <c:v>2</c:v>
                </c:pt>
                <c:pt idx="238">
                  <c:v>20</c:v>
                </c:pt>
                <c:pt idx="239">
                  <c:v>33</c:v>
                </c:pt>
                <c:pt idx="240">
                  <c:v>103</c:v>
                </c:pt>
                <c:pt idx="241">
                  <c:v>32</c:v>
                </c:pt>
                <c:pt idx="242">
                  <c:v>2</c:v>
                </c:pt>
                <c:pt idx="243">
                  <c:v>66</c:v>
                </c:pt>
                <c:pt idx="244">
                  <c:v>25</c:v>
                </c:pt>
                <c:pt idx="245">
                  <c:v>45</c:v>
                </c:pt>
                <c:pt idx="246">
                  <c:v>1</c:v>
                </c:pt>
                <c:pt idx="247">
                  <c:v>54</c:v>
                </c:pt>
                <c:pt idx="248">
                  <c:v>6</c:v>
                </c:pt>
                <c:pt idx="249">
                  <c:v>5</c:v>
                </c:pt>
                <c:pt idx="250">
                  <c:v>17</c:v>
                </c:pt>
                <c:pt idx="251">
                  <c:v>36</c:v>
                </c:pt>
                <c:pt idx="252">
                  <c:v>7</c:v>
                </c:pt>
                <c:pt idx="253">
                  <c:v>78</c:v>
                </c:pt>
                <c:pt idx="254">
                  <c:v>41</c:v>
                </c:pt>
                <c:pt idx="255">
                  <c:v>185</c:v>
                </c:pt>
                <c:pt idx="256">
                  <c:v>154</c:v>
                </c:pt>
                <c:pt idx="257">
                  <c:v>2785</c:v>
                </c:pt>
                <c:pt idx="258">
                  <c:v>61</c:v>
                </c:pt>
                <c:pt idx="259">
                  <c:v>99</c:v>
                </c:pt>
                <c:pt idx="260">
                  <c:v>926</c:v>
                </c:pt>
                <c:pt idx="261">
                  <c:v>160</c:v>
                </c:pt>
                <c:pt idx="262">
                  <c:v>74</c:v>
                </c:pt>
                <c:pt idx="263">
                  <c:v>1570</c:v>
                </c:pt>
                <c:pt idx="264">
                  <c:v>504</c:v>
                </c:pt>
                <c:pt idx="265">
                  <c:v>134</c:v>
                </c:pt>
                <c:pt idx="266">
                  <c:v>190</c:v>
                </c:pt>
                <c:pt idx="267">
                  <c:v>365</c:v>
                </c:pt>
                <c:pt idx="268">
                  <c:v>72</c:v>
                </c:pt>
                <c:pt idx="269">
                  <c:v>294</c:v>
                </c:pt>
                <c:pt idx="270">
                  <c:v>346</c:v>
                </c:pt>
                <c:pt idx="271">
                  <c:v>392</c:v>
                </c:pt>
                <c:pt idx="272">
                  <c:v>222</c:v>
                </c:pt>
                <c:pt idx="273">
                  <c:v>85</c:v>
                </c:pt>
                <c:pt idx="274">
                  <c:v>200</c:v>
                </c:pt>
                <c:pt idx="275">
                  <c:v>92</c:v>
                </c:pt>
                <c:pt idx="276">
                  <c:v>768</c:v>
                </c:pt>
                <c:pt idx="277">
                  <c:v>150</c:v>
                </c:pt>
                <c:pt idx="278">
                  <c:v>562</c:v>
                </c:pt>
                <c:pt idx="279">
                  <c:v>71</c:v>
                </c:pt>
                <c:pt idx="280">
                  <c:v>523</c:v>
                </c:pt>
                <c:pt idx="281">
                  <c:v>181</c:v>
                </c:pt>
                <c:pt idx="282">
                  <c:v>123</c:v>
                </c:pt>
                <c:pt idx="283">
                  <c:v>97</c:v>
                </c:pt>
                <c:pt idx="284">
                  <c:v>271</c:v>
                </c:pt>
                <c:pt idx="285">
                  <c:v>84</c:v>
                </c:pt>
                <c:pt idx="286">
                  <c:v>161</c:v>
                </c:pt>
                <c:pt idx="287">
                  <c:v>296</c:v>
                </c:pt>
                <c:pt idx="288">
                  <c:v>95</c:v>
                </c:pt>
                <c:pt idx="289">
                  <c:v>421</c:v>
                </c:pt>
                <c:pt idx="290">
                  <c:v>486</c:v>
                </c:pt>
                <c:pt idx="291">
                  <c:v>68</c:v>
                </c:pt>
                <c:pt idx="292">
                  <c:v>170</c:v>
                </c:pt>
                <c:pt idx="293">
                  <c:v>605</c:v>
                </c:pt>
                <c:pt idx="294">
                  <c:v>206</c:v>
                </c:pt>
                <c:pt idx="295">
                  <c:v>76</c:v>
                </c:pt>
                <c:pt idx="296">
                  <c:v>312</c:v>
                </c:pt>
                <c:pt idx="297">
                  <c:v>290</c:v>
                </c:pt>
                <c:pt idx="298">
                  <c:v>83</c:v>
                </c:pt>
                <c:pt idx="299">
                  <c:v>57</c:v>
                </c:pt>
                <c:pt idx="300">
                  <c:v>401</c:v>
                </c:pt>
                <c:pt idx="301">
                  <c:v>142</c:v>
                </c:pt>
                <c:pt idx="302">
                  <c:v>993</c:v>
                </c:pt>
                <c:pt idx="303">
                  <c:v>103</c:v>
                </c:pt>
                <c:pt idx="304">
                  <c:v>288</c:v>
                </c:pt>
                <c:pt idx="305">
                  <c:v>2178</c:v>
                </c:pt>
                <c:pt idx="306">
                  <c:v>106</c:v>
                </c:pt>
                <c:pt idx="307">
                  <c:v>95</c:v>
                </c:pt>
                <c:pt idx="308">
                  <c:v>308</c:v>
                </c:pt>
                <c:pt idx="309">
                  <c:v>76</c:v>
                </c:pt>
                <c:pt idx="310">
                  <c:v>172</c:v>
                </c:pt>
                <c:pt idx="311">
                  <c:v>115</c:v>
                </c:pt>
                <c:pt idx="312">
                  <c:v>377</c:v>
                </c:pt>
                <c:pt idx="313">
                  <c:v>66</c:v>
                </c:pt>
                <c:pt idx="314">
                  <c:v>582</c:v>
                </c:pt>
                <c:pt idx="315">
                  <c:v>109</c:v>
                </c:pt>
                <c:pt idx="316">
                  <c:v>308</c:v>
                </c:pt>
                <c:pt idx="317">
                  <c:v>738</c:v>
                </c:pt>
                <c:pt idx="318">
                  <c:v>254</c:v>
                </c:pt>
                <c:pt idx="319">
                  <c:v>82</c:v>
                </c:pt>
                <c:pt idx="320">
                  <c:v>147</c:v>
                </c:pt>
                <c:pt idx="321">
                  <c:v>171</c:v>
                </c:pt>
                <c:pt idx="322">
                  <c:v>14</c:v>
                </c:pt>
                <c:pt idx="323">
                  <c:v>23</c:v>
                </c:pt>
                <c:pt idx="324">
                  <c:v>28</c:v>
                </c:pt>
                <c:pt idx="325">
                  <c:v>38</c:v>
                </c:pt>
                <c:pt idx="326">
                  <c:v>222</c:v>
                </c:pt>
                <c:pt idx="327">
                  <c:v>47</c:v>
                </c:pt>
                <c:pt idx="328">
                  <c:v>54</c:v>
                </c:pt>
                <c:pt idx="329">
                  <c:v>37</c:v>
                </c:pt>
                <c:pt idx="330">
                  <c:v>35</c:v>
                </c:pt>
                <c:pt idx="331">
                  <c:v>26</c:v>
                </c:pt>
                <c:pt idx="332">
                  <c:v>18</c:v>
                </c:pt>
                <c:pt idx="333">
                  <c:v>37</c:v>
                </c:pt>
                <c:pt idx="334">
                  <c:v>25</c:v>
                </c:pt>
                <c:pt idx="335">
                  <c:v>31</c:v>
                </c:pt>
                <c:pt idx="336">
                  <c:v>79</c:v>
                </c:pt>
                <c:pt idx="337">
                  <c:v>21</c:v>
                </c:pt>
                <c:pt idx="338">
                  <c:v>25</c:v>
                </c:pt>
                <c:pt idx="339">
                  <c:v>21</c:v>
                </c:pt>
                <c:pt idx="340">
                  <c:v>30</c:v>
                </c:pt>
                <c:pt idx="341">
                  <c:v>24</c:v>
                </c:pt>
                <c:pt idx="342">
                  <c:v>72</c:v>
                </c:pt>
                <c:pt idx="343">
                  <c:v>24</c:v>
                </c:pt>
                <c:pt idx="344">
                  <c:v>88</c:v>
                </c:pt>
                <c:pt idx="345">
                  <c:v>16</c:v>
                </c:pt>
                <c:pt idx="346">
                  <c:v>31</c:v>
                </c:pt>
                <c:pt idx="347">
                  <c:v>98</c:v>
                </c:pt>
                <c:pt idx="348">
                  <c:v>44</c:v>
                </c:pt>
                <c:pt idx="349">
                  <c:v>151</c:v>
                </c:pt>
                <c:pt idx="350">
                  <c:v>29</c:v>
                </c:pt>
                <c:pt idx="351">
                  <c:v>33</c:v>
                </c:pt>
                <c:pt idx="352">
                  <c:v>18</c:v>
                </c:pt>
                <c:pt idx="353">
                  <c:v>15</c:v>
                </c:pt>
                <c:pt idx="354">
                  <c:v>20</c:v>
                </c:pt>
                <c:pt idx="355">
                  <c:v>28</c:v>
                </c:pt>
                <c:pt idx="356">
                  <c:v>21</c:v>
                </c:pt>
                <c:pt idx="357">
                  <c:v>32</c:v>
                </c:pt>
                <c:pt idx="358">
                  <c:v>23</c:v>
                </c:pt>
                <c:pt idx="359">
                  <c:v>47</c:v>
                </c:pt>
                <c:pt idx="360">
                  <c:v>27</c:v>
                </c:pt>
                <c:pt idx="361">
                  <c:v>32</c:v>
                </c:pt>
                <c:pt idx="362">
                  <c:v>52</c:v>
                </c:pt>
                <c:pt idx="363">
                  <c:v>191</c:v>
                </c:pt>
                <c:pt idx="364">
                  <c:v>36</c:v>
                </c:pt>
                <c:pt idx="365">
                  <c:v>17</c:v>
                </c:pt>
                <c:pt idx="366">
                  <c:v>71</c:v>
                </c:pt>
                <c:pt idx="367">
                  <c:v>277</c:v>
                </c:pt>
                <c:pt idx="368">
                  <c:v>20</c:v>
                </c:pt>
                <c:pt idx="369">
                  <c:v>27</c:v>
                </c:pt>
                <c:pt idx="370">
                  <c:v>39</c:v>
                </c:pt>
                <c:pt idx="371">
                  <c:v>60</c:v>
                </c:pt>
                <c:pt idx="372">
                  <c:v>69</c:v>
                </c:pt>
                <c:pt idx="373">
                  <c:v>35</c:v>
                </c:pt>
                <c:pt idx="374">
                  <c:v>23</c:v>
                </c:pt>
                <c:pt idx="375">
                  <c:v>27</c:v>
                </c:pt>
                <c:pt idx="376">
                  <c:v>97</c:v>
                </c:pt>
                <c:pt idx="377">
                  <c:v>25</c:v>
                </c:pt>
                <c:pt idx="378">
                  <c:v>30</c:v>
                </c:pt>
                <c:pt idx="379">
                  <c:v>29</c:v>
                </c:pt>
                <c:pt idx="380">
                  <c:v>704</c:v>
                </c:pt>
                <c:pt idx="381">
                  <c:v>94</c:v>
                </c:pt>
                <c:pt idx="382">
                  <c:v>32</c:v>
                </c:pt>
                <c:pt idx="383">
                  <c:v>18</c:v>
                </c:pt>
                <c:pt idx="384">
                  <c:v>352</c:v>
                </c:pt>
                <c:pt idx="385">
                  <c:v>21</c:v>
                </c:pt>
                <c:pt idx="386">
                  <c:v>42</c:v>
                </c:pt>
                <c:pt idx="387">
                  <c:v>140</c:v>
                </c:pt>
                <c:pt idx="388">
                  <c:v>25</c:v>
                </c:pt>
                <c:pt idx="389">
                  <c:v>12</c:v>
                </c:pt>
                <c:pt idx="390">
                  <c:v>28</c:v>
                </c:pt>
                <c:pt idx="391">
                  <c:v>83</c:v>
                </c:pt>
                <c:pt idx="392">
                  <c:v>75</c:v>
                </c:pt>
                <c:pt idx="393">
                  <c:v>38</c:v>
                </c:pt>
                <c:pt idx="394">
                  <c:v>55</c:v>
                </c:pt>
                <c:pt idx="395">
                  <c:v>28</c:v>
                </c:pt>
                <c:pt idx="396">
                  <c:v>31</c:v>
                </c:pt>
                <c:pt idx="397">
                  <c:v>118</c:v>
                </c:pt>
                <c:pt idx="398">
                  <c:v>19</c:v>
                </c:pt>
                <c:pt idx="399">
                  <c:v>24</c:v>
                </c:pt>
                <c:pt idx="400">
                  <c:v>31</c:v>
                </c:pt>
                <c:pt idx="401">
                  <c:v>24</c:v>
                </c:pt>
                <c:pt idx="402">
                  <c:v>44</c:v>
                </c:pt>
                <c:pt idx="403">
                  <c:v>31</c:v>
                </c:pt>
                <c:pt idx="404">
                  <c:v>64</c:v>
                </c:pt>
                <c:pt idx="405">
                  <c:v>23</c:v>
                </c:pt>
                <c:pt idx="406">
                  <c:v>225</c:v>
                </c:pt>
                <c:pt idx="407">
                  <c:v>30</c:v>
                </c:pt>
                <c:pt idx="408">
                  <c:v>30</c:v>
                </c:pt>
                <c:pt idx="409">
                  <c:v>31</c:v>
                </c:pt>
                <c:pt idx="410">
                  <c:v>46</c:v>
                </c:pt>
                <c:pt idx="411">
                  <c:v>64</c:v>
                </c:pt>
                <c:pt idx="412">
                  <c:v>63</c:v>
                </c:pt>
                <c:pt idx="413">
                  <c:v>36</c:v>
                </c:pt>
                <c:pt idx="414">
                  <c:v>1062</c:v>
                </c:pt>
                <c:pt idx="415">
                  <c:v>34</c:v>
                </c:pt>
                <c:pt idx="416">
                  <c:v>158</c:v>
                </c:pt>
                <c:pt idx="417">
                  <c:v>42</c:v>
                </c:pt>
                <c:pt idx="418">
                  <c:v>33</c:v>
                </c:pt>
                <c:pt idx="419">
                  <c:v>53</c:v>
                </c:pt>
                <c:pt idx="420">
                  <c:v>54</c:v>
                </c:pt>
                <c:pt idx="421">
                  <c:v>29</c:v>
                </c:pt>
                <c:pt idx="422">
                  <c:v>23</c:v>
                </c:pt>
                <c:pt idx="423">
                  <c:v>51</c:v>
                </c:pt>
                <c:pt idx="424">
                  <c:v>103</c:v>
                </c:pt>
                <c:pt idx="425">
                  <c:v>75</c:v>
                </c:pt>
                <c:pt idx="426">
                  <c:v>466</c:v>
                </c:pt>
                <c:pt idx="427">
                  <c:v>36</c:v>
                </c:pt>
                <c:pt idx="428">
                  <c:v>313</c:v>
                </c:pt>
                <c:pt idx="429">
                  <c:v>21</c:v>
                </c:pt>
                <c:pt idx="430">
                  <c:v>1029</c:v>
                </c:pt>
                <c:pt idx="431">
                  <c:v>43</c:v>
                </c:pt>
                <c:pt idx="432">
                  <c:v>82</c:v>
                </c:pt>
                <c:pt idx="433">
                  <c:v>42</c:v>
                </c:pt>
                <c:pt idx="434">
                  <c:v>82</c:v>
                </c:pt>
                <c:pt idx="435">
                  <c:v>432</c:v>
                </c:pt>
                <c:pt idx="436">
                  <c:v>310</c:v>
                </c:pt>
                <c:pt idx="437">
                  <c:v>43</c:v>
                </c:pt>
                <c:pt idx="438">
                  <c:v>32</c:v>
                </c:pt>
                <c:pt idx="439">
                  <c:v>34</c:v>
                </c:pt>
                <c:pt idx="440">
                  <c:v>91</c:v>
                </c:pt>
                <c:pt idx="441">
                  <c:v>576</c:v>
                </c:pt>
                <c:pt idx="442">
                  <c:v>67</c:v>
                </c:pt>
                <c:pt idx="443">
                  <c:v>97</c:v>
                </c:pt>
                <c:pt idx="444">
                  <c:v>201</c:v>
                </c:pt>
                <c:pt idx="445">
                  <c:v>942</c:v>
                </c:pt>
                <c:pt idx="446">
                  <c:v>42</c:v>
                </c:pt>
                <c:pt idx="447">
                  <c:v>107</c:v>
                </c:pt>
                <c:pt idx="448">
                  <c:v>229</c:v>
                </c:pt>
                <c:pt idx="449">
                  <c:v>68</c:v>
                </c:pt>
                <c:pt idx="450">
                  <c:v>50</c:v>
                </c:pt>
                <c:pt idx="451">
                  <c:v>107</c:v>
                </c:pt>
                <c:pt idx="452">
                  <c:v>154</c:v>
                </c:pt>
                <c:pt idx="453">
                  <c:v>68</c:v>
                </c:pt>
                <c:pt idx="454">
                  <c:v>44</c:v>
                </c:pt>
                <c:pt idx="455">
                  <c:v>104</c:v>
                </c:pt>
                <c:pt idx="456">
                  <c:v>85</c:v>
                </c:pt>
                <c:pt idx="457">
                  <c:v>1817</c:v>
                </c:pt>
                <c:pt idx="458">
                  <c:v>92</c:v>
                </c:pt>
                <c:pt idx="459">
                  <c:v>949</c:v>
                </c:pt>
                <c:pt idx="460">
                  <c:v>50</c:v>
                </c:pt>
                <c:pt idx="461">
                  <c:v>83</c:v>
                </c:pt>
                <c:pt idx="462">
                  <c:v>129</c:v>
                </c:pt>
                <c:pt idx="463">
                  <c:v>39</c:v>
                </c:pt>
                <c:pt idx="464">
                  <c:v>72</c:v>
                </c:pt>
                <c:pt idx="465">
                  <c:v>29</c:v>
                </c:pt>
                <c:pt idx="466">
                  <c:v>49</c:v>
                </c:pt>
                <c:pt idx="467">
                  <c:v>258</c:v>
                </c:pt>
                <c:pt idx="468">
                  <c:v>176</c:v>
                </c:pt>
                <c:pt idx="469">
                  <c:v>102</c:v>
                </c:pt>
                <c:pt idx="470">
                  <c:v>71</c:v>
                </c:pt>
                <c:pt idx="471">
                  <c:v>92</c:v>
                </c:pt>
                <c:pt idx="472">
                  <c:v>33</c:v>
                </c:pt>
                <c:pt idx="473">
                  <c:v>35</c:v>
                </c:pt>
                <c:pt idx="474">
                  <c:v>122</c:v>
                </c:pt>
                <c:pt idx="475">
                  <c:v>38</c:v>
                </c:pt>
                <c:pt idx="476">
                  <c:v>66</c:v>
                </c:pt>
                <c:pt idx="477">
                  <c:v>97</c:v>
                </c:pt>
                <c:pt idx="478">
                  <c:v>40</c:v>
                </c:pt>
                <c:pt idx="479">
                  <c:v>86</c:v>
                </c:pt>
                <c:pt idx="480">
                  <c:v>85</c:v>
                </c:pt>
                <c:pt idx="481">
                  <c:v>89</c:v>
                </c:pt>
                <c:pt idx="482">
                  <c:v>53</c:v>
                </c:pt>
                <c:pt idx="483">
                  <c:v>79</c:v>
                </c:pt>
                <c:pt idx="484">
                  <c:v>67</c:v>
                </c:pt>
                <c:pt idx="485">
                  <c:v>88</c:v>
                </c:pt>
                <c:pt idx="486">
                  <c:v>182</c:v>
                </c:pt>
                <c:pt idx="487">
                  <c:v>44</c:v>
                </c:pt>
                <c:pt idx="488">
                  <c:v>42</c:v>
                </c:pt>
                <c:pt idx="489">
                  <c:v>86</c:v>
                </c:pt>
                <c:pt idx="490">
                  <c:v>91</c:v>
                </c:pt>
                <c:pt idx="491">
                  <c:v>310</c:v>
                </c:pt>
                <c:pt idx="492">
                  <c:v>51</c:v>
                </c:pt>
                <c:pt idx="493">
                  <c:v>30</c:v>
                </c:pt>
                <c:pt idx="494">
                  <c:v>126</c:v>
                </c:pt>
                <c:pt idx="495">
                  <c:v>285</c:v>
                </c:pt>
                <c:pt idx="496">
                  <c:v>173</c:v>
                </c:pt>
                <c:pt idx="497">
                  <c:v>30</c:v>
                </c:pt>
                <c:pt idx="498">
                  <c:v>903</c:v>
                </c:pt>
                <c:pt idx="499">
                  <c:v>54</c:v>
                </c:pt>
                <c:pt idx="500">
                  <c:v>33</c:v>
                </c:pt>
                <c:pt idx="501">
                  <c:v>129</c:v>
                </c:pt>
                <c:pt idx="502">
                  <c:v>1477</c:v>
                </c:pt>
                <c:pt idx="503">
                  <c:v>48</c:v>
                </c:pt>
                <c:pt idx="504">
                  <c:v>732</c:v>
                </c:pt>
                <c:pt idx="505">
                  <c:v>85</c:v>
                </c:pt>
                <c:pt idx="506">
                  <c:v>89</c:v>
                </c:pt>
                <c:pt idx="507">
                  <c:v>169</c:v>
                </c:pt>
                <c:pt idx="508">
                  <c:v>38</c:v>
                </c:pt>
                <c:pt idx="509">
                  <c:v>31</c:v>
                </c:pt>
                <c:pt idx="510">
                  <c:v>2519</c:v>
                </c:pt>
                <c:pt idx="511">
                  <c:v>243</c:v>
                </c:pt>
                <c:pt idx="512">
                  <c:v>34</c:v>
                </c:pt>
                <c:pt idx="513">
                  <c:v>97</c:v>
                </c:pt>
                <c:pt idx="514">
                  <c:v>27</c:v>
                </c:pt>
                <c:pt idx="515">
                  <c:v>141</c:v>
                </c:pt>
                <c:pt idx="516">
                  <c:v>179</c:v>
                </c:pt>
                <c:pt idx="517">
                  <c:v>212</c:v>
                </c:pt>
                <c:pt idx="518">
                  <c:v>97</c:v>
                </c:pt>
                <c:pt idx="519">
                  <c:v>68</c:v>
                </c:pt>
                <c:pt idx="520">
                  <c:v>84</c:v>
                </c:pt>
                <c:pt idx="521">
                  <c:v>258</c:v>
                </c:pt>
                <c:pt idx="522">
                  <c:v>135</c:v>
                </c:pt>
                <c:pt idx="523">
                  <c:v>86</c:v>
                </c:pt>
                <c:pt idx="524">
                  <c:v>26</c:v>
                </c:pt>
                <c:pt idx="525">
                  <c:v>47</c:v>
                </c:pt>
                <c:pt idx="526">
                  <c:v>37</c:v>
                </c:pt>
                <c:pt idx="527">
                  <c:v>67</c:v>
                </c:pt>
                <c:pt idx="528">
                  <c:v>69</c:v>
                </c:pt>
                <c:pt idx="529">
                  <c:v>230</c:v>
                </c:pt>
                <c:pt idx="530">
                  <c:v>11</c:v>
                </c:pt>
                <c:pt idx="531">
                  <c:v>329</c:v>
                </c:pt>
                <c:pt idx="532">
                  <c:v>17</c:v>
                </c:pt>
                <c:pt idx="533">
                  <c:v>34</c:v>
                </c:pt>
                <c:pt idx="534">
                  <c:v>139</c:v>
                </c:pt>
                <c:pt idx="535">
                  <c:v>113</c:v>
                </c:pt>
                <c:pt idx="536">
                  <c:v>77</c:v>
                </c:pt>
                <c:pt idx="537">
                  <c:v>27</c:v>
                </c:pt>
                <c:pt idx="538">
                  <c:v>43</c:v>
                </c:pt>
                <c:pt idx="539">
                  <c:v>4</c:v>
                </c:pt>
                <c:pt idx="540">
                  <c:v>146</c:v>
                </c:pt>
                <c:pt idx="541">
                  <c:v>13</c:v>
                </c:pt>
                <c:pt idx="542">
                  <c:v>53</c:v>
                </c:pt>
                <c:pt idx="543">
                  <c:v>13</c:v>
                </c:pt>
                <c:pt idx="544">
                  <c:v>204</c:v>
                </c:pt>
                <c:pt idx="545">
                  <c:v>173</c:v>
                </c:pt>
                <c:pt idx="546">
                  <c:v>1228</c:v>
                </c:pt>
                <c:pt idx="547">
                  <c:v>1313</c:v>
                </c:pt>
                <c:pt idx="548">
                  <c:v>409</c:v>
                </c:pt>
                <c:pt idx="549">
                  <c:v>99</c:v>
                </c:pt>
                <c:pt idx="550">
                  <c:v>375</c:v>
                </c:pt>
                <c:pt idx="551">
                  <c:v>281</c:v>
                </c:pt>
                <c:pt idx="552">
                  <c:v>301</c:v>
                </c:pt>
                <c:pt idx="553">
                  <c:v>56</c:v>
                </c:pt>
                <c:pt idx="554">
                  <c:v>333</c:v>
                </c:pt>
                <c:pt idx="555">
                  <c:v>46</c:v>
                </c:pt>
                <c:pt idx="556">
                  <c:v>543</c:v>
                </c:pt>
                <c:pt idx="557">
                  <c:v>1069</c:v>
                </c:pt>
                <c:pt idx="558">
                  <c:v>71</c:v>
                </c:pt>
                <c:pt idx="559">
                  <c:v>1872</c:v>
                </c:pt>
                <c:pt idx="560">
                  <c:v>1743</c:v>
                </c:pt>
                <c:pt idx="561">
                  <c:v>123</c:v>
                </c:pt>
                <c:pt idx="562">
                  <c:v>267</c:v>
                </c:pt>
                <c:pt idx="563">
                  <c:v>79</c:v>
                </c:pt>
                <c:pt idx="564">
                  <c:v>133</c:v>
                </c:pt>
                <c:pt idx="565">
                  <c:v>310</c:v>
                </c:pt>
                <c:pt idx="566">
                  <c:v>240</c:v>
                </c:pt>
                <c:pt idx="567">
                  <c:v>103</c:v>
                </c:pt>
                <c:pt idx="568">
                  <c:v>573</c:v>
                </c:pt>
                <c:pt idx="569">
                  <c:v>142</c:v>
                </c:pt>
                <c:pt idx="570">
                  <c:v>983</c:v>
                </c:pt>
                <c:pt idx="571">
                  <c:v>1475</c:v>
                </c:pt>
                <c:pt idx="572">
                  <c:v>103</c:v>
                </c:pt>
                <c:pt idx="573">
                  <c:v>746</c:v>
                </c:pt>
                <c:pt idx="574">
                  <c:v>290</c:v>
                </c:pt>
                <c:pt idx="575">
                  <c:v>1772</c:v>
                </c:pt>
                <c:pt idx="576">
                  <c:v>1636</c:v>
                </c:pt>
                <c:pt idx="577">
                  <c:v>745</c:v>
                </c:pt>
                <c:pt idx="578">
                  <c:v>518</c:v>
                </c:pt>
                <c:pt idx="579">
                  <c:v>137</c:v>
                </c:pt>
                <c:pt idx="580">
                  <c:v>108</c:v>
                </c:pt>
                <c:pt idx="581">
                  <c:v>245</c:v>
                </c:pt>
                <c:pt idx="582">
                  <c:v>285</c:v>
                </c:pt>
                <c:pt idx="583">
                  <c:v>196</c:v>
                </c:pt>
                <c:pt idx="584">
                  <c:v>121</c:v>
                </c:pt>
                <c:pt idx="585">
                  <c:v>186</c:v>
                </c:pt>
                <c:pt idx="586">
                  <c:v>694</c:v>
                </c:pt>
                <c:pt idx="587">
                  <c:v>181</c:v>
                </c:pt>
                <c:pt idx="588">
                  <c:v>74</c:v>
                </c:pt>
                <c:pt idx="589">
                  <c:v>498</c:v>
                </c:pt>
                <c:pt idx="590">
                  <c:v>113</c:v>
                </c:pt>
                <c:pt idx="591">
                  <c:v>114</c:v>
                </c:pt>
                <c:pt idx="592">
                  <c:v>232</c:v>
                </c:pt>
                <c:pt idx="593">
                  <c:v>428</c:v>
                </c:pt>
                <c:pt idx="594">
                  <c:v>697</c:v>
                </c:pt>
                <c:pt idx="595">
                  <c:v>143</c:v>
                </c:pt>
                <c:pt idx="596">
                  <c:v>136</c:v>
                </c:pt>
                <c:pt idx="597">
                  <c:v>319</c:v>
                </c:pt>
                <c:pt idx="598">
                  <c:v>1726</c:v>
                </c:pt>
                <c:pt idx="599">
                  <c:v>36</c:v>
                </c:pt>
                <c:pt idx="600">
                  <c:v>161</c:v>
                </c:pt>
                <c:pt idx="601">
                  <c:v>279</c:v>
                </c:pt>
                <c:pt idx="602">
                  <c:v>90</c:v>
                </c:pt>
                <c:pt idx="603">
                  <c:v>345</c:v>
                </c:pt>
                <c:pt idx="604">
                  <c:v>1392</c:v>
                </c:pt>
                <c:pt idx="605">
                  <c:v>452</c:v>
                </c:pt>
                <c:pt idx="606">
                  <c:v>258</c:v>
                </c:pt>
                <c:pt idx="607">
                  <c:v>237</c:v>
                </c:pt>
                <c:pt idx="608">
                  <c:v>125</c:v>
                </c:pt>
                <c:pt idx="609">
                  <c:v>135</c:v>
                </c:pt>
                <c:pt idx="610">
                  <c:v>129</c:v>
                </c:pt>
                <c:pt idx="611">
                  <c:v>482</c:v>
                </c:pt>
                <c:pt idx="612">
                  <c:v>3254</c:v>
                </c:pt>
                <c:pt idx="613">
                  <c:v>765</c:v>
                </c:pt>
                <c:pt idx="614">
                  <c:v>17</c:v>
                </c:pt>
                <c:pt idx="615">
                  <c:v>94</c:v>
                </c:pt>
                <c:pt idx="616">
                  <c:v>77</c:v>
                </c:pt>
                <c:pt idx="617">
                  <c:v>238</c:v>
                </c:pt>
                <c:pt idx="618">
                  <c:v>14</c:v>
                </c:pt>
                <c:pt idx="619">
                  <c:v>118</c:v>
                </c:pt>
                <c:pt idx="620">
                  <c:v>52</c:v>
                </c:pt>
                <c:pt idx="621">
                  <c:v>60</c:v>
                </c:pt>
                <c:pt idx="622">
                  <c:v>673</c:v>
                </c:pt>
                <c:pt idx="623">
                  <c:v>55</c:v>
                </c:pt>
                <c:pt idx="624">
                  <c:v>25</c:v>
                </c:pt>
                <c:pt idx="625">
                  <c:v>45</c:v>
                </c:pt>
                <c:pt idx="626">
                  <c:v>60</c:v>
                </c:pt>
                <c:pt idx="627">
                  <c:v>2011</c:v>
                </c:pt>
                <c:pt idx="628">
                  <c:v>36</c:v>
                </c:pt>
                <c:pt idx="629">
                  <c:v>86</c:v>
                </c:pt>
                <c:pt idx="630">
                  <c:v>17</c:v>
                </c:pt>
                <c:pt idx="631">
                  <c:v>52</c:v>
                </c:pt>
                <c:pt idx="632">
                  <c:v>74</c:v>
                </c:pt>
                <c:pt idx="633">
                  <c:v>29</c:v>
                </c:pt>
                <c:pt idx="634">
                  <c:v>55</c:v>
                </c:pt>
                <c:pt idx="635">
                  <c:v>68</c:v>
                </c:pt>
                <c:pt idx="636">
                  <c:v>207</c:v>
                </c:pt>
                <c:pt idx="637">
                  <c:v>29</c:v>
                </c:pt>
                <c:pt idx="638">
                  <c:v>3177</c:v>
                </c:pt>
                <c:pt idx="639">
                  <c:v>122</c:v>
                </c:pt>
                <c:pt idx="640">
                  <c:v>32</c:v>
                </c:pt>
                <c:pt idx="641">
                  <c:v>336</c:v>
                </c:pt>
                <c:pt idx="642">
                  <c:v>187</c:v>
                </c:pt>
                <c:pt idx="643">
                  <c:v>106</c:v>
                </c:pt>
                <c:pt idx="644">
                  <c:v>83</c:v>
                </c:pt>
                <c:pt idx="645">
                  <c:v>563</c:v>
                </c:pt>
                <c:pt idx="646">
                  <c:v>79</c:v>
                </c:pt>
                <c:pt idx="647">
                  <c:v>168</c:v>
                </c:pt>
                <c:pt idx="648">
                  <c:v>70</c:v>
                </c:pt>
                <c:pt idx="649">
                  <c:v>88</c:v>
                </c:pt>
                <c:pt idx="650">
                  <c:v>44</c:v>
                </c:pt>
                <c:pt idx="651">
                  <c:v>38</c:v>
                </c:pt>
                <c:pt idx="652">
                  <c:v>287</c:v>
                </c:pt>
                <c:pt idx="653">
                  <c:v>161</c:v>
                </c:pt>
                <c:pt idx="654">
                  <c:v>98</c:v>
                </c:pt>
                <c:pt idx="655">
                  <c:v>334</c:v>
                </c:pt>
                <c:pt idx="656">
                  <c:v>287</c:v>
                </c:pt>
                <c:pt idx="657">
                  <c:v>187</c:v>
                </c:pt>
                <c:pt idx="658">
                  <c:v>95</c:v>
                </c:pt>
                <c:pt idx="659">
                  <c:v>65</c:v>
                </c:pt>
                <c:pt idx="660">
                  <c:v>90</c:v>
                </c:pt>
                <c:pt idx="661">
                  <c:v>110</c:v>
                </c:pt>
                <c:pt idx="662">
                  <c:v>175</c:v>
                </c:pt>
                <c:pt idx="663">
                  <c:v>62</c:v>
                </c:pt>
                <c:pt idx="664">
                  <c:v>58</c:v>
                </c:pt>
                <c:pt idx="665">
                  <c:v>119</c:v>
                </c:pt>
                <c:pt idx="666">
                  <c:v>118</c:v>
                </c:pt>
                <c:pt idx="667">
                  <c:v>47</c:v>
                </c:pt>
                <c:pt idx="668">
                  <c:v>49</c:v>
                </c:pt>
                <c:pt idx="669">
                  <c:v>52</c:v>
                </c:pt>
                <c:pt idx="670">
                  <c:v>90</c:v>
                </c:pt>
                <c:pt idx="671">
                  <c:v>65</c:v>
                </c:pt>
                <c:pt idx="672">
                  <c:v>96</c:v>
                </c:pt>
                <c:pt idx="673">
                  <c:v>57</c:v>
                </c:pt>
                <c:pt idx="674">
                  <c:v>170</c:v>
                </c:pt>
                <c:pt idx="675">
                  <c:v>47</c:v>
                </c:pt>
                <c:pt idx="676">
                  <c:v>66</c:v>
                </c:pt>
                <c:pt idx="677">
                  <c:v>45</c:v>
                </c:pt>
                <c:pt idx="678">
                  <c:v>84</c:v>
                </c:pt>
                <c:pt idx="679">
                  <c:v>82</c:v>
                </c:pt>
                <c:pt idx="680">
                  <c:v>43</c:v>
                </c:pt>
                <c:pt idx="681">
                  <c:v>39</c:v>
                </c:pt>
                <c:pt idx="682">
                  <c:v>209</c:v>
                </c:pt>
                <c:pt idx="683">
                  <c:v>207</c:v>
                </c:pt>
                <c:pt idx="684">
                  <c:v>59</c:v>
                </c:pt>
                <c:pt idx="685">
                  <c:v>51</c:v>
                </c:pt>
                <c:pt idx="686">
                  <c:v>60</c:v>
                </c:pt>
                <c:pt idx="687">
                  <c:v>123</c:v>
                </c:pt>
                <c:pt idx="688">
                  <c:v>135</c:v>
                </c:pt>
                <c:pt idx="689">
                  <c:v>119</c:v>
                </c:pt>
                <c:pt idx="690">
                  <c:v>510</c:v>
                </c:pt>
                <c:pt idx="691">
                  <c:v>186</c:v>
                </c:pt>
                <c:pt idx="692">
                  <c:v>107</c:v>
                </c:pt>
                <c:pt idx="693">
                  <c:v>372</c:v>
                </c:pt>
                <c:pt idx="694">
                  <c:v>41</c:v>
                </c:pt>
                <c:pt idx="695">
                  <c:v>1096</c:v>
                </c:pt>
                <c:pt idx="696">
                  <c:v>173</c:v>
                </c:pt>
                <c:pt idx="697">
                  <c:v>325</c:v>
                </c:pt>
                <c:pt idx="698">
                  <c:v>61</c:v>
                </c:pt>
                <c:pt idx="699">
                  <c:v>45</c:v>
                </c:pt>
                <c:pt idx="700">
                  <c:v>19</c:v>
                </c:pt>
                <c:pt idx="701">
                  <c:v>65</c:v>
                </c:pt>
                <c:pt idx="702">
                  <c:v>89</c:v>
                </c:pt>
                <c:pt idx="703">
                  <c:v>25</c:v>
                </c:pt>
                <c:pt idx="704">
                  <c:v>59</c:v>
                </c:pt>
                <c:pt idx="705">
                  <c:v>63</c:v>
                </c:pt>
                <c:pt idx="706">
                  <c:v>195</c:v>
                </c:pt>
                <c:pt idx="707">
                  <c:v>53</c:v>
                </c:pt>
                <c:pt idx="708">
                  <c:v>589</c:v>
                </c:pt>
                <c:pt idx="709">
                  <c:v>137</c:v>
                </c:pt>
                <c:pt idx="710">
                  <c:v>1978</c:v>
                </c:pt>
                <c:pt idx="711">
                  <c:v>31</c:v>
                </c:pt>
                <c:pt idx="712">
                  <c:v>98</c:v>
                </c:pt>
                <c:pt idx="713">
                  <c:v>36</c:v>
                </c:pt>
                <c:pt idx="714">
                  <c:v>2</c:v>
                </c:pt>
                <c:pt idx="715">
                  <c:v>3</c:v>
                </c:pt>
                <c:pt idx="716">
                  <c:v>2</c:v>
                </c:pt>
                <c:pt idx="717">
                  <c:v>5</c:v>
                </c:pt>
                <c:pt idx="718">
                  <c:v>29</c:v>
                </c:pt>
                <c:pt idx="719">
                  <c:v>3</c:v>
                </c:pt>
                <c:pt idx="720">
                  <c:v>4</c:v>
                </c:pt>
                <c:pt idx="721">
                  <c:v>12</c:v>
                </c:pt>
                <c:pt idx="722">
                  <c:v>3</c:v>
                </c:pt>
                <c:pt idx="723">
                  <c:v>16</c:v>
                </c:pt>
                <c:pt idx="724">
                  <c:v>30</c:v>
                </c:pt>
                <c:pt idx="725">
                  <c:v>5</c:v>
                </c:pt>
                <c:pt idx="726">
                  <c:v>6</c:v>
                </c:pt>
                <c:pt idx="727">
                  <c:v>7</c:v>
                </c:pt>
                <c:pt idx="728">
                  <c:v>19</c:v>
                </c:pt>
                <c:pt idx="729">
                  <c:v>17</c:v>
                </c:pt>
                <c:pt idx="730">
                  <c:v>5</c:v>
                </c:pt>
                <c:pt idx="731">
                  <c:v>2</c:v>
                </c:pt>
                <c:pt idx="732">
                  <c:v>39</c:v>
                </c:pt>
                <c:pt idx="733">
                  <c:v>2</c:v>
                </c:pt>
                <c:pt idx="734">
                  <c:v>6</c:v>
                </c:pt>
                <c:pt idx="735">
                  <c:v>17</c:v>
                </c:pt>
                <c:pt idx="736">
                  <c:v>4</c:v>
                </c:pt>
                <c:pt idx="737">
                  <c:v>4</c:v>
                </c:pt>
                <c:pt idx="738">
                  <c:v>2</c:v>
                </c:pt>
                <c:pt idx="739">
                  <c:v>4</c:v>
                </c:pt>
                <c:pt idx="740">
                  <c:v>46</c:v>
                </c:pt>
                <c:pt idx="741">
                  <c:v>5</c:v>
                </c:pt>
                <c:pt idx="742">
                  <c:v>3</c:v>
                </c:pt>
                <c:pt idx="743">
                  <c:v>1</c:v>
                </c:pt>
                <c:pt idx="744">
                  <c:v>52</c:v>
                </c:pt>
                <c:pt idx="745">
                  <c:v>59</c:v>
                </c:pt>
                <c:pt idx="746">
                  <c:v>11</c:v>
                </c:pt>
                <c:pt idx="747">
                  <c:v>45</c:v>
                </c:pt>
                <c:pt idx="748">
                  <c:v>46</c:v>
                </c:pt>
                <c:pt idx="749">
                  <c:v>12</c:v>
                </c:pt>
                <c:pt idx="750">
                  <c:v>8</c:v>
                </c:pt>
                <c:pt idx="751">
                  <c:v>12</c:v>
                </c:pt>
                <c:pt idx="752">
                  <c:v>4</c:v>
                </c:pt>
                <c:pt idx="753">
                  <c:v>77</c:v>
                </c:pt>
                <c:pt idx="754">
                  <c:v>6</c:v>
                </c:pt>
                <c:pt idx="755">
                  <c:v>24</c:v>
                </c:pt>
                <c:pt idx="756">
                  <c:v>68</c:v>
                </c:pt>
                <c:pt idx="757">
                  <c:v>1471</c:v>
                </c:pt>
                <c:pt idx="758">
                  <c:v>27</c:v>
                </c:pt>
                <c:pt idx="759">
                  <c:v>101</c:v>
                </c:pt>
                <c:pt idx="760">
                  <c:v>18</c:v>
                </c:pt>
                <c:pt idx="761">
                  <c:v>4</c:v>
                </c:pt>
                <c:pt idx="762">
                  <c:v>14</c:v>
                </c:pt>
                <c:pt idx="763">
                  <c:v>13</c:v>
                </c:pt>
                <c:pt idx="764">
                  <c:v>8</c:v>
                </c:pt>
                <c:pt idx="765">
                  <c:v>316</c:v>
                </c:pt>
                <c:pt idx="766">
                  <c:v>14</c:v>
                </c:pt>
                <c:pt idx="767">
                  <c:v>62</c:v>
                </c:pt>
                <c:pt idx="768">
                  <c:v>25</c:v>
                </c:pt>
                <c:pt idx="769">
                  <c:v>17</c:v>
                </c:pt>
                <c:pt idx="770">
                  <c:v>46</c:v>
                </c:pt>
                <c:pt idx="771">
                  <c:v>15</c:v>
                </c:pt>
                <c:pt idx="772">
                  <c:v>25</c:v>
                </c:pt>
                <c:pt idx="773">
                  <c:v>579</c:v>
                </c:pt>
                <c:pt idx="774">
                  <c:v>27</c:v>
                </c:pt>
                <c:pt idx="775">
                  <c:v>50</c:v>
                </c:pt>
                <c:pt idx="776">
                  <c:v>29</c:v>
                </c:pt>
                <c:pt idx="777">
                  <c:v>51</c:v>
                </c:pt>
                <c:pt idx="778">
                  <c:v>21</c:v>
                </c:pt>
                <c:pt idx="779">
                  <c:v>25</c:v>
                </c:pt>
                <c:pt idx="780">
                  <c:v>5</c:v>
                </c:pt>
                <c:pt idx="781">
                  <c:v>216</c:v>
                </c:pt>
                <c:pt idx="782">
                  <c:v>66</c:v>
                </c:pt>
                <c:pt idx="783">
                  <c:v>3</c:v>
                </c:pt>
                <c:pt idx="784">
                  <c:v>2</c:v>
                </c:pt>
                <c:pt idx="785">
                  <c:v>24</c:v>
                </c:pt>
                <c:pt idx="786">
                  <c:v>2</c:v>
                </c:pt>
                <c:pt idx="787">
                  <c:v>61</c:v>
                </c:pt>
                <c:pt idx="788">
                  <c:v>391</c:v>
                </c:pt>
                <c:pt idx="789">
                  <c:v>153</c:v>
                </c:pt>
                <c:pt idx="790">
                  <c:v>51</c:v>
                </c:pt>
                <c:pt idx="791">
                  <c:v>109</c:v>
                </c:pt>
                <c:pt idx="792">
                  <c:v>19</c:v>
                </c:pt>
                <c:pt idx="793">
                  <c:v>49</c:v>
                </c:pt>
                <c:pt idx="794">
                  <c:v>458</c:v>
                </c:pt>
                <c:pt idx="795">
                  <c:v>157</c:v>
                </c:pt>
                <c:pt idx="796">
                  <c:v>425</c:v>
                </c:pt>
                <c:pt idx="797">
                  <c:v>323</c:v>
                </c:pt>
                <c:pt idx="798">
                  <c:v>80</c:v>
                </c:pt>
                <c:pt idx="799">
                  <c:v>483</c:v>
                </c:pt>
                <c:pt idx="800">
                  <c:v>3854</c:v>
                </c:pt>
                <c:pt idx="801">
                  <c:v>560</c:v>
                </c:pt>
                <c:pt idx="802">
                  <c:v>2331</c:v>
                </c:pt>
                <c:pt idx="803">
                  <c:v>389</c:v>
                </c:pt>
                <c:pt idx="804">
                  <c:v>313</c:v>
                </c:pt>
                <c:pt idx="805">
                  <c:v>853</c:v>
                </c:pt>
                <c:pt idx="806">
                  <c:v>303</c:v>
                </c:pt>
                <c:pt idx="807">
                  <c:v>1621</c:v>
                </c:pt>
                <c:pt idx="808">
                  <c:v>2549</c:v>
                </c:pt>
                <c:pt idx="809">
                  <c:v>1348</c:v>
                </c:pt>
                <c:pt idx="810">
                  <c:v>1046</c:v>
                </c:pt>
                <c:pt idx="811">
                  <c:v>878</c:v>
                </c:pt>
                <c:pt idx="812">
                  <c:v>2693</c:v>
                </c:pt>
                <c:pt idx="813">
                  <c:v>196</c:v>
                </c:pt>
                <c:pt idx="814">
                  <c:v>1050</c:v>
                </c:pt>
                <c:pt idx="815">
                  <c:v>294</c:v>
                </c:pt>
                <c:pt idx="816">
                  <c:v>308</c:v>
                </c:pt>
                <c:pt idx="817">
                  <c:v>518</c:v>
                </c:pt>
                <c:pt idx="818">
                  <c:v>10</c:v>
                </c:pt>
                <c:pt idx="819">
                  <c:v>6</c:v>
                </c:pt>
                <c:pt idx="820">
                  <c:v>4</c:v>
                </c:pt>
                <c:pt idx="821">
                  <c:v>33</c:v>
                </c:pt>
                <c:pt idx="822">
                  <c:v>12</c:v>
                </c:pt>
                <c:pt idx="823">
                  <c:v>8</c:v>
                </c:pt>
                <c:pt idx="824">
                  <c:v>13</c:v>
                </c:pt>
                <c:pt idx="825">
                  <c:v>4</c:v>
                </c:pt>
                <c:pt idx="826">
                  <c:v>172</c:v>
                </c:pt>
                <c:pt idx="827">
                  <c:v>9</c:v>
                </c:pt>
                <c:pt idx="828">
                  <c:v>13</c:v>
                </c:pt>
                <c:pt idx="829">
                  <c:v>10</c:v>
                </c:pt>
                <c:pt idx="830">
                  <c:v>3</c:v>
                </c:pt>
                <c:pt idx="831">
                  <c:v>7</c:v>
                </c:pt>
                <c:pt idx="832">
                  <c:v>7</c:v>
                </c:pt>
                <c:pt idx="833">
                  <c:v>29</c:v>
                </c:pt>
                <c:pt idx="834">
                  <c:v>23</c:v>
                </c:pt>
                <c:pt idx="835">
                  <c:v>6</c:v>
                </c:pt>
                <c:pt idx="836">
                  <c:v>74</c:v>
                </c:pt>
                <c:pt idx="837">
                  <c:v>3</c:v>
                </c:pt>
                <c:pt idx="838">
                  <c:v>14</c:v>
                </c:pt>
                <c:pt idx="839">
                  <c:v>65</c:v>
                </c:pt>
                <c:pt idx="840">
                  <c:v>568</c:v>
                </c:pt>
                <c:pt idx="841">
                  <c:v>279</c:v>
                </c:pt>
                <c:pt idx="842">
                  <c:v>128</c:v>
                </c:pt>
                <c:pt idx="843">
                  <c:v>219</c:v>
                </c:pt>
                <c:pt idx="844">
                  <c:v>79</c:v>
                </c:pt>
                <c:pt idx="845">
                  <c:v>368</c:v>
                </c:pt>
                <c:pt idx="846">
                  <c:v>891</c:v>
                </c:pt>
                <c:pt idx="847">
                  <c:v>120</c:v>
                </c:pt>
                <c:pt idx="848">
                  <c:v>91</c:v>
                </c:pt>
                <c:pt idx="849">
                  <c:v>102</c:v>
                </c:pt>
                <c:pt idx="850">
                  <c:v>1112</c:v>
                </c:pt>
                <c:pt idx="851">
                  <c:v>4650</c:v>
                </c:pt>
                <c:pt idx="852">
                  <c:v>415</c:v>
                </c:pt>
                <c:pt idx="853">
                  <c:v>193</c:v>
                </c:pt>
                <c:pt idx="854">
                  <c:v>587</c:v>
                </c:pt>
                <c:pt idx="855">
                  <c:v>162</c:v>
                </c:pt>
                <c:pt idx="856">
                  <c:v>457</c:v>
                </c:pt>
                <c:pt idx="857">
                  <c:v>129</c:v>
                </c:pt>
                <c:pt idx="858">
                  <c:v>435</c:v>
                </c:pt>
                <c:pt idx="859">
                  <c:v>237</c:v>
                </c:pt>
                <c:pt idx="860">
                  <c:v>1681</c:v>
                </c:pt>
                <c:pt idx="861">
                  <c:v>41</c:v>
                </c:pt>
                <c:pt idx="862">
                  <c:v>265</c:v>
                </c:pt>
                <c:pt idx="863">
                  <c:v>723</c:v>
                </c:pt>
                <c:pt idx="864">
                  <c:v>71</c:v>
                </c:pt>
                <c:pt idx="865">
                  <c:v>1617</c:v>
                </c:pt>
                <c:pt idx="866">
                  <c:v>79</c:v>
                </c:pt>
                <c:pt idx="867">
                  <c:v>210</c:v>
                </c:pt>
                <c:pt idx="868">
                  <c:v>162</c:v>
                </c:pt>
                <c:pt idx="869">
                  <c:v>155</c:v>
                </c:pt>
                <c:pt idx="870">
                  <c:v>2174</c:v>
                </c:pt>
                <c:pt idx="871">
                  <c:v>327</c:v>
                </c:pt>
                <c:pt idx="872">
                  <c:v>59</c:v>
                </c:pt>
                <c:pt idx="873">
                  <c:v>38</c:v>
                </c:pt>
                <c:pt idx="874">
                  <c:v>104</c:v>
                </c:pt>
                <c:pt idx="875">
                  <c:v>334</c:v>
                </c:pt>
                <c:pt idx="876">
                  <c:v>176</c:v>
                </c:pt>
                <c:pt idx="877">
                  <c:v>412</c:v>
                </c:pt>
                <c:pt idx="878">
                  <c:v>168</c:v>
                </c:pt>
                <c:pt idx="879">
                  <c:v>120</c:v>
                </c:pt>
                <c:pt idx="880">
                  <c:v>379</c:v>
                </c:pt>
                <c:pt idx="881">
                  <c:v>85</c:v>
                </c:pt>
                <c:pt idx="882">
                  <c:v>58</c:v>
                </c:pt>
                <c:pt idx="883">
                  <c:v>128</c:v>
                </c:pt>
                <c:pt idx="884">
                  <c:v>467</c:v>
                </c:pt>
                <c:pt idx="885">
                  <c:v>88</c:v>
                </c:pt>
                <c:pt idx="886">
                  <c:v>280</c:v>
                </c:pt>
                <c:pt idx="887">
                  <c:v>836</c:v>
                </c:pt>
                <c:pt idx="888">
                  <c:v>796</c:v>
                </c:pt>
                <c:pt idx="889">
                  <c:v>551</c:v>
                </c:pt>
                <c:pt idx="890">
                  <c:v>683</c:v>
                </c:pt>
                <c:pt idx="891">
                  <c:v>77</c:v>
                </c:pt>
                <c:pt idx="892">
                  <c:v>174</c:v>
                </c:pt>
                <c:pt idx="893">
                  <c:v>102</c:v>
                </c:pt>
                <c:pt idx="894">
                  <c:v>260</c:v>
                </c:pt>
                <c:pt idx="895">
                  <c:v>105</c:v>
                </c:pt>
                <c:pt idx="896">
                  <c:v>245</c:v>
                </c:pt>
                <c:pt idx="897">
                  <c:v>72</c:v>
                </c:pt>
                <c:pt idx="898">
                  <c:v>185</c:v>
                </c:pt>
                <c:pt idx="899">
                  <c:v>217</c:v>
                </c:pt>
                <c:pt idx="900">
                  <c:v>1513</c:v>
                </c:pt>
                <c:pt idx="901">
                  <c:v>117</c:v>
                </c:pt>
                <c:pt idx="902">
                  <c:v>169</c:v>
                </c:pt>
                <c:pt idx="903">
                  <c:v>903</c:v>
                </c:pt>
                <c:pt idx="904">
                  <c:v>199</c:v>
                </c:pt>
                <c:pt idx="905">
                  <c:v>296</c:v>
                </c:pt>
                <c:pt idx="906">
                  <c:v>219</c:v>
                </c:pt>
                <c:pt idx="907">
                  <c:v>176</c:v>
                </c:pt>
                <c:pt idx="908">
                  <c:v>134</c:v>
                </c:pt>
                <c:pt idx="909">
                  <c:v>164</c:v>
                </c:pt>
                <c:pt idx="910">
                  <c:v>264</c:v>
                </c:pt>
                <c:pt idx="911">
                  <c:v>113</c:v>
                </c:pt>
                <c:pt idx="912">
                  <c:v>67</c:v>
                </c:pt>
                <c:pt idx="913">
                  <c:v>149</c:v>
                </c:pt>
                <c:pt idx="914">
                  <c:v>135</c:v>
                </c:pt>
                <c:pt idx="915">
                  <c:v>256</c:v>
                </c:pt>
                <c:pt idx="916">
                  <c:v>900</c:v>
                </c:pt>
                <c:pt idx="917">
                  <c:v>136</c:v>
                </c:pt>
                <c:pt idx="918">
                  <c:v>207</c:v>
                </c:pt>
                <c:pt idx="919">
                  <c:v>89</c:v>
                </c:pt>
                <c:pt idx="920">
                  <c:v>206</c:v>
                </c:pt>
                <c:pt idx="921">
                  <c:v>112</c:v>
                </c:pt>
                <c:pt idx="922">
                  <c:v>7</c:v>
                </c:pt>
                <c:pt idx="923">
                  <c:v>5</c:v>
                </c:pt>
                <c:pt idx="924">
                  <c:v>4</c:v>
                </c:pt>
                <c:pt idx="925">
                  <c:v>45</c:v>
                </c:pt>
                <c:pt idx="926">
                  <c:v>74</c:v>
                </c:pt>
                <c:pt idx="927">
                  <c:v>5</c:v>
                </c:pt>
                <c:pt idx="928">
                  <c:v>46</c:v>
                </c:pt>
                <c:pt idx="929">
                  <c:v>3</c:v>
                </c:pt>
                <c:pt idx="930">
                  <c:v>2</c:v>
                </c:pt>
                <c:pt idx="931">
                  <c:v>4</c:v>
                </c:pt>
                <c:pt idx="932">
                  <c:v>8</c:v>
                </c:pt>
                <c:pt idx="933">
                  <c:v>13</c:v>
                </c:pt>
                <c:pt idx="934">
                  <c:v>4</c:v>
                </c:pt>
                <c:pt idx="935">
                  <c:v>7</c:v>
                </c:pt>
                <c:pt idx="936">
                  <c:v>4</c:v>
                </c:pt>
                <c:pt idx="937">
                  <c:v>10</c:v>
                </c:pt>
                <c:pt idx="938">
                  <c:v>7</c:v>
                </c:pt>
                <c:pt idx="939">
                  <c:v>12</c:v>
                </c:pt>
                <c:pt idx="940">
                  <c:v>15</c:v>
                </c:pt>
                <c:pt idx="941">
                  <c:v>5</c:v>
                </c:pt>
                <c:pt idx="942">
                  <c:v>16</c:v>
                </c:pt>
                <c:pt idx="943">
                  <c:v>9</c:v>
                </c:pt>
                <c:pt idx="944">
                  <c:v>10</c:v>
                </c:pt>
                <c:pt idx="945">
                  <c:v>9</c:v>
                </c:pt>
                <c:pt idx="946">
                  <c:v>28</c:v>
                </c:pt>
                <c:pt idx="947">
                  <c:v>4</c:v>
                </c:pt>
                <c:pt idx="948">
                  <c:v>9</c:v>
                </c:pt>
                <c:pt idx="949">
                  <c:v>750</c:v>
                </c:pt>
                <c:pt idx="950">
                  <c:v>356</c:v>
                </c:pt>
                <c:pt idx="951">
                  <c:v>422</c:v>
                </c:pt>
                <c:pt idx="952">
                  <c:v>208</c:v>
                </c:pt>
                <c:pt idx="953">
                  <c:v>2912</c:v>
                </c:pt>
                <c:pt idx="954">
                  <c:v>340</c:v>
                </c:pt>
                <c:pt idx="955">
                  <c:v>274</c:v>
                </c:pt>
                <c:pt idx="956">
                  <c:v>2020</c:v>
                </c:pt>
                <c:pt idx="957">
                  <c:v>366</c:v>
                </c:pt>
                <c:pt idx="958">
                  <c:v>1980</c:v>
                </c:pt>
                <c:pt idx="959">
                  <c:v>1019</c:v>
                </c:pt>
                <c:pt idx="960">
                  <c:v>226</c:v>
                </c:pt>
                <c:pt idx="961">
                  <c:v>602</c:v>
                </c:pt>
                <c:pt idx="962">
                  <c:v>1317</c:v>
                </c:pt>
                <c:pt idx="963">
                  <c:v>612</c:v>
                </c:pt>
                <c:pt idx="964">
                  <c:v>396</c:v>
                </c:pt>
                <c:pt idx="965">
                  <c:v>250</c:v>
                </c:pt>
                <c:pt idx="966">
                  <c:v>1186</c:v>
                </c:pt>
                <c:pt idx="967">
                  <c:v>316</c:v>
                </c:pt>
                <c:pt idx="968">
                  <c:v>258</c:v>
                </c:pt>
                <c:pt idx="969">
                  <c:v>661</c:v>
                </c:pt>
                <c:pt idx="970">
                  <c:v>1324</c:v>
                </c:pt>
                <c:pt idx="971">
                  <c:v>356</c:v>
                </c:pt>
                <c:pt idx="972">
                  <c:v>162</c:v>
                </c:pt>
                <c:pt idx="973">
                  <c:v>492</c:v>
                </c:pt>
                <c:pt idx="974">
                  <c:v>98</c:v>
                </c:pt>
                <c:pt idx="975">
                  <c:v>205</c:v>
                </c:pt>
                <c:pt idx="976">
                  <c:v>201</c:v>
                </c:pt>
                <c:pt idx="977">
                  <c:v>38</c:v>
                </c:pt>
                <c:pt idx="978">
                  <c:v>3</c:v>
                </c:pt>
                <c:pt idx="979">
                  <c:v>21</c:v>
                </c:pt>
                <c:pt idx="980">
                  <c:v>42</c:v>
                </c:pt>
                <c:pt idx="981">
                  <c:v>24</c:v>
                </c:pt>
                <c:pt idx="982">
                  <c:v>110</c:v>
                </c:pt>
                <c:pt idx="983">
                  <c:v>57</c:v>
                </c:pt>
                <c:pt idx="984">
                  <c:v>59</c:v>
                </c:pt>
                <c:pt idx="985">
                  <c:v>20</c:v>
                </c:pt>
                <c:pt idx="986">
                  <c:v>419</c:v>
                </c:pt>
                <c:pt idx="987">
                  <c:v>105</c:v>
                </c:pt>
                <c:pt idx="988">
                  <c:v>20</c:v>
                </c:pt>
                <c:pt idx="989">
                  <c:v>72</c:v>
                </c:pt>
                <c:pt idx="990">
                  <c:v>26</c:v>
                </c:pt>
                <c:pt idx="991">
                  <c:v>53</c:v>
                </c:pt>
                <c:pt idx="992">
                  <c:v>54</c:v>
                </c:pt>
                <c:pt idx="993">
                  <c:v>34</c:v>
                </c:pt>
                <c:pt idx="994">
                  <c:v>45</c:v>
                </c:pt>
                <c:pt idx="995">
                  <c:v>21</c:v>
                </c:pt>
                <c:pt idx="996">
                  <c:v>17</c:v>
                </c:pt>
                <c:pt idx="997">
                  <c:v>33</c:v>
                </c:pt>
                <c:pt idx="998">
                  <c:v>51</c:v>
                </c:pt>
                <c:pt idx="999">
                  <c:v>16</c:v>
                </c:pt>
                <c:pt idx="1000">
                  <c:v>31</c:v>
                </c:pt>
                <c:pt idx="1001">
                  <c:v>34</c:v>
                </c:pt>
                <c:pt idx="1002">
                  <c:v>50</c:v>
                </c:pt>
                <c:pt idx="1003">
                  <c:v>53</c:v>
                </c:pt>
                <c:pt idx="1004">
                  <c:v>18</c:v>
                </c:pt>
                <c:pt idx="1005">
                  <c:v>32</c:v>
                </c:pt>
                <c:pt idx="1006">
                  <c:v>60</c:v>
                </c:pt>
                <c:pt idx="1007">
                  <c:v>31</c:v>
                </c:pt>
                <c:pt idx="1008">
                  <c:v>87</c:v>
                </c:pt>
                <c:pt idx="1009">
                  <c:v>19</c:v>
                </c:pt>
                <c:pt idx="1010">
                  <c:v>18</c:v>
                </c:pt>
                <c:pt idx="1011">
                  <c:v>965</c:v>
                </c:pt>
                <c:pt idx="1012">
                  <c:v>57</c:v>
                </c:pt>
                <c:pt idx="1013">
                  <c:v>20</c:v>
                </c:pt>
                <c:pt idx="1014">
                  <c:v>70</c:v>
                </c:pt>
                <c:pt idx="1015">
                  <c:v>101</c:v>
                </c:pt>
                <c:pt idx="1016">
                  <c:v>34</c:v>
                </c:pt>
                <c:pt idx="1017">
                  <c:v>49</c:v>
                </c:pt>
                <c:pt idx="1018">
                  <c:v>87</c:v>
                </c:pt>
                <c:pt idx="1019">
                  <c:v>120</c:v>
                </c:pt>
                <c:pt idx="1020">
                  <c:v>39</c:v>
                </c:pt>
                <c:pt idx="1021">
                  <c:v>61</c:v>
                </c:pt>
                <c:pt idx="1022">
                  <c:v>49</c:v>
                </c:pt>
                <c:pt idx="1023">
                  <c:v>10</c:v>
                </c:pt>
                <c:pt idx="1024">
                  <c:v>1003</c:v>
                </c:pt>
                <c:pt idx="1025">
                  <c:v>114</c:v>
                </c:pt>
                <c:pt idx="1026">
                  <c:v>118</c:v>
                </c:pt>
                <c:pt idx="1027">
                  <c:v>7</c:v>
                </c:pt>
                <c:pt idx="1028">
                  <c:v>15</c:v>
                </c:pt>
                <c:pt idx="1029">
                  <c:v>116</c:v>
                </c:pt>
                <c:pt idx="1030">
                  <c:v>197</c:v>
                </c:pt>
                <c:pt idx="1031">
                  <c:v>44</c:v>
                </c:pt>
                <c:pt idx="1032">
                  <c:v>73</c:v>
                </c:pt>
                <c:pt idx="1033">
                  <c:v>40</c:v>
                </c:pt>
                <c:pt idx="1034">
                  <c:v>14</c:v>
                </c:pt>
                <c:pt idx="1035">
                  <c:v>47</c:v>
                </c:pt>
                <c:pt idx="1036">
                  <c:v>21</c:v>
                </c:pt>
                <c:pt idx="1037">
                  <c:v>70</c:v>
                </c:pt>
                <c:pt idx="1038">
                  <c:v>11</c:v>
                </c:pt>
                <c:pt idx="1039">
                  <c:v>49</c:v>
                </c:pt>
                <c:pt idx="1040">
                  <c:v>11</c:v>
                </c:pt>
                <c:pt idx="1041">
                  <c:v>74</c:v>
                </c:pt>
                <c:pt idx="1042">
                  <c:v>47</c:v>
                </c:pt>
                <c:pt idx="1043">
                  <c:v>48</c:v>
                </c:pt>
                <c:pt idx="1044">
                  <c:v>3</c:v>
                </c:pt>
                <c:pt idx="1045">
                  <c:v>258</c:v>
                </c:pt>
                <c:pt idx="1046">
                  <c:v>1546</c:v>
                </c:pt>
                <c:pt idx="1047">
                  <c:v>95</c:v>
                </c:pt>
                <c:pt idx="1048">
                  <c:v>23</c:v>
                </c:pt>
                <c:pt idx="1049">
                  <c:v>23</c:v>
                </c:pt>
                <c:pt idx="1050">
                  <c:v>12</c:v>
                </c:pt>
                <c:pt idx="1051">
                  <c:v>10</c:v>
                </c:pt>
                <c:pt idx="1052">
                  <c:v>691</c:v>
                </c:pt>
                <c:pt idx="1053">
                  <c:v>129</c:v>
                </c:pt>
                <c:pt idx="1054">
                  <c:v>192</c:v>
                </c:pt>
                <c:pt idx="1055">
                  <c:v>1693</c:v>
                </c:pt>
                <c:pt idx="1056">
                  <c:v>108</c:v>
                </c:pt>
                <c:pt idx="1057">
                  <c:v>409</c:v>
                </c:pt>
                <c:pt idx="1058">
                  <c:v>461</c:v>
                </c:pt>
                <c:pt idx="1059">
                  <c:v>241</c:v>
                </c:pt>
                <c:pt idx="1060">
                  <c:v>1023</c:v>
                </c:pt>
                <c:pt idx="1061">
                  <c:v>231</c:v>
                </c:pt>
                <c:pt idx="1062">
                  <c:v>215</c:v>
                </c:pt>
                <c:pt idx="1063">
                  <c:v>127</c:v>
                </c:pt>
                <c:pt idx="1064">
                  <c:v>627</c:v>
                </c:pt>
                <c:pt idx="1065">
                  <c:v>72</c:v>
                </c:pt>
                <c:pt idx="1066">
                  <c:v>88</c:v>
                </c:pt>
                <c:pt idx="1067">
                  <c:v>405</c:v>
                </c:pt>
                <c:pt idx="1068">
                  <c:v>484</c:v>
                </c:pt>
                <c:pt idx="1069">
                  <c:v>3016</c:v>
                </c:pt>
                <c:pt idx="1070">
                  <c:v>350</c:v>
                </c:pt>
                <c:pt idx="1071">
                  <c:v>185</c:v>
                </c:pt>
                <c:pt idx="1072">
                  <c:v>178</c:v>
                </c:pt>
                <c:pt idx="1073">
                  <c:v>107</c:v>
                </c:pt>
                <c:pt idx="1074">
                  <c:v>457</c:v>
                </c:pt>
                <c:pt idx="1075">
                  <c:v>517</c:v>
                </c:pt>
                <c:pt idx="1076">
                  <c:v>257</c:v>
                </c:pt>
                <c:pt idx="1077">
                  <c:v>347</c:v>
                </c:pt>
                <c:pt idx="1078">
                  <c:v>953</c:v>
                </c:pt>
                <c:pt idx="1079">
                  <c:v>351</c:v>
                </c:pt>
                <c:pt idx="1080">
                  <c:v>96</c:v>
                </c:pt>
                <c:pt idx="1081">
                  <c:v>178</c:v>
                </c:pt>
                <c:pt idx="1082">
                  <c:v>268</c:v>
                </c:pt>
                <c:pt idx="1083">
                  <c:v>1606</c:v>
                </c:pt>
                <c:pt idx="1084">
                  <c:v>770</c:v>
                </c:pt>
                <c:pt idx="1085">
                  <c:v>201</c:v>
                </c:pt>
                <c:pt idx="1086">
                  <c:v>81</c:v>
                </c:pt>
                <c:pt idx="1087">
                  <c:v>189</c:v>
                </c:pt>
                <c:pt idx="1088">
                  <c:v>73</c:v>
                </c:pt>
                <c:pt idx="1089">
                  <c:v>37</c:v>
                </c:pt>
                <c:pt idx="1090">
                  <c:v>83</c:v>
                </c:pt>
                <c:pt idx="1091">
                  <c:v>241</c:v>
                </c:pt>
                <c:pt idx="1092">
                  <c:v>359</c:v>
                </c:pt>
                <c:pt idx="1093">
                  <c:v>452</c:v>
                </c:pt>
                <c:pt idx="1094">
                  <c:v>2137</c:v>
                </c:pt>
                <c:pt idx="1095">
                  <c:v>1008</c:v>
                </c:pt>
                <c:pt idx="1096">
                  <c:v>805</c:v>
                </c:pt>
                <c:pt idx="1097">
                  <c:v>1548</c:v>
                </c:pt>
                <c:pt idx="1098">
                  <c:v>386</c:v>
                </c:pt>
                <c:pt idx="1099">
                  <c:v>51</c:v>
                </c:pt>
                <c:pt idx="1100">
                  <c:v>140</c:v>
                </c:pt>
                <c:pt idx="1101">
                  <c:v>244</c:v>
                </c:pt>
                <c:pt idx="1102">
                  <c:v>43</c:v>
                </c:pt>
                <c:pt idx="1103">
                  <c:v>235</c:v>
                </c:pt>
                <c:pt idx="1104">
                  <c:v>138</c:v>
                </c:pt>
                <c:pt idx="1105">
                  <c:v>360</c:v>
                </c:pt>
                <c:pt idx="1106">
                  <c:v>137</c:v>
                </c:pt>
                <c:pt idx="1107">
                  <c:v>57</c:v>
                </c:pt>
                <c:pt idx="1108">
                  <c:v>54</c:v>
                </c:pt>
                <c:pt idx="1109">
                  <c:v>55</c:v>
                </c:pt>
                <c:pt idx="1110">
                  <c:v>37</c:v>
                </c:pt>
                <c:pt idx="1111">
                  <c:v>120</c:v>
                </c:pt>
                <c:pt idx="1112">
                  <c:v>77</c:v>
                </c:pt>
                <c:pt idx="1113">
                  <c:v>196</c:v>
                </c:pt>
                <c:pt idx="1114">
                  <c:v>164</c:v>
                </c:pt>
                <c:pt idx="1115">
                  <c:v>75</c:v>
                </c:pt>
                <c:pt idx="1116">
                  <c:v>516</c:v>
                </c:pt>
                <c:pt idx="1117">
                  <c:v>149</c:v>
                </c:pt>
                <c:pt idx="1118">
                  <c:v>200</c:v>
                </c:pt>
                <c:pt idx="1119">
                  <c:v>78</c:v>
                </c:pt>
                <c:pt idx="1120">
                  <c:v>115</c:v>
                </c:pt>
                <c:pt idx="1121">
                  <c:v>98</c:v>
                </c:pt>
                <c:pt idx="1122">
                  <c:v>336</c:v>
                </c:pt>
                <c:pt idx="1123">
                  <c:v>71</c:v>
                </c:pt>
                <c:pt idx="1124">
                  <c:v>58</c:v>
                </c:pt>
                <c:pt idx="1125">
                  <c:v>59</c:v>
                </c:pt>
                <c:pt idx="1126">
                  <c:v>111</c:v>
                </c:pt>
                <c:pt idx="1127">
                  <c:v>83</c:v>
                </c:pt>
                <c:pt idx="1128">
                  <c:v>229</c:v>
                </c:pt>
                <c:pt idx="1129">
                  <c:v>450</c:v>
                </c:pt>
                <c:pt idx="1130">
                  <c:v>329</c:v>
                </c:pt>
                <c:pt idx="1131">
                  <c:v>159</c:v>
                </c:pt>
                <c:pt idx="1132">
                  <c:v>56</c:v>
                </c:pt>
                <c:pt idx="1133">
                  <c:v>279</c:v>
                </c:pt>
                <c:pt idx="1134">
                  <c:v>4</c:v>
                </c:pt>
                <c:pt idx="1135">
                  <c:v>13</c:v>
                </c:pt>
                <c:pt idx="1136">
                  <c:v>3</c:v>
                </c:pt>
                <c:pt idx="1137">
                  <c:v>13</c:v>
                </c:pt>
                <c:pt idx="1138">
                  <c:v>35</c:v>
                </c:pt>
                <c:pt idx="1139">
                  <c:v>20</c:v>
                </c:pt>
                <c:pt idx="1140">
                  <c:v>6</c:v>
                </c:pt>
                <c:pt idx="1141">
                  <c:v>4</c:v>
                </c:pt>
                <c:pt idx="1142">
                  <c:v>8</c:v>
                </c:pt>
                <c:pt idx="1143">
                  <c:v>32</c:v>
                </c:pt>
                <c:pt idx="1144">
                  <c:v>38</c:v>
                </c:pt>
                <c:pt idx="1145">
                  <c:v>2</c:v>
                </c:pt>
                <c:pt idx="1146">
                  <c:v>5</c:v>
                </c:pt>
                <c:pt idx="1147">
                  <c:v>43</c:v>
                </c:pt>
                <c:pt idx="1148">
                  <c:v>6</c:v>
                </c:pt>
                <c:pt idx="1149">
                  <c:v>7</c:v>
                </c:pt>
                <c:pt idx="1150">
                  <c:v>3</c:v>
                </c:pt>
                <c:pt idx="1151">
                  <c:v>8</c:v>
                </c:pt>
                <c:pt idx="1152">
                  <c:v>4</c:v>
                </c:pt>
                <c:pt idx="1153">
                  <c:v>4</c:v>
                </c:pt>
                <c:pt idx="1154">
                  <c:v>11</c:v>
                </c:pt>
                <c:pt idx="1155">
                  <c:v>4</c:v>
                </c:pt>
                <c:pt idx="1156">
                  <c:v>1</c:v>
                </c:pt>
                <c:pt idx="1157">
                  <c:v>11</c:v>
                </c:pt>
                <c:pt idx="1158">
                  <c:v>2</c:v>
                </c:pt>
                <c:pt idx="1159">
                  <c:v>23</c:v>
                </c:pt>
                <c:pt idx="1160">
                  <c:v>9</c:v>
                </c:pt>
                <c:pt idx="1161">
                  <c:v>4</c:v>
                </c:pt>
                <c:pt idx="1162">
                  <c:v>7</c:v>
                </c:pt>
                <c:pt idx="1163">
                  <c:v>20</c:v>
                </c:pt>
                <c:pt idx="1164">
                  <c:v>28</c:v>
                </c:pt>
                <c:pt idx="1165">
                  <c:v>58</c:v>
                </c:pt>
                <c:pt idx="1166">
                  <c:v>2</c:v>
                </c:pt>
                <c:pt idx="1167">
                  <c:v>10</c:v>
                </c:pt>
                <c:pt idx="1168">
                  <c:v>2</c:v>
                </c:pt>
                <c:pt idx="1169">
                  <c:v>5</c:v>
                </c:pt>
                <c:pt idx="1170">
                  <c:v>7</c:v>
                </c:pt>
                <c:pt idx="1171">
                  <c:v>198</c:v>
                </c:pt>
                <c:pt idx="1172">
                  <c:v>13</c:v>
                </c:pt>
                <c:pt idx="1173">
                  <c:v>34</c:v>
                </c:pt>
                <c:pt idx="1174">
                  <c:v>1</c:v>
                </c:pt>
                <c:pt idx="1175">
                  <c:v>3</c:v>
                </c:pt>
                <c:pt idx="1176">
                  <c:v>9</c:v>
                </c:pt>
                <c:pt idx="1177">
                  <c:v>5</c:v>
                </c:pt>
                <c:pt idx="1178">
                  <c:v>2</c:v>
                </c:pt>
                <c:pt idx="1179">
                  <c:v>7</c:v>
                </c:pt>
                <c:pt idx="1180">
                  <c:v>4</c:v>
                </c:pt>
                <c:pt idx="1181">
                  <c:v>14</c:v>
                </c:pt>
                <c:pt idx="1182">
                  <c:v>29</c:v>
                </c:pt>
                <c:pt idx="1183">
                  <c:v>8</c:v>
                </c:pt>
                <c:pt idx="1184">
                  <c:v>42</c:v>
                </c:pt>
                <c:pt idx="1185">
                  <c:v>215</c:v>
                </c:pt>
                <c:pt idx="1186">
                  <c:v>89</c:v>
                </c:pt>
                <c:pt idx="1187">
                  <c:v>207</c:v>
                </c:pt>
                <c:pt idx="1188">
                  <c:v>280</c:v>
                </c:pt>
                <c:pt idx="1189">
                  <c:v>173</c:v>
                </c:pt>
                <c:pt idx="1190">
                  <c:v>119</c:v>
                </c:pt>
                <c:pt idx="1191">
                  <c:v>75</c:v>
                </c:pt>
                <c:pt idx="1192">
                  <c:v>1145</c:v>
                </c:pt>
                <c:pt idx="1193">
                  <c:v>94</c:v>
                </c:pt>
                <c:pt idx="1194">
                  <c:v>74</c:v>
                </c:pt>
                <c:pt idx="1195">
                  <c:v>74</c:v>
                </c:pt>
                <c:pt idx="1196">
                  <c:v>80</c:v>
                </c:pt>
                <c:pt idx="1197">
                  <c:v>105</c:v>
                </c:pt>
                <c:pt idx="1198">
                  <c:v>372</c:v>
                </c:pt>
                <c:pt idx="1199">
                  <c:v>573</c:v>
                </c:pt>
                <c:pt idx="1200">
                  <c:v>115</c:v>
                </c:pt>
                <c:pt idx="1201">
                  <c:v>56</c:v>
                </c:pt>
                <c:pt idx="1202">
                  <c:v>177</c:v>
                </c:pt>
                <c:pt idx="1203">
                  <c:v>796</c:v>
                </c:pt>
                <c:pt idx="1204">
                  <c:v>67</c:v>
                </c:pt>
                <c:pt idx="1205">
                  <c:v>57</c:v>
                </c:pt>
                <c:pt idx="1206">
                  <c:v>190</c:v>
                </c:pt>
                <c:pt idx="1207">
                  <c:v>119</c:v>
                </c:pt>
                <c:pt idx="1208">
                  <c:v>170</c:v>
                </c:pt>
                <c:pt idx="1209">
                  <c:v>124</c:v>
                </c:pt>
                <c:pt idx="1210">
                  <c:v>273</c:v>
                </c:pt>
                <c:pt idx="1211">
                  <c:v>59</c:v>
                </c:pt>
                <c:pt idx="1212">
                  <c:v>166</c:v>
                </c:pt>
                <c:pt idx="1213">
                  <c:v>147</c:v>
                </c:pt>
                <c:pt idx="1214">
                  <c:v>127</c:v>
                </c:pt>
                <c:pt idx="1215">
                  <c:v>353</c:v>
                </c:pt>
                <c:pt idx="1216">
                  <c:v>134</c:v>
                </c:pt>
                <c:pt idx="1217">
                  <c:v>1205</c:v>
                </c:pt>
                <c:pt idx="1218">
                  <c:v>370</c:v>
                </c:pt>
                <c:pt idx="1219">
                  <c:v>274</c:v>
                </c:pt>
                <c:pt idx="1220">
                  <c:v>122</c:v>
                </c:pt>
                <c:pt idx="1221">
                  <c:v>345</c:v>
                </c:pt>
                <c:pt idx="1222">
                  <c:v>58</c:v>
                </c:pt>
                <c:pt idx="1223">
                  <c:v>264</c:v>
                </c:pt>
                <c:pt idx="1224">
                  <c:v>176</c:v>
                </c:pt>
                <c:pt idx="1225">
                  <c:v>242</c:v>
                </c:pt>
                <c:pt idx="1226">
                  <c:v>1218</c:v>
                </c:pt>
                <c:pt idx="1227">
                  <c:v>201</c:v>
                </c:pt>
                <c:pt idx="1228">
                  <c:v>267</c:v>
                </c:pt>
                <c:pt idx="1229">
                  <c:v>418</c:v>
                </c:pt>
                <c:pt idx="1230">
                  <c:v>778</c:v>
                </c:pt>
                <c:pt idx="1231">
                  <c:v>2621</c:v>
                </c:pt>
                <c:pt idx="1232">
                  <c:v>624</c:v>
                </c:pt>
                <c:pt idx="1233">
                  <c:v>142</c:v>
                </c:pt>
                <c:pt idx="1234">
                  <c:v>712</c:v>
                </c:pt>
                <c:pt idx="1235">
                  <c:v>530</c:v>
                </c:pt>
                <c:pt idx="1236">
                  <c:v>697</c:v>
                </c:pt>
                <c:pt idx="1237">
                  <c:v>422</c:v>
                </c:pt>
                <c:pt idx="1238">
                  <c:v>2136</c:v>
                </c:pt>
                <c:pt idx="1239">
                  <c:v>184</c:v>
                </c:pt>
                <c:pt idx="1240">
                  <c:v>432</c:v>
                </c:pt>
                <c:pt idx="1241">
                  <c:v>274</c:v>
                </c:pt>
                <c:pt idx="1242">
                  <c:v>201</c:v>
                </c:pt>
                <c:pt idx="1243">
                  <c:v>280</c:v>
                </c:pt>
                <c:pt idx="1244">
                  <c:v>216</c:v>
                </c:pt>
                <c:pt idx="1245">
                  <c:v>135</c:v>
                </c:pt>
                <c:pt idx="1246">
                  <c:v>362</c:v>
                </c:pt>
                <c:pt idx="1247">
                  <c:v>383</c:v>
                </c:pt>
                <c:pt idx="1248">
                  <c:v>114</c:v>
                </c:pt>
                <c:pt idx="1249">
                  <c:v>132</c:v>
                </c:pt>
                <c:pt idx="1250">
                  <c:v>120</c:v>
                </c:pt>
                <c:pt idx="1251">
                  <c:v>205</c:v>
                </c:pt>
                <c:pt idx="1252">
                  <c:v>1877</c:v>
                </c:pt>
                <c:pt idx="1253">
                  <c:v>137</c:v>
                </c:pt>
                <c:pt idx="1254">
                  <c:v>898</c:v>
                </c:pt>
                <c:pt idx="1255">
                  <c:v>67</c:v>
                </c:pt>
                <c:pt idx="1256">
                  <c:v>201</c:v>
                </c:pt>
                <c:pt idx="1257">
                  <c:v>297</c:v>
                </c:pt>
                <c:pt idx="1258">
                  <c:v>8</c:v>
                </c:pt>
                <c:pt idx="1259">
                  <c:v>84</c:v>
                </c:pt>
                <c:pt idx="1260">
                  <c:v>13</c:v>
                </c:pt>
                <c:pt idx="1261">
                  <c:v>881</c:v>
                </c:pt>
                <c:pt idx="1262">
                  <c:v>5</c:v>
                </c:pt>
                <c:pt idx="1263">
                  <c:v>2</c:v>
                </c:pt>
                <c:pt idx="1264">
                  <c:v>2</c:v>
                </c:pt>
                <c:pt idx="1265">
                  <c:v>12</c:v>
                </c:pt>
                <c:pt idx="1266">
                  <c:v>2</c:v>
                </c:pt>
                <c:pt idx="1267">
                  <c:v>1286</c:v>
                </c:pt>
                <c:pt idx="1268">
                  <c:v>2</c:v>
                </c:pt>
                <c:pt idx="1269">
                  <c:v>15</c:v>
                </c:pt>
                <c:pt idx="1270">
                  <c:v>10</c:v>
                </c:pt>
                <c:pt idx="1271">
                  <c:v>19</c:v>
                </c:pt>
                <c:pt idx="1272">
                  <c:v>7</c:v>
                </c:pt>
                <c:pt idx="1273">
                  <c:v>6</c:v>
                </c:pt>
                <c:pt idx="1274">
                  <c:v>222</c:v>
                </c:pt>
                <c:pt idx="1275">
                  <c:v>16</c:v>
                </c:pt>
                <c:pt idx="1276">
                  <c:v>49</c:v>
                </c:pt>
                <c:pt idx="1277">
                  <c:v>366</c:v>
                </c:pt>
                <c:pt idx="1278">
                  <c:v>48</c:v>
                </c:pt>
                <c:pt idx="1279">
                  <c:v>55</c:v>
                </c:pt>
                <c:pt idx="1280">
                  <c:v>47</c:v>
                </c:pt>
                <c:pt idx="1281">
                  <c:v>278</c:v>
                </c:pt>
                <c:pt idx="1282">
                  <c:v>10</c:v>
                </c:pt>
                <c:pt idx="1283">
                  <c:v>75</c:v>
                </c:pt>
                <c:pt idx="1284">
                  <c:v>93</c:v>
                </c:pt>
                <c:pt idx="1285">
                  <c:v>53</c:v>
                </c:pt>
                <c:pt idx="1286">
                  <c:v>43</c:v>
                </c:pt>
                <c:pt idx="1287">
                  <c:v>40</c:v>
                </c:pt>
                <c:pt idx="1288">
                  <c:v>68</c:v>
                </c:pt>
                <c:pt idx="1289">
                  <c:v>86</c:v>
                </c:pt>
                <c:pt idx="1290">
                  <c:v>56</c:v>
                </c:pt>
                <c:pt idx="1291">
                  <c:v>60</c:v>
                </c:pt>
                <c:pt idx="1292">
                  <c:v>87</c:v>
                </c:pt>
                <c:pt idx="1293">
                  <c:v>126</c:v>
                </c:pt>
                <c:pt idx="1294">
                  <c:v>72</c:v>
                </c:pt>
                <c:pt idx="1295">
                  <c:v>87</c:v>
                </c:pt>
                <c:pt idx="1296">
                  <c:v>59</c:v>
                </c:pt>
                <c:pt idx="1297">
                  <c:v>104</c:v>
                </c:pt>
                <c:pt idx="1298">
                  <c:v>679</c:v>
                </c:pt>
                <c:pt idx="1299">
                  <c:v>112</c:v>
                </c:pt>
                <c:pt idx="1300">
                  <c:v>50</c:v>
                </c:pt>
                <c:pt idx="1301">
                  <c:v>2548</c:v>
                </c:pt>
                <c:pt idx="1302">
                  <c:v>100</c:v>
                </c:pt>
                <c:pt idx="1303">
                  <c:v>73</c:v>
                </c:pt>
                <c:pt idx="1304">
                  <c:v>167</c:v>
                </c:pt>
                <c:pt idx="1305">
                  <c:v>174</c:v>
                </c:pt>
                <c:pt idx="1306">
                  <c:v>44</c:v>
                </c:pt>
                <c:pt idx="1307">
                  <c:v>206</c:v>
                </c:pt>
                <c:pt idx="1308">
                  <c:v>1179</c:v>
                </c:pt>
                <c:pt idx="1309">
                  <c:v>148</c:v>
                </c:pt>
                <c:pt idx="1310">
                  <c:v>106</c:v>
                </c:pt>
                <c:pt idx="1311">
                  <c:v>402</c:v>
                </c:pt>
                <c:pt idx="1312">
                  <c:v>492</c:v>
                </c:pt>
                <c:pt idx="1313">
                  <c:v>52</c:v>
                </c:pt>
                <c:pt idx="1314">
                  <c:v>217</c:v>
                </c:pt>
                <c:pt idx="1315">
                  <c:v>77</c:v>
                </c:pt>
                <c:pt idx="1316">
                  <c:v>64</c:v>
                </c:pt>
                <c:pt idx="1317">
                  <c:v>138</c:v>
                </c:pt>
                <c:pt idx="1318">
                  <c:v>1032</c:v>
                </c:pt>
                <c:pt idx="1319">
                  <c:v>109</c:v>
                </c:pt>
                <c:pt idx="1320">
                  <c:v>351</c:v>
                </c:pt>
                <c:pt idx="1321">
                  <c:v>84</c:v>
                </c:pt>
                <c:pt idx="1322">
                  <c:v>61</c:v>
                </c:pt>
                <c:pt idx="1323">
                  <c:v>43</c:v>
                </c:pt>
                <c:pt idx="1324">
                  <c:v>291</c:v>
                </c:pt>
                <c:pt idx="1325">
                  <c:v>436</c:v>
                </c:pt>
                <c:pt idx="1326">
                  <c:v>86</c:v>
                </c:pt>
                <c:pt idx="1327">
                  <c:v>166</c:v>
                </c:pt>
                <c:pt idx="1328">
                  <c:v>93</c:v>
                </c:pt>
                <c:pt idx="1329">
                  <c:v>104</c:v>
                </c:pt>
                <c:pt idx="1330">
                  <c:v>61</c:v>
                </c:pt>
                <c:pt idx="1331">
                  <c:v>585</c:v>
                </c:pt>
                <c:pt idx="1332">
                  <c:v>3941</c:v>
                </c:pt>
                <c:pt idx="1333">
                  <c:v>643</c:v>
                </c:pt>
                <c:pt idx="1334">
                  <c:v>1072</c:v>
                </c:pt>
                <c:pt idx="1335">
                  <c:v>1971</c:v>
                </c:pt>
                <c:pt idx="1336">
                  <c:v>2811</c:v>
                </c:pt>
                <c:pt idx="1337">
                  <c:v>1356</c:v>
                </c:pt>
                <c:pt idx="1338">
                  <c:v>3783</c:v>
                </c:pt>
                <c:pt idx="1339">
                  <c:v>2634</c:v>
                </c:pt>
                <c:pt idx="1340">
                  <c:v>4317</c:v>
                </c:pt>
                <c:pt idx="1341">
                  <c:v>1425</c:v>
                </c:pt>
                <c:pt idx="1342">
                  <c:v>3021</c:v>
                </c:pt>
                <c:pt idx="1343">
                  <c:v>3226</c:v>
                </c:pt>
                <c:pt idx="1344">
                  <c:v>2160</c:v>
                </c:pt>
                <c:pt idx="1345">
                  <c:v>1690</c:v>
                </c:pt>
                <c:pt idx="1346">
                  <c:v>197</c:v>
                </c:pt>
                <c:pt idx="1347">
                  <c:v>1766</c:v>
                </c:pt>
                <c:pt idx="1348">
                  <c:v>9</c:v>
                </c:pt>
                <c:pt idx="1349">
                  <c:v>33</c:v>
                </c:pt>
                <c:pt idx="1350">
                  <c:v>93</c:v>
                </c:pt>
                <c:pt idx="1351">
                  <c:v>24</c:v>
                </c:pt>
                <c:pt idx="1352">
                  <c:v>40</c:v>
                </c:pt>
                <c:pt idx="1353">
                  <c:v>643</c:v>
                </c:pt>
                <c:pt idx="1354">
                  <c:v>85</c:v>
                </c:pt>
                <c:pt idx="1355">
                  <c:v>19</c:v>
                </c:pt>
                <c:pt idx="1356">
                  <c:v>51</c:v>
                </c:pt>
                <c:pt idx="1357">
                  <c:v>30</c:v>
                </c:pt>
                <c:pt idx="1358">
                  <c:v>37</c:v>
                </c:pt>
                <c:pt idx="1359">
                  <c:v>380</c:v>
                </c:pt>
                <c:pt idx="1360">
                  <c:v>16</c:v>
                </c:pt>
                <c:pt idx="1361">
                  <c:v>844</c:v>
                </c:pt>
                <c:pt idx="1362">
                  <c:v>608</c:v>
                </c:pt>
                <c:pt idx="1363">
                  <c:v>16</c:v>
                </c:pt>
                <c:pt idx="1364">
                  <c:v>30</c:v>
                </c:pt>
                <c:pt idx="1365">
                  <c:v>4</c:v>
                </c:pt>
                <c:pt idx="1366">
                  <c:v>57</c:v>
                </c:pt>
                <c:pt idx="1367">
                  <c:v>8</c:v>
                </c:pt>
                <c:pt idx="1368">
                  <c:v>23</c:v>
                </c:pt>
                <c:pt idx="1369">
                  <c:v>9</c:v>
                </c:pt>
                <c:pt idx="1370">
                  <c:v>449</c:v>
                </c:pt>
                <c:pt idx="1371">
                  <c:v>87</c:v>
                </c:pt>
                <c:pt idx="1372">
                  <c:v>65</c:v>
                </c:pt>
                <c:pt idx="1373">
                  <c:v>6</c:v>
                </c:pt>
                <c:pt idx="1374">
                  <c:v>314</c:v>
                </c:pt>
                <c:pt idx="1375">
                  <c:v>250</c:v>
                </c:pt>
                <c:pt idx="1376">
                  <c:v>17</c:v>
                </c:pt>
                <c:pt idx="1377">
                  <c:v>315</c:v>
                </c:pt>
                <c:pt idx="1378">
                  <c:v>45</c:v>
                </c:pt>
                <c:pt idx="1379">
                  <c:v>87</c:v>
                </c:pt>
                <c:pt idx="1380">
                  <c:v>19</c:v>
                </c:pt>
                <c:pt idx="1381">
                  <c:v>54</c:v>
                </c:pt>
                <c:pt idx="1382">
                  <c:v>291</c:v>
                </c:pt>
                <c:pt idx="1383">
                  <c:v>51</c:v>
                </c:pt>
                <c:pt idx="1384">
                  <c:v>276</c:v>
                </c:pt>
                <c:pt idx="1385">
                  <c:v>334</c:v>
                </c:pt>
                <c:pt idx="1386">
                  <c:v>71</c:v>
                </c:pt>
                <c:pt idx="1387">
                  <c:v>34</c:v>
                </c:pt>
                <c:pt idx="1388">
                  <c:v>34</c:v>
                </c:pt>
                <c:pt idx="1389">
                  <c:v>379</c:v>
                </c:pt>
                <c:pt idx="1390">
                  <c:v>164</c:v>
                </c:pt>
                <c:pt idx="1391">
                  <c:v>61</c:v>
                </c:pt>
                <c:pt idx="1392">
                  <c:v>235</c:v>
                </c:pt>
                <c:pt idx="1393">
                  <c:v>214</c:v>
                </c:pt>
                <c:pt idx="1394">
                  <c:v>51</c:v>
                </c:pt>
                <c:pt idx="1395">
                  <c:v>80</c:v>
                </c:pt>
                <c:pt idx="1396">
                  <c:v>45</c:v>
                </c:pt>
                <c:pt idx="1397">
                  <c:v>182</c:v>
                </c:pt>
                <c:pt idx="1398">
                  <c:v>112</c:v>
                </c:pt>
                <c:pt idx="1399">
                  <c:v>60</c:v>
                </c:pt>
                <c:pt idx="1400">
                  <c:v>146</c:v>
                </c:pt>
                <c:pt idx="1401">
                  <c:v>82</c:v>
                </c:pt>
                <c:pt idx="1402">
                  <c:v>64</c:v>
                </c:pt>
                <c:pt idx="1403">
                  <c:v>234</c:v>
                </c:pt>
                <c:pt idx="1404">
                  <c:v>41</c:v>
                </c:pt>
                <c:pt idx="1405">
                  <c:v>425</c:v>
                </c:pt>
                <c:pt idx="1406">
                  <c:v>46</c:v>
                </c:pt>
                <c:pt idx="1407">
                  <c:v>157</c:v>
                </c:pt>
                <c:pt idx="1408">
                  <c:v>130</c:v>
                </c:pt>
                <c:pt idx="1409">
                  <c:v>27</c:v>
                </c:pt>
                <c:pt idx="1410">
                  <c:v>67</c:v>
                </c:pt>
                <c:pt idx="1411">
                  <c:v>83</c:v>
                </c:pt>
                <c:pt idx="1412">
                  <c:v>237</c:v>
                </c:pt>
                <c:pt idx="1413">
                  <c:v>49</c:v>
                </c:pt>
                <c:pt idx="1414">
                  <c:v>53</c:v>
                </c:pt>
                <c:pt idx="1415">
                  <c:v>452</c:v>
                </c:pt>
                <c:pt idx="1416">
                  <c:v>138</c:v>
                </c:pt>
                <c:pt idx="1417">
                  <c:v>59</c:v>
                </c:pt>
                <c:pt idx="1418">
                  <c:v>28</c:v>
                </c:pt>
                <c:pt idx="1419">
                  <c:v>72</c:v>
                </c:pt>
                <c:pt idx="1420">
                  <c:v>381</c:v>
                </c:pt>
                <c:pt idx="1421">
                  <c:v>100</c:v>
                </c:pt>
                <c:pt idx="1422">
                  <c:v>34</c:v>
                </c:pt>
                <c:pt idx="1423">
                  <c:v>148</c:v>
                </c:pt>
                <c:pt idx="1424">
                  <c:v>137</c:v>
                </c:pt>
                <c:pt idx="1425">
                  <c:v>43</c:v>
                </c:pt>
                <c:pt idx="1426">
                  <c:v>60</c:v>
                </c:pt>
                <c:pt idx="1427">
                  <c:v>142</c:v>
                </c:pt>
                <c:pt idx="1428">
                  <c:v>588</c:v>
                </c:pt>
                <c:pt idx="1429">
                  <c:v>241</c:v>
                </c:pt>
                <c:pt idx="1430">
                  <c:v>139</c:v>
                </c:pt>
                <c:pt idx="1431">
                  <c:v>83</c:v>
                </c:pt>
                <c:pt idx="1432">
                  <c:v>31</c:v>
                </c:pt>
                <c:pt idx="1433">
                  <c:v>3815</c:v>
                </c:pt>
                <c:pt idx="1434">
                  <c:v>47</c:v>
                </c:pt>
                <c:pt idx="1435">
                  <c:v>267</c:v>
                </c:pt>
                <c:pt idx="1436">
                  <c:v>371</c:v>
                </c:pt>
                <c:pt idx="1437">
                  <c:v>68</c:v>
                </c:pt>
                <c:pt idx="1438">
                  <c:v>84</c:v>
                </c:pt>
                <c:pt idx="1439">
                  <c:v>588</c:v>
                </c:pt>
                <c:pt idx="1440">
                  <c:v>219</c:v>
                </c:pt>
                <c:pt idx="1441">
                  <c:v>107</c:v>
                </c:pt>
                <c:pt idx="1442">
                  <c:v>69</c:v>
                </c:pt>
                <c:pt idx="1443">
                  <c:v>46</c:v>
                </c:pt>
                <c:pt idx="1444">
                  <c:v>223</c:v>
                </c:pt>
                <c:pt idx="1445">
                  <c:v>37</c:v>
                </c:pt>
                <c:pt idx="1446">
                  <c:v>180</c:v>
                </c:pt>
                <c:pt idx="1447">
                  <c:v>293</c:v>
                </c:pt>
                <c:pt idx="1448">
                  <c:v>682</c:v>
                </c:pt>
                <c:pt idx="1449">
                  <c:v>70</c:v>
                </c:pt>
                <c:pt idx="1450">
                  <c:v>364</c:v>
                </c:pt>
                <c:pt idx="1451">
                  <c:v>95</c:v>
                </c:pt>
                <c:pt idx="1452">
                  <c:v>7</c:v>
                </c:pt>
                <c:pt idx="1453">
                  <c:v>4</c:v>
                </c:pt>
                <c:pt idx="1454">
                  <c:v>8</c:v>
                </c:pt>
                <c:pt idx="1455">
                  <c:v>2</c:v>
                </c:pt>
                <c:pt idx="1456">
                  <c:v>3</c:v>
                </c:pt>
                <c:pt idx="1457">
                  <c:v>2</c:v>
                </c:pt>
                <c:pt idx="1458">
                  <c:v>4</c:v>
                </c:pt>
                <c:pt idx="1459">
                  <c:v>6</c:v>
                </c:pt>
                <c:pt idx="1460">
                  <c:v>2</c:v>
                </c:pt>
                <c:pt idx="1461">
                  <c:v>2</c:v>
                </c:pt>
                <c:pt idx="1462">
                  <c:v>32</c:v>
                </c:pt>
                <c:pt idx="1463">
                  <c:v>4</c:v>
                </c:pt>
                <c:pt idx="1464">
                  <c:v>13</c:v>
                </c:pt>
                <c:pt idx="1465">
                  <c:v>1</c:v>
                </c:pt>
                <c:pt idx="1466">
                  <c:v>4</c:v>
                </c:pt>
                <c:pt idx="1467">
                  <c:v>4</c:v>
                </c:pt>
                <c:pt idx="1468">
                  <c:v>11</c:v>
                </c:pt>
                <c:pt idx="1469">
                  <c:v>1</c:v>
                </c:pt>
                <c:pt idx="1470">
                  <c:v>4</c:v>
                </c:pt>
                <c:pt idx="1471">
                  <c:v>5</c:v>
                </c:pt>
                <c:pt idx="1472">
                  <c:v>10</c:v>
                </c:pt>
                <c:pt idx="1473">
                  <c:v>4</c:v>
                </c:pt>
                <c:pt idx="1474">
                  <c:v>3</c:v>
                </c:pt>
              </c:numCache>
            </c:numRef>
          </c:xVal>
          <c:yVal>
            <c:numRef>
              <c:f>Sheet1!$K$2:$K$3107</c:f>
              <c:numCache>
                <c:formatCode>General</c:formatCode>
                <c:ptCount val="1475"/>
                <c:pt idx="0">
                  <c:v>11.704928824158642</c:v>
                </c:pt>
                <c:pt idx="1">
                  <c:v>12.176940203953599</c:v>
                </c:pt>
                <c:pt idx="2">
                  <c:v>14.674383142650772</c:v>
                </c:pt>
                <c:pt idx="3">
                  <c:v>14.684745113070141</c:v>
                </c:pt>
                <c:pt idx="4">
                  <c:v>14.844075756578226</c:v>
                </c:pt>
                <c:pt idx="5">
                  <c:v>14.911248529154046</c:v>
                </c:pt>
                <c:pt idx="6">
                  <c:v>18.224792258179601</c:v>
                </c:pt>
                <c:pt idx="7">
                  <c:v>11.25282334960845</c:v>
                </c:pt>
                <c:pt idx="8">
                  <c:v>15.679965887836882</c:v>
                </c:pt>
                <c:pt idx="9">
                  <c:v>15.103608526350412</c:v>
                </c:pt>
                <c:pt idx="10">
                  <c:v>13.595526561043803</c:v>
                </c:pt>
                <c:pt idx="11">
                  <c:v>13.302517083086718</c:v>
                </c:pt>
                <c:pt idx="12">
                  <c:v>13.02756269172435</c:v>
                </c:pt>
                <c:pt idx="13">
                  <c:v>14.064452269297547</c:v>
                </c:pt>
                <c:pt idx="14">
                  <c:v>11.986572409722594</c:v>
                </c:pt>
                <c:pt idx="15">
                  <c:v>17.041128523717212</c:v>
                </c:pt>
                <c:pt idx="16">
                  <c:v>16.363373664452066</c:v>
                </c:pt>
                <c:pt idx="17">
                  <c:v>14.556062431470226</c:v>
                </c:pt>
                <c:pt idx="18">
                  <c:v>14.152452962897838</c:v>
                </c:pt>
                <c:pt idx="19">
                  <c:v>11.798700400940136</c:v>
                </c:pt>
                <c:pt idx="20">
                  <c:v>7.7269413582946962</c:v>
                </c:pt>
                <c:pt idx="21">
                  <c:v>15.384615384615385</c:v>
                </c:pt>
                <c:pt idx="22">
                  <c:v>13.801004096904823</c:v>
                </c:pt>
                <c:pt idx="23">
                  <c:v>15.428498081777601</c:v>
                </c:pt>
                <c:pt idx="24">
                  <c:v>24.830191944392368</c:v>
                </c:pt>
                <c:pt idx="25">
                  <c:v>18.98720124339841</c:v>
                </c:pt>
                <c:pt idx="26">
                  <c:v>18.308494663588071</c:v>
                </c:pt>
                <c:pt idx="27">
                  <c:v>20.054971643148871</c:v>
                </c:pt>
                <c:pt idx="28">
                  <c:v>19.178786321168324</c:v>
                </c:pt>
                <c:pt idx="29">
                  <c:v>14.788690941178285</c:v>
                </c:pt>
                <c:pt idx="30">
                  <c:v>17.049145299145298</c:v>
                </c:pt>
                <c:pt idx="31">
                  <c:v>20.479194333776007</c:v>
                </c:pt>
                <c:pt idx="32">
                  <c:v>16.192502914187713</c:v>
                </c:pt>
                <c:pt idx="33">
                  <c:v>14.567260149249181</c:v>
                </c:pt>
                <c:pt idx="34">
                  <c:v>27.479825751624652</c:v>
                </c:pt>
                <c:pt idx="35">
                  <c:v>14.537420546449187</c:v>
                </c:pt>
                <c:pt idx="36">
                  <c:v>25.009240002868538</c:v>
                </c:pt>
                <c:pt idx="37">
                  <c:v>16.32151177841056</c:v>
                </c:pt>
                <c:pt idx="38">
                  <c:v>12.871311678651129</c:v>
                </c:pt>
                <c:pt idx="39">
                  <c:v>12.147342969326729</c:v>
                </c:pt>
                <c:pt idx="40">
                  <c:v>14.061408655323667</c:v>
                </c:pt>
                <c:pt idx="41">
                  <c:v>15.600453831384186</c:v>
                </c:pt>
                <c:pt idx="42">
                  <c:v>14.662675751250443</c:v>
                </c:pt>
                <c:pt idx="43">
                  <c:v>14.875355610203</c:v>
                </c:pt>
                <c:pt idx="44">
                  <c:v>13.375223381564535</c:v>
                </c:pt>
                <c:pt idx="45">
                  <c:v>15.635953496442825</c:v>
                </c:pt>
                <c:pt idx="46">
                  <c:v>19.434485948884006</c:v>
                </c:pt>
                <c:pt idx="47">
                  <c:v>11.00085437532811</c:v>
                </c:pt>
                <c:pt idx="48">
                  <c:v>15.259633329673949</c:v>
                </c:pt>
                <c:pt idx="49">
                  <c:v>15.133991085076589</c:v>
                </c:pt>
                <c:pt idx="50">
                  <c:v>11.766198827440927</c:v>
                </c:pt>
                <c:pt idx="51">
                  <c:v>13.840199590583419</c:v>
                </c:pt>
                <c:pt idx="52">
                  <c:v>13.904482252353398</c:v>
                </c:pt>
                <c:pt idx="53">
                  <c:v>16.505507955936352</c:v>
                </c:pt>
                <c:pt idx="54">
                  <c:v>11.784101025421213</c:v>
                </c:pt>
                <c:pt idx="55">
                  <c:v>17.364804302360323</c:v>
                </c:pt>
                <c:pt idx="56">
                  <c:v>16.310643621704276</c:v>
                </c:pt>
                <c:pt idx="57">
                  <c:v>21.183026862307194</c:v>
                </c:pt>
                <c:pt idx="58">
                  <c:v>15.888126337539665</c:v>
                </c:pt>
                <c:pt idx="59">
                  <c:v>21.773394131641556</c:v>
                </c:pt>
                <c:pt idx="60">
                  <c:v>14.48921880523153</c:v>
                </c:pt>
                <c:pt idx="61">
                  <c:v>14.243457047505478</c:v>
                </c:pt>
                <c:pt idx="62">
                  <c:v>8.7401851120761496</c:v>
                </c:pt>
                <c:pt idx="63">
                  <c:v>15.63957894736842</c:v>
                </c:pt>
                <c:pt idx="64">
                  <c:v>22.374817695673311</c:v>
                </c:pt>
                <c:pt idx="65">
                  <c:v>14.7490155252795</c:v>
                </c:pt>
                <c:pt idx="66">
                  <c:v>14.644288827159466</c:v>
                </c:pt>
                <c:pt idx="67">
                  <c:v>14.482980990298886</c:v>
                </c:pt>
                <c:pt idx="68">
                  <c:v>20.51797484923566</c:v>
                </c:pt>
                <c:pt idx="69">
                  <c:v>13.905880647799545</c:v>
                </c:pt>
                <c:pt idx="70">
                  <c:v>17.320073768004296</c:v>
                </c:pt>
                <c:pt idx="71">
                  <c:v>11.699893985676766</c:v>
                </c:pt>
                <c:pt idx="72">
                  <c:v>12.170254635520044</c:v>
                </c:pt>
                <c:pt idx="73">
                  <c:v>23.072891028095317</c:v>
                </c:pt>
                <c:pt idx="74">
                  <c:v>16.478157911136037</c:v>
                </c:pt>
                <c:pt idx="75">
                  <c:v>20.129620453869784</c:v>
                </c:pt>
                <c:pt idx="76">
                  <c:v>21.819701624733593</c:v>
                </c:pt>
                <c:pt idx="77">
                  <c:v>9.5242144476838355</c:v>
                </c:pt>
                <c:pt idx="78">
                  <c:v>21.699088975863241</c:v>
                </c:pt>
                <c:pt idx="79">
                  <c:v>19.44970201696659</c:v>
                </c:pt>
                <c:pt idx="80">
                  <c:v>17.045238535082152</c:v>
                </c:pt>
                <c:pt idx="81">
                  <c:v>9.7921950111662071</c:v>
                </c:pt>
                <c:pt idx="82">
                  <c:v>16.487097587929423</c:v>
                </c:pt>
                <c:pt idx="83">
                  <c:v>14.539979258985451</c:v>
                </c:pt>
                <c:pt idx="84">
                  <c:v>17.919364819063578</c:v>
                </c:pt>
                <c:pt idx="85">
                  <c:v>16.665155369321301</c:v>
                </c:pt>
                <c:pt idx="86">
                  <c:v>16.546958663847882</c:v>
                </c:pt>
                <c:pt idx="87">
                  <c:v>14.481481771424546</c:v>
                </c:pt>
                <c:pt idx="88">
                  <c:v>12.025842969654523</c:v>
                </c:pt>
                <c:pt idx="89">
                  <c:v>17.925102679395753</c:v>
                </c:pt>
                <c:pt idx="90">
                  <c:v>11.589874824313794</c:v>
                </c:pt>
                <c:pt idx="91">
                  <c:v>16.613796031498083</c:v>
                </c:pt>
                <c:pt idx="92">
                  <c:v>15.210890252579153</c:v>
                </c:pt>
                <c:pt idx="93">
                  <c:v>13.32457063166769</c:v>
                </c:pt>
                <c:pt idx="94">
                  <c:v>13.706141996282776</c:v>
                </c:pt>
                <c:pt idx="95">
                  <c:v>17.686471943897686</c:v>
                </c:pt>
                <c:pt idx="96">
                  <c:v>24.397260474013933</c:v>
                </c:pt>
                <c:pt idx="97">
                  <c:v>16.369930637377433</c:v>
                </c:pt>
                <c:pt idx="98">
                  <c:v>15.090655090054227</c:v>
                </c:pt>
                <c:pt idx="99">
                  <c:v>21.338829996073812</c:v>
                </c:pt>
                <c:pt idx="100">
                  <c:v>11.849401803095882</c:v>
                </c:pt>
                <c:pt idx="101">
                  <c:v>13.995150477820568</c:v>
                </c:pt>
                <c:pt idx="102">
                  <c:v>17.510935986910209</c:v>
                </c:pt>
                <c:pt idx="103">
                  <c:v>18.137464891731209</c:v>
                </c:pt>
                <c:pt idx="104">
                  <c:v>11.164881162395355</c:v>
                </c:pt>
                <c:pt idx="105">
                  <c:v>16.387544708605091</c:v>
                </c:pt>
                <c:pt idx="106">
                  <c:v>12.388098999473407</c:v>
                </c:pt>
                <c:pt idx="107">
                  <c:v>12.675615560608364</c:v>
                </c:pt>
                <c:pt idx="108">
                  <c:v>14.0120587865846</c:v>
                </c:pt>
                <c:pt idx="109">
                  <c:v>13.627785585223851</c:v>
                </c:pt>
                <c:pt idx="110">
                  <c:v>11.636841995364474</c:v>
                </c:pt>
                <c:pt idx="111">
                  <c:v>13.765489336592768</c:v>
                </c:pt>
                <c:pt idx="112">
                  <c:v>12.388619004365143</c:v>
                </c:pt>
                <c:pt idx="113">
                  <c:v>15.502678700709493</c:v>
                </c:pt>
                <c:pt idx="114">
                  <c:v>14.436522114081557</c:v>
                </c:pt>
                <c:pt idx="115">
                  <c:v>17.280294541379863</c:v>
                </c:pt>
                <c:pt idx="116">
                  <c:v>19.310591176995892</c:v>
                </c:pt>
                <c:pt idx="117">
                  <c:v>11.318224487059139</c:v>
                </c:pt>
                <c:pt idx="118">
                  <c:v>17.243361837670662</c:v>
                </c:pt>
                <c:pt idx="119">
                  <c:v>12.109979824520247</c:v>
                </c:pt>
                <c:pt idx="120">
                  <c:v>14.892334886710589</c:v>
                </c:pt>
                <c:pt idx="121">
                  <c:v>14.40751628134514</c:v>
                </c:pt>
                <c:pt idx="122">
                  <c:v>9.7008667718977595</c:v>
                </c:pt>
                <c:pt idx="123">
                  <c:v>10.872892762992183</c:v>
                </c:pt>
                <c:pt idx="124">
                  <c:v>7.6808140116061896</c:v>
                </c:pt>
                <c:pt idx="125">
                  <c:v>6.9663141642261079</c:v>
                </c:pt>
                <c:pt idx="126">
                  <c:v>10.931001008543092</c:v>
                </c:pt>
                <c:pt idx="127">
                  <c:v>8.8977488391631478</c:v>
                </c:pt>
                <c:pt idx="128">
                  <c:v>7.5450099570559637</c:v>
                </c:pt>
                <c:pt idx="129">
                  <c:v>9.9494068689240756</c:v>
                </c:pt>
                <c:pt idx="130">
                  <c:v>12.03948099577684</c:v>
                </c:pt>
                <c:pt idx="131">
                  <c:v>9.8474593122858547</c:v>
                </c:pt>
                <c:pt idx="132">
                  <c:v>12.247660692842739</c:v>
                </c:pt>
                <c:pt idx="133">
                  <c:v>15.01751157014456</c:v>
                </c:pt>
                <c:pt idx="134">
                  <c:v>13.195261144604414</c:v>
                </c:pt>
                <c:pt idx="135">
                  <c:v>11.105129411764706</c:v>
                </c:pt>
                <c:pt idx="136">
                  <c:v>14.882670149940539</c:v>
                </c:pt>
                <c:pt idx="137">
                  <c:v>10.077696526508227</c:v>
                </c:pt>
                <c:pt idx="138">
                  <c:v>12.543722557118405</c:v>
                </c:pt>
                <c:pt idx="139">
                  <c:v>10.51111955346445</c:v>
                </c:pt>
                <c:pt idx="140">
                  <c:v>11.711940424811711</c:v>
                </c:pt>
                <c:pt idx="141">
                  <c:v>13.135318403360937</c:v>
                </c:pt>
                <c:pt idx="142">
                  <c:v>14.640869084684539</c:v>
                </c:pt>
                <c:pt idx="143">
                  <c:v>8.7135191728831298</c:v>
                </c:pt>
                <c:pt idx="144">
                  <c:v>11.513866005088094</c:v>
                </c:pt>
                <c:pt idx="145">
                  <c:v>16.156697662729329</c:v>
                </c:pt>
                <c:pt idx="146">
                  <c:v>14.125488450314091</c:v>
                </c:pt>
                <c:pt idx="147">
                  <c:v>10.080563634384186</c:v>
                </c:pt>
                <c:pt idx="148">
                  <c:v>11.274026747522877</c:v>
                </c:pt>
                <c:pt idx="149">
                  <c:v>12.148146516434821</c:v>
                </c:pt>
                <c:pt idx="150">
                  <c:v>13.327853643451229</c:v>
                </c:pt>
                <c:pt idx="151">
                  <c:v>11.886732794617624</c:v>
                </c:pt>
                <c:pt idx="152">
                  <c:v>13.665873544202848</c:v>
                </c:pt>
                <c:pt idx="153">
                  <c:v>10.118229703423795</c:v>
                </c:pt>
                <c:pt idx="154">
                  <c:v>20.432244927849752</c:v>
                </c:pt>
                <c:pt idx="155">
                  <c:v>13.377615323140615</c:v>
                </c:pt>
                <c:pt idx="156">
                  <c:v>11.940912983334432</c:v>
                </c:pt>
                <c:pt idx="157">
                  <c:v>15.409721971060279</c:v>
                </c:pt>
                <c:pt idx="158">
                  <c:v>14.510013904602337</c:v>
                </c:pt>
                <c:pt idx="159">
                  <c:v>12.549387173366716</c:v>
                </c:pt>
                <c:pt idx="160">
                  <c:v>11.516203838579237</c:v>
                </c:pt>
                <c:pt idx="161">
                  <c:v>11.846574256060135</c:v>
                </c:pt>
                <c:pt idx="162">
                  <c:v>14.71159230225156</c:v>
                </c:pt>
                <c:pt idx="163">
                  <c:v>18.083949543279687</c:v>
                </c:pt>
                <c:pt idx="164">
                  <c:v>7.6793066088840733</c:v>
                </c:pt>
                <c:pt idx="165">
                  <c:v>12.398831354509852</c:v>
                </c:pt>
                <c:pt idx="166">
                  <c:v>10.724293351035953</c:v>
                </c:pt>
                <c:pt idx="167">
                  <c:v>8.5808833165873057</c:v>
                </c:pt>
                <c:pt idx="168">
                  <c:v>12.264857987296418</c:v>
                </c:pt>
                <c:pt idx="169">
                  <c:v>13.073022415851282</c:v>
                </c:pt>
                <c:pt idx="170">
                  <c:v>12.342265702537928</c:v>
                </c:pt>
                <c:pt idx="171">
                  <c:v>13.818456402511725</c:v>
                </c:pt>
                <c:pt idx="172">
                  <c:v>9.9876572038562905</c:v>
                </c:pt>
                <c:pt idx="173">
                  <c:v>12.88034159297986</c:v>
                </c:pt>
                <c:pt idx="174">
                  <c:v>15.342955628138757</c:v>
                </c:pt>
                <c:pt idx="175">
                  <c:v>10.543276472030543</c:v>
                </c:pt>
                <c:pt idx="176">
                  <c:v>15.395254987470302</c:v>
                </c:pt>
                <c:pt idx="177">
                  <c:v>12.58768766799974</c:v>
                </c:pt>
                <c:pt idx="178">
                  <c:v>14.813975923828698</c:v>
                </c:pt>
                <c:pt idx="179">
                  <c:v>10.496658722877569</c:v>
                </c:pt>
                <c:pt idx="180">
                  <c:v>16.462241116824174</c:v>
                </c:pt>
                <c:pt idx="181">
                  <c:v>15.821783360575594</c:v>
                </c:pt>
                <c:pt idx="182">
                  <c:v>14.398675540584918</c:v>
                </c:pt>
                <c:pt idx="183">
                  <c:v>20.209709129404647</c:v>
                </c:pt>
                <c:pt idx="184">
                  <c:v>20.904019127860639</c:v>
                </c:pt>
                <c:pt idx="185">
                  <c:v>9.3495934959349594</c:v>
                </c:pt>
                <c:pt idx="186">
                  <c:v>9.6794446011482851</c:v>
                </c:pt>
                <c:pt idx="187">
                  <c:v>15.864086176302697</c:v>
                </c:pt>
                <c:pt idx="188">
                  <c:v>16.072340860324921</c:v>
                </c:pt>
                <c:pt idx="189">
                  <c:v>19.303977572142237</c:v>
                </c:pt>
                <c:pt idx="190">
                  <c:v>10.611032280950692</c:v>
                </c:pt>
                <c:pt idx="191">
                  <c:v>10.470121899241326</c:v>
                </c:pt>
                <c:pt idx="192">
                  <c:v>13.876090787490181</c:v>
                </c:pt>
                <c:pt idx="193">
                  <c:v>9.0289401893256791</c:v>
                </c:pt>
                <c:pt idx="194">
                  <c:v>13.397653837878689</c:v>
                </c:pt>
                <c:pt idx="195">
                  <c:v>15.279516932409495</c:v>
                </c:pt>
                <c:pt idx="196">
                  <c:v>12.744243555797889</c:v>
                </c:pt>
                <c:pt idx="197">
                  <c:v>13.334848370072974</c:v>
                </c:pt>
                <c:pt idx="198">
                  <c:v>14.212377315694544</c:v>
                </c:pt>
                <c:pt idx="199">
                  <c:v>8.3265811925075059</c:v>
                </c:pt>
                <c:pt idx="200">
                  <c:v>10.938230701552754</c:v>
                </c:pt>
                <c:pt idx="201">
                  <c:v>11.835462403426911</c:v>
                </c:pt>
                <c:pt idx="202">
                  <c:v>16.282838621630845</c:v>
                </c:pt>
                <c:pt idx="203">
                  <c:v>10.521238625036174</c:v>
                </c:pt>
                <c:pt idx="204">
                  <c:v>20.299249270123731</c:v>
                </c:pt>
                <c:pt idx="205">
                  <c:v>14.848249831963187</c:v>
                </c:pt>
                <c:pt idx="206">
                  <c:v>15.828165228233237</c:v>
                </c:pt>
                <c:pt idx="207">
                  <c:v>8.9283313163910183</c:v>
                </c:pt>
                <c:pt idx="208">
                  <c:v>8.3826315929935689</c:v>
                </c:pt>
                <c:pt idx="209">
                  <c:v>17.417466503889788</c:v>
                </c:pt>
                <c:pt idx="210">
                  <c:v>18.476209153531244</c:v>
                </c:pt>
                <c:pt idx="211">
                  <c:v>11.723274377836908</c:v>
                </c:pt>
                <c:pt idx="212">
                  <c:v>9.717503668354329</c:v>
                </c:pt>
                <c:pt idx="213">
                  <c:v>18.143337585527078</c:v>
                </c:pt>
                <c:pt idx="214">
                  <c:v>16.65988183388529</c:v>
                </c:pt>
                <c:pt idx="215">
                  <c:v>14.885261188453791</c:v>
                </c:pt>
                <c:pt idx="216">
                  <c:v>11.810340827999726</c:v>
                </c:pt>
                <c:pt idx="217">
                  <c:v>12.972541507024266</c:v>
                </c:pt>
                <c:pt idx="218">
                  <c:v>12.751994509736639</c:v>
                </c:pt>
                <c:pt idx="219">
                  <c:v>10.610425060990289</c:v>
                </c:pt>
                <c:pt idx="220">
                  <c:v>15.685496769240611</c:v>
                </c:pt>
                <c:pt idx="221">
                  <c:v>18.150906735751295</c:v>
                </c:pt>
                <c:pt idx="222">
                  <c:v>16.348448687350835</c:v>
                </c:pt>
                <c:pt idx="223">
                  <c:v>20.224513591988842</c:v>
                </c:pt>
                <c:pt idx="224">
                  <c:v>12.647642445431353</c:v>
                </c:pt>
                <c:pt idx="225">
                  <c:v>15.175515791532218</c:v>
                </c:pt>
                <c:pt idx="226">
                  <c:v>14.256009406026823</c:v>
                </c:pt>
                <c:pt idx="227">
                  <c:v>18.739994349750447</c:v>
                </c:pt>
                <c:pt idx="228">
                  <c:v>15.635537355780624</c:v>
                </c:pt>
                <c:pt idx="229">
                  <c:v>16.028607488430797</c:v>
                </c:pt>
                <c:pt idx="230">
                  <c:v>24.277809041455637</c:v>
                </c:pt>
                <c:pt idx="231">
                  <c:v>15.418607428639675</c:v>
                </c:pt>
                <c:pt idx="232">
                  <c:v>17.433819934343788</c:v>
                </c:pt>
                <c:pt idx="233">
                  <c:v>18.292781505132972</c:v>
                </c:pt>
                <c:pt idx="234">
                  <c:v>22.847573925829114</c:v>
                </c:pt>
                <c:pt idx="235">
                  <c:v>16.874577521047133</c:v>
                </c:pt>
                <c:pt idx="236">
                  <c:v>22.190719867229099</c:v>
                </c:pt>
                <c:pt idx="237">
                  <c:v>16.00942855322673</c:v>
                </c:pt>
                <c:pt idx="238">
                  <c:v>19.295644114921224</c:v>
                </c:pt>
                <c:pt idx="239">
                  <c:v>21.875954781545982</c:v>
                </c:pt>
                <c:pt idx="240">
                  <c:v>12.909264655199424</c:v>
                </c:pt>
                <c:pt idx="241">
                  <c:v>13.519041308981967</c:v>
                </c:pt>
                <c:pt idx="242">
                  <c:v>20.697939056770768</c:v>
                </c:pt>
                <c:pt idx="243">
                  <c:v>17.155770782889427</c:v>
                </c:pt>
                <c:pt idx="244">
                  <c:v>23.277584937414534</c:v>
                </c:pt>
                <c:pt idx="245">
                  <c:v>12.865466241332946</c:v>
                </c:pt>
                <c:pt idx="246">
                  <c:v>26.406574550708932</c:v>
                </c:pt>
                <c:pt idx="247">
                  <c:v>18.187142406631526</c:v>
                </c:pt>
                <c:pt idx="248">
                  <c:v>22.094673029794919</c:v>
                </c:pt>
                <c:pt idx="249">
                  <c:v>16.926350991867448</c:v>
                </c:pt>
                <c:pt idx="250">
                  <c:v>18.173295835007366</c:v>
                </c:pt>
                <c:pt idx="251">
                  <c:v>16.083492991832209</c:v>
                </c:pt>
                <c:pt idx="252">
                  <c:v>20.162408397702517</c:v>
                </c:pt>
                <c:pt idx="253">
                  <c:v>9.11843675417661</c:v>
                </c:pt>
                <c:pt idx="254">
                  <c:v>11.576563826776111</c:v>
                </c:pt>
                <c:pt idx="255">
                  <c:v>10.726048511397744</c:v>
                </c:pt>
                <c:pt idx="256">
                  <c:v>10.041468284441715</c:v>
                </c:pt>
                <c:pt idx="257">
                  <c:v>9.8686596786397356</c:v>
                </c:pt>
                <c:pt idx="258">
                  <c:v>10.043288331916745</c:v>
                </c:pt>
                <c:pt idx="259">
                  <c:v>15.51575387376195</c:v>
                </c:pt>
                <c:pt idx="260">
                  <c:v>11.630675795923363</c:v>
                </c:pt>
                <c:pt idx="261">
                  <c:v>11.755825584410772</c:v>
                </c:pt>
                <c:pt idx="262">
                  <c:v>11.604044345232513</c:v>
                </c:pt>
                <c:pt idx="263">
                  <c:v>10.532929547078194</c:v>
                </c:pt>
                <c:pt idx="264">
                  <c:v>8.9489785848218695</c:v>
                </c:pt>
                <c:pt idx="265">
                  <c:v>9.3734474539817487</c:v>
                </c:pt>
                <c:pt idx="266">
                  <c:v>10.675610663810398</c:v>
                </c:pt>
                <c:pt idx="267">
                  <c:v>10.610308389044642</c:v>
                </c:pt>
                <c:pt idx="268">
                  <c:v>10.777307054706208</c:v>
                </c:pt>
                <c:pt idx="269">
                  <c:v>11.723377649072003</c:v>
                </c:pt>
                <c:pt idx="270">
                  <c:v>12.675227321931153</c:v>
                </c:pt>
                <c:pt idx="271">
                  <c:v>12.276836353708852</c:v>
                </c:pt>
                <c:pt idx="272">
                  <c:v>10.280669540274602</c:v>
                </c:pt>
                <c:pt idx="273">
                  <c:v>10.305431043469197</c:v>
                </c:pt>
                <c:pt idx="274">
                  <c:v>7.3046715743967265</c:v>
                </c:pt>
                <c:pt idx="275">
                  <c:v>12.557077625570775</c:v>
                </c:pt>
                <c:pt idx="276">
                  <c:v>8.8870324651181605</c:v>
                </c:pt>
                <c:pt idx="277">
                  <c:v>12.089535815898266</c:v>
                </c:pt>
                <c:pt idx="278">
                  <c:v>11.203519285058626</c:v>
                </c:pt>
                <c:pt idx="279">
                  <c:v>6.0857722708822903</c:v>
                </c:pt>
                <c:pt idx="280">
                  <c:v>11.224222833322676</c:v>
                </c:pt>
                <c:pt idx="281">
                  <c:v>8.9597497960293726</c:v>
                </c:pt>
                <c:pt idx="282">
                  <c:v>5.5377345805881566</c:v>
                </c:pt>
                <c:pt idx="283">
                  <c:v>13.396461500124596</c:v>
                </c:pt>
                <c:pt idx="284">
                  <c:v>10.450626033545948</c:v>
                </c:pt>
                <c:pt idx="285">
                  <c:v>12.231967381420317</c:v>
                </c:pt>
                <c:pt idx="286">
                  <c:v>7.1696344892221182</c:v>
                </c:pt>
                <c:pt idx="287">
                  <c:v>11.151406816658358</c:v>
                </c:pt>
                <c:pt idx="288">
                  <c:v>6.8774780948651433</c:v>
                </c:pt>
                <c:pt idx="289">
                  <c:v>12.616066584084928</c:v>
                </c:pt>
                <c:pt idx="290">
                  <c:v>9.3740016945150497</c:v>
                </c:pt>
                <c:pt idx="291">
                  <c:v>9.3630268199233715</c:v>
                </c:pt>
                <c:pt idx="292">
                  <c:v>13.051858780843856</c:v>
                </c:pt>
                <c:pt idx="293">
                  <c:v>6.6397989072854564</c:v>
                </c:pt>
                <c:pt idx="294">
                  <c:v>7.8098767778516907</c:v>
                </c:pt>
                <c:pt idx="295">
                  <c:v>8.2167974583865107</c:v>
                </c:pt>
                <c:pt idx="296">
                  <c:v>6.3828118258905109</c:v>
                </c:pt>
                <c:pt idx="297">
                  <c:v>11.871447568165504</c:v>
                </c:pt>
                <c:pt idx="298">
                  <c:v>10.637592632052465</c:v>
                </c:pt>
                <c:pt idx="299">
                  <c:v>10.004392019073912</c:v>
                </c:pt>
                <c:pt idx="300">
                  <c:v>8.6478868852969573</c:v>
                </c:pt>
                <c:pt idx="301">
                  <c:v>11.943947838889473</c:v>
                </c:pt>
                <c:pt idx="302">
                  <c:v>14.612900544702278</c:v>
                </c:pt>
                <c:pt idx="303">
                  <c:v>10.113570243303235</c:v>
                </c:pt>
                <c:pt idx="304">
                  <c:v>10.788884458485414</c:v>
                </c:pt>
                <c:pt idx="305">
                  <c:v>13.176300755503497</c:v>
                </c:pt>
                <c:pt idx="306">
                  <c:v>10.559164980296092</c:v>
                </c:pt>
                <c:pt idx="307">
                  <c:v>11.715328467153284</c:v>
                </c:pt>
                <c:pt idx="308">
                  <c:v>10.774502293936923</c:v>
                </c:pt>
                <c:pt idx="309">
                  <c:v>9.0718899552812573</c:v>
                </c:pt>
                <c:pt idx="310">
                  <c:v>8.719080512482444</c:v>
                </c:pt>
                <c:pt idx="311">
                  <c:v>12.072163210251222</c:v>
                </c:pt>
                <c:pt idx="312">
                  <c:v>10.312349466318485</c:v>
                </c:pt>
                <c:pt idx="313">
                  <c:v>7.1391330254729626</c:v>
                </c:pt>
                <c:pt idx="314">
                  <c:v>12.412082957619477</c:v>
                </c:pt>
                <c:pt idx="315">
                  <c:v>10.564652236994048</c:v>
                </c:pt>
                <c:pt idx="316">
                  <c:v>11.321527213647441</c:v>
                </c:pt>
                <c:pt idx="317">
                  <c:v>9.4579847217169881</c:v>
                </c:pt>
                <c:pt idx="318">
                  <c:v>12.290432002495322</c:v>
                </c:pt>
                <c:pt idx="319">
                  <c:v>9.3933752917885531</c:v>
                </c:pt>
                <c:pt idx="320">
                  <c:v>7.4589262268904584</c:v>
                </c:pt>
                <c:pt idx="321">
                  <c:v>12.315007515319691</c:v>
                </c:pt>
                <c:pt idx="322">
                  <c:v>9.0215040081435305</c:v>
                </c:pt>
                <c:pt idx="323">
                  <c:v>11.795499354136924</c:v>
                </c:pt>
                <c:pt idx="324">
                  <c:v>12.015220254646568</c:v>
                </c:pt>
                <c:pt idx="325">
                  <c:v>5.174074074074074</c:v>
                </c:pt>
                <c:pt idx="326">
                  <c:v>8.0498208767902391</c:v>
                </c:pt>
                <c:pt idx="327">
                  <c:v>5.8491842718592588</c:v>
                </c:pt>
                <c:pt idx="328">
                  <c:v>5.1780208641297465</c:v>
                </c:pt>
                <c:pt idx="329">
                  <c:v>9.4533517293876965</c:v>
                </c:pt>
                <c:pt idx="330">
                  <c:v>11.319537491935884</c:v>
                </c:pt>
                <c:pt idx="331">
                  <c:v>5.4538216560509554</c:v>
                </c:pt>
                <c:pt idx="332">
                  <c:v>8.9437900986306627</c:v>
                </c:pt>
                <c:pt idx="333">
                  <c:v>6.0473519064371972</c:v>
                </c:pt>
                <c:pt idx="334">
                  <c:v>9.6279625852732256</c:v>
                </c:pt>
                <c:pt idx="335">
                  <c:v>4.766078667689273</c:v>
                </c:pt>
                <c:pt idx="336">
                  <c:v>7.7209093963489757</c:v>
                </c:pt>
                <c:pt idx="337">
                  <c:v>8.6704257579472088</c:v>
                </c:pt>
                <c:pt idx="338">
                  <c:v>6.2246278755074425</c:v>
                </c:pt>
                <c:pt idx="339">
                  <c:v>11.581705054033401</c:v>
                </c:pt>
                <c:pt idx="340">
                  <c:v>6.4922767355151807</c:v>
                </c:pt>
                <c:pt idx="341">
                  <c:v>9.8107651197033316</c:v>
                </c:pt>
                <c:pt idx="342">
                  <c:v>8.9023875133254222</c:v>
                </c:pt>
                <c:pt idx="343">
                  <c:v>13.695304636153709</c:v>
                </c:pt>
                <c:pt idx="344">
                  <c:v>6.9433174915961517</c:v>
                </c:pt>
                <c:pt idx="345">
                  <c:v>13.434049970947123</c:v>
                </c:pt>
                <c:pt idx="346">
                  <c:v>8.1830790568654646</c:v>
                </c:pt>
                <c:pt idx="347">
                  <c:v>9.419259985297721</c:v>
                </c:pt>
                <c:pt idx="348">
                  <c:v>5.4353688500029964</c:v>
                </c:pt>
                <c:pt idx="349">
                  <c:v>5.8571880695397844</c:v>
                </c:pt>
                <c:pt idx="350">
                  <c:v>10.132406798760448</c:v>
                </c:pt>
                <c:pt idx="351">
                  <c:v>8.4595268503314482</c:v>
                </c:pt>
                <c:pt idx="352">
                  <c:v>9.6999627282892291</c:v>
                </c:pt>
                <c:pt idx="353">
                  <c:v>9.4599819564376855</c:v>
                </c:pt>
                <c:pt idx="354">
                  <c:v>7.4478219450939633</c:v>
                </c:pt>
                <c:pt idx="355">
                  <c:v>7.7179344808439758</c:v>
                </c:pt>
                <c:pt idx="356">
                  <c:v>8.0010181571355847</c:v>
                </c:pt>
                <c:pt idx="357">
                  <c:v>9.1929122923957127</c:v>
                </c:pt>
                <c:pt idx="358">
                  <c:v>7.9262150591790483</c:v>
                </c:pt>
                <c:pt idx="359">
                  <c:v>7.8583423886199739</c:v>
                </c:pt>
                <c:pt idx="360">
                  <c:v>4.2665836188103397</c:v>
                </c:pt>
                <c:pt idx="361">
                  <c:v>9.6434718465699536</c:v>
                </c:pt>
                <c:pt idx="362">
                  <c:v>5.6643839252534907</c:v>
                </c:pt>
                <c:pt idx="363">
                  <c:v>8.1004894632987945</c:v>
                </c:pt>
                <c:pt idx="364">
                  <c:v>7.2846067580086782</c:v>
                </c:pt>
                <c:pt idx="365">
                  <c:v>8.734977078428944</c:v>
                </c:pt>
                <c:pt idx="366">
                  <c:v>10.164827680152568</c:v>
                </c:pt>
                <c:pt idx="367">
                  <c:v>6.4101597260976462</c:v>
                </c:pt>
                <c:pt idx="368">
                  <c:v>7.5489361702127669</c:v>
                </c:pt>
                <c:pt idx="369">
                  <c:v>6.6037735849056602</c:v>
                </c:pt>
                <c:pt idx="370">
                  <c:v>7.436057950277231</c:v>
                </c:pt>
                <c:pt idx="371">
                  <c:v>5.0873150618481686</c:v>
                </c:pt>
                <c:pt idx="372">
                  <c:v>11.497285504084429</c:v>
                </c:pt>
                <c:pt idx="373">
                  <c:v>6.0913373462444387</c:v>
                </c:pt>
                <c:pt idx="374">
                  <c:v>8.581371920505541</c:v>
                </c:pt>
                <c:pt idx="375">
                  <c:v>9.9531512419340586</c:v>
                </c:pt>
                <c:pt idx="376">
                  <c:v>11.235849939189821</c:v>
                </c:pt>
                <c:pt idx="377">
                  <c:v>6.5630636880810318</c:v>
                </c:pt>
                <c:pt idx="378">
                  <c:v>8.5399618531963331</c:v>
                </c:pt>
                <c:pt idx="379">
                  <c:v>6.4308037503005053</c:v>
                </c:pt>
                <c:pt idx="380">
                  <c:v>8.5622160266928677</c:v>
                </c:pt>
                <c:pt idx="381">
                  <c:v>9.8297265372528919</c:v>
                </c:pt>
                <c:pt idx="382">
                  <c:v>6.9273447820343463</c:v>
                </c:pt>
                <c:pt idx="383">
                  <c:v>10.714621975331889</c:v>
                </c:pt>
                <c:pt idx="384">
                  <c:v>9.6137840221617665</c:v>
                </c:pt>
                <c:pt idx="385">
                  <c:v>7.8122526515751147</c:v>
                </c:pt>
                <c:pt idx="386">
                  <c:v>7.2745298509774763</c:v>
                </c:pt>
                <c:pt idx="387">
                  <c:v>7.0567340404242547</c:v>
                </c:pt>
                <c:pt idx="388">
                  <c:v>10.251688152240639</c:v>
                </c:pt>
                <c:pt idx="389">
                  <c:v>14.439068642273964</c:v>
                </c:pt>
                <c:pt idx="390">
                  <c:v>9.1797527564316734</c:v>
                </c:pt>
                <c:pt idx="391">
                  <c:v>11.07187543445016</c:v>
                </c:pt>
                <c:pt idx="392">
                  <c:v>6.4889137060561639</c:v>
                </c:pt>
                <c:pt idx="393">
                  <c:v>9.3489304189774902</c:v>
                </c:pt>
                <c:pt idx="394">
                  <c:v>9.8248852652360075</c:v>
                </c:pt>
                <c:pt idx="395">
                  <c:v>7.972865826799401</c:v>
                </c:pt>
                <c:pt idx="396">
                  <c:v>6.0610341904492788</c:v>
                </c:pt>
                <c:pt idx="397">
                  <c:v>12.779104332147556</c:v>
                </c:pt>
                <c:pt idx="398">
                  <c:v>7.1575695159629245</c:v>
                </c:pt>
                <c:pt idx="399">
                  <c:v>9.6284897779731811</c:v>
                </c:pt>
                <c:pt idx="400">
                  <c:v>13.189823874755383</c:v>
                </c:pt>
                <c:pt idx="401">
                  <c:v>13.616056544642261</c:v>
                </c:pt>
                <c:pt idx="402">
                  <c:v>9.2712576578888282</c:v>
                </c:pt>
                <c:pt idx="403">
                  <c:v>12.30664626891042</c:v>
                </c:pt>
                <c:pt idx="404">
                  <c:v>13.125948406676782</c:v>
                </c:pt>
                <c:pt idx="405">
                  <c:v>9.9588734447394458</c:v>
                </c:pt>
                <c:pt idx="406">
                  <c:v>11.022795732359057</c:v>
                </c:pt>
                <c:pt idx="407">
                  <c:v>9.7807001158142484</c:v>
                </c:pt>
                <c:pt idx="408">
                  <c:v>20.054888683697548</c:v>
                </c:pt>
                <c:pt idx="409">
                  <c:v>16.944683120500134</c:v>
                </c:pt>
                <c:pt idx="410">
                  <c:v>10.660265935154493</c:v>
                </c:pt>
                <c:pt idx="411">
                  <c:v>19.552572706935123</c:v>
                </c:pt>
                <c:pt idx="412">
                  <c:v>10.202996188281181</c:v>
                </c:pt>
                <c:pt idx="413">
                  <c:v>8.3690987124463518</c:v>
                </c:pt>
                <c:pt idx="414">
                  <c:v>6.8536526624579031</c:v>
                </c:pt>
                <c:pt idx="415">
                  <c:v>13.094862194956921</c:v>
                </c:pt>
                <c:pt idx="416">
                  <c:v>8.2611847414276536</c:v>
                </c:pt>
                <c:pt idx="417">
                  <c:v>14.476677244516836</c:v>
                </c:pt>
                <c:pt idx="418">
                  <c:v>6.1917826779121361</c:v>
                </c:pt>
                <c:pt idx="419">
                  <c:v>7.6239506820566625</c:v>
                </c:pt>
                <c:pt idx="420">
                  <c:v>13.349725195256001</c:v>
                </c:pt>
                <c:pt idx="421">
                  <c:v>12.178595196321616</c:v>
                </c:pt>
                <c:pt idx="422">
                  <c:v>9.8646034816247585</c:v>
                </c:pt>
                <c:pt idx="423">
                  <c:v>11.679096258535511</c:v>
                </c:pt>
                <c:pt idx="424">
                  <c:v>11.893165250055709</c:v>
                </c:pt>
                <c:pt idx="425">
                  <c:v>11.237226209684897</c:v>
                </c:pt>
                <c:pt idx="426">
                  <c:v>12.752193382411313</c:v>
                </c:pt>
                <c:pt idx="427">
                  <c:v>18.978259001460856</c:v>
                </c:pt>
                <c:pt idx="428">
                  <c:v>10.814840599889768</c:v>
                </c:pt>
                <c:pt idx="429">
                  <c:v>11.412670887607373</c:v>
                </c:pt>
                <c:pt idx="430">
                  <c:v>18.312038523274481</c:v>
                </c:pt>
                <c:pt idx="431">
                  <c:v>20.349399647186022</c:v>
                </c:pt>
                <c:pt idx="432">
                  <c:v>12.856536820302948</c:v>
                </c:pt>
                <c:pt idx="433">
                  <c:v>16.050232238087045</c:v>
                </c:pt>
                <c:pt idx="434">
                  <c:v>19.595482892297319</c:v>
                </c:pt>
                <c:pt idx="435">
                  <c:v>7.919301415236375</c:v>
                </c:pt>
                <c:pt idx="436">
                  <c:v>12.858410291567528</c:v>
                </c:pt>
                <c:pt idx="437">
                  <c:v>11.683967704728952</c:v>
                </c:pt>
                <c:pt idx="438">
                  <c:v>20.254433790812808</c:v>
                </c:pt>
                <c:pt idx="439">
                  <c:v>13.989529881304099</c:v>
                </c:pt>
                <c:pt idx="440">
                  <c:v>11.508456238255224</c:v>
                </c:pt>
                <c:pt idx="441">
                  <c:v>8.3471822672519522</c:v>
                </c:pt>
                <c:pt idx="442">
                  <c:v>16.498205522595764</c:v>
                </c:pt>
                <c:pt idx="443">
                  <c:v>18.476013971059949</c:v>
                </c:pt>
                <c:pt idx="444">
                  <c:v>10.367504835589941</c:v>
                </c:pt>
                <c:pt idx="445">
                  <c:v>12.372799164428528</c:v>
                </c:pt>
                <c:pt idx="446">
                  <c:v>15.236139630390145</c:v>
                </c:pt>
                <c:pt idx="447">
                  <c:v>18.127339049694445</c:v>
                </c:pt>
                <c:pt idx="448">
                  <c:v>10.436243699047857</c:v>
                </c:pt>
                <c:pt idx="449">
                  <c:v>14.288372093023256</c:v>
                </c:pt>
                <c:pt idx="450">
                  <c:v>14.35547262694033</c:v>
                </c:pt>
                <c:pt idx="451">
                  <c:v>12.497310671256455</c:v>
                </c:pt>
                <c:pt idx="452">
                  <c:v>12.748202626177191</c:v>
                </c:pt>
                <c:pt idx="453">
                  <c:v>20.832542544442337</c:v>
                </c:pt>
                <c:pt idx="454">
                  <c:v>18.025001364703314</c:v>
                </c:pt>
                <c:pt idx="455">
                  <c:v>11.467316174050426</c:v>
                </c:pt>
                <c:pt idx="456">
                  <c:v>13.96638475537951</c:v>
                </c:pt>
                <c:pt idx="457">
                  <c:v>10.821817392012598</c:v>
                </c:pt>
                <c:pt idx="458">
                  <c:v>15.903504020665807</c:v>
                </c:pt>
                <c:pt idx="459">
                  <c:v>9.4732046985325233</c:v>
                </c:pt>
                <c:pt idx="460">
                  <c:v>17.07761516997893</c:v>
                </c:pt>
                <c:pt idx="461">
                  <c:v>20.708472356481337</c:v>
                </c:pt>
                <c:pt idx="462">
                  <c:v>14.982782491391244</c:v>
                </c:pt>
                <c:pt idx="463">
                  <c:v>15.229493999752567</c:v>
                </c:pt>
                <c:pt idx="464">
                  <c:v>16.141442252598836</c:v>
                </c:pt>
                <c:pt idx="465">
                  <c:v>18.627450980392158</c:v>
                </c:pt>
                <c:pt idx="466">
                  <c:v>13.173101696786778</c:v>
                </c:pt>
                <c:pt idx="467">
                  <c:v>12.202850165383783</c:v>
                </c:pt>
                <c:pt idx="468">
                  <c:v>11.420082573409305</c:v>
                </c:pt>
                <c:pt idx="469">
                  <c:v>10.562857235121257</c:v>
                </c:pt>
                <c:pt idx="470">
                  <c:v>13.681446907817971</c:v>
                </c:pt>
                <c:pt idx="471">
                  <c:v>13.182409392906106</c:v>
                </c:pt>
                <c:pt idx="472">
                  <c:v>18.387428403583492</c:v>
                </c:pt>
                <c:pt idx="473">
                  <c:v>18.507718696397944</c:v>
                </c:pt>
                <c:pt idx="474">
                  <c:v>12.850428759894458</c:v>
                </c:pt>
                <c:pt idx="475">
                  <c:v>15.606250872052463</c:v>
                </c:pt>
                <c:pt idx="476">
                  <c:v>14.533409407886394</c:v>
                </c:pt>
                <c:pt idx="477">
                  <c:v>9.6183800623052953</c:v>
                </c:pt>
                <c:pt idx="478">
                  <c:v>13.676296671735091</c:v>
                </c:pt>
                <c:pt idx="479">
                  <c:v>17.472497623251392</c:v>
                </c:pt>
                <c:pt idx="480">
                  <c:v>15.092196885926901</c:v>
                </c:pt>
                <c:pt idx="481">
                  <c:v>14.211148648648649</c:v>
                </c:pt>
                <c:pt idx="482">
                  <c:v>16.144088080421255</c:v>
                </c:pt>
                <c:pt idx="483">
                  <c:v>13.55619544677405</c:v>
                </c:pt>
                <c:pt idx="484">
                  <c:v>16.698002350176264</c:v>
                </c:pt>
                <c:pt idx="485">
                  <c:v>13.694535657152478</c:v>
                </c:pt>
                <c:pt idx="486">
                  <c:v>11.537995149555377</c:v>
                </c:pt>
                <c:pt idx="487">
                  <c:v>18.946540880503147</c:v>
                </c:pt>
                <c:pt idx="488">
                  <c:v>13.770213967940117</c:v>
                </c:pt>
                <c:pt idx="489">
                  <c:v>17.875831602198321</c:v>
                </c:pt>
                <c:pt idx="490">
                  <c:v>15.954124126813539</c:v>
                </c:pt>
                <c:pt idx="491">
                  <c:v>12.407597706102695</c:v>
                </c:pt>
                <c:pt idx="492">
                  <c:v>17.537650244667205</c:v>
                </c:pt>
                <c:pt idx="493">
                  <c:v>13.940165499681731</c:v>
                </c:pt>
                <c:pt idx="494">
                  <c:v>13.692309149998581</c:v>
                </c:pt>
                <c:pt idx="495">
                  <c:v>17.293849404517943</c:v>
                </c:pt>
                <c:pt idx="496">
                  <c:v>14.581569310588453</c:v>
                </c:pt>
                <c:pt idx="497">
                  <c:v>17.503695561535835</c:v>
                </c:pt>
                <c:pt idx="498">
                  <c:v>14.92937822209583</c:v>
                </c:pt>
                <c:pt idx="499">
                  <c:v>17.163759144625772</c:v>
                </c:pt>
                <c:pt idx="500">
                  <c:v>22.384690873405301</c:v>
                </c:pt>
                <c:pt idx="501">
                  <c:v>16.979889229445611</c:v>
                </c:pt>
                <c:pt idx="502">
                  <c:v>15.844787378760843</c:v>
                </c:pt>
                <c:pt idx="503">
                  <c:v>15.959964185213609</c:v>
                </c:pt>
                <c:pt idx="504">
                  <c:v>14.437408176706013</c:v>
                </c:pt>
                <c:pt idx="505">
                  <c:v>13.370724351533431</c:v>
                </c:pt>
                <c:pt idx="506">
                  <c:v>14.62192457490263</c:v>
                </c:pt>
                <c:pt idx="507">
                  <c:v>11.988352288335806</c:v>
                </c:pt>
                <c:pt idx="508">
                  <c:v>20.294107839541166</c:v>
                </c:pt>
                <c:pt idx="509">
                  <c:v>17.327002413014711</c:v>
                </c:pt>
                <c:pt idx="510">
                  <c:v>22.661328795703323</c:v>
                </c:pt>
                <c:pt idx="511">
                  <c:v>17.19004027334606</c:v>
                </c:pt>
                <c:pt idx="512">
                  <c:v>14.754267977237454</c:v>
                </c:pt>
                <c:pt idx="513">
                  <c:v>15.954912736840466</c:v>
                </c:pt>
                <c:pt idx="514">
                  <c:v>16.04725468763138</c:v>
                </c:pt>
                <c:pt idx="515">
                  <c:v>15.268343430634602</c:v>
                </c:pt>
                <c:pt idx="516">
                  <c:v>14.135050263662038</c:v>
                </c:pt>
                <c:pt idx="517">
                  <c:v>17.157760869096631</c:v>
                </c:pt>
                <c:pt idx="518">
                  <c:v>17.108642716568266</c:v>
                </c:pt>
                <c:pt idx="519">
                  <c:v>16.887417218543046</c:v>
                </c:pt>
                <c:pt idx="520">
                  <c:v>17.683211451688191</c:v>
                </c:pt>
                <c:pt idx="521">
                  <c:v>12.21316870559931</c:v>
                </c:pt>
                <c:pt idx="522">
                  <c:v>17.552722014610055</c:v>
                </c:pt>
                <c:pt idx="523">
                  <c:v>15.143593417123293</c:v>
                </c:pt>
                <c:pt idx="524">
                  <c:v>16.83332605563076</c:v>
                </c:pt>
                <c:pt idx="525">
                  <c:v>15.428933780233717</c:v>
                </c:pt>
                <c:pt idx="526">
                  <c:v>18.410093342906965</c:v>
                </c:pt>
                <c:pt idx="527">
                  <c:v>17.945902337359655</c:v>
                </c:pt>
                <c:pt idx="528">
                  <c:v>15.226327497823775</c:v>
                </c:pt>
                <c:pt idx="529">
                  <c:v>8.3284739769897911</c:v>
                </c:pt>
                <c:pt idx="530">
                  <c:v>11.329874385581649</c:v>
                </c:pt>
                <c:pt idx="531">
                  <c:v>5.4762684124386247</c:v>
                </c:pt>
                <c:pt idx="532">
                  <c:v>10.564233773229196</c:v>
                </c:pt>
                <c:pt idx="533">
                  <c:v>10.406261647409616</c:v>
                </c:pt>
                <c:pt idx="534">
                  <c:v>8.8977237035690084</c:v>
                </c:pt>
                <c:pt idx="535">
                  <c:v>7.7731143404740539</c:v>
                </c:pt>
                <c:pt idx="536">
                  <c:v>8.4562996594778657</c:v>
                </c:pt>
                <c:pt idx="537">
                  <c:v>9.9032280850462673</c:v>
                </c:pt>
                <c:pt idx="538">
                  <c:v>9.6955149998640096</c:v>
                </c:pt>
                <c:pt idx="539">
                  <c:v>10.608803892723776</c:v>
                </c:pt>
                <c:pt idx="540">
                  <c:v>8.8171635733997089</c:v>
                </c:pt>
                <c:pt idx="541">
                  <c:v>11.707666402152245</c:v>
                </c:pt>
                <c:pt idx="542">
                  <c:v>10.33458209533652</c:v>
                </c:pt>
                <c:pt idx="543">
                  <c:v>15.585386271226978</c:v>
                </c:pt>
                <c:pt idx="544">
                  <c:v>5.7805896745174605</c:v>
                </c:pt>
                <c:pt idx="545">
                  <c:v>11.492551501242549</c:v>
                </c:pt>
                <c:pt idx="546">
                  <c:v>10.81471505917264</c:v>
                </c:pt>
                <c:pt idx="547">
                  <c:v>9.5417579915355688</c:v>
                </c:pt>
                <c:pt idx="548">
                  <c:v>9.4182541939152689</c:v>
                </c:pt>
                <c:pt idx="549">
                  <c:v>14.735088932185281</c:v>
                </c:pt>
                <c:pt idx="550">
                  <c:v>6.6660337840644113</c:v>
                </c:pt>
                <c:pt idx="551">
                  <c:v>10.607795819869933</c:v>
                </c:pt>
                <c:pt idx="552">
                  <c:v>9.6850643269798731</c:v>
                </c:pt>
                <c:pt idx="553">
                  <c:v>14.410369096525589</c:v>
                </c:pt>
                <c:pt idx="554">
                  <c:v>7.2500804255531239</c:v>
                </c:pt>
                <c:pt idx="555">
                  <c:v>14.256578287471999</c:v>
                </c:pt>
                <c:pt idx="556">
                  <c:v>8.7796070367258903</c:v>
                </c:pt>
                <c:pt idx="557">
                  <c:v>10.34710547508508</c:v>
                </c:pt>
                <c:pt idx="558">
                  <c:v>12.070958339615057</c:v>
                </c:pt>
                <c:pt idx="559">
                  <c:v>11.268964610175045</c:v>
                </c:pt>
                <c:pt idx="560">
                  <c:v>14.508765274079538</c:v>
                </c:pt>
                <c:pt idx="561">
                  <c:v>8.6621941594317278</c:v>
                </c:pt>
                <c:pt idx="562">
                  <c:v>10.619780766281938</c:v>
                </c:pt>
                <c:pt idx="563">
                  <c:v>13.967885471077579</c:v>
                </c:pt>
                <c:pt idx="564">
                  <c:v>9.1051761342936413</c:v>
                </c:pt>
                <c:pt idx="565">
                  <c:v>9.0919341766799384</c:v>
                </c:pt>
                <c:pt idx="566">
                  <c:v>13.587088781221654</c:v>
                </c:pt>
                <c:pt idx="567">
                  <c:v>12.352820512820513</c:v>
                </c:pt>
                <c:pt idx="568">
                  <c:v>8.0061276565686885</c:v>
                </c:pt>
                <c:pt idx="569">
                  <c:v>8.7997087997087995</c:v>
                </c:pt>
                <c:pt idx="570">
                  <c:v>8.8854558866328279</c:v>
                </c:pt>
                <c:pt idx="571">
                  <c:v>10.090058119926697</c:v>
                </c:pt>
                <c:pt idx="572">
                  <c:v>8.521580446263167</c:v>
                </c:pt>
                <c:pt idx="573">
                  <c:v>12.909480470806406</c:v>
                </c:pt>
                <c:pt idx="574">
                  <c:v>8.2379564233495728</c:v>
                </c:pt>
                <c:pt idx="575">
                  <c:v>7.6895924705159864</c:v>
                </c:pt>
                <c:pt idx="576">
                  <c:v>6.1535048462733037</c:v>
                </c:pt>
                <c:pt idx="577">
                  <c:v>7.7874287431789426</c:v>
                </c:pt>
                <c:pt idx="578">
                  <c:v>9.676966327997528</c:v>
                </c:pt>
                <c:pt idx="579">
                  <c:v>9.3811299415059999</c:v>
                </c:pt>
                <c:pt idx="580">
                  <c:v>7.3999866426233893</c:v>
                </c:pt>
                <c:pt idx="581">
                  <c:v>11.265810013849526</c:v>
                </c:pt>
                <c:pt idx="582">
                  <c:v>13.139947482027662</c:v>
                </c:pt>
                <c:pt idx="583">
                  <c:v>12.054658706381877</c:v>
                </c:pt>
                <c:pt idx="584">
                  <c:v>7.5581646929856197</c:v>
                </c:pt>
                <c:pt idx="585">
                  <c:v>10.232415218727303</c:v>
                </c:pt>
                <c:pt idx="586">
                  <c:v>12.885828022249108</c:v>
                </c:pt>
                <c:pt idx="587">
                  <c:v>8.4898357766371717</c:v>
                </c:pt>
                <c:pt idx="588">
                  <c:v>10.8844019364742</c:v>
                </c:pt>
                <c:pt idx="589">
                  <c:v>11.953681369170686</c:v>
                </c:pt>
                <c:pt idx="590">
                  <c:v>8.6614660723130257</c:v>
                </c:pt>
                <c:pt idx="591">
                  <c:v>10.917735987076718</c:v>
                </c:pt>
                <c:pt idx="592">
                  <c:v>10.225571261817892</c:v>
                </c:pt>
                <c:pt idx="593">
                  <c:v>10.172281903748296</c:v>
                </c:pt>
                <c:pt idx="594">
                  <c:v>10.061072693935971</c:v>
                </c:pt>
                <c:pt idx="595">
                  <c:v>9.6742751255877728</c:v>
                </c:pt>
                <c:pt idx="596">
                  <c:v>10.507384865680711</c:v>
                </c:pt>
                <c:pt idx="597">
                  <c:v>6.5194995510062412</c:v>
                </c:pt>
                <c:pt idx="598">
                  <c:v>8.1445241623093771</c:v>
                </c:pt>
                <c:pt idx="599">
                  <c:v>8.6117974058060529</c:v>
                </c:pt>
                <c:pt idx="600">
                  <c:v>9.1846688237533307</c:v>
                </c:pt>
                <c:pt idx="601">
                  <c:v>9.0577191671809523</c:v>
                </c:pt>
                <c:pt idx="602">
                  <c:v>11.732114629145602</c:v>
                </c:pt>
                <c:pt idx="603">
                  <c:v>11.448329288993699</c:v>
                </c:pt>
                <c:pt idx="604">
                  <c:v>8.6300531719974529</c:v>
                </c:pt>
                <c:pt idx="605">
                  <c:v>8.1082668378973093</c:v>
                </c:pt>
                <c:pt idx="606">
                  <c:v>14.356677993434314</c:v>
                </c:pt>
                <c:pt idx="607">
                  <c:v>9.236055207494779</c:v>
                </c:pt>
                <c:pt idx="608">
                  <c:v>12.925504890130826</c:v>
                </c:pt>
                <c:pt idx="609">
                  <c:v>10.122695181300982</c:v>
                </c:pt>
                <c:pt idx="610">
                  <c:v>13.679388925544334</c:v>
                </c:pt>
                <c:pt idx="611">
                  <c:v>8.2487194563649826</c:v>
                </c:pt>
                <c:pt idx="612">
                  <c:v>14.614729030931075</c:v>
                </c:pt>
                <c:pt idx="613">
                  <c:v>7.1951505574142889</c:v>
                </c:pt>
                <c:pt idx="614">
                  <c:v>14.804879755545707</c:v>
                </c:pt>
                <c:pt idx="615">
                  <c:v>7.5029216984807166</c:v>
                </c:pt>
                <c:pt idx="616">
                  <c:v>7.6167499569188353</c:v>
                </c:pt>
                <c:pt idx="617">
                  <c:v>5.0952111613876321</c:v>
                </c:pt>
                <c:pt idx="618">
                  <c:v>14.247665167762019</c:v>
                </c:pt>
                <c:pt idx="619">
                  <c:v>6.5222672064777329</c:v>
                </c:pt>
                <c:pt idx="620">
                  <c:v>9.1719603254207076</c:v>
                </c:pt>
                <c:pt idx="621">
                  <c:v>9.0241500742694054</c:v>
                </c:pt>
                <c:pt idx="622">
                  <c:v>7.17950322217356</c:v>
                </c:pt>
                <c:pt idx="623">
                  <c:v>7.5929193465763563</c:v>
                </c:pt>
                <c:pt idx="624">
                  <c:v>8.8871209284912016</c:v>
                </c:pt>
                <c:pt idx="625">
                  <c:v>10.198459901083078</c:v>
                </c:pt>
                <c:pt idx="626">
                  <c:v>6.7829329823406823</c:v>
                </c:pt>
                <c:pt idx="627">
                  <c:v>8.7154848646195529</c:v>
                </c:pt>
                <c:pt idx="628">
                  <c:v>7.4469685572438689</c:v>
                </c:pt>
                <c:pt idx="629">
                  <c:v>6.4570943075615981</c:v>
                </c:pt>
                <c:pt idx="630">
                  <c:v>11.486121124729634</c:v>
                </c:pt>
                <c:pt idx="631">
                  <c:v>11.361926260346126</c:v>
                </c:pt>
                <c:pt idx="632">
                  <c:v>8.5926411180259858</c:v>
                </c:pt>
                <c:pt idx="633">
                  <c:v>11.610955227522265</c:v>
                </c:pt>
                <c:pt idx="634">
                  <c:v>9.2090002319647404</c:v>
                </c:pt>
                <c:pt idx="635">
                  <c:v>7.0539419087136928</c:v>
                </c:pt>
                <c:pt idx="636">
                  <c:v>6.9125446596986437</c:v>
                </c:pt>
                <c:pt idx="637">
                  <c:v>11.32887023483298</c:v>
                </c:pt>
                <c:pt idx="638">
                  <c:v>11.038349632263799</c:v>
                </c:pt>
                <c:pt idx="639">
                  <c:v>8.3430409030500901</c:v>
                </c:pt>
                <c:pt idx="640">
                  <c:v>8.837147972147136</c:v>
                </c:pt>
                <c:pt idx="641">
                  <c:v>6.4560817859378252</c:v>
                </c:pt>
                <c:pt idx="642">
                  <c:v>6.4157451805460415</c:v>
                </c:pt>
                <c:pt idx="643">
                  <c:v>7.4319682588641047</c:v>
                </c:pt>
                <c:pt idx="644">
                  <c:v>7.5178296741714448</c:v>
                </c:pt>
                <c:pt idx="645">
                  <c:v>7.0527070309310158</c:v>
                </c:pt>
                <c:pt idx="646">
                  <c:v>8.9658251481451412</c:v>
                </c:pt>
                <c:pt idx="647">
                  <c:v>6.1943466088684191</c:v>
                </c:pt>
                <c:pt idx="648">
                  <c:v>20.495965606405182</c:v>
                </c:pt>
                <c:pt idx="649">
                  <c:v>13.082762136747295</c:v>
                </c:pt>
                <c:pt idx="650">
                  <c:v>23.640692528661265</c:v>
                </c:pt>
                <c:pt idx="651">
                  <c:v>18.951446989439034</c:v>
                </c:pt>
                <c:pt idx="652">
                  <c:v>9.4646871624186151</c:v>
                </c:pt>
                <c:pt idx="653">
                  <c:v>16.820027964578202</c:v>
                </c:pt>
                <c:pt idx="654">
                  <c:v>15.251225621373981</c:v>
                </c:pt>
                <c:pt idx="655">
                  <c:v>15.494040555182911</c:v>
                </c:pt>
                <c:pt idx="656">
                  <c:v>16.181194730193106</c:v>
                </c:pt>
                <c:pt idx="657">
                  <c:v>14.104016477857877</c:v>
                </c:pt>
                <c:pt idx="658">
                  <c:v>17.471281741233373</c:v>
                </c:pt>
                <c:pt idx="659">
                  <c:v>13.44939033348024</c:v>
                </c:pt>
                <c:pt idx="660">
                  <c:v>13.12085350546889</c:v>
                </c:pt>
                <c:pt idx="661">
                  <c:v>15.385013856872751</c:v>
                </c:pt>
                <c:pt idx="662">
                  <c:v>13.03161448352011</c:v>
                </c:pt>
                <c:pt idx="663">
                  <c:v>24.287008317092589</c:v>
                </c:pt>
                <c:pt idx="664">
                  <c:v>15.336518610275467</c:v>
                </c:pt>
                <c:pt idx="665">
                  <c:v>15.961265548042409</c:v>
                </c:pt>
                <c:pt idx="666">
                  <c:v>11.577248890681727</c:v>
                </c:pt>
                <c:pt idx="667">
                  <c:v>18.981573211808993</c:v>
                </c:pt>
                <c:pt idx="668">
                  <c:v>14.918841502227881</c:v>
                </c:pt>
                <c:pt idx="669">
                  <c:v>18.097308142451098</c:v>
                </c:pt>
                <c:pt idx="670">
                  <c:v>17.51642543700148</c:v>
                </c:pt>
                <c:pt idx="671">
                  <c:v>17.294289675079284</c:v>
                </c:pt>
                <c:pt idx="672">
                  <c:v>19.705270633592047</c:v>
                </c:pt>
                <c:pt idx="673">
                  <c:v>13.75496313102666</c:v>
                </c:pt>
                <c:pt idx="674">
                  <c:v>10.264636949052267</c:v>
                </c:pt>
                <c:pt idx="675">
                  <c:v>18.275837389063842</c:v>
                </c:pt>
                <c:pt idx="676">
                  <c:v>13.274069609763448</c:v>
                </c:pt>
                <c:pt idx="677">
                  <c:v>13.842308092906988</c:v>
                </c:pt>
                <c:pt idx="678">
                  <c:v>17.038122570271316</c:v>
                </c:pt>
                <c:pt idx="679">
                  <c:v>23.949679162445118</c:v>
                </c:pt>
                <c:pt idx="680">
                  <c:v>10.551226080215431</c:v>
                </c:pt>
                <c:pt idx="681">
                  <c:v>9.4561808391029061</c:v>
                </c:pt>
                <c:pt idx="682">
                  <c:v>9.7281721390396712</c:v>
                </c:pt>
                <c:pt idx="683">
                  <c:v>11.456468482050315</c:v>
                </c:pt>
                <c:pt idx="684">
                  <c:v>16.270743625719678</c:v>
                </c:pt>
                <c:pt idx="685">
                  <c:v>9.5413836064032349</c:v>
                </c:pt>
                <c:pt idx="686">
                  <c:v>12.981842158652871</c:v>
                </c:pt>
                <c:pt idx="687">
                  <c:v>8.3528899256615272</c:v>
                </c:pt>
                <c:pt idx="688">
                  <c:v>8.1808727396213605</c:v>
                </c:pt>
                <c:pt idx="689">
                  <c:v>9.7969256385097978</c:v>
                </c:pt>
                <c:pt idx="690">
                  <c:v>8.5902473302388191</c:v>
                </c:pt>
                <c:pt idx="691">
                  <c:v>6.6783952059595642</c:v>
                </c:pt>
                <c:pt idx="692">
                  <c:v>7.2842870118074474</c:v>
                </c:pt>
                <c:pt idx="693">
                  <c:v>10.797339543192548</c:v>
                </c:pt>
                <c:pt idx="694">
                  <c:v>17.924479166666664</c:v>
                </c:pt>
                <c:pt idx="695">
                  <c:v>12.74754547415451</c:v>
                </c:pt>
                <c:pt idx="696">
                  <c:v>14.201258316459359</c:v>
                </c:pt>
                <c:pt idx="697">
                  <c:v>9.1225212829189086</c:v>
                </c:pt>
                <c:pt idx="698">
                  <c:v>12.307025834908632</c:v>
                </c:pt>
                <c:pt idx="699">
                  <c:v>13.48138698828714</c:v>
                </c:pt>
                <c:pt idx="700">
                  <c:v>12.634615384615385</c:v>
                </c:pt>
                <c:pt idx="701">
                  <c:v>10.040528634361232</c:v>
                </c:pt>
                <c:pt idx="702">
                  <c:v>14.027792778197789</c:v>
                </c:pt>
                <c:pt idx="703">
                  <c:v>7.9824965453707968</c:v>
                </c:pt>
                <c:pt idx="704">
                  <c:v>14.456269783903691</c:v>
                </c:pt>
                <c:pt idx="705">
                  <c:v>13.369732937685461</c:v>
                </c:pt>
                <c:pt idx="706">
                  <c:v>7.7224827922275701</c:v>
                </c:pt>
                <c:pt idx="707">
                  <c:v>11.67113988001263</c:v>
                </c:pt>
                <c:pt idx="708">
                  <c:v>6.647572285870158</c:v>
                </c:pt>
                <c:pt idx="709">
                  <c:v>10.463664228604792</c:v>
                </c:pt>
                <c:pt idx="710">
                  <c:v>8.121305986268073</c:v>
                </c:pt>
                <c:pt idx="711">
                  <c:v>12.918743228602384</c:v>
                </c:pt>
                <c:pt idx="712">
                  <c:v>13.637799868750456</c:v>
                </c:pt>
                <c:pt idx="713">
                  <c:v>13.85878710372215</c:v>
                </c:pt>
                <c:pt idx="714">
                  <c:v>17.268893195030209</c:v>
                </c:pt>
                <c:pt idx="715">
                  <c:v>25.887900220549092</c:v>
                </c:pt>
                <c:pt idx="716">
                  <c:v>25.222507165484991</c:v>
                </c:pt>
                <c:pt idx="717">
                  <c:v>15.693799232478286</c:v>
                </c:pt>
                <c:pt idx="718">
                  <c:v>14.738151792783622</c:v>
                </c:pt>
                <c:pt idx="719">
                  <c:v>15.895979408893229</c:v>
                </c:pt>
                <c:pt idx="720">
                  <c:v>13.374769797421731</c:v>
                </c:pt>
                <c:pt idx="721">
                  <c:v>15.29950827000447</c:v>
                </c:pt>
                <c:pt idx="722">
                  <c:v>20.006925807289413</c:v>
                </c:pt>
                <c:pt idx="723">
                  <c:v>13.348242196893183</c:v>
                </c:pt>
                <c:pt idx="724">
                  <c:v>11.602096918552615</c:v>
                </c:pt>
                <c:pt idx="725">
                  <c:v>26.402007083825264</c:v>
                </c:pt>
                <c:pt idx="726">
                  <c:v>19.246810598626105</c:v>
                </c:pt>
                <c:pt idx="727">
                  <c:v>11.154879140555058</c:v>
                </c:pt>
                <c:pt idx="728">
                  <c:v>19.737074601547867</c:v>
                </c:pt>
                <c:pt idx="729">
                  <c:v>10.835086998922137</c:v>
                </c:pt>
                <c:pt idx="730">
                  <c:v>17.537643932683793</c:v>
                </c:pt>
                <c:pt idx="731">
                  <c:v>17.610668133076711</c:v>
                </c:pt>
                <c:pt idx="732">
                  <c:v>14.056911056491417</c:v>
                </c:pt>
                <c:pt idx="733">
                  <c:v>21.169668668000892</c:v>
                </c:pt>
                <c:pt idx="734">
                  <c:v>15.299348697394791</c:v>
                </c:pt>
                <c:pt idx="735">
                  <c:v>16.347020530796193</c:v>
                </c:pt>
                <c:pt idx="736">
                  <c:v>16.204925241864558</c:v>
                </c:pt>
                <c:pt idx="737">
                  <c:v>26.577347016343595</c:v>
                </c:pt>
                <c:pt idx="738">
                  <c:v>21.254884932696484</c:v>
                </c:pt>
                <c:pt idx="739">
                  <c:v>20.91887492086461</c:v>
                </c:pt>
                <c:pt idx="740">
                  <c:v>14.874780183130193</c:v>
                </c:pt>
                <c:pt idx="741">
                  <c:v>13.540562816437065</c:v>
                </c:pt>
                <c:pt idx="742">
                  <c:v>17.612179487179489</c:v>
                </c:pt>
                <c:pt idx="743">
                  <c:v>18.913621727565449</c:v>
                </c:pt>
                <c:pt idx="744">
                  <c:v>13.000124368100312</c:v>
                </c:pt>
                <c:pt idx="745">
                  <c:v>8.93861505896583</c:v>
                </c:pt>
                <c:pt idx="746">
                  <c:v>13.618779672938281</c:v>
                </c:pt>
                <c:pt idx="747">
                  <c:v>11.427063251629486</c:v>
                </c:pt>
                <c:pt idx="748">
                  <c:v>7.7329602860029532</c:v>
                </c:pt>
                <c:pt idx="749">
                  <c:v>12.486212221486873</c:v>
                </c:pt>
                <c:pt idx="750">
                  <c:v>13.389372560792554</c:v>
                </c:pt>
                <c:pt idx="751">
                  <c:v>13.441259468290509</c:v>
                </c:pt>
                <c:pt idx="752">
                  <c:v>17.703768624014025</c:v>
                </c:pt>
                <c:pt idx="753">
                  <c:v>16.777237210673743</c:v>
                </c:pt>
                <c:pt idx="754">
                  <c:v>16.176470588235293</c:v>
                </c:pt>
                <c:pt idx="755">
                  <c:v>17.410732420684894</c:v>
                </c:pt>
                <c:pt idx="756">
                  <c:v>10.72121514496369</c:v>
                </c:pt>
                <c:pt idx="757">
                  <c:v>10.212166455479135</c:v>
                </c:pt>
                <c:pt idx="758">
                  <c:v>8.0580108126662662</c:v>
                </c:pt>
                <c:pt idx="759">
                  <c:v>13.035351335656214</c:v>
                </c:pt>
                <c:pt idx="760">
                  <c:v>9.9498327759197327</c:v>
                </c:pt>
                <c:pt idx="761">
                  <c:v>18.128709198813056</c:v>
                </c:pt>
                <c:pt idx="762">
                  <c:v>11.167192429022082</c:v>
                </c:pt>
                <c:pt idx="763">
                  <c:v>10.06790670209625</c:v>
                </c:pt>
                <c:pt idx="764">
                  <c:v>15.234093637454983</c:v>
                </c:pt>
                <c:pt idx="765">
                  <c:v>8.7910760005135682</c:v>
                </c:pt>
                <c:pt idx="766">
                  <c:v>12.650129082949826</c:v>
                </c:pt>
                <c:pt idx="767">
                  <c:v>12.9762173128945</c:v>
                </c:pt>
                <c:pt idx="768">
                  <c:v>9.2269005093816503</c:v>
                </c:pt>
                <c:pt idx="769">
                  <c:v>10.212720922848979</c:v>
                </c:pt>
                <c:pt idx="770">
                  <c:v>10.875823683705457</c:v>
                </c:pt>
                <c:pt idx="771">
                  <c:v>15.036166365280291</c:v>
                </c:pt>
                <c:pt idx="772">
                  <c:v>11.616766467065869</c:v>
                </c:pt>
                <c:pt idx="773">
                  <c:v>7.1471109484756514</c:v>
                </c:pt>
                <c:pt idx="774">
                  <c:v>8.7985140287418115</c:v>
                </c:pt>
                <c:pt idx="775">
                  <c:v>17.109272964736615</c:v>
                </c:pt>
                <c:pt idx="776">
                  <c:v>7.3779795686719636</c:v>
                </c:pt>
                <c:pt idx="777">
                  <c:v>7.2779688448310749</c:v>
                </c:pt>
                <c:pt idx="778">
                  <c:v>11.670828357398761</c:v>
                </c:pt>
                <c:pt idx="779">
                  <c:v>8.6823643814683624</c:v>
                </c:pt>
                <c:pt idx="780">
                  <c:v>14.611500244339467</c:v>
                </c:pt>
                <c:pt idx="781">
                  <c:v>13.653319895168281</c:v>
                </c:pt>
                <c:pt idx="782">
                  <c:v>10.557883318799584</c:v>
                </c:pt>
                <c:pt idx="783">
                  <c:v>15.729646697388633</c:v>
                </c:pt>
                <c:pt idx="784">
                  <c:v>14.770272637048281</c:v>
                </c:pt>
                <c:pt idx="785">
                  <c:v>11.520572450805009</c:v>
                </c:pt>
                <c:pt idx="786">
                  <c:v>13.375497195938435</c:v>
                </c:pt>
                <c:pt idx="787">
                  <c:v>12.49127918906718</c:v>
                </c:pt>
                <c:pt idx="788">
                  <c:v>12.314937033998072</c:v>
                </c:pt>
                <c:pt idx="789">
                  <c:v>7.2984873348822852</c:v>
                </c:pt>
                <c:pt idx="790">
                  <c:v>8.2737831741815793</c:v>
                </c:pt>
                <c:pt idx="791">
                  <c:v>5.9440785643122389</c:v>
                </c:pt>
                <c:pt idx="792">
                  <c:v>10.0401129104145</c:v>
                </c:pt>
                <c:pt idx="793">
                  <c:v>9.2600462766208622</c:v>
                </c:pt>
                <c:pt idx="794">
                  <c:v>8.1808463185070188</c:v>
                </c:pt>
                <c:pt idx="795">
                  <c:v>6.9879698531464252</c:v>
                </c:pt>
                <c:pt idx="796">
                  <c:v>6.8833114180753423</c:v>
                </c:pt>
                <c:pt idx="797">
                  <c:v>8.2687056253413438</c:v>
                </c:pt>
                <c:pt idx="798">
                  <c:v>7.6949884993378408</c:v>
                </c:pt>
                <c:pt idx="799">
                  <c:v>12.715901333874507</c:v>
                </c:pt>
                <c:pt idx="800">
                  <c:v>9.4821291857281658</c:v>
                </c:pt>
                <c:pt idx="801">
                  <c:v>8.0369523209456375</c:v>
                </c:pt>
                <c:pt idx="802">
                  <c:v>13.170888897035981</c:v>
                </c:pt>
                <c:pt idx="803">
                  <c:v>11.141550671796628</c:v>
                </c:pt>
                <c:pt idx="804">
                  <c:v>14.908777699475372</c:v>
                </c:pt>
                <c:pt idx="805">
                  <c:v>10.061752916109928</c:v>
                </c:pt>
                <c:pt idx="806">
                  <c:v>6.9905831109475169</c:v>
                </c:pt>
                <c:pt idx="807">
                  <c:v>10.703988467083134</c:v>
                </c:pt>
                <c:pt idx="808">
                  <c:v>11.813946772452995</c:v>
                </c:pt>
                <c:pt idx="809">
                  <c:v>9.4514994842378055</c:v>
                </c:pt>
                <c:pt idx="810">
                  <c:v>8.64158273762569</c:v>
                </c:pt>
                <c:pt idx="811">
                  <c:v>10.265590382938026</c:v>
                </c:pt>
                <c:pt idx="812">
                  <c:v>16.275998877890434</c:v>
                </c:pt>
                <c:pt idx="813">
                  <c:v>10.951677569107407</c:v>
                </c:pt>
                <c:pt idx="814">
                  <c:v>8.3957486714598311</c:v>
                </c:pt>
                <c:pt idx="815">
                  <c:v>8.5280480637366942</c:v>
                </c:pt>
                <c:pt idx="816">
                  <c:v>8.8289120823367409</c:v>
                </c:pt>
                <c:pt idx="817">
                  <c:v>18.304333274791983</c:v>
                </c:pt>
                <c:pt idx="818">
                  <c:v>25.746847720659556</c:v>
                </c:pt>
                <c:pt idx="819">
                  <c:v>23.92469225199131</c:v>
                </c:pt>
                <c:pt idx="820">
                  <c:v>23.664122137404579</c:v>
                </c:pt>
                <c:pt idx="821">
                  <c:v>23.153601186581163</c:v>
                </c:pt>
                <c:pt idx="822">
                  <c:v>22.676283609075178</c:v>
                </c:pt>
                <c:pt idx="823">
                  <c:v>23.602380071940026</c:v>
                </c:pt>
                <c:pt idx="824">
                  <c:v>22.006734956540136</c:v>
                </c:pt>
                <c:pt idx="825">
                  <c:v>24.268101109154092</c:v>
                </c:pt>
                <c:pt idx="826">
                  <c:v>14.674317288279672</c:v>
                </c:pt>
                <c:pt idx="827">
                  <c:v>31.255189070873275</c:v>
                </c:pt>
                <c:pt idx="828">
                  <c:v>35.66979059484413</c:v>
                </c:pt>
                <c:pt idx="829">
                  <c:v>23.079102269508013</c:v>
                </c:pt>
                <c:pt idx="830">
                  <c:v>28.761205313748782</c:v>
                </c:pt>
                <c:pt idx="831">
                  <c:v>25.477613402566867</c:v>
                </c:pt>
                <c:pt idx="832">
                  <c:v>26.472200899221406</c:v>
                </c:pt>
                <c:pt idx="833">
                  <c:v>16.453564116880699</c:v>
                </c:pt>
                <c:pt idx="834">
                  <c:v>23.607853701825558</c:v>
                </c:pt>
                <c:pt idx="835">
                  <c:v>26.40365729766339</c:v>
                </c:pt>
                <c:pt idx="836">
                  <c:v>19.022398920876078</c:v>
                </c:pt>
                <c:pt idx="837">
                  <c:v>27.727573286312541</c:v>
                </c:pt>
                <c:pt idx="838">
                  <c:v>26.435911985372929</c:v>
                </c:pt>
                <c:pt idx="839">
                  <c:v>21.040955385568378</c:v>
                </c:pt>
                <c:pt idx="840">
                  <c:v>9.2971413585103591</c:v>
                </c:pt>
                <c:pt idx="841">
                  <c:v>10.541922446140333</c:v>
                </c:pt>
                <c:pt idx="842">
                  <c:v>12.789478700085771</c:v>
                </c:pt>
                <c:pt idx="843">
                  <c:v>10.703592814371257</c:v>
                </c:pt>
                <c:pt idx="844">
                  <c:v>9.6018135946469716</c:v>
                </c:pt>
                <c:pt idx="845">
                  <c:v>9.2759344613683616</c:v>
                </c:pt>
                <c:pt idx="846">
                  <c:v>9.4660702716118887</c:v>
                </c:pt>
                <c:pt idx="847">
                  <c:v>8.5559511956393344</c:v>
                </c:pt>
                <c:pt idx="848">
                  <c:v>13.148714599945011</c:v>
                </c:pt>
                <c:pt idx="849">
                  <c:v>8.7127170781091827</c:v>
                </c:pt>
                <c:pt idx="850">
                  <c:v>10.061824518725984</c:v>
                </c:pt>
                <c:pt idx="851">
                  <c:v>10.130316689132474</c:v>
                </c:pt>
                <c:pt idx="852">
                  <c:v>9.4558725945587252</c:v>
                </c:pt>
                <c:pt idx="853">
                  <c:v>9.8618141432263293</c:v>
                </c:pt>
                <c:pt idx="854">
                  <c:v>10.047963881908863</c:v>
                </c:pt>
                <c:pt idx="855">
                  <c:v>7.5664602100305371</c:v>
                </c:pt>
                <c:pt idx="856">
                  <c:v>11.434915646043235</c:v>
                </c:pt>
                <c:pt idx="857">
                  <c:v>10.893793617728353</c:v>
                </c:pt>
                <c:pt idx="858">
                  <c:v>9.0451411344483468</c:v>
                </c:pt>
                <c:pt idx="859">
                  <c:v>8.8237756922660733</c:v>
                </c:pt>
                <c:pt idx="860">
                  <c:v>12.789332095208184</c:v>
                </c:pt>
                <c:pt idx="861">
                  <c:v>11.941102531872867</c:v>
                </c:pt>
                <c:pt idx="862">
                  <c:v>6.5159011258546302</c:v>
                </c:pt>
                <c:pt idx="863">
                  <c:v>8.3795060304001918</c:v>
                </c:pt>
                <c:pt idx="864">
                  <c:v>10.762227269040475</c:v>
                </c:pt>
                <c:pt idx="865">
                  <c:v>10.310137383070485</c:v>
                </c:pt>
                <c:pt idx="866">
                  <c:v>13.830857471354474</c:v>
                </c:pt>
                <c:pt idx="867">
                  <c:v>9.289327920974225</c:v>
                </c:pt>
                <c:pt idx="868">
                  <c:v>11.436672450504398</c:v>
                </c:pt>
                <c:pt idx="869">
                  <c:v>9.377303464410474</c:v>
                </c:pt>
                <c:pt idx="870">
                  <c:v>10.251518111578676</c:v>
                </c:pt>
                <c:pt idx="871">
                  <c:v>13.632385276056159</c:v>
                </c:pt>
                <c:pt idx="872">
                  <c:v>14.187083284017831</c:v>
                </c:pt>
                <c:pt idx="873">
                  <c:v>18.137106078086102</c:v>
                </c:pt>
                <c:pt idx="874">
                  <c:v>13.619030528700568</c:v>
                </c:pt>
                <c:pt idx="875">
                  <c:v>11.455344578665546</c:v>
                </c:pt>
                <c:pt idx="876">
                  <c:v>13.314466604771866</c:v>
                </c:pt>
                <c:pt idx="877">
                  <c:v>11.088629163227816</c:v>
                </c:pt>
                <c:pt idx="878">
                  <c:v>12.382144030737342</c:v>
                </c:pt>
                <c:pt idx="879">
                  <c:v>12.991603358656537</c:v>
                </c:pt>
                <c:pt idx="880">
                  <c:v>12.186018293205663</c:v>
                </c:pt>
                <c:pt idx="881">
                  <c:v>11.409951380986863</c:v>
                </c:pt>
                <c:pt idx="882">
                  <c:v>19.135644613305082</c:v>
                </c:pt>
                <c:pt idx="883">
                  <c:v>14.054738697064817</c:v>
                </c:pt>
                <c:pt idx="884">
                  <c:v>15.120517535794036</c:v>
                </c:pt>
                <c:pt idx="885">
                  <c:v>11.71577736483497</c:v>
                </c:pt>
                <c:pt idx="886">
                  <c:v>11.784145955000227</c:v>
                </c:pt>
                <c:pt idx="887">
                  <c:v>13.202958174967641</c:v>
                </c:pt>
                <c:pt idx="888">
                  <c:v>12.507094276414485</c:v>
                </c:pt>
                <c:pt idx="889">
                  <c:v>11.953379525535722</c:v>
                </c:pt>
                <c:pt idx="890">
                  <c:v>11.981222901386413</c:v>
                </c:pt>
                <c:pt idx="891">
                  <c:v>16.523570676329367</c:v>
                </c:pt>
                <c:pt idx="892">
                  <c:v>14.407090228754388</c:v>
                </c:pt>
                <c:pt idx="893">
                  <c:v>11.934775680747849</c:v>
                </c:pt>
                <c:pt idx="894">
                  <c:v>11.057736815577522</c:v>
                </c:pt>
                <c:pt idx="895">
                  <c:v>17.381022040179442</c:v>
                </c:pt>
                <c:pt idx="896">
                  <c:v>10.600749340069825</c:v>
                </c:pt>
                <c:pt idx="897">
                  <c:v>12.350147025559828</c:v>
                </c:pt>
                <c:pt idx="898">
                  <c:v>12.097352445078771</c:v>
                </c:pt>
                <c:pt idx="899">
                  <c:v>14.22878069797501</c:v>
                </c:pt>
                <c:pt idx="900">
                  <c:v>11.234699361604878</c:v>
                </c:pt>
                <c:pt idx="901">
                  <c:v>12.265409805961927</c:v>
                </c:pt>
                <c:pt idx="902">
                  <c:v>13.787782617260172</c:v>
                </c:pt>
                <c:pt idx="903">
                  <c:v>10.845822681882229</c:v>
                </c:pt>
                <c:pt idx="904">
                  <c:v>16.449094725793756</c:v>
                </c:pt>
                <c:pt idx="905">
                  <c:v>10.976804689743719</c:v>
                </c:pt>
                <c:pt idx="906">
                  <c:v>15.176404573192116</c:v>
                </c:pt>
                <c:pt idx="907">
                  <c:v>14.535257684274431</c:v>
                </c:pt>
                <c:pt idx="908">
                  <c:v>21.864467888326306</c:v>
                </c:pt>
                <c:pt idx="909">
                  <c:v>12.653594488954154</c:v>
                </c:pt>
                <c:pt idx="910">
                  <c:v>12.917194057691026</c:v>
                </c:pt>
                <c:pt idx="911">
                  <c:v>12.834987690329461</c:v>
                </c:pt>
                <c:pt idx="912">
                  <c:v>18.701932987647275</c:v>
                </c:pt>
                <c:pt idx="913">
                  <c:v>11.993758903737874</c:v>
                </c:pt>
                <c:pt idx="914">
                  <c:v>14.728447266566578</c:v>
                </c:pt>
                <c:pt idx="915">
                  <c:v>9.8969489777755957</c:v>
                </c:pt>
                <c:pt idx="916">
                  <c:v>9.9498541028157828</c:v>
                </c:pt>
                <c:pt idx="917">
                  <c:v>11.440478432849877</c:v>
                </c:pt>
                <c:pt idx="918">
                  <c:v>15.316126100936669</c:v>
                </c:pt>
                <c:pt idx="919">
                  <c:v>13.407033684522926</c:v>
                </c:pt>
                <c:pt idx="920">
                  <c:v>17.000301516760398</c:v>
                </c:pt>
                <c:pt idx="921">
                  <c:v>12.573006265264947</c:v>
                </c:pt>
                <c:pt idx="922">
                  <c:v>9.2009029345372451</c:v>
                </c:pt>
                <c:pt idx="923">
                  <c:v>24.489212744677811</c:v>
                </c:pt>
                <c:pt idx="924">
                  <c:v>10.532561934431094</c:v>
                </c:pt>
                <c:pt idx="925">
                  <c:v>6.5390555149150611</c:v>
                </c:pt>
                <c:pt idx="926">
                  <c:v>7.037147283981712</c:v>
                </c:pt>
                <c:pt idx="927">
                  <c:v>10.606889010388191</c:v>
                </c:pt>
                <c:pt idx="928">
                  <c:v>8.8701850166818321</c:v>
                </c:pt>
                <c:pt idx="929">
                  <c:v>15.278533841408093</c:v>
                </c:pt>
                <c:pt idx="930">
                  <c:v>15.695387915623883</c:v>
                </c:pt>
                <c:pt idx="931">
                  <c:v>13.19153881915388</c:v>
                </c:pt>
                <c:pt idx="932">
                  <c:v>8.4768053562888568</c:v>
                </c:pt>
                <c:pt idx="933">
                  <c:v>8.4769664681917885</c:v>
                </c:pt>
                <c:pt idx="934">
                  <c:v>17.211730385383081</c:v>
                </c:pt>
                <c:pt idx="935">
                  <c:v>9.3680019905449115</c:v>
                </c:pt>
                <c:pt idx="936">
                  <c:v>13.050570962479608</c:v>
                </c:pt>
                <c:pt idx="937">
                  <c:v>9.9571266077522083</c:v>
                </c:pt>
                <c:pt idx="938">
                  <c:v>6.1790017211703958</c:v>
                </c:pt>
                <c:pt idx="939">
                  <c:v>6.2514417531718571</c:v>
                </c:pt>
                <c:pt idx="940">
                  <c:v>22.042700519330641</c:v>
                </c:pt>
                <c:pt idx="941">
                  <c:v>7.5662650602409638</c:v>
                </c:pt>
                <c:pt idx="942">
                  <c:v>8.6304534952204062</c:v>
                </c:pt>
                <c:pt idx="943">
                  <c:v>8.4569234461243106</c:v>
                </c:pt>
                <c:pt idx="944">
                  <c:v>7.3188318711693308</c:v>
                </c:pt>
                <c:pt idx="945">
                  <c:v>10.3041268200224</c:v>
                </c:pt>
                <c:pt idx="946">
                  <c:v>9.2366453278820817</c:v>
                </c:pt>
                <c:pt idx="947">
                  <c:v>8.3515522518583296</c:v>
                </c:pt>
                <c:pt idx="948">
                  <c:v>10.216782491442796</c:v>
                </c:pt>
                <c:pt idx="949">
                  <c:v>8.6035866351608963</c:v>
                </c:pt>
                <c:pt idx="950">
                  <c:v>10.077541158622241</c:v>
                </c:pt>
                <c:pt idx="951">
                  <c:v>8.0571281658437783</c:v>
                </c:pt>
                <c:pt idx="952">
                  <c:v>11.035085821433723</c:v>
                </c:pt>
                <c:pt idx="953">
                  <c:v>11.914099798025488</c:v>
                </c:pt>
                <c:pt idx="954">
                  <c:v>5.4023478052546121</c:v>
                </c:pt>
                <c:pt idx="955">
                  <c:v>6.8066723015683808</c:v>
                </c:pt>
                <c:pt idx="956">
                  <c:v>11.332351153450174</c:v>
                </c:pt>
                <c:pt idx="957">
                  <c:v>7.7462564804336953</c:v>
                </c:pt>
                <c:pt idx="958">
                  <c:v>10.500190912562047</c:v>
                </c:pt>
                <c:pt idx="959">
                  <c:v>6.3475949171061572</c:v>
                </c:pt>
                <c:pt idx="960">
                  <c:v>7.8233401806131546</c:v>
                </c:pt>
                <c:pt idx="961">
                  <c:v>11.116173428234905</c:v>
                </c:pt>
                <c:pt idx="962">
                  <c:v>12.644429521516903</c:v>
                </c:pt>
                <c:pt idx="963">
                  <c:v>11.289789754359472</c:v>
                </c:pt>
                <c:pt idx="964">
                  <c:v>6.7433087839051549</c:v>
                </c:pt>
                <c:pt idx="965">
                  <c:v>7.4552987138232023</c:v>
                </c:pt>
                <c:pt idx="966">
                  <c:v>9.6131960872067008</c:v>
                </c:pt>
                <c:pt idx="967">
                  <c:v>8.3530916077131163</c:v>
                </c:pt>
                <c:pt idx="968">
                  <c:v>9.4561114193936646</c:v>
                </c:pt>
                <c:pt idx="969">
                  <c:v>9.2746342693795203</c:v>
                </c:pt>
                <c:pt idx="970">
                  <c:v>8.5509802343195442</c:v>
                </c:pt>
                <c:pt idx="971">
                  <c:v>11.24553115423902</c:v>
                </c:pt>
                <c:pt idx="972">
                  <c:v>8.78904550596015</c:v>
                </c:pt>
                <c:pt idx="973">
                  <c:v>6.8476569254712087</c:v>
                </c:pt>
                <c:pt idx="974">
                  <c:v>10.614049188233404</c:v>
                </c:pt>
                <c:pt idx="975">
                  <c:v>7.5279031109000236</c:v>
                </c:pt>
                <c:pt idx="976">
                  <c:v>8.3935156420208354</c:v>
                </c:pt>
                <c:pt idx="977">
                  <c:v>23.712934327815173</c:v>
                </c:pt>
                <c:pt idx="978">
                  <c:v>20.282580405279795</c:v>
                </c:pt>
                <c:pt idx="979">
                  <c:v>18.135593220338983</c:v>
                </c:pt>
                <c:pt idx="980">
                  <c:v>18.127727092423644</c:v>
                </c:pt>
                <c:pt idx="981">
                  <c:v>21.906116642958747</c:v>
                </c:pt>
                <c:pt idx="982">
                  <c:v>11.049533439377514</c:v>
                </c:pt>
                <c:pt idx="983">
                  <c:v>17.298673740053051</c:v>
                </c:pt>
                <c:pt idx="984">
                  <c:v>21.259877773051869</c:v>
                </c:pt>
                <c:pt idx="985">
                  <c:v>23.030659606458784</c:v>
                </c:pt>
                <c:pt idx="986">
                  <c:v>12.695977732127453</c:v>
                </c:pt>
                <c:pt idx="987">
                  <c:v>17.475028684769946</c:v>
                </c:pt>
                <c:pt idx="988">
                  <c:v>16.06977052659504</c:v>
                </c:pt>
                <c:pt idx="989">
                  <c:v>15.513477324329045</c:v>
                </c:pt>
                <c:pt idx="990">
                  <c:v>18.83132338940019</c:v>
                </c:pt>
                <c:pt idx="991">
                  <c:v>20.170643233025086</c:v>
                </c:pt>
                <c:pt idx="992">
                  <c:v>15.595702096281471</c:v>
                </c:pt>
                <c:pt idx="993">
                  <c:v>17.287351256059939</c:v>
                </c:pt>
                <c:pt idx="994">
                  <c:v>14.565820656687395</c:v>
                </c:pt>
                <c:pt idx="995">
                  <c:v>21.406878437166544</c:v>
                </c:pt>
                <c:pt idx="996">
                  <c:v>21.452837007589448</c:v>
                </c:pt>
                <c:pt idx="997">
                  <c:v>18.745757598612265</c:v>
                </c:pt>
                <c:pt idx="998">
                  <c:v>17.923838209982787</c:v>
                </c:pt>
                <c:pt idx="999">
                  <c:v>15.417424136484408</c:v>
                </c:pt>
                <c:pt idx="1000">
                  <c:v>19.22750767242772</c:v>
                </c:pt>
                <c:pt idx="1001">
                  <c:v>16.817801986939433</c:v>
                </c:pt>
                <c:pt idx="1002">
                  <c:v>14.864205561879981</c:v>
                </c:pt>
                <c:pt idx="1003">
                  <c:v>15.247873471557682</c:v>
                </c:pt>
                <c:pt idx="1004">
                  <c:v>24.217462932454694</c:v>
                </c:pt>
                <c:pt idx="1005">
                  <c:v>19.834710743801654</c:v>
                </c:pt>
                <c:pt idx="1006">
                  <c:v>17.06569380051177</c:v>
                </c:pt>
                <c:pt idx="1007">
                  <c:v>18.206521739130434</c:v>
                </c:pt>
                <c:pt idx="1008">
                  <c:v>17.719206310988994</c:v>
                </c:pt>
                <c:pt idx="1009">
                  <c:v>15.776877761413843</c:v>
                </c:pt>
                <c:pt idx="1010">
                  <c:v>21.374846947699844</c:v>
                </c:pt>
                <c:pt idx="1011">
                  <c:v>16.184228017816267</c:v>
                </c:pt>
                <c:pt idx="1012">
                  <c:v>18.514044095439445</c:v>
                </c:pt>
                <c:pt idx="1013">
                  <c:v>16.210146203980976</c:v>
                </c:pt>
                <c:pt idx="1014">
                  <c:v>19.908111726404186</c:v>
                </c:pt>
                <c:pt idx="1015">
                  <c:v>14.7127301123628</c:v>
                </c:pt>
                <c:pt idx="1016">
                  <c:v>16.704374901995923</c:v>
                </c:pt>
                <c:pt idx="1017">
                  <c:v>17.34001018502801</c:v>
                </c:pt>
                <c:pt idx="1018">
                  <c:v>16.501640496836185</c:v>
                </c:pt>
                <c:pt idx="1019">
                  <c:v>11.726537637604171</c:v>
                </c:pt>
                <c:pt idx="1020">
                  <c:v>20.734759790068633</c:v>
                </c:pt>
                <c:pt idx="1021">
                  <c:v>19.67064696094744</c:v>
                </c:pt>
                <c:pt idx="1022">
                  <c:v>16.909607413961719</c:v>
                </c:pt>
                <c:pt idx="1023">
                  <c:v>19.689737470167064</c:v>
                </c:pt>
                <c:pt idx="1024">
                  <c:v>14.768231948103255</c:v>
                </c:pt>
                <c:pt idx="1025">
                  <c:v>13.260520698627362</c:v>
                </c:pt>
                <c:pt idx="1026">
                  <c:v>14.567946448554395</c:v>
                </c:pt>
                <c:pt idx="1027">
                  <c:v>17.013807629300256</c:v>
                </c:pt>
                <c:pt idx="1028">
                  <c:v>15.156119027661358</c:v>
                </c:pt>
                <c:pt idx="1029">
                  <c:v>11.476347914547304</c:v>
                </c:pt>
                <c:pt idx="1030">
                  <c:v>9.4686134556408934</c:v>
                </c:pt>
                <c:pt idx="1031">
                  <c:v>12.851241915321484</c:v>
                </c:pt>
                <c:pt idx="1032">
                  <c:v>8.6653490065536261</c:v>
                </c:pt>
                <c:pt idx="1033">
                  <c:v>13.90644558112222</c:v>
                </c:pt>
                <c:pt idx="1034">
                  <c:v>14.830338431355065</c:v>
                </c:pt>
                <c:pt idx="1035">
                  <c:v>9.7968624011543195</c:v>
                </c:pt>
                <c:pt idx="1036">
                  <c:v>13.014145601811865</c:v>
                </c:pt>
                <c:pt idx="1037">
                  <c:v>14.045012850574947</c:v>
                </c:pt>
                <c:pt idx="1038">
                  <c:v>19.82089552238806</c:v>
                </c:pt>
                <c:pt idx="1039">
                  <c:v>15.225170565000434</c:v>
                </c:pt>
                <c:pt idx="1040">
                  <c:v>16.240633309161229</c:v>
                </c:pt>
                <c:pt idx="1041">
                  <c:v>12.450026851244107</c:v>
                </c:pt>
                <c:pt idx="1042">
                  <c:v>14.686698264991085</c:v>
                </c:pt>
                <c:pt idx="1043">
                  <c:v>11.799217731421122</c:v>
                </c:pt>
                <c:pt idx="1044">
                  <c:v>20.702202361953397</c:v>
                </c:pt>
                <c:pt idx="1045">
                  <c:v>15.982179417882822</c:v>
                </c:pt>
                <c:pt idx="1046">
                  <c:v>12.616621043652456</c:v>
                </c:pt>
                <c:pt idx="1047">
                  <c:v>11.760438153495981</c:v>
                </c:pt>
                <c:pt idx="1048">
                  <c:v>13.213593385290975</c:v>
                </c:pt>
                <c:pt idx="1049">
                  <c:v>15.9086602236119</c:v>
                </c:pt>
                <c:pt idx="1050">
                  <c:v>13.728606356968214</c:v>
                </c:pt>
                <c:pt idx="1051">
                  <c:v>16.034416988089685</c:v>
                </c:pt>
                <c:pt idx="1052">
                  <c:v>10.668195296462143</c:v>
                </c:pt>
                <c:pt idx="1053">
                  <c:v>11.508091457330035</c:v>
                </c:pt>
                <c:pt idx="1054">
                  <c:v>8.9454530872489944</c:v>
                </c:pt>
                <c:pt idx="1055">
                  <c:v>7.6930608387324906</c:v>
                </c:pt>
                <c:pt idx="1056">
                  <c:v>9.749808743943559</c:v>
                </c:pt>
                <c:pt idx="1057">
                  <c:v>8.840492284794534</c:v>
                </c:pt>
                <c:pt idx="1058">
                  <c:v>10.022356010638029</c:v>
                </c:pt>
                <c:pt idx="1059">
                  <c:v>8.4301431444457595</c:v>
                </c:pt>
                <c:pt idx="1060">
                  <c:v>6.9647633670345792</c:v>
                </c:pt>
                <c:pt idx="1061">
                  <c:v>5.5292250407772112</c:v>
                </c:pt>
                <c:pt idx="1062">
                  <c:v>9.0759287648659779</c:v>
                </c:pt>
                <c:pt idx="1063">
                  <c:v>8.8474043297927594</c:v>
                </c:pt>
                <c:pt idx="1064">
                  <c:v>7.1219571880926615</c:v>
                </c:pt>
                <c:pt idx="1065">
                  <c:v>9.8969595206745353</c:v>
                </c:pt>
                <c:pt idx="1066">
                  <c:v>10.931106191722009</c:v>
                </c:pt>
                <c:pt idx="1067">
                  <c:v>6.2011125604579336</c:v>
                </c:pt>
                <c:pt idx="1068">
                  <c:v>10.382487844248903</c:v>
                </c:pt>
                <c:pt idx="1069">
                  <c:v>7.5225682446440914</c:v>
                </c:pt>
                <c:pt idx="1070">
                  <c:v>10.732190867404064</c:v>
                </c:pt>
                <c:pt idx="1071">
                  <c:v>13.055110782663437</c:v>
                </c:pt>
                <c:pt idx="1072">
                  <c:v>8.5627578979542829</c:v>
                </c:pt>
                <c:pt idx="1073">
                  <c:v>11.45057100661759</c:v>
                </c:pt>
                <c:pt idx="1074">
                  <c:v>8.7030187328481077</c:v>
                </c:pt>
                <c:pt idx="1075">
                  <c:v>10.765407838356824</c:v>
                </c:pt>
                <c:pt idx="1076">
                  <c:v>9.4516695579092556</c:v>
                </c:pt>
                <c:pt idx="1077">
                  <c:v>10.605360811607129</c:v>
                </c:pt>
                <c:pt idx="1078">
                  <c:v>10.432069436164063</c:v>
                </c:pt>
                <c:pt idx="1079">
                  <c:v>8.0505400161733167</c:v>
                </c:pt>
                <c:pt idx="1080">
                  <c:v>9.6760842941002583</c:v>
                </c:pt>
                <c:pt idx="1081">
                  <c:v>9.4976504623823139</c:v>
                </c:pt>
                <c:pt idx="1082">
                  <c:v>10.217846772118554</c:v>
                </c:pt>
                <c:pt idx="1083">
                  <c:v>6.4549680815277561</c:v>
                </c:pt>
                <c:pt idx="1084">
                  <c:v>7.5922534550521785</c:v>
                </c:pt>
                <c:pt idx="1085">
                  <c:v>10.209480617643884</c:v>
                </c:pt>
                <c:pt idx="1086">
                  <c:v>7.8519048470756569</c:v>
                </c:pt>
                <c:pt idx="1087">
                  <c:v>8.5881706647134219</c:v>
                </c:pt>
                <c:pt idx="1088">
                  <c:v>11.322189412853104</c:v>
                </c:pt>
                <c:pt idx="1089">
                  <c:v>11.361617325746117</c:v>
                </c:pt>
                <c:pt idx="1090">
                  <c:v>10.479545129452154</c:v>
                </c:pt>
                <c:pt idx="1091">
                  <c:v>6.3496216195265642</c:v>
                </c:pt>
                <c:pt idx="1092">
                  <c:v>7.6880601683735232</c:v>
                </c:pt>
                <c:pt idx="1093">
                  <c:v>8.1014968162993739</c:v>
                </c:pt>
                <c:pt idx="1094">
                  <c:v>4.3323284606488066</c:v>
                </c:pt>
                <c:pt idx="1095">
                  <c:v>6.1367212541523397</c:v>
                </c:pt>
                <c:pt idx="1096">
                  <c:v>7.7919751612132799</c:v>
                </c:pt>
                <c:pt idx="1097">
                  <c:v>12.273373219542471</c:v>
                </c:pt>
                <c:pt idx="1098">
                  <c:v>6.2056778994729997</c:v>
                </c:pt>
                <c:pt idx="1099">
                  <c:v>12.780775264990623</c:v>
                </c:pt>
                <c:pt idx="1100">
                  <c:v>14.445901944986383</c:v>
                </c:pt>
                <c:pt idx="1101">
                  <c:v>12.101028977745365</c:v>
                </c:pt>
                <c:pt idx="1102">
                  <c:v>17.365602912829299</c:v>
                </c:pt>
                <c:pt idx="1103">
                  <c:v>12.417210135728224</c:v>
                </c:pt>
                <c:pt idx="1104">
                  <c:v>13.924033941439809</c:v>
                </c:pt>
                <c:pt idx="1105">
                  <c:v>13.843653138318482</c:v>
                </c:pt>
                <c:pt idx="1106">
                  <c:v>14.636728326275907</c:v>
                </c:pt>
                <c:pt idx="1107">
                  <c:v>14.403515107740461</c:v>
                </c:pt>
                <c:pt idx="1108">
                  <c:v>15.931852192931967</c:v>
                </c:pt>
                <c:pt idx="1109">
                  <c:v>17.969007583250907</c:v>
                </c:pt>
                <c:pt idx="1110">
                  <c:v>18.926903168791821</c:v>
                </c:pt>
                <c:pt idx="1111">
                  <c:v>16.900781041190271</c:v>
                </c:pt>
                <c:pt idx="1112">
                  <c:v>22.893394459869569</c:v>
                </c:pt>
                <c:pt idx="1113">
                  <c:v>11.429406865264315</c:v>
                </c:pt>
                <c:pt idx="1114">
                  <c:v>15.265032762000654</c:v>
                </c:pt>
                <c:pt idx="1115">
                  <c:v>15.591230342882442</c:v>
                </c:pt>
                <c:pt idx="1116">
                  <c:v>11.305331837607362</c:v>
                </c:pt>
                <c:pt idx="1117">
                  <c:v>14.033745715588639</c:v>
                </c:pt>
                <c:pt idx="1118">
                  <c:v>14.170102911115809</c:v>
                </c:pt>
                <c:pt idx="1119">
                  <c:v>12.948341181885779</c:v>
                </c:pt>
                <c:pt idx="1120">
                  <c:v>13.57723448417917</c:v>
                </c:pt>
                <c:pt idx="1121">
                  <c:v>14.644416940520394</c:v>
                </c:pt>
                <c:pt idx="1122">
                  <c:v>11.365568363426162</c:v>
                </c:pt>
                <c:pt idx="1123">
                  <c:v>22.613454045381616</c:v>
                </c:pt>
                <c:pt idx="1124">
                  <c:v>19.203454551943185</c:v>
                </c:pt>
                <c:pt idx="1125">
                  <c:v>14.606711409395972</c:v>
                </c:pt>
                <c:pt idx="1126">
                  <c:v>11.965160900872416</c:v>
                </c:pt>
                <c:pt idx="1127">
                  <c:v>17.729773129211107</c:v>
                </c:pt>
                <c:pt idx="1128">
                  <c:v>11.741140215716486</c:v>
                </c:pt>
                <c:pt idx="1129">
                  <c:v>12.482136451049465</c:v>
                </c:pt>
                <c:pt idx="1130">
                  <c:v>12.897241097564175</c:v>
                </c:pt>
                <c:pt idx="1131">
                  <c:v>15.662878967370187</c:v>
                </c:pt>
                <c:pt idx="1132">
                  <c:v>12.964714951469919</c:v>
                </c:pt>
                <c:pt idx="1133">
                  <c:v>11.271613965501823</c:v>
                </c:pt>
                <c:pt idx="1134">
                  <c:v>17.37331954498449</c:v>
                </c:pt>
                <c:pt idx="1135">
                  <c:v>9.8200805234021136</c:v>
                </c:pt>
                <c:pt idx="1136">
                  <c:v>24.10041841004184</c:v>
                </c:pt>
                <c:pt idx="1137">
                  <c:v>9.7220262452377604</c:v>
                </c:pt>
                <c:pt idx="1138">
                  <c:v>7.4641726823370433</c:v>
                </c:pt>
                <c:pt idx="1139">
                  <c:v>9.1223419581628544</c:v>
                </c:pt>
                <c:pt idx="1140">
                  <c:v>14.864083285135917</c:v>
                </c:pt>
                <c:pt idx="1141">
                  <c:v>17.885481449710486</c:v>
                </c:pt>
                <c:pt idx="1142">
                  <c:v>19.088536001740266</c:v>
                </c:pt>
                <c:pt idx="1143">
                  <c:v>10.627164293959215</c:v>
                </c:pt>
                <c:pt idx="1144">
                  <c:v>7.5317185697808542</c:v>
                </c:pt>
                <c:pt idx="1145">
                  <c:v>30.485570316078793</c:v>
                </c:pt>
                <c:pt idx="1146">
                  <c:v>12.22165991902834</c:v>
                </c:pt>
                <c:pt idx="1147">
                  <c:v>7.9778452361932146</c:v>
                </c:pt>
                <c:pt idx="1148">
                  <c:v>13.844015980545423</c:v>
                </c:pt>
                <c:pt idx="1149">
                  <c:v>11.080074487895716</c:v>
                </c:pt>
                <c:pt idx="1150">
                  <c:v>27.609154358058756</c:v>
                </c:pt>
                <c:pt idx="1151">
                  <c:v>13.780598368087036</c:v>
                </c:pt>
                <c:pt idx="1152">
                  <c:v>12.9863813229572</c:v>
                </c:pt>
                <c:pt idx="1153">
                  <c:v>14.915023793337864</c:v>
                </c:pt>
                <c:pt idx="1154">
                  <c:v>6.7307692307692308</c:v>
                </c:pt>
                <c:pt idx="1155">
                  <c:v>21.701631701631701</c:v>
                </c:pt>
                <c:pt idx="1156">
                  <c:v>19.089958158995817</c:v>
                </c:pt>
                <c:pt idx="1157">
                  <c:v>11.845102505694761</c:v>
                </c:pt>
                <c:pt idx="1158">
                  <c:v>13.395827033565164</c:v>
                </c:pt>
                <c:pt idx="1159">
                  <c:v>10.524444444444445</c:v>
                </c:pt>
                <c:pt idx="1160">
                  <c:v>10.671415380556654</c:v>
                </c:pt>
                <c:pt idx="1161">
                  <c:v>12.640449438202248</c:v>
                </c:pt>
                <c:pt idx="1162">
                  <c:v>10.538684020245842</c:v>
                </c:pt>
                <c:pt idx="1163">
                  <c:v>6.8031524594619075</c:v>
                </c:pt>
                <c:pt idx="1164">
                  <c:v>11.35521321723599</c:v>
                </c:pt>
                <c:pt idx="1165">
                  <c:v>5.6109763038854439</c:v>
                </c:pt>
                <c:pt idx="1166">
                  <c:v>19.316152079612145</c:v>
                </c:pt>
                <c:pt idx="1167">
                  <c:v>10.067453625632378</c:v>
                </c:pt>
                <c:pt idx="1168">
                  <c:v>12.953763851738632</c:v>
                </c:pt>
                <c:pt idx="1169">
                  <c:v>12.584880036215482</c:v>
                </c:pt>
                <c:pt idx="1170">
                  <c:v>13.272143930471511</c:v>
                </c:pt>
                <c:pt idx="1171">
                  <c:v>7.5708833321881235</c:v>
                </c:pt>
                <c:pt idx="1172">
                  <c:v>11.059213500075336</c:v>
                </c:pt>
                <c:pt idx="1173">
                  <c:v>12.126522761273776</c:v>
                </c:pt>
                <c:pt idx="1174">
                  <c:v>21.270261329804828</c:v>
                </c:pt>
                <c:pt idx="1175">
                  <c:v>13.398553806890684</c:v>
                </c:pt>
                <c:pt idx="1176">
                  <c:v>19.016328156113101</c:v>
                </c:pt>
                <c:pt idx="1177">
                  <c:v>12.509059283954196</c:v>
                </c:pt>
                <c:pt idx="1178">
                  <c:v>12.902085542594557</c:v>
                </c:pt>
                <c:pt idx="1179">
                  <c:v>30.894555757943738</c:v>
                </c:pt>
                <c:pt idx="1180">
                  <c:v>17.460840890354493</c:v>
                </c:pt>
                <c:pt idx="1181">
                  <c:v>9.0610328638497641</c:v>
                </c:pt>
                <c:pt idx="1182">
                  <c:v>5.6826623087208441</c:v>
                </c:pt>
                <c:pt idx="1183">
                  <c:v>14.615944666909355</c:v>
                </c:pt>
                <c:pt idx="1184">
                  <c:v>8.140712772815176</c:v>
                </c:pt>
                <c:pt idx="1185">
                  <c:v>10.207096506972249</c:v>
                </c:pt>
                <c:pt idx="1186">
                  <c:v>14.309070230309922</c:v>
                </c:pt>
                <c:pt idx="1187">
                  <c:v>8.934954775609123</c:v>
                </c:pt>
                <c:pt idx="1188">
                  <c:v>11.614472484037702</c:v>
                </c:pt>
                <c:pt idx="1189">
                  <c:v>12.576233755202582</c:v>
                </c:pt>
                <c:pt idx="1190">
                  <c:v>12.593131376673416</c:v>
                </c:pt>
                <c:pt idx="1191">
                  <c:v>12.517041249561798</c:v>
                </c:pt>
                <c:pt idx="1192">
                  <c:v>11.813072674838029</c:v>
                </c:pt>
                <c:pt idx="1193">
                  <c:v>11.530919074388809</c:v>
                </c:pt>
                <c:pt idx="1194">
                  <c:v>13.127494779137699</c:v>
                </c:pt>
                <c:pt idx="1195">
                  <c:v>11.689388581323318</c:v>
                </c:pt>
                <c:pt idx="1196">
                  <c:v>11.890421201296004</c:v>
                </c:pt>
                <c:pt idx="1197">
                  <c:v>11.963011727242108</c:v>
                </c:pt>
                <c:pt idx="1198">
                  <c:v>12.619786971184347</c:v>
                </c:pt>
                <c:pt idx="1199">
                  <c:v>11.449338286136975</c:v>
                </c:pt>
                <c:pt idx="1200">
                  <c:v>11.164495693643675</c:v>
                </c:pt>
                <c:pt idx="1201">
                  <c:v>13.598425946494874</c:v>
                </c:pt>
                <c:pt idx="1202">
                  <c:v>11.805182460635615</c:v>
                </c:pt>
                <c:pt idx="1203">
                  <c:v>9.5372025720296705</c:v>
                </c:pt>
                <c:pt idx="1204">
                  <c:v>12.194350502420866</c:v>
                </c:pt>
                <c:pt idx="1205">
                  <c:v>11.363917016547296</c:v>
                </c:pt>
                <c:pt idx="1206">
                  <c:v>10.148201074054439</c:v>
                </c:pt>
                <c:pt idx="1207">
                  <c:v>12.776901046232977</c:v>
                </c:pt>
                <c:pt idx="1208">
                  <c:v>12.475241265961481</c:v>
                </c:pt>
                <c:pt idx="1209">
                  <c:v>11.128296544853981</c:v>
                </c:pt>
                <c:pt idx="1210">
                  <c:v>11.679189141451882</c:v>
                </c:pt>
                <c:pt idx="1211">
                  <c:v>12.488746779250613</c:v>
                </c:pt>
                <c:pt idx="1212">
                  <c:v>12.254430759987985</c:v>
                </c:pt>
                <c:pt idx="1213">
                  <c:v>10.312163209741156</c:v>
                </c:pt>
                <c:pt idx="1214">
                  <c:v>10.11941237847596</c:v>
                </c:pt>
                <c:pt idx="1215">
                  <c:v>8.8299158924743004</c:v>
                </c:pt>
                <c:pt idx="1216">
                  <c:v>13.467117378471785</c:v>
                </c:pt>
                <c:pt idx="1217">
                  <c:v>14.951569521525574</c:v>
                </c:pt>
                <c:pt idx="1218">
                  <c:v>10.710731030147464</c:v>
                </c:pt>
                <c:pt idx="1219">
                  <c:v>9.614575647028806</c:v>
                </c:pt>
                <c:pt idx="1220">
                  <c:v>11.530768956034144</c:v>
                </c:pt>
                <c:pt idx="1221">
                  <c:v>10.801994542561797</c:v>
                </c:pt>
                <c:pt idx="1222">
                  <c:v>12.418475038539073</c:v>
                </c:pt>
                <c:pt idx="1223">
                  <c:v>7.591392948989224</c:v>
                </c:pt>
                <c:pt idx="1224">
                  <c:v>8.7684562422891723</c:v>
                </c:pt>
                <c:pt idx="1225">
                  <c:v>15.88240118411135</c:v>
                </c:pt>
                <c:pt idx="1226">
                  <c:v>18.323597015220269</c:v>
                </c:pt>
                <c:pt idx="1227">
                  <c:v>13.925396073023943</c:v>
                </c:pt>
                <c:pt idx="1228">
                  <c:v>17.045519976968109</c:v>
                </c:pt>
                <c:pt idx="1229">
                  <c:v>27.699696810296292</c:v>
                </c:pt>
                <c:pt idx="1230">
                  <c:v>9.6762942845401607</c:v>
                </c:pt>
                <c:pt idx="1231">
                  <c:v>17.563568824188209</c:v>
                </c:pt>
                <c:pt idx="1232">
                  <c:v>10.291503348105625</c:v>
                </c:pt>
                <c:pt idx="1233">
                  <c:v>12.82721728576352</c:v>
                </c:pt>
                <c:pt idx="1234">
                  <c:v>25.638513410513887</c:v>
                </c:pt>
                <c:pt idx="1235">
                  <c:v>12.410223228728567</c:v>
                </c:pt>
                <c:pt idx="1236">
                  <c:v>14.907246282825881</c:v>
                </c:pt>
                <c:pt idx="1237">
                  <c:v>16.097847798078668</c:v>
                </c:pt>
                <c:pt idx="1238">
                  <c:v>18.321901950961941</c:v>
                </c:pt>
                <c:pt idx="1239">
                  <c:v>12.00977240581201</c:v>
                </c:pt>
                <c:pt idx="1240">
                  <c:v>28.344403081346059</c:v>
                </c:pt>
                <c:pt idx="1241">
                  <c:v>16.830323422371766</c:v>
                </c:pt>
                <c:pt idx="1242">
                  <c:v>13.032191069574248</c:v>
                </c:pt>
                <c:pt idx="1243">
                  <c:v>18.332910529403371</c:v>
                </c:pt>
                <c:pt idx="1244">
                  <c:v>17.261025157120731</c:v>
                </c:pt>
                <c:pt idx="1245">
                  <c:v>17.500061794003511</c:v>
                </c:pt>
                <c:pt idx="1246">
                  <c:v>11.766433089174754</c:v>
                </c:pt>
                <c:pt idx="1247">
                  <c:v>20.666616620373844</c:v>
                </c:pt>
                <c:pt idx="1248">
                  <c:v>12.126341183451522</c:v>
                </c:pt>
                <c:pt idx="1249">
                  <c:v>19.500717551647032</c:v>
                </c:pt>
                <c:pt idx="1250">
                  <c:v>12.887426967006807</c:v>
                </c:pt>
                <c:pt idx="1251">
                  <c:v>15.250217740327606</c:v>
                </c:pt>
                <c:pt idx="1252">
                  <c:v>14.389449045621697</c:v>
                </c:pt>
                <c:pt idx="1253">
                  <c:v>16.81235454538184</c:v>
                </c:pt>
                <c:pt idx="1254">
                  <c:v>13.084886594572076</c:v>
                </c:pt>
                <c:pt idx="1255">
                  <c:v>27.682413938894946</c:v>
                </c:pt>
                <c:pt idx="1256">
                  <c:v>14.323955073315647</c:v>
                </c:pt>
                <c:pt idx="1257">
                  <c:v>9.7214933259760627</c:v>
                </c:pt>
                <c:pt idx="1258">
                  <c:v>11.655900086132643</c:v>
                </c:pt>
                <c:pt idx="1259">
                  <c:v>14.082912651063179</c:v>
                </c:pt>
                <c:pt idx="1260">
                  <c:v>16.55605288882029</c:v>
                </c:pt>
                <c:pt idx="1261">
                  <c:v>9.3647343085235306</c:v>
                </c:pt>
                <c:pt idx="1262">
                  <c:v>18.340497590204507</c:v>
                </c:pt>
                <c:pt idx="1263">
                  <c:v>15.843525347773319</c:v>
                </c:pt>
                <c:pt idx="1264">
                  <c:v>19.295436349079264</c:v>
                </c:pt>
                <c:pt idx="1265">
                  <c:v>17.754691863955522</c:v>
                </c:pt>
                <c:pt idx="1266">
                  <c:v>19.431781178769132</c:v>
                </c:pt>
                <c:pt idx="1267">
                  <c:v>13.608079546748902</c:v>
                </c:pt>
                <c:pt idx="1268">
                  <c:v>19.987237663074307</c:v>
                </c:pt>
                <c:pt idx="1269">
                  <c:v>19.485110630510729</c:v>
                </c:pt>
                <c:pt idx="1270">
                  <c:v>16.620241411327761</c:v>
                </c:pt>
                <c:pt idx="1271">
                  <c:v>12.66535241850233</c:v>
                </c:pt>
                <c:pt idx="1272">
                  <c:v>10.826138644735048</c:v>
                </c:pt>
                <c:pt idx="1273">
                  <c:v>17.136506760511207</c:v>
                </c:pt>
                <c:pt idx="1274">
                  <c:v>12.243035304616688</c:v>
                </c:pt>
                <c:pt idx="1275">
                  <c:v>11.141562137662063</c:v>
                </c:pt>
                <c:pt idx="1276">
                  <c:v>13.68297093830172</c:v>
                </c:pt>
                <c:pt idx="1277">
                  <c:v>12.395313856768004</c:v>
                </c:pt>
                <c:pt idx="1278">
                  <c:v>8.7109427837143247</c:v>
                </c:pt>
                <c:pt idx="1279">
                  <c:v>9.4434984729317009</c:v>
                </c:pt>
                <c:pt idx="1280">
                  <c:v>11.001971090670171</c:v>
                </c:pt>
                <c:pt idx="1281">
                  <c:v>6.8022163849398121</c:v>
                </c:pt>
                <c:pt idx="1282">
                  <c:v>12.011511663132383</c:v>
                </c:pt>
                <c:pt idx="1283">
                  <c:v>8.8742330007930867</c:v>
                </c:pt>
                <c:pt idx="1284">
                  <c:v>7.7632091392963787</c:v>
                </c:pt>
                <c:pt idx="1285">
                  <c:v>10.144927536231885</c:v>
                </c:pt>
                <c:pt idx="1286">
                  <c:v>9.3010550756308259</c:v>
                </c:pt>
                <c:pt idx="1287">
                  <c:v>13.136758321273517</c:v>
                </c:pt>
                <c:pt idx="1288">
                  <c:v>8.9656903503129755</c:v>
                </c:pt>
                <c:pt idx="1289">
                  <c:v>9.201721644977976</c:v>
                </c:pt>
                <c:pt idx="1290">
                  <c:v>9.2064426975964473</c:v>
                </c:pt>
                <c:pt idx="1291">
                  <c:v>8.5010684497139319</c:v>
                </c:pt>
                <c:pt idx="1292">
                  <c:v>19.772219967532468</c:v>
                </c:pt>
                <c:pt idx="1293">
                  <c:v>8.6841496081219614</c:v>
                </c:pt>
                <c:pt idx="1294">
                  <c:v>9.0354965937612057</c:v>
                </c:pt>
                <c:pt idx="1295">
                  <c:v>8.0093741384063968</c:v>
                </c:pt>
                <c:pt idx="1296">
                  <c:v>6.2540981047241386</c:v>
                </c:pt>
                <c:pt idx="1297">
                  <c:v>10.743422686715451</c:v>
                </c:pt>
                <c:pt idx="1298">
                  <c:v>8.8508564228250179</c:v>
                </c:pt>
                <c:pt idx="1299">
                  <c:v>9.1794027745121092</c:v>
                </c:pt>
                <c:pt idx="1300">
                  <c:v>9.6766570832184637</c:v>
                </c:pt>
                <c:pt idx="1301">
                  <c:v>11.893547031431781</c:v>
                </c:pt>
                <c:pt idx="1302">
                  <c:v>7.3111066664615292</c:v>
                </c:pt>
                <c:pt idx="1303">
                  <c:v>10.225444433409475</c:v>
                </c:pt>
                <c:pt idx="1304">
                  <c:v>7.8873891468830921</c:v>
                </c:pt>
                <c:pt idx="1305">
                  <c:v>9.8499483949506441</c:v>
                </c:pt>
                <c:pt idx="1306">
                  <c:v>13.248263697497521</c:v>
                </c:pt>
                <c:pt idx="1307">
                  <c:v>6.8975427503951723</c:v>
                </c:pt>
                <c:pt idx="1308">
                  <c:v>8.9467925483193813</c:v>
                </c:pt>
                <c:pt idx="1309">
                  <c:v>14.295322206686608</c:v>
                </c:pt>
                <c:pt idx="1310">
                  <c:v>9.1989107340575149</c:v>
                </c:pt>
                <c:pt idx="1311">
                  <c:v>7.0299869621903515</c:v>
                </c:pt>
                <c:pt idx="1312">
                  <c:v>8.6361821867735351</c:v>
                </c:pt>
                <c:pt idx="1313">
                  <c:v>14.411755664176582</c:v>
                </c:pt>
                <c:pt idx="1314">
                  <c:v>10.930809105251296</c:v>
                </c:pt>
                <c:pt idx="1315">
                  <c:v>10.587050480466619</c:v>
                </c:pt>
                <c:pt idx="1316">
                  <c:v>10.883693859734214</c:v>
                </c:pt>
                <c:pt idx="1317">
                  <c:v>9.4186521443158622</c:v>
                </c:pt>
                <c:pt idx="1318">
                  <c:v>10.221235383891585</c:v>
                </c:pt>
                <c:pt idx="1319">
                  <c:v>10.472905561415011</c:v>
                </c:pt>
                <c:pt idx="1320">
                  <c:v>6.4147348364560184</c:v>
                </c:pt>
                <c:pt idx="1321">
                  <c:v>9.7331967270634792</c:v>
                </c:pt>
                <c:pt idx="1322">
                  <c:v>13.613596324570798</c:v>
                </c:pt>
                <c:pt idx="1323">
                  <c:v>11.553871613970909</c:v>
                </c:pt>
                <c:pt idx="1324">
                  <c:v>8.7456777835931678</c:v>
                </c:pt>
                <c:pt idx="1325">
                  <c:v>8.8051648370293716</c:v>
                </c:pt>
                <c:pt idx="1326">
                  <c:v>12.351824980466571</c:v>
                </c:pt>
                <c:pt idx="1327">
                  <c:v>9.404882438969512</c:v>
                </c:pt>
                <c:pt idx="1328">
                  <c:v>10.100796774503216</c:v>
                </c:pt>
                <c:pt idx="1329">
                  <c:v>13.83670262161583</c:v>
                </c:pt>
                <c:pt idx="1330">
                  <c:v>10.597797403328526</c:v>
                </c:pt>
                <c:pt idx="1331">
                  <c:v>9.5696104148450409</c:v>
                </c:pt>
                <c:pt idx="1332">
                  <c:v>12.330291564656132</c:v>
                </c:pt>
                <c:pt idx="1333">
                  <c:v>10.651784735669139</c:v>
                </c:pt>
                <c:pt idx="1334">
                  <c:v>16.015430292785471</c:v>
                </c:pt>
                <c:pt idx="1335">
                  <c:v>10.862434883272236</c:v>
                </c:pt>
                <c:pt idx="1336">
                  <c:v>13.367999505423173</c:v>
                </c:pt>
                <c:pt idx="1337">
                  <c:v>11.607662789482328</c:v>
                </c:pt>
                <c:pt idx="1338">
                  <c:v>12.443770129628151</c:v>
                </c:pt>
                <c:pt idx="1339">
                  <c:v>15.315260229350914</c:v>
                </c:pt>
                <c:pt idx="1340">
                  <c:v>17.737137535890739</c:v>
                </c:pt>
                <c:pt idx="1341">
                  <c:v>18.065268065268064</c:v>
                </c:pt>
                <c:pt idx="1342">
                  <c:v>15.162375585260909</c:v>
                </c:pt>
                <c:pt idx="1343">
                  <c:v>16.907063273763139</c:v>
                </c:pt>
                <c:pt idx="1344">
                  <c:v>14.417419654327384</c:v>
                </c:pt>
                <c:pt idx="1345">
                  <c:v>5.1715745923582377</c:v>
                </c:pt>
                <c:pt idx="1346">
                  <c:v>10.343823581537839</c:v>
                </c:pt>
                <c:pt idx="1347">
                  <c:v>11.883945576679631</c:v>
                </c:pt>
                <c:pt idx="1348">
                  <c:v>24.412307326072725</c:v>
                </c:pt>
                <c:pt idx="1349">
                  <c:v>13.17404854093871</c:v>
                </c:pt>
                <c:pt idx="1350">
                  <c:v>13.711301044634377</c:v>
                </c:pt>
                <c:pt idx="1351">
                  <c:v>18.786089896978119</c:v>
                </c:pt>
                <c:pt idx="1352">
                  <c:v>12.069336624144412</c:v>
                </c:pt>
                <c:pt idx="1353">
                  <c:v>11.010833007236865</c:v>
                </c:pt>
                <c:pt idx="1354">
                  <c:v>12.733624454148471</c:v>
                </c:pt>
                <c:pt idx="1355">
                  <c:v>18.515024158732881</c:v>
                </c:pt>
                <c:pt idx="1356">
                  <c:v>18.879243306724224</c:v>
                </c:pt>
                <c:pt idx="1357">
                  <c:v>20.2021445542848</c:v>
                </c:pt>
                <c:pt idx="1358">
                  <c:v>15.300423131170662</c:v>
                </c:pt>
                <c:pt idx="1359">
                  <c:v>11.56437692424166</c:v>
                </c:pt>
                <c:pt idx="1360">
                  <c:v>12.554943138212515</c:v>
                </c:pt>
                <c:pt idx="1361">
                  <c:v>11.105256907542053</c:v>
                </c:pt>
                <c:pt idx="1362">
                  <c:v>11.006768857438471</c:v>
                </c:pt>
                <c:pt idx="1363">
                  <c:v>13.940989658261177</c:v>
                </c:pt>
                <c:pt idx="1364">
                  <c:v>14.938784524286049</c:v>
                </c:pt>
                <c:pt idx="1365">
                  <c:v>14.410943069068491</c:v>
                </c:pt>
                <c:pt idx="1366">
                  <c:v>12.5664563365772</c:v>
                </c:pt>
                <c:pt idx="1367">
                  <c:v>22.844502538836657</c:v>
                </c:pt>
                <c:pt idx="1368">
                  <c:v>15.77922980675657</c:v>
                </c:pt>
                <c:pt idx="1369">
                  <c:v>16.278702753886215</c:v>
                </c:pt>
                <c:pt idx="1370">
                  <c:v>11.903627947948161</c:v>
                </c:pt>
                <c:pt idx="1371">
                  <c:v>11.516302212910828</c:v>
                </c:pt>
                <c:pt idx="1372">
                  <c:v>14.06544079313605</c:v>
                </c:pt>
                <c:pt idx="1373">
                  <c:v>13.006376594148536</c:v>
                </c:pt>
                <c:pt idx="1374">
                  <c:v>11.807562840730307</c:v>
                </c:pt>
                <c:pt idx="1375">
                  <c:v>12.462503346902471</c:v>
                </c:pt>
                <c:pt idx="1376">
                  <c:v>16.440149477542665</c:v>
                </c:pt>
                <c:pt idx="1377">
                  <c:v>16.565516216842095</c:v>
                </c:pt>
                <c:pt idx="1378">
                  <c:v>15.226380346780639</c:v>
                </c:pt>
                <c:pt idx="1379">
                  <c:v>13.015680952303088</c:v>
                </c:pt>
                <c:pt idx="1380">
                  <c:v>13.848643266118996</c:v>
                </c:pt>
                <c:pt idx="1381">
                  <c:v>22.455588852521309</c:v>
                </c:pt>
                <c:pt idx="1382">
                  <c:v>9.5894811229843455</c:v>
                </c:pt>
                <c:pt idx="1383">
                  <c:v>15.165544878029802</c:v>
                </c:pt>
                <c:pt idx="1384">
                  <c:v>9.5043850703650836</c:v>
                </c:pt>
                <c:pt idx="1385">
                  <c:v>11.924790760493879</c:v>
                </c:pt>
                <c:pt idx="1386">
                  <c:v>16.188625248275422</c:v>
                </c:pt>
                <c:pt idx="1387">
                  <c:v>13.455334456276585</c:v>
                </c:pt>
                <c:pt idx="1388">
                  <c:v>11.600454029511917</c:v>
                </c:pt>
                <c:pt idx="1389">
                  <c:v>10.688995215311005</c:v>
                </c:pt>
                <c:pt idx="1390">
                  <c:v>13.791338179584315</c:v>
                </c:pt>
                <c:pt idx="1391">
                  <c:v>10.481287187973102</c:v>
                </c:pt>
                <c:pt idx="1392">
                  <c:v>8.9277730358086416</c:v>
                </c:pt>
                <c:pt idx="1393">
                  <c:v>11.691525581347289</c:v>
                </c:pt>
                <c:pt idx="1394">
                  <c:v>16.787342451059263</c:v>
                </c:pt>
                <c:pt idx="1395">
                  <c:v>17.08198802329111</c:v>
                </c:pt>
                <c:pt idx="1396">
                  <c:v>22.873151238001071</c:v>
                </c:pt>
                <c:pt idx="1397">
                  <c:v>12.859898423260011</c:v>
                </c:pt>
                <c:pt idx="1398">
                  <c:v>12.828727029152226</c:v>
                </c:pt>
                <c:pt idx="1399">
                  <c:v>12.324832110554715</c:v>
                </c:pt>
                <c:pt idx="1400">
                  <c:v>14.11778077254055</c:v>
                </c:pt>
                <c:pt idx="1401">
                  <c:v>11.895071777416014</c:v>
                </c:pt>
                <c:pt idx="1402">
                  <c:v>17.952958471150314</c:v>
                </c:pt>
                <c:pt idx="1403">
                  <c:v>10.891617092882706</c:v>
                </c:pt>
                <c:pt idx="1404">
                  <c:v>15.885731559854896</c:v>
                </c:pt>
                <c:pt idx="1405">
                  <c:v>9.2879943252349708</c:v>
                </c:pt>
                <c:pt idx="1406">
                  <c:v>12.724555869168189</c:v>
                </c:pt>
                <c:pt idx="1407">
                  <c:v>8.6549234979703549</c:v>
                </c:pt>
                <c:pt idx="1408">
                  <c:v>14.40372882640494</c:v>
                </c:pt>
                <c:pt idx="1409">
                  <c:v>13.930208953134295</c:v>
                </c:pt>
                <c:pt idx="1410">
                  <c:v>14.098346828609987</c:v>
                </c:pt>
                <c:pt idx="1411">
                  <c:v>13.515953529258038</c:v>
                </c:pt>
                <c:pt idx="1412">
                  <c:v>11.426011235309661</c:v>
                </c:pt>
                <c:pt idx="1413">
                  <c:v>17.631439192777481</c:v>
                </c:pt>
                <c:pt idx="1414">
                  <c:v>8.8100536719465889</c:v>
                </c:pt>
                <c:pt idx="1415">
                  <c:v>8.2238782862666167</c:v>
                </c:pt>
                <c:pt idx="1416">
                  <c:v>6.0561433717742483</c:v>
                </c:pt>
                <c:pt idx="1417">
                  <c:v>7.160967472894078</c:v>
                </c:pt>
                <c:pt idx="1418">
                  <c:v>15.235497683148571</c:v>
                </c:pt>
                <c:pt idx="1419">
                  <c:v>6.5837005996676536</c:v>
                </c:pt>
                <c:pt idx="1420">
                  <c:v>7.5198753127005542</c:v>
                </c:pt>
                <c:pt idx="1421">
                  <c:v>7.1518563499540306</c:v>
                </c:pt>
                <c:pt idx="1422">
                  <c:v>9.7516286644951133</c:v>
                </c:pt>
                <c:pt idx="1423">
                  <c:v>8.2857719818469739</c:v>
                </c:pt>
                <c:pt idx="1424">
                  <c:v>7.1463805027331215</c:v>
                </c:pt>
                <c:pt idx="1425">
                  <c:v>9.0314267882667956</c:v>
                </c:pt>
                <c:pt idx="1426">
                  <c:v>7.2145599317503191</c:v>
                </c:pt>
                <c:pt idx="1427">
                  <c:v>7.5660548608309801</c:v>
                </c:pt>
                <c:pt idx="1428">
                  <c:v>10.197204504684073</c:v>
                </c:pt>
                <c:pt idx="1429">
                  <c:v>6.9861781603920772</c:v>
                </c:pt>
                <c:pt idx="1430">
                  <c:v>7.6572014301577811</c:v>
                </c:pt>
                <c:pt idx="1431">
                  <c:v>7.2537051829906707</c:v>
                </c:pt>
                <c:pt idx="1432">
                  <c:v>8.8259687600792525</c:v>
                </c:pt>
                <c:pt idx="1433">
                  <c:v>14.073285636475294</c:v>
                </c:pt>
                <c:pt idx="1434">
                  <c:v>11.551449207391427</c:v>
                </c:pt>
                <c:pt idx="1435">
                  <c:v>6.3360349929242252</c:v>
                </c:pt>
                <c:pt idx="1436">
                  <c:v>3.5900176596337952</c:v>
                </c:pt>
                <c:pt idx="1437">
                  <c:v>6.2145158815405859</c:v>
                </c:pt>
                <c:pt idx="1438">
                  <c:v>8.1186653843308427</c:v>
                </c:pt>
                <c:pt idx="1439">
                  <c:v>10.389457763607005</c:v>
                </c:pt>
                <c:pt idx="1440">
                  <c:v>9.8046185682184621</c:v>
                </c:pt>
                <c:pt idx="1441">
                  <c:v>4.5771544125272223</c:v>
                </c:pt>
                <c:pt idx="1442">
                  <c:v>8.194506978838362</c:v>
                </c:pt>
                <c:pt idx="1443">
                  <c:v>9.5488085157856535</c:v>
                </c:pt>
                <c:pt idx="1444">
                  <c:v>7.3283308611813975</c:v>
                </c:pt>
                <c:pt idx="1445">
                  <c:v>13.257614868353123</c:v>
                </c:pt>
                <c:pt idx="1446">
                  <c:v>9.7732462641721085</c:v>
                </c:pt>
                <c:pt idx="1447">
                  <c:v>5.4455524025428428</c:v>
                </c:pt>
                <c:pt idx="1448">
                  <c:v>6.2611651023429236</c:v>
                </c:pt>
                <c:pt idx="1449">
                  <c:v>7.2065901870136786</c:v>
                </c:pt>
                <c:pt idx="1450">
                  <c:v>6.5606149910334715</c:v>
                </c:pt>
                <c:pt idx="1451">
                  <c:v>6.5037084296993379</c:v>
                </c:pt>
                <c:pt idx="1452">
                  <c:v>16.775655551958561</c:v>
                </c:pt>
                <c:pt idx="1453">
                  <c:v>17.965234271596223</c:v>
                </c:pt>
                <c:pt idx="1454">
                  <c:v>13.35382970191151</c:v>
                </c:pt>
                <c:pt idx="1455">
                  <c:v>15.954601787228492</c:v>
                </c:pt>
                <c:pt idx="1456">
                  <c:v>14.828450571831429</c:v>
                </c:pt>
                <c:pt idx="1457">
                  <c:v>13.183435781300551</c:v>
                </c:pt>
                <c:pt idx="1458">
                  <c:v>18.78545394754871</c:v>
                </c:pt>
                <c:pt idx="1459">
                  <c:v>19.79906885567263</c:v>
                </c:pt>
                <c:pt idx="1460">
                  <c:v>17.610756006171478</c:v>
                </c:pt>
                <c:pt idx="1461">
                  <c:v>15.891723869965031</c:v>
                </c:pt>
                <c:pt idx="1462">
                  <c:v>13.387269119218439</c:v>
                </c:pt>
                <c:pt idx="1463">
                  <c:v>13.538346146634165</c:v>
                </c:pt>
                <c:pt idx="1464">
                  <c:v>14.422842734136593</c:v>
                </c:pt>
                <c:pt idx="1465">
                  <c:v>17.804024496937885</c:v>
                </c:pt>
                <c:pt idx="1466">
                  <c:v>15.447794779477947</c:v>
                </c:pt>
                <c:pt idx="1467">
                  <c:v>17.960320222763663</c:v>
                </c:pt>
                <c:pt idx="1468">
                  <c:v>13.527328489539597</c:v>
                </c:pt>
                <c:pt idx="1469">
                  <c:v>11.478486861103091</c:v>
                </c:pt>
                <c:pt idx="1470">
                  <c:v>14.422646477946016</c:v>
                </c:pt>
                <c:pt idx="1471">
                  <c:v>9.6994535519125673</c:v>
                </c:pt>
                <c:pt idx="1472">
                  <c:v>15.080997040974975</c:v>
                </c:pt>
                <c:pt idx="1473">
                  <c:v>14.849363418631034</c:v>
                </c:pt>
                <c:pt idx="1474">
                  <c:v>12.996552241043322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EF-4418-9C7C-3BBDB8317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177024"/>
        <c:axId val="1213941920"/>
      </c:scatterChart>
      <c:valAx>
        <c:axId val="131517702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Population Density (ppl.</a:t>
                </a:r>
                <a:r>
                  <a:rPr lang="en-US" baseline="0"/>
                  <a:t> per sq. mile)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41920"/>
        <c:crosses val="autoZero"/>
        <c:crossBetween val="midCat"/>
      </c:valAx>
      <c:valAx>
        <c:axId val="121394192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Population Uninsured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177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Obesity vs.</a:t>
            </a:r>
            <a:r>
              <a:rPr lang="en-US" baseline="0"/>
              <a:t> Population Density </a:t>
            </a:r>
            <a:r>
              <a:rPr lang="en-US"/>
              <a:t>in 1475 U.S. Counties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OBESITY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trendline>
            <c:spPr>
              <a:ln w="635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Sheet1!$E$2:$E$3107</c:f>
              <c:numCache>
                <c:formatCode>General</c:formatCode>
                <c:ptCount val="1475"/>
                <c:pt idx="0">
                  <c:v>82</c:v>
                </c:pt>
                <c:pt idx="1">
                  <c:v>102</c:v>
                </c:pt>
                <c:pt idx="2">
                  <c:v>184</c:v>
                </c:pt>
                <c:pt idx="3">
                  <c:v>60</c:v>
                </c:pt>
                <c:pt idx="4">
                  <c:v>67</c:v>
                </c:pt>
                <c:pt idx="5">
                  <c:v>108</c:v>
                </c:pt>
                <c:pt idx="6">
                  <c:v>86</c:v>
                </c:pt>
                <c:pt idx="7">
                  <c:v>119</c:v>
                </c:pt>
                <c:pt idx="8">
                  <c:v>193</c:v>
                </c:pt>
                <c:pt idx="9">
                  <c:v>162</c:v>
                </c:pt>
                <c:pt idx="10">
                  <c:v>50</c:v>
                </c:pt>
                <c:pt idx="11">
                  <c:v>591</c:v>
                </c:pt>
                <c:pt idx="12">
                  <c:v>131</c:v>
                </c:pt>
                <c:pt idx="13">
                  <c:v>202</c:v>
                </c:pt>
                <c:pt idx="14">
                  <c:v>370</c:v>
                </c:pt>
                <c:pt idx="15">
                  <c:v>151</c:v>
                </c:pt>
                <c:pt idx="16">
                  <c:v>326</c:v>
                </c:pt>
                <c:pt idx="17">
                  <c:v>281</c:v>
                </c:pt>
                <c:pt idx="18">
                  <c:v>195</c:v>
                </c:pt>
                <c:pt idx="19">
                  <c:v>114</c:v>
                </c:pt>
                <c:pt idx="20">
                  <c:v>216</c:v>
                </c:pt>
                <c:pt idx="21">
                  <c:v>109</c:v>
                </c:pt>
                <c:pt idx="22">
                  <c:v>128</c:v>
                </c:pt>
                <c:pt idx="23">
                  <c:v>88</c:v>
                </c:pt>
                <c:pt idx="24">
                  <c:v>6</c:v>
                </c:pt>
                <c:pt idx="25">
                  <c:v>20</c:v>
                </c:pt>
                <c:pt idx="26">
                  <c:v>7</c:v>
                </c:pt>
                <c:pt idx="27">
                  <c:v>11</c:v>
                </c:pt>
                <c:pt idx="28">
                  <c:v>7</c:v>
                </c:pt>
                <c:pt idx="29">
                  <c:v>395</c:v>
                </c:pt>
                <c:pt idx="30">
                  <c:v>14</c:v>
                </c:pt>
                <c:pt idx="31">
                  <c:v>11</c:v>
                </c:pt>
                <c:pt idx="32">
                  <c:v>101</c:v>
                </c:pt>
                <c:pt idx="33">
                  <c:v>43</c:v>
                </c:pt>
                <c:pt idx="34">
                  <c:v>34</c:v>
                </c:pt>
                <c:pt idx="35">
                  <c:v>24</c:v>
                </c:pt>
                <c:pt idx="36">
                  <c:v>33</c:v>
                </c:pt>
                <c:pt idx="37">
                  <c:v>25</c:v>
                </c:pt>
                <c:pt idx="38">
                  <c:v>73</c:v>
                </c:pt>
                <c:pt idx="39">
                  <c:v>221</c:v>
                </c:pt>
                <c:pt idx="40">
                  <c:v>61</c:v>
                </c:pt>
                <c:pt idx="41">
                  <c:v>26</c:v>
                </c:pt>
                <c:pt idx="42">
                  <c:v>46</c:v>
                </c:pt>
                <c:pt idx="43">
                  <c:v>37</c:v>
                </c:pt>
                <c:pt idx="44">
                  <c:v>122</c:v>
                </c:pt>
                <c:pt idx="45">
                  <c:v>97</c:v>
                </c:pt>
                <c:pt idx="46">
                  <c:v>85</c:v>
                </c:pt>
                <c:pt idx="47">
                  <c:v>150</c:v>
                </c:pt>
                <c:pt idx="48">
                  <c:v>30</c:v>
                </c:pt>
                <c:pt idx="49">
                  <c:v>138</c:v>
                </c:pt>
                <c:pt idx="50">
                  <c:v>68</c:v>
                </c:pt>
                <c:pt idx="51">
                  <c:v>51</c:v>
                </c:pt>
                <c:pt idx="52">
                  <c:v>45</c:v>
                </c:pt>
                <c:pt idx="53">
                  <c:v>92</c:v>
                </c:pt>
                <c:pt idx="54">
                  <c:v>79</c:v>
                </c:pt>
                <c:pt idx="55">
                  <c:v>28</c:v>
                </c:pt>
                <c:pt idx="56">
                  <c:v>69</c:v>
                </c:pt>
                <c:pt idx="57">
                  <c:v>53</c:v>
                </c:pt>
                <c:pt idx="58">
                  <c:v>37</c:v>
                </c:pt>
                <c:pt idx="59">
                  <c:v>23</c:v>
                </c:pt>
                <c:pt idx="60">
                  <c:v>70</c:v>
                </c:pt>
                <c:pt idx="61">
                  <c:v>475</c:v>
                </c:pt>
                <c:pt idx="62">
                  <c:v>126</c:v>
                </c:pt>
                <c:pt idx="63">
                  <c:v>221</c:v>
                </c:pt>
                <c:pt idx="64">
                  <c:v>29</c:v>
                </c:pt>
                <c:pt idx="65">
                  <c:v>43</c:v>
                </c:pt>
                <c:pt idx="66">
                  <c:v>190</c:v>
                </c:pt>
                <c:pt idx="67">
                  <c:v>69</c:v>
                </c:pt>
                <c:pt idx="68">
                  <c:v>23</c:v>
                </c:pt>
                <c:pt idx="69">
                  <c:v>1964</c:v>
                </c:pt>
                <c:pt idx="70">
                  <c:v>131</c:v>
                </c:pt>
                <c:pt idx="71">
                  <c:v>1414</c:v>
                </c:pt>
                <c:pt idx="72">
                  <c:v>103</c:v>
                </c:pt>
                <c:pt idx="73">
                  <c:v>147</c:v>
                </c:pt>
                <c:pt idx="74">
                  <c:v>36</c:v>
                </c:pt>
                <c:pt idx="75">
                  <c:v>93</c:v>
                </c:pt>
                <c:pt idx="76">
                  <c:v>2447</c:v>
                </c:pt>
                <c:pt idx="77">
                  <c:v>475</c:v>
                </c:pt>
                <c:pt idx="78">
                  <c:v>125</c:v>
                </c:pt>
                <c:pt idx="79">
                  <c:v>124</c:v>
                </c:pt>
                <c:pt idx="80">
                  <c:v>3785</c:v>
                </c:pt>
                <c:pt idx="81">
                  <c:v>226</c:v>
                </c:pt>
                <c:pt idx="82">
                  <c:v>270</c:v>
                </c:pt>
                <c:pt idx="83">
                  <c:v>1412</c:v>
                </c:pt>
                <c:pt idx="84">
                  <c:v>98</c:v>
                </c:pt>
                <c:pt idx="85">
                  <c:v>698</c:v>
                </c:pt>
                <c:pt idx="86">
                  <c:v>475</c:v>
                </c:pt>
                <c:pt idx="87">
                  <c:v>77</c:v>
                </c:pt>
                <c:pt idx="88">
                  <c:v>1558</c:v>
                </c:pt>
                <c:pt idx="89">
                  <c:v>146</c:v>
                </c:pt>
                <c:pt idx="90">
                  <c:v>1316</c:v>
                </c:pt>
                <c:pt idx="91">
                  <c:v>561</c:v>
                </c:pt>
                <c:pt idx="92">
                  <c:v>48</c:v>
                </c:pt>
                <c:pt idx="93">
                  <c:v>496</c:v>
                </c:pt>
                <c:pt idx="94">
                  <c:v>296</c:v>
                </c:pt>
                <c:pt idx="95">
                  <c:v>338</c:v>
                </c:pt>
                <c:pt idx="96">
                  <c:v>85</c:v>
                </c:pt>
                <c:pt idx="97">
                  <c:v>431</c:v>
                </c:pt>
                <c:pt idx="98">
                  <c:v>335</c:v>
                </c:pt>
                <c:pt idx="99">
                  <c:v>21</c:v>
                </c:pt>
                <c:pt idx="100">
                  <c:v>659</c:v>
                </c:pt>
                <c:pt idx="101">
                  <c:v>378</c:v>
                </c:pt>
                <c:pt idx="102">
                  <c:v>26</c:v>
                </c:pt>
                <c:pt idx="103">
                  <c:v>3638</c:v>
                </c:pt>
                <c:pt idx="104">
                  <c:v>297</c:v>
                </c:pt>
                <c:pt idx="105">
                  <c:v>28</c:v>
                </c:pt>
                <c:pt idx="106">
                  <c:v>12</c:v>
                </c:pt>
                <c:pt idx="107">
                  <c:v>266</c:v>
                </c:pt>
                <c:pt idx="108">
                  <c:v>31</c:v>
                </c:pt>
                <c:pt idx="109">
                  <c:v>17</c:v>
                </c:pt>
                <c:pt idx="110">
                  <c:v>682</c:v>
                </c:pt>
                <c:pt idx="111">
                  <c:v>28</c:v>
                </c:pt>
                <c:pt idx="112">
                  <c:v>105</c:v>
                </c:pt>
                <c:pt idx="113">
                  <c:v>11</c:v>
                </c:pt>
                <c:pt idx="114">
                  <c:v>39</c:v>
                </c:pt>
                <c:pt idx="115">
                  <c:v>17</c:v>
                </c:pt>
                <c:pt idx="116">
                  <c:v>22</c:v>
                </c:pt>
                <c:pt idx="117">
                  <c:v>15</c:v>
                </c:pt>
                <c:pt idx="118">
                  <c:v>63</c:v>
                </c:pt>
                <c:pt idx="119">
                  <c:v>9</c:v>
                </c:pt>
                <c:pt idx="120">
                  <c:v>41</c:v>
                </c:pt>
                <c:pt idx="121">
                  <c:v>57</c:v>
                </c:pt>
                <c:pt idx="122">
                  <c:v>1443</c:v>
                </c:pt>
                <c:pt idx="123">
                  <c:v>1193</c:v>
                </c:pt>
                <c:pt idx="124">
                  <c:v>207</c:v>
                </c:pt>
                <c:pt idx="125">
                  <c:v>442</c:v>
                </c:pt>
                <c:pt idx="126">
                  <c:v>1398</c:v>
                </c:pt>
                <c:pt idx="127">
                  <c:v>400</c:v>
                </c:pt>
                <c:pt idx="128">
                  <c:v>360</c:v>
                </c:pt>
                <c:pt idx="129">
                  <c:v>226</c:v>
                </c:pt>
                <c:pt idx="130">
                  <c:v>244</c:v>
                </c:pt>
                <c:pt idx="131">
                  <c:v>1227</c:v>
                </c:pt>
                <c:pt idx="132">
                  <c:v>188</c:v>
                </c:pt>
                <c:pt idx="133">
                  <c:v>256</c:v>
                </c:pt>
                <c:pt idx="134">
                  <c:v>212</c:v>
                </c:pt>
                <c:pt idx="135">
                  <c:v>522</c:v>
                </c:pt>
                <c:pt idx="136">
                  <c:v>1475</c:v>
                </c:pt>
                <c:pt idx="137">
                  <c:v>227</c:v>
                </c:pt>
                <c:pt idx="138">
                  <c:v>230</c:v>
                </c:pt>
                <c:pt idx="139">
                  <c:v>285</c:v>
                </c:pt>
                <c:pt idx="140">
                  <c:v>152</c:v>
                </c:pt>
                <c:pt idx="141">
                  <c:v>1068</c:v>
                </c:pt>
                <c:pt idx="142">
                  <c:v>448</c:v>
                </c:pt>
                <c:pt idx="143">
                  <c:v>158</c:v>
                </c:pt>
                <c:pt idx="144">
                  <c:v>331</c:v>
                </c:pt>
                <c:pt idx="145">
                  <c:v>93</c:v>
                </c:pt>
                <c:pt idx="146">
                  <c:v>1077</c:v>
                </c:pt>
                <c:pt idx="147">
                  <c:v>256</c:v>
                </c:pt>
                <c:pt idx="148">
                  <c:v>291</c:v>
                </c:pt>
                <c:pt idx="149">
                  <c:v>678</c:v>
                </c:pt>
                <c:pt idx="150">
                  <c:v>369</c:v>
                </c:pt>
                <c:pt idx="151">
                  <c:v>414</c:v>
                </c:pt>
                <c:pt idx="152">
                  <c:v>192</c:v>
                </c:pt>
                <c:pt idx="153">
                  <c:v>251</c:v>
                </c:pt>
                <c:pt idx="154">
                  <c:v>1221</c:v>
                </c:pt>
                <c:pt idx="155">
                  <c:v>77</c:v>
                </c:pt>
                <c:pt idx="156">
                  <c:v>195</c:v>
                </c:pt>
                <c:pt idx="157">
                  <c:v>1127</c:v>
                </c:pt>
                <c:pt idx="158">
                  <c:v>175</c:v>
                </c:pt>
                <c:pt idx="159">
                  <c:v>643</c:v>
                </c:pt>
                <c:pt idx="160">
                  <c:v>576</c:v>
                </c:pt>
                <c:pt idx="161">
                  <c:v>3315</c:v>
                </c:pt>
                <c:pt idx="162">
                  <c:v>290</c:v>
                </c:pt>
                <c:pt idx="163">
                  <c:v>102</c:v>
                </c:pt>
                <c:pt idx="164">
                  <c:v>265</c:v>
                </c:pt>
                <c:pt idx="165">
                  <c:v>422</c:v>
                </c:pt>
                <c:pt idx="166">
                  <c:v>141</c:v>
                </c:pt>
                <c:pt idx="167">
                  <c:v>641</c:v>
                </c:pt>
                <c:pt idx="168">
                  <c:v>1303</c:v>
                </c:pt>
                <c:pt idx="169">
                  <c:v>444</c:v>
                </c:pt>
                <c:pt idx="170">
                  <c:v>47</c:v>
                </c:pt>
                <c:pt idx="171">
                  <c:v>48</c:v>
                </c:pt>
                <c:pt idx="172">
                  <c:v>370</c:v>
                </c:pt>
                <c:pt idx="173">
                  <c:v>194</c:v>
                </c:pt>
                <c:pt idx="174">
                  <c:v>620</c:v>
                </c:pt>
                <c:pt idx="175">
                  <c:v>65</c:v>
                </c:pt>
                <c:pt idx="176">
                  <c:v>90</c:v>
                </c:pt>
                <c:pt idx="177">
                  <c:v>73</c:v>
                </c:pt>
                <c:pt idx="178">
                  <c:v>544</c:v>
                </c:pt>
                <c:pt idx="179">
                  <c:v>435</c:v>
                </c:pt>
                <c:pt idx="180">
                  <c:v>865</c:v>
                </c:pt>
                <c:pt idx="181">
                  <c:v>1879</c:v>
                </c:pt>
                <c:pt idx="182">
                  <c:v>1952</c:v>
                </c:pt>
                <c:pt idx="183">
                  <c:v>66</c:v>
                </c:pt>
                <c:pt idx="184">
                  <c:v>80</c:v>
                </c:pt>
                <c:pt idx="185">
                  <c:v>358</c:v>
                </c:pt>
                <c:pt idx="186">
                  <c:v>248</c:v>
                </c:pt>
                <c:pt idx="187">
                  <c:v>2528</c:v>
                </c:pt>
                <c:pt idx="188">
                  <c:v>39</c:v>
                </c:pt>
                <c:pt idx="189">
                  <c:v>288</c:v>
                </c:pt>
                <c:pt idx="190">
                  <c:v>566</c:v>
                </c:pt>
                <c:pt idx="191">
                  <c:v>98</c:v>
                </c:pt>
                <c:pt idx="192">
                  <c:v>184</c:v>
                </c:pt>
                <c:pt idx="193">
                  <c:v>622</c:v>
                </c:pt>
                <c:pt idx="194">
                  <c:v>1732</c:v>
                </c:pt>
                <c:pt idx="195">
                  <c:v>170</c:v>
                </c:pt>
                <c:pt idx="196">
                  <c:v>1678</c:v>
                </c:pt>
                <c:pt idx="197">
                  <c:v>142</c:v>
                </c:pt>
                <c:pt idx="198">
                  <c:v>421</c:v>
                </c:pt>
                <c:pt idx="199">
                  <c:v>520</c:v>
                </c:pt>
                <c:pt idx="200">
                  <c:v>335</c:v>
                </c:pt>
                <c:pt idx="201">
                  <c:v>153</c:v>
                </c:pt>
                <c:pt idx="202">
                  <c:v>58</c:v>
                </c:pt>
                <c:pt idx="203">
                  <c:v>87</c:v>
                </c:pt>
                <c:pt idx="204">
                  <c:v>111</c:v>
                </c:pt>
                <c:pt idx="205">
                  <c:v>192</c:v>
                </c:pt>
                <c:pt idx="206">
                  <c:v>857</c:v>
                </c:pt>
                <c:pt idx="207">
                  <c:v>160</c:v>
                </c:pt>
                <c:pt idx="208">
                  <c:v>359</c:v>
                </c:pt>
                <c:pt idx="209">
                  <c:v>604</c:v>
                </c:pt>
                <c:pt idx="210">
                  <c:v>154</c:v>
                </c:pt>
                <c:pt idx="211">
                  <c:v>143</c:v>
                </c:pt>
                <c:pt idx="212">
                  <c:v>230</c:v>
                </c:pt>
                <c:pt idx="213">
                  <c:v>38</c:v>
                </c:pt>
                <c:pt idx="214">
                  <c:v>313</c:v>
                </c:pt>
                <c:pt idx="215">
                  <c:v>42</c:v>
                </c:pt>
                <c:pt idx="216">
                  <c:v>1509</c:v>
                </c:pt>
                <c:pt idx="217">
                  <c:v>101</c:v>
                </c:pt>
                <c:pt idx="218">
                  <c:v>121</c:v>
                </c:pt>
                <c:pt idx="219">
                  <c:v>327</c:v>
                </c:pt>
                <c:pt idx="220">
                  <c:v>70</c:v>
                </c:pt>
                <c:pt idx="221">
                  <c:v>6</c:v>
                </c:pt>
                <c:pt idx="222">
                  <c:v>12</c:v>
                </c:pt>
                <c:pt idx="223">
                  <c:v>21</c:v>
                </c:pt>
                <c:pt idx="224">
                  <c:v>8</c:v>
                </c:pt>
                <c:pt idx="225">
                  <c:v>24</c:v>
                </c:pt>
                <c:pt idx="226">
                  <c:v>49</c:v>
                </c:pt>
                <c:pt idx="227">
                  <c:v>8</c:v>
                </c:pt>
                <c:pt idx="228">
                  <c:v>279</c:v>
                </c:pt>
                <c:pt idx="229">
                  <c:v>4</c:v>
                </c:pt>
                <c:pt idx="230">
                  <c:v>8</c:v>
                </c:pt>
                <c:pt idx="231">
                  <c:v>3</c:v>
                </c:pt>
                <c:pt idx="232">
                  <c:v>9</c:v>
                </c:pt>
                <c:pt idx="233">
                  <c:v>19</c:v>
                </c:pt>
                <c:pt idx="234">
                  <c:v>7</c:v>
                </c:pt>
                <c:pt idx="235">
                  <c:v>29</c:v>
                </c:pt>
                <c:pt idx="236">
                  <c:v>20</c:v>
                </c:pt>
                <c:pt idx="237">
                  <c:v>2</c:v>
                </c:pt>
                <c:pt idx="238">
                  <c:v>20</c:v>
                </c:pt>
                <c:pt idx="239">
                  <c:v>33</c:v>
                </c:pt>
                <c:pt idx="240">
                  <c:v>103</c:v>
                </c:pt>
                <c:pt idx="241">
                  <c:v>32</c:v>
                </c:pt>
                <c:pt idx="242">
                  <c:v>2</c:v>
                </c:pt>
                <c:pt idx="243">
                  <c:v>66</c:v>
                </c:pt>
                <c:pt idx="244">
                  <c:v>25</c:v>
                </c:pt>
                <c:pt idx="245">
                  <c:v>45</c:v>
                </c:pt>
                <c:pt idx="246">
                  <c:v>1</c:v>
                </c:pt>
                <c:pt idx="247">
                  <c:v>54</c:v>
                </c:pt>
                <c:pt idx="248">
                  <c:v>6</c:v>
                </c:pt>
                <c:pt idx="249">
                  <c:v>5</c:v>
                </c:pt>
                <c:pt idx="250">
                  <c:v>17</c:v>
                </c:pt>
                <c:pt idx="251">
                  <c:v>36</c:v>
                </c:pt>
                <c:pt idx="252">
                  <c:v>7</c:v>
                </c:pt>
                <c:pt idx="253">
                  <c:v>78</c:v>
                </c:pt>
                <c:pt idx="254">
                  <c:v>41</c:v>
                </c:pt>
                <c:pt idx="255">
                  <c:v>185</c:v>
                </c:pt>
                <c:pt idx="256">
                  <c:v>154</c:v>
                </c:pt>
                <c:pt idx="257">
                  <c:v>2785</c:v>
                </c:pt>
                <c:pt idx="258">
                  <c:v>61</c:v>
                </c:pt>
                <c:pt idx="259">
                  <c:v>99</c:v>
                </c:pt>
                <c:pt idx="260">
                  <c:v>926</c:v>
                </c:pt>
                <c:pt idx="261">
                  <c:v>160</c:v>
                </c:pt>
                <c:pt idx="262">
                  <c:v>74</c:v>
                </c:pt>
                <c:pt idx="263">
                  <c:v>1570</c:v>
                </c:pt>
                <c:pt idx="264">
                  <c:v>504</c:v>
                </c:pt>
                <c:pt idx="265">
                  <c:v>134</c:v>
                </c:pt>
                <c:pt idx="266">
                  <c:v>190</c:v>
                </c:pt>
                <c:pt idx="267">
                  <c:v>365</c:v>
                </c:pt>
                <c:pt idx="268">
                  <c:v>72</c:v>
                </c:pt>
                <c:pt idx="269">
                  <c:v>294</c:v>
                </c:pt>
                <c:pt idx="270">
                  <c:v>346</c:v>
                </c:pt>
                <c:pt idx="271">
                  <c:v>392</c:v>
                </c:pt>
                <c:pt idx="272">
                  <c:v>222</c:v>
                </c:pt>
                <c:pt idx="273">
                  <c:v>85</c:v>
                </c:pt>
                <c:pt idx="274">
                  <c:v>200</c:v>
                </c:pt>
                <c:pt idx="275">
                  <c:v>92</c:v>
                </c:pt>
                <c:pt idx="276">
                  <c:v>768</c:v>
                </c:pt>
                <c:pt idx="277">
                  <c:v>150</c:v>
                </c:pt>
                <c:pt idx="278">
                  <c:v>562</c:v>
                </c:pt>
                <c:pt idx="279">
                  <c:v>71</c:v>
                </c:pt>
                <c:pt idx="280">
                  <c:v>523</c:v>
                </c:pt>
                <c:pt idx="281">
                  <c:v>181</c:v>
                </c:pt>
                <c:pt idx="282">
                  <c:v>123</c:v>
                </c:pt>
                <c:pt idx="283">
                  <c:v>97</c:v>
                </c:pt>
                <c:pt idx="284">
                  <c:v>271</c:v>
                </c:pt>
                <c:pt idx="285">
                  <c:v>84</c:v>
                </c:pt>
                <c:pt idx="286">
                  <c:v>161</c:v>
                </c:pt>
                <c:pt idx="287">
                  <c:v>296</c:v>
                </c:pt>
                <c:pt idx="288">
                  <c:v>95</c:v>
                </c:pt>
                <c:pt idx="289">
                  <c:v>421</c:v>
                </c:pt>
                <c:pt idx="290">
                  <c:v>486</c:v>
                </c:pt>
                <c:pt idx="291">
                  <c:v>68</c:v>
                </c:pt>
                <c:pt idx="292">
                  <c:v>170</c:v>
                </c:pt>
                <c:pt idx="293">
                  <c:v>605</c:v>
                </c:pt>
                <c:pt idx="294">
                  <c:v>206</c:v>
                </c:pt>
                <c:pt idx="295">
                  <c:v>76</c:v>
                </c:pt>
                <c:pt idx="296">
                  <c:v>312</c:v>
                </c:pt>
                <c:pt idx="297">
                  <c:v>290</c:v>
                </c:pt>
                <c:pt idx="298">
                  <c:v>83</c:v>
                </c:pt>
                <c:pt idx="299">
                  <c:v>57</c:v>
                </c:pt>
                <c:pt idx="300">
                  <c:v>401</c:v>
                </c:pt>
                <c:pt idx="301">
                  <c:v>142</c:v>
                </c:pt>
                <c:pt idx="302">
                  <c:v>993</c:v>
                </c:pt>
                <c:pt idx="303">
                  <c:v>103</c:v>
                </c:pt>
                <c:pt idx="304">
                  <c:v>288</c:v>
                </c:pt>
                <c:pt idx="305">
                  <c:v>2178</c:v>
                </c:pt>
                <c:pt idx="306">
                  <c:v>106</c:v>
                </c:pt>
                <c:pt idx="307">
                  <c:v>95</c:v>
                </c:pt>
                <c:pt idx="308">
                  <c:v>308</c:v>
                </c:pt>
                <c:pt idx="309">
                  <c:v>76</c:v>
                </c:pt>
                <c:pt idx="310">
                  <c:v>172</c:v>
                </c:pt>
                <c:pt idx="311">
                  <c:v>115</c:v>
                </c:pt>
                <c:pt idx="312">
                  <c:v>377</c:v>
                </c:pt>
                <c:pt idx="313">
                  <c:v>66</c:v>
                </c:pt>
                <c:pt idx="314">
                  <c:v>582</c:v>
                </c:pt>
                <c:pt idx="315">
                  <c:v>109</c:v>
                </c:pt>
                <c:pt idx="316">
                  <c:v>308</c:v>
                </c:pt>
                <c:pt idx="317">
                  <c:v>738</c:v>
                </c:pt>
                <c:pt idx="318">
                  <c:v>254</c:v>
                </c:pt>
                <c:pt idx="319">
                  <c:v>82</c:v>
                </c:pt>
                <c:pt idx="320">
                  <c:v>147</c:v>
                </c:pt>
                <c:pt idx="321">
                  <c:v>171</c:v>
                </c:pt>
                <c:pt idx="322">
                  <c:v>14</c:v>
                </c:pt>
                <c:pt idx="323">
                  <c:v>23</c:v>
                </c:pt>
                <c:pt idx="324">
                  <c:v>28</c:v>
                </c:pt>
                <c:pt idx="325">
                  <c:v>38</c:v>
                </c:pt>
                <c:pt idx="326">
                  <c:v>222</c:v>
                </c:pt>
                <c:pt idx="327">
                  <c:v>47</c:v>
                </c:pt>
                <c:pt idx="328">
                  <c:v>54</c:v>
                </c:pt>
                <c:pt idx="329">
                  <c:v>37</c:v>
                </c:pt>
                <c:pt idx="330">
                  <c:v>35</c:v>
                </c:pt>
                <c:pt idx="331">
                  <c:v>26</c:v>
                </c:pt>
                <c:pt idx="332">
                  <c:v>18</c:v>
                </c:pt>
                <c:pt idx="333">
                  <c:v>37</c:v>
                </c:pt>
                <c:pt idx="334">
                  <c:v>25</c:v>
                </c:pt>
                <c:pt idx="335">
                  <c:v>31</c:v>
                </c:pt>
                <c:pt idx="336">
                  <c:v>79</c:v>
                </c:pt>
                <c:pt idx="337">
                  <c:v>21</c:v>
                </c:pt>
                <c:pt idx="338">
                  <c:v>25</c:v>
                </c:pt>
                <c:pt idx="339">
                  <c:v>21</c:v>
                </c:pt>
                <c:pt idx="340">
                  <c:v>30</c:v>
                </c:pt>
                <c:pt idx="341">
                  <c:v>24</c:v>
                </c:pt>
                <c:pt idx="342">
                  <c:v>72</c:v>
                </c:pt>
                <c:pt idx="343">
                  <c:v>24</c:v>
                </c:pt>
                <c:pt idx="344">
                  <c:v>88</c:v>
                </c:pt>
                <c:pt idx="345">
                  <c:v>16</c:v>
                </c:pt>
                <c:pt idx="346">
                  <c:v>31</c:v>
                </c:pt>
                <c:pt idx="347">
                  <c:v>98</c:v>
                </c:pt>
                <c:pt idx="348">
                  <c:v>44</c:v>
                </c:pt>
                <c:pt idx="349">
                  <c:v>151</c:v>
                </c:pt>
                <c:pt idx="350">
                  <c:v>29</c:v>
                </c:pt>
                <c:pt idx="351">
                  <c:v>33</c:v>
                </c:pt>
                <c:pt idx="352">
                  <c:v>18</c:v>
                </c:pt>
                <c:pt idx="353">
                  <c:v>15</c:v>
                </c:pt>
                <c:pt idx="354">
                  <c:v>20</c:v>
                </c:pt>
                <c:pt idx="355">
                  <c:v>28</c:v>
                </c:pt>
                <c:pt idx="356">
                  <c:v>21</c:v>
                </c:pt>
                <c:pt idx="357">
                  <c:v>32</c:v>
                </c:pt>
                <c:pt idx="358">
                  <c:v>23</c:v>
                </c:pt>
                <c:pt idx="359">
                  <c:v>47</c:v>
                </c:pt>
                <c:pt idx="360">
                  <c:v>27</c:v>
                </c:pt>
                <c:pt idx="361">
                  <c:v>32</c:v>
                </c:pt>
                <c:pt idx="362">
                  <c:v>52</c:v>
                </c:pt>
                <c:pt idx="363">
                  <c:v>191</c:v>
                </c:pt>
                <c:pt idx="364">
                  <c:v>36</c:v>
                </c:pt>
                <c:pt idx="365">
                  <c:v>17</c:v>
                </c:pt>
                <c:pt idx="366">
                  <c:v>71</c:v>
                </c:pt>
                <c:pt idx="367">
                  <c:v>277</c:v>
                </c:pt>
                <c:pt idx="368">
                  <c:v>20</c:v>
                </c:pt>
                <c:pt idx="369">
                  <c:v>27</c:v>
                </c:pt>
                <c:pt idx="370">
                  <c:v>39</c:v>
                </c:pt>
                <c:pt idx="371">
                  <c:v>60</c:v>
                </c:pt>
                <c:pt idx="372">
                  <c:v>69</c:v>
                </c:pt>
                <c:pt idx="373">
                  <c:v>35</c:v>
                </c:pt>
                <c:pt idx="374">
                  <c:v>23</c:v>
                </c:pt>
                <c:pt idx="375">
                  <c:v>27</c:v>
                </c:pt>
                <c:pt idx="376">
                  <c:v>97</c:v>
                </c:pt>
                <c:pt idx="377">
                  <c:v>25</c:v>
                </c:pt>
                <c:pt idx="378">
                  <c:v>30</c:v>
                </c:pt>
                <c:pt idx="379">
                  <c:v>29</c:v>
                </c:pt>
                <c:pt idx="380">
                  <c:v>704</c:v>
                </c:pt>
                <c:pt idx="381">
                  <c:v>94</c:v>
                </c:pt>
                <c:pt idx="382">
                  <c:v>32</c:v>
                </c:pt>
                <c:pt idx="383">
                  <c:v>18</c:v>
                </c:pt>
                <c:pt idx="384">
                  <c:v>352</c:v>
                </c:pt>
                <c:pt idx="385">
                  <c:v>21</c:v>
                </c:pt>
                <c:pt idx="386">
                  <c:v>42</c:v>
                </c:pt>
                <c:pt idx="387">
                  <c:v>140</c:v>
                </c:pt>
                <c:pt idx="388">
                  <c:v>25</c:v>
                </c:pt>
                <c:pt idx="389">
                  <c:v>12</c:v>
                </c:pt>
                <c:pt idx="390">
                  <c:v>28</c:v>
                </c:pt>
                <c:pt idx="391">
                  <c:v>83</c:v>
                </c:pt>
                <c:pt idx="392">
                  <c:v>75</c:v>
                </c:pt>
                <c:pt idx="393">
                  <c:v>38</c:v>
                </c:pt>
                <c:pt idx="394">
                  <c:v>55</c:v>
                </c:pt>
                <c:pt idx="395">
                  <c:v>28</c:v>
                </c:pt>
                <c:pt idx="396">
                  <c:v>31</c:v>
                </c:pt>
                <c:pt idx="397">
                  <c:v>118</c:v>
                </c:pt>
                <c:pt idx="398">
                  <c:v>19</c:v>
                </c:pt>
                <c:pt idx="399">
                  <c:v>24</c:v>
                </c:pt>
                <c:pt idx="400">
                  <c:v>31</c:v>
                </c:pt>
                <c:pt idx="401">
                  <c:v>24</c:v>
                </c:pt>
                <c:pt idx="402">
                  <c:v>44</c:v>
                </c:pt>
                <c:pt idx="403">
                  <c:v>31</c:v>
                </c:pt>
                <c:pt idx="404">
                  <c:v>64</c:v>
                </c:pt>
                <c:pt idx="405">
                  <c:v>23</c:v>
                </c:pt>
                <c:pt idx="406">
                  <c:v>225</c:v>
                </c:pt>
                <c:pt idx="407">
                  <c:v>30</c:v>
                </c:pt>
                <c:pt idx="408">
                  <c:v>30</c:v>
                </c:pt>
                <c:pt idx="409">
                  <c:v>31</c:v>
                </c:pt>
                <c:pt idx="410">
                  <c:v>46</c:v>
                </c:pt>
                <c:pt idx="411">
                  <c:v>64</c:v>
                </c:pt>
                <c:pt idx="412">
                  <c:v>63</c:v>
                </c:pt>
                <c:pt idx="413">
                  <c:v>36</c:v>
                </c:pt>
                <c:pt idx="414">
                  <c:v>1062</c:v>
                </c:pt>
                <c:pt idx="415">
                  <c:v>34</c:v>
                </c:pt>
                <c:pt idx="416">
                  <c:v>158</c:v>
                </c:pt>
                <c:pt idx="417">
                  <c:v>42</c:v>
                </c:pt>
                <c:pt idx="418">
                  <c:v>33</c:v>
                </c:pt>
                <c:pt idx="419">
                  <c:v>53</c:v>
                </c:pt>
                <c:pt idx="420">
                  <c:v>54</c:v>
                </c:pt>
                <c:pt idx="421">
                  <c:v>29</c:v>
                </c:pt>
                <c:pt idx="422">
                  <c:v>23</c:v>
                </c:pt>
                <c:pt idx="423">
                  <c:v>51</c:v>
                </c:pt>
                <c:pt idx="424">
                  <c:v>103</c:v>
                </c:pt>
                <c:pt idx="425">
                  <c:v>75</c:v>
                </c:pt>
                <c:pt idx="426">
                  <c:v>466</c:v>
                </c:pt>
                <c:pt idx="427">
                  <c:v>36</c:v>
                </c:pt>
                <c:pt idx="428">
                  <c:v>313</c:v>
                </c:pt>
                <c:pt idx="429">
                  <c:v>21</c:v>
                </c:pt>
                <c:pt idx="430">
                  <c:v>1029</c:v>
                </c:pt>
                <c:pt idx="431">
                  <c:v>43</c:v>
                </c:pt>
                <c:pt idx="432">
                  <c:v>82</c:v>
                </c:pt>
                <c:pt idx="433">
                  <c:v>42</c:v>
                </c:pt>
                <c:pt idx="434">
                  <c:v>82</c:v>
                </c:pt>
                <c:pt idx="435">
                  <c:v>432</c:v>
                </c:pt>
                <c:pt idx="436">
                  <c:v>310</c:v>
                </c:pt>
                <c:pt idx="437">
                  <c:v>43</c:v>
                </c:pt>
                <c:pt idx="438">
                  <c:v>32</c:v>
                </c:pt>
                <c:pt idx="439">
                  <c:v>34</c:v>
                </c:pt>
                <c:pt idx="440">
                  <c:v>91</c:v>
                </c:pt>
                <c:pt idx="441">
                  <c:v>576</c:v>
                </c:pt>
                <c:pt idx="442">
                  <c:v>67</c:v>
                </c:pt>
                <c:pt idx="443">
                  <c:v>97</c:v>
                </c:pt>
                <c:pt idx="444">
                  <c:v>201</c:v>
                </c:pt>
                <c:pt idx="445">
                  <c:v>942</c:v>
                </c:pt>
                <c:pt idx="446">
                  <c:v>42</c:v>
                </c:pt>
                <c:pt idx="447">
                  <c:v>107</c:v>
                </c:pt>
                <c:pt idx="448">
                  <c:v>229</c:v>
                </c:pt>
                <c:pt idx="449">
                  <c:v>68</c:v>
                </c:pt>
                <c:pt idx="450">
                  <c:v>50</c:v>
                </c:pt>
                <c:pt idx="451">
                  <c:v>107</c:v>
                </c:pt>
                <c:pt idx="452">
                  <c:v>154</c:v>
                </c:pt>
                <c:pt idx="453">
                  <c:v>68</c:v>
                </c:pt>
                <c:pt idx="454">
                  <c:v>44</c:v>
                </c:pt>
                <c:pt idx="455">
                  <c:v>104</c:v>
                </c:pt>
                <c:pt idx="456">
                  <c:v>85</c:v>
                </c:pt>
                <c:pt idx="457">
                  <c:v>1817</c:v>
                </c:pt>
                <c:pt idx="458">
                  <c:v>92</c:v>
                </c:pt>
                <c:pt idx="459">
                  <c:v>949</c:v>
                </c:pt>
                <c:pt idx="460">
                  <c:v>50</c:v>
                </c:pt>
                <c:pt idx="461">
                  <c:v>83</c:v>
                </c:pt>
                <c:pt idx="462">
                  <c:v>129</c:v>
                </c:pt>
                <c:pt idx="463">
                  <c:v>39</c:v>
                </c:pt>
                <c:pt idx="464">
                  <c:v>72</c:v>
                </c:pt>
                <c:pt idx="465">
                  <c:v>29</c:v>
                </c:pt>
                <c:pt idx="466">
                  <c:v>49</c:v>
                </c:pt>
                <c:pt idx="467">
                  <c:v>258</c:v>
                </c:pt>
                <c:pt idx="468">
                  <c:v>176</c:v>
                </c:pt>
                <c:pt idx="469">
                  <c:v>102</c:v>
                </c:pt>
                <c:pt idx="470">
                  <c:v>71</c:v>
                </c:pt>
                <c:pt idx="471">
                  <c:v>92</c:v>
                </c:pt>
                <c:pt idx="472">
                  <c:v>33</c:v>
                </c:pt>
                <c:pt idx="473">
                  <c:v>35</c:v>
                </c:pt>
                <c:pt idx="474">
                  <c:v>122</c:v>
                </c:pt>
                <c:pt idx="475">
                  <c:v>38</c:v>
                </c:pt>
                <c:pt idx="476">
                  <c:v>66</c:v>
                </c:pt>
                <c:pt idx="477">
                  <c:v>97</c:v>
                </c:pt>
                <c:pt idx="478">
                  <c:v>40</c:v>
                </c:pt>
                <c:pt idx="479">
                  <c:v>86</c:v>
                </c:pt>
                <c:pt idx="480">
                  <c:v>85</c:v>
                </c:pt>
                <c:pt idx="481">
                  <c:v>89</c:v>
                </c:pt>
                <c:pt idx="482">
                  <c:v>53</c:v>
                </c:pt>
                <c:pt idx="483">
                  <c:v>79</c:v>
                </c:pt>
                <c:pt idx="484">
                  <c:v>67</c:v>
                </c:pt>
                <c:pt idx="485">
                  <c:v>88</c:v>
                </c:pt>
                <c:pt idx="486">
                  <c:v>182</c:v>
                </c:pt>
                <c:pt idx="487">
                  <c:v>44</c:v>
                </c:pt>
                <c:pt idx="488">
                  <c:v>42</c:v>
                </c:pt>
                <c:pt idx="489">
                  <c:v>86</c:v>
                </c:pt>
                <c:pt idx="490">
                  <c:v>91</c:v>
                </c:pt>
                <c:pt idx="491">
                  <c:v>310</c:v>
                </c:pt>
                <c:pt idx="492">
                  <c:v>51</c:v>
                </c:pt>
                <c:pt idx="493">
                  <c:v>30</c:v>
                </c:pt>
                <c:pt idx="494">
                  <c:v>126</c:v>
                </c:pt>
                <c:pt idx="495">
                  <c:v>285</c:v>
                </c:pt>
                <c:pt idx="496">
                  <c:v>173</c:v>
                </c:pt>
                <c:pt idx="497">
                  <c:v>30</c:v>
                </c:pt>
                <c:pt idx="498">
                  <c:v>903</c:v>
                </c:pt>
                <c:pt idx="499">
                  <c:v>54</c:v>
                </c:pt>
                <c:pt idx="500">
                  <c:v>33</c:v>
                </c:pt>
                <c:pt idx="501">
                  <c:v>129</c:v>
                </c:pt>
                <c:pt idx="502">
                  <c:v>1477</c:v>
                </c:pt>
                <c:pt idx="503">
                  <c:v>48</c:v>
                </c:pt>
                <c:pt idx="504">
                  <c:v>732</c:v>
                </c:pt>
                <c:pt idx="505">
                  <c:v>85</c:v>
                </c:pt>
                <c:pt idx="506">
                  <c:v>89</c:v>
                </c:pt>
                <c:pt idx="507">
                  <c:v>169</c:v>
                </c:pt>
                <c:pt idx="508">
                  <c:v>38</c:v>
                </c:pt>
                <c:pt idx="509">
                  <c:v>31</c:v>
                </c:pt>
                <c:pt idx="510">
                  <c:v>2519</c:v>
                </c:pt>
                <c:pt idx="511">
                  <c:v>243</c:v>
                </c:pt>
                <c:pt idx="512">
                  <c:v>34</c:v>
                </c:pt>
                <c:pt idx="513">
                  <c:v>97</c:v>
                </c:pt>
                <c:pt idx="514">
                  <c:v>27</c:v>
                </c:pt>
                <c:pt idx="515">
                  <c:v>141</c:v>
                </c:pt>
                <c:pt idx="516">
                  <c:v>179</c:v>
                </c:pt>
                <c:pt idx="517">
                  <c:v>212</c:v>
                </c:pt>
                <c:pt idx="518">
                  <c:v>97</c:v>
                </c:pt>
                <c:pt idx="519">
                  <c:v>68</c:v>
                </c:pt>
                <c:pt idx="520">
                  <c:v>84</c:v>
                </c:pt>
                <c:pt idx="521">
                  <c:v>258</c:v>
                </c:pt>
                <c:pt idx="522">
                  <c:v>135</c:v>
                </c:pt>
                <c:pt idx="523">
                  <c:v>86</c:v>
                </c:pt>
                <c:pt idx="524">
                  <c:v>26</c:v>
                </c:pt>
                <c:pt idx="525">
                  <c:v>47</c:v>
                </c:pt>
                <c:pt idx="526">
                  <c:v>37</c:v>
                </c:pt>
                <c:pt idx="527">
                  <c:v>67</c:v>
                </c:pt>
                <c:pt idx="528">
                  <c:v>69</c:v>
                </c:pt>
                <c:pt idx="529">
                  <c:v>230</c:v>
                </c:pt>
                <c:pt idx="530">
                  <c:v>11</c:v>
                </c:pt>
                <c:pt idx="531">
                  <c:v>329</c:v>
                </c:pt>
                <c:pt idx="532">
                  <c:v>17</c:v>
                </c:pt>
                <c:pt idx="533">
                  <c:v>34</c:v>
                </c:pt>
                <c:pt idx="534">
                  <c:v>139</c:v>
                </c:pt>
                <c:pt idx="535">
                  <c:v>113</c:v>
                </c:pt>
                <c:pt idx="536">
                  <c:v>77</c:v>
                </c:pt>
                <c:pt idx="537">
                  <c:v>27</c:v>
                </c:pt>
                <c:pt idx="538">
                  <c:v>43</c:v>
                </c:pt>
                <c:pt idx="539">
                  <c:v>4</c:v>
                </c:pt>
                <c:pt idx="540">
                  <c:v>146</c:v>
                </c:pt>
                <c:pt idx="541">
                  <c:v>13</c:v>
                </c:pt>
                <c:pt idx="542">
                  <c:v>53</c:v>
                </c:pt>
                <c:pt idx="543">
                  <c:v>13</c:v>
                </c:pt>
                <c:pt idx="544">
                  <c:v>204</c:v>
                </c:pt>
                <c:pt idx="545">
                  <c:v>173</c:v>
                </c:pt>
                <c:pt idx="546">
                  <c:v>1228</c:v>
                </c:pt>
                <c:pt idx="547">
                  <c:v>1313</c:v>
                </c:pt>
                <c:pt idx="548">
                  <c:v>409</c:v>
                </c:pt>
                <c:pt idx="549">
                  <c:v>99</c:v>
                </c:pt>
                <c:pt idx="550">
                  <c:v>375</c:v>
                </c:pt>
                <c:pt idx="551">
                  <c:v>281</c:v>
                </c:pt>
                <c:pt idx="552">
                  <c:v>301</c:v>
                </c:pt>
                <c:pt idx="553">
                  <c:v>56</c:v>
                </c:pt>
                <c:pt idx="554">
                  <c:v>333</c:v>
                </c:pt>
                <c:pt idx="555">
                  <c:v>46</c:v>
                </c:pt>
                <c:pt idx="556">
                  <c:v>543</c:v>
                </c:pt>
                <c:pt idx="557">
                  <c:v>1069</c:v>
                </c:pt>
                <c:pt idx="558">
                  <c:v>71</c:v>
                </c:pt>
                <c:pt idx="559">
                  <c:v>1872</c:v>
                </c:pt>
                <c:pt idx="560">
                  <c:v>1743</c:v>
                </c:pt>
                <c:pt idx="561">
                  <c:v>123</c:v>
                </c:pt>
                <c:pt idx="562">
                  <c:v>267</c:v>
                </c:pt>
                <c:pt idx="563">
                  <c:v>79</c:v>
                </c:pt>
                <c:pt idx="564">
                  <c:v>133</c:v>
                </c:pt>
                <c:pt idx="565">
                  <c:v>310</c:v>
                </c:pt>
                <c:pt idx="566">
                  <c:v>240</c:v>
                </c:pt>
                <c:pt idx="567">
                  <c:v>103</c:v>
                </c:pt>
                <c:pt idx="568">
                  <c:v>573</c:v>
                </c:pt>
                <c:pt idx="569">
                  <c:v>142</c:v>
                </c:pt>
                <c:pt idx="570">
                  <c:v>983</c:v>
                </c:pt>
                <c:pt idx="571">
                  <c:v>1475</c:v>
                </c:pt>
                <c:pt idx="572">
                  <c:v>103</c:v>
                </c:pt>
                <c:pt idx="573">
                  <c:v>746</c:v>
                </c:pt>
                <c:pt idx="574">
                  <c:v>290</c:v>
                </c:pt>
                <c:pt idx="575">
                  <c:v>1772</c:v>
                </c:pt>
                <c:pt idx="576">
                  <c:v>1636</c:v>
                </c:pt>
                <c:pt idx="577">
                  <c:v>745</c:v>
                </c:pt>
                <c:pt idx="578">
                  <c:v>518</c:v>
                </c:pt>
                <c:pt idx="579">
                  <c:v>137</c:v>
                </c:pt>
                <c:pt idx="580">
                  <c:v>108</c:v>
                </c:pt>
                <c:pt idx="581">
                  <c:v>245</c:v>
                </c:pt>
                <c:pt idx="582">
                  <c:v>285</c:v>
                </c:pt>
                <c:pt idx="583">
                  <c:v>196</c:v>
                </c:pt>
                <c:pt idx="584">
                  <c:v>121</c:v>
                </c:pt>
                <c:pt idx="585">
                  <c:v>186</c:v>
                </c:pt>
                <c:pt idx="586">
                  <c:v>694</c:v>
                </c:pt>
                <c:pt idx="587">
                  <c:v>181</c:v>
                </c:pt>
                <c:pt idx="588">
                  <c:v>74</c:v>
                </c:pt>
                <c:pt idx="589">
                  <c:v>498</c:v>
                </c:pt>
                <c:pt idx="590">
                  <c:v>113</c:v>
                </c:pt>
                <c:pt idx="591">
                  <c:v>114</c:v>
                </c:pt>
                <c:pt idx="592">
                  <c:v>232</c:v>
                </c:pt>
                <c:pt idx="593">
                  <c:v>428</c:v>
                </c:pt>
                <c:pt idx="594">
                  <c:v>697</c:v>
                </c:pt>
                <c:pt idx="595">
                  <c:v>143</c:v>
                </c:pt>
                <c:pt idx="596">
                  <c:v>136</c:v>
                </c:pt>
                <c:pt idx="597">
                  <c:v>319</c:v>
                </c:pt>
                <c:pt idx="598">
                  <c:v>1726</c:v>
                </c:pt>
                <c:pt idx="599">
                  <c:v>36</c:v>
                </c:pt>
                <c:pt idx="600">
                  <c:v>161</c:v>
                </c:pt>
                <c:pt idx="601">
                  <c:v>279</c:v>
                </c:pt>
                <c:pt idx="602">
                  <c:v>90</c:v>
                </c:pt>
                <c:pt idx="603">
                  <c:v>345</c:v>
                </c:pt>
                <c:pt idx="604">
                  <c:v>1392</c:v>
                </c:pt>
                <c:pt idx="605">
                  <c:v>452</c:v>
                </c:pt>
                <c:pt idx="606">
                  <c:v>258</c:v>
                </c:pt>
                <c:pt idx="607">
                  <c:v>237</c:v>
                </c:pt>
                <c:pt idx="608">
                  <c:v>125</c:v>
                </c:pt>
                <c:pt idx="609">
                  <c:v>135</c:v>
                </c:pt>
                <c:pt idx="610">
                  <c:v>129</c:v>
                </c:pt>
                <c:pt idx="611">
                  <c:v>482</c:v>
                </c:pt>
                <c:pt idx="612">
                  <c:v>3254</c:v>
                </c:pt>
                <c:pt idx="613">
                  <c:v>765</c:v>
                </c:pt>
                <c:pt idx="614">
                  <c:v>17</c:v>
                </c:pt>
                <c:pt idx="615">
                  <c:v>94</c:v>
                </c:pt>
                <c:pt idx="616">
                  <c:v>77</c:v>
                </c:pt>
                <c:pt idx="617">
                  <c:v>238</c:v>
                </c:pt>
                <c:pt idx="618">
                  <c:v>14</c:v>
                </c:pt>
                <c:pt idx="619">
                  <c:v>118</c:v>
                </c:pt>
                <c:pt idx="620">
                  <c:v>52</c:v>
                </c:pt>
                <c:pt idx="621">
                  <c:v>60</c:v>
                </c:pt>
                <c:pt idx="622">
                  <c:v>673</c:v>
                </c:pt>
                <c:pt idx="623">
                  <c:v>55</c:v>
                </c:pt>
                <c:pt idx="624">
                  <c:v>25</c:v>
                </c:pt>
                <c:pt idx="625">
                  <c:v>45</c:v>
                </c:pt>
                <c:pt idx="626">
                  <c:v>60</c:v>
                </c:pt>
                <c:pt idx="627">
                  <c:v>2011</c:v>
                </c:pt>
                <c:pt idx="628">
                  <c:v>36</c:v>
                </c:pt>
                <c:pt idx="629">
                  <c:v>86</c:v>
                </c:pt>
                <c:pt idx="630">
                  <c:v>17</c:v>
                </c:pt>
                <c:pt idx="631">
                  <c:v>52</c:v>
                </c:pt>
                <c:pt idx="632">
                  <c:v>74</c:v>
                </c:pt>
                <c:pt idx="633">
                  <c:v>29</c:v>
                </c:pt>
                <c:pt idx="634">
                  <c:v>55</c:v>
                </c:pt>
                <c:pt idx="635">
                  <c:v>68</c:v>
                </c:pt>
                <c:pt idx="636">
                  <c:v>207</c:v>
                </c:pt>
                <c:pt idx="637">
                  <c:v>29</c:v>
                </c:pt>
                <c:pt idx="638">
                  <c:v>3177</c:v>
                </c:pt>
                <c:pt idx="639">
                  <c:v>122</c:v>
                </c:pt>
                <c:pt idx="640">
                  <c:v>32</c:v>
                </c:pt>
                <c:pt idx="641">
                  <c:v>336</c:v>
                </c:pt>
                <c:pt idx="642">
                  <c:v>187</c:v>
                </c:pt>
                <c:pt idx="643">
                  <c:v>106</c:v>
                </c:pt>
                <c:pt idx="644">
                  <c:v>83</c:v>
                </c:pt>
                <c:pt idx="645">
                  <c:v>563</c:v>
                </c:pt>
                <c:pt idx="646">
                  <c:v>79</c:v>
                </c:pt>
                <c:pt idx="647">
                  <c:v>168</c:v>
                </c:pt>
                <c:pt idx="648">
                  <c:v>70</c:v>
                </c:pt>
                <c:pt idx="649">
                  <c:v>88</c:v>
                </c:pt>
                <c:pt idx="650">
                  <c:v>44</c:v>
                </c:pt>
                <c:pt idx="651">
                  <c:v>38</c:v>
                </c:pt>
                <c:pt idx="652">
                  <c:v>287</c:v>
                </c:pt>
                <c:pt idx="653">
                  <c:v>161</c:v>
                </c:pt>
                <c:pt idx="654">
                  <c:v>98</c:v>
                </c:pt>
                <c:pt idx="655">
                  <c:v>334</c:v>
                </c:pt>
                <c:pt idx="656">
                  <c:v>287</c:v>
                </c:pt>
                <c:pt idx="657">
                  <c:v>187</c:v>
                </c:pt>
                <c:pt idx="658">
                  <c:v>95</c:v>
                </c:pt>
                <c:pt idx="659">
                  <c:v>65</c:v>
                </c:pt>
                <c:pt idx="660">
                  <c:v>90</c:v>
                </c:pt>
                <c:pt idx="661">
                  <c:v>110</c:v>
                </c:pt>
                <c:pt idx="662">
                  <c:v>175</c:v>
                </c:pt>
                <c:pt idx="663">
                  <c:v>62</c:v>
                </c:pt>
                <c:pt idx="664">
                  <c:v>58</c:v>
                </c:pt>
                <c:pt idx="665">
                  <c:v>119</c:v>
                </c:pt>
                <c:pt idx="666">
                  <c:v>118</c:v>
                </c:pt>
                <c:pt idx="667">
                  <c:v>47</c:v>
                </c:pt>
                <c:pt idx="668">
                  <c:v>49</c:v>
                </c:pt>
                <c:pt idx="669">
                  <c:v>52</c:v>
                </c:pt>
                <c:pt idx="670">
                  <c:v>90</c:v>
                </c:pt>
                <c:pt idx="671">
                  <c:v>65</c:v>
                </c:pt>
                <c:pt idx="672">
                  <c:v>96</c:v>
                </c:pt>
                <c:pt idx="673">
                  <c:v>57</c:v>
                </c:pt>
                <c:pt idx="674">
                  <c:v>170</c:v>
                </c:pt>
                <c:pt idx="675">
                  <c:v>47</c:v>
                </c:pt>
                <c:pt idx="676">
                  <c:v>66</c:v>
                </c:pt>
                <c:pt idx="677">
                  <c:v>45</c:v>
                </c:pt>
                <c:pt idx="678">
                  <c:v>84</c:v>
                </c:pt>
                <c:pt idx="679">
                  <c:v>82</c:v>
                </c:pt>
                <c:pt idx="680">
                  <c:v>43</c:v>
                </c:pt>
                <c:pt idx="681">
                  <c:v>39</c:v>
                </c:pt>
                <c:pt idx="682">
                  <c:v>209</c:v>
                </c:pt>
                <c:pt idx="683">
                  <c:v>207</c:v>
                </c:pt>
                <c:pt idx="684">
                  <c:v>59</c:v>
                </c:pt>
                <c:pt idx="685">
                  <c:v>51</c:v>
                </c:pt>
                <c:pt idx="686">
                  <c:v>60</c:v>
                </c:pt>
                <c:pt idx="687">
                  <c:v>123</c:v>
                </c:pt>
                <c:pt idx="688">
                  <c:v>135</c:v>
                </c:pt>
                <c:pt idx="689">
                  <c:v>119</c:v>
                </c:pt>
                <c:pt idx="690">
                  <c:v>510</c:v>
                </c:pt>
                <c:pt idx="691">
                  <c:v>186</c:v>
                </c:pt>
                <c:pt idx="692">
                  <c:v>107</c:v>
                </c:pt>
                <c:pt idx="693">
                  <c:v>372</c:v>
                </c:pt>
                <c:pt idx="694">
                  <c:v>41</c:v>
                </c:pt>
                <c:pt idx="695">
                  <c:v>1096</c:v>
                </c:pt>
                <c:pt idx="696">
                  <c:v>173</c:v>
                </c:pt>
                <c:pt idx="697">
                  <c:v>325</c:v>
                </c:pt>
                <c:pt idx="698">
                  <c:v>61</c:v>
                </c:pt>
                <c:pt idx="699">
                  <c:v>45</c:v>
                </c:pt>
                <c:pt idx="700">
                  <c:v>19</c:v>
                </c:pt>
                <c:pt idx="701">
                  <c:v>65</c:v>
                </c:pt>
                <c:pt idx="702">
                  <c:v>89</c:v>
                </c:pt>
                <c:pt idx="703">
                  <c:v>25</c:v>
                </c:pt>
                <c:pt idx="704">
                  <c:v>59</c:v>
                </c:pt>
                <c:pt idx="705">
                  <c:v>63</c:v>
                </c:pt>
                <c:pt idx="706">
                  <c:v>195</c:v>
                </c:pt>
                <c:pt idx="707">
                  <c:v>53</c:v>
                </c:pt>
                <c:pt idx="708">
                  <c:v>589</c:v>
                </c:pt>
                <c:pt idx="709">
                  <c:v>137</c:v>
                </c:pt>
                <c:pt idx="710">
                  <c:v>1978</c:v>
                </c:pt>
                <c:pt idx="711">
                  <c:v>31</c:v>
                </c:pt>
                <c:pt idx="712">
                  <c:v>98</c:v>
                </c:pt>
                <c:pt idx="713">
                  <c:v>36</c:v>
                </c:pt>
                <c:pt idx="714">
                  <c:v>2</c:v>
                </c:pt>
                <c:pt idx="715">
                  <c:v>3</c:v>
                </c:pt>
                <c:pt idx="716">
                  <c:v>2</c:v>
                </c:pt>
                <c:pt idx="717">
                  <c:v>5</c:v>
                </c:pt>
                <c:pt idx="718">
                  <c:v>29</c:v>
                </c:pt>
                <c:pt idx="719">
                  <c:v>3</c:v>
                </c:pt>
                <c:pt idx="720">
                  <c:v>4</c:v>
                </c:pt>
                <c:pt idx="721">
                  <c:v>12</c:v>
                </c:pt>
                <c:pt idx="722">
                  <c:v>3</c:v>
                </c:pt>
                <c:pt idx="723">
                  <c:v>16</c:v>
                </c:pt>
                <c:pt idx="724">
                  <c:v>30</c:v>
                </c:pt>
                <c:pt idx="725">
                  <c:v>5</c:v>
                </c:pt>
                <c:pt idx="726">
                  <c:v>6</c:v>
                </c:pt>
                <c:pt idx="727">
                  <c:v>7</c:v>
                </c:pt>
                <c:pt idx="728">
                  <c:v>19</c:v>
                </c:pt>
                <c:pt idx="729">
                  <c:v>17</c:v>
                </c:pt>
                <c:pt idx="730">
                  <c:v>5</c:v>
                </c:pt>
                <c:pt idx="731">
                  <c:v>2</c:v>
                </c:pt>
                <c:pt idx="732">
                  <c:v>39</c:v>
                </c:pt>
                <c:pt idx="733">
                  <c:v>2</c:v>
                </c:pt>
                <c:pt idx="734">
                  <c:v>6</c:v>
                </c:pt>
                <c:pt idx="735">
                  <c:v>17</c:v>
                </c:pt>
                <c:pt idx="736">
                  <c:v>4</c:v>
                </c:pt>
                <c:pt idx="737">
                  <c:v>4</c:v>
                </c:pt>
                <c:pt idx="738">
                  <c:v>2</c:v>
                </c:pt>
                <c:pt idx="739">
                  <c:v>4</c:v>
                </c:pt>
                <c:pt idx="740">
                  <c:v>46</c:v>
                </c:pt>
                <c:pt idx="741">
                  <c:v>5</c:v>
                </c:pt>
                <c:pt idx="742">
                  <c:v>3</c:v>
                </c:pt>
                <c:pt idx="743">
                  <c:v>1</c:v>
                </c:pt>
                <c:pt idx="744">
                  <c:v>52</c:v>
                </c:pt>
                <c:pt idx="745">
                  <c:v>59</c:v>
                </c:pt>
                <c:pt idx="746">
                  <c:v>11</c:v>
                </c:pt>
                <c:pt idx="747">
                  <c:v>45</c:v>
                </c:pt>
                <c:pt idx="748">
                  <c:v>46</c:v>
                </c:pt>
                <c:pt idx="749">
                  <c:v>12</c:v>
                </c:pt>
                <c:pt idx="750">
                  <c:v>8</c:v>
                </c:pt>
                <c:pt idx="751">
                  <c:v>12</c:v>
                </c:pt>
                <c:pt idx="752">
                  <c:v>4</c:v>
                </c:pt>
                <c:pt idx="753">
                  <c:v>77</c:v>
                </c:pt>
                <c:pt idx="754">
                  <c:v>6</c:v>
                </c:pt>
                <c:pt idx="755">
                  <c:v>24</c:v>
                </c:pt>
                <c:pt idx="756">
                  <c:v>68</c:v>
                </c:pt>
                <c:pt idx="757">
                  <c:v>1471</c:v>
                </c:pt>
                <c:pt idx="758">
                  <c:v>27</c:v>
                </c:pt>
                <c:pt idx="759">
                  <c:v>101</c:v>
                </c:pt>
                <c:pt idx="760">
                  <c:v>18</c:v>
                </c:pt>
                <c:pt idx="761">
                  <c:v>4</c:v>
                </c:pt>
                <c:pt idx="762">
                  <c:v>14</c:v>
                </c:pt>
                <c:pt idx="763">
                  <c:v>13</c:v>
                </c:pt>
                <c:pt idx="764">
                  <c:v>8</c:v>
                </c:pt>
                <c:pt idx="765">
                  <c:v>316</c:v>
                </c:pt>
                <c:pt idx="766">
                  <c:v>14</c:v>
                </c:pt>
                <c:pt idx="767">
                  <c:v>62</c:v>
                </c:pt>
                <c:pt idx="768">
                  <c:v>25</c:v>
                </c:pt>
                <c:pt idx="769">
                  <c:v>17</c:v>
                </c:pt>
                <c:pt idx="770">
                  <c:v>46</c:v>
                </c:pt>
                <c:pt idx="771">
                  <c:v>15</c:v>
                </c:pt>
                <c:pt idx="772">
                  <c:v>25</c:v>
                </c:pt>
                <c:pt idx="773">
                  <c:v>579</c:v>
                </c:pt>
                <c:pt idx="774">
                  <c:v>27</c:v>
                </c:pt>
                <c:pt idx="775">
                  <c:v>50</c:v>
                </c:pt>
                <c:pt idx="776">
                  <c:v>29</c:v>
                </c:pt>
                <c:pt idx="777">
                  <c:v>51</c:v>
                </c:pt>
                <c:pt idx="778">
                  <c:v>21</c:v>
                </c:pt>
                <c:pt idx="779">
                  <c:v>25</c:v>
                </c:pt>
                <c:pt idx="780">
                  <c:v>5</c:v>
                </c:pt>
                <c:pt idx="781">
                  <c:v>216</c:v>
                </c:pt>
                <c:pt idx="782">
                  <c:v>66</c:v>
                </c:pt>
                <c:pt idx="783">
                  <c:v>3</c:v>
                </c:pt>
                <c:pt idx="784">
                  <c:v>2</c:v>
                </c:pt>
                <c:pt idx="785">
                  <c:v>24</c:v>
                </c:pt>
                <c:pt idx="786">
                  <c:v>2</c:v>
                </c:pt>
                <c:pt idx="787">
                  <c:v>61</c:v>
                </c:pt>
                <c:pt idx="788">
                  <c:v>391</c:v>
                </c:pt>
                <c:pt idx="789">
                  <c:v>153</c:v>
                </c:pt>
                <c:pt idx="790">
                  <c:v>51</c:v>
                </c:pt>
                <c:pt idx="791">
                  <c:v>109</c:v>
                </c:pt>
                <c:pt idx="792">
                  <c:v>19</c:v>
                </c:pt>
                <c:pt idx="793">
                  <c:v>49</c:v>
                </c:pt>
                <c:pt idx="794">
                  <c:v>458</c:v>
                </c:pt>
                <c:pt idx="795">
                  <c:v>157</c:v>
                </c:pt>
                <c:pt idx="796">
                  <c:v>425</c:v>
                </c:pt>
                <c:pt idx="797">
                  <c:v>323</c:v>
                </c:pt>
                <c:pt idx="798">
                  <c:v>80</c:v>
                </c:pt>
                <c:pt idx="799">
                  <c:v>483</c:v>
                </c:pt>
                <c:pt idx="800">
                  <c:v>3854</c:v>
                </c:pt>
                <c:pt idx="801">
                  <c:v>560</c:v>
                </c:pt>
                <c:pt idx="802">
                  <c:v>2331</c:v>
                </c:pt>
                <c:pt idx="803">
                  <c:v>389</c:v>
                </c:pt>
                <c:pt idx="804">
                  <c:v>313</c:v>
                </c:pt>
                <c:pt idx="805">
                  <c:v>853</c:v>
                </c:pt>
                <c:pt idx="806">
                  <c:v>303</c:v>
                </c:pt>
                <c:pt idx="807">
                  <c:v>1621</c:v>
                </c:pt>
                <c:pt idx="808">
                  <c:v>2549</c:v>
                </c:pt>
                <c:pt idx="809">
                  <c:v>1348</c:v>
                </c:pt>
                <c:pt idx="810">
                  <c:v>1046</c:v>
                </c:pt>
                <c:pt idx="811">
                  <c:v>878</c:v>
                </c:pt>
                <c:pt idx="812">
                  <c:v>2693</c:v>
                </c:pt>
                <c:pt idx="813">
                  <c:v>196</c:v>
                </c:pt>
                <c:pt idx="814">
                  <c:v>1050</c:v>
                </c:pt>
                <c:pt idx="815">
                  <c:v>294</c:v>
                </c:pt>
                <c:pt idx="816">
                  <c:v>308</c:v>
                </c:pt>
                <c:pt idx="817">
                  <c:v>518</c:v>
                </c:pt>
                <c:pt idx="818">
                  <c:v>10</c:v>
                </c:pt>
                <c:pt idx="819">
                  <c:v>6</c:v>
                </c:pt>
                <c:pt idx="820">
                  <c:v>4</c:v>
                </c:pt>
                <c:pt idx="821">
                  <c:v>33</c:v>
                </c:pt>
                <c:pt idx="822">
                  <c:v>12</c:v>
                </c:pt>
                <c:pt idx="823">
                  <c:v>8</c:v>
                </c:pt>
                <c:pt idx="824">
                  <c:v>13</c:v>
                </c:pt>
                <c:pt idx="825">
                  <c:v>4</c:v>
                </c:pt>
                <c:pt idx="826">
                  <c:v>172</c:v>
                </c:pt>
                <c:pt idx="827">
                  <c:v>9</c:v>
                </c:pt>
                <c:pt idx="828">
                  <c:v>13</c:v>
                </c:pt>
                <c:pt idx="829">
                  <c:v>10</c:v>
                </c:pt>
                <c:pt idx="830">
                  <c:v>3</c:v>
                </c:pt>
                <c:pt idx="831">
                  <c:v>7</c:v>
                </c:pt>
                <c:pt idx="832">
                  <c:v>7</c:v>
                </c:pt>
                <c:pt idx="833">
                  <c:v>29</c:v>
                </c:pt>
                <c:pt idx="834">
                  <c:v>23</c:v>
                </c:pt>
                <c:pt idx="835">
                  <c:v>6</c:v>
                </c:pt>
                <c:pt idx="836">
                  <c:v>74</c:v>
                </c:pt>
                <c:pt idx="837">
                  <c:v>3</c:v>
                </c:pt>
                <c:pt idx="838">
                  <c:v>14</c:v>
                </c:pt>
                <c:pt idx="839">
                  <c:v>65</c:v>
                </c:pt>
                <c:pt idx="840">
                  <c:v>568</c:v>
                </c:pt>
                <c:pt idx="841">
                  <c:v>279</c:v>
                </c:pt>
                <c:pt idx="842">
                  <c:v>128</c:v>
                </c:pt>
                <c:pt idx="843">
                  <c:v>219</c:v>
                </c:pt>
                <c:pt idx="844">
                  <c:v>79</c:v>
                </c:pt>
                <c:pt idx="845">
                  <c:v>368</c:v>
                </c:pt>
                <c:pt idx="846">
                  <c:v>891</c:v>
                </c:pt>
                <c:pt idx="847">
                  <c:v>120</c:v>
                </c:pt>
                <c:pt idx="848">
                  <c:v>91</c:v>
                </c:pt>
                <c:pt idx="849">
                  <c:v>102</c:v>
                </c:pt>
                <c:pt idx="850">
                  <c:v>1112</c:v>
                </c:pt>
                <c:pt idx="851">
                  <c:v>4650</c:v>
                </c:pt>
                <c:pt idx="852">
                  <c:v>415</c:v>
                </c:pt>
                <c:pt idx="853">
                  <c:v>193</c:v>
                </c:pt>
                <c:pt idx="854">
                  <c:v>587</c:v>
                </c:pt>
                <c:pt idx="855">
                  <c:v>162</c:v>
                </c:pt>
                <c:pt idx="856">
                  <c:v>457</c:v>
                </c:pt>
                <c:pt idx="857">
                  <c:v>129</c:v>
                </c:pt>
                <c:pt idx="858">
                  <c:v>435</c:v>
                </c:pt>
                <c:pt idx="859">
                  <c:v>237</c:v>
                </c:pt>
                <c:pt idx="860">
                  <c:v>1681</c:v>
                </c:pt>
                <c:pt idx="861">
                  <c:v>41</c:v>
                </c:pt>
                <c:pt idx="862">
                  <c:v>265</c:v>
                </c:pt>
                <c:pt idx="863">
                  <c:v>723</c:v>
                </c:pt>
                <c:pt idx="864">
                  <c:v>71</c:v>
                </c:pt>
                <c:pt idx="865">
                  <c:v>1617</c:v>
                </c:pt>
                <c:pt idx="866">
                  <c:v>79</c:v>
                </c:pt>
                <c:pt idx="867">
                  <c:v>210</c:v>
                </c:pt>
                <c:pt idx="868">
                  <c:v>162</c:v>
                </c:pt>
                <c:pt idx="869">
                  <c:v>155</c:v>
                </c:pt>
                <c:pt idx="870">
                  <c:v>2174</c:v>
                </c:pt>
                <c:pt idx="871">
                  <c:v>327</c:v>
                </c:pt>
                <c:pt idx="872">
                  <c:v>59</c:v>
                </c:pt>
                <c:pt idx="873">
                  <c:v>38</c:v>
                </c:pt>
                <c:pt idx="874">
                  <c:v>104</c:v>
                </c:pt>
                <c:pt idx="875">
                  <c:v>334</c:v>
                </c:pt>
                <c:pt idx="876">
                  <c:v>176</c:v>
                </c:pt>
                <c:pt idx="877">
                  <c:v>412</c:v>
                </c:pt>
                <c:pt idx="878">
                  <c:v>168</c:v>
                </c:pt>
                <c:pt idx="879">
                  <c:v>120</c:v>
                </c:pt>
                <c:pt idx="880">
                  <c:v>379</c:v>
                </c:pt>
                <c:pt idx="881">
                  <c:v>85</c:v>
                </c:pt>
                <c:pt idx="882">
                  <c:v>58</c:v>
                </c:pt>
                <c:pt idx="883">
                  <c:v>128</c:v>
                </c:pt>
                <c:pt idx="884">
                  <c:v>467</c:v>
                </c:pt>
                <c:pt idx="885">
                  <c:v>88</c:v>
                </c:pt>
                <c:pt idx="886">
                  <c:v>280</c:v>
                </c:pt>
                <c:pt idx="887">
                  <c:v>836</c:v>
                </c:pt>
                <c:pt idx="888">
                  <c:v>796</c:v>
                </c:pt>
                <c:pt idx="889">
                  <c:v>551</c:v>
                </c:pt>
                <c:pt idx="890">
                  <c:v>683</c:v>
                </c:pt>
                <c:pt idx="891">
                  <c:v>77</c:v>
                </c:pt>
                <c:pt idx="892">
                  <c:v>174</c:v>
                </c:pt>
                <c:pt idx="893">
                  <c:v>102</c:v>
                </c:pt>
                <c:pt idx="894">
                  <c:v>260</c:v>
                </c:pt>
                <c:pt idx="895">
                  <c:v>105</c:v>
                </c:pt>
                <c:pt idx="896">
                  <c:v>245</c:v>
                </c:pt>
                <c:pt idx="897">
                  <c:v>72</c:v>
                </c:pt>
                <c:pt idx="898">
                  <c:v>185</c:v>
                </c:pt>
                <c:pt idx="899">
                  <c:v>217</c:v>
                </c:pt>
                <c:pt idx="900">
                  <c:v>1513</c:v>
                </c:pt>
                <c:pt idx="901">
                  <c:v>117</c:v>
                </c:pt>
                <c:pt idx="902">
                  <c:v>169</c:v>
                </c:pt>
                <c:pt idx="903">
                  <c:v>903</c:v>
                </c:pt>
                <c:pt idx="904">
                  <c:v>199</c:v>
                </c:pt>
                <c:pt idx="905">
                  <c:v>296</c:v>
                </c:pt>
                <c:pt idx="906">
                  <c:v>219</c:v>
                </c:pt>
                <c:pt idx="907">
                  <c:v>176</c:v>
                </c:pt>
                <c:pt idx="908">
                  <c:v>134</c:v>
                </c:pt>
                <c:pt idx="909">
                  <c:v>164</c:v>
                </c:pt>
                <c:pt idx="910">
                  <c:v>264</c:v>
                </c:pt>
                <c:pt idx="911">
                  <c:v>113</c:v>
                </c:pt>
                <c:pt idx="912">
                  <c:v>67</c:v>
                </c:pt>
                <c:pt idx="913">
                  <c:v>149</c:v>
                </c:pt>
                <c:pt idx="914">
                  <c:v>135</c:v>
                </c:pt>
                <c:pt idx="915">
                  <c:v>256</c:v>
                </c:pt>
                <c:pt idx="916">
                  <c:v>900</c:v>
                </c:pt>
                <c:pt idx="917">
                  <c:v>136</c:v>
                </c:pt>
                <c:pt idx="918">
                  <c:v>207</c:v>
                </c:pt>
                <c:pt idx="919">
                  <c:v>89</c:v>
                </c:pt>
                <c:pt idx="920">
                  <c:v>206</c:v>
                </c:pt>
                <c:pt idx="921">
                  <c:v>112</c:v>
                </c:pt>
                <c:pt idx="922">
                  <c:v>7</c:v>
                </c:pt>
                <c:pt idx="923">
                  <c:v>5</c:v>
                </c:pt>
                <c:pt idx="924">
                  <c:v>4</c:v>
                </c:pt>
                <c:pt idx="925">
                  <c:v>45</c:v>
                </c:pt>
                <c:pt idx="926">
                  <c:v>74</c:v>
                </c:pt>
                <c:pt idx="927">
                  <c:v>5</c:v>
                </c:pt>
                <c:pt idx="928">
                  <c:v>46</c:v>
                </c:pt>
                <c:pt idx="929">
                  <c:v>3</c:v>
                </c:pt>
                <c:pt idx="930">
                  <c:v>2</c:v>
                </c:pt>
                <c:pt idx="931">
                  <c:v>4</c:v>
                </c:pt>
                <c:pt idx="932">
                  <c:v>8</c:v>
                </c:pt>
                <c:pt idx="933">
                  <c:v>13</c:v>
                </c:pt>
                <c:pt idx="934">
                  <c:v>4</c:v>
                </c:pt>
                <c:pt idx="935">
                  <c:v>7</c:v>
                </c:pt>
                <c:pt idx="936">
                  <c:v>4</c:v>
                </c:pt>
                <c:pt idx="937">
                  <c:v>10</c:v>
                </c:pt>
                <c:pt idx="938">
                  <c:v>7</c:v>
                </c:pt>
                <c:pt idx="939">
                  <c:v>12</c:v>
                </c:pt>
                <c:pt idx="940">
                  <c:v>15</c:v>
                </c:pt>
                <c:pt idx="941">
                  <c:v>5</c:v>
                </c:pt>
                <c:pt idx="942">
                  <c:v>16</c:v>
                </c:pt>
                <c:pt idx="943">
                  <c:v>9</c:v>
                </c:pt>
                <c:pt idx="944">
                  <c:v>10</c:v>
                </c:pt>
                <c:pt idx="945">
                  <c:v>9</c:v>
                </c:pt>
                <c:pt idx="946">
                  <c:v>28</c:v>
                </c:pt>
                <c:pt idx="947">
                  <c:v>4</c:v>
                </c:pt>
                <c:pt idx="948">
                  <c:v>9</c:v>
                </c:pt>
                <c:pt idx="949">
                  <c:v>750</c:v>
                </c:pt>
                <c:pt idx="950">
                  <c:v>356</c:v>
                </c:pt>
                <c:pt idx="951">
                  <c:v>422</c:v>
                </c:pt>
                <c:pt idx="952">
                  <c:v>208</c:v>
                </c:pt>
                <c:pt idx="953">
                  <c:v>2912</c:v>
                </c:pt>
                <c:pt idx="954">
                  <c:v>340</c:v>
                </c:pt>
                <c:pt idx="955">
                  <c:v>274</c:v>
                </c:pt>
                <c:pt idx="956">
                  <c:v>2020</c:v>
                </c:pt>
                <c:pt idx="957">
                  <c:v>366</c:v>
                </c:pt>
                <c:pt idx="958">
                  <c:v>1980</c:v>
                </c:pt>
                <c:pt idx="959">
                  <c:v>1019</c:v>
                </c:pt>
                <c:pt idx="960">
                  <c:v>226</c:v>
                </c:pt>
                <c:pt idx="961">
                  <c:v>602</c:v>
                </c:pt>
                <c:pt idx="962">
                  <c:v>1317</c:v>
                </c:pt>
                <c:pt idx="963">
                  <c:v>612</c:v>
                </c:pt>
                <c:pt idx="964">
                  <c:v>396</c:v>
                </c:pt>
                <c:pt idx="965">
                  <c:v>250</c:v>
                </c:pt>
                <c:pt idx="966">
                  <c:v>1186</c:v>
                </c:pt>
                <c:pt idx="967">
                  <c:v>316</c:v>
                </c:pt>
                <c:pt idx="968">
                  <c:v>258</c:v>
                </c:pt>
                <c:pt idx="969">
                  <c:v>661</c:v>
                </c:pt>
                <c:pt idx="970">
                  <c:v>1324</c:v>
                </c:pt>
                <c:pt idx="971">
                  <c:v>356</c:v>
                </c:pt>
                <c:pt idx="972">
                  <c:v>162</c:v>
                </c:pt>
                <c:pt idx="973">
                  <c:v>492</c:v>
                </c:pt>
                <c:pt idx="974">
                  <c:v>98</c:v>
                </c:pt>
                <c:pt idx="975">
                  <c:v>205</c:v>
                </c:pt>
                <c:pt idx="976">
                  <c:v>201</c:v>
                </c:pt>
                <c:pt idx="977">
                  <c:v>38</c:v>
                </c:pt>
                <c:pt idx="978">
                  <c:v>3</c:v>
                </c:pt>
                <c:pt idx="979">
                  <c:v>21</c:v>
                </c:pt>
                <c:pt idx="980">
                  <c:v>42</c:v>
                </c:pt>
                <c:pt idx="981">
                  <c:v>24</c:v>
                </c:pt>
                <c:pt idx="982">
                  <c:v>110</c:v>
                </c:pt>
                <c:pt idx="983">
                  <c:v>57</c:v>
                </c:pt>
                <c:pt idx="984">
                  <c:v>59</c:v>
                </c:pt>
                <c:pt idx="985">
                  <c:v>20</c:v>
                </c:pt>
                <c:pt idx="986">
                  <c:v>419</c:v>
                </c:pt>
                <c:pt idx="987">
                  <c:v>105</c:v>
                </c:pt>
                <c:pt idx="988">
                  <c:v>20</c:v>
                </c:pt>
                <c:pt idx="989">
                  <c:v>72</c:v>
                </c:pt>
                <c:pt idx="990">
                  <c:v>26</c:v>
                </c:pt>
                <c:pt idx="991">
                  <c:v>53</c:v>
                </c:pt>
                <c:pt idx="992">
                  <c:v>54</c:v>
                </c:pt>
                <c:pt idx="993">
                  <c:v>34</c:v>
                </c:pt>
                <c:pt idx="994">
                  <c:v>45</c:v>
                </c:pt>
                <c:pt idx="995">
                  <c:v>21</c:v>
                </c:pt>
                <c:pt idx="996">
                  <c:v>17</c:v>
                </c:pt>
                <c:pt idx="997">
                  <c:v>33</c:v>
                </c:pt>
                <c:pt idx="998">
                  <c:v>51</c:v>
                </c:pt>
                <c:pt idx="999">
                  <c:v>16</c:v>
                </c:pt>
                <c:pt idx="1000">
                  <c:v>31</c:v>
                </c:pt>
                <c:pt idx="1001">
                  <c:v>34</c:v>
                </c:pt>
                <c:pt idx="1002">
                  <c:v>50</c:v>
                </c:pt>
                <c:pt idx="1003">
                  <c:v>53</c:v>
                </c:pt>
                <c:pt idx="1004">
                  <c:v>18</c:v>
                </c:pt>
                <c:pt idx="1005">
                  <c:v>32</c:v>
                </c:pt>
                <c:pt idx="1006">
                  <c:v>60</c:v>
                </c:pt>
                <c:pt idx="1007">
                  <c:v>31</c:v>
                </c:pt>
                <c:pt idx="1008">
                  <c:v>87</c:v>
                </c:pt>
                <c:pt idx="1009">
                  <c:v>19</c:v>
                </c:pt>
                <c:pt idx="1010">
                  <c:v>18</c:v>
                </c:pt>
                <c:pt idx="1011">
                  <c:v>965</c:v>
                </c:pt>
                <c:pt idx="1012">
                  <c:v>57</c:v>
                </c:pt>
                <c:pt idx="1013">
                  <c:v>20</c:v>
                </c:pt>
                <c:pt idx="1014">
                  <c:v>70</c:v>
                </c:pt>
                <c:pt idx="1015">
                  <c:v>101</c:v>
                </c:pt>
                <c:pt idx="1016">
                  <c:v>34</c:v>
                </c:pt>
                <c:pt idx="1017">
                  <c:v>49</c:v>
                </c:pt>
                <c:pt idx="1018">
                  <c:v>87</c:v>
                </c:pt>
                <c:pt idx="1019">
                  <c:v>120</c:v>
                </c:pt>
                <c:pt idx="1020">
                  <c:v>39</c:v>
                </c:pt>
                <c:pt idx="1021">
                  <c:v>61</c:v>
                </c:pt>
                <c:pt idx="1022">
                  <c:v>49</c:v>
                </c:pt>
                <c:pt idx="1023">
                  <c:v>10</c:v>
                </c:pt>
                <c:pt idx="1024">
                  <c:v>1003</c:v>
                </c:pt>
                <c:pt idx="1025">
                  <c:v>114</c:v>
                </c:pt>
                <c:pt idx="1026">
                  <c:v>118</c:v>
                </c:pt>
                <c:pt idx="1027">
                  <c:v>7</c:v>
                </c:pt>
                <c:pt idx="1028">
                  <c:v>15</c:v>
                </c:pt>
                <c:pt idx="1029">
                  <c:v>116</c:v>
                </c:pt>
                <c:pt idx="1030">
                  <c:v>197</c:v>
                </c:pt>
                <c:pt idx="1031">
                  <c:v>44</c:v>
                </c:pt>
                <c:pt idx="1032">
                  <c:v>73</c:v>
                </c:pt>
                <c:pt idx="1033">
                  <c:v>40</c:v>
                </c:pt>
                <c:pt idx="1034">
                  <c:v>14</c:v>
                </c:pt>
                <c:pt idx="1035">
                  <c:v>47</c:v>
                </c:pt>
                <c:pt idx="1036">
                  <c:v>21</c:v>
                </c:pt>
                <c:pt idx="1037">
                  <c:v>70</c:v>
                </c:pt>
                <c:pt idx="1038">
                  <c:v>11</c:v>
                </c:pt>
                <c:pt idx="1039">
                  <c:v>49</c:v>
                </c:pt>
                <c:pt idx="1040">
                  <c:v>11</c:v>
                </c:pt>
                <c:pt idx="1041">
                  <c:v>74</c:v>
                </c:pt>
                <c:pt idx="1042">
                  <c:v>47</c:v>
                </c:pt>
                <c:pt idx="1043">
                  <c:v>48</c:v>
                </c:pt>
                <c:pt idx="1044">
                  <c:v>3</c:v>
                </c:pt>
                <c:pt idx="1045">
                  <c:v>258</c:v>
                </c:pt>
                <c:pt idx="1046">
                  <c:v>1546</c:v>
                </c:pt>
                <c:pt idx="1047">
                  <c:v>95</c:v>
                </c:pt>
                <c:pt idx="1048">
                  <c:v>23</c:v>
                </c:pt>
                <c:pt idx="1049">
                  <c:v>23</c:v>
                </c:pt>
                <c:pt idx="1050">
                  <c:v>12</c:v>
                </c:pt>
                <c:pt idx="1051">
                  <c:v>10</c:v>
                </c:pt>
                <c:pt idx="1052">
                  <c:v>691</c:v>
                </c:pt>
                <c:pt idx="1053">
                  <c:v>129</c:v>
                </c:pt>
                <c:pt idx="1054">
                  <c:v>192</c:v>
                </c:pt>
                <c:pt idx="1055">
                  <c:v>1693</c:v>
                </c:pt>
                <c:pt idx="1056">
                  <c:v>108</c:v>
                </c:pt>
                <c:pt idx="1057">
                  <c:v>409</c:v>
                </c:pt>
                <c:pt idx="1058">
                  <c:v>461</c:v>
                </c:pt>
                <c:pt idx="1059">
                  <c:v>241</c:v>
                </c:pt>
                <c:pt idx="1060">
                  <c:v>1023</c:v>
                </c:pt>
                <c:pt idx="1061">
                  <c:v>231</c:v>
                </c:pt>
                <c:pt idx="1062">
                  <c:v>215</c:v>
                </c:pt>
                <c:pt idx="1063">
                  <c:v>127</c:v>
                </c:pt>
                <c:pt idx="1064">
                  <c:v>627</c:v>
                </c:pt>
                <c:pt idx="1065">
                  <c:v>72</c:v>
                </c:pt>
                <c:pt idx="1066">
                  <c:v>88</c:v>
                </c:pt>
                <c:pt idx="1067">
                  <c:v>405</c:v>
                </c:pt>
                <c:pt idx="1068">
                  <c:v>484</c:v>
                </c:pt>
                <c:pt idx="1069">
                  <c:v>3016</c:v>
                </c:pt>
                <c:pt idx="1070">
                  <c:v>350</c:v>
                </c:pt>
                <c:pt idx="1071">
                  <c:v>185</c:v>
                </c:pt>
                <c:pt idx="1072">
                  <c:v>178</c:v>
                </c:pt>
                <c:pt idx="1073">
                  <c:v>107</c:v>
                </c:pt>
                <c:pt idx="1074">
                  <c:v>457</c:v>
                </c:pt>
                <c:pt idx="1075">
                  <c:v>517</c:v>
                </c:pt>
                <c:pt idx="1076">
                  <c:v>257</c:v>
                </c:pt>
                <c:pt idx="1077">
                  <c:v>347</c:v>
                </c:pt>
                <c:pt idx="1078">
                  <c:v>953</c:v>
                </c:pt>
                <c:pt idx="1079">
                  <c:v>351</c:v>
                </c:pt>
                <c:pt idx="1080">
                  <c:v>96</c:v>
                </c:pt>
                <c:pt idx="1081">
                  <c:v>178</c:v>
                </c:pt>
                <c:pt idx="1082">
                  <c:v>268</c:v>
                </c:pt>
                <c:pt idx="1083">
                  <c:v>1606</c:v>
                </c:pt>
                <c:pt idx="1084">
                  <c:v>770</c:v>
                </c:pt>
                <c:pt idx="1085">
                  <c:v>201</c:v>
                </c:pt>
                <c:pt idx="1086">
                  <c:v>81</c:v>
                </c:pt>
                <c:pt idx="1087">
                  <c:v>189</c:v>
                </c:pt>
                <c:pt idx="1088">
                  <c:v>73</c:v>
                </c:pt>
                <c:pt idx="1089">
                  <c:v>37</c:v>
                </c:pt>
                <c:pt idx="1090">
                  <c:v>83</c:v>
                </c:pt>
                <c:pt idx="1091">
                  <c:v>241</c:v>
                </c:pt>
                <c:pt idx="1092">
                  <c:v>359</c:v>
                </c:pt>
                <c:pt idx="1093">
                  <c:v>452</c:v>
                </c:pt>
                <c:pt idx="1094">
                  <c:v>2137</c:v>
                </c:pt>
                <c:pt idx="1095">
                  <c:v>1008</c:v>
                </c:pt>
                <c:pt idx="1096">
                  <c:v>805</c:v>
                </c:pt>
                <c:pt idx="1097">
                  <c:v>1548</c:v>
                </c:pt>
                <c:pt idx="1098">
                  <c:v>386</c:v>
                </c:pt>
                <c:pt idx="1099">
                  <c:v>51</c:v>
                </c:pt>
                <c:pt idx="1100">
                  <c:v>140</c:v>
                </c:pt>
                <c:pt idx="1101">
                  <c:v>244</c:v>
                </c:pt>
                <c:pt idx="1102">
                  <c:v>43</c:v>
                </c:pt>
                <c:pt idx="1103">
                  <c:v>235</c:v>
                </c:pt>
                <c:pt idx="1104">
                  <c:v>138</c:v>
                </c:pt>
                <c:pt idx="1105">
                  <c:v>360</c:v>
                </c:pt>
                <c:pt idx="1106">
                  <c:v>137</c:v>
                </c:pt>
                <c:pt idx="1107">
                  <c:v>57</c:v>
                </c:pt>
                <c:pt idx="1108">
                  <c:v>54</c:v>
                </c:pt>
                <c:pt idx="1109">
                  <c:v>55</c:v>
                </c:pt>
                <c:pt idx="1110">
                  <c:v>37</c:v>
                </c:pt>
                <c:pt idx="1111">
                  <c:v>120</c:v>
                </c:pt>
                <c:pt idx="1112">
                  <c:v>77</c:v>
                </c:pt>
                <c:pt idx="1113">
                  <c:v>196</c:v>
                </c:pt>
                <c:pt idx="1114">
                  <c:v>164</c:v>
                </c:pt>
                <c:pt idx="1115">
                  <c:v>75</c:v>
                </c:pt>
                <c:pt idx="1116">
                  <c:v>516</c:v>
                </c:pt>
                <c:pt idx="1117">
                  <c:v>149</c:v>
                </c:pt>
                <c:pt idx="1118">
                  <c:v>200</c:v>
                </c:pt>
                <c:pt idx="1119">
                  <c:v>78</c:v>
                </c:pt>
                <c:pt idx="1120">
                  <c:v>115</c:v>
                </c:pt>
                <c:pt idx="1121">
                  <c:v>98</c:v>
                </c:pt>
                <c:pt idx="1122">
                  <c:v>336</c:v>
                </c:pt>
                <c:pt idx="1123">
                  <c:v>71</c:v>
                </c:pt>
                <c:pt idx="1124">
                  <c:v>58</c:v>
                </c:pt>
                <c:pt idx="1125">
                  <c:v>59</c:v>
                </c:pt>
                <c:pt idx="1126">
                  <c:v>111</c:v>
                </c:pt>
                <c:pt idx="1127">
                  <c:v>83</c:v>
                </c:pt>
                <c:pt idx="1128">
                  <c:v>229</c:v>
                </c:pt>
                <c:pt idx="1129">
                  <c:v>450</c:v>
                </c:pt>
                <c:pt idx="1130">
                  <c:v>329</c:v>
                </c:pt>
                <c:pt idx="1131">
                  <c:v>159</c:v>
                </c:pt>
                <c:pt idx="1132">
                  <c:v>56</c:v>
                </c:pt>
                <c:pt idx="1133">
                  <c:v>279</c:v>
                </c:pt>
                <c:pt idx="1134">
                  <c:v>4</c:v>
                </c:pt>
                <c:pt idx="1135">
                  <c:v>13</c:v>
                </c:pt>
                <c:pt idx="1136">
                  <c:v>3</c:v>
                </c:pt>
                <c:pt idx="1137">
                  <c:v>13</c:v>
                </c:pt>
                <c:pt idx="1138">
                  <c:v>35</c:v>
                </c:pt>
                <c:pt idx="1139">
                  <c:v>20</c:v>
                </c:pt>
                <c:pt idx="1140">
                  <c:v>6</c:v>
                </c:pt>
                <c:pt idx="1141">
                  <c:v>4</c:v>
                </c:pt>
                <c:pt idx="1142">
                  <c:v>8</c:v>
                </c:pt>
                <c:pt idx="1143">
                  <c:v>32</c:v>
                </c:pt>
                <c:pt idx="1144">
                  <c:v>38</c:v>
                </c:pt>
                <c:pt idx="1145">
                  <c:v>2</c:v>
                </c:pt>
                <c:pt idx="1146">
                  <c:v>5</c:v>
                </c:pt>
                <c:pt idx="1147">
                  <c:v>43</c:v>
                </c:pt>
                <c:pt idx="1148">
                  <c:v>6</c:v>
                </c:pt>
                <c:pt idx="1149">
                  <c:v>7</c:v>
                </c:pt>
                <c:pt idx="1150">
                  <c:v>3</c:v>
                </c:pt>
                <c:pt idx="1151">
                  <c:v>8</c:v>
                </c:pt>
                <c:pt idx="1152">
                  <c:v>4</c:v>
                </c:pt>
                <c:pt idx="1153">
                  <c:v>4</c:v>
                </c:pt>
                <c:pt idx="1154">
                  <c:v>11</c:v>
                </c:pt>
                <c:pt idx="1155">
                  <c:v>4</c:v>
                </c:pt>
                <c:pt idx="1156">
                  <c:v>1</c:v>
                </c:pt>
                <c:pt idx="1157">
                  <c:v>11</c:v>
                </c:pt>
                <c:pt idx="1158">
                  <c:v>2</c:v>
                </c:pt>
                <c:pt idx="1159">
                  <c:v>23</c:v>
                </c:pt>
                <c:pt idx="1160">
                  <c:v>9</c:v>
                </c:pt>
                <c:pt idx="1161">
                  <c:v>4</c:v>
                </c:pt>
                <c:pt idx="1162">
                  <c:v>7</c:v>
                </c:pt>
                <c:pt idx="1163">
                  <c:v>20</c:v>
                </c:pt>
                <c:pt idx="1164">
                  <c:v>28</c:v>
                </c:pt>
                <c:pt idx="1165">
                  <c:v>58</c:v>
                </c:pt>
                <c:pt idx="1166">
                  <c:v>2</c:v>
                </c:pt>
                <c:pt idx="1167">
                  <c:v>10</c:v>
                </c:pt>
                <c:pt idx="1168">
                  <c:v>2</c:v>
                </c:pt>
                <c:pt idx="1169">
                  <c:v>5</c:v>
                </c:pt>
                <c:pt idx="1170">
                  <c:v>7</c:v>
                </c:pt>
                <c:pt idx="1171">
                  <c:v>198</c:v>
                </c:pt>
                <c:pt idx="1172">
                  <c:v>13</c:v>
                </c:pt>
                <c:pt idx="1173">
                  <c:v>34</c:v>
                </c:pt>
                <c:pt idx="1174">
                  <c:v>1</c:v>
                </c:pt>
                <c:pt idx="1175">
                  <c:v>3</c:v>
                </c:pt>
                <c:pt idx="1176">
                  <c:v>9</c:v>
                </c:pt>
                <c:pt idx="1177">
                  <c:v>5</c:v>
                </c:pt>
                <c:pt idx="1178">
                  <c:v>2</c:v>
                </c:pt>
                <c:pt idx="1179">
                  <c:v>7</c:v>
                </c:pt>
                <c:pt idx="1180">
                  <c:v>4</c:v>
                </c:pt>
                <c:pt idx="1181">
                  <c:v>14</c:v>
                </c:pt>
                <c:pt idx="1182">
                  <c:v>29</c:v>
                </c:pt>
                <c:pt idx="1183">
                  <c:v>8</c:v>
                </c:pt>
                <c:pt idx="1184">
                  <c:v>42</c:v>
                </c:pt>
                <c:pt idx="1185">
                  <c:v>215</c:v>
                </c:pt>
                <c:pt idx="1186">
                  <c:v>89</c:v>
                </c:pt>
                <c:pt idx="1187">
                  <c:v>207</c:v>
                </c:pt>
                <c:pt idx="1188">
                  <c:v>280</c:v>
                </c:pt>
                <c:pt idx="1189">
                  <c:v>173</c:v>
                </c:pt>
                <c:pt idx="1190">
                  <c:v>119</c:v>
                </c:pt>
                <c:pt idx="1191">
                  <c:v>75</c:v>
                </c:pt>
                <c:pt idx="1192">
                  <c:v>1145</c:v>
                </c:pt>
                <c:pt idx="1193">
                  <c:v>94</c:v>
                </c:pt>
                <c:pt idx="1194">
                  <c:v>74</c:v>
                </c:pt>
                <c:pt idx="1195">
                  <c:v>74</c:v>
                </c:pt>
                <c:pt idx="1196">
                  <c:v>80</c:v>
                </c:pt>
                <c:pt idx="1197">
                  <c:v>105</c:v>
                </c:pt>
                <c:pt idx="1198">
                  <c:v>372</c:v>
                </c:pt>
                <c:pt idx="1199">
                  <c:v>573</c:v>
                </c:pt>
                <c:pt idx="1200">
                  <c:v>115</c:v>
                </c:pt>
                <c:pt idx="1201">
                  <c:v>56</c:v>
                </c:pt>
                <c:pt idx="1202">
                  <c:v>177</c:v>
                </c:pt>
                <c:pt idx="1203">
                  <c:v>796</c:v>
                </c:pt>
                <c:pt idx="1204">
                  <c:v>67</c:v>
                </c:pt>
                <c:pt idx="1205">
                  <c:v>57</c:v>
                </c:pt>
                <c:pt idx="1206">
                  <c:v>190</c:v>
                </c:pt>
                <c:pt idx="1207">
                  <c:v>119</c:v>
                </c:pt>
                <c:pt idx="1208">
                  <c:v>170</c:v>
                </c:pt>
                <c:pt idx="1209">
                  <c:v>124</c:v>
                </c:pt>
                <c:pt idx="1210">
                  <c:v>273</c:v>
                </c:pt>
                <c:pt idx="1211">
                  <c:v>59</c:v>
                </c:pt>
                <c:pt idx="1212">
                  <c:v>166</c:v>
                </c:pt>
                <c:pt idx="1213">
                  <c:v>147</c:v>
                </c:pt>
                <c:pt idx="1214">
                  <c:v>127</c:v>
                </c:pt>
                <c:pt idx="1215">
                  <c:v>353</c:v>
                </c:pt>
                <c:pt idx="1216">
                  <c:v>134</c:v>
                </c:pt>
                <c:pt idx="1217">
                  <c:v>1205</c:v>
                </c:pt>
                <c:pt idx="1218">
                  <c:v>370</c:v>
                </c:pt>
                <c:pt idx="1219">
                  <c:v>274</c:v>
                </c:pt>
                <c:pt idx="1220">
                  <c:v>122</c:v>
                </c:pt>
                <c:pt idx="1221">
                  <c:v>345</c:v>
                </c:pt>
                <c:pt idx="1222">
                  <c:v>58</c:v>
                </c:pt>
                <c:pt idx="1223">
                  <c:v>264</c:v>
                </c:pt>
                <c:pt idx="1224">
                  <c:v>176</c:v>
                </c:pt>
                <c:pt idx="1225">
                  <c:v>242</c:v>
                </c:pt>
                <c:pt idx="1226">
                  <c:v>1218</c:v>
                </c:pt>
                <c:pt idx="1227">
                  <c:v>201</c:v>
                </c:pt>
                <c:pt idx="1228">
                  <c:v>267</c:v>
                </c:pt>
                <c:pt idx="1229">
                  <c:v>418</c:v>
                </c:pt>
                <c:pt idx="1230">
                  <c:v>778</c:v>
                </c:pt>
                <c:pt idx="1231">
                  <c:v>2621</c:v>
                </c:pt>
                <c:pt idx="1232">
                  <c:v>624</c:v>
                </c:pt>
                <c:pt idx="1233">
                  <c:v>142</c:v>
                </c:pt>
                <c:pt idx="1234">
                  <c:v>712</c:v>
                </c:pt>
                <c:pt idx="1235">
                  <c:v>530</c:v>
                </c:pt>
                <c:pt idx="1236">
                  <c:v>697</c:v>
                </c:pt>
                <c:pt idx="1237">
                  <c:v>422</c:v>
                </c:pt>
                <c:pt idx="1238">
                  <c:v>2136</c:v>
                </c:pt>
                <c:pt idx="1239">
                  <c:v>184</c:v>
                </c:pt>
                <c:pt idx="1240">
                  <c:v>432</c:v>
                </c:pt>
                <c:pt idx="1241">
                  <c:v>274</c:v>
                </c:pt>
                <c:pt idx="1242">
                  <c:v>201</c:v>
                </c:pt>
                <c:pt idx="1243">
                  <c:v>280</c:v>
                </c:pt>
                <c:pt idx="1244">
                  <c:v>216</c:v>
                </c:pt>
                <c:pt idx="1245">
                  <c:v>135</c:v>
                </c:pt>
                <c:pt idx="1246">
                  <c:v>362</c:v>
                </c:pt>
                <c:pt idx="1247">
                  <c:v>383</c:v>
                </c:pt>
                <c:pt idx="1248">
                  <c:v>114</c:v>
                </c:pt>
                <c:pt idx="1249">
                  <c:v>132</c:v>
                </c:pt>
                <c:pt idx="1250">
                  <c:v>120</c:v>
                </c:pt>
                <c:pt idx="1251">
                  <c:v>205</c:v>
                </c:pt>
                <c:pt idx="1252">
                  <c:v>1877</c:v>
                </c:pt>
                <c:pt idx="1253">
                  <c:v>137</c:v>
                </c:pt>
                <c:pt idx="1254">
                  <c:v>898</c:v>
                </c:pt>
                <c:pt idx="1255">
                  <c:v>67</c:v>
                </c:pt>
                <c:pt idx="1256">
                  <c:v>201</c:v>
                </c:pt>
                <c:pt idx="1257">
                  <c:v>297</c:v>
                </c:pt>
                <c:pt idx="1258">
                  <c:v>8</c:v>
                </c:pt>
                <c:pt idx="1259">
                  <c:v>84</c:v>
                </c:pt>
                <c:pt idx="1260">
                  <c:v>13</c:v>
                </c:pt>
                <c:pt idx="1261">
                  <c:v>881</c:v>
                </c:pt>
                <c:pt idx="1262">
                  <c:v>5</c:v>
                </c:pt>
                <c:pt idx="1263">
                  <c:v>2</c:v>
                </c:pt>
                <c:pt idx="1264">
                  <c:v>2</c:v>
                </c:pt>
                <c:pt idx="1265">
                  <c:v>12</c:v>
                </c:pt>
                <c:pt idx="1266">
                  <c:v>2</c:v>
                </c:pt>
                <c:pt idx="1267">
                  <c:v>1286</c:v>
                </c:pt>
                <c:pt idx="1268">
                  <c:v>2</c:v>
                </c:pt>
                <c:pt idx="1269">
                  <c:v>15</c:v>
                </c:pt>
                <c:pt idx="1270">
                  <c:v>10</c:v>
                </c:pt>
                <c:pt idx="1271">
                  <c:v>19</c:v>
                </c:pt>
                <c:pt idx="1272">
                  <c:v>7</c:v>
                </c:pt>
                <c:pt idx="1273">
                  <c:v>6</c:v>
                </c:pt>
                <c:pt idx="1274">
                  <c:v>222</c:v>
                </c:pt>
                <c:pt idx="1275">
                  <c:v>16</c:v>
                </c:pt>
                <c:pt idx="1276">
                  <c:v>49</c:v>
                </c:pt>
                <c:pt idx="1277">
                  <c:v>366</c:v>
                </c:pt>
                <c:pt idx="1278">
                  <c:v>48</c:v>
                </c:pt>
                <c:pt idx="1279">
                  <c:v>55</c:v>
                </c:pt>
                <c:pt idx="1280">
                  <c:v>47</c:v>
                </c:pt>
                <c:pt idx="1281">
                  <c:v>278</c:v>
                </c:pt>
                <c:pt idx="1282">
                  <c:v>10</c:v>
                </c:pt>
                <c:pt idx="1283">
                  <c:v>75</c:v>
                </c:pt>
                <c:pt idx="1284">
                  <c:v>93</c:v>
                </c:pt>
                <c:pt idx="1285">
                  <c:v>53</c:v>
                </c:pt>
                <c:pt idx="1286">
                  <c:v>43</c:v>
                </c:pt>
                <c:pt idx="1287">
                  <c:v>40</c:v>
                </c:pt>
                <c:pt idx="1288">
                  <c:v>68</c:v>
                </c:pt>
                <c:pt idx="1289">
                  <c:v>86</c:v>
                </c:pt>
                <c:pt idx="1290">
                  <c:v>56</c:v>
                </c:pt>
                <c:pt idx="1291">
                  <c:v>60</c:v>
                </c:pt>
                <c:pt idx="1292">
                  <c:v>87</c:v>
                </c:pt>
                <c:pt idx="1293">
                  <c:v>126</c:v>
                </c:pt>
                <c:pt idx="1294">
                  <c:v>72</c:v>
                </c:pt>
                <c:pt idx="1295">
                  <c:v>87</c:v>
                </c:pt>
                <c:pt idx="1296">
                  <c:v>59</c:v>
                </c:pt>
                <c:pt idx="1297">
                  <c:v>104</c:v>
                </c:pt>
                <c:pt idx="1298">
                  <c:v>679</c:v>
                </c:pt>
                <c:pt idx="1299">
                  <c:v>112</c:v>
                </c:pt>
                <c:pt idx="1300">
                  <c:v>50</c:v>
                </c:pt>
                <c:pt idx="1301">
                  <c:v>2548</c:v>
                </c:pt>
                <c:pt idx="1302">
                  <c:v>100</c:v>
                </c:pt>
                <c:pt idx="1303">
                  <c:v>73</c:v>
                </c:pt>
                <c:pt idx="1304">
                  <c:v>167</c:v>
                </c:pt>
                <c:pt idx="1305">
                  <c:v>174</c:v>
                </c:pt>
                <c:pt idx="1306">
                  <c:v>44</c:v>
                </c:pt>
                <c:pt idx="1307">
                  <c:v>206</c:v>
                </c:pt>
                <c:pt idx="1308">
                  <c:v>1179</c:v>
                </c:pt>
                <c:pt idx="1309">
                  <c:v>148</c:v>
                </c:pt>
                <c:pt idx="1310">
                  <c:v>106</c:v>
                </c:pt>
                <c:pt idx="1311">
                  <c:v>402</c:v>
                </c:pt>
                <c:pt idx="1312">
                  <c:v>492</c:v>
                </c:pt>
                <c:pt idx="1313">
                  <c:v>52</c:v>
                </c:pt>
                <c:pt idx="1314">
                  <c:v>217</c:v>
                </c:pt>
                <c:pt idx="1315">
                  <c:v>77</c:v>
                </c:pt>
                <c:pt idx="1316">
                  <c:v>64</c:v>
                </c:pt>
                <c:pt idx="1317">
                  <c:v>138</c:v>
                </c:pt>
                <c:pt idx="1318">
                  <c:v>1032</c:v>
                </c:pt>
                <c:pt idx="1319">
                  <c:v>109</c:v>
                </c:pt>
                <c:pt idx="1320">
                  <c:v>351</c:v>
                </c:pt>
                <c:pt idx="1321">
                  <c:v>84</c:v>
                </c:pt>
                <c:pt idx="1322">
                  <c:v>61</c:v>
                </c:pt>
                <c:pt idx="1323">
                  <c:v>43</c:v>
                </c:pt>
                <c:pt idx="1324">
                  <c:v>291</c:v>
                </c:pt>
                <c:pt idx="1325">
                  <c:v>436</c:v>
                </c:pt>
                <c:pt idx="1326">
                  <c:v>86</c:v>
                </c:pt>
                <c:pt idx="1327">
                  <c:v>166</c:v>
                </c:pt>
                <c:pt idx="1328">
                  <c:v>93</c:v>
                </c:pt>
                <c:pt idx="1329">
                  <c:v>104</c:v>
                </c:pt>
                <c:pt idx="1330">
                  <c:v>61</c:v>
                </c:pt>
                <c:pt idx="1331">
                  <c:v>585</c:v>
                </c:pt>
                <c:pt idx="1332">
                  <c:v>3941</c:v>
                </c:pt>
                <c:pt idx="1333">
                  <c:v>643</c:v>
                </c:pt>
                <c:pt idx="1334">
                  <c:v>1072</c:v>
                </c:pt>
                <c:pt idx="1335">
                  <c:v>1971</c:v>
                </c:pt>
                <c:pt idx="1336">
                  <c:v>2811</c:v>
                </c:pt>
                <c:pt idx="1337">
                  <c:v>1356</c:v>
                </c:pt>
                <c:pt idx="1338">
                  <c:v>3783</c:v>
                </c:pt>
                <c:pt idx="1339">
                  <c:v>2634</c:v>
                </c:pt>
                <c:pt idx="1340">
                  <c:v>4317</c:v>
                </c:pt>
                <c:pt idx="1341">
                  <c:v>1425</c:v>
                </c:pt>
                <c:pt idx="1342">
                  <c:v>3021</c:v>
                </c:pt>
                <c:pt idx="1343">
                  <c:v>3226</c:v>
                </c:pt>
                <c:pt idx="1344">
                  <c:v>2160</c:v>
                </c:pt>
                <c:pt idx="1345">
                  <c:v>1690</c:v>
                </c:pt>
                <c:pt idx="1346">
                  <c:v>197</c:v>
                </c:pt>
                <c:pt idx="1347">
                  <c:v>1766</c:v>
                </c:pt>
                <c:pt idx="1348">
                  <c:v>9</c:v>
                </c:pt>
                <c:pt idx="1349">
                  <c:v>33</c:v>
                </c:pt>
                <c:pt idx="1350">
                  <c:v>93</c:v>
                </c:pt>
                <c:pt idx="1351">
                  <c:v>24</c:v>
                </c:pt>
                <c:pt idx="1352">
                  <c:v>40</c:v>
                </c:pt>
                <c:pt idx="1353">
                  <c:v>643</c:v>
                </c:pt>
                <c:pt idx="1354">
                  <c:v>85</c:v>
                </c:pt>
                <c:pt idx="1355">
                  <c:v>19</c:v>
                </c:pt>
                <c:pt idx="1356">
                  <c:v>51</c:v>
                </c:pt>
                <c:pt idx="1357">
                  <c:v>30</c:v>
                </c:pt>
                <c:pt idx="1358">
                  <c:v>37</c:v>
                </c:pt>
                <c:pt idx="1359">
                  <c:v>380</c:v>
                </c:pt>
                <c:pt idx="1360">
                  <c:v>16</c:v>
                </c:pt>
                <c:pt idx="1361">
                  <c:v>844</c:v>
                </c:pt>
                <c:pt idx="1362">
                  <c:v>608</c:v>
                </c:pt>
                <c:pt idx="1363">
                  <c:v>16</c:v>
                </c:pt>
                <c:pt idx="1364">
                  <c:v>30</c:v>
                </c:pt>
                <c:pt idx="1365">
                  <c:v>4</c:v>
                </c:pt>
                <c:pt idx="1366">
                  <c:v>57</c:v>
                </c:pt>
                <c:pt idx="1367">
                  <c:v>8</c:v>
                </c:pt>
                <c:pt idx="1368">
                  <c:v>23</c:v>
                </c:pt>
                <c:pt idx="1369">
                  <c:v>9</c:v>
                </c:pt>
                <c:pt idx="1370">
                  <c:v>449</c:v>
                </c:pt>
                <c:pt idx="1371">
                  <c:v>87</c:v>
                </c:pt>
                <c:pt idx="1372">
                  <c:v>65</c:v>
                </c:pt>
                <c:pt idx="1373">
                  <c:v>6</c:v>
                </c:pt>
                <c:pt idx="1374">
                  <c:v>314</c:v>
                </c:pt>
                <c:pt idx="1375">
                  <c:v>250</c:v>
                </c:pt>
                <c:pt idx="1376">
                  <c:v>17</c:v>
                </c:pt>
                <c:pt idx="1377">
                  <c:v>315</c:v>
                </c:pt>
                <c:pt idx="1378">
                  <c:v>45</c:v>
                </c:pt>
                <c:pt idx="1379">
                  <c:v>87</c:v>
                </c:pt>
                <c:pt idx="1380">
                  <c:v>19</c:v>
                </c:pt>
                <c:pt idx="1381">
                  <c:v>54</c:v>
                </c:pt>
                <c:pt idx="1382">
                  <c:v>291</c:v>
                </c:pt>
                <c:pt idx="1383">
                  <c:v>51</c:v>
                </c:pt>
                <c:pt idx="1384">
                  <c:v>276</c:v>
                </c:pt>
                <c:pt idx="1385">
                  <c:v>334</c:v>
                </c:pt>
                <c:pt idx="1386">
                  <c:v>71</c:v>
                </c:pt>
                <c:pt idx="1387">
                  <c:v>34</c:v>
                </c:pt>
                <c:pt idx="1388">
                  <c:v>34</c:v>
                </c:pt>
                <c:pt idx="1389">
                  <c:v>379</c:v>
                </c:pt>
                <c:pt idx="1390">
                  <c:v>164</c:v>
                </c:pt>
                <c:pt idx="1391">
                  <c:v>61</c:v>
                </c:pt>
                <c:pt idx="1392">
                  <c:v>235</c:v>
                </c:pt>
                <c:pt idx="1393">
                  <c:v>214</c:v>
                </c:pt>
                <c:pt idx="1394">
                  <c:v>51</c:v>
                </c:pt>
                <c:pt idx="1395">
                  <c:v>80</c:v>
                </c:pt>
                <c:pt idx="1396">
                  <c:v>45</c:v>
                </c:pt>
                <c:pt idx="1397">
                  <c:v>182</c:v>
                </c:pt>
                <c:pt idx="1398">
                  <c:v>112</c:v>
                </c:pt>
                <c:pt idx="1399">
                  <c:v>60</c:v>
                </c:pt>
                <c:pt idx="1400">
                  <c:v>146</c:v>
                </c:pt>
                <c:pt idx="1401">
                  <c:v>82</c:v>
                </c:pt>
                <c:pt idx="1402">
                  <c:v>64</c:v>
                </c:pt>
                <c:pt idx="1403">
                  <c:v>234</c:v>
                </c:pt>
                <c:pt idx="1404">
                  <c:v>41</c:v>
                </c:pt>
                <c:pt idx="1405">
                  <c:v>425</c:v>
                </c:pt>
                <c:pt idx="1406">
                  <c:v>46</c:v>
                </c:pt>
                <c:pt idx="1407">
                  <c:v>157</c:v>
                </c:pt>
                <c:pt idx="1408">
                  <c:v>130</c:v>
                </c:pt>
                <c:pt idx="1409">
                  <c:v>27</c:v>
                </c:pt>
                <c:pt idx="1410">
                  <c:v>67</c:v>
                </c:pt>
                <c:pt idx="1411">
                  <c:v>83</c:v>
                </c:pt>
                <c:pt idx="1412">
                  <c:v>237</c:v>
                </c:pt>
                <c:pt idx="1413">
                  <c:v>49</c:v>
                </c:pt>
                <c:pt idx="1414">
                  <c:v>53</c:v>
                </c:pt>
                <c:pt idx="1415">
                  <c:v>452</c:v>
                </c:pt>
                <c:pt idx="1416">
                  <c:v>138</c:v>
                </c:pt>
                <c:pt idx="1417">
                  <c:v>59</c:v>
                </c:pt>
                <c:pt idx="1418">
                  <c:v>28</c:v>
                </c:pt>
                <c:pt idx="1419">
                  <c:v>72</c:v>
                </c:pt>
                <c:pt idx="1420">
                  <c:v>381</c:v>
                </c:pt>
                <c:pt idx="1421">
                  <c:v>100</c:v>
                </c:pt>
                <c:pt idx="1422">
                  <c:v>34</c:v>
                </c:pt>
                <c:pt idx="1423">
                  <c:v>148</c:v>
                </c:pt>
                <c:pt idx="1424">
                  <c:v>137</c:v>
                </c:pt>
                <c:pt idx="1425">
                  <c:v>43</c:v>
                </c:pt>
                <c:pt idx="1426">
                  <c:v>60</c:v>
                </c:pt>
                <c:pt idx="1427">
                  <c:v>142</c:v>
                </c:pt>
                <c:pt idx="1428">
                  <c:v>588</c:v>
                </c:pt>
                <c:pt idx="1429">
                  <c:v>241</c:v>
                </c:pt>
                <c:pt idx="1430">
                  <c:v>139</c:v>
                </c:pt>
                <c:pt idx="1431">
                  <c:v>83</c:v>
                </c:pt>
                <c:pt idx="1432">
                  <c:v>31</c:v>
                </c:pt>
                <c:pt idx="1433">
                  <c:v>3815</c:v>
                </c:pt>
                <c:pt idx="1434">
                  <c:v>47</c:v>
                </c:pt>
                <c:pt idx="1435">
                  <c:v>267</c:v>
                </c:pt>
                <c:pt idx="1436">
                  <c:v>371</c:v>
                </c:pt>
                <c:pt idx="1437">
                  <c:v>68</c:v>
                </c:pt>
                <c:pt idx="1438">
                  <c:v>84</c:v>
                </c:pt>
                <c:pt idx="1439">
                  <c:v>588</c:v>
                </c:pt>
                <c:pt idx="1440">
                  <c:v>219</c:v>
                </c:pt>
                <c:pt idx="1441">
                  <c:v>107</c:v>
                </c:pt>
                <c:pt idx="1442">
                  <c:v>69</c:v>
                </c:pt>
                <c:pt idx="1443">
                  <c:v>46</c:v>
                </c:pt>
                <c:pt idx="1444">
                  <c:v>223</c:v>
                </c:pt>
                <c:pt idx="1445">
                  <c:v>37</c:v>
                </c:pt>
                <c:pt idx="1446">
                  <c:v>180</c:v>
                </c:pt>
                <c:pt idx="1447">
                  <c:v>293</c:v>
                </c:pt>
                <c:pt idx="1448">
                  <c:v>682</c:v>
                </c:pt>
                <c:pt idx="1449">
                  <c:v>70</c:v>
                </c:pt>
                <c:pt idx="1450">
                  <c:v>364</c:v>
                </c:pt>
                <c:pt idx="1451">
                  <c:v>95</c:v>
                </c:pt>
                <c:pt idx="1452">
                  <c:v>7</c:v>
                </c:pt>
                <c:pt idx="1453">
                  <c:v>4</c:v>
                </c:pt>
                <c:pt idx="1454">
                  <c:v>8</c:v>
                </c:pt>
                <c:pt idx="1455">
                  <c:v>2</c:v>
                </c:pt>
                <c:pt idx="1456">
                  <c:v>3</c:v>
                </c:pt>
                <c:pt idx="1457">
                  <c:v>2</c:v>
                </c:pt>
                <c:pt idx="1458">
                  <c:v>4</c:v>
                </c:pt>
                <c:pt idx="1459">
                  <c:v>6</c:v>
                </c:pt>
                <c:pt idx="1460">
                  <c:v>2</c:v>
                </c:pt>
                <c:pt idx="1461">
                  <c:v>2</c:v>
                </c:pt>
                <c:pt idx="1462">
                  <c:v>32</c:v>
                </c:pt>
                <c:pt idx="1463">
                  <c:v>4</c:v>
                </c:pt>
                <c:pt idx="1464">
                  <c:v>13</c:v>
                </c:pt>
                <c:pt idx="1465">
                  <c:v>1</c:v>
                </c:pt>
                <c:pt idx="1466">
                  <c:v>4</c:v>
                </c:pt>
                <c:pt idx="1467">
                  <c:v>4</c:v>
                </c:pt>
                <c:pt idx="1468">
                  <c:v>11</c:v>
                </c:pt>
                <c:pt idx="1469">
                  <c:v>1</c:v>
                </c:pt>
                <c:pt idx="1470">
                  <c:v>4</c:v>
                </c:pt>
                <c:pt idx="1471">
                  <c:v>5</c:v>
                </c:pt>
                <c:pt idx="1472">
                  <c:v>10</c:v>
                </c:pt>
                <c:pt idx="1473">
                  <c:v>4</c:v>
                </c:pt>
                <c:pt idx="1474">
                  <c:v>3</c:v>
                </c:pt>
              </c:numCache>
            </c:numRef>
          </c:xVal>
          <c:yVal>
            <c:numRef>
              <c:f>Sheet1!$F$2:$F$3107</c:f>
              <c:numCache>
                <c:formatCode>General</c:formatCode>
                <c:ptCount val="1475"/>
                <c:pt idx="0">
                  <c:v>24.5</c:v>
                </c:pt>
                <c:pt idx="1">
                  <c:v>23.6</c:v>
                </c:pt>
                <c:pt idx="2">
                  <c:v>27</c:v>
                </c:pt>
                <c:pt idx="3">
                  <c:v>31.2</c:v>
                </c:pt>
                <c:pt idx="4">
                  <c:v>25.5</c:v>
                </c:pt>
                <c:pt idx="5">
                  <c:v>22.2</c:v>
                </c:pt>
                <c:pt idx="6">
                  <c:v>24.3</c:v>
                </c:pt>
                <c:pt idx="7">
                  <c:v>24.8</c:v>
                </c:pt>
                <c:pt idx="8">
                  <c:v>27.1</c:v>
                </c:pt>
                <c:pt idx="9">
                  <c:v>29.5</c:v>
                </c:pt>
                <c:pt idx="10">
                  <c:v>29.4</c:v>
                </c:pt>
                <c:pt idx="11">
                  <c:v>27.1</c:v>
                </c:pt>
                <c:pt idx="12">
                  <c:v>23.8</c:v>
                </c:pt>
                <c:pt idx="13">
                  <c:v>21.7</c:v>
                </c:pt>
                <c:pt idx="14">
                  <c:v>23.1</c:v>
                </c:pt>
                <c:pt idx="15">
                  <c:v>27.5</c:v>
                </c:pt>
                <c:pt idx="16">
                  <c:v>26.6</c:v>
                </c:pt>
                <c:pt idx="17">
                  <c:v>23.9</c:v>
                </c:pt>
                <c:pt idx="18">
                  <c:v>22.5</c:v>
                </c:pt>
                <c:pt idx="19">
                  <c:v>27.6</c:v>
                </c:pt>
                <c:pt idx="20">
                  <c:v>20.8</c:v>
                </c:pt>
                <c:pt idx="21">
                  <c:v>32.700000000000003</c:v>
                </c:pt>
                <c:pt idx="22">
                  <c:v>25.3</c:v>
                </c:pt>
                <c:pt idx="23">
                  <c:v>30.5</c:v>
                </c:pt>
                <c:pt idx="24">
                  <c:v>24.6</c:v>
                </c:pt>
                <c:pt idx="25">
                  <c:v>23.8</c:v>
                </c:pt>
                <c:pt idx="26">
                  <c:v>16.5</c:v>
                </c:pt>
                <c:pt idx="27">
                  <c:v>24.5</c:v>
                </c:pt>
                <c:pt idx="28">
                  <c:v>23.8</c:v>
                </c:pt>
                <c:pt idx="29">
                  <c:v>19.899999999999999</c:v>
                </c:pt>
                <c:pt idx="30">
                  <c:v>25</c:v>
                </c:pt>
                <c:pt idx="31">
                  <c:v>25.1</c:v>
                </c:pt>
                <c:pt idx="32">
                  <c:v>19.7</c:v>
                </c:pt>
                <c:pt idx="33">
                  <c:v>26.7</c:v>
                </c:pt>
                <c:pt idx="34">
                  <c:v>20</c:v>
                </c:pt>
                <c:pt idx="35">
                  <c:v>16</c:v>
                </c:pt>
                <c:pt idx="36">
                  <c:v>25.7</c:v>
                </c:pt>
                <c:pt idx="37">
                  <c:v>30.2</c:v>
                </c:pt>
                <c:pt idx="38">
                  <c:v>22.7</c:v>
                </c:pt>
                <c:pt idx="39">
                  <c:v>21.5</c:v>
                </c:pt>
                <c:pt idx="40">
                  <c:v>23.7</c:v>
                </c:pt>
                <c:pt idx="41">
                  <c:v>20.8</c:v>
                </c:pt>
                <c:pt idx="42">
                  <c:v>25.1</c:v>
                </c:pt>
                <c:pt idx="43">
                  <c:v>26.5</c:v>
                </c:pt>
                <c:pt idx="44">
                  <c:v>29.1</c:v>
                </c:pt>
                <c:pt idx="45">
                  <c:v>21.1</c:v>
                </c:pt>
                <c:pt idx="46">
                  <c:v>30</c:v>
                </c:pt>
                <c:pt idx="47">
                  <c:v>23.6</c:v>
                </c:pt>
                <c:pt idx="48">
                  <c:v>27.4</c:v>
                </c:pt>
                <c:pt idx="49">
                  <c:v>22.3</c:v>
                </c:pt>
                <c:pt idx="50">
                  <c:v>29.5</c:v>
                </c:pt>
                <c:pt idx="51">
                  <c:v>28.1</c:v>
                </c:pt>
                <c:pt idx="52">
                  <c:v>26.9</c:v>
                </c:pt>
                <c:pt idx="53">
                  <c:v>27.4</c:v>
                </c:pt>
                <c:pt idx="54">
                  <c:v>23.2</c:v>
                </c:pt>
                <c:pt idx="55">
                  <c:v>23.1</c:v>
                </c:pt>
                <c:pt idx="56">
                  <c:v>31</c:v>
                </c:pt>
                <c:pt idx="57">
                  <c:v>29.3</c:v>
                </c:pt>
                <c:pt idx="58">
                  <c:v>27.6</c:v>
                </c:pt>
                <c:pt idx="59">
                  <c:v>24.8</c:v>
                </c:pt>
                <c:pt idx="60">
                  <c:v>28.4</c:v>
                </c:pt>
                <c:pt idx="61">
                  <c:v>22.3</c:v>
                </c:pt>
                <c:pt idx="62">
                  <c:v>24.2</c:v>
                </c:pt>
                <c:pt idx="63">
                  <c:v>26.4</c:v>
                </c:pt>
                <c:pt idx="64">
                  <c:v>25.1</c:v>
                </c:pt>
                <c:pt idx="65">
                  <c:v>27</c:v>
                </c:pt>
                <c:pt idx="66">
                  <c:v>18.600000000000001</c:v>
                </c:pt>
                <c:pt idx="67">
                  <c:v>24.1</c:v>
                </c:pt>
                <c:pt idx="68">
                  <c:v>25.5</c:v>
                </c:pt>
                <c:pt idx="69">
                  <c:v>18.399999999999999</c:v>
                </c:pt>
                <c:pt idx="70">
                  <c:v>23.7</c:v>
                </c:pt>
                <c:pt idx="71">
                  <c:v>21.6</c:v>
                </c:pt>
                <c:pt idx="72">
                  <c:v>24</c:v>
                </c:pt>
                <c:pt idx="73">
                  <c:v>27.7</c:v>
                </c:pt>
                <c:pt idx="74">
                  <c:v>23.8</c:v>
                </c:pt>
                <c:pt idx="75">
                  <c:v>26.5</c:v>
                </c:pt>
                <c:pt idx="76">
                  <c:v>21.3</c:v>
                </c:pt>
                <c:pt idx="77">
                  <c:v>9.9</c:v>
                </c:pt>
                <c:pt idx="78">
                  <c:v>28.7</c:v>
                </c:pt>
                <c:pt idx="79">
                  <c:v>24.4</c:v>
                </c:pt>
                <c:pt idx="80">
                  <c:v>17.7</c:v>
                </c:pt>
                <c:pt idx="81">
                  <c:v>17.3</c:v>
                </c:pt>
                <c:pt idx="82">
                  <c:v>23.4</c:v>
                </c:pt>
                <c:pt idx="83">
                  <c:v>20.8</c:v>
                </c:pt>
                <c:pt idx="84">
                  <c:v>25.7</c:v>
                </c:pt>
                <c:pt idx="85">
                  <c:v>20.3</c:v>
                </c:pt>
                <c:pt idx="86">
                  <c:v>25</c:v>
                </c:pt>
                <c:pt idx="87">
                  <c:v>19.100000000000001</c:v>
                </c:pt>
                <c:pt idx="88">
                  <c:v>14.4</c:v>
                </c:pt>
                <c:pt idx="89">
                  <c:v>17.399999999999999</c:v>
                </c:pt>
                <c:pt idx="90">
                  <c:v>17.399999999999999</c:v>
                </c:pt>
                <c:pt idx="91">
                  <c:v>17.899999999999999</c:v>
                </c:pt>
                <c:pt idx="92">
                  <c:v>23.2</c:v>
                </c:pt>
                <c:pt idx="93">
                  <c:v>20.9</c:v>
                </c:pt>
                <c:pt idx="94">
                  <c:v>20.7</c:v>
                </c:pt>
                <c:pt idx="95">
                  <c:v>25.4</c:v>
                </c:pt>
                <c:pt idx="96">
                  <c:v>24.9</c:v>
                </c:pt>
                <c:pt idx="97">
                  <c:v>19.5</c:v>
                </c:pt>
                <c:pt idx="98">
                  <c:v>22.2</c:v>
                </c:pt>
                <c:pt idx="99">
                  <c:v>18.2</c:v>
                </c:pt>
                <c:pt idx="100">
                  <c:v>17.2</c:v>
                </c:pt>
                <c:pt idx="101">
                  <c:v>10.9</c:v>
                </c:pt>
                <c:pt idx="102">
                  <c:v>17.8</c:v>
                </c:pt>
                <c:pt idx="103">
                  <c:v>16.2</c:v>
                </c:pt>
                <c:pt idx="104">
                  <c:v>11.4</c:v>
                </c:pt>
                <c:pt idx="105">
                  <c:v>13.8</c:v>
                </c:pt>
                <c:pt idx="106">
                  <c:v>9.8000000000000007</c:v>
                </c:pt>
                <c:pt idx="107">
                  <c:v>18</c:v>
                </c:pt>
                <c:pt idx="108">
                  <c:v>15.1</c:v>
                </c:pt>
                <c:pt idx="109">
                  <c:v>11.6</c:v>
                </c:pt>
                <c:pt idx="110">
                  <c:v>14.2</c:v>
                </c:pt>
                <c:pt idx="111">
                  <c:v>8.6999999999999993</c:v>
                </c:pt>
                <c:pt idx="112">
                  <c:v>12.8</c:v>
                </c:pt>
                <c:pt idx="113">
                  <c:v>25.3</c:v>
                </c:pt>
                <c:pt idx="114">
                  <c:v>18.3</c:v>
                </c:pt>
                <c:pt idx="115">
                  <c:v>18</c:v>
                </c:pt>
                <c:pt idx="116">
                  <c:v>25.6</c:v>
                </c:pt>
                <c:pt idx="117">
                  <c:v>4.2</c:v>
                </c:pt>
                <c:pt idx="118">
                  <c:v>22.6</c:v>
                </c:pt>
                <c:pt idx="119">
                  <c:v>10.9</c:v>
                </c:pt>
                <c:pt idx="120">
                  <c:v>7</c:v>
                </c:pt>
                <c:pt idx="121">
                  <c:v>22</c:v>
                </c:pt>
                <c:pt idx="122">
                  <c:v>16.3</c:v>
                </c:pt>
                <c:pt idx="123">
                  <c:v>19.2</c:v>
                </c:pt>
                <c:pt idx="124">
                  <c:v>17.7</c:v>
                </c:pt>
                <c:pt idx="125">
                  <c:v>18.8</c:v>
                </c:pt>
                <c:pt idx="126">
                  <c:v>21</c:v>
                </c:pt>
                <c:pt idx="127">
                  <c:v>19.3</c:v>
                </c:pt>
                <c:pt idx="128">
                  <c:v>18.7</c:v>
                </c:pt>
                <c:pt idx="129">
                  <c:v>23.5</c:v>
                </c:pt>
                <c:pt idx="130">
                  <c:v>25.2</c:v>
                </c:pt>
                <c:pt idx="131">
                  <c:v>20.5</c:v>
                </c:pt>
                <c:pt idx="132">
                  <c:v>24.5</c:v>
                </c:pt>
                <c:pt idx="133">
                  <c:v>17.5</c:v>
                </c:pt>
                <c:pt idx="134">
                  <c:v>20.5</c:v>
                </c:pt>
                <c:pt idx="135">
                  <c:v>20.3</c:v>
                </c:pt>
                <c:pt idx="136">
                  <c:v>18.8</c:v>
                </c:pt>
                <c:pt idx="137">
                  <c:v>23.1</c:v>
                </c:pt>
                <c:pt idx="138">
                  <c:v>17.600000000000001</c:v>
                </c:pt>
                <c:pt idx="139">
                  <c:v>20.6</c:v>
                </c:pt>
                <c:pt idx="140">
                  <c:v>19.8</c:v>
                </c:pt>
                <c:pt idx="141">
                  <c:v>24.4</c:v>
                </c:pt>
                <c:pt idx="142">
                  <c:v>27</c:v>
                </c:pt>
                <c:pt idx="143">
                  <c:v>14.1</c:v>
                </c:pt>
                <c:pt idx="144">
                  <c:v>21.5</c:v>
                </c:pt>
                <c:pt idx="145">
                  <c:v>20.7</c:v>
                </c:pt>
                <c:pt idx="146">
                  <c:v>21.9</c:v>
                </c:pt>
                <c:pt idx="147">
                  <c:v>19</c:v>
                </c:pt>
                <c:pt idx="148">
                  <c:v>21.4</c:v>
                </c:pt>
                <c:pt idx="149">
                  <c:v>18.7</c:v>
                </c:pt>
                <c:pt idx="150">
                  <c:v>16.2</c:v>
                </c:pt>
                <c:pt idx="151">
                  <c:v>18.399999999999999</c:v>
                </c:pt>
                <c:pt idx="152">
                  <c:v>23.7</c:v>
                </c:pt>
                <c:pt idx="153">
                  <c:v>13.9</c:v>
                </c:pt>
                <c:pt idx="154">
                  <c:v>19</c:v>
                </c:pt>
                <c:pt idx="155">
                  <c:v>20</c:v>
                </c:pt>
                <c:pt idx="156">
                  <c:v>20.7</c:v>
                </c:pt>
                <c:pt idx="157">
                  <c:v>19.5</c:v>
                </c:pt>
                <c:pt idx="158">
                  <c:v>22.2</c:v>
                </c:pt>
                <c:pt idx="159">
                  <c:v>18.3</c:v>
                </c:pt>
                <c:pt idx="160">
                  <c:v>23.1</c:v>
                </c:pt>
                <c:pt idx="161">
                  <c:v>19</c:v>
                </c:pt>
                <c:pt idx="162">
                  <c:v>27.9</c:v>
                </c:pt>
                <c:pt idx="163">
                  <c:v>30.5</c:v>
                </c:pt>
                <c:pt idx="164">
                  <c:v>16.8</c:v>
                </c:pt>
                <c:pt idx="165">
                  <c:v>23</c:v>
                </c:pt>
                <c:pt idx="166">
                  <c:v>19.3</c:v>
                </c:pt>
                <c:pt idx="167">
                  <c:v>18</c:v>
                </c:pt>
                <c:pt idx="168">
                  <c:v>16.3</c:v>
                </c:pt>
                <c:pt idx="169">
                  <c:v>21.9</c:v>
                </c:pt>
                <c:pt idx="170">
                  <c:v>23</c:v>
                </c:pt>
                <c:pt idx="171">
                  <c:v>19.5</c:v>
                </c:pt>
                <c:pt idx="172">
                  <c:v>25.1</c:v>
                </c:pt>
                <c:pt idx="173">
                  <c:v>30.8</c:v>
                </c:pt>
                <c:pt idx="174">
                  <c:v>23.9</c:v>
                </c:pt>
                <c:pt idx="175">
                  <c:v>21.5</c:v>
                </c:pt>
                <c:pt idx="176">
                  <c:v>26.4</c:v>
                </c:pt>
                <c:pt idx="177">
                  <c:v>29.4</c:v>
                </c:pt>
                <c:pt idx="178">
                  <c:v>21.3</c:v>
                </c:pt>
                <c:pt idx="179">
                  <c:v>19.5</c:v>
                </c:pt>
                <c:pt idx="180">
                  <c:v>25</c:v>
                </c:pt>
                <c:pt idx="181">
                  <c:v>26</c:v>
                </c:pt>
                <c:pt idx="182">
                  <c:v>19.5</c:v>
                </c:pt>
                <c:pt idx="183">
                  <c:v>35.200000000000003</c:v>
                </c:pt>
                <c:pt idx="184">
                  <c:v>29.2</c:v>
                </c:pt>
                <c:pt idx="185">
                  <c:v>20.6</c:v>
                </c:pt>
                <c:pt idx="186">
                  <c:v>24.7</c:v>
                </c:pt>
                <c:pt idx="187">
                  <c:v>21.7</c:v>
                </c:pt>
                <c:pt idx="188">
                  <c:v>30.1</c:v>
                </c:pt>
                <c:pt idx="189">
                  <c:v>26.6</c:v>
                </c:pt>
                <c:pt idx="190">
                  <c:v>24.8</c:v>
                </c:pt>
                <c:pt idx="191">
                  <c:v>26.8</c:v>
                </c:pt>
                <c:pt idx="192">
                  <c:v>30.3</c:v>
                </c:pt>
                <c:pt idx="193">
                  <c:v>16.2</c:v>
                </c:pt>
                <c:pt idx="194">
                  <c:v>21.3</c:v>
                </c:pt>
                <c:pt idx="195">
                  <c:v>27.8</c:v>
                </c:pt>
                <c:pt idx="196">
                  <c:v>19.2</c:v>
                </c:pt>
                <c:pt idx="197">
                  <c:v>20.8</c:v>
                </c:pt>
                <c:pt idx="198">
                  <c:v>24.8</c:v>
                </c:pt>
                <c:pt idx="199">
                  <c:v>25.8</c:v>
                </c:pt>
                <c:pt idx="200">
                  <c:v>24</c:v>
                </c:pt>
                <c:pt idx="201">
                  <c:v>22.1</c:v>
                </c:pt>
                <c:pt idx="202">
                  <c:v>28.8</c:v>
                </c:pt>
                <c:pt idx="203">
                  <c:v>19.100000000000001</c:v>
                </c:pt>
                <c:pt idx="204">
                  <c:v>26.3</c:v>
                </c:pt>
                <c:pt idx="205">
                  <c:v>24</c:v>
                </c:pt>
                <c:pt idx="206">
                  <c:v>25.1</c:v>
                </c:pt>
                <c:pt idx="207">
                  <c:v>15.6</c:v>
                </c:pt>
                <c:pt idx="208">
                  <c:v>23.1</c:v>
                </c:pt>
                <c:pt idx="209">
                  <c:v>27.7</c:v>
                </c:pt>
                <c:pt idx="210">
                  <c:v>30.3</c:v>
                </c:pt>
                <c:pt idx="211">
                  <c:v>26</c:v>
                </c:pt>
                <c:pt idx="212">
                  <c:v>27</c:v>
                </c:pt>
                <c:pt idx="213">
                  <c:v>33.700000000000003</c:v>
                </c:pt>
                <c:pt idx="214">
                  <c:v>24.6</c:v>
                </c:pt>
                <c:pt idx="215">
                  <c:v>19.600000000000001</c:v>
                </c:pt>
                <c:pt idx="216">
                  <c:v>17.8</c:v>
                </c:pt>
                <c:pt idx="217">
                  <c:v>17.399999999999999</c:v>
                </c:pt>
                <c:pt idx="218">
                  <c:v>17.7</c:v>
                </c:pt>
                <c:pt idx="219">
                  <c:v>18.5</c:v>
                </c:pt>
                <c:pt idx="220">
                  <c:v>23.7</c:v>
                </c:pt>
                <c:pt idx="221">
                  <c:v>24.7</c:v>
                </c:pt>
                <c:pt idx="222">
                  <c:v>28.3</c:v>
                </c:pt>
                <c:pt idx="223">
                  <c:v>25.8</c:v>
                </c:pt>
                <c:pt idx="224">
                  <c:v>9.6999999999999993</c:v>
                </c:pt>
                <c:pt idx="225">
                  <c:v>19.100000000000001</c:v>
                </c:pt>
                <c:pt idx="226">
                  <c:v>21.1</c:v>
                </c:pt>
                <c:pt idx="227">
                  <c:v>20</c:v>
                </c:pt>
                <c:pt idx="228">
                  <c:v>23.9</c:v>
                </c:pt>
                <c:pt idx="229">
                  <c:v>22.5</c:v>
                </c:pt>
                <c:pt idx="230">
                  <c:v>21.5</c:v>
                </c:pt>
                <c:pt idx="231">
                  <c:v>22.5</c:v>
                </c:pt>
                <c:pt idx="232">
                  <c:v>26.7</c:v>
                </c:pt>
                <c:pt idx="233">
                  <c:v>17.7</c:v>
                </c:pt>
                <c:pt idx="234">
                  <c:v>19.8</c:v>
                </c:pt>
                <c:pt idx="235">
                  <c:v>26</c:v>
                </c:pt>
                <c:pt idx="236">
                  <c:v>26</c:v>
                </c:pt>
                <c:pt idx="237">
                  <c:v>20.100000000000001</c:v>
                </c:pt>
                <c:pt idx="238">
                  <c:v>25</c:v>
                </c:pt>
                <c:pt idx="239">
                  <c:v>22.3</c:v>
                </c:pt>
                <c:pt idx="240">
                  <c:v>20.9</c:v>
                </c:pt>
                <c:pt idx="241">
                  <c:v>16.5</c:v>
                </c:pt>
                <c:pt idx="242">
                  <c:v>22.6</c:v>
                </c:pt>
                <c:pt idx="243">
                  <c:v>19.3</c:v>
                </c:pt>
                <c:pt idx="244">
                  <c:v>25.9</c:v>
                </c:pt>
                <c:pt idx="245">
                  <c:v>24.6</c:v>
                </c:pt>
                <c:pt idx="246">
                  <c:v>29.4</c:v>
                </c:pt>
                <c:pt idx="247">
                  <c:v>26.7</c:v>
                </c:pt>
                <c:pt idx="248">
                  <c:v>28.7</c:v>
                </c:pt>
                <c:pt idx="249">
                  <c:v>26</c:v>
                </c:pt>
                <c:pt idx="250">
                  <c:v>17.8</c:v>
                </c:pt>
                <c:pt idx="251">
                  <c:v>21.8</c:v>
                </c:pt>
                <c:pt idx="252">
                  <c:v>29</c:v>
                </c:pt>
                <c:pt idx="253">
                  <c:v>26.3</c:v>
                </c:pt>
                <c:pt idx="254">
                  <c:v>22</c:v>
                </c:pt>
                <c:pt idx="255">
                  <c:v>19</c:v>
                </c:pt>
                <c:pt idx="256">
                  <c:v>23.5</c:v>
                </c:pt>
                <c:pt idx="257">
                  <c:v>17.399999999999999</c:v>
                </c:pt>
                <c:pt idx="258">
                  <c:v>20.7</c:v>
                </c:pt>
                <c:pt idx="259">
                  <c:v>15.3</c:v>
                </c:pt>
                <c:pt idx="260">
                  <c:v>22.6</c:v>
                </c:pt>
                <c:pt idx="261">
                  <c:v>28.1</c:v>
                </c:pt>
                <c:pt idx="262">
                  <c:v>22.4</c:v>
                </c:pt>
                <c:pt idx="263">
                  <c:v>20.8</c:v>
                </c:pt>
                <c:pt idx="264">
                  <c:v>21.3</c:v>
                </c:pt>
                <c:pt idx="265">
                  <c:v>20.9</c:v>
                </c:pt>
                <c:pt idx="266">
                  <c:v>23.7</c:v>
                </c:pt>
                <c:pt idx="267">
                  <c:v>28</c:v>
                </c:pt>
                <c:pt idx="268">
                  <c:v>27.2</c:v>
                </c:pt>
                <c:pt idx="269">
                  <c:v>24.1</c:v>
                </c:pt>
                <c:pt idx="270">
                  <c:v>26.1</c:v>
                </c:pt>
                <c:pt idx="271">
                  <c:v>29.7</c:v>
                </c:pt>
                <c:pt idx="272">
                  <c:v>24</c:v>
                </c:pt>
                <c:pt idx="273">
                  <c:v>22</c:v>
                </c:pt>
                <c:pt idx="274">
                  <c:v>21.3</c:v>
                </c:pt>
                <c:pt idx="275">
                  <c:v>31.8</c:v>
                </c:pt>
                <c:pt idx="276">
                  <c:v>23.6</c:v>
                </c:pt>
                <c:pt idx="277">
                  <c:v>24.5</c:v>
                </c:pt>
                <c:pt idx="278">
                  <c:v>25.8</c:v>
                </c:pt>
                <c:pt idx="279">
                  <c:v>27.8</c:v>
                </c:pt>
                <c:pt idx="280">
                  <c:v>23.8</c:v>
                </c:pt>
                <c:pt idx="281">
                  <c:v>21.1</c:v>
                </c:pt>
                <c:pt idx="282">
                  <c:v>23.1</c:v>
                </c:pt>
                <c:pt idx="283">
                  <c:v>21.1</c:v>
                </c:pt>
                <c:pt idx="284">
                  <c:v>22.2</c:v>
                </c:pt>
                <c:pt idx="285">
                  <c:v>24.9</c:v>
                </c:pt>
                <c:pt idx="286">
                  <c:v>18.7</c:v>
                </c:pt>
                <c:pt idx="287">
                  <c:v>28.3</c:v>
                </c:pt>
                <c:pt idx="288">
                  <c:v>19.899999999999999</c:v>
                </c:pt>
                <c:pt idx="289">
                  <c:v>25.2</c:v>
                </c:pt>
                <c:pt idx="290">
                  <c:v>21.9</c:v>
                </c:pt>
                <c:pt idx="291">
                  <c:v>25.5</c:v>
                </c:pt>
                <c:pt idx="292">
                  <c:v>33.200000000000003</c:v>
                </c:pt>
                <c:pt idx="293">
                  <c:v>20</c:v>
                </c:pt>
                <c:pt idx="294">
                  <c:v>20.7</c:v>
                </c:pt>
                <c:pt idx="295">
                  <c:v>28.9</c:v>
                </c:pt>
                <c:pt idx="296">
                  <c:v>23.4</c:v>
                </c:pt>
                <c:pt idx="297">
                  <c:v>25.8</c:v>
                </c:pt>
                <c:pt idx="298">
                  <c:v>25.1</c:v>
                </c:pt>
                <c:pt idx="299">
                  <c:v>27.9</c:v>
                </c:pt>
                <c:pt idx="300">
                  <c:v>22.5</c:v>
                </c:pt>
                <c:pt idx="301">
                  <c:v>24</c:v>
                </c:pt>
                <c:pt idx="302">
                  <c:v>28.7</c:v>
                </c:pt>
                <c:pt idx="303">
                  <c:v>28.7</c:v>
                </c:pt>
                <c:pt idx="304">
                  <c:v>27.1</c:v>
                </c:pt>
                <c:pt idx="305">
                  <c:v>24.3</c:v>
                </c:pt>
                <c:pt idx="306">
                  <c:v>26</c:v>
                </c:pt>
                <c:pt idx="307">
                  <c:v>27.6</c:v>
                </c:pt>
                <c:pt idx="308">
                  <c:v>18.7</c:v>
                </c:pt>
                <c:pt idx="309">
                  <c:v>23.3</c:v>
                </c:pt>
                <c:pt idx="310">
                  <c:v>26.5</c:v>
                </c:pt>
                <c:pt idx="311">
                  <c:v>30</c:v>
                </c:pt>
                <c:pt idx="312">
                  <c:v>24</c:v>
                </c:pt>
                <c:pt idx="313">
                  <c:v>20.6</c:v>
                </c:pt>
                <c:pt idx="314">
                  <c:v>22.8</c:v>
                </c:pt>
                <c:pt idx="315">
                  <c:v>25</c:v>
                </c:pt>
                <c:pt idx="316">
                  <c:v>20.7</c:v>
                </c:pt>
                <c:pt idx="317">
                  <c:v>27.3</c:v>
                </c:pt>
                <c:pt idx="318">
                  <c:v>25.3</c:v>
                </c:pt>
                <c:pt idx="319">
                  <c:v>22.5</c:v>
                </c:pt>
                <c:pt idx="320">
                  <c:v>27.1</c:v>
                </c:pt>
                <c:pt idx="321">
                  <c:v>26.6</c:v>
                </c:pt>
                <c:pt idx="322">
                  <c:v>28</c:v>
                </c:pt>
                <c:pt idx="323">
                  <c:v>16.7</c:v>
                </c:pt>
                <c:pt idx="324">
                  <c:v>25.3</c:v>
                </c:pt>
                <c:pt idx="325">
                  <c:v>25.7</c:v>
                </c:pt>
                <c:pt idx="326">
                  <c:v>23.5</c:v>
                </c:pt>
                <c:pt idx="327">
                  <c:v>23.2</c:v>
                </c:pt>
                <c:pt idx="328">
                  <c:v>20.2</c:v>
                </c:pt>
                <c:pt idx="329">
                  <c:v>29.7</c:v>
                </c:pt>
                <c:pt idx="330">
                  <c:v>25.1</c:v>
                </c:pt>
                <c:pt idx="331">
                  <c:v>20.7</c:v>
                </c:pt>
                <c:pt idx="332">
                  <c:v>21.2</c:v>
                </c:pt>
                <c:pt idx="333">
                  <c:v>20.9</c:v>
                </c:pt>
                <c:pt idx="334">
                  <c:v>23.3</c:v>
                </c:pt>
                <c:pt idx="335">
                  <c:v>25.2</c:v>
                </c:pt>
                <c:pt idx="336">
                  <c:v>24.4</c:v>
                </c:pt>
                <c:pt idx="337">
                  <c:v>21.3</c:v>
                </c:pt>
                <c:pt idx="338">
                  <c:v>26.9</c:v>
                </c:pt>
                <c:pt idx="339">
                  <c:v>24.8</c:v>
                </c:pt>
                <c:pt idx="340">
                  <c:v>23.4</c:v>
                </c:pt>
                <c:pt idx="341">
                  <c:v>26</c:v>
                </c:pt>
                <c:pt idx="342">
                  <c:v>26.6</c:v>
                </c:pt>
                <c:pt idx="343">
                  <c:v>28.7</c:v>
                </c:pt>
                <c:pt idx="344">
                  <c:v>18.8</c:v>
                </c:pt>
                <c:pt idx="345">
                  <c:v>27.7</c:v>
                </c:pt>
                <c:pt idx="346">
                  <c:v>22.7</c:v>
                </c:pt>
                <c:pt idx="347">
                  <c:v>24.8</c:v>
                </c:pt>
                <c:pt idx="348">
                  <c:v>25</c:v>
                </c:pt>
                <c:pt idx="349">
                  <c:v>25.1</c:v>
                </c:pt>
                <c:pt idx="350">
                  <c:v>22.8</c:v>
                </c:pt>
                <c:pt idx="351">
                  <c:v>31.6</c:v>
                </c:pt>
                <c:pt idx="352">
                  <c:v>20.7</c:v>
                </c:pt>
                <c:pt idx="353">
                  <c:v>32.5</c:v>
                </c:pt>
                <c:pt idx="354">
                  <c:v>25.5</c:v>
                </c:pt>
                <c:pt idx="355">
                  <c:v>26.7</c:v>
                </c:pt>
                <c:pt idx="356">
                  <c:v>21.9</c:v>
                </c:pt>
                <c:pt idx="357">
                  <c:v>27.5</c:v>
                </c:pt>
                <c:pt idx="358">
                  <c:v>30.8</c:v>
                </c:pt>
                <c:pt idx="359">
                  <c:v>31</c:v>
                </c:pt>
                <c:pt idx="360">
                  <c:v>28.7</c:v>
                </c:pt>
                <c:pt idx="361">
                  <c:v>23.4</c:v>
                </c:pt>
                <c:pt idx="362">
                  <c:v>28.7</c:v>
                </c:pt>
                <c:pt idx="363">
                  <c:v>16.100000000000001</c:v>
                </c:pt>
                <c:pt idx="364">
                  <c:v>19.2</c:v>
                </c:pt>
                <c:pt idx="365">
                  <c:v>22.5</c:v>
                </c:pt>
                <c:pt idx="366">
                  <c:v>23.2</c:v>
                </c:pt>
                <c:pt idx="367">
                  <c:v>21.5</c:v>
                </c:pt>
                <c:pt idx="368">
                  <c:v>17.600000000000001</c:v>
                </c:pt>
                <c:pt idx="369">
                  <c:v>26.1</c:v>
                </c:pt>
                <c:pt idx="370">
                  <c:v>20.5</c:v>
                </c:pt>
                <c:pt idx="371">
                  <c:v>22.7</c:v>
                </c:pt>
                <c:pt idx="372">
                  <c:v>27.9</c:v>
                </c:pt>
                <c:pt idx="373">
                  <c:v>22.6</c:v>
                </c:pt>
                <c:pt idx="374">
                  <c:v>20.6</c:v>
                </c:pt>
                <c:pt idx="375">
                  <c:v>29.1</c:v>
                </c:pt>
                <c:pt idx="376">
                  <c:v>25.6</c:v>
                </c:pt>
                <c:pt idx="377">
                  <c:v>25.7</c:v>
                </c:pt>
                <c:pt idx="378">
                  <c:v>24.5</c:v>
                </c:pt>
                <c:pt idx="379">
                  <c:v>20.3</c:v>
                </c:pt>
                <c:pt idx="380">
                  <c:v>22.8</c:v>
                </c:pt>
                <c:pt idx="381">
                  <c:v>26.8</c:v>
                </c:pt>
                <c:pt idx="382">
                  <c:v>26</c:v>
                </c:pt>
                <c:pt idx="383">
                  <c:v>23.8</c:v>
                </c:pt>
                <c:pt idx="384">
                  <c:v>20.5</c:v>
                </c:pt>
                <c:pt idx="385">
                  <c:v>26</c:v>
                </c:pt>
                <c:pt idx="386">
                  <c:v>17.600000000000001</c:v>
                </c:pt>
                <c:pt idx="387">
                  <c:v>17.2</c:v>
                </c:pt>
                <c:pt idx="388">
                  <c:v>25.6</c:v>
                </c:pt>
                <c:pt idx="389">
                  <c:v>27.3</c:v>
                </c:pt>
                <c:pt idx="390">
                  <c:v>28</c:v>
                </c:pt>
                <c:pt idx="391">
                  <c:v>24.8</c:v>
                </c:pt>
                <c:pt idx="392">
                  <c:v>26</c:v>
                </c:pt>
                <c:pt idx="393">
                  <c:v>25.3</c:v>
                </c:pt>
                <c:pt idx="394">
                  <c:v>26</c:v>
                </c:pt>
                <c:pt idx="395">
                  <c:v>25.6</c:v>
                </c:pt>
                <c:pt idx="396">
                  <c:v>19.5</c:v>
                </c:pt>
                <c:pt idx="397">
                  <c:v>23</c:v>
                </c:pt>
                <c:pt idx="398">
                  <c:v>23.7</c:v>
                </c:pt>
                <c:pt idx="399">
                  <c:v>19.3</c:v>
                </c:pt>
                <c:pt idx="400">
                  <c:v>27</c:v>
                </c:pt>
                <c:pt idx="401">
                  <c:v>21.2</c:v>
                </c:pt>
                <c:pt idx="402">
                  <c:v>25.7</c:v>
                </c:pt>
                <c:pt idx="403">
                  <c:v>29.2</c:v>
                </c:pt>
                <c:pt idx="404">
                  <c:v>23.6</c:v>
                </c:pt>
                <c:pt idx="405">
                  <c:v>27</c:v>
                </c:pt>
                <c:pt idx="406">
                  <c:v>17</c:v>
                </c:pt>
                <c:pt idx="407">
                  <c:v>17.2</c:v>
                </c:pt>
                <c:pt idx="408">
                  <c:v>23.1</c:v>
                </c:pt>
                <c:pt idx="409">
                  <c:v>24.9</c:v>
                </c:pt>
                <c:pt idx="410">
                  <c:v>27.2</c:v>
                </c:pt>
                <c:pt idx="411">
                  <c:v>16.7</c:v>
                </c:pt>
                <c:pt idx="412">
                  <c:v>24.7</c:v>
                </c:pt>
                <c:pt idx="413">
                  <c:v>25.1</c:v>
                </c:pt>
                <c:pt idx="414">
                  <c:v>17.399999999999999</c:v>
                </c:pt>
                <c:pt idx="415">
                  <c:v>27.9</c:v>
                </c:pt>
                <c:pt idx="416">
                  <c:v>20.8</c:v>
                </c:pt>
                <c:pt idx="417">
                  <c:v>24.4</c:v>
                </c:pt>
                <c:pt idx="418">
                  <c:v>23.4</c:v>
                </c:pt>
                <c:pt idx="419">
                  <c:v>27.3</c:v>
                </c:pt>
                <c:pt idx="420">
                  <c:v>28</c:v>
                </c:pt>
                <c:pt idx="421">
                  <c:v>24.7</c:v>
                </c:pt>
                <c:pt idx="422">
                  <c:v>19.5</c:v>
                </c:pt>
                <c:pt idx="423">
                  <c:v>25.2</c:v>
                </c:pt>
                <c:pt idx="424">
                  <c:v>14.7</c:v>
                </c:pt>
                <c:pt idx="425">
                  <c:v>21.7</c:v>
                </c:pt>
                <c:pt idx="426">
                  <c:v>24.5</c:v>
                </c:pt>
                <c:pt idx="427">
                  <c:v>21.2</c:v>
                </c:pt>
                <c:pt idx="428">
                  <c:v>26</c:v>
                </c:pt>
                <c:pt idx="429">
                  <c:v>29.7</c:v>
                </c:pt>
                <c:pt idx="430">
                  <c:v>27.4</c:v>
                </c:pt>
                <c:pt idx="431">
                  <c:v>27.3</c:v>
                </c:pt>
                <c:pt idx="432">
                  <c:v>25.5</c:v>
                </c:pt>
                <c:pt idx="433">
                  <c:v>26.8</c:v>
                </c:pt>
                <c:pt idx="434">
                  <c:v>32.4</c:v>
                </c:pt>
                <c:pt idx="435">
                  <c:v>25</c:v>
                </c:pt>
                <c:pt idx="436">
                  <c:v>27.2</c:v>
                </c:pt>
                <c:pt idx="437">
                  <c:v>25.1</c:v>
                </c:pt>
                <c:pt idx="438">
                  <c:v>29.2</c:v>
                </c:pt>
                <c:pt idx="439">
                  <c:v>21.9</c:v>
                </c:pt>
                <c:pt idx="440">
                  <c:v>18.100000000000001</c:v>
                </c:pt>
                <c:pt idx="441">
                  <c:v>23.9</c:v>
                </c:pt>
                <c:pt idx="442">
                  <c:v>31</c:v>
                </c:pt>
                <c:pt idx="443">
                  <c:v>24.4</c:v>
                </c:pt>
                <c:pt idx="444">
                  <c:v>22.6</c:v>
                </c:pt>
                <c:pt idx="445">
                  <c:v>20.8</c:v>
                </c:pt>
                <c:pt idx="446">
                  <c:v>28.3</c:v>
                </c:pt>
                <c:pt idx="447">
                  <c:v>31.3</c:v>
                </c:pt>
                <c:pt idx="448">
                  <c:v>23.4</c:v>
                </c:pt>
                <c:pt idx="449">
                  <c:v>25.1</c:v>
                </c:pt>
                <c:pt idx="450">
                  <c:v>23.4</c:v>
                </c:pt>
                <c:pt idx="451">
                  <c:v>29.5</c:v>
                </c:pt>
                <c:pt idx="452">
                  <c:v>24.6</c:v>
                </c:pt>
                <c:pt idx="453">
                  <c:v>30</c:v>
                </c:pt>
                <c:pt idx="454">
                  <c:v>18.7</c:v>
                </c:pt>
                <c:pt idx="455">
                  <c:v>22.3</c:v>
                </c:pt>
                <c:pt idx="456">
                  <c:v>30.5</c:v>
                </c:pt>
                <c:pt idx="457">
                  <c:v>25.5</c:v>
                </c:pt>
                <c:pt idx="458">
                  <c:v>33.9</c:v>
                </c:pt>
                <c:pt idx="459">
                  <c:v>23.6</c:v>
                </c:pt>
                <c:pt idx="460">
                  <c:v>25.5</c:v>
                </c:pt>
                <c:pt idx="461">
                  <c:v>26.4</c:v>
                </c:pt>
                <c:pt idx="462">
                  <c:v>24.7</c:v>
                </c:pt>
                <c:pt idx="463">
                  <c:v>27.3</c:v>
                </c:pt>
                <c:pt idx="464">
                  <c:v>33.6</c:v>
                </c:pt>
                <c:pt idx="465">
                  <c:v>26.8</c:v>
                </c:pt>
                <c:pt idx="466">
                  <c:v>26.3</c:v>
                </c:pt>
                <c:pt idx="467">
                  <c:v>25.7</c:v>
                </c:pt>
                <c:pt idx="468">
                  <c:v>23.6</c:v>
                </c:pt>
                <c:pt idx="469">
                  <c:v>22.6</c:v>
                </c:pt>
                <c:pt idx="470">
                  <c:v>21.1</c:v>
                </c:pt>
                <c:pt idx="471">
                  <c:v>22.3</c:v>
                </c:pt>
                <c:pt idx="472">
                  <c:v>25.1</c:v>
                </c:pt>
                <c:pt idx="473">
                  <c:v>25.4</c:v>
                </c:pt>
                <c:pt idx="474">
                  <c:v>30.1</c:v>
                </c:pt>
                <c:pt idx="475">
                  <c:v>26.1</c:v>
                </c:pt>
                <c:pt idx="476">
                  <c:v>32.9</c:v>
                </c:pt>
                <c:pt idx="477">
                  <c:v>26</c:v>
                </c:pt>
                <c:pt idx="478">
                  <c:v>26.4</c:v>
                </c:pt>
                <c:pt idx="479">
                  <c:v>32.6</c:v>
                </c:pt>
                <c:pt idx="480">
                  <c:v>28.5</c:v>
                </c:pt>
                <c:pt idx="481">
                  <c:v>24.1</c:v>
                </c:pt>
                <c:pt idx="482">
                  <c:v>31.9</c:v>
                </c:pt>
                <c:pt idx="483">
                  <c:v>25.1</c:v>
                </c:pt>
                <c:pt idx="484">
                  <c:v>27.5</c:v>
                </c:pt>
                <c:pt idx="485">
                  <c:v>18.8</c:v>
                </c:pt>
                <c:pt idx="486">
                  <c:v>22.6</c:v>
                </c:pt>
                <c:pt idx="487">
                  <c:v>28.3</c:v>
                </c:pt>
                <c:pt idx="488">
                  <c:v>31.6</c:v>
                </c:pt>
                <c:pt idx="489">
                  <c:v>30.6</c:v>
                </c:pt>
                <c:pt idx="490">
                  <c:v>27.8</c:v>
                </c:pt>
                <c:pt idx="491">
                  <c:v>20.3</c:v>
                </c:pt>
                <c:pt idx="492">
                  <c:v>24.7</c:v>
                </c:pt>
                <c:pt idx="493">
                  <c:v>26.2</c:v>
                </c:pt>
                <c:pt idx="494">
                  <c:v>21.5</c:v>
                </c:pt>
                <c:pt idx="495">
                  <c:v>27</c:v>
                </c:pt>
                <c:pt idx="496">
                  <c:v>26.4</c:v>
                </c:pt>
                <c:pt idx="497">
                  <c:v>31.1</c:v>
                </c:pt>
                <c:pt idx="498">
                  <c:v>22.8</c:v>
                </c:pt>
                <c:pt idx="499">
                  <c:v>24.8</c:v>
                </c:pt>
                <c:pt idx="500">
                  <c:v>32.299999999999997</c:v>
                </c:pt>
                <c:pt idx="501">
                  <c:v>27.6</c:v>
                </c:pt>
                <c:pt idx="502">
                  <c:v>24.8</c:v>
                </c:pt>
                <c:pt idx="503">
                  <c:v>33.1</c:v>
                </c:pt>
                <c:pt idx="504">
                  <c:v>21.8</c:v>
                </c:pt>
                <c:pt idx="505">
                  <c:v>28</c:v>
                </c:pt>
                <c:pt idx="506">
                  <c:v>25.2</c:v>
                </c:pt>
                <c:pt idx="507">
                  <c:v>25.1</c:v>
                </c:pt>
                <c:pt idx="508">
                  <c:v>34</c:v>
                </c:pt>
                <c:pt idx="509">
                  <c:v>28</c:v>
                </c:pt>
                <c:pt idx="510">
                  <c:v>25.6</c:v>
                </c:pt>
                <c:pt idx="511">
                  <c:v>25.8</c:v>
                </c:pt>
                <c:pt idx="512">
                  <c:v>33.700000000000003</c:v>
                </c:pt>
                <c:pt idx="513">
                  <c:v>24.5</c:v>
                </c:pt>
                <c:pt idx="514">
                  <c:v>25.2</c:v>
                </c:pt>
                <c:pt idx="515">
                  <c:v>29.6</c:v>
                </c:pt>
                <c:pt idx="516">
                  <c:v>32.6</c:v>
                </c:pt>
                <c:pt idx="517">
                  <c:v>24.6</c:v>
                </c:pt>
                <c:pt idx="518">
                  <c:v>24.6</c:v>
                </c:pt>
                <c:pt idx="519">
                  <c:v>32.6</c:v>
                </c:pt>
                <c:pt idx="520">
                  <c:v>30.7</c:v>
                </c:pt>
                <c:pt idx="521">
                  <c:v>22.7</c:v>
                </c:pt>
                <c:pt idx="522">
                  <c:v>28.5</c:v>
                </c:pt>
                <c:pt idx="523">
                  <c:v>27.8</c:v>
                </c:pt>
                <c:pt idx="524">
                  <c:v>32.799999999999997</c:v>
                </c:pt>
                <c:pt idx="525">
                  <c:v>25.5</c:v>
                </c:pt>
                <c:pt idx="526">
                  <c:v>23</c:v>
                </c:pt>
                <c:pt idx="527">
                  <c:v>29.8</c:v>
                </c:pt>
                <c:pt idx="528">
                  <c:v>27.5</c:v>
                </c:pt>
                <c:pt idx="529">
                  <c:v>24.6</c:v>
                </c:pt>
                <c:pt idx="530">
                  <c:v>25.4</c:v>
                </c:pt>
                <c:pt idx="531">
                  <c:v>16.600000000000001</c:v>
                </c:pt>
                <c:pt idx="532">
                  <c:v>22</c:v>
                </c:pt>
                <c:pt idx="533">
                  <c:v>17.7</c:v>
                </c:pt>
                <c:pt idx="534">
                  <c:v>24.7</c:v>
                </c:pt>
                <c:pt idx="535">
                  <c:v>21</c:v>
                </c:pt>
                <c:pt idx="536">
                  <c:v>16.8</c:v>
                </c:pt>
                <c:pt idx="537">
                  <c:v>23</c:v>
                </c:pt>
                <c:pt idx="538">
                  <c:v>22.6</c:v>
                </c:pt>
                <c:pt idx="539">
                  <c:v>24.2</c:v>
                </c:pt>
                <c:pt idx="540">
                  <c:v>19.899999999999999</c:v>
                </c:pt>
                <c:pt idx="541">
                  <c:v>23.2</c:v>
                </c:pt>
                <c:pt idx="542">
                  <c:v>25.9</c:v>
                </c:pt>
                <c:pt idx="543">
                  <c:v>25</c:v>
                </c:pt>
                <c:pt idx="544">
                  <c:v>20.7</c:v>
                </c:pt>
                <c:pt idx="545">
                  <c:v>25.2</c:v>
                </c:pt>
                <c:pt idx="546">
                  <c:v>23.3</c:v>
                </c:pt>
                <c:pt idx="547">
                  <c:v>20.8</c:v>
                </c:pt>
                <c:pt idx="548">
                  <c:v>22.4</c:v>
                </c:pt>
                <c:pt idx="549">
                  <c:v>27.3</c:v>
                </c:pt>
                <c:pt idx="550">
                  <c:v>19.3</c:v>
                </c:pt>
                <c:pt idx="551">
                  <c:v>25.8</c:v>
                </c:pt>
                <c:pt idx="552">
                  <c:v>26.5</c:v>
                </c:pt>
                <c:pt idx="553">
                  <c:v>26.4</c:v>
                </c:pt>
                <c:pt idx="554">
                  <c:v>21.4</c:v>
                </c:pt>
                <c:pt idx="555">
                  <c:v>25.6</c:v>
                </c:pt>
                <c:pt idx="556">
                  <c:v>22.3</c:v>
                </c:pt>
                <c:pt idx="557">
                  <c:v>16.399999999999999</c:v>
                </c:pt>
                <c:pt idx="558">
                  <c:v>23.1</c:v>
                </c:pt>
                <c:pt idx="559">
                  <c:v>15.3</c:v>
                </c:pt>
                <c:pt idx="560">
                  <c:v>25.5</c:v>
                </c:pt>
                <c:pt idx="561">
                  <c:v>21.9</c:v>
                </c:pt>
                <c:pt idx="562">
                  <c:v>25.6</c:v>
                </c:pt>
                <c:pt idx="563">
                  <c:v>32.4</c:v>
                </c:pt>
                <c:pt idx="564">
                  <c:v>20</c:v>
                </c:pt>
                <c:pt idx="565">
                  <c:v>22.4</c:v>
                </c:pt>
                <c:pt idx="566">
                  <c:v>25</c:v>
                </c:pt>
                <c:pt idx="567">
                  <c:v>24.6</c:v>
                </c:pt>
                <c:pt idx="568">
                  <c:v>15</c:v>
                </c:pt>
                <c:pt idx="569">
                  <c:v>19.8</c:v>
                </c:pt>
                <c:pt idx="570">
                  <c:v>23.2</c:v>
                </c:pt>
                <c:pt idx="571">
                  <c:v>18.7</c:v>
                </c:pt>
                <c:pt idx="572">
                  <c:v>22.8</c:v>
                </c:pt>
                <c:pt idx="573">
                  <c:v>21.7</c:v>
                </c:pt>
                <c:pt idx="574">
                  <c:v>14.1</c:v>
                </c:pt>
                <c:pt idx="575">
                  <c:v>15.5</c:v>
                </c:pt>
                <c:pt idx="576">
                  <c:v>15.4</c:v>
                </c:pt>
                <c:pt idx="577">
                  <c:v>20.100000000000001</c:v>
                </c:pt>
                <c:pt idx="578">
                  <c:v>21.9</c:v>
                </c:pt>
                <c:pt idx="579">
                  <c:v>22.5</c:v>
                </c:pt>
                <c:pt idx="580">
                  <c:v>23.4</c:v>
                </c:pt>
                <c:pt idx="581">
                  <c:v>27.1</c:v>
                </c:pt>
                <c:pt idx="582">
                  <c:v>24.6</c:v>
                </c:pt>
                <c:pt idx="583">
                  <c:v>27.8</c:v>
                </c:pt>
                <c:pt idx="584">
                  <c:v>25.8</c:v>
                </c:pt>
                <c:pt idx="585">
                  <c:v>25.3</c:v>
                </c:pt>
                <c:pt idx="586">
                  <c:v>26.6</c:v>
                </c:pt>
                <c:pt idx="587">
                  <c:v>21.7</c:v>
                </c:pt>
                <c:pt idx="588">
                  <c:v>28.8</c:v>
                </c:pt>
                <c:pt idx="589">
                  <c:v>23.7</c:v>
                </c:pt>
                <c:pt idx="590">
                  <c:v>23.8</c:v>
                </c:pt>
                <c:pt idx="591">
                  <c:v>21.5</c:v>
                </c:pt>
                <c:pt idx="592">
                  <c:v>26.5</c:v>
                </c:pt>
                <c:pt idx="593">
                  <c:v>20.8</c:v>
                </c:pt>
                <c:pt idx="594">
                  <c:v>21.5</c:v>
                </c:pt>
                <c:pt idx="595">
                  <c:v>24.6</c:v>
                </c:pt>
                <c:pt idx="596">
                  <c:v>26.1</c:v>
                </c:pt>
                <c:pt idx="597">
                  <c:v>21.3</c:v>
                </c:pt>
                <c:pt idx="598">
                  <c:v>23.3</c:v>
                </c:pt>
                <c:pt idx="599">
                  <c:v>22</c:v>
                </c:pt>
                <c:pt idx="600">
                  <c:v>23.1</c:v>
                </c:pt>
                <c:pt idx="601">
                  <c:v>26</c:v>
                </c:pt>
                <c:pt idx="602">
                  <c:v>32.9</c:v>
                </c:pt>
                <c:pt idx="603">
                  <c:v>24.9</c:v>
                </c:pt>
                <c:pt idx="604">
                  <c:v>21.3</c:v>
                </c:pt>
                <c:pt idx="605">
                  <c:v>19.5</c:v>
                </c:pt>
                <c:pt idx="606">
                  <c:v>31.8</c:v>
                </c:pt>
                <c:pt idx="607">
                  <c:v>25.2</c:v>
                </c:pt>
                <c:pt idx="608">
                  <c:v>35.9</c:v>
                </c:pt>
                <c:pt idx="609">
                  <c:v>25.8</c:v>
                </c:pt>
                <c:pt idx="610">
                  <c:v>23.8</c:v>
                </c:pt>
                <c:pt idx="611">
                  <c:v>20.3</c:v>
                </c:pt>
                <c:pt idx="612">
                  <c:v>29.2</c:v>
                </c:pt>
                <c:pt idx="613">
                  <c:v>24.6</c:v>
                </c:pt>
                <c:pt idx="614">
                  <c:v>23.1</c:v>
                </c:pt>
                <c:pt idx="615">
                  <c:v>30.3</c:v>
                </c:pt>
                <c:pt idx="616">
                  <c:v>23.2</c:v>
                </c:pt>
                <c:pt idx="617">
                  <c:v>22</c:v>
                </c:pt>
                <c:pt idx="618">
                  <c:v>26.8</c:v>
                </c:pt>
                <c:pt idx="619">
                  <c:v>24.6</c:v>
                </c:pt>
                <c:pt idx="620">
                  <c:v>22.5</c:v>
                </c:pt>
                <c:pt idx="621">
                  <c:v>23.4</c:v>
                </c:pt>
                <c:pt idx="622">
                  <c:v>21</c:v>
                </c:pt>
                <c:pt idx="623">
                  <c:v>20.9</c:v>
                </c:pt>
                <c:pt idx="624">
                  <c:v>9.1999999999999993</c:v>
                </c:pt>
                <c:pt idx="625">
                  <c:v>24.1</c:v>
                </c:pt>
                <c:pt idx="626">
                  <c:v>20.6</c:v>
                </c:pt>
                <c:pt idx="627">
                  <c:v>18.2</c:v>
                </c:pt>
                <c:pt idx="628">
                  <c:v>18</c:v>
                </c:pt>
                <c:pt idx="629">
                  <c:v>23.4</c:v>
                </c:pt>
                <c:pt idx="630">
                  <c:v>21.4</c:v>
                </c:pt>
                <c:pt idx="631">
                  <c:v>25.2</c:v>
                </c:pt>
                <c:pt idx="632">
                  <c:v>25.4</c:v>
                </c:pt>
                <c:pt idx="633">
                  <c:v>24.2</c:v>
                </c:pt>
                <c:pt idx="634">
                  <c:v>25.8</c:v>
                </c:pt>
                <c:pt idx="635">
                  <c:v>23.5</c:v>
                </c:pt>
                <c:pt idx="636">
                  <c:v>21.9</c:v>
                </c:pt>
                <c:pt idx="637">
                  <c:v>23.5</c:v>
                </c:pt>
                <c:pt idx="638">
                  <c:v>21.3</c:v>
                </c:pt>
                <c:pt idx="639">
                  <c:v>24.6</c:v>
                </c:pt>
                <c:pt idx="640">
                  <c:v>18.5</c:v>
                </c:pt>
                <c:pt idx="641">
                  <c:v>21</c:v>
                </c:pt>
                <c:pt idx="642">
                  <c:v>24.1</c:v>
                </c:pt>
                <c:pt idx="643">
                  <c:v>18.899999999999999</c:v>
                </c:pt>
                <c:pt idx="644">
                  <c:v>16.3</c:v>
                </c:pt>
                <c:pt idx="645">
                  <c:v>20.2</c:v>
                </c:pt>
                <c:pt idx="646">
                  <c:v>21.5</c:v>
                </c:pt>
                <c:pt idx="647">
                  <c:v>24.5</c:v>
                </c:pt>
                <c:pt idx="648">
                  <c:v>28.2</c:v>
                </c:pt>
                <c:pt idx="649">
                  <c:v>24.1</c:v>
                </c:pt>
                <c:pt idx="650">
                  <c:v>34</c:v>
                </c:pt>
                <c:pt idx="651">
                  <c:v>35.700000000000003</c:v>
                </c:pt>
                <c:pt idx="652">
                  <c:v>24.6</c:v>
                </c:pt>
                <c:pt idx="653">
                  <c:v>28.1</c:v>
                </c:pt>
                <c:pt idx="654">
                  <c:v>25.1</c:v>
                </c:pt>
                <c:pt idx="655">
                  <c:v>26.8</c:v>
                </c:pt>
                <c:pt idx="656">
                  <c:v>26.1</c:v>
                </c:pt>
                <c:pt idx="657">
                  <c:v>26.1</c:v>
                </c:pt>
                <c:pt idx="658">
                  <c:v>29.9</c:v>
                </c:pt>
                <c:pt idx="659">
                  <c:v>22.3</c:v>
                </c:pt>
                <c:pt idx="660">
                  <c:v>29.2</c:v>
                </c:pt>
                <c:pt idx="661">
                  <c:v>26.5</c:v>
                </c:pt>
                <c:pt idx="662">
                  <c:v>25.5</c:v>
                </c:pt>
                <c:pt idx="663">
                  <c:v>30.7</c:v>
                </c:pt>
                <c:pt idx="664">
                  <c:v>27.1</c:v>
                </c:pt>
                <c:pt idx="665">
                  <c:v>24.3</c:v>
                </c:pt>
                <c:pt idx="666">
                  <c:v>25.8</c:v>
                </c:pt>
                <c:pt idx="667">
                  <c:v>31</c:v>
                </c:pt>
                <c:pt idx="668">
                  <c:v>28.5</c:v>
                </c:pt>
                <c:pt idx="669">
                  <c:v>26.8</c:v>
                </c:pt>
                <c:pt idx="670">
                  <c:v>21.9</c:v>
                </c:pt>
                <c:pt idx="671">
                  <c:v>28.1</c:v>
                </c:pt>
                <c:pt idx="672">
                  <c:v>33.5</c:v>
                </c:pt>
                <c:pt idx="673">
                  <c:v>29.4</c:v>
                </c:pt>
                <c:pt idx="674">
                  <c:v>26.9</c:v>
                </c:pt>
                <c:pt idx="675">
                  <c:v>27.6</c:v>
                </c:pt>
                <c:pt idx="676">
                  <c:v>27.6</c:v>
                </c:pt>
                <c:pt idx="677">
                  <c:v>25.1</c:v>
                </c:pt>
                <c:pt idx="678">
                  <c:v>33.5</c:v>
                </c:pt>
                <c:pt idx="679">
                  <c:v>35.700000000000003</c:v>
                </c:pt>
                <c:pt idx="680">
                  <c:v>20.5</c:v>
                </c:pt>
                <c:pt idx="681">
                  <c:v>26</c:v>
                </c:pt>
                <c:pt idx="682">
                  <c:v>19.8</c:v>
                </c:pt>
                <c:pt idx="683">
                  <c:v>25.2</c:v>
                </c:pt>
                <c:pt idx="684">
                  <c:v>36.5</c:v>
                </c:pt>
                <c:pt idx="685">
                  <c:v>26.8</c:v>
                </c:pt>
                <c:pt idx="686">
                  <c:v>24.4</c:v>
                </c:pt>
                <c:pt idx="687">
                  <c:v>24.5</c:v>
                </c:pt>
                <c:pt idx="688">
                  <c:v>28.9</c:v>
                </c:pt>
                <c:pt idx="689">
                  <c:v>21</c:v>
                </c:pt>
                <c:pt idx="690">
                  <c:v>24.2</c:v>
                </c:pt>
                <c:pt idx="691">
                  <c:v>20.9</c:v>
                </c:pt>
                <c:pt idx="692">
                  <c:v>25.6</c:v>
                </c:pt>
                <c:pt idx="693">
                  <c:v>22.3</c:v>
                </c:pt>
                <c:pt idx="694">
                  <c:v>21.2</c:v>
                </c:pt>
                <c:pt idx="695">
                  <c:v>24.6</c:v>
                </c:pt>
                <c:pt idx="696">
                  <c:v>25.2</c:v>
                </c:pt>
                <c:pt idx="697">
                  <c:v>19.899999999999999</c:v>
                </c:pt>
                <c:pt idx="698">
                  <c:v>23.8</c:v>
                </c:pt>
                <c:pt idx="699">
                  <c:v>25.8</c:v>
                </c:pt>
                <c:pt idx="700">
                  <c:v>25.8</c:v>
                </c:pt>
                <c:pt idx="701">
                  <c:v>24.9</c:v>
                </c:pt>
                <c:pt idx="702">
                  <c:v>26.5</c:v>
                </c:pt>
                <c:pt idx="703">
                  <c:v>25.9</c:v>
                </c:pt>
                <c:pt idx="704">
                  <c:v>20.3</c:v>
                </c:pt>
                <c:pt idx="705">
                  <c:v>22</c:v>
                </c:pt>
                <c:pt idx="706">
                  <c:v>24.5</c:v>
                </c:pt>
                <c:pt idx="707">
                  <c:v>34.299999999999997</c:v>
                </c:pt>
                <c:pt idx="708">
                  <c:v>20.9</c:v>
                </c:pt>
                <c:pt idx="709">
                  <c:v>30.9</c:v>
                </c:pt>
                <c:pt idx="710">
                  <c:v>20.6</c:v>
                </c:pt>
                <c:pt idx="711">
                  <c:v>26.3</c:v>
                </c:pt>
                <c:pt idx="712">
                  <c:v>27.8</c:v>
                </c:pt>
                <c:pt idx="713">
                  <c:v>29.4</c:v>
                </c:pt>
                <c:pt idx="714">
                  <c:v>20.5</c:v>
                </c:pt>
                <c:pt idx="715">
                  <c:v>32.6</c:v>
                </c:pt>
                <c:pt idx="716">
                  <c:v>26.5</c:v>
                </c:pt>
                <c:pt idx="717">
                  <c:v>17.2</c:v>
                </c:pt>
                <c:pt idx="718">
                  <c:v>21.9</c:v>
                </c:pt>
                <c:pt idx="719">
                  <c:v>18.899999999999999</c:v>
                </c:pt>
                <c:pt idx="720">
                  <c:v>22.8</c:v>
                </c:pt>
                <c:pt idx="721">
                  <c:v>24.8</c:v>
                </c:pt>
                <c:pt idx="722">
                  <c:v>24</c:v>
                </c:pt>
                <c:pt idx="723">
                  <c:v>14</c:v>
                </c:pt>
                <c:pt idx="724">
                  <c:v>11.5</c:v>
                </c:pt>
                <c:pt idx="725">
                  <c:v>29.9</c:v>
                </c:pt>
                <c:pt idx="726">
                  <c:v>24.3</c:v>
                </c:pt>
                <c:pt idx="727">
                  <c:v>15.3</c:v>
                </c:pt>
                <c:pt idx="728">
                  <c:v>20.8</c:v>
                </c:pt>
                <c:pt idx="729">
                  <c:v>20.5</c:v>
                </c:pt>
                <c:pt idx="730">
                  <c:v>22.3</c:v>
                </c:pt>
                <c:pt idx="731">
                  <c:v>14.5</c:v>
                </c:pt>
                <c:pt idx="732">
                  <c:v>15</c:v>
                </c:pt>
                <c:pt idx="733">
                  <c:v>16.100000000000001</c:v>
                </c:pt>
                <c:pt idx="734">
                  <c:v>13.7</c:v>
                </c:pt>
                <c:pt idx="735">
                  <c:v>17.3</c:v>
                </c:pt>
                <c:pt idx="736">
                  <c:v>21.6</c:v>
                </c:pt>
                <c:pt idx="737">
                  <c:v>30.9</c:v>
                </c:pt>
                <c:pt idx="738">
                  <c:v>30.9</c:v>
                </c:pt>
                <c:pt idx="739">
                  <c:v>21</c:v>
                </c:pt>
                <c:pt idx="740">
                  <c:v>16.899999999999999</c:v>
                </c:pt>
                <c:pt idx="741">
                  <c:v>18.8</c:v>
                </c:pt>
                <c:pt idx="742">
                  <c:v>19.8</c:v>
                </c:pt>
                <c:pt idx="743">
                  <c:v>21.9</c:v>
                </c:pt>
                <c:pt idx="744">
                  <c:v>21.4</c:v>
                </c:pt>
                <c:pt idx="745">
                  <c:v>24.4</c:v>
                </c:pt>
                <c:pt idx="746">
                  <c:v>28.1</c:v>
                </c:pt>
                <c:pt idx="747">
                  <c:v>24.8</c:v>
                </c:pt>
                <c:pt idx="748">
                  <c:v>26.6</c:v>
                </c:pt>
                <c:pt idx="749">
                  <c:v>25.2</c:v>
                </c:pt>
                <c:pt idx="750">
                  <c:v>19.399999999999999</c:v>
                </c:pt>
                <c:pt idx="751">
                  <c:v>24.7</c:v>
                </c:pt>
                <c:pt idx="752">
                  <c:v>25.7</c:v>
                </c:pt>
                <c:pt idx="753">
                  <c:v>26</c:v>
                </c:pt>
                <c:pt idx="754">
                  <c:v>19.5</c:v>
                </c:pt>
                <c:pt idx="755">
                  <c:v>23</c:v>
                </c:pt>
                <c:pt idx="756">
                  <c:v>25.3</c:v>
                </c:pt>
                <c:pt idx="757">
                  <c:v>22.2</c:v>
                </c:pt>
                <c:pt idx="758">
                  <c:v>25.8</c:v>
                </c:pt>
                <c:pt idx="759">
                  <c:v>24.8</c:v>
                </c:pt>
                <c:pt idx="760">
                  <c:v>27</c:v>
                </c:pt>
                <c:pt idx="761">
                  <c:v>24.4</c:v>
                </c:pt>
                <c:pt idx="762">
                  <c:v>24</c:v>
                </c:pt>
                <c:pt idx="763">
                  <c:v>24.2</c:v>
                </c:pt>
                <c:pt idx="764">
                  <c:v>23.6</c:v>
                </c:pt>
                <c:pt idx="765">
                  <c:v>21.3</c:v>
                </c:pt>
                <c:pt idx="766">
                  <c:v>23.4</c:v>
                </c:pt>
                <c:pt idx="767">
                  <c:v>18.5</c:v>
                </c:pt>
                <c:pt idx="768">
                  <c:v>25.1</c:v>
                </c:pt>
                <c:pt idx="769">
                  <c:v>30.9</c:v>
                </c:pt>
                <c:pt idx="770">
                  <c:v>20.7</c:v>
                </c:pt>
                <c:pt idx="771">
                  <c:v>21.6</c:v>
                </c:pt>
                <c:pt idx="772">
                  <c:v>28.1</c:v>
                </c:pt>
                <c:pt idx="773">
                  <c:v>25</c:v>
                </c:pt>
                <c:pt idx="774">
                  <c:v>23.6</c:v>
                </c:pt>
                <c:pt idx="775">
                  <c:v>26.1</c:v>
                </c:pt>
                <c:pt idx="776">
                  <c:v>21.7</c:v>
                </c:pt>
                <c:pt idx="777">
                  <c:v>28.4</c:v>
                </c:pt>
                <c:pt idx="778">
                  <c:v>21.3</c:v>
                </c:pt>
                <c:pt idx="779">
                  <c:v>29</c:v>
                </c:pt>
                <c:pt idx="780">
                  <c:v>20.9</c:v>
                </c:pt>
                <c:pt idx="781">
                  <c:v>21.6</c:v>
                </c:pt>
                <c:pt idx="782">
                  <c:v>15.6</c:v>
                </c:pt>
                <c:pt idx="783">
                  <c:v>23.2</c:v>
                </c:pt>
                <c:pt idx="784">
                  <c:v>22.1</c:v>
                </c:pt>
                <c:pt idx="785">
                  <c:v>22.5</c:v>
                </c:pt>
                <c:pt idx="786">
                  <c:v>27.7</c:v>
                </c:pt>
                <c:pt idx="787">
                  <c:v>18</c:v>
                </c:pt>
                <c:pt idx="788">
                  <c:v>19.100000000000001</c:v>
                </c:pt>
                <c:pt idx="789">
                  <c:v>19.8</c:v>
                </c:pt>
                <c:pt idx="790">
                  <c:v>16.3</c:v>
                </c:pt>
                <c:pt idx="791">
                  <c:v>21.3</c:v>
                </c:pt>
                <c:pt idx="792">
                  <c:v>23.6</c:v>
                </c:pt>
                <c:pt idx="793">
                  <c:v>20.399999999999999</c:v>
                </c:pt>
                <c:pt idx="794">
                  <c:v>20.5</c:v>
                </c:pt>
                <c:pt idx="795">
                  <c:v>20</c:v>
                </c:pt>
                <c:pt idx="796">
                  <c:v>21.1</c:v>
                </c:pt>
                <c:pt idx="797">
                  <c:v>20.2</c:v>
                </c:pt>
                <c:pt idx="798">
                  <c:v>21.8</c:v>
                </c:pt>
                <c:pt idx="799">
                  <c:v>25.8</c:v>
                </c:pt>
                <c:pt idx="800">
                  <c:v>16.2</c:v>
                </c:pt>
                <c:pt idx="801">
                  <c:v>21.8</c:v>
                </c:pt>
                <c:pt idx="802">
                  <c:v>24.1</c:v>
                </c:pt>
                <c:pt idx="803">
                  <c:v>19.899999999999999</c:v>
                </c:pt>
                <c:pt idx="804">
                  <c:v>24.5</c:v>
                </c:pt>
                <c:pt idx="805">
                  <c:v>22.4</c:v>
                </c:pt>
                <c:pt idx="806">
                  <c:v>15.6</c:v>
                </c:pt>
                <c:pt idx="807">
                  <c:v>19.7</c:v>
                </c:pt>
                <c:pt idx="808">
                  <c:v>19.100000000000001</c:v>
                </c:pt>
                <c:pt idx="809">
                  <c:v>17.100000000000001</c:v>
                </c:pt>
                <c:pt idx="810">
                  <c:v>16.3</c:v>
                </c:pt>
                <c:pt idx="811">
                  <c:v>22.8</c:v>
                </c:pt>
                <c:pt idx="812">
                  <c:v>21</c:v>
                </c:pt>
                <c:pt idx="813">
                  <c:v>26.8</c:v>
                </c:pt>
                <c:pt idx="814">
                  <c:v>17.100000000000001</c:v>
                </c:pt>
                <c:pt idx="815">
                  <c:v>22.5</c:v>
                </c:pt>
                <c:pt idx="816">
                  <c:v>24.5</c:v>
                </c:pt>
                <c:pt idx="817">
                  <c:v>17.5</c:v>
                </c:pt>
                <c:pt idx="818">
                  <c:v>24.1</c:v>
                </c:pt>
                <c:pt idx="819">
                  <c:v>26.6</c:v>
                </c:pt>
                <c:pt idx="820">
                  <c:v>20.399999999999999</c:v>
                </c:pt>
                <c:pt idx="821">
                  <c:v>22.4</c:v>
                </c:pt>
                <c:pt idx="822">
                  <c:v>29.9</c:v>
                </c:pt>
                <c:pt idx="823">
                  <c:v>20.2</c:v>
                </c:pt>
                <c:pt idx="824">
                  <c:v>27.5</c:v>
                </c:pt>
                <c:pt idx="825">
                  <c:v>15.6</c:v>
                </c:pt>
                <c:pt idx="826">
                  <c:v>12.8</c:v>
                </c:pt>
                <c:pt idx="827">
                  <c:v>25.3</c:v>
                </c:pt>
                <c:pt idx="828">
                  <c:v>26.8</c:v>
                </c:pt>
                <c:pt idx="829">
                  <c:v>24.8</c:v>
                </c:pt>
                <c:pt idx="830">
                  <c:v>24.8</c:v>
                </c:pt>
                <c:pt idx="831">
                  <c:v>19.7</c:v>
                </c:pt>
                <c:pt idx="832">
                  <c:v>20.5</c:v>
                </c:pt>
                <c:pt idx="833">
                  <c:v>22.9</c:v>
                </c:pt>
                <c:pt idx="834">
                  <c:v>22.3</c:v>
                </c:pt>
                <c:pt idx="835">
                  <c:v>21.5</c:v>
                </c:pt>
                <c:pt idx="836">
                  <c:v>14.7</c:v>
                </c:pt>
                <c:pt idx="837">
                  <c:v>19.8</c:v>
                </c:pt>
                <c:pt idx="838">
                  <c:v>17.7</c:v>
                </c:pt>
                <c:pt idx="839">
                  <c:v>22</c:v>
                </c:pt>
                <c:pt idx="840">
                  <c:v>20</c:v>
                </c:pt>
                <c:pt idx="841">
                  <c:v>23.2</c:v>
                </c:pt>
                <c:pt idx="842">
                  <c:v>25.8</c:v>
                </c:pt>
                <c:pt idx="843">
                  <c:v>27.9</c:v>
                </c:pt>
                <c:pt idx="844">
                  <c:v>22</c:v>
                </c:pt>
                <c:pt idx="845">
                  <c:v>20.8</c:v>
                </c:pt>
                <c:pt idx="846">
                  <c:v>23.9</c:v>
                </c:pt>
                <c:pt idx="847">
                  <c:v>17.3</c:v>
                </c:pt>
                <c:pt idx="848">
                  <c:v>25.9</c:v>
                </c:pt>
                <c:pt idx="849">
                  <c:v>20.100000000000001</c:v>
                </c:pt>
                <c:pt idx="850">
                  <c:v>22.2</c:v>
                </c:pt>
                <c:pt idx="851">
                  <c:v>16.600000000000001</c:v>
                </c:pt>
                <c:pt idx="852">
                  <c:v>25.4</c:v>
                </c:pt>
                <c:pt idx="853">
                  <c:v>21.1</c:v>
                </c:pt>
                <c:pt idx="854">
                  <c:v>22.8</c:v>
                </c:pt>
                <c:pt idx="855">
                  <c:v>19.3</c:v>
                </c:pt>
                <c:pt idx="856">
                  <c:v>23.9</c:v>
                </c:pt>
                <c:pt idx="857">
                  <c:v>26.6</c:v>
                </c:pt>
                <c:pt idx="858">
                  <c:v>17.2</c:v>
                </c:pt>
                <c:pt idx="859">
                  <c:v>23</c:v>
                </c:pt>
                <c:pt idx="860">
                  <c:v>18.100000000000001</c:v>
                </c:pt>
                <c:pt idx="861">
                  <c:v>25</c:v>
                </c:pt>
                <c:pt idx="862">
                  <c:v>20.399999999999999</c:v>
                </c:pt>
                <c:pt idx="863">
                  <c:v>25.2</c:v>
                </c:pt>
                <c:pt idx="864">
                  <c:v>25.5</c:v>
                </c:pt>
                <c:pt idx="865">
                  <c:v>19.8</c:v>
                </c:pt>
                <c:pt idx="866">
                  <c:v>22.6</c:v>
                </c:pt>
                <c:pt idx="867">
                  <c:v>18.8</c:v>
                </c:pt>
                <c:pt idx="868">
                  <c:v>22.7</c:v>
                </c:pt>
                <c:pt idx="869">
                  <c:v>24.9</c:v>
                </c:pt>
                <c:pt idx="870">
                  <c:v>15.2</c:v>
                </c:pt>
                <c:pt idx="871">
                  <c:v>25.1</c:v>
                </c:pt>
                <c:pt idx="872">
                  <c:v>20.7</c:v>
                </c:pt>
                <c:pt idx="873">
                  <c:v>33.799999999999997</c:v>
                </c:pt>
                <c:pt idx="874">
                  <c:v>25.8</c:v>
                </c:pt>
                <c:pt idx="875">
                  <c:v>21.6</c:v>
                </c:pt>
                <c:pt idx="876">
                  <c:v>26.5</c:v>
                </c:pt>
                <c:pt idx="877">
                  <c:v>25.1</c:v>
                </c:pt>
                <c:pt idx="878">
                  <c:v>27.8</c:v>
                </c:pt>
                <c:pt idx="879">
                  <c:v>24.5</c:v>
                </c:pt>
                <c:pt idx="880">
                  <c:v>24.6</c:v>
                </c:pt>
                <c:pt idx="881">
                  <c:v>20.3</c:v>
                </c:pt>
                <c:pt idx="882">
                  <c:v>30</c:v>
                </c:pt>
                <c:pt idx="883">
                  <c:v>22.5</c:v>
                </c:pt>
                <c:pt idx="884">
                  <c:v>23.5</c:v>
                </c:pt>
                <c:pt idx="885">
                  <c:v>15.9</c:v>
                </c:pt>
                <c:pt idx="886">
                  <c:v>26.6</c:v>
                </c:pt>
                <c:pt idx="887">
                  <c:v>21.1</c:v>
                </c:pt>
                <c:pt idx="888">
                  <c:v>23</c:v>
                </c:pt>
                <c:pt idx="889">
                  <c:v>28.6</c:v>
                </c:pt>
                <c:pt idx="890">
                  <c:v>22.1</c:v>
                </c:pt>
                <c:pt idx="891">
                  <c:v>34</c:v>
                </c:pt>
                <c:pt idx="892">
                  <c:v>26.5</c:v>
                </c:pt>
                <c:pt idx="893">
                  <c:v>23.7</c:v>
                </c:pt>
                <c:pt idx="894">
                  <c:v>19.600000000000001</c:v>
                </c:pt>
                <c:pt idx="895">
                  <c:v>30.7</c:v>
                </c:pt>
                <c:pt idx="896">
                  <c:v>24.3</c:v>
                </c:pt>
                <c:pt idx="897">
                  <c:v>20.5</c:v>
                </c:pt>
                <c:pt idx="898">
                  <c:v>25.1</c:v>
                </c:pt>
                <c:pt idx="899">
                  <c:v>23.8</c:v>
                </c:pt>
                <c:pt idx="900">
                  <c:v>20.399999999999999</c:v>
                </c:pt>
                <c:pt idx="901">
                  <c:v>27</c:v>
                </c:pt>
                <c:pt idx="902">
                  <c:v>27.3</c:v>
                </c:pt>
                <c:pt idx="903">
                  <c:v>20.9</c:v>
                </c:pt>
                <c:pt idx="904">
                  <c:v>19</c:v>
                </c:pt>
                <c:pt idx="905">
                  <c:v>19</c:v>
                </c:pt>
                <c:pt idx="906">
                  <c:v>25.4</c:v>
                </c:pt>
                <c:pt idx="907">
                  <c:v>24.7</c:v>
                </c:pt>
                <c:pt idx="908">
                  <c:v>31.5</c:v>
                </c:pt>
                <c:pt idx="909">
                  <c:v>29.3</c:v>
                </c:pt>
                <c:pt idx="910">
                  <c:v>25.1</c:v>
                </c:pt>
                <c:pt idx="911">
                  <c:v>19.399999999999999</c:v>
                </c:pt>
                <c:pt idx="912">
                  <c:v>32.1</c:v>
                </c:pt>
                <c:pt idx="913">
                  <c:v>20.9</c:v>
                </c:pt>
                <c:pt idx="914">
                  <c:v>26.2</c:v>
                </c:pt>
                <c:pt idx="915">
                  <c:v>28.8</c:v>
                </c:pt>
                <c:pt idx="916">
                  <c:v>19.399999999999999</c:v>
                </c:pt>
                <c:pt idx="917">
                  <c:v>15.6</c:v>
                </c:pt>
                <c:pt idx="918">
                  <c:v>25</c:v>
                </c:pt>
                <c:pt idx="919">
                  <c:v>23.1</c:v>
                </c:pt>
                <c:pt idx="920">
                  <c:v>31.1</c:v>
                </c:pt>
                <c:pt idx="921">
                  <c:v>22.9</c:v>
                </c:pt>
                <c:pt idx="922">
                  <c:v>24.7</c:v>
                </c:pt>
                <c:pt idx="923">
                  <c:v>19</c:v>
                </c:pt>
                <c:pt idx="924">
                  <c:v>22.9</c:v>
                </c:pt>
                <c:pt idx="925">
                  <c:v>20.9</c:v>
                </c:pt>
                <c:pt idx="926">
                  <c:v>20.9</c:v>
                </c:pt>
                <c:pt idx="927">
                  <c:v>20.6</c:v>
                </c:pt>
                <c:pt idx="928">
                  <c:v>20.7</c:v>
                </c:pt>
                <c:pt idx="929">
                  <c:v>28.1</c:v>
                </c:pt>
                <c:pt idx="930">
                  <c:v>31.8</c:v>
                </c:pt>
                <c:pt idx="931">
                  <c:v>25.8</c:v>
                </c:pt>
                <c:pt idx="932">
                  <c:v>28.7</c:v>
                </c:pt>
                <c:pt idx="933">
                  <c:v>25.6</c:v>
                </c:pt>
                <c:pt idx="934">
                  <c:v>33.200000000000003</c:v>
                </c:pt>
                <c:pt idx="935">
                  <c:v>24.2</c:v>
                </c:pt>
                <c:pt idx="936">
                  <c:v>22.2</c:v>
                </c:pt>
                <c:pt idx="937">
                  <c:v>25.8</c:v>
                </c:pt>
                <c:pt idx="938">
                  <c:v>24.2</c:v>
                </c:pt>
                <c:pt idx="939">
                  <c:v>24.8</c:v>
                </c:pt>
                <c:pt idx="940">
                  <c:v>37.200000000000003</c:v>
                </c:pt>
                <c:pt idx="941">
                  <c:v>23.2</c:v>
                </c:pt>
                <c:pt idx="942">
                  <c:v>22.6</c:v>
                </c:pt>
                <c:pt idx="943">
                  <c:v>25.6</c:v>
                </c:pt>
                <c:pt idx="944">
                  <c:v>27.9</c:v>
                </c:pt>
                <c:pt idx="945">
                  <c:v>19.3</c:v>
                </c:pt>
                <c:pt idx="946">
                  <c:v>22.5</c:v>
                </c:pt>
                <c:pt idx="947">
                  <c:v>29.1</c:v>
                </c:pt>
                <c:pt idx="948">
                  <c:v>24.3</c:v>
                </c:pt>
                <c:pt idx="949">
                  <c:v>28.8</c:v>
                </c:pt>
                <c:pt idx="950">
                  <c:v>35.5</c:v>
                </c:pt>
                <c:pt idx="951">
                  <c:v>22.4</c:v>
                </c:pt>
                <c:pt idx="952">
                  <c:v>19.2</c:v>
                </c:pt>
                <c:pt idx="953">
                  <c:v>23.6</c:v>
                </c:pt>
                <c:pt idx="954">
                  <c:v>20.2</c:v>
                </c:pt>
                <c:pt idx="955">
                  <c:v>23.5</c:v>
                </c:pt>
                <c:pt idx="956">
                  <c:v>23.3</c:v>
                </c:pt>
                <c:pt idx="957">
                  <c:v>22.6</c:v>
                </c:pt>
                <c:pt idx="958">
                  <c:v>22.5</c:v>
                </c:pt>
                <c:pt idx="959">
                  <c:v>15.8</c:v>
                </c:pt>
                <c:pt idx="960">
                  <c:v>27.9</c:v>
                </c:pt>
                <c:pt idx="961">
                  <c:v>25.8</c:v>
                </c:pt>
                <c:pt idx="962">
                  <c:v>25.9</c:v>
                </c:pt>
                <c:pt idx="963">
                  <c:v>22.5</c:v>
                </c:pt>
                <c:pt idx="964">
                  <c:v>21.3</c:v>
                </c:pt>
                <c:pt idx="965">
                  <c:v>29.7</c:v>
                </c:pt>
                <c:pt idx="966">
                  <c:v>24.2</c:v>
                </c:pt>
                <c:pt idx="967">
                  <c:v>21.7</c:v>
                </c:pt>
                <c:pt idx="968">
                  <c:v>22.4</c:v>
                </c:pt>
                <c:pt idx="969">
                  <c:v>22.8</c:v>
                </c:pt>
                <c:pt idx="970">
                  <c:v>21</c:v>
                </c:pt>
                <c:pt idx="971">
                  <c:v>30.1</c:v>
                </c:pt>
                <c:pt idx="972">
                  <c:v>33.9</c:v>
                </c:pt>
                <c:pt idx="973">
                  <c:v>19.2</c:v>
                </c:pt>
                <c:pt idx="974">
                  <c:v>19.899999999999999</c:v>
                </c:pt>
                <c:pt idx="975">
                  <c:v>24.3</c:v>
                </c:pt>
                <c:pt idx="976">
                  <c:v>24</c:v>
                </c:pt>
                <c:pt idx="977">
                  <c:v>31.3</c:v>
                </c:pt>
                <c:pt idx="978">
                  <c:v>23.1</c:v>
                </c:pt>
                <c:pt idx="979">
                  <c:v>24.1</c:v>
                </c:pt>
                <c:pt idx="980">
                  <c:v>20.9</c:v>
                </c:pt>
                <c:pt idx="981">
                  <c:v>28.5</c:v>
                </c:pt>
                <c:pt idx="982">
                  <c:v>21.7</c:v>
                </c:pt>
                <c:pt idx="983">
                  <c:v>22</c:v>
                </c:pt>
                <c:pt idx="984">
                  <c:v>26.1</c:v>
                </c:pt>
                <c:pt idx="985">
                  <c:v>22.3</c:v>
                </c:pt>
                <c:pt idx="986">
                  <c:v>20</c:v>
                </c:pt>
                <c:pt idx="987">
                  <c:v>23.7</c:v>
                </c:pt>
                <c:pt idx="988">
                  <c:v>22.5</c:v>
                </c:pt>
                <c:pt idx="989">
                  <c:v>26.7</c:v>
                </c:pt>
                <c:pt idx="990">
                  <c:v>24.3</c:v>
                </c:pt>
                <c:pt idx="991">
                  <c:v>25</c:v>
                </c:pt>
                <c:pt idx="992">
                  <c:v>28.8</c:v>
                </c:pt>
                <c:pt idx="993">
                  <c:v>25</c:v>
                </c:pt>
                <c:pt idx="994">
                  <c:v>26.7</c:v>
                </c:pt>
                <c:pt idx="995">
                  <c:v>24.3</c:v>
                </c:pt>
                <c:pt idx="996">
                  <c:v>22.7</c:v>
                </c:pt>
                <c:pt idx="997">
                  <c:v>25.4</c:v>
                </c:pt>
                <c:pt idx="998">
                  <c:v>25.4</c:v>
                </c:pt>
                <c:pt idx="999">
                  <c:v>27</c:v>
                </c:pt>
                <c:pt idx="1000">
                  <c:v>27.5</c:v>
                </c:pt>
                <c:pt idx="1001">
                  <c:v>30.8</c:v>
                </c:pt>
                <c:pt idx="1002">
                  <c:v>25.2</c:v>
                </c:pt>
                <c:pt idx="1003">
                  <c:v>25.7</c:v>
                </c:pt>
                <c:pt idx="1004">
                  <c:v>29.9</c:v>
                </c:pt>
                <c:pt idx="1005">
                  <c:v>26.1</c:v>
                </c:pt>
                <c:pt idx="1006">
                  <c:v>23.7</c:v>
                </c:pt>
                <c:pt idx="1007">
                  <c:v>19.2</c:v>
                </c:pt>
                <c:pt idx="1008">
                  <c:v>28</c:v>
                </c:pt>
                <c:pt idx="1009">
                  <c:v>33.6</c:v>
                </c:pt>
                <c:pt idx="1010">
                  <c:v>23.3</c:v>
                </c:pt>
                <c:pt idx="1011">
                  <c:v>22.8</c:v>
                </c:pt>
                <c:pt idx="1012">
                  <c:v>28.5</c:v>
                </c:pt>
                <c:pt idx="1013">
                  <c:v>30.7</c:v>
                </c:pt>
                <c:pt idx="1014">
                  <c:v>25.3</c:v>
                </c:pt>
                <c:pt idx="1015">
                  <c:v>21.2</c:v>
                </c:pt>
                <c:pt idx="1016">
                  <c:v>26.3</c:v>
                </c:pt>
                <c:pt idx="1017">
                  <c:v>25.8</c:v>
                </c:pt>
                <c:pt idx="1018">
                  <c:v>27</c:v>
                </c:pt>
                <c:pt idx="1019">
                  <c:v>23.7</c:v>
                </c:pt>
                <c:pt idx="1020">
                  <c:v>31.2</c:v>
                </c:pt>
                <c:pt idx="1021">
                  <c:v>27.7</c:v>
                </c:pt>
                <c:pt idx="1022">
                  <c:v>28.3</c:v>
                </c:pt>
                <c:pt idx="1023">
                  <c:v>20.6</c:v>
                </c:pt>
                <c:pt idx="1024">
                  <c:v>22.1</c:v>
                </c:pt>
                <c:pt idx="1025">
                  <c:v>24.7</c:v>
                </c:pt>
                <c:pt idx="1026">
                  <c:v>20.100000000000001</c:v>
                </c:pt>
                <c:pt idx="1027">
                  <c:v>16.899999999999999</c:v>
                </c:pt>
                <c:pt idx="1028">
                  <c:v>29.8</c:v>
                </c:pt>
                <c:pt idx="1029">
                  <c:v>14.6</c:v>
                </c:pt>
                <c:pt idx="1030">
                  <c:v>20.6</c:v>
                </c:pt>
                <c:pt idx="1031">
                  <c:v>22.6</c:v>
                </c:pt>
                <c:pt idx="1032">
                  <c:v>28.7</c:v>
                </c:pt>
                <c:pt idx="1033">
                  <c:v>23.1</c:v>
                </c:pt>
                <c:pt idx="1034">
                  <c:v>17.5</c:v>
                </c:pt>
                <c:pt idx="1035">
                  <c:v>16.399999999999999</c:v>
                </c:pt>
                <c:pt idx="1036">
                  <c:v>27.5</c:v>
                </c:pt>
                <c:pt idx="1037">
                  <c:v>21.5</c:v>
                </c:pt>
                <c:pt idx="1038">
                  <c:v>30.5</c:v>
                </c:pt>
                <c:pt idx="1039">
                  <c:v>23</c:v>
                </c:pt>
                <c:pt idx="1040">
                  <c:v>24.2</c:v>
                </c:pt>
                <c:pt idx="1041">
                  <c:v>22.5</c:v>
                </c:pt>
                <c:pt idx="1042">
                  <c:v>25</c:v>
                </c:pt>
                <c:pt idx="1043">
                  <c:v>29.9</c:v>
                </c:pt>
                <c:pt idx="1044">
                  <c:v>28.1</c:v>
                </c:pt>
                <c:pt idx="1045">
                  <c:v>25.2</c:v>
                </c:pt>
                <c:pt idx="1046">
                  <c:v>19.399999999999999</c:v>
                </c:pt>
                <c:pt idx="1047">
                  <c:v>20</c:v>
                </c:pt>
                <c:pt idx="1048">
                  <c:v>22.7</c:v>
                </c:pt>
                <c:pt idx="1049">
                  <c:v>26.1</c:v>
                </c:pt>
                <c:pt idx="1050">
                  <c:v>21</c:v>
                </c:pt>
                <c:pt idx="1051">
                  <c:v>24.6</c:v>
                </c:pt>
                <c:pt idx="1052">
                  <c:v>19.600000000000001</c:v>
                </c:pt>
                <c:pt idx="1053">
                  <c:v>26</c:v>
                </c:pt>
                <c:pt idx="1054">
                  <c:v>26.5</c:v>
                </c:pt>
                <c:pt idx="1055">
                  <c:v>20.9</c:v>
                </c:pt>
                <c:pt idx="1056">
                  <c:v>31.5</c:v>
                </c:pt>
                <c:pt idx="1057">
                  <c:v>25.7</c:v>
                </c:pt>
                <c:pt idx="1058">
                  <c:v>25.1</c:v>
                </c:pt>
                <c:pt idx="1059">
                  <c:v>23.2</c:v>
                </c:pt>
                <c:pt idx="1060">
                  <c:v>18.399999999999999</c:v>
                </c:pt>
                <c:pt idx="1061">
                  <c:v>25.2</c:v>
                </c:pt>
                <c:pt idx="1062">
                  <c:v>26.1</c:v>
                </c:pt>
                <c:pt idx="1063">
                  <c:v>21.8</c:v>
                </c:pt>
                <c:pt idx="1064">
                  <c:v>15.4</c:v>
                </c:pt>
                <c:pt idx="1065">
                  <c:v>26.6</c:v>
                </c:pt>
                <c:pt idx="1066">
                  <c:v>25.8</c:v>
                </c:pt>
                <c:pt idx="1067">
                  <c:v>22</c:v>
                </c:pt>
                <c:pt idx="1068">
                  <c:v>26.9</c:v>
                </c:pt>
                <c:pt idx="1069">
                  <c:v>24.5</c:v>
                </c:pt>
                <c:pt idx="1070">
                  <c:v>21.5</c:v>
                </c:pt>
                <c:pt idx="1071">
                  <c:v>29.8</c:v>
                </c:pt>
                <c:pt idx="1072">
                  <c:v>26</c:v>
                </c:pt>
                <c:pt idx="1073">
                  <c:v>21.9</c:v>
                </c:pt>
                <c:pt idx="1074">
                  <c:v>21.6</c:v>
                </c:pt>
                <c:pt idx="1075">
                  <c:v>22.2</c:v>
                </c:pt>
                <c:pt idx="1076">
                  <c:v>27</c:v>
                </c:pt>
                <c:pt idx="1077">
                  <c:v>24.1</c:v>
                </c:pt>
                <c:pt idx="1078">
                  <c:v>25</c:v>
                </c:pt>
                <c:pt idx="1079">
                  <c:v>23.7</c:v>
                </c:pt>
                <c:pt idx="1080">
                  <c:v>27.8</c:v>
                </c:pt>
                <c:pt idx="1081">
                  <c:v>25.7</c:v>
                </c:pt>
                <c:pt idx="1082">
                  <c:v>25.9</c:v>
                </c:pt>
                <c:pt idx="1083">
                  <c:v>17.100000000000001</c:v>
                </c:pt>
                <c:pt idx="1084">
                  <c:v>24.7</c:v>
                </c:pt>
                <c:pt idx="1085">
                  <c:v>27.8</c:v>
                </c:pt>
                <c:pt idx="1086">
                  <c:v>28.3</c:v>
                </c:pt>
                <c:pt idx="1087">
                  <c:v>24.5</c:v>
                </c:pt>
                <c:pt idx="1088">
                  <c:v>21.1</c:v>
                </c:pt>
                <c:pt idx="1089">
                  <c:v>28</c:v>
                </c:pt>
                <c:pt idx="1090">
                  <c:v>19.3</c:v>
                </c:pt>
                <c:pt idx="1091">
                  <c:v>25.4</c:v>
                </c:pt>
                <c:pt idx="1092">
                  <c:v>27.5</c:v>
                </c:pt>
                <c:pt idx="1093">
                  <c:v>23.3</c:v>
                </c:pt>
                <c:pt idx="1094">
                  <c:v>17.2</c:v>
                </c:pt>
                <c:pt idx="1095">
                  <c:v>20.399999999999999</c:v>
                </c:pt>
                <c:pt idx="1096">
                  <c:v>14.9</c:v>
                </c:pt>
                <c:pt idx="1097">
                  <c:v>20</c:v>
                </c:pt>
                <c:pt idx="1098">
                  <c:v>17.2</c:v>
                </c:pt>
                <c:pt idx="1099">
                  <c:v>25.1</c:v>
                </c:pt>
                <c:pt idx="1100">
                  <c:v>27</c:v>
                </c:pt>
                <c:pt idx="1101">
                  <c:v>26.7</c:v>
                </c:pt>
                <c:pt idx="1102">
                  <c:v>28.8</c:v>
                </c:pt>
                <c:pt idx="1103">
                  <c:v>16.8</c:v>
                </c:pt>
                <c:pt idx="1104">
                  <c:v>27.4</c:v>
                </c:pt>
                <c:pt idx="1105">
                  <c:v>21</c:v>
                </c:pt>
                <c:pt idx="1106">
                  <c:v>25.7</c:v>
                </c:pt>
                <c:pt idx="1107">
                  <c:v>33.200000000000003</c:v>
                </c:pt>
                <c:pt idx="1108">
                  <c:v>27.3</c:v>
                </c:pt>
                <c:pt idx="1109">
                  <c:v>23.5</c:v>
                </c:pt>
                <c:pt idx="1110">
                  <c:v>32.799999999999997</c:v>
                </c:pt>
                <c:pt idx="1111">
                  <c:v>28.6</c:v>
                </c:pt>
                <c:pt idx="1112">
                  <c:v>28</c:v>
                </c:pt>
                <c:pt idx="1113">
                  <c:v>27</c:v>
                </c:pt>
                <c:pt idx="1114">
                  <c:v>27.4</c:v>
                </c:pt>
                <c:pt idx="1115">
                  <c:v>24.9</c:v>
                </c:pt>
                <c:pt idx="1116">
                  <c:v>21.8</c:v>
                </c:pt>
                <c:pt idx="1117">
                  <c:v>28.4</c:v>
                </c:pt>
                <c:pt idx="1118">
                  <c:v>25.1</c:v>
                </c:pt>
                <c:pt idx="1119">
                  <c:v>29.3</c:v>
                </c:pt>
                <c:pt idx="1120">
                  <c:v>28.5</c:v>
                </c:pt>
                <c:pt idx="1121">
                  <c:v>30.8</c:v>
                </c:pt>
                <c:pt idx="1122">
                  <c:v>23.1</c:v>
                </c:pt>
                <c:pt idx="1123">
                  <c:v>34.9</c:v>
                </c:pt>
                <c:pt idx="1124">
                  <c:v>35.4</c:v>
                </c:pt>
                <c:pt idx="1125">
                  <c:v>25.4</c:v>
                </c:pt>
                <c:pt idx="1126">
                  <c:v>22.4</c:v>
                </c:pt>
                <c:pt idx="1127">
                  <c:v>35.200000000000003</c:v>
                </c:pt>
                <c:pt idx="1128">
                  <c:v>20.100000000000001</c:v>
                </c:pt>
                <c:pt idx="1129">
                  <c:v>22.2</c:v>
                </c:pt>
                <c:pt idx="1130">
                  <c:v>25.1</c:v>
                </c:pt>
                <c:pt idx="1131">
                  <c:v>27.5</c:v>
                </c:pt>
                <c:pt idx="1132">
                  <c:v>31.9</c:v>
                </c:pt>
                <c:pt idx="1133">
                  <c:v>22.2</c:v>
                </c:pt>
                <c:pt idx="1134">
                  <c:v>24.3</c:v>
                </c:pt>
                <c:pt idx="1135">
                  <c:v>25.1</c:v>
                </c:pt>
                <c:pt idx="1136">
                  <c:v>22.7</c:v>
                </c:pt>
                <c:pt idx="1137">
                  <c:v>22.3</c:v>
                </c:pt>
                <c:pt idx="1138">
                  <c:v>21.2</c:v>
                </c:pt>
                <c:pt idx="1139">
                  <c:v>24.9</c:v>
                </c:pt>
                <c:pt idx="1140">
                  <c:v>26.1</c:v>
                </c:pt>
                <c:pt idx="1141">
                  <c:v>25.4</c:v>
                </c:pt>
                <c:pt idx="1142">
                  <c:v>28.7</c:v>
                </c:pt>
                <c:pt idx="1143">
                  <c:v>22.8</c:v>
                </c:pt>
                <c:pt idx="1144">
                  <c:v>23</c:v>
                </c:pt>
                <c:pt idx="1145">
                  <c:v>38.299999999999997</c:v>
                </c:pt>
                <c:pt idx="1146">
                  <c:v>18.7</c:v>
                </c:pt>
                <c:pt idx="1147">
                  <c:v>20.2</c:v>
                </c:pt>
                <c:pt idx="1148">
                  <c:v>24</c:v>
                </c:pt>
                <c:pt idx="1149">
                  <c:v>21.2</c:v>
                </c:pt>
                <c:pt idx="1150">
                  <c:v>31.4</c:v>
                </c:pt>
                <c:pt idx="1151">
                  <c:v>18.7</c:v>
                </c:pt>
                <c:pt idx="1152">
                  <c:v>30.4</c:v>
                </c:pt>
                <c:pt idx="1153">
                  <c:v>25</c:v>
                </c:pt>
                <c:pt idx="1154">
                  <c:v>25</c:v>
                </c:pt>
                <c:pt idx="1155">
                  <c:v>26.3</c:v>
                </c:pt>
                <c:pt idx="1156">
                  <c:v>20.3</c:v>
                </c:pt>
                <c:pt idx="1157">
                  <c:v>23.4</c:v>
                </c:pt>
                <c:pt idx="1158">
                  <c:v>27.5</c:v>
                </c:pt>
                <c:pt idx="1159">
                  <c:v>23.9</c:v>
                </c:pt>
                <c:pt idx="1160">
                  <c:v>21.9</c:v>
                </c:pt>
                <c:pt idx="1161">
                  <c:v>26.4</c:v>
                </c:pt>
                <c:pt idx="1162">
                  <c:v>30.3</c:v>
                </c:pt>
                <c:pt idx="1163">
                  <c:v>23.5</c:v>
                </c:pt>
                <c:pt idx="1164">
                  <c:v>14.5</c:v>
                </c:pt>
                <c:pt idx="1165">
                  <c:v>18.899999999999999</c:v>
                </c:pt>
                <c:pt idx="1166">
                  <c:v>29.3</c:v>
                </c:pt>
                <c:pt idx="1167">
                  <c:v>22.9</c:v>
                </c:pt>
                <c:pt idx="1168">
                  <c:v>26.6</c:v>
                </c:pt>
                <c:pt idx="1169">
                  <c:v>31.1</c:v>
                </c:pt>
                <c:pt idx="1170">
                  <c:v>21.5</c:v>
                </c:pt>
                <c:pt idx="1171">
                  <c:v>21.7</c:v>
                </c:pt>
                <c:pt idx="1172">
                  <c:v>25.8</c:v>
                </c:pt>
                <c:pt idx="1173">
                  <c:v>19</c:v>
                </c:pt>
                <c:pt idx="1174">
                  <c:v>21.3</c:v>
                </c:pt>
                <c:pt idx="1175">
                  <c:v>22.2</c:v>
                </c:pt>
                <c:pt idx="1176">
                  <c:v>26.9</c:v>
                </c:pt>
                <c:pt idx="1177">
                  <c:v>27.8</c:v>
                </c:pt>
                <c:pt idx="1178">
                  <c:v>25.3</c:v>
                </c:pt>
                <c:pt idx="1179">
                  <c:v>36.4</c:v>
                </c:pt>
                <c:pt idx="1180">
                  <c:v>29.4</c:v>
                </c:pt>
                <c:pt idx="1181">
                  <c:v>19.600000000000001</c:v>
                </c:pt>
                <c:pt idx="1182">
                  <c:v>23.7</c:v>
                </c:pt>
                <c:pt idx="1183">
                  <c:v>26.5</c:v>
                </c:pt>
                <c:pt idx="1184">
                  <c:v>23</c:v>
                </c:pt>
                <c:pt idx="1185">
                  <c:v>25.3</c:v>
                </c:pt>
                <c:pt idx="1186">
                  <c:v>19.399999999999999</c:v>
                </c:pt>
                <c:pt idx="1187">
                  <c:v>28.2</c:v>
                </c:pt>
                <c:pt idx="1188">
                  <c:v>28.9</c:v>
                </c:pt>
                <c:pt idx="1189">
                  <c:v>29</c:v>
                </c:pt>
                <c:pt idx="1190">
                  <c:v>21.4</c:v>
                </c:pt>
                <c:pt idx="1191">
                  <c:v>28.7</c:v>
                </c:pt>
                <c:pt idx="1192">
                  <c:v>23.4</c:v>
                </c:pt>
                <c:pt idx="1193">
                  <c:v>24.9</c:v>
                </c:pt>
                <c:pt idx="1194">
                  <c:v>29.4</c:v>
                </c:pt>
                <c:pt idx="1195">
                  <c:v>24.6</c:v>
                </c:pt>
                <c:pt idx="1196">
                  <c:v>28.6</c:v>
                </c:pt>
                <c:pt idx="1197">
                  <c:v>29.3</c:v>
                </c:pt>
                <c:pt idx="1198">
                  <c:v>25.9</c:v>
                </c:pt>
                <c:pt idx="1199">
                  <c:v>25.2</c:v>
                </c:pt>
                <c:pt idx="1200">
                  <c:v>18.3</c:v>
                </c:pt>
                <c:pt idx="1201">
                  <c:v>34.4</c:v>
                </c:pt>
                <c:pt idx="1202">
                  <c:v>25.2</c:v>
                </c:pt>
                <c:pt idx="1203">
                  <c:v>22.4</c:v>
                </c:pt>
                <c:pt idx="1204">
                  <c:v>32.700000000000003</c:v>
                </c:pt>
                <c:pt idx="1205">
                  <c:v>31.7</c:v>
                </c:pt>
                <c:pt idx="1206">
                  <c:v>25.6</c:v>
                </c:pt>
                <c:pt idx="1207">
                  <c:v>24.7</c:v>
                </c:pt>
                <c:pt idx="1208">
                  <c:v>30.3</c:v>
                </c:pt>
                <c:pt idx="1209">
                  <c:v>25.8</c:v>
                </c:pt>
                <c:pt idx="1210">
                  <c:v>20</c:v>
                </c:pt>
                <c:pt idx="1211">
                  <c:v>27.5</c:v>
                </c:pt>
                <c:pt idx="1212">
                  <c:v>20.100000000000001</c:v>
                </c:pt>
                <c:pt idx="1213">
                  <c:v>25.5</c:v>
                </c:pt>
                <c:pt idx="1214">
                  <c:v>28.1</c:v>
                </c:pt>
                <c:pt idx="1215">
                  <c:v>25.1</c:v>
                </c:pt>
                <c:pt idx="1216">
                  <c:v>30.5</c:v>
                </c:pt>
                <c:pt idx="1217">
                  <c:v>27.8</c:v>
                </c:pt>
                <c:pt idx="1218">
                  <c:v>25</c:v>
                </c:pt>
                <c:pt idx="1219">
                  <c:v>21.8</c:v>
                </c:pt>
                <c:pt idx="1220">
                  <c:v>30.6</c:v>
                </c:pt>
                <c:pt idx="1221">
                  <c:v>21.3</c:v>
                </c:pt>
                <c:pt idx="1222">
                  <c:v>26.3</c:v>
                </c:pt>
                <c:pt idx="1223">
                  <c:v>15.2</c:v>
                </c:pt>
                <c:pt idx="1224">
                  <c:v>24</c:v>
                </c:pt>
                <c:pt idx="1225">
                  <c:v>25.3</c:v>
                </c:pt>
                <c:pt idx="1226">
                  <c:v>30.6</c:v>
                </c:pt>
                <c:pt idx="1227">
                  <c:v>32</c:v>
                </c:pt>
                <c:pt idx="1228">
                  <c:v>19.100000000000001</c:v>
                </c:pt>
                <c:pt idx="1229">
                  <c:v>32</c:v>
                </c:pt>
                <c:pt idx="1230">
                  <c:v>20.7</c:v>
                </c:pt>
                <c:pt idx="1231">
                  <c:v>22.5</c:v>
                </c:pt>
                <c:pt idx="1232">
                  <c:v>23.3</c:v>
                </c:pt>
                <c:pt idx="1233">
                  <c:v>23.9</c:v>
                </c:pt>
                <c:pt idx="1234">
                  <c:v>23.6</c:v>
                </c:pt>
                <c:pt idx="1235">
                  <c:v>15.2</c:v>
                </c:pt>
                <c:pt idx="1236">
                  <c:v>28.6</c:v>
                </c:pt>
                <c:pt idx="1237">
                  <c:v>24.1</c:v>
                </c:pt>
                <c:pt idx="1238">
                  <c:v>22.6</c:v>
                </c:pt>
                <c:pt idx="1239">
                  <c:v>26.1</c:v>
                </c:pt>
                <c:pt idx="1240">
                  <c:v>31.1</c:v>
                </c:pt>
                <c:pt idx="1241">
                  <c:v>30.3</c:v>
                </c:pt>
                <c:pt idx="1242">
                  <c:v>25.7</c:v>
                </c:pt>
                <c:pt idx="1243">
                  <c:v>25.5</c:v>
                </c:pt>
                <c:pt idx="1244">
                  <c:v>26.2</c:v>
                </c:pt>
                <c:pt idx="1245">
                  <c:v>23.2</c:v>
                </c:pt>
                <c:pt idx="1246">
                  <c:v>24.9</c:v>
                </c:pt>
                <c:pt idx="1247">
                  <c:v>30.9</c:v>
                </c:pt>
                <c:pt idx="1248">
                  <c:v>23.8</c:v>
                </c:pt>
                <c:pt idx="1249">
                  <c:v>17.8</c:v>
                </c:pt>
                <c:pt idx="1250">
                  <c:v>30.7</c:v>
                </c:pt>
                <c:pt idx="1251">
                  <c:v>28.1</c:v>
                </c:pt>
                <c:pt idx="1252">
                  <c:v>22.6</c:v>
                </c:pt>
                <c:pt idx="1253">
                  <c:v>27</c:v>
                </c:pt>
                <c:pt idx="1254">
                  <c:v>18.7</c:v>
                </c:pt>
                <c:pt idx="1255">
                  <c:v>23.8</c:v>
                </c:pt>
                <c:pt idx="1256">
                  <c:v>26.7</c:v>
                </c:pt>
                <c:pt idx="1257">
                  <c:v>22.3</c:v>
                </c:pt>
                <c:pt idx="1258">
                  <c:v>26</c:v>
                </c:pt>
                <c:pt idx="1259">
                  <c:v>18.399999999999999</c:v>
                </c:pt>
                <c:pt idx="1260">
                  <c:v>22.1</c:v>
                </c:pt>
                <c:pt idx="1261">
                  <c:v>19.7</c:v>
                </c:pt>
                <c:pt idx="1262">
                  <c:v>24.5</c:v>
                </c:pt>
                <c:pt idx="1263">
                  <c:v>23.6</c:v>
                </c:pt>
                <c:pt idx="1264">
                  <c:v>17.600000000000001</c:v>
                </c:pt>
                <c:pt idx="1265">
                  <c:v>17.8</c:v>
                </c:pt>
                <c:pt idx="1266">
                  <c:v>22.9</c:v>
                </c:pt>
                <c:pt idx="1267">
                  <c:v>20.100000000000001</c:v>
                </c:pt>
                <c:pt idx="1268">
                  <c:v>19.3</c:v>
                </c:pt>
                <c:pt idx="1269">
                  <c:v>19.399999999999999</c:v>
                </c:pt>
                <c:pt idx="1270">
                  <c:v>20.399999999999999</c:v>
                </c:pt>
                <c:pt idx="1271">
                  <c:v>10.199999999999999</c:v>
                </c:pt>
                <c:pt idx="1272">
                  <c:v>25.2</c:v>
                </c:pt>
                <c:pt idx="1273">
                  <c:v>24.5</c:v>
                </c:pt>
                <c:pt idx="1274">
                  <c:v>18.5</c:v>
                </c:pt>
                <c:pt idx="1275">
                  <c:v>18.100000000000001</c:v>
                </c:pt>
                <c:pt idx="1276">
                  <c:v>19.3</c:v>
                </c:pt>
                <c:pt idx="1277">
                  <c:v>21.8</c:v>
                </c:pt>
                <c:pt idx="1278">
                  <c:v>19.7</c:v>
                </c:pt>
                <c:pt idx="1279">
                  <c:v>19.2</c:v>
                </c:pt>
                <c:pt idx="1280">
                  <c:v>21.1</c:v>
                </c:pt>
                <c:pt idx="1281">
                  <c:v>15.8</c:v>
                </c:pt>
                <c:pt idx="1282">
                  <c:v>22.1</c:v>
                </c:pt>
                <c:pt idx="1283">
                  <c:v>22.6</c:v>
                </c:pt>
                <c:pt idx="1284">
                  <c:v>21.3</c:v>
                </c:pt>
                <c:pt idx="1285">
                  <c:v>20</c:v>
                </c:pt>
                <c:pt idx="1286">
                  <c:v>19.899999999999999</c:v>
                </c:pt>
                <c:pt idx="1287">
                  <c:v>21.5</c:v>
                </c:pt>
                <c:pt idx="1288">
                  <c:v>21.6</c:v>
                </c:pt>
                <c:pt idx="1289">
                  <c:v>19.3</c:v>
                </c:pt>
                <c:pt idx="1290">
                  <c:v>18.600000000000001</c:v>
                </c:pt>
                <c:pt idx="1291">
                  <c:v>18.399999999999999</c:v>
                </c:pt>
                <c:pt idx="1292">
                  <c:v>26</c:v>
                </c:pt>
                <c:pt idx="1293">
                  <c:v>16.5</c:v>
                </c:pt>
                <c:pt idx="1294">
                  <c:v>27.5</c:v>
                </c:pt>
                <c:pt idx="1295">
                  <c:v>27.6</c:v>
                </c:pt>
                <c:pt idx="1296">
                  <c:v>27.1</c:v>
                </c:pt>
                <c:pt idx="1297">
                  <c:v>30.8</c:v>
                </c:pt>
                <c:pt idx="1298">
                  <c:v>24.8</c:v>
                </c:pt>
                <c:pt idx="1299">
                  <c:v>24.2</c:v>
                </c:pt>
                <c:pt idx="1300">
                  <c:v>33.4</c:v>
                </c:pt>
                <c:pt idx="1301">
                  <c:v>15.1</c:v>
                </c:pt>
                <c:pt idx="1302">
                  <c:v>22.2</c:v>
                </c:pt>
                <c:pt idx="1303">
                  <c:v>29.2</c:v>
                </c:pt>
                <c:pt idx="1304">
                  <c:v>21.2</c:v>
                </c:pt>
                <c:pt idx="1305">
                  <c:v>21.5</c:v>
                </c:pt>
                <c:pt idx="1306">
                  <c:v>32</c:v>
                </c:pt>
                <c:pt idx="1307">
                  <c:v>21.7</c:v>
                </c:pt>
                <c:pt idx="1308">
                  <c:v>22.7</c:v>
                </c:pt>
                <c:pt idx="1309">
                  <c:v>22.6</c:v>
                </c:pt>
                <c:pt idx="1310">
                  <c:v>28.1</c:v>
                </c:pt>
                <c:pt idx="1311">
                  <c:v>18.600000000000001</c:v>
                </c:pt>
                <c:pt idx="1312">
                  <c:v>17.5</c:v>
                </c:pt>
                <c:pt idx="1313">
                  <c:v>26.4</c:v>
                </c:pt>
                <c:pt idx="1314">
                  <c:v>23.6</c:v>
                </c:pt>
                <c:pt idx="1315">
                  <c:v>21.4</c:v>
                </c:pt>
                <c:pt idx="1316">
                  <c:v>30.9</c:v>
                </c:pt>
                <c:pt idx="1317">
                  <c:v>19.8</c:v>
                </c:pt>
                <c:pt idx="1318">
                  <c:v>23.5</c:v>
                </c:pt>
                <c:pt idx="1319">
                  <c:v>31.9</c:v>
                </c:pt>
                <c:pt idx="1320">
                  <c:v>19.2</c:v>
                </c:pt>
                <c:pt idx="1321">
                  <c:v>20.9</c:v>
                </c:pt>
                <c:pt idx="1322">
                  <c:v>29.8</c:v>
                </c:pt>
                <c:pt idx="1323">
                  <c:v>28.2</c:v>
                </c:pt>
                <c:pt idx="1324">
                  <c:v>21.3</c:v>
                </c:pt>
                <c:pt idx="1325">
                  <c:v>23.3</c:v>
                </c:pt>
                <c:pt idx="1326">
                  <c:v>25.9</c:v>
                </c:pt>
                <c:pt idx="1327">
                  <c:v>25.2</c:v>
                </c:pt>
                <c:pt idx="1328">
                  <c:v>24.1</c:v>
                </c:pt>
                <c:pt idx="1329">
                  <c:v>31.4</c:v>
                </c:pt>
                <c:pt idx="1330">
                  <c:v>25.2</c:v>
                </c:pt>
                <c:pt idx="1331">
                  <c:v>16.7</c:v>
                </c:pt>
                <c:pt idx="1332">
                  <c:v>11.7</c:v>
                </c:pt>
                <c:pt idx="1333">
                  <c:v>22.7</c:v>
                </c:pt>
                <c:pt idx="1334">
                  <c:v>29.3</c:v>
                </c:pt>
                <c:pt idx="1335">
                  <c:v>24</c:v>
                </c:pt>
                <c:pt idx="1336">
                  <c:v>23.8</c:v>
                </c:pt>
                <c:pt idx="1337">
                  <c:v>24</c:v>
                </c:pt>
                <c:pt idx="1338">
                  <c:v>16.600000000000001</c:v>
                </c:pt>
                <c:pt idx="1339">
                  <c:v>26</c:v>
                </c:pt>
                <c:pt idx="1340">
                  <c:v>24.9</c:v>
                </c:pt>
                <c:pt idx="1341">
                  <c:v>37.4</c:v>
                </c:pt>
                <c:pt idx="1342">
                  <c:v>30.7</c:v>
                </c:pt>
                <c:pt idx="1343">
                  <c:v>24.8</c:v>
                </c:pt>
                <c:pt idx="1344">
                  <c:v>21</c:v>
                </c:pt>
                <c:pt idx="1345">
                  <c:v>23.7</c:v>
                </c:pt>
                <c:pt idx="1346">
                  <c:v>26.1</c:v>
                </c:pt>
                <c:pt idx="1347">
                  <c:v>19.5</c:v>
                </c:pt>
                <c:pt idx="1348">
                  <c:v>34.5</c:v>
                </c:pt>
                <c:pt idx="1349">
                  <c:v>24.4</c:v>
                </c:pt>
                <c:pt idx="1350">
                  <c:v>22.9</c:v>
                </c:pt>
                <c:pt idx="1351">
                  <c:v>21.1</c:v>
                </c:pt>
                <c:pt idx="1352">
                  <c:v>22.4</c:v>
                </c:pt>
                <c:pt idx="1353">
                  <c:v>24.8</c:v>
                </c:pt>
                <c:pt idx="1354">
                  <c:v>29.4</c:v>
                </c:pt>
                <c:pt idx="1355">
                  <c:v>20.100000000000001</c:v>
                </c:pt>
                <c:pt idx="1356">
                  <c:v>21.8</c:v>
                </c:pt>
                <c:pt idx="1357">
                  <c:v>26</c:v>
                </c:pt>
                <c:pt idx="1358">
                  <c:v>29.1</c:v>
                </c:pt>
                <c:pt idx="1359">
                  <c:v>22.9</c:v>
                </c:pt>
                <c:pt idx="1360">
                  <c:v>16.8</c:v>
                </c:pt>
                <c:pt idx="1361">
                  <c:v>16.8</c:v>
                </c:pt>
                <c:pt idx="1362">
                  <c:v>24.6</c:v>
                </c:pt>
                <c:pt idx="1363">
                  <c:v>19.600000000000001</c:v>
                </c:pt>
                <c:pt idx="1364">
                  <c:v>27.2</c:v>
                </c:pt>
                <c:pt idx="1365">
                  <c:v>22</c:v>
                </c:pt>
                <c:pt idx="1366">
                  <c:v>26</c:v>
                </c:pt>
                <c:pt idx="1367">
                  <c:v>19.8</c:v>
                </c:pt>
                <c:pt idx="1368">
                  <c:v>34.9</c:v>
                </c:pt>
                <c:pt idx="1369">
                  <c:v>21.3</c:v>
                </c:pt>
                <c:pt idx="1370">
                  <c:v>23.9</c:v>
                </c:pt>
                <c:pt idx="1371">
                  <c:v>10.9</c:v>
                </c:pt>
                <c:pt idx="1372">
                  <c:v>23.3</c:v>
                </c:pt>
                <c:pt idx="1373">
                  <c:v>19.7</c:v>
                </c:pt>
                <c:pt idx="1374">
                  <c:v>22.2</c:v>
                </c:pt>
                <c:pt idx="1375">
                  <c:v>21.4</c:v>
                </c:pt>
                <c:pt idx="1376">
                  <c:v>26.6</c:v>
                </c:pt>
                <c:pt idx="1377">
                  <c:v>23.7</c:v>
                </c:pt>
                <c:pt idx="1378">
                  <c:v>18.899999999999999</c:v>
                </c:pt>
                <c:pt idx="1379">
                  <c:v>18</c:v>
                </c:pt>
                <c:pt idx="1380">
                  <c:v>15.8</c:v>
                </c:pt>
                <c:pt idx="1381">
                  <c:v>26.2</c:v>
                </c:pt>
                <c:pt idx="1382">
                  <c:v>28.5</c:v>
                </c:pt>
                <c:pt idx="1383">
                  <c:v>32.200000000000003</c:v>
                </c:pt>
                <c:pt idx="1384">
                  <c:v>28.7</c:v>
                </c:pt>
                <c:pt idx="1385">
                  <c:v>25.9</c:v>
                </c:pt>
                <c:pt idx="1386">
                  <c:v>30.4</c:v>
                </c:pt>
                <c:pt idx="1387">
                  <c:v>28.6</c:v>
                </c:pt>
                <c:pt idx="1388">
                  <c:v>27.1</c:v>
                </c:pt>
                <c:pt idx="1389">
                  <c:v>26.4</c:v>
                </c:pt>
                <c:pt idx="1390">
                  <c:v>26.6</c:v>
                </c:pt>
                <c:pt idx="1391">
                  <c:v>27.8</c:v>
                </c:pt>
                <c:pt idx="1392">
                  <c:v>27</c:v>
                </c:pt>
                <c:pt idx="1393">
                  <c:v>27.5</c:v>
                </c:pt>
                <c:pt idx="1394">
                  <c:v>32.4</c:v>
                </c:pt>
                <c:pt idx="1395">
                  <c:v>38.700000000000003</c:v>
                </c:pt>
                <c:pt idx="1396">
                  <c:v>31</c:v>
                </c:pt>
                <c:pt idx="1397">
                  <c:v>25.7</c:v>
                </c:pt>
                <c:pt idx="1398">
                  <c:v>22.7</c:v>
                </c:pt>
                <c:pt idx="1399">
                  <c:v>31.1</c:v>
                </c:pt>
                <c:pt idx="1400">
                  <c:v>23.1</c:v>
                </c:pt>
                <c:pt idx="1401">
                  <c:v>27</c:v>
                </c:pt>
                <c:pt idx="1402">
                  <c:v>35.4</c:v>
                </c:pt>
                <c:pt idx="1403">
                  <c:v>24.2</c:v>
                </c:pt>
                <c:pt idx="1404">
                  <c:v>26.7</c:v>
                </c:pt>
                <c:pt idx="1405">
                  <c:v>23.4</c:v>
                </c:pt>
                <c:pt idx="1406">
                  <c:v>29.6</c:v>
                </c:pt>
                <c:pt idx="1407">
                  <c:v>23.7</c:v>
                </c:pt>
                <c:pt idx="1408">
                  <c:v>26.1</c:v>
                </c:pt>
                <c:pt idx="1409">
                  <c:v>26.5</c:v>
                </c:pt>
                <c:pt idx="1410">
                  <c:v>26.2</c:v>
                </c:pt>
                <c:pt idx="1411">
                  <c:v>31.1</c:v>
                </c:pt>
                <c:pt idx="1412">
                  <c:v>25</c:v>
                </c:pt>
                <c:pt idx="1413">
                  <c:v>26.9</c:v>
                </c:pt>
                <c:pt idx="1414">
                  <c:v>23.6</c:v>
                </c:pt>
                <c:pt idx="1415">
                  <c:v>20.7</c:v>
                </c:pt>
                <c:pt idx="1416">
                  <c:v>22.7</c:v>
                </c:pt>
                <c:pt idx="1417">
                  <c:v>20.6</c:v>
                </c:pt>
                <c:pt idx="1418">
                  <c:v>24.4</c:v>
                </c:pt>
                <c:pt idx="1419">
                  <c:v>23.6</c:v>
                </c:pt>
                <c:pt idx="1420">
                  <c:v>18.600000000000001</c:v>
                </c:pt>
                <c:pt idx="1421">
                  <c:v>27.7</c:v>
                </c:pt>
                <c:pt idx="1422">
                  <c:v>25.8</c:v>
                </c:pt>
                <c:pt idx="1423">
                  <c:v>21.8</c:v>
                </c:pt>
                <c:pt idx="1424">
                  <c:v>25.4</c:v>
                </c:pt>
                <c:pt idx="1425">
                  <c:v>30.3</c:v>
                </c:pt>
                <c:pt idx="1426">
                  <c:v>23.2</c:v>
                </c:pt>
                <c:pt idx="1427">
                  <c:v>25.5</c:v>
                </c:pt>
                <c:pt idx="1428">
                  <c:v>26.8</c:v>
                </c:pt>
                <c:pt idx="1429">
                  <c:v>21.5</c:v>
                </c:pt>
                <c:pt idx="1430">
                  <c:v>27.2</c:v>
                </c:pt>
                <c:pt idx="1431">
                  <c:v>24.4</c:v>
                </c:pt>
                <c:pt idx="1432">
                  <c:v>29.2</c:v>
                </c:pt>
                <c:pt idx="1433">
                  <c:v>21.8</c:v>
                </c:pt>
                <c:pt idx="1434">
                  <c:v>27</c:v>
                </c:pt>
                <c:pt idx="1435">
                  <c:v>23.5</c:v>
                </c:pt>
                <c:pt idx="1436">
                  <c:v>17.100000000000001</c:v>
                </c:pt>
                <c:pt idx="1437">
                  <c:v>20.3</c:v>
                </c:pt>
                <c:pt idx="1438">
                  <c:v>21.3</c:v>
                </c:pt>
                <c:pt idx="1439">
                  <c:v>22.1</c:v>
                </c:pt>
                <c:pt idx="1440">
                  <c:v>24.4</c:v>
                </c:pt>
                <c:pt idx="1441">
                  <c:v>25.7</c:v>
                </c:pt>
                <c:pt idx="1442">
                  <c:v>28.4</c:v>
                </c:pt>
                <c:pt idx="1443">
                  <c:v>24.8</c:v>
                </c:pt>
                <c:pt idx="1444">
                  <c:v>21.7</c:v>
                </c:pt>
                <c:pt idx="1445">
                  <c:v>21.9</c:v>
                </c:pt>
                <c:pt idx="1446">
                  <c:v>23.3</c:v>
                </c:pt>
                <c:pt idx="1447">
                  <c:v>19.2</c:v>
                </c:pt>
                <c:pt idx="1448">
                  <c:v>17.600000000000001</c:v>
                </c:pt>
                <c:pt idx="1449">
                  <c:v>26.3</c:v>
                </c:pt>
                <c:pt idx="1450">
                  <c:v>23.3</c:v>
                </c:pt>
                <c:pt idx="1451">
                  <c:v>25.6</c:v>
                </c:pt>
                <c:pt idx="1452">
                  <c:v>16.399999999999999</c:v>
                </c:pt>
                <c:pt idx="1453">
                  <c:v>21</c:v>
                </c:pt>
                <c:pt idx="1454">
                  <c:v>23.9</c:v>
                </c:pt>
                <c:pt idx="1455">
                  <c:v>25.2</c:v>
                </c:pt>
                <c:pt idx="1456">
                  <c:v>21.7</c:v>
                </c:pt>
                <c:pt idx="1457">
                  <c:v>21.9</c:v>
                </c:pt>
                <c:pt idx="1458">
                  <c:v>21.4</c:v>
                </c:pt>
                <c:pt idx="1459">
                  <c:v>24</c:v>
                </c:pt>
                <c:pt idx="1460">
                  <c:v>28.8</c:v>
                </c:pt>
                <c:pt idx="1461">
                  <c:v>18.5</c:v>
                </c:pt>
                <c:pt idx="1462">
                  <c:v>20.2</c:v>
                </c:pt>
                <c:pt idx="1463">
                  <c:v>21.2</c:v>
                </c:pt>
                <c:pt idx="1464">
                  <c:v>20.5</c:v>
                </c:pt>
                <c:pt idx="1465">
                  <c:v>21.6</c:v>
                </c:pt>
                <c:pt idx="1466">
                  <c:v>18.2</c:v>
                </c:pt>
                <c:pt idx="1467">
                  <c:v>22.3</c:v>
                </c:pt>
                <c:pt idx="1468">
                  <c:v>19.399999999999999</c:v>
                </c:pt>
                <c:pt idx="1469">
                  <c:v>20.7</c:v>
                </c:pt>
                <c:pt idx="1470">
                  <c:v>23.6</c:v>
                </c:pt>
                <c:pt idx="1471">
                  <c:v>9</c:v>
                </c:pt>
                <c:pt idx="1472">
                  <c:v>22.7</c:v>
                </c:pt>
                <c:pt idx="1473">
                  <c:v>21.1</c:v>
                </c:pt>
                <c:pt idx="1474">
                  <c:v>24.2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C1-4D69-A5B6-B9A4AB94D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980112"/>
        <c:axId val="618951888"/>
      </c:scatterChart>
      <c:valAx>
        <c:axId val="743980112"/>
        <c:scaling>
          <c:orientation val="minMax"/>
          <c:max val="4600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Population density</a:t>
                </a:r>
                <a:r>
                  <a:rPr lang="en-US" baseline="0"/>
                  <a:t> (people per square mile)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951888"/>
        <c:crosses val="autoZero"/>
        <c:crossBetween val="midCat"/>
      </c:valAx>
      <c:valAx>
        <c:axId val="618951888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Obesity Indicator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980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Physical Inactivity vs.</a:t>
            </a:r>
            <a:r>
              <a:rPr lang="en-US" baseline="0"/>
              <a:t> Population Density in 1475 U.S. Counties</a:t>
            </a:r>
            <a:endParaRPr lang="en-US"/>
          </a:p>
        </c:rich>
      </c:tx>
      <c:layout>
        <c:manualLayout>
          <c:xMode val="edge"/>
          <c:yMode val="edge"/>
          <c:x val="0.22130844755516671"/>
          <c:y val="1.88501413760603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588786628989114E-2"/>
          <c:y val="7.4929292929292943E-2"/>
          <c:w val="0.90423521360382975"/>
          <c:h val="0.83536705639067843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NO_EXERCISE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trendline>
            <c:spPr>
              <a:ln w="635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Sheet1!$E$2:$E$3107</c:f>
              <c:numCache>
                <c:formatCode>General</c:formatCode>
                <c:ptCount val="1475"/>
                <c:pt idx="0">
                  <c:v>82</c:v>
                </c:pt>
                <c:pt idx="1">
                  <c:v>102</c:v>
                </c:pt>
                <c:pt idx="2">
                  <c:v>184</c:v>
                </c:pt>
                <c:pt idx="3">
                  <c:v>60</c:v>
                </c:pt>
                <c:pt idx="4">
                  <c:v>67</c:v>
                </c:pt>
                <c:pt idx="5">
                  <c:v>108</c:v>
                </c:pt>
                <c:pt idx="6">
                  <c:v>86</c:v>
                </c:pt>
                <c:pt idx="7">
                  <c:v>119</c:v>
                </c:pt>
                <c:pt idx="8">
                  <c:v>193</c:v>
                </c:pt>
                <c:pt idx="9">
                  <c:v>162</c:v>
                </c:pt>
                <c:pt idx="10">
                  <c:v>50</c:v>
                </c:pt>
                <c:pt idx="11">
                  <c:v>591</c:v>
                </c:pt>
                <c:pt idx="12">
                  <c:v>131</c:v>
                </c:pt>
                <c:pt idx="13">
                  <c:v>202</c:v>
                </c:pt>
                <c:pt idx="14">
                  <c:v>370</c:v>
                </c:pt>
                <c:pt idx="15">
                  <c:v>151</c:v>
                </c:pt>
                <c:pt idx="16">
                  <c:v>326</c:v>
                </c:pt>
                <c:pt idx="17">
                  <c:v>281</c:v>
                </c:pt>
                <c:pt idx="18">
                  <c:v>195</c:v>
                </c:pt>
                <c:pt idx="19">
                  <c:v>114</c:v>
                </c:pt>
                <c:pt idx="20">
                  <c:v>216</c:v>
                </c:pt>
                <c:pt idx="21">
                  <c:v>109</c:v>
                </c:pt>
                <c:pt idx="22">
                  <c:v>128</c:v>
                </c:pt>
                <c:pt idx="23">
                  <c:v>88</c:v>
                </c:pt>
                <c:pt idx="24">
                  <c:v>6</c:v>
                </c:pt>
                <c:pt idx="25">
                  <c:v>20</c:v>
                </c:pt>
                <c:pt idx="26">
                  <c:v>7</c:v>
                </c:pt>
                <c:pt idx="27">
                  <c:v>11</c:v>
                </c:pt>
                <c:pt idx="28">
                  <c:v>7</c:v>
                </c:pt>
                <c:pt idx="29">
                  <c:v>395</c:v>
                </c:pt>
                <c:pt idx="30">
                  <c:v>14</c:v>
                </c:pt>
                <c:pt idx="31">
                  <c:v>11</c:v>
                </c:pt>
                <c:pt idx="32">
                  <c:v>101</c:v>
                </c:pt>
                <c:pt idx="33">
                  <c:v>43</c:v>
                </c:pt>
                <c:pt idx="34">
                  <c:v>34</c:v>
                </c:pt>
                <c:pt idx="35">
                  <c:v>24</c:v>
                </c:pt>
                <c:pt idx="36">
                  <c:v>33</c:v>
                </c:pt>
                <c:pt idx="37">
                  <c:v>25</c:v>
                </c:pt>
                <c:pt idx="38">
                  <c:v>73</c:v>
                </c:pt>
                <c:pt idx="39">
                  <c:v>221</c:v>
                </c:pt>
                <c:pt idx="40">
                  <c:v>61</c:v>
                </c:pt>
                <c:pt idx="41">
                  <c:v>26</c:v>
                </c:pt>
                <c:pt idx="42">
                  <c:v>46</c:v>
                </c:pt>
                <c:pt idx="43">
                  <c:v>37</c:v>
                </c:pt>
                <c:pt idx="44">
                  <c:v>122</c:v>
                </c:pt>
                <c:pt idx="45">
                  <c:v>97</c:v>
                </c:pt>
                <c:pt idx="46">
                  <c:v>85</c:v>
                </c:pt>
                <c:pt idx="47">
                  <c:v>150</c:v>
                </c:pt>
                <c:pt idx="48">
                  <c:v>30</c:v>
                </c:pt>
                <c:pt idx="49">
                  <c:v>138</c:v>
                </c:pt>
                <c:pt idx="50">
                  <c:v>68</c:v>
                </c:pt>
                <c:pt idx="51">
                  <c:v>51</c:v>
                </c:pt>
                <c:pt idx="52">
                  <c:v>45</c:v>
                </c:pt>
                <c:pt idx="53">
                  <c:v>92</c:v>
                </c:pt>
                <c:pt idx="54">
                  <c:v>79</c:v>
                </c:pt>
                <c:pt idx="55">
                  <c:v>28</c:v>
                </c:pt>
                <c:pt idx="56">
                  <c:v>69</c:v>
                </c:pt>
                <c:pt idx="57">
                  <c:v>53</c:v>
                </c:pt>
                <c:pt idx="58">
                  <c:v>37</c:v>
                </c:pt>
                <c:pt idx="59">
                  <c:v>23</c:v>
                </c:pt>
                <c:pt idx="60">
                  <c:v>70</c:v>
                </c:pt>
                <c:pt idx="61">
                  <c:v>475</c:v>
                </c:pt>
                <c:pt idx="62">
                  <c:v>126</c:v>
                </c:pt>
                <c:pt idx="63">
                  <c:v>221</c:v>
                </c:pt>
                <c:pt idx="64">
                  <c:v>29</c:v>
                </c:pt>
                <c:pt idx="65">
                  <c:v>43</c:v>
                </c:pt>
                <c:pt idx="66">
                  <c:v>190</c:v>
                </c:pt>
                <c:pt idx="67">
                  <c:v>69</c:v>
                </c:pt>
                <c:pt idx="68">
                  <c:v>23</c:v>
                </c:pt>
                <c:pt idx="69">
                  <c:v>1964</c:v>
                </c:pt>
                <c:pt idx="70">
                  <c:v>131</c:v>
                </c:pt>
                <c:pt idx="71">
                  <c:v>1414</c:v>
                </c:pt>
                <c:pt idx="72">
                  <c:v>103</c:v>
                </c:pt>
                <c:pt idx="73">
                  <c:v>147</c:v>
                </c:pt>
                <c:pt idx="74">
                  <c:v>36</c:v>
                </c:pt>
                <c:pt idx="75">
                  <c:v>93</c:v>
                </c:pt>
                <c:pt idx="76">
                  <c:v>2447</c:v>
                </c:pt>
                <c:pt idx="77">
                  <c:v>475</c:v>
                </c:pt>
                <c:pt idx="78">
                  <c:v>125</c:v>
                </c:pt>
                <c:pt idx="79">
                  <c:v>124</c:v>
                </c:pt>
                <c:pt idx="80">
                  <c:v>3785</c:v>
                </c:pt>
                <c:pt idx="81">
                  <c:v>226</c:v>
                </c:pt>
                <c:pt idx="82">
                  <c:v>270</c:v>
                </c:pt>
                <c:pt idx="83">
                  <c:v>1412</c:v>
                </c:pt>
                <c:pt idx="84">
                  <c:v>98</c:v>
                </c:pt>
                <c:pt idx="85">
                  <c:v>698</c:v>
                </c:pt>
                <c:pt idx="86">
                  <c:v>475</c:v>
                </c:pt>
                <c:pt idx="87">
                  <c:v>77</c:v>
                </c:pt>
                <c:pt idx="88">
                  <c:v>1558</c:v>
                </c:pt>
                <c:pt idx="89">
                  <c:v>146</c:v>
                </c:pt>
                <c:pt idx="90">
                  <c:v>1316</c:v>
                </c:pt>
                <c:pt idx="91">
                  <c:v>561</c:v>
                </c:pt>
                <c:pt idx="92">
                  <c:v>48</c:v>
                </c:pt>
                <c:pt idx="93">
                  <c:v>496</c:v>
                </c:pt>
                <c:pt idx="94">
                  <c:v>296</c:v>
                </c:pt>
                <c:pt idx="95">
                  <c:v>338</c:v>
                </c:pt>
                <c:pt idx="96">
                  <c:v>85</c:v>
                </c:pt>
                <c:pt idx="97">
                  <c:v>431</c:v>
                </c:pt>
                <c:pt idx="98">
                  <c:v>335</c:v>
                </c:pt>
                <c:pt idx="99">
                  <c:v>21</c:v>
                </c:pt>
                <c:pt idx="100">
                  <c:v>659</c:v>
                </c:pt>
                <c:pt idx="101">
                  <c:v>378</c:v>
                </c:pt>
                <c:pt idx="102">
                  <c:v>26</c:v>
                </c:pt>
                <c:pt idx="103">
                  <c:v>3638</c:v>
                </c:pt>
                <c:pt idx="104">
                  <c:v>297</c:v>
                </c:pt>
                <c:pt idx="105">
                  <c:v>28</c:v>
                </c:pt>
                <c:pt idx="106">
                  <c:v>12</c:v>
                </c:pt>
                <c:pt idx="107">
                  <c:v>266</c:v>
                </c:pt>
                <c:pt idx="108">
                  <c:v>31</c:v>
                </c:pt>
                <c:pt idx="109">
                  <c:v>17</c:v>
                </c:pt>
                <c:pt idx="110">
                  <c:v>682</c:v>
                </c:pt>
                <c:pt idx="111">
                  <c:v>28</c:v>
                </c:pt>
                <c:pt idx="112">
                  <c:v>105</c:v>
                </c:pt>
                <c:pt idx="113">
                  <c:v>11</c:v>
                </c:pt>
                <c:pt idx="114">
                  <c:v>39</c:v>
                </c:pt>
                <c:pt idx="115">
                  <c:v>17</c:v>
                </c:pt>
                <c:pt idx="116">
                  <c:v>22</c:v>
                </c:pt>
                <c:pt idx="117">
                  <c:v>15</c:v>
                </c:pt>
                <c:pt idx="118">
                  <c:v>63</c:v>
                </c:pt>
                <c:pt idx="119">
                  <c:v>9</c:v>
                </c:pt>
                <c:pt idx="120">
                  <c:v>41</c:v>
                </c:pt>
                <c:pt idx="121">
                  <c:v>57</c:v>
                </c:pt>
                <c:pt idx="122">
                  <c:v>1443</c:v>
                </c:pt>
                <c:pt idx="123">
                  <c:v>1193</c:v>
                </c:pt>
                <c:pt idx="124">
                  <c:v>207</c:v>
                </c:pt>
                <c:pt idx="125">
                  <c:v>442</c:v>
                </c:pt>
                <c:pt idx="126">
                  <c:v>1398</c:v>
                </c:pt>
                <c:pt idx="127">
                  <c:v>400</c:v>
                </c:pt>
                <c:pt idx="128">
                  <c:v>360</c:v>
                </c:pt>
                <c:pt idx="129">
                  <c:v>226</c:v>
                </c:pt>
                <c:pt idx="130">
                  <c:v>244</c:v>
                </c:pt>
                <c:pt idx="131">
                  <c:v>1227</c:v>
                </c:pt>
                <c:pt idx="132">
                  <c:v>188</c:v>
                </c:pt>
                <c:pt idx="133">
                  <c:v>256</c:v>
                </c:pt>
                <c:pt idx="134">
                  <c:v>212</c:v>
                </c:pt>
                <c:pt idx="135">
                  <c:v>522</c:v>
                </c:pt>
                <c:pt idx="136">
                  <c:v>1475</c:v>
                </c:pt>
                <c:pt idx="137">
                  <c:v>227</c:v>
                </c:pt>
                <c:pt idx="138">
                  <c:v>230</c:v>
                </c:pt>
                <c:pt idx="139">
                  <c:v>285</c:v>
                </c:pt>
                <c:pt idx="140">
                  <c:v>152</c:v>
                </c:pt>
                <c:pt idx="141">
                  <c:v>1068</c:v>
                </c:pt>
                <c:pt idx="142">
                  <c:v>448</c:v>
                </c:pt>
                <c:pt idx="143">
                  <c:v>158</c:v>
                </c:pt>
                <c:pt idx="144">
                  <c:v>331</c:v>
                </c:pt>
                <c:pt idx="145">
                  <c:v>93</c:v>
                </c:pt>
                <c:pt idx="146">
                  <c:v>1077</c:v>
                </c:pt>
                <c:pt idx="147">
                  <c:v>256</c:v>
                </c:pt>
                <c:pt idx="148">
                  <c:v>291</c:v>
                </c:pt>
                <c:pt idx="149">
                  <c:v>678</c:v>
                </c:pt>
                <c:pt idx="150">
                  <c:v>369</c:v>
                </c:pt>
                <c:pt idx="151">
                  <c:v>414</c:v>
                </c:pt>
                <c:pt idx="152">
                  <c:v>192</c:v>
                </c:pt>
                <c:pt idx="153">
                  <c:v>251</c:v>
                </c:pt>
                <c:pt idx="154">
                  <c:v>1221</c:v>
                </c:pt>
                <c:pt idx="155">
                  <c:v>77</c:v>
                </c:pt>
                <c:pt idx="156">
                  <c:v>195</c:v>
                </c:pt>
                <c:pt idx="157">
                  <c:v>1127</c:v>
                </c:pt>
                <c:pt idx="158">
                  <c:v>175</c:v>
                </c:pt>
                <c:pt idx="159">
                  <c:v>643</c:v>
                </c:pt>
                <c:pt idx="160">
                  <c:v>576</c:v>
                </c:pt>
                <c:pt idx="161">
                  <c:v>3315</c:v>
                </c:pt>
                <c:pt idx="162">
                  <c:v>290</c:v>
                </c:pt>
                <c:pt idx="163">
                  <c:v>102</c:v>
                </c:pt>
                <c:pt idx="164">
                  <c:v>265</c:v>
                </c:pt>
                <c:pt idx="165">
                  <c:v>422</c:v>
                </c:pt>
                <c:pt idx="166">
                  <c:v>141</c:v>
                </c:pt>
                <c:pt idx="167">
                  <c:v>641</c:v>
                </c:pt>
                <c:pt idx="168">
                  <c:v>1303</c:v>
                </c:pt>
                <c:pt idx="169">
                  <c:v>444</c:v>
                </c:pt>
                <c:pt idx="170">
                  <c:v>47</c:v>
                </c:pt>
                <c:pt idx="171">
                  <c:v>48</c:v>
                </c:pt>
                <c:pt idx="172">
                  <c:v>370</c:v>
                </c:pt>
                <c:pt idx="173">
                  <c:v>194</c:v>
                </c:pt>
                <c:pt idx="174">
                  <c:v>620</c:v>
                </c:pt>
                <c:pt idx="175">
                  <c:v>65</c:v>
                </c:pt>
                <c:pt idx="176">
                  <c:v>90</c:v>
                </c:pt>
                <c:pt idx="177">
                  <c:v>73</c:v>
                </c:pt>
                <c:pt idx="178">
                  <c:v>544</c:v>
                </c:pt>
                <c:pt idx="179">
                  <c:v>435</c:v>
                </c:pt>
                <c:pt idx="180">
                  <c:v>865</c:v>
                </c:pt>
                <c:pt idx="181">
                  <c:v>1879</c:v>
                </c:pt>
                <c:pt idx="182">
                  <c:v>1952</c:v>
                </c:pt>
                <c:pt idx="183">
                  <c:v>66</c:v>
                </c:pt>
                <c:pt idx="184">
                  <c:v>80</c:v>
                </c:pt>
                <c:pt idx="185">
                  <c:v>358</c:v>
                </c:pt>
                <c:pt idx="186">
                  <c:v>248</c:v>
                </c:pt>
                <c:pt idx="187">
                  <c:v>2528</c:v>
                </c:pt>
                <c:pt idx="188">
                  <c:v>39</c:v>
                </c:pt>
                <c:pt idx="189">
                  <c:v>288</c:v>
                </c:pt>
                <c:pt idx="190">
                  <c:v>566</c:v>
                </c:pt>
                <c:pt idx="191">
                  <c:v>98</c:v>
                </c:pt>
                <c:pt idx="192">
                  <c:v>184</c:v>
                </c:pt>
                <c:pt idx="193">
                  <c:v>622</c:v>
                </c:pt>
                <c:pt idx="194">
                  <c:v>1732</c:v>
                </c:pt>
                <c:pt idx="195">
                  <c:v>170</c:v>
                </c:pt>
                <c:pt idx="196">
                  <c:v>1678</c:v>
                </c:pt>
                <c:pt idx="197">
                  <c:v>142</c:v>
                </c:pt>
                <c:pt idx="198">
                  <c:v>421</c:v>
                </c:pt>
                <c:pt idx="199">
                  <c:v>520</c:v>
                </c:pt>
                <c:pt idx="200">
                  <c:v>335</c:v>
                </c:pt>
                <c:pt idx="201">
                  <c:v>153</c:v>
                </c:pt>
                <c:pt idx="202">
                  <c:v>58</c:v>
                </c:pt>
                <c:pt idx="203">
                  <c:v>87</c:v>
                </c:pt>
                <c:pt idx="204">
                  <c:v>111</c:v>
                </c:pt>
                <c:pt idx="205">
                  <c:v>192</c:v>
                </c:pt>
                <c:pt idx="206">
                  <c:v>857</c:v>
                </c:pt>
                <c:pt idx="207">
                  <c:v>160</c:v>
                </c:pt>
                <c:pt idx="208">
                  <c:v>359</c:v>
                </c:pt>
                <c:pt idx="209">
                  <c:v>604</c:v>
                </c:pt>
                <c:pt idx="210">
                  <c:v>154</c:v>
                </c:pt>
                <c:pt idx="211">
                  <c:v>143</c:v>
                </c:pt>
                <c:pt idx="212">
                  <c:v>230</c:v>
                </c:pt>
                <c:pt idx="213">
                  <c:v>38</c:v>
                </c:pt>
                <c:pt idx="214">
                  <c:v>313</c:v>
                </c:pt>
                <c:pt idx="215">
                  <c:v>42</c:v>
                </c:pt>
                <c:pt idx="216">
                  <c:v>1509</c:v>
                </c:pt>
                <c:pt idx="217">
                  <c:v>101</c:v>
                </c:pt>
                <c:pt idx="218">
                  <c:v>121</c:v>
                </c:pt>
                <c:pt idx="219">
                  <c:v>327</c:v>
                </c:pt>
                <c:pt idx="220">
                  <c:v>70</c:v>
                </c:pt>
                <c:pt idx="221">
                  <c:v>6</c:v>
                </c:pt>
                <c:pt idx="222">
                  <c:v>12</c:v>
                </c:pt>
                <c:pt idx="223">
                  <c:v>21</c:v>
                </c:pt>
                <c:pt idx="224">
                  <c:v>8</c:v>
                </c:pt>
                <c:pt idx="225">
                  <c:v>24</c:v>
                </c:pt>
                <c:pt idx="226">
                  <c:v>49</c:v>
                </c:pt>
                <c:pt idx="227">
                  <c:v>8</c:v>
                </c:pt>
                <c:pt idx="228">
                  <c:v>279</c:v>
                </c:pt>
                <c:pt idx="229">
                  <c:v>4</c:v>
                </c:pt>
                <c:pt idx="230">
                  <c:v>8</c:v>
                </c:pt>
                <c:pt idx="231">
                  <c:v>3</c:v>
                </c:pt>
                <c:pt idx="232">
                  <c:v>9</c:v>
                </c:pt>
                <c:pt idx="233">
                  <c:v>19</c:v>
                </c:pt>
                <c:pt idx="234">
                  <c:v>7</c:v>
                </c:pt>
                <c:pt idx="235">
                  <c:v>29</c:v>
                </c:pt>
                <c:pt idx="236">
                  <c:v>20</c:v>
                </c:pt>
                <c:pt idx="237">
                  <c:v>2</c:v>
                </c:pt>
                <c:pt idx="238">
                  <c:v>20</c:v>
                </c:pt>
                <c:pt idx="239">
                  <c:v>33</c:v>
                </c:pt>
                <c:pt idx="240">
                  <c:v>103</c:v>
                </c:pt>
                <c:pt idx="241">
                  <c:v>32</c:v>
                </c:pt>
                <c:pt idx="242">
                  <c:v>2</c:v>
                </c:pt>
                <c:pt idx="243">
                  <c:v>66</c:v>
                </c:pt>
                <c:pt idx="244">
                  <c:v>25</c:v>
                </c:pt>
                <c:pt idx="245">
                  <c:v>45</c:v>
                </c:pt>
                <c:pt idx="246">
                  <c:v>1</c:v>
                </c:pt>
                <c:pt idx="247">
                  <c:v>54</c:v>
                </c:pt>
                <c:pt idx="248">
                  <c:v>6</c:v>
                </c:pt>
                <c:pt idx="249">
                  <c:v>5</c:v>
                </c:pt>
                <c:pt idx="250">
                  <c:v>17</c:v>
                </c:pt>
                <c:pt idx="251">
                  <c:v>36</c:v>
                </c:pt>
                <c:pt idx="252">
                  <c:v>7</c:v>
                </c:pt>
                <c:pt idx="253">
                  <c:v>78</c:v>
                </c:pt>
                <c:pt idx="254">
                  <c:v>41</c:v>
                </c:pt>
                <c:pt idx="255">
                  <c:v>185</c:v>
                </c:pt>
                <c:pt idx="256">
                  <c:v>154</c:v>
                </c:pt>
                <c:pt idx="257">
                  <c:v>2785</c:v>
                </c:pt>
                <c:pt idx="258">
                  <c:v>61</c:v>
                </c:pt>
                <c:pt idx="259">
                  <c:v>99</c:v>
                </c:pt>
                <c:pt idx="260">
                  <c:v>926</c:v>
                </c:pt>
                <c:pt idx="261">
                  <c:v>160</c:v>
                </c:pt>
                <c:pt idx="262">
                  <c:v>74</c:v>
                </c:pt>
                <c:pt idx="263">
                  <c:v>1570</c:v>
                </c:pt>
                <c:pt idx="264">
                  <c:v>504</c:v>
                </c:pt>
                <c:pt idx="265">
                  <c:v>134</c:v>
                </c:pt>
                <c:pt idx="266">
                  <c:v>190</c:v>
                </c:pt>
                <c:pt idx="267">
                  <c:v>365</c:v>
                </c:pt>
                <c:pt idx="268">
                  <c:v>72</c:v>
                </c:pt>
                <c:pt idx="269">
                  <c:v>294</c:v>
                </c:pt>
                <c:pt idx="270">
                  <c:v>346</c:v>
                </c:pt>
                <c:pt idx="271">
                  <c:v>392</c:v>
                </c:pt>
                <c:pt idx="272">
                  <c:v>222</c:v>
                </c:pt>
                <c:pt idx="273">
                  <c:v>85</c:v>
                </c:pt>
                <c:pt idx="274">
                  <c:v>200</c:v>
                </c:pt>
                <c:pt idx="275">
                  <c:v>92</c:v>
                </c:pt>
                <c:pt idx="276">
                  <c:v>768</c:v>
                </c:pt>
                <c:pt idx="277">
                  <c:v>150</c:v>
                </c:pt>
                <c:pt idx="278">
                  <c:v>562</c:v>
                </c:pt>
                <c:pt idx="279">
                  <c:v>71</c:v>
                </c:pt>
                <c:pt idx="280">
                  <c:v>523</c:v>
                </c:pt>
                <c:pt idx="281">
                  <c:v>181</c:v>
                </c:pt>
                <c:pt idx="282">
                  <c:v>123</c:v>
                </c:pt>
                <c:pt idx="283">
                  <c:v>97</c:v>
                </c:pt>
                <c:pt idx="284">
                  <c:v>271</c:v>
                </c:pt>
                <c:pt idx="285">
                  <c:v>84</c:v>
                </c:pt>
                <c:pt idx="286">
                  <c:v>161</c:v>
                </c:pt>
                <c:pt idx="287">
                  <c:v>296</c:v>
                </c:pt>
                <c:pt idx="288">
                  <c:v>95</c:v>
                </c:pt>
                <c:pt idx="289">
                  <c:v>421</c:v>
                </c:pt>
                <c:pt idx="290">
                  <c:v>486</c:v>
                </c:pt>
                <c:pt idx="291">
                  <c:v>68</c:v>
                </c:pt>
                <c:pt idx="292">
                  <c:v>170</c:v>
                </c:pt>
                <c:pt idx="293">
                  <c:v>605</c:v>
                </c:pt>
                <c:pt idx="294">
                  <c:v>206</c:v>
                </c:pt>
                <c:pt idx="295">
                  <c:v>76</c:v>
                </c:pt>
                <c:pt idx="296">
                  <c:v>312</c:v>
                </c:pt>
                <c:pt idx="297">
                  <c:v>290</c:v>
                </c:pt>
                <c:pt idx="298">
                  <c:v>83</c:v>
                </c:pt>
                <c:pt idx="299">
                  <c:v>57</c:v>
                </c:pt>
                <c:pt idx="300">
                  <c:v>401</c:v>
                </c:pt>
                <c:pt idx="301">
                  <c:v>142</c:v>
                </c:pt>
                <c:pt idx="302">
                  <c:v>993</c:v>
                </c:pt>
                <c:pt idx="303">
                  <c:v>103</c:v>
                </c:pt>
                <c:pt idx="304">
                  <c:v>288</c:v>
                </c:pt>
                <c:pt idx="305">
                  <c:v>2178</c:v>
                </c:pt>
                <c:pt idx="306">
                  <c:v>106</c:v>
                </c:pt>
                <c:pt idx="307">
                  <c:v>95</c:v>
                </c:pt>
                <c:pt idx="308">
                  <c:v>308</c:v>
                </c:pt>
                <c:pt idx="309">
                  <c:v>76</c:v>
                </c:pt>
                <c:pt idx="310">
                  <c:v>172</c:v>
                </c:pt>
                <c:pt idx="311">
                  <c:v>115</c:v>
                </c:pt>
                <c:pt idx="312">
                  <c:v>377</c:v>
                </c:pt>
                <c:pt idx="313">
                  <c:v>66</c:v>
                </c:pt>
                <c:pt idx="314">
                  <c:v>582</c:v>
                </c:pt>
                <c:pt idx="315">
                  <c:v>109</c:v>
                </c:pt>
                <c:pt idx="316">
                  <c:v>308</c:v>
                </c:pt>
                <c:pt idx="317">
                  <c:v>738</c:v>
                </c:pt>
                <c:pt idx="318">
                  <c:v>254</c:v>
                </c:pt>
                <c:pt idx="319">
                  <c:v>82</c:v>
                </c:pt>
                <c:pt idx="320">
                  <c:v>147</c:v>
                </c:pt>
                <c:pt idx="321">
                  <c:v>171</c:v>
                </c:pt>
                <c:pt idx="322">
                  <c:v>14</c:v>
                </c:pt>
                <c:pt idx="323">
                  <c:v>23</c:v>
                </c:pt>
                <c:pt idx="324">
                  <c:v>28</c:v>
                </c:pt>
                <c:pt idx="325">
                  <c:v>38</c:v>
                </c:pt>
                <c:pt idx="326">
                  <c:v>222</c:v>
                </c:pt>
                <c:pt idx="327">
                  <c:v>47</c:v>
                </c:pt>
                <c:pt idx="328">
                  <c:v>54</c:v>
                </c:pt>
                <c:pt idx="329">
                  <c:v>37</c:v>
                </c:pt>
                <c:pt idx="330">
                  <c:v>35</c:v>
                </c:pt>
                <c:pt idx="331">
                  <c:v>26</c:v>
                </c:pt>
                <c:pt idx="332">
                  <c:v>18</c:v>
                </c:pt>
                <c:pt idx="333">
                  <c:v>37</c:v>
                </c:pt>
                <c:pt idx="334">
                  <c:v>25</c:v>
                </c:pt>
                <c:pt idx="335">
                  <c:v>31</c:v>
                </c:pt>
                <c:pt idx="336">
                  <c:v>79</c:v>
                </c:pt>
                <c:pt idx="337">
                  <c:v>21</c:v>
                </c:pt>
                <c:pt idx="338">
                  <c:v>25</c:v>
                </c:pt>
                <c:pt idx="339">
                  <c:v>21</c:v>
                </c:pt>
                <c:pt idx="340">
                  <c:v>30</c:v>
                </c:pt>
                <c:pt idx="341">
                  <c:v>24</c:v>
                </c:pt>
                <c:pt idx="342">
                  <c:v>72</c:v>
                </c:pt>
                <c:pt idx="343">
                  <c:v>24</c:v>
                </c:pt>
                <c:pt idx="344">
                  <c:v>88</c:v>
                </c:pt>
                <c:pt idx="345">
                  <c:v>16</c:v>
                </c:pt>
                <c:pt idx="346">
                  <c:v>31</c:v>
                </c:pt>
                <c:pt idx="347">
                  <c:v>98</c:v>
                </c:pt>
                <c:pt idx="348">
                  <c:v>44</c:v>
                </c:pt>
                <c:pt idx="349">
                  <c:v>151</c:v>
                </c:pt>
                <c:pt idx="350">
                  <c:v>29</c:v>
                </c:pt>
                <c:pt idx="351">
                  <c:v>33</c:v>
                </c:pt>
                <c:pt idx="352">
                  <c:v>18</c:v>
                </c:pt>
                <c:pt idx="353">
                  <c:v>15</c:v>
                </c:pt>
                <c:pt idx="354">
                  <c:v>20</c:v>
                </c:pt>
                <c:pt idx="355">
                  <c:v>28</c:v>
                </c:pt>
                <c:pt idx="356">
                  <c:v>21</c:v>
                </c:pt>
                <c:pt idx="357">
                  <c:v>32</c:v>
                </c:pt>
                <c:pt idx="358">
                  <c:v>23</c:v>
                </c:pt>
                <c:pt idx="359">
                  <c:v>47</c:v>
                </c:pt>
                <c:pt idx="360">
                  <c:v>27</c:v>
                </c:pt>
                <c:pt idx="361">
                  <c:v>32</c:v>
                </c:pt>
                <c:pt idx="362">
                  <c:v>52</c:v>
                </c:pt>
                <c:pt idx="363">
                  <c:v>191</c:v>
                </c:pt>
                <c:pt idx="364">
                  <c:v>36</c:v>
                </c:pt>
                <c:pt idx="365">
                  <c:v>17</c:v>
                </c:pt>
                <c:pt idx="366">
                  <c:v>71</c:v>
                </c:pt>
                <c:pt idx="367">
                  <c:v>277</c:v>
                </c:pt>
                <c:pt idx="368">
                  <c:v>20</c:v>
                </c:pt>
                <c:pt idx="369">
                  <c:v>27</c:v>
                </c:pt>
                <c:pt idx="370">
                  <c:v>39</c:v>
                </c:pt>
                <c:pt idx="371">
                  <c:v>60</c:v>
                </c:pt>
                <c:pt idx="372">
                  <c:v>69</c:v>
                </c:pt>
                <c:pt idx="373">
                  <c:v>35</c:v>
                </c:pt>
                <c:pt idx="374">
                  <c:v>23</c:v>
                </c:pt>
                <c:pt idx="375">
                  <c:v>27</c:v>
                </c:pt>
                <c:pt idx="376">
                  <c:v>97</c:v>
                </c:pt>
                <c:pt idx="377">
                  <c:v>25</c:v>
                </c:pt>
                <c:pt idx="378">
                  <c:v>30</c:v>
                </c:pt>
                <c:pt idx="379">
                  <c:v>29</c:v>
                </c:pt>
                <c:pt idx="380">
                  <c:v>704</c:v>
                </c:pt>
                <c:pt idx="381">
                  <c:v>94</c:v>
                </c:pt>
                <c:pt idx="382">
                  <c:v>32</c:v>
                </c:pt>
                <c:pt idx="383">
                  <c:v>18</c:v>
                </c:pt>
                <c:pt idx="384">
                  <c:v>352</c:v>
                </c:pt>
                <c:pt idx="385">
                  <c:v>21</c:v>
                </c:pt>
                <c:pt idx="386">
                  <c:v>42</c:v>
                </c:pt>
                <c:pt idx="387">
                  <c:v>140</c:v>
                </c:pt>
                <c:pt idx="388">
                  <c:v>25</c:v>
                </c:pt>
                <c:pt idx="389">
                  <c:v>12</c:v>
                </c:pt>
                <c:pt idx="390">
                  <c:v>28</c:v>
                </c:pt>
                <c:pt idx="391">
                  <c:v>83</c:v>
                </c:pt>
                <c:pt idx="392">
                  <c:v>75</c:v>
                </c:pt>
                <c:pt idx="393">
                  <c:v>38</c:v>
                </c:pt>
                <c:pt idx="394">
                  <c:v>55</c:v>
                </c:pt>
                <c:pt idx="395">
                  <c:v>28</c:v>
                </c:pt>
                <c:pt idx="396">
                  <c:v>31</c:v>
                </c:pt>
                <c:pt idx="397">
                  <c:v>118</c:v>
                </c:pt>
                <c:pt idx="398">
                  <c:v>19</c:v>
                </c:pt>
                <c:pt idx="399">
                  <c:v>24</c:v>
                </c:pt>
                <c:pt idx="400">
                  <c:v>31</c:v>
                </c:pt>
                <c:pt idx="401">
                  <c:v>24</c:v>
                </c:pt>
                <c:pt idx="402">
                  <c:v>44</c:v>
                </c:pt>
                <c:pt idx="403">
                  <c:v>31</c:v>
                </c:pt>
                <c:pt idx="404">
                  <c:v>64</c:v>
                </c:pt>
                <c:pt idx="405">
                  <c:v>23</c:v>
                </c:pt>
                <c:pt idx="406">
                  <c:v>225</c:v>
                </c:pt>
                <c:pt idx="407">
                  <c:v>30</c:v>
                </c:pt>
                <c:pt idx="408">
                  <c:v>30</c:v>
                </c:pt>
                <c:pt idx="409">
                  <c:v>31</c:v>
                </c:pt>
                <c:pt idx="410">
                  <c:v>46</c:v>
                </c:pt>
                <c:pt idx="411">
                  <c:v>64</c:v>
                </c:pt>
                <c:pt idx="412">
                  <c:v>63</c:v>
                </c:pt>
                <c:pt idx="413">
                  <c:v>36</c:v>
                </c:pt>
                <c:pt idx="414">
                  <c:v>1062</c:v>
                </c:pt>
                <c:pt idx="415">
                  <c:v>34</c:v>
                </c:pt>
                <c:pt idx="416">
                  <c:v>158</c:v>
                </c:pt>
                <c:pt idx="417">
                  <c:v>42</c:v>
                </c:pt>
                <c:pt idx="418">
                  <c:v>33</c:v>
                </c:pt>
                <c:pt idx="419">
                  <c:v>53</c:v>
                </c:pt>
                <c:pt idx="420">
                  <c:v>54</c:v>
                </c:pt>
                <c:pt idx="421">
                  <c:v>29</c:v>
                </c:pt>
                <c:pt idx="422">
                  <c:v>23</c:v>
                </c:pt>
                <c:pt idx="423">
                  <c:v>51</c:v>
                </c:pt>
                <c:pt idx="424">
                  <c:v>103</c:v>
                </c:pt>
                <c:pt idx="425">
                  <c:v>75</c:v>
                </c:pt>
                <c:pt idx="426">
                  <c:v>466</c:v>
                </c:pt>
                <c:pt idx="427">
                  <c:v>36</c:v>
                </c:pt>
                <c:pt idx="428">
                  <c:v>313</c:v>
                </c:pt>
                <c:pt idx="429">
                  <c:v>21</c:v>
                </c:pt>
                <c:pt idx="430">
                  <c:v>1029</c:v>
                </c:pt>
                <c:pt idx="431">
                  <c:v>43</c:v>
                </c:pt>
                <c:pt idx="432">
                  <c:v>82</c:v>
                </c:pt>
                <c:pt idx="433">
                  <c:v>42</c:v>
                </c:pt>
                <c:pt idx="434">
                  <c:v>82</c:v>
                </c:pt>
                <c:pt idx="435">
                  <c:v>432</c:v>
                </c:pt>
                <c:pt idx="436">
                  <c:v>310</c:v>
                </c:pt>
                <c:pt idx="437">
                  <c:v>43</c:v>
                </c:pt>
                <c:pt idx="438">
                  <c:v>32</c:v>
                </c:pt>
                <c:pt idx="439">
                  <c:v>34</c:v>
                </c:pt>
                <c:pt idx="440">
                  <c:v>91</c:v>
                </c:pt>
                <c:pt idx="441">
                  <c:v>576</c:v>
                </c:pt>
                <c:pt idx="442">
                  <c:v>67</c:v>
                </c:pt>
                <c:pt idx="443">
                  <c:v>97</c:v>
                </c:pt>
                <c:pt idx="444">
                  <c:v>201</c:v>
                </c:pt>
                <c:pt idx="445">
                  <c:v>942</c:v>
                </c:pt>
                <c:pt idx="446">
                  <c:v>42</c:v>
                </c:pt>
                <c:pt idx="447">
                  <c:v>107</c:v>
                </c:pt>
                <c:pt idx="448">
                  <c:v>229</c:v>
                </c:pt>
                <c:pt idx="449">
                  <c:v>68</c:v>
                </c:pt>
                <c:pt idx="450">
                  <c:v>50</c:v>
                </c:pt>
                <c:pt idx="451">
                  <c:v>107</c:v>
                </c:pt>
                <c:pt idx="452">
                  <c:v>154</c:v>
                </c:pt>
                <c:pt idx="453">
                  <c:v>68</c:v>
                </c:pt>
                <c:pt idx="454">
                  <c:v>44</c:v>
                </c:pt>
                <c:pt idx="455">
                  <c:v>104</c:v>
                </c:pt>
                <c:pt idx="456">
                  <c:v>85</c:v>
                </c:pt>
                <c:pt idx="457">
                  <c:v>1817</c:v>
                </c:pt>
                <c:pt idx="458">
                  <c:v>92</c:v>
                </c:pt>
                <c:pt idx="459">
                  <c:v>949</c:v>
                </c:pt>
                <c:pt idx="460">
                  <c:v>50</c:v>
                </c:pt>
                <c:pt idx="461">
                  <c:v>83</c:v>
                </c:pt>
                <c:pt idx="462">
                  <c:v>129</c:v>
                </c:pt>
                <c:pt idx="463">
                  <c:v>39</c:v>
                </c:pt>
                <c:pt idx="464">
                  <c:v>72</c:v>
                </c:pt>
                <c:pt idx="465">
                  <c:v>29</c:v>
                </c:pt>
                <c:pt idx="466">
                  <c:v>49</c:v>
                </c:pt>
                <c:pt idx="467">
                  <c:v>258</c:v>
                </c:pt>
                <c:pt idx="468">
                  <c:v>176</c:v>
                </c:pt>
                <c:pt idx="469">
                  <c:v>102</c:v>
                </c:pt>
                <c:pt idx="470">
                  <c:v>71</c:v>
                </c:pt>
                <c:pt idx="471">
                  <c:v>92</c:v>
                </c:pt>
                <c:pt idx="472">
                  <c:v>33</c:v>
                </c:pt>
                <c:pt idx="473">
                  <c:v>35</c:v>
                </c:pt>
                <c:pt idx="474">
                  <c:v>122</c:v>
                </c:pt>
                <c:pt idx="475">
                  <c:v>38</c:v>
                </c:pt>
                <c:pt idx="476">
                  <c:v>66</c:v>
                </c:pt>
                <c:pt idx="477">
                  <c:v>97</c:v>
                </c:pt>
                <c:pt idx="478">
                  <c:v>40</c:v>
                </c:pt>
                <c:pt idx="479">
                  <c:v>86</c:v>
                </c:pt>
                <c:pt idx="480">
                  <c:v>85</c:v>
                </c:pt>
                <c:pt idx="481">
                  <c:v>89</c:v>
                </c:pt>
                <c:pt idx="482">
                  <c:v>53</c:v>
                </c:pt>
                <c:pt idx="483">
                  <c:v>79</c:v>
                </c:pt>
                <c:pt idx="484">
                  <c:v>67</c:v>
                </c:pt>
                <c:pt idx="485">
                  <c:v>88</c:v>
                </c:pt>
                <c:pt idx="486">
                  <c:v>182</c:v>
                </c:pt>
                <c:pt idx="487">
                  <c:v>44</c:v>
                </c:pt>
                <c:pt idx="488">
                  <c:v>42</c:v>
                </c:pt>
                <c:pt idx="489">
                  <c:v>86</c:v>
                </c:pt>
                <c:pt idx="490">
                  <c:v>91</c:v>
                </c:pt>
                <c:pt idx="491">
                  <c:v>310</c:v>
                </c:pt>
                <c:pt idx="492">
                  <c:v>51</c:v>
                </c:pt>
                <c:pt idx="493">
                  <c:v>30</c:v>
                </c:pt>
                <c:pt idx="494">
                  <c:v>126</c:v>
                </c:pt>
                <c:pt idx="495">
                  <c:v>285</c:v>
                </c:pt>
                <c:pt idx="496">
                  <c:v>173</c:v>
                </c:pt>
                <c:pt idx="497">
                  <c:v>30</c:v>
                </c:pt>
                <c:pt idx="498">
                  <c:v>903</c:v>
                </c:pt>
                <c:pt idx="499">
                  <c:v>54</c:v>
                </c:pt>
                <c:pt idx="500">
                  <c:v>33</c:v>
                </c:pt>
                <c:pt idx="501">
                  <c:v>129</c:v>
                </c:pt>
                <c:pt idx="502">
                  <c:v>1477</c:v>
                </c:pt>
                <c:pt idx="503">
                  <c:v>48</c:v>
                </c:pt>
                <c:pt idx="504">
                  <c:v>732</c:v>
                </c:pt>
                <c:pt idx="505">
                  <c:v>85</c:v>
                </c:pt>
                <c:pt idx="506">
                  <c:v>89</c:v>
                </c:pt>
                <c:pt idx="507">
                  <c:v>169</c:v>
                </c:pt>
                <c:pt idx="508">
                  <c:v>38</c:v>
                </c:pt>
                <c:pt idx="509">
                  <c:v>31</c:v>
                </c:pt>
                <c:pt idx="510">
                  <c:v>2519</c:v>
                </c:pt>
                <c:pt idx="511">
                  <c:v>243</c:v>
                </c:pt>
                <c:pt idx="512">
                  <c:v>34</c:v>
                </c:pt>
                <c:pt idx="513">
                  <c:v>97</c:v>
                </c:pt>
                <c:pt idx="514">
                  <c:v>27</c:v>
                </c:pt>
                <c:pt idx="515">
                  <c:v>141</c:v>
                </c:pt>
                <c:pt idx="516">
                  <c:v>179</c:v>
                </c:pt>
                <c:pt idx="517">
                  <c:v>212</c:v>
                </c:pt>
                <c:pt idx="518">
                  <c:v>97</c:v>
                </c:pt>
                <c:pt idx="519">
                  <c:v>68</c:v>
                </c:pt>
                <c:pt idx="520">
                  <c:v>84</c:v>
                </c:pt>
                <c:pt idx="521">
                  <c:v>258</c:v>
                </c:pt>
                <c:pt idx="522">
                  <c:v>135</c:v>
                </c:pt>
                <c:pt idx="523">
                  <c:v>86</c:v>
                </c:pt>
                <c:pt idx="524">
                  <c:v>26</c:v>
                </c:pt>
                <c:pt idx="525">
                  <c:v>47</c:v>
                </c:pt>
                <c:pt idx="526">
                  <c:v>37</c:v>
                </c:pt>
                <c:pt idx="527">
                  <c:v>67</c:v>
                </c:pt>
                <c:pt idx="528">
                  <c:v>69</c:v>
                </c:pt>
                <c:pt idx="529">
                  <c:v>230</c:v>
                </c:pt>
                <c:pt idx="530">
                  <c:v>11</c:v>
                </c:pt>
                <c:pt idx="531">
                  <c:v>329</c:v>
                </c:pt>
                <c:pt idx="532">
                  <c:v>17</c:v>
                </c:pt>
                <c:pt idx="533">
                  <c:v>34</c:v>
                </c:pt>
                <c:pt idx="534">
                  <c:v>139</c:v>
                </c:pt>
                <c:pt idx="535">
                  <c:v>113</c:v>
                </c:pt>
                <c:pt idx="536">
                  <c:v>77</c:v>
                </c:pt>
                <c:pt idx="537">
                  <c:v>27</c:v>
                </c:pt>
                <c:pt idx="538">
                  <c:v>43</c:v>
                </c:pt>
                <c:pt idx="539">
                  <c:v>4</c:v>
                </c:pt>
                <c:pt idx="540">
                  <c:v>146</c:v>
                </c:pt>
                <c:pt idx="541">
                  <c:v>13</c:v>
                </c:pt>
                <c:pt idx="542">
                  <c:v>53</c:v>
                </c:pt>
                <c:pt idx="543">
                  <c:v>13</c:v>
                </c:pt>
                <c:pt idx="544">
                  <c:v>204</c:v>
                </c:pt>
                <c:pt idx="545">
                  <c:v>173</c:v>
                </c:pt>
                <c:pt idx="546">
                  <c:v>1228</c:v>
                </c:pt>
                <c:pt idx="547">
                  <c:v>1313</c:v>
                </c:pt>
                <c:pt idx="548">
                  <c:v>409</c:v>
                </c:pt>
                <c:pt idx="549">
                  <c:v>99</c:v>
                </c:pt>
                <c:pt idx="550">
                  <c:v>375</c:v>
                </c:pt>
                <c:pt idx="551">
                  <c:v>281</c:v>
                </c:pt>
                <c:pt idx="552">
                  <c:v>301</c:v>
                </c:pt>
                <c:pt idx="553">
                  <c:v>56</c:v>
                </c:pt>
                <c:pt idx="554">
                  <c:v>333</c:v>
                </c:pt>
                <c:pt idx="555">
                  <c:v>46</c:v>
                </c:pt>
                <c:pt idx="556">
                  <c:v>543</c:v>
                </c:pt>
                <c:pt idx="557">
                  <c:v>1069</c:v>
                </c:pt>
                <c:pt idx="558">
                  <c:v>71</c:v>
                </c:pt>
                <c:pt idx="559">
                  <c:v>1872</c:v>
                </c:pt>
                <c:pt idx="560">
                  <c:v>1743</c:v>
                </c:pt>
                <c:pt idx="561">
                  <c:v>123</c:v>
                </c:pt>
                <c:pt idx="562">
                  <c:v>267</c:v>
                </c:pt>
                <c:pt idx="563">
                  <c:v>79</c:v>
                </c:pt>
                <c:pt idx="564">
                  <c:v>133</c:v>
                </c:pt>
                <c:pt idx="565">
                  <c:v>310</c:v>
                </c:pt>
                <c:pt idx="566">
                  <c:v>240</c:v>
                </c:pt>
                <c:pt idx="567">
                  <c:v>103</c:v>
                </c:pt>
                <c:pt idx="568">
                  <c:v>573</c:v>
                </c:pt>
                <c:pt idx="569">
                  <c:v>142</c:v>
                </c:pt>
                <c:pt idx="570">
                  <c:v>983</c:v>
                </c:pt>
                <c:pt idx="571">
                  <c:v>1475</c:v>
                </c:pt>
                <c:pt idx="572">
                  <c:v>103</c:v>
                </c:pt>
                <c:pt idx="573">
                  <c:v>746</c:v>
                </c:pt>
                <c:pt idx="574">
                  <c:v>290</c:v>
                </c:pt>
                <c:pt idx="575">
                  <c:v>1772</c:v>
                </c:pt>
                <c:pt idx="576">
                  <c:v>1636</c:v>
                </c:pt>
                <c:pt idx="577">
                  <c:v>745</c:v>
                </c:pt>
                <c:pt idx="578">
                  <c:v>518</c:v>
                </c:pt>
                <c:pt idx="579">
                  <c:v>137</c:v>
                </c:pt>
                <c:pt idx="580">
                  <c:v>108</c:v>
                </c:pt>
                <c:pt idx="581">
                  <c:v>245</c:v>
                </c:pt>
                <c:pt idx="582">
                  <c:v>285</c:v>
                </c:pt>
                <c:pt idx="583">
                  <c:v>196</c:v>
                </c:pt>
                <c:pt idx="584">
                  <c:v>121</c:v>
                </c:pt>
                <c:pt idx="585">
                  <c:v>186</c:v>
                </c:pt>
                <c:pt idx="586">
                  <c:v>694</c:v>
                </c:pt>
                <c:pt idx="587">
                  <c:v>181</c:v>
                </c:pt>
                <c:pt idx="588">
                  <c:v>74</c:v>
                </c:pt>
                <c:pt idx="589">
                  <c:v>498</c:v>
                </c:pt>
                <c:pt idx="590">
                  <c:v>113</c:v>
                </c:pt>
                <c:pt idx="591">
                  <c:v>114</c:v>
                </c:pt>
                <c:pt idx="592">
                  <c:v>232</c:v>
                </c:pt>
                <c:pt idx="593">
                  <c:v>428</c:v>
                </c:pt>
                <c:pt idx="594">
                  <c:v>697</c:v>
                </c:pt>
                <c:pt idx="595">
                  <c:v>143</c:v>
                </c:pt>
                <c:pt idx="596">
                  <c:v>136</c:v>
                </c:pt>
                <c:pt idx="597">
                  <c:v>319</c:v>
                </c:pt>
                <c:pt idx="598">
                  <c:v>1726</c:v>
                </c:pt>
                <c:pt idx="599">
                  <c:v>36</c:v>
                </c:pt>
                <c:pt idx="600">
                  <c:v>161</c:v>
                </c:pt>
                <c:pt idx="601">
                  <c:v>279</c:v>
                </c:pt>
                <c:pt idx="602">
                  <c:v>90</c:v>
                </c:pt>
                <c:pt idx="603">
                  <c:v>345</c:v>
                </c:pt>
                <c:pt idx="604">
                  <c:v>1392</c:v>
                </c:pt>
                <c:pt idx="605">
                  <c:v>452</c:v>
                </c:pt>
                <c:pt idx="606">
                  <c:v>258</c:v>
                </c:pt>
                <c:pt idx="607">
                  <c:v>237</c:v>
                </c:pt>
                <c:pt idx="608">
                  <c:v>125</c:v>
                </c:pt>
                <c:pt idx="609">
                  <c:v>135</c:v>
                </c:pt>
                <c:pt idx="610">
                  <c:v>129</c:v>
                </c:pt>
                <c:pt idx="611">
                  <c:v>482</c:v>
                </c:pt>
                <c:pt idx="612">
                  <c:v>3254</c:v>
                </c:pt>
                <c:pt idx="613">
                  <c:v>765</c:v>
                </c:pt>
                <c:pt idx="614">
                  <c:v>17</c:v>
                </c:pt>
                <c:pt idx="615">
                  <c:v>94</c:v>
                </c:pt>
                <c:pt idx="616">
                  <c:v>77</c:v>
                </c:pt>
                <c:pt idx="617">
                  <c:v>238</c:v>
                </c:pt>
                <c:pt idx="618">
                  <c:v>14</c:v>
                </c:pt>
                <c:pt idx="619">
                  <c:v>118</c:v>
                </c:pt>
                <c:pt idx="620">
                  <c:v>52</c:v>
                </c:pt>
                <c:pt idx="621">
                  <c:v>60</c:v>
                </c:pt>
                <c:pt idx="622">
                  <c:v>673</c:v>
                </c:pt>
                <c:pt idx="623">
                  <c:v>55</c:v>
                </c:pt>
                <c:pt idx="624">
                  <c:v>25</c:v>
                </c:pt>
                <c:pt idx="625">
                  <c:v>45</c:v>
                </c:pt>
                <c:pt idx="626">
                  <c:v>60</c:v>
                </c:pt>
                <c:pt idx="627">
                  <c:v>2011</c:v>
                </c:pt>
                <c:pt idx="628">
                  <c:v>36</c:v>
                </c:pt>
                <c:pt idx="629">
                  <c:v>86</c:v>
                </c:pt>
                <c:pt idx="630">
                  <c:v>17</c:v>
                </c:pt>
                <c:pt idx="631">
                  <c:v>52</c:v>
                </c:pt>
                <c:pt idx="632">
                  <c:v>74</c:v>
                </c:pt>
                <c:pt idx="633">
                  <c:v>29</c:v>
                </c:pt>
                <c:pt idx="634">
                  <c:v>55</c:v>
                </c:pt>
                <c:pt idx="635">
                  <c:v>68</c:v>
                </c:pt>
                <c:pt idx="636">
                  <c:v>207</c:v>
                </c:pt>
                <c:pt idx="637">
                  <c:v>29</c:v>
                </c:pt>
                <c:pt idx="638">
                  <c:v>3177</c:v>
                </c:pt>
                <c:pt idx="639">
                  <c:v>122</c:v>
                </c:pt>
                <c:pt idx="640">
                  <c:v>32</c:v>
                </c:pt>
                <c:pt idx="641">
                  <c:v>336</c:v>
                </c:pt>
                <c:pt idx="642">
                  <c:v>187</c:v>
                </c:pt>
                <c:pt idx="643">
                  <c:v>106</c:v>
                </c:pt>
                <c:pt idx="644">
                  <c:v>83</c:v>
                </c:pt>
                <c:pt idx="645">
                  <c:v>563</c:v>
                </c:pt>
                <c:pt idx="646">
                  <c:v>79</c:v>
                </c:pt>
                <c:pt idx="647">
                  <c:v>168</c:v>
                </c:pt>
                <c:pt idx="648">
                  <c:v>70</c:v>
                </c:pt>
                <c:pt idx="649">
                  <c:v>88</c:v>
                </c:pt>
                <c:pt idx="650">
                  <c:v>44</c:v>
                </c:pt>
                <c:pt idx="651">
                  <c:v>38</c:v>
                </c:pt>
                <c:pt idx="652">
                  <c:v>287</c:v>
                </c:pt>
                <c:pt idx="653">
                  <c:v>161</c:v>
                </c:pt>
                <c:pt idx="654">
                  <c:v>98</c:v>
                </c:pt>
                <c:pt idx="655">
                  <c:v>334</c:v>
                </c:pt>
                <c:pt idx="656">
                  <c:v>287</c:v>
                </c:pt>
                <c:pt idx="657">
                  <c:v>187</c:v>
                </c:pt>
                <c:pt idx="658">
                  <c:v>95</c:v>
                </c:pt>
                <c:pt idx="659">
                  <c:v>65</c:v>
                </c:pt>
                <c:pt idx="660">
                  <c:v>90</c:v>
                </c:pt>
                <c:pt idx="661">
                  <c:v>110</c:v>
                </c:pt>
                <c:pt idx="662">
                  <c:v>175</c:v>
                </c:pt>
                <c:pt idx="663">
                  <c:v>62</c:v>
                </c:pt>
                <c:pt idx="664">
                  <c:v>58</c:v>
                </c:pt>
                <c:pt idx="665">
                  <c:v>119</c:v>
                </c:pt>
                <c:pt idx="666">
                  <c:v>118</c:v>
                </c:pt>
                <c:pt idx="667">
                  <c:v>47</c:v>
                </c:pt>
                <c:pt idx="668">
                  <c:v>49</c:v>
                </c:pt>
                <c:pt idx="669">
                  <c:v>52</c:v>
                </c:pt>
                <c:pt idx="670">
                  <c:v>90</c:v>
                </c:pt>
                <c:pt idx="671">
                  <c:v>65</c:v>
                </c:pt>
                <c:pt idx="672">
                  <c:v>96</c:v>
                </c:pt>
                <c:pt idx="673">
                  <c:v>57</c:v>
                </c:pt>
                <c:pt idx="674">
                  <c:v>170</c:v>
                </c:pt>
                <c:pt idx="675">
                  <c:v>47</c:v>
                </c:pt>
                <c:pt idx="676">
                  <c:v>66</c:v>
                </c:pt>
                <c:pt idx="677">
                  <c:v>45</c:v>
                </c:pt>
                <c:pt idx="678">
                  <c:v>84</c:v>
                </c:pt>
                <c:pt idx="679">
                  <c:v>82</c:v>
                </c:pt>
                <c:pt idx="680">
                  <c:v>43</c:v>
                </c:pt>
                <c:pt idx="681">
                  <c:v>39</c:v>
                </c:pt>
                <c:pt idx="682">
                  <c:v>209</c:v>
                </c:pt>
                <c:pt idx="683">
                  <c:v>207</c:v>
                </c:pt>
                <c:pt idx="684">
                  <c:v>59</c:v>
                </c:pt>
                <c:pt idx="685">
                  <c:v>51</c:v>
                </c:pt>
                <c:pt idx="686">
                  <c:v>60</c:v>
                </c:pt>
                <c:pt idx="687">
                  <c:v>123</c:v>
                </c:pt>
                <c:pt idx="688">
                  <c:v>135</c:v>
                </c:pt>
                <c:pt idx="689">
                  <c:v>119</c:v>
                </c:pt>
                <c:pt idx="690">
                  <c:v>510</c:v>
                </c:pt>
                <c:pt idx="691">
                  <c:v>186</c:v>
                </c:pt>
                <c:pt idx="692">
                  <c:v>107</c:v>
                </c:pt>
                <c:pt idx="693">
                  <c:v>372</c:v>
                </c:pt>
                <c:pt idx="694">
                  <c:v>41</c:v>
                </c:pt>
                <c:pt idx="695">
                  <c:v>1096</c:v>
                </c:pt>
                <c:pt idx="696">
                  <c:v>173</c:v>
                </c:pt>
                <c:pt idx="697">
                  <c:v>325</c:v>
                </c:pt>
                <c:pt idx="698">
                  <c:v>61</c:v>
                </c:pt>
                <c:pt idx="699">
                  <c:v>45</c:v>
                </c:pt>
                <c:pt idx="700">
                  <c:v>19</c:v>
                </c:pt>
                <c:pt idx="701">
                  <c:v>65</c:v>
                </c:pt>
                <c:pt idx="702">
                  <c:v>89</c:v>
                </c:pt>
                <c:pt idx="703">
                  <c:v>25</c:v>
                </c:pt>
                <c:pt idx="704">
                  <c:v>59</c:v>
                </c:pt>
                <c:pt idx="705">
                  <c:v>63</c:v>
                </c:pt>
                <c:pt idx="706">
                  <c:v>195</c:v>
                </c:pt>
                <c:pt idx="707">
                  <c:v>53</c:v>
                </c:pt>
                <c:pt idx="708">
                  <c:v>589</c:v>
                </c:pt>
                <c:pt idx="709">
                  <c:v>137</c:v>
                </c:pt>
                <c:pt idx="710">
                  <c:v>1978</c:v>
                </c:pt>
                <c:pt idx="711">
                  <c:v>31</c:v>
                </c:pt>
                <c:pt idx="712">
                  <c:v>98</c:v>
                </c:pt>
                <c:pt idx="713">
                  <c:v>36</c:v>
                </c:pt>
                <c:pt idx="714">
                  <c:v>2</c:v>
                </c:pt>
                <c:pt idx="715">
                  <c:v>3</c:v>
                </c:pt>
                <c:pt idx="716">
                  <c:v>2</c:v>
                </c:pt>
                <c:pt idx="717">
                  <c:v>5</c:v>
                </c:pt>
                <c:pt idx="718">
                  <c:v>29</c:v>
                </c:pt>
                <c:pt idx="719">
                  <c:v>3</c:v>
                </c:pt>
                <c:pt idx="720">
                  <c:v>4</c:v>
                </c:pt>
                <c:pt idx="721">
                  <c:v>12</c:v>
                </c:pt>
                <c:pt idx="722">
                  <c:v>3</c:v>
                </c:pt>
                <c:pt idx="723">
                  <c:v>16</c:v>
                </c:pt>
                <c:pt idx="724">
                  <c:v>30</c:v>
                </c:pt>
                <c:pt idx="725">
                  <c:v>5</c:v>
                </c:pt>
                <c:pt idx="726">
                  <c:v>6</c:v>
                </c:pt>
                <c:pt idx="727">
                  <c:v>7</c:v>
                </c:pt>
                <c:pt idx="728">
                  <c:v>19</c:v>
                </c:pt>
                <c:pt idx="729">
                  <c:v>17</c:v>
                </c:pt>
                <c:pt idx="730">
                  <c:v>5</c:v>
                </c:pt>
                <c:pt idx="731">
                  <c:v>2</c:v>
                </c:pt>
                <c:pt idx="732">
                  <c:v>39</c:v>
                </c:pt>
                <c:pt idx="733">
                  <c:v>2</c:v>
                </c:pt>
                <c:pt idx="734">
                  <c:v>6</c:v>
                </c:pt>
                <c:pt idx="735">
                  <c:v>17</c:v>
                </c:pt>
                <c:pt idx="736">
                  <c:v>4</c:v>
                </c:pt>
                <c:pt idx="737">
                  <c:v>4</c:v>
                </c:pt>
                <c:pt idx="738">
                  <c:v>2</c:v>
                </c:pt>
                <c:pt idx="739">
                  <c:v>4</c:v>
                </c:pt>
                <c:pt idx="740">
                  <c:v>46</c:v>
                </c:pt>
                <c:pt idx="741">
                  <c:v>5</c:v>
                </c:pt>
                <c:pt idx="742">
                  <c:v>3</c:v>
                </c:pt>
                <c:pt idx="743">
                  <c:v>1</c:v>
                </c:pt>
                <c:pt idx="744">
                  <c:v>52</c:v>
                </c:pt>
                <c:pt idx="745">
                  <c:v>59</c:v>
                </c:pt>
                <c:pt idx="746">
                  <c:v>11</c:v>
                </c:pt>
                <c:pt idx="747">
                  <c:v>45</c:v>
                </c:pt>
                <c:pt idx="748">
                  <c:v>46</c:v>
                </c:pt>
                <c:pt idx="749">
                  <c:v>12</c:v>
                </c:pt>
                <c:pt idx="750">
                  <c:v>8</c:v>
                </c:pt>
                <c:pt idx="751">
                  <c:v>12</c:v>
                </c:pt>
                <c:pt idx="752">
                  <c:v>4</c:v>
                </c:pt>
                <c:pt idx="753">
                  <c:v>77</c:v>
                </c:pt>
                <c:pt idx="754">
                  <c:v>6</c:v>
                </c:pt>
                <c:pt idx="755">
                  <c:v>24</c:v>
                </c:pt>
                <c:pt idx="756">
                  <c:v>68</c:v>
                </c:pt>
                <c:pt idx="757">
                  <c:v>1471</c:v>
                </c:pt>
                <c:pt idx="758">
                  <c:v>27</c:v>
                </c:pt>
                <c:pt idx="759">
                  <c:v>101</c:v>
                </c:pt>
                <c:pt idx="760">
                  <c:v>18</c:v>
                </c:pt>
                <c:pt idx="761">
                  <c:v>4</c:v>
                </c:pt>
                <c:pt idx="762">
                  <c:v>14</c:v>
                </c:pt>
                <c:pt idx="763">
                  <c:v>13</c:v>
                </c:pt>
                <c:pt idx="764">
                  <c:v>8</c:v>
                </c:pt>
                <c:pt idx="765">
                  <c:v>316</c:v>
                </c:pt>
                <c:pt idx="766">
                  <c:v>14</c:v>
                </c:pt>
                <c:pt idx="767">
                  <c:v>62</c:v>
                </c:pt>
                <c:pt idx="768">
                  <c:v>25</c:v>
                </c:pt>
                <c:pt idx="769">
                  <c:v>17</c:v>
                </c:pt>
                <c:pt idx="770">
                  <c:v>46</c:v>
                </c:pt>
                <c:pt idx="771">
                  <c:v>15</c:v>
                </c:pt>
                <c:pt idx="772">
                  <c:v>25</c:v>
                </c:pt>
                <c:pt idx="773">
                  <c:v>579</c:v>
                </c:pt>
                <c:pt idx="774">
                  <c:v>27</c:v>
                </c:pt>
                <c:pt idx="775">
                  <c:v>50</c:v>
                </c:pt>
                <c:pt idx="776">
                  <c:v>29</c:v>
                </c:pt>
                <c:pt idx="777">
                  <c:v>51</c:v>
                </c:pt>
                <c:pt idx="778">
                  <c:v>21</c:v>
                </c:pt>
                <c:pt idx="779">
                  <c:v>25</c:v>
                </c:pt>
                <c:pt idx="780">
                  <c:v>5</c:v>
                </c:pt>
                <c:pt idx="781">
                  <c:v>216</c:v>
                </c:pt>
                <c:pt idx="782">
                  <c:v>66</c:v>
                </c:pt>
                <c:pt idx="783">
                  <c:v>3</c:v>
                </c:pt>
                <c:pt idx="784">
                  <c:v>2</c:v>
                </c:pt>
                <c:pt idx="785">
                  <c:v>24</c:v>
                </c:pt>
                <c:pt idx="786">
                  <c:v>2</c:v>
                </c:pt>
                <c:pt idx="787">
                  <c:v>61</c:v>
                </c:pt>
                <c:pt idx="788">
                  <c:v>391</c:v>
                </c:pt>
                <c:pt idx="789">
                  <c:v>153</c:v>
                </c:pt>
                <c:pt idx="790">
                  <c:v>51</c:v>
                </c:pt>
                <c:pt idx="791">
                  <c:v>109</c:v>
                </c:pt>
                <c:pt idx="792">
                  <c:v>19</c:v>
                </c:pt>
                <c:pt idx="793">
                  <c:v>49</c:v>
                </c:pt>
                <c:pt idx="794">
                  <c:v>458</c:v>
                </c:pt>
                <c:pt idx="795">
                  <c:v>157</c:v>
                </c:pt>
                <c:pt idx="796">
                  <c:v>425</c:v>
                </c:pt>
                <c:pt idx="797">
                  <c:v>323</c:v>
                </c:pt>
                <c:pt idx="798">
                  <c:v>80</c:v>
                </c:pt>
                <c:pt idx="799">
                  <c:v>483</c:v>
                </c:pt>
                <c:pt idx="800">
                  <c:v>3854</c:v>
                </c:pt>
                <c:pt idx="801">
                  <c:v>560</c:v>
                </c:pt>
                <c:pt idx="802">
                  <c:v>2331</c:v>
                </c:pt>
                <c:pt idx="803">
                  <c:v>389</c:v>
                </c:pt>
                <c:pt idx="804">
                  <c:v>313</c:v>
                </c:pt>
                <c:pt idx="805">
                  <c:v>853</c:v>
                </c:pt>
                <c:pt idx="806">
                  <c:v>303</c:v>
                </c:pt>
                <c:pt idx="807">
                  <c:v>1621</c:v>
                </c:pt>
                <c:pt idx="808">
                  <c:v>2549</c:v>
                </c:pt>
                <c:pt idx="809">
                  <c:v>1348</c:v>
                </c:pt>
                <c:pt idx="810">
                  <c:v>1046</c:v>
                </c:pt>
                <c:pt idx="811">
                  <c:v>878</c:v>
                </c:pt>
                <c:pt idx="812">
                  <c:v>2693</c:v>
                </c:pt>
                <c:pt idx="813">
                  <c:v>196</c:v>
                </c:pt>
                <c:pt idx="814">
                  <c:v>1050</c:v>
                </c:pt>
                <c:pt idx="815">
                  <c:v>294</c:v>
                </c:pt>
                <c:pt idx="816">
                  <c:v>308</c:v>
                </c:pt>
                <c:pt idx="817">
                  <c:v>518</c:v>
                </c:pt>
                <c:pt idx="818">
                  <c:v>10</c:v>
                </c:pt>
                <c:pt idx="819">
                  <c:v>6</c:v>
                </c:pt>
                <c:pt idx="820">
                  <c:v>4</c:v>
                </c:pt>
                <c:pt idx="821">
                  <c:v>33</c:v>
                </c:pt>
                <c:pt idx="822">
                  <c:v>12</c:v>
                </c:pt>
                <c:pt idx="823">
                  <c:v>8</c:v>
                </c:pt>
                <c:pt idx="824">
                  <c:v>13</c:v>
                </c:pt>
                <c:pt idx="825">
                  <c:v>4</c:v>
                </c:pt>
                <c:pt idx="826">
                  <c:v>172</c:v>
                </c:pt>
                <c:pt idx="827">
                  <c:v>9</c:v>
                </c:pt>
                <c:pt idx="828">
                  <c:v>13</c:v>
                </c:pt>
                <c:pt idx="829">
                  <c:v>10</c:v>
                </c:pt>
                <c:pt idx="830">
                  <c:v>3</c:v>
                </c:pt>
                <c:pt idx="831">
                  <c:v>7</c:v>
                </c:pt>
                <c:pt idx="832">
                  <c:v>7</c:v>
                </c:pt>
                <c:pt idx="833">
                  <c:v>29</c:v>
                </c:pt>
                <c:pt idx="834">
                  <c:v>23</c:v>
                </c:pt>
                <c:pt idx="835">
                  <c:v>6</c:v>
                </c:pt>
                <c:pt idx="836">
                  <c:v>74</c:v>
                </c:pt>
                <c:pt idx="837">
                  <c:v>3</c:v>
                </c:pt>
                <c:pt idx="838">
                  <c:v>14</c:v>
                </c:pt>
                <c:pt idx="839">
                  <c:v>65</c:v>
                </c:pt>
                <c:pt idx="840">
                  <c:v>568</c:v>
                </c:pt>
                <c:pt idx="841">
                  <c:v>279</c:v>
                </c:pt>
                <c:pt idx="842">
                  <c:v>128</c:v>
                </c:pt>
                <c:pt idx="843">
                  <c:v>219</c:v>
                </c:pt>
                <c:pt idx="844">
                  <c:v>79</c:v>
                </c:pt>
                <c:pt idx="845">
                  <c:v>368</c:v>
                </c:pt>
                <c:pt idx="846">
                  <c:v>891</c:v>
                </c:pt>
                <c:pt idx="847">
                  <c:v>120</c:v>
                </c:pt>
                <c:pt idx="848">
                  <c:v>91</c:v>
                </c:pt>
                <c:pt idx="849">
                  <c:v>102</c:v>
                </c:pt>
                <c:pt idx="850">
                  <c:v>1112</c:v>
                </c:pt>
                <c:pt idx="851">
                  <c:v>4650</c:v>
                </c:pt>
                <c:pt idx="852">
                  <c:v>415</c:v>
                </c:pt>
                <c:pt idx="853">
                  <c:v>193</c:v>
                </c:pt>
                <c:pt idx="854">
                  <c:v>587</c:v>
                </c:pt>
                <c:pt idx="855">
                  <c:v>162</c:v>
                </c:pt>
                <c:pt idx="856">
                  <c:v>457</c:v>
                </c:pt>
                <c:pt idx="857">
                  <c:v>129</c:v>
                </c:pt>
                <c:pt idx="858">
                  <c:v>435</c:v>
                </c:pt>
                <c:pt idx="859">
                  <c:v>237</c:v>
                </c:pt>
                <c:pt idx="860">
                  <c:v>1681</c:v>
                </c:pt>
                <c:pt idx="861">
                  <c:v>41</c:v>
                </c:pt>
                <c:pt idx="862">
                  <c:v>265</c:v>
                </c:pt>
                <c:pt idx="863">
                  <c:v>723</c:v>
                </c:pt>
                <c:pt idx="864">
                  <c:v>71</c:v>
                </c:pt>
                <c:pt idx="865">
                  <c:v>1617</c:v>
                </c:pt>
                <c:pt idx="866">
                  <c:v>79</c:v>
                </c:pt>
                <c:pt idx="867">
                  <c:v>210</c:v>
                </c:pt>
                <c:pt idx="868">
                  <c:v>162</c:v>
                </c:pt>
                <c:pt idx="869">
                  <c:v>155</c:v>
                </c:pt>
                <c:pt idx="870">
                  <c:v>2174</c:v>
                </c:pt>
                <c:pt idx="871">
                  <c:v>327</c:v>
                </c:pt>
                <c:pt idx="872">
                  <c:v>59</c:v>
                </c:pt>
                <c:pt idx="873">
                  <c:v>38</c:v>
                </c:pt>
                <c:pt idx="874">
                  <c:v>104</c:v>
                </c:pt>
                <c:pt idx="875">
                  <c:v>334</c:v>
                </c:pt>
                <c:pt idx="876">
                  <c:v>176</c:v>
                </c:pt>
                <c:pt idx="877">
                  <c:v>412</c:v>
                </c:pt>
                <c:pt idx="878">
                  <c:v>168</c:v>
                </c:pt>
                <c:pt idx="879">
                  <c:v>120</c:v>
                </c:pt>
                <c:pt idx="880">
                  <c:v>379</c:v>
                </c:pt>
                <c:pt idx="881">
                  <c:v>85</c:v>
                </c:pt>
                <c:pt idx="882">
                  <c:v>58</c:v>
                </c:pt>
                <c:pt idx="883">
                  <c:v>128</c:v>
                </c:pt>
                <c:pt idx="884">
                  <c:v>467</c:v>
                </c:pt>
                <c:pt idx="885">
                  <c:v>88</c:v>
                </c:pt>
                <c:pt idx="886">
                  <c:v>280</c:v>
                </c:pt>
                <c:pt idx="887">
                  <c:v>836</c:v>
                </c:pt>
                <c:pt idx="888">
                  <c:v>796</c:v>
                </c:pt>
                <c:pt idx="889">
                  <c:v>551</c:v>
                </c:pt>
                <c:pt idx="890">
                  <c:v>683</c:v>
                </c:pt>
                <c:pt idx="891">
                  <c:v>77</c:v>
                </c:pt>
                <c:pt idx="892">
                  <c:v>174</c:v>
                </c:pt>
                <c:pt idx="893">
                  <c:v>102</c:v>
                </c:pt>
                <c:pt idx="894">
                  <c:v>260</c:v>
                </c:pt>
                <c:pt idx="895">
                  <c:v>105</c:v>
                </c:pt>
                <c:pt idx="896">
                  <c:v>245</c:v>
                </c:pt>
                <c:pt idx="897">
                  <c:v>72</c:v>
                </c:pt>
                <c:pt idx="898">
                  <c:v>185</c:v>
                </c:pt>
                <c:pt idx="899">
                  <c:v>217</c:v>
                </c:pt>
                <c:pt idx="900">
                  <c:v>1513</c:v>
                </c:pt>
                <c:pt idx="901">
                  <c:v>117</c:v>
                </c:pt>
                <c:pt idx="902">
                  <c:v>169</c:v>
                </c:pt>
                <c:pt idx="903">
                  <c:v>903</c:v>
                </c:pt>
                <c:pt idx="904">
                  <c:v>199</c:v>
                </c:pt>
                <c:pt idx="905">
                  <c:v>296</c:v>
                </c:pt>
                <c:pt idx="906">
                  <c:v>219</c:v>
                </c:pt>
                <c:pt idx="907">
                  <c:v>176</c:v>
                </c:pt>
                <c:pt idx="908">
                  <c:v>134</c:v>
                </c:pt>
                <c:pt idx="909">
                  <c:v>164</c:v>
                </c:pt>
                <c:pt idx="910">
                  <c:v>264</c:v>
                </c:pt>
                <c:pt idx="911">
                  <c:v>113</c:v>
                </c:pt>
                <c:pt idx="912">
                  <c:v>67</c:v>
                </c:pt>
                <c:pt idx="913">
                  <c:v>149</c:v>
                </c:pt>
                <c:pt idx="914">
                  <c:v>135</c:v>
                </c:pt>
                <c:pt idx="915">
                  <c:v>256</c:v>
                </c:pt>
                <c:pt idx="916">
                  <c:v>900</c:v>
                </c:pt>
                <c:pt idx="917">
                  <c:v>136</c:v>
                </c:pt>
                <c:pt idx="918">
                  <c:v>207</c:v>
                </c:pt>
                <c:pt idx="919">
                  <c:v>89</c:v>
                </c:pt>
                <c:pt idx="920">
                  <c:v>206</c:v>
                </c:pt>
                <c:pt idx="921">
                  <c:v>112</c:v>
                </c:pt>
                <c:pt idx="922">
                  <c:v>7</c:v>
                </c:pt>
                <c:pt idx="923">
                  <c:v>5</c:v>
                </c:pt>
                <c:pt idx="924">
                  <c:v>4</c:v>
                </c:pt>
                <c:pt idx="925">
                  <c:v>45</c:v>
                </c:pt>
                <c:pt idx="926">
                  <c:v>74</c:v>
                </c:pt>
                <c:pt idx="927">
                  <c:v>5</c:v>
                </c:pt>
                <c:pt idx="928">
                  <c:v>46</c:v>
                </c:pt>
                <c:pt idx="929">
                  <c:v>3</c:v>
                </c:pt>
                <c:pt idx="930">
                  <c:v>2</c:v>
                </c:pt>
                <c:pt idx="931">
                  <c:v>4</c:v>
                </c:pt>
                <c:pt idx="932">
                  <c:v>8</c:v>
                </c:pt>
                <c:pt idx="933">
                  <c:v>13</c:v>
                </c:pt>
                <c:pt idx="934">
                  <c:v>4</c:v>
                </c:pt>
                <c:pt idx="935">
                  <c:v>7</c:v>
                </c:pt>
                <c:pt idx="936">
                  <c:v>4</c:v>
                </c:pt>
                <c:pt idx="937">
                  <c:v>10</c:v>
                </c:pt>
                <c:pt idx="938">
                  <c:v>7</c:v>
                </c:pt>
                <c:pt idx="939">
                  <c:v>12</c:v>
                </c:pt>
                <c:pt idx="940">
                  <c:v>15</c:v>
                </c:pt>
                <c:pt idx="941">
                  <c:v>5</c:v>
                </c:pt>
                <c:pt idx="942">
                  <c:v>16</c:v>
                </c:pt>
                <c:pt idx="943">
                  <c:v>9</c:v>
                </c:pt>
                <c:pt idx="944">
                  <c:v>10</c:v>
                </c:pt>
                <c:pt idx="945">
                  <c:v>9</c:v>
                </c:pt>
                <c:pt idx="946">
                  <c:v>28</c:v>
                </c:pt>
                <c:pt idx="947">
                  <c:v>4</c:v>
                </c:pt>
                <c:pt idx="948">
                  <c:v>9</c:v>
                </c:pt>
                <c:pt idx="949">
                  <c:v>750</c:v>
                </c:pt>
                <c:pt idx="950">
                  <c:v>356</c:v>
                </c:pt>
                <c:pt idx="951">
                  <c:v>422</c:v>
                </c:pt>
                <c:pt idx="952">
                  <c:v>208</c:v>
                </c:pt>
                <c:pt idx="953">
                  <c:v>2912</c:v>
                </c:pt>
                <c:pt idx="954">
                  <c:v>340</c:v>
                </c:pt>
                <c:pt idx="955">
                  <c:v>274</c:v>
                </c:pt>
                <c:pt idx="956">
                  <c:v>2020</c:v>
                </c:pt>
                <c:pt idx="957">
                  <c:v>366</c:v>
                </c:pt>
                <c:pt idx="958">
                  <c:v>1980</c:v>
                </c:pt>
                <c:pt idx="959">
                  <c:v>1019</c:v>
                </c:pt>
                <c:pt idx="960">
                  <c:v>226</c:v>
                </c:pt>
                <c:pt idx="961">
                  <c:v>602</c:v>
                </c:pt>
                <c:pt idx="962">
                  <c:v>1317</c:v>
                </c:pt>
                <c:pt idx="963">
                  <c:v>612</c:v>
                </c:pt>
                <c:pt idx="964">
                  <c:v>396</c:v>
                </c:pt>
                <c:pt idx="965">
                  <c:v>250</c:v>
                </c:pt>
                <c:pt idx="966">
                  <c:v>1186</c:v>
                </c:pt>
                <c:pt idx="967">
                  <c:v>316</c:v>
                </c:pt>
                <c:pt idx="968">
                  <c:v>258</c:v>
                </c:pt>
                <c:pt idx="969">
                  <c:v>661</c:v>
                </c:pt>
                <c:pt idx="970">
                  <c:v>1324</c:v>
                </c:pt>
                <c:pt idx="971">
                  <c:v>356</c:v>
                </c:pt>
                <c:pt idx="972">
                  <c:v>162</c:v>
                </c:pt>
                <c:pt idx="973">
                  <c:v>492</c:v>
                </c:pt>
                <c:pt idx="974">
                  <c:v>98</c:v>
                </c:pt>
                <c:pt idx="975">
                  <c:v>205</c:v>
                </c:pt>
                <c:pt idx="976">
                  <c:v>201</c:v>
                </c:pt>
                <c:pt idx="977">
                  <c:v>38</c:v>
                </c:pt>
                <c:pt idx="978">
                  <c:v>3</c:v>
                </c:pt>
                <c:pt idx="979">
                  <c:v>21</c:v>
                </c:pt>
                <c:pt idx="980">
                  <c:v>42</c:v>
                </c:pt>
                <c:pt idx="981">
                  <c:v>24</c:v>
                </c:pt>
                <c:pt idx="982">
                  <c:v>110</c:v>
                </c:pt>
                <c:pt idx="983">
                  <c:v>57</c:v>
                </c:pt>
                <c:pt idx="984">
                  <c:v>59</c:v>
                </c:pt>
                <c:pt idx="985">
                  <c:v>20</c:v>
                </c:pt>
                <c:pt idx="986">
                  <c:v>419</c:v>
                </c:pt>
                <c:pt idx="987">
                  <c:v>105</c:v>
                </c:pt>
                <c:pt idx="988">
                  <c:v>20</c:v>
                </c:pt>
                <c:pt idx="989">
                  <c:v>72</c:v>
                </c:pt>
                <c:pt idx="990">
                  <c:v>26</c:v>
                </c:pt>
                <c:pt idx="991">
                  <c:v>53</c:v>
                </c:pt>
                <c:pt idx="992">
                  <c:v>54</c:v>
                </c:pt>
                <c:pt idx="993">
                  <c:v>34</c:v>
                </c:pt>
                <c:pt idx="994">
                  <c:v>45</c:v>
                </c:pt>
                <c:pt idx="995">
                  <c:v>21</c:v>
                </c:pt>
                <c:pt idx="996">
                  <c:v>17</c:v>
                </c:pt>
                <c:pt idx="997">
                  <c:v>33</c:v>
                </c:pt>
                <c:pt idx="998">
                  <c:v>51</c:v>
                </c:pt>
                <c:pt idx="999">
                  <c:v>16</c:v>
                </c:pt>
                <c:pt idx="1000">
                  <c:v>31</c:v>
                </c:pt>
                <c:pt idx="1001">
                  <c:v>34</c:v>
                </c:pt>
                <c:pt idx="1002">
                  <c:v>50</c:v>
                </c:pt>
                <c:pt idx="1003">
                  <c:v>53</c:v>
                </c:pt>
                <c:pt idx="1004">
                  <c:v>18</c:v>
                </c:pt>
                <c:pt idx="1005">
                  <c:v>32</c:v>
                </c:pt>
                <c:pt idx="1006">
                  <c:v>60</c:v>
                </c:pt>
                <c:pt idx="1007">
                  <c:v>31</c:v>
                </c:pt>
                <c:pt idx="1008">
                  <c:v>87</c:v>
                </c:pt>
                <c:pt idx="1009">
                  <c:v>19</c:v>
                </c:pt>
                <c:pt idx="1010">
                  <c:v>18</c:v>
                </c:pt>
                <c:pt idx="1011">
                  <c:v>965</c:v>
                </c:pt>
                <c:pt idx="1012">
                  <c:v>57</c:v>
                </c:pt>
                <c:pt idx="1013">
                  <c:v>20</c:v>
                </c:pt>
                <c:pt idx="1014">
                  <c:v>70</c:v>
                </c:pt>
                <c:pt idx="1015">
                  <c:v>101</c:v>
                </c:pt>
                <c:pt idx="1016">
                  <c:v>34</c:v>
                </c:pt>
                <c:pt idx="1017">
                  <c:v>49</c:v>
                </c:pt>
                <c:pt idx="1018">
                  <c:v>87</c:v>
                </c:pt>
                <c:pt idx="1019">
                  <c:v>120</c:v>
                </c:pt>
                <c:pt idx="1020">
                  <c:v>39</c:v>
                </c:pt>
                <c:pt idx="1021">
                  <c:v>61</c:v>
                </c:pt>
                <c:pt idx="1022">
                  <c:v>49</c:v>
                </c:pt>
                <c:pt idx="1023">
                  <c:v>10</c:v>
                </c:pt>
                <c:pt idx="1024">
                  <c:v>1003</c:v>
                </c:pt>
                <c:pt idx="1025">
                  <c:v>114</c:v>
                </c:pt>
                <c:pt idx="1026">
                  <c:v>118</c:v>
                </c:pt>
                <c:pt idx="1027">
                  <c:v>7</c:v>
                </c:pt>
                <c:pt idx="1028">
                  <c:v>15</c:v>
                </c:pt>
                <c:pt idx="1029">
                  <c:v>116</c:v>
                </c:pt>
                <c:pt idx="1030">
                  <c:v>197</c:v>
                </c:pt>
                <c:pt idx="1031">
                  <c:v>44</c:v>
                </c:pt>
                <c:pt idx="1032">
                  <c:v>73</c:v>
                </c:pt>
                <c:pt idx="1033">
                  <c:v>40</c:v>
                </c:pt>
                <c:pt idx="1034">
                  <c:v>14</c:v>
                </c:pt>
                <c:pt idx="1035">
                  <c:v>47</c:v>
                </c:pt>
                <c:pt idx="1036">
                  <c:v>21</c:v>
                </c:pt>
                <c:pt idx="1037">
                  <c:v>70</c:v>
                </c:pt>
                <c:pt idx="1038">
                  <c:v>11</c:v>
                </c:pt>
                <c:pt idx="1039">
                  <c:v>49</c:v>
                </c:pt>
                <c:pt idx="1040">
                  <c:v>11</c:v>
                </c:pt>
                <c:pt idx="1041">
                  <c:v>74</c:v>
                </c:pt>
                <c:pt idx="1042">
                  <c:v>47</c:v>
                </c:pt>
                <c:pt idx="1043">
                  <c:v>48</c:v>
                </c:pt>
                <c:pt idx="1044">
                  <c:v>3</c:v>
                </c:pt>
                <c:pt idx="1045">
                  <c:v>258</c:v>
                </c:pt>
                <c:pt idx="1046">
                  <c:v>1546</c:v>
                </c:pt>
                <c:pt idx="1047">
                  <c:v>95</c:v>
                </c:pt>
                <c:pt idx="1048">
                  <c:v>23</c:v>
                </c:pt>
                <c:pt idx="1049">
                  <c:v>23</c:v>
                </c:pt>
                <c:pt idx="1050">
                  <c:v>12</c:v>
                </c:pt>
                <c:pt idx="1051">
                  <c:v>10</c:v>
                </c:pt>
                <c:pt idx="1052">
                  <c:v>691</c:v>
                </c:pt>
                <c:pt idx="1053">
                  <c:v>129</c:v>
                </c:pt>
                <c:pt idx="1054">
                  <c:v>192</c:v>
                </c:pt>
                <c:pt idx="1055">
                  <c:v>1693</c:v>
                </c:pt>
                <c:pt idx="1056">
                  <c:v>108</c:v>
                </c:pt>
                <c:pt idx="1057">
                  <c:v>409</c:v>
                </c:pt>
                <c:pt idx="1058">
                  <c:v>461</c:v>
                </c:pt>
                <c:pt idx="1059">
                  <c:v>241</c:v>
                </c:pt>
                <c:pt idx="1060">
                  <c:v>1023</c:v>
                </c:pt>
                <c:pt idx="1061">
                  <c:v>231</c:v>
                </c:pt>
                <c:pt idx="1062">
                  <c:v>215</c:v>
                </c:pt>
                <c:pt idx="1063">
                  <c:v>127</c:v>
                </c:pt>
                <c:pt idx="1064">
                  <c:v>627</c:v>
                </c:pt>
                <c:pt idx="1065">
                  <c:v>72</c:v>
                </c:pt>
                <c:pt idx="1066">
                  <c:v>88</c:v>
                </c:pt>
                <c:pt idx="1067">
                  <c:v>405</c:v>
                </c:pt>
                <c:pt idx="1068">
                  <c:v>484</c:v>
                </c:pt>
                <c:pt idx="1069">
                  <c:v>3016</c:v>
                </c:pt>
                <c:pt idx="1070">
                  <c:v>350</c:v>
                </c:pt>
                <c:pt idx="1071">
                  <c:v>185</c:v>
                </c:pt>
                <c:pt idx="1072">
                  <c:v>178</c:v>
                </c:pt>
                <c:pt idx="1073">
                  <c:v>107</c:v>
                </c:pt>
                <c:pt idx="1074">
                  <c:v>457</c:v>
                </c:pt>
                <c:pt idx="1075">
                  <c:v>517</c:v>
                </c:pt>
                <c:pt idx="1076">
                  <c:v>257</c:v>
                </c:pt>
                <c:pt idx="1077">
                  <c:v>347</c:v>
                </c:pt>
                <c:pt idx="1078">
                  <c:v>953</c:v>
                </c:pt>
                <c:pt idx="1079">
                  <c:v>351</c:v>
                </c:pt>
                <c:pt idx="1080">
                  <c:v>96</c:v>
                </c:pt>
                <c:pt idx="1081">
                  <c:v>178</c:v>
                </c:pt>
                <c:pt idx="1082">
                  <c:v>268</c:v>
                </c:pt>
                <c:pt idx="1083">
                  <c:v>1606</c:v>
                </c:pt>
                <c:pt idx="1084">
                  <c:v>770</c:v>
                </c:pt>
                <c:pt idx="1085">
                  <c:v>201</c:v>
                </c:pt>
                <c:pt idx="1086">
                  <c:v>81</c:v>
                </c:pt>
                <c:pt idx="1087">
                  <c:v>189</c:v>
                </c:pt>
                <c:pt idx="1088">
                  <c:v>73</c:v>
                </c:pt>
                <c:pt idx="1089">
                  <c:v>37</c:v>
                </c:pt>
                <c:pt idx="1090">
                  <c:v>83</c:v>
                </c:pt>
                <c:pt idx="1091">
                  <c:v>241</c:v>
                </c:pt>
                <c:pt idx="1092">
                  <c:v>359</c:v>
                </c:pt>
                <c:pt idx="1093">
                  <c:v>452</c:v>
                </c:pt>
                <c:pt idx="1094">
                  <c:v>2137</c:v>
                </c:pt>
                <c:pt idx="1095">
                  <c:v>1008</c:v>
                </c:pt>
                <c:pt idx="1096">
                  <c:v>805</c:v>
                </c:pt>
                <c:pt idx="1097">
                  <c:v>1548</c:v>
                </c:pt>
                <c:pt idx="1098">
                  <c:v>386</c:v>
                </c:pt>
                <c:pt idx="1099">
                  <c:v>51</c:v>
                </c:pt>
                <c:pt idx="1100">
                  <c:v>140</c:v>
                </c:pt>
                <c:pt idx="1101">
                  <c:v>244</c:v>
                </c:pt>
                <c:pt idx="1102">
                  <c:v>43</c:v>
                </c:pt>
                <c:pt idx="1103">
                  <c:v>235</c:v>
                </c:pt>
                <c:pt idx="1104">
                  <c:v>138</c:v>
                </c:pt>
                <c:pt idx="1105">
                  <c:v>360</c:v>
                </c:pt>
                <c:pt idx="1106">
                  <c:v>137</c:v>
                </c:pt>
                <c:pt idx="1107">
                  <c:v>57</c:v>
                </c:pt>
                <c:pt idx="1108">
                  <c:v>54</c:v>
                </c:pt>
                <c:pt idx="1109">
                  <c:v>55</c:v>
                </c:pt>
                <c:pt idx="1110">
                  <c:v>37</c:v>
                </c:pt>
                <c:pt idx="1111">
                  <c:v>120</c:v>
                </c:pt>
                <c:pt idx="1112">
                  <c:v>77</c:v>
                </c:pt>
                <c:pt idx="1113">
                  <c:v>196</c:v>
                </c:pt>
                <c:pt idx="1114">
                  <c:v>164</c:v>
                </c:pt>
                <c:pt idx="1115">
                  <c:v>75</c:v>
                </c:pt>
                <c:pt idx="1116">
                  <c:v>516</c:v>
                </c:pt>
                <c:pt idx="1117">
                  <c:v>149</c:v>
                </c:pt>
                <c:pt idx="1118">
                  <c:v>200</c:v>
                </c:pt>
                <c:pt idx="1119">
                  <c:v>78</c:v>
                </c:pt>
                <c:pt idx="1120">
                  <c:v>115</c:v>
                </c:pt>
                <c:pt idx="1121">
                  <c:v>98</c:v>
                </c:pt>
                <c:pt idx="1122">
                  <c:v>336</c:v>
                </c:pt>
                <c:pt idx="1123">
                  <c:v>71</c:v>
                </c:pt>
                <c:pt idx="1124">
                  <c:v>58</c:v>
                </c:pt>
                <c:pt idx="1125">
                  <c:v>59</c:v>
                </c:pt>
                <c:pt idx="1126">
                  <c:v>111</c:v>
                </c:pt>
                <c:pt idx="1127">
                  <c:v>83</c:v>
                </c:pt>
                <c:pt idx="1128">
                  <c:v>229</c:v>
                </c:pt>
                <c:pt idx="1129">
                  <c:v>450</c:v>
                </c:pt>
                <c:pt idx="1130">
                  <c:v>329</c:v>
                </c:pt>
                <c:pt idx="1131">
                  <c:v>159</c:v>
                </c:pt>
                <c:pt idx="1132">
                  <c:v>56</c:v>
                </c:pt>
                <c:pt idx="1133">
                  <c:v>279</c:v>
                </c:pt>
                <c:pt idx="1134">
                  <c:v>4</c:v>
                </c:pt>
                <c:pt idx="1135">
                  <c:v>13</c:v>
                </c:pt>
                <c:pt idx="1136">
                  <c:v>3</c:v>
                </c:pt>
                <c:pt idx="1137">
                  <c:v>13</c:v>
                </c:pt>
                <c:pt idx="1138">
                  <c:v>35</c:v>
                </c:pt>
                <c:pt idx="1139">
                  <c:v>20</c:v>
                </c:pt>
                <c:pt idx="1140">
                  <c:v>6</c:v>
                </c:pt>
                <c:pt idx="1141">
                  <c:v>4</c:v>
                </c:pt>
                <c:pt idx="1142">
                  <c:v>8</c:v>
                </c:pt>
                <c:pt idx="1143">
                  <c:v>32</c:v>
                </c:pt>
                <c:pt idx="1144">
                  <c:v>38</c:v>
                </c:pt>
                <c:pt idx="1145">
                  <c:v>2</c:v>
                </c:pt>
                <c:pt idx="1146">
                  <c:v>5</c:v>
                </c:pt>
                <c:pt idx="1147">
                  <c:v>43</c:v>
                </c:pt>
                <c:pt idx="1148">
                  <c:v>6</c:v>
                </c:pt>
                <c:pt idx="1149">
                  <c:v>7</c:v>
                </c:pt>
                <c:pt idx="1150">
                  <c:v>3</c:v>
                </c:pt>
                <c:pt idx="1151">
                  <c:v>8</c:v>
                </c:pt>
                <c:pt idx="1152">
                  <c:v>4</c:v>
                </c:pt>
                <c:pt idx="1153">
                  <c:v>4</c:v>
                </c:pt>
                <c:pt idx="1154">
                  <c:v>11</c:v>
                </c:pt>
                <c:pt idx="1155">
                  <c:v>4</c:v>
                </c:pt>
                <c:pt idx="1156">
                  <c:v>1</c:v>
                </c:pt>
                <c:pt idx="1157">
                  <c:v>11</c:v>
                </c:pt>
                <c:pt idx="1158">
                  <c:v>2</c:v>
                </c:pt>
                <c:pt idx="1159">
                  <c:v>23</c:v>
                </c:pt>
                <c:pt idx="1160">
                  <c:v>9</c:v>
                </c:pt>
                <c:pt idx="1161">
                  <c:v>4</c:v>
                </c:pt>
                <c:pt idx="1162">
                  <c:v>7</c:v>
                </c:pt>
                <c:pt idx="1163">
                  <c:v>20</c:v>
                </c:pt>
                <c:pt idx="1164">
                  <c:v>28</c:v>
                </c:pt>
                <c:pt idx="1165">
                  <c:v>58</c:v>
                </c:pt>
                <c:pt idx="1166">
                  <c:v>2</c:v>
                </c:pt>
                <c:pt idx="1167">
                  <c:v>10</c:v>
                </c:pt>
                <c:pt idx="1168">
                  <c:v>2</c:v>
                </c:pt>
                <c:pt idx="1169">
                  <c:v>5</c:v>
                </c:pt>
                <c:pt idx="1170">
                  <c:v>7</c:v>
                </c:pt>
                <c:pt idx="1171">
                  <c:v>198</c:v>
                </c:pt>
                <c:pt idx="1172">
                  <c:v>13</c:v>
                </c:pt>
                <c:pt idx="1173">
                  <c:v>34</c:v>
                </c:pt>
                <c:pt idx="1174">
                  <c:v>1</c:v>
                </c:pt>
                <c:pt idx="1175">
                  <c:v>3</c:v>
                </c:pt>
                <c:pt idx="1176">
                  <c:v>9</c:v>
                </c:pt>
                <c:pt idx="1177">
                  <c:v>5</c:v>
                </c:pt>
                <c:pt idx="1178">
                  <c:v>2</c:v>
                </c:pt>
                <c:pt idx="1179">
                  <c:v>7</c:v>
                </c:pt>
                <c:pt idx="1180">
                  <c:v>4</c:v>
                </c:pt>
                <c:pt idx="1181">
                  <c:v>14</c:v>
                </c:pt>
                <c:pt idx="1182">
                  <c:v>29</c:v>
                </c:pt>
                <c:pt idx="1183">
                  <c:v>8</c:v>
                </c:pt>
                <c:pt idx="1184">
                  <c:v>42</c:v>
                </c:pt>
                <c:pt idx="1185">
                  <c:v>215</c:v>
                </c:pt>
                <c:pt idx="1186">
                  <c:v>89</c:v>
                </c:pt>
                <c:pt idx="1187">
                  <c:v>207</c:v>
                </c:pt>
                <c:pt idx="1188">
                  <c:v>280</c:v>
                </c:pt>
                <c:pt idx="1189">
                  <c:v>173</c:v>
                </c:pt>
                <c:pt idx="1190">
                  <c:v>119</c:v>
                </c:pt>
                <c:pt idx="1191">
                  <c:v>75</c:v>
                </c:pt>
                <c:pt idx="1192">
                  <c:v>1145</c:v>
                </c:pt>
                <c:pt idx="1193">
                  <c:v>94</c:v>
                </c:pt>
                <c:pt idx="1194">
                  <c:v>74</c:v>
                </c:pt>
                <c:pt idx="1195">
                  <c:v>74</c:v>
                </c:pt>
                <c:pt idx="1196">
                  <c:v>80</c:v>
                </c:pt>
                <c:pt idx="1197">
                  <c:v>105</c:v>
                </c:pt>
                <c:pt idx="1198">
                  <c:v>372</c:v>
                </c:pt>
                <c:pt idx="1199">
                  <c:v>573</c:v>
                </c:pt>
                <c:pt idx="1200">
                  <c:v>115</c:v>
                </c:pt>
                <c:pt idx="1201">
                  <c:v>56</c:v>
                </c:pt>
                <c:pt idx="1202">
                  <c:v>177</c:v>
                </c:pt>
                <c:pt idx="1203">
                  <c:v>796</c:v>
                </c:pt>
                <c:pt idx="1204">
                  <c:v>67</c:v>
                </c:pt>
                <c:pt idx="1205">
                  <c:v>57</c:v>
                </c:pt>
                <c:pt idx="1206">
                  <c:v>190</c:v>
                </c:pt>
                <c:pt idx="1207">
                  <c:v>119</c:v>
                </c:pt>
                <c:pt idx="1208">
                  <c:v>170</c:v>
                </c:pt>
                <c:pt idx="1209">
                  <c:v>124</c:v>
                </c:pt>
                <c:pt idx="1210">
                  <c:v>273</c:v>
                </c:pt>
                <c:pt idx="1211">
                  <c:v>59</c:v>
                </c:pt>
                <c:pt idx="1212">
                  <c:v>166</c:v>
                </c:pt>
                <c:pt idx="1213">
                  <c:v>147</c:v>
                </c:pt>
                <c:pt idx="1214">
                  <c:v>127</c:v>
                </c:pt>
                <c:pt idx="1215">
                  <c:v>353</c:v>
                </c:pt>
                <c:pt idx="1216">
                  <c:v>134</c:v>
                </c:pt>
                <c:pt idx="1217">
                  <c:v>1205</c:v>
                </c:pt>
                <c:pt idx="1218">
                  <c:v>370</c:v>
                </c:pt>
                <c:pt idx="1219">
                  <c:v>274</c:v>
                </c:pt>
                <c:pt idx="1220">
                  <c:v>122</c:v>
                </c:pt>
                <c:pt idx="1221">
                  <c:v>345</c:v>
                </c:pt>
                <c:pt idx="1222">
                  <c:v>58</c:v>
                </c:pt>
                <c:pt idx="1223">
                  <c:v>264</c:v>
                </c:pt>
                <c:pt idx="1224">
                  <c:v>176</c:v>
                </c:pt>
                <c:pt idx="1225">
                  <c:v>242</c:v>
                </c:pt>
                <c:pt idx="1226">
                  <c:v>1218</c:v>
                </c:pt>
                <c:pt idx="1227">
                  <c:v>201</c:v>
                </c:pt>
                <c:pt idx="1228">
                  <c:v>267</c:v>
                </c:pt>
                <c:pt idx="1229">
                  <c:v>418</c:v>
                </c:pt>
                <c:pt idx="1230">
                  <c:v>778</c:v>
                </c:pt>
                <c:pt idx="1231">
                  <c:v>2621</c:v>
                </c:pt>
                <c:pt idx="1232">
                  <c:v>624</c:v>
                </c:pt>
                <c:pt idx="1233">
                  <c:v>142</c:v>
                </c:pt>
                <c:pt idx="1234">
                  <c:v>712</c:v>
                </c:pt>
                <c:pt idx="1235">
                  <c:v>530</c:v>
                </c:pt>
                <c:pt idx="1236">
                  <c:v>697</c:v>
                </c:pt>
                <c:pt idx="1237">
                  <c:v>422</c:v>
                </c:pt>
                <c:pt idx="1238">
                  <c:v>2136</c:v>
                </c:pt>
                <c:pt idx="1239">
                  <c:v>184</c:v>
                </c:pt>
                <c:pt idx="1240">
                  <c:v>432</c:v>
                </c:pt>
                <c:pt idx="1241">
                  <c:v>274</c:v>
                </c:pt>
                <c:pt idx="1242">
                  <c:v>201</c:v>
                </c:pt>
                <c:pt idx="1243">
                  <c:v>280</c:v>
                </c:pt>
                <c:pt idx="1244">
                  <c:v>216</c:v>
                </c:pt>
                <c:pt idx="1245">
                  <c:v>135</c:v>
                </c:pt>
                <c:pt idx="1246">
                  <c:v>362</c:v>
                </c:pt>
                <c:pt idx="1247">
                  <c:v>383</c:v>
                </c:pt>
                <c:pt idx="1248">
                  <c:v>114</c:v>
                </c:pt>
                <c:pt idx="1249">
                  <c:v>132</c:v>
                </c:pt>
                <c:pt idx="1250">
                  <c:v>120</c:v>
                </c:pt>
                <c:pt idx="1251">
                  <c:v>205</c:v>
                </c:pt>
                <c:pt idx="1252">
                  <c:v>1877</c:v>
                </c:pt>
                <c:pt idx="1253">
                  <c:v>137</c:v>
                </c:pt>
                <c:pt idx="1254">
                  <c:v>898</c:v>
                </c:pt>
                <c:pt idx="1255">
                  <c:v>67</c:v>
                </c:pt>
                <c:pt idx="1256">
                  <c:v>201</c:v>
                </c:pt>
                <c:pt idx="1257">
                  <c:v>297</c:v>
                </c:pt>
                <c:pt idx="1258">
                  <c:v>8</c:v>
                </c:pt>
                <c:pt idx="1259">
                  <c:v>84</c:v>
                </c:pt>
                <c:pt idx="1260">
                  <c:v>13</c:v>
                </c:pt>
                <c:pt idx="1261">
                  <c:v>881</c:v>
                </c:pt>
                <c:pt idx="1262">
                  <c:v>5</c:v>
                </c:pt>
                <c:pt idx="1263">
                  <c:v>2</c:v>
                </c:pt>
                <c:pt idx="1264">
                  <c:v>2</c:v>
                </c:pt>
                <c:pt idx="1265">
                  <c:v>12</c:v>
                </c:pt>
                <c:pt idx="1266">
                  <c:v>2</c:v>
                </c:pt>
                <c:pt idx="1267">
                  <c:v>1286</c:v>
                </c:pt>
                <c:pt idx="1268">
                  <c:v>2</c:v>
                </c:pt>
                <c:pt idx="1269">
                  <c:v>15</c:v>
                </c:pt>
                <c:pt idx="1270">
                  <c:v>10</c:v>
                </c:pt>
                <c:pt idx="1271">
                  <c:v>19</c:v>
                </c:pt>
                <c:pt idx="1272">
                  <c:v>7</c:v>
                </c:pt>
                <c:pt idx="1273">
                  <c:v>6</c:v>
                </c:pt>
                <c:pt idx="1274">
                  <c:v>222</c:v>
                </c:pt>
                <c:pt idx="1275">
                  <c:v>16</c:v>
                </c:pt>
                <c:pt idx="1276">
                  <c:v>49</c:v>
                </c:pt>
                <c:pt idx="1277">
                  <c:v>366</c:v>
                </c:pt>
                <c:pt idx="1278">
                  <c:v>48</c:v>
                </c:pt>
                <c:pt idx="1279">
                  <c:v>55</c:v>
                </c:pt>
                <c:pt idx="1280">
                  <c:v>47</c:v>
                </c:pt>
                <c:pt idx="1281">
                  <c:v>278</c:v>
                </c:pt>
                <c:pt idx="1282">
                  <c:v>10</c:v>
                </c:pt>
                <c:pt idx="1283">
                  <c:v>75</c:v>
                </c:pt>
                <c:pt idx="1284">
                  <c:v>93</c:v>
                </c:pt>
                <c:pt idx="1285">
                  <c:v>53</c:v>
                </c:pt>
                <c:pt idx="1286">
                  <c:v>43</c:v>
                </c:pt>
                <c:pt idx="1287">
                  <c:v>40</c:v>
                </c:pt>
                <c:pt idx="1288">
                  <c:v>68</c:v>
                </c:pt>
                <c:pt idx="1289">
                  <c:v>86</c:v>
                </c:pt>
                <c:pt idx="1290">
                  <c:v>56</c:v>
                </c:pt>
                <c:pt idx="1291">
                  <c:v>60</c:v>
                </c:pt>
                <c:pt idx="1292">
                  <c:v>87</c:v>
                </c:pt>
                <c:pt idx="1293">
                  <c:v>126</c:v>
                </c:pt>
                <c:pt idx="1294">
                  <c:v>72</c:v>
                </c:pt>
                <c:pt idx="1295">
                  <c:v>87</c:v>
                </c:pt>
                <c:pt idx="1296">
                  <c:v>59</c:v>
                </c:pt>
                <c:pt idx="1297">
                  <c:v>104</c:v>
                </c:pt>
                <c:pt idx="1298">
                  <c:v>679</c:v>
                </c:pt>
                <c:pt idx="1299">
                  <c:v>112</c:v>
                </c:pt>
                <c:pt idx="1300">
                  <c:v>50</c:v>
                </c:pt>
                <c:pt idx="1301">
                  <c:v>2548</c:v>
                </c:pt>
                <c:pt idx="1302">
                  <c:v>100</c:v>
                </c:pt>
                <c:pt idx="1303">
                  <c:v>73</c:v>
                </c:pt>
                <c:pt idx="1304">
                  <c:v>167</c:v>
                </c:pt>
                <c:pt idx="1305">
                  <c:v>174</c:v>
                </c:pt>
                <c:pt idx="1306">
                  <c:v>44</c:v>
                </c:pt>
                <c:pt idx="1307">
                  <c:v>206</c:v>
                </c:pt>
                <c:pt idx="1308">
                  <c:v>1179</c:v>
                </c:pt>
                <c:pt idx="1309">
                  <c:v>148</c:v>
                </c:pt>
                <c:pt idx="1310">
                  <c:v>106</c:v>
                </c:pt>
                <c:pt idx="1311">
                  <c:v>402</c:v>
                </c:pt>
                <c:pt idx="1312">
                  <c:v>492</c:v>
                </c:pt>
                <c:pt idx="1313">
                  <c:v>52</c:v>
                </c:pt>
                <c:pt idx="1314">
                  <c:v>217</c:v>
                </c:pt>
                <c:pt idx="1315">
                  <c:v>77</c:v>
                </c:pt>
                <c:pt idx="1316">
                  <c:v>64</c:v>
                </c:pt>
                <c:pt idx="1317">
                  <c:v>138</c:v>
                </c:pt>
                <c:pt idx="1318">
                  <c:v>1032</c:v>
                </c:pt>
                <c:pt idx="1319">
                  <c:v>109</c:v>
                </c:pt>
                <c:pt idx="1320">
                  <c:v>351</c:v>
                </c:pt>
                <c:pt idx="1321">
                  <c:v>84</c:v>
                </c:pt>
                <c:pt idx="1322">
                  <c:v>61</c:v>
                </c:pt>
                <c:pt idx="1323">
                  <c:v>43</c:v>
                </c:pt>
                <c:pt idx="1324">
                  <c:v>291</c:v>
                </c:pt>
                <c:pt idx="1325">
                  <c:v>436</c:v>
                </c:pt>
                <c:pt idx="1326">
                  <c:v>86</c:v>
                </c:pt>
                <c:pt idx="1327">
                  <c:v>166</c:v>
                </c:pt>
                <c:pt idx="1328">
                  <c:v>93</c:v>
                </c:pt>
                <c:pt idx="1329">
                  <c:v>104</c:v>
                </c:pt>
                <c:pt idx="1330">
                  <c:v>61</c:v>
                </c:pt>
                <c:pt idx="1331">
                  <c:v>585</c:v>
                </c:pt>
                <c:pt idx="1332">
                  <c:v>3941</c:v>
                </c:pt>
                <c:pt idx="1333">
                  <c:v>643</c:v>
                </c:pt>
                <c:pt idx="1334">
                  <c:v>1072</c:v>
                </c:pt>
                <c:pt idx="1335">
                  <c:v>1971</c:v>
                </c:pt>
                <c:pt idx="1336">
                  <c:v>2811</c:v>
                </c:pt>
                <c:pt idx="1337">
                  <c:v>1356</c:v>
                </c:pt>
                <c:pt idx="1338">
                  <c:v>3783</c:v>
                </c:pt>
                <c:pt idx="1339">
                  <c:v>2634</c:v>
                </c:pt>
                <c:pt idx="1340">
                  <c:v>4317</c:v>
                </c:pt>
                <c:pt idx="1341">
                  <c:v>1425</c:v>
                </c:pt>
                <c:pt idx="1342">
                  <c:v>3021</c:v>
                </c:pt>
                <c:pt idx="1343">
                  <c:v>3226</c:v>
                </c:pt>
                <c:pt idx="1344">
                  <c:v>2160</c:v>
                </c:pt>
                <c:pt idx="1345">
                  <c:v>1690</c:v>
                </c:pt>
                <c:pt idx="1346">
                  <c:v>197</c:v>
                </c:pt>
                <c:pt idx="1347">
                  <c:v>1766</c:v>
                </c:pt>
                <c:pt idx="1348">
                  <c:v>9</c:v>
                </c:pt>
                <c:pt idx="1349">
                  <c:v>33</c:v>
                </c:pt>
                <c:pt idx="1350">
                  <c:v>93</c:v>
                </c:pt>
                <c:pt idx="1351">
                  <c:v>24</c:v>
                </c:pt>
                <c:pt idx="1352">
                  <c:v>40</c:v>
                </c:pt>
                <c:pt idx="1353">
                  <c:v>643</c:v>
                </c:pt>
                <c:pt idx="1354">
                  <c:v>85</c:v>
                </c:pt>
                <c:pt idx="1355">
                  <c:v>19</c:v>
                </c:pt>
                <c:pt idx="1356">
                  <c:v>51</c:v>
                </c:pt>
                <c:pt idx="1357">
                  <c:v>30</c:v>
                </c:pt>
                <c:pt idx="1358">
                  <c:v>37</c:v>
                </c:pt>
                <c:pt idx="1359">
                  <c:v>380</c:v>
                </c:pt>
                <c:pt idx="1360">
                  <c:v>16</c:v>
                </c:pt>
                <c:pt idx="1361">
                  <c:v>844</c:v>
                </c:pt>
                <c:pt idx="1362">
                  <c:v>608</c:v>
                </c:pt>
                <c:pt idx="1363">
                  <c:v>16</c:v>
                </c:pt>
                <c:pt idx="1364">
                  <c:v>30</c:v>
                </c:pt>
                <c:pt idx="1365">
                  <c:v>4</c:v>
                </c:pt>
                <c:pt idx="1366">
                  <c:v>57</c:v>
                </c:pt>
                <c:pt idx="1367">
                  <c:v>8</c:v>
                </c:pt>
                <c:pt idx="1368">
                  <c:v>23</c:v>
                </c:pt>
                <c:pt idx="1369">
                  <c:v>9</c:v>
                </c:pt>
                <c:pt idx="1370">
                  <c:v>449</c:v>
                </c:pt>
                <c:pt idx="1371">
                  <c:v>87</c:v>
                </c:pt>
                <c:pt idx="1372">
                  <c:v>65</c:v>
                </c:pt>
                <c:pt idx="1373">
                  <c:v>6</c:v>
                </c:pt>
                <c:pt idx="1374">
                  <c:v>314</c:v>
                </c:pt>
                <c:pt idx="1375">
                  <c:v>250</c:v>
                </c:pt>
                <c:pt idx="1376">
                  <c:v>17</c:v>
                </c:pt>
                <c:pt idx="1377">
                  <c:v>315</c:v>
                </c:pt>
                <c:pt idx="1378">
                  <c:v>45</c:v>
                </c:pt>
                <c:pt idx="1379">
                  <c:v>87</c:v>
                </c:pt>
                <c:pt idx="1380">
                  <c:v>19</c:v>
                </c:pt>
                <c:pt idx="1381">
                  <c:v>54</c:v>
                </c:pt>
                <c:pt idx="1382">
                  <c:v>291</c:v>
                </c:pt>
                <c:pt idx="1383">
                  <c:v>51</c:v>
                </c:pt>
                <c:pt idx="1384">
                  <c:v>276</c:v>
                </c:pt>
                <c:pt idx="1385">
                  <c:v>334</c:v>
                </c:pt>
                <c:pt idx="1386">
                  <c:v>71</c:v>
                </c:pt>
                <c:pt idx="1387">
                  <c:v>34</c:v>
                </c:pt>
                <c:pt idx="1388">
                  <c:v>34</c:v>
                </c:pt>
                <c:pt idx="1389">
                  <c:v>379</c:v>
                </c:pt>
                <c:pt idx="1390">
                  <c:v>164</c:v>
                </c:pt>
                <c:pt idx="1391">
                  <c:v>61</c:v>
                </c:pt>
                <c:pt idx="1392">
                  <c:v>235</c:v>
                </c:pt>
                <c:pt idx="1393">
                  <c:v>214</c:v>
                </c:pt>
                <c:pt idx="1394">
                  <c:v>51</c:v>
                </c:pt>
                <c:pt idx="1395">
                  <c:v>80</c:v>
                </c:pt>
                <c:pt idx="1396">
                  <c:v>45</c:v>
                </c:pt>
                <c:pt idx="1397">
                  <c:v>182</c:v>
                </c:pt>
                <c:pt idx="1398">
                  <c:v>112</c:v>
                </c:pt>
                <c:pt idx="1399">
                  <c:v>60</c:v>
                </c:pt>
                <c:pt idx="1400">
                  <c:v>146</c:v>
                </c:pt>
                <c:pt idx="1401">
                  <c:v>82</c:v>
                </c:pt>
                <c:pt idx="1402">
                  <c:v>64</c:v>
                </c:pt>
                <c:pt idx="1403">
                  <c:v>234</c:v>
                </c:pt>
                <c:pt idx="1404">
                  <c:v>41</c:v>
                </c:pt>
                <c:pt idx="1405">
                  <c:v>425</c:v>
                </c:pt>
                <c:pt idx="1406">
                  <c:v>46</c:v>
                </c:pt>
                <c:pt idx="1407">
                  <c:v>157</c:v>
                </c:pt>
                <c:pt idx="1408">
                  <c:v>130</c:v>
                </c:pt>
                <c:pt idx="1409">
                  <c:v>27</c:v>
                </c:pt>
                <c:pt idx="1410">
                  <c:v>67</c:v>
                </c:pt>
                <c:pt idx="1411">
                  <c:v>83</c:v>
                </c:pt>
                <c:pt idx="1412">
                  <c:v>237</c:v>
                </c:pt>
                <c:pt idx="1413">
                  <c:v>49</c:v>
                </c:pt>
                <c:pt idx="1414">
                  <c:v>53</c:v>
                </c:pt>
                <c:pt idx="1415">
                  <c:v>452</c:v>
                </c:pt>
                <c:pt idx="1416">
                  <c:v>138</c:v>
                </c:pt>
                <c:pt idx="1417">
                  <c:v>59</c:v>
                </c:pt>
                <c:pt idx="1418">
                  <c:v>28</c:v>
                </c:pt>
                <c:pt idx="1419">
                  <c:v>72</c:v>
                </c:pt>
                <c:pt idx="1420">
                  <c:v>381</c:v>
                </c:pt>
                <c:pt idx="1421">
                  <c:v>100</c:v>
                </c:pt>
                <c:pt idx="1422">
                  <c:v>34</c:v>
                </c:pt>
                <c:pt idx="1423">
                  <c:v>148</c:v>
                </c:pt>
                <c:pt idx="1424">
                  <c:v>137</c:v>
                </c:pt>
                <c:pt idx="1425">
                  <c:v>43</c:v>
                </c:pt>
                <c:pt idx="1426">
                  <c:v>60</c:v>
                </c:pt>
                <c:pt idx="1427">
                  <c:v>142</c:v>
                </c:pt>
                <c:pt idx="1428">
                  <c:v>588</c:v>
                </c:pt>
                <c:pt idx="1429">
                  <c:v>241</c:v>
                </c:pt>
                <c:pt idx="1430">
                  <c:v>139</c:v>
                </c:pt>
                <c:pt idx="1431">
                  <c:v>83</c:v>
                </c:pt>
                <c:pt idx="1432">
                  <c:v>31</c:v>
                </c:pt>
                <c:pt idx="1433">
                  <c:v>3815</c:v>
                </c:pt>
                <c:pt idx="1434">
                  <c:v>47</c:v>
                </c:pt>
                <c:pt idx="1435">
                  <c:v>267</c:v>
                </c:pt>
                <c:pt idx="1436">
                  <c:v>371</c:v>
                </c:pt>
                <c:pt idx="1437">
                  <c:v>68</c:v>
                </c:pt>
                <c:pt idx="1438">
                  <c:v>84</c:v>
                </c:pt>
                <c:pt idx="1439">
                  <c:v>588</c:v>
                </c:pt>
                <c:pt idx="1440">
                  <c:v>219</c:v>
                </c:pt>
                <c:pt idx="1441">
                  <c:v>107</c:v>
                </c:pt>
                <c:pt idx="1442">
                  <c:v>69</c:v>
                </c:pt>
                <c:pt idx="1443">
                  <c:v>46</c:v>
                </c:pt>
                <c:pt idx="1444">
                  <c:v>223</c:v>
                </c:pt>
                <c:pt idx="1445">
                  <c:v>37</c:v>
                </c:pt>
                <c:pt idx="1446">
                  <c:v>180</c:v>
                </c:pt>
                <c:pt idx="1447">
                  <c:v>293</c:v>
                </c:pt>
                <c:pt idx="1448">
                  <c:v>682</c:v>
                </c:pt>
                <c:pt idx="1449">
                  <c:v>70</c:v>
                </c:pt>
                <c:pt idx="1450">
                  <c:v>364</c:v>
                </c:pt>
                <c:pt idx="1451">
                  <c:v>95</c:v>
                </c:pt>
                <c:pt idx="1452">
                  <c:v>7</c:v>
                </c:pt>
                <c:pt idx="1453">
                  <c:v>4</c:v>
                </c:pt>
                <c:pt idx="1454">
                  <c:v>8</c:v>
                </c:pt>
                <c:pt idx="1455">
                  <c:v>2</c:v>
                </c:pt>
                <c:pt idx="1456">
                  <c:v>3</c:v>
                </c:pt>
                <c:pt idx="1457">
                  <c:v>2</c:v>
                </c:pt>
                <c:pt idx="1458">
                  <c:v>4</c:v>
                </c:pt>
                <c:pt idx="1459">
                  <c:v>6</c:v>
                </c:pt>
                <c:pt idx="1460">
                  <c:v>2</c:v>
                </c:pt>
                <c:pt idx="1461">
                  <c:v>2</c:v>
                </c:pt>
                <c:pt idx="1462">
                  <c:v>32</c:v>
                </c:pt>
                <c:pt idx="1463">
                  <c:v>4</c:v>
                </c:pt>
                <c:pt idx="1464">
                  <c:v>13</c:v>
                </c:pt>
                <c:pt idx="1465">
                  <c:v>1</c:v>
                </c:pt>
                <c:pt idx="1466">
                  <c:v>4</c:v>
                </c:pt>
                <c:pt idx="1467">
                  <c:v>4</c:v>
                </c:pt>
                <c:pt idx="1468">
                  <c:v>11</c:v>
                </c:pt>
                <c:pt idx="1469">
                  <c:v>1</c:v>
                </c:pt>
                <c:pt idx="1470">
                  <c:v>4</c:v>
                </c:pt>
                <c:pt idx="1471">
                  <c:v>5</c:v>
                </c:pt>
                <c:pt idx="1472">
                  <c:v>10</c:v>
                </c:pt>
                <c:pt idx="1473">
                  <c:v>4</c:v>
                </c:pt>
                <c:pt idx="1474">
                  <c:v>3</c:v>
                </c:pt>
              </c:numCache>
            </c:numRef>
          </c:xVal>
          <c:yVal>
            <c:numRef>
              <c:f>Sheet1!$G$2:$G$3107</c:f>
              <c:numCache>
                <c:formatCode>General</c:formatCode>
                <c:ptCount val="1475"/>
                <c:pt idx="0">
                  <c:v>27.8</c:v>
                </c:pt>
                <c:pt idx="1">
                  <c:v>27.2</c:v>
                </c:pt>
                <c:pt idx="2">
                  <c:v>29.2</c:v>
                </c:pt>
                <c:pt idx="3">
                  <c:v>30.3</c:v>
                </c:pt>
                <c:pt idx="4">
                  <c:v>23.3</c:v>
                </c:pt>
                <c:pt idx="5">
                  <c:v>29.4</c:v>
                </c:pt>
                <c:pt idx="6">
                  <c:v>37</c:v>
                </c:pt>
                <c:pt idx="7">
                  <c:v>27.7</c:v>
                </c:pt>
                <c:pt idx="8">
                  <c:v>34.1</c:v>
                </c:pt>
                <c:pt idx="9">
                  <c:v>32.9</c:v>
                </c:pt>
                <c:pt idx="10">
                  <c:v>34</c:v>
                </c:pt>
                <c:pt idx="11">
                  <c:v>29</c:v>
                </c:pt>
                <c:pt idx="12">
                  <c:v>25.8</c:v>
                </c:pt>
                <c:pt idx="13">
                  <c:v>25.9</c:v>
                </c:pt>
                <c:pt idx="14">
                  <c:v>22.9</c:v>
                </c:pt>
                <c:pt idx="15">
                  <c:v>34.799999999999997</c:v>
                </c:pt>
                <c:pt idx="16">
                  <c:v>30.8</c:v>
                </c:pt>
                <c:pt idx="17">
                  <c:v>28.2</c:v>
                </c:pt>
                <c:pt idx="18">
                  <c:v>23.4</c:v>
                </c:pt>
                <c:pt idx="19">
                  <c:v>28.2</c:v>
                </c:pt>
                <c:pt idx="20">
                  <c:v>18.899999999999999</c:v>
                </c:pt>
                <c:pt idx="21">
                  <c:v>34.1</c:v>
                </c:pt>
                <c:pt idx="22">
                  <c:v>27.1</c:v>
                </c:pt>
                <c:pt idx="23">
                  <c:v>34.9</c:v>
                </c:pt>
                <c:pt idx="24">
                  <c:v>22.6</c:v>
                </c:pt>
                <c:pt idx="25">
                  <c:v>22.8</c:v>
                </c:pt>
                <c:pt idx="26">
                  <c:v>14.8</c:v>
                </c:pt>
                <c:pt idx="27">
                  <c:v>32.700000000000003</c:v>
                </c:pt>
                <c:pt idx="28">
                  <c:v>25.8</c:v>
                </c:pt>
                <c:pt idx="29">
                  <c:v>23.3</c:v>
                </c:pt>
                <c:pt idx="30">
                  <c:v>27.9</c:v>
                </c:pt>
                <c:pt idx="31">
                  <c:v>23.7</c:v>
                </c:pt>
                <c:pt idx="32">
                  <c:v>20.9</c:v>
                </c:pt>
                <c:pt idx="33">
                  <c:v>26.9</c:v>
                </c:pt>
                <c:pt idx="34">
                  <c:v>36.9</c:v>
                </c:pt>
                <c:pt idx="35">
                  <c:v>23.4</c:v>
                </c:pt>
                <c:pt idx="36">
                  <c:v>26.7</c:v>
                </c:pt>
                <c:pt idx="37">
                  <c:v>35</c:v>
                </c:pt>
                <c:pt idx="38">
                  <c:v>24.9</c:v>
                </c:pt>
                <c:pt idx="39">
                  <c:v>22.3</c:v>
                </c:pt>
                <c:pt idx="40">
                  <c:v>31.4</c:v>
                </c:pt>
                <c:pt idx="41">
                  <c:v>30</c:v>
                </c:pt>
                <c:pt idx="42">
                  <c:v>29.4</c:v>
                </c:pt>
                <c:pt idx="43">
                  <c:v>29.9</c:v>
                </c:pt>
                <c:pt idx="44">
                  <c:v>29.9</c:v>
                </c:pt>
                <c:pt idx="45">
                  <c:v>27.5</c:v>
                </c:pt>
                <c:pt idx="46">
                  <c:v>29.1</c:v>
                </c:pt>
                <c:pt idx="47">
                  <c:v>24.4</c:v>
                </c:pt>
                <c:pt idx="48">
                  <c:v>28.7</c:v>
                </c:pt>
                <c:pt idx="49">
                  <c:v>25</c:v>
                </c:pt>
                <c:pt idx="50">
                  <c:v>31.7</c:v>
                </c:pt>
                <c:pt idx="51">
                  <c:v>32.200000000000003</c:v>
                </c:pt>
                <c:pt idx="52">
                  <c:v>30.8</c:v>
                </c:pt>
                <c:pt idx="53">
                  <c:v>29.1</c:v>
                </c:pt>
                <c:pt idx="54">
                  <c:v>27.8</c:v>
                </c:pt>
                <c:pt idx="55">
                  <c:v>30.3</c:v>
                </c:pt>
                <c:pt idx="56">
                  <c:v>34</c:v>
                </c:pt>
                <c:pt idx="57">
                  <c:v>42.5</c:v>
                </c:pt>
                <c:pt idx="58">
                  <c:v>33.4</c:v>
                </c:pt>
                <c:pt idx="59">
                  <c:v>30.2</c:v>
                </c:pt>
                <c:pt idx="60">
                  <c:v>23.2</c:v>
                </c:pt>
                <c:pt idx="61">
                  <c:v>23.6</c:v>
                </c:pt>
                <c:pt idx="62">
                  <c:v>23.7</c:v>
                </c:pt>
                <c:pt idx="63">
                  <c:v>28</c:v>
                </c:pt>
                <c:pt idx="64">
                  <c:v>42.4</c:v>
                </c:pt>
                <c:pt idx="65">
                  <c:v>30</c:v>
                </c:pt>
                <c:pt idx="66">
                  <c:v>21.9</c:v>
                </c:pt>
                <c:pt idx="67">
                  <c:v>30.2</c:v>
                </c:pt>
                <c:pt idx="68">
                  <c:v>31.6</c:v>
                </c:pt>
                <c:pt idx="69">
                  <c:v>20.7</c:v>
                </c:pt>
                <c:pt idx="70">
                  <c:v>25.8</c:v>
                </c:pt>
                <c:pt idx="71">
                  <c:v>21</c:v>
                </c:pt>
                <c:pt idx="72">
                  <c:v>14.2</c:v>
                </c:pt>
                <c:pt idx="73">
                  <c:v>25.8</c:v>
                </c:pt>
                <c:pt idx="74">
                  <c:v>22.3</c:v>
                </c:pt>
                <c:pt idx="75">
                  <c:v>30.4</c:v>
                </c:pt>
                <c:pt idx="76">
                  <c:v>27.3</c:v>
                </c:pt>
                <c:pt idx="77">
                  <c:v>8.3000000000000007</c:v>
                </c:pt>
                <c:pt idx="78">
                  <c:v>34.6</c:v>
                </c:pt>
                <c:pt idx="79">
                  <c:v>30.4</c:v>
                </c:pt>
                <c:pt idx="80">
                  <c:v>18.5</c:v>
                </c:pt>
                <c:pt idx="81">
                  <c:v>11.3</c:v>
                </c:pt>
                <c:pt idx="82">
                  <c:v>28</c:v>
                </c:pt>
                <c:pt idx="83">
                  <c:v>18.399999999999999</c:v>
                </c:pt>
                <c:pt idx="84">
                  <c:v>28.6</c:v>
                </c:pt>
                <c:pt idx="85">
                  <c:v>22.5</c:v>
                </c:pt>
                <c:pt idx="86">
                  <c:v>27.6</c:v>
                </c:pt>
                <c:pt idx="87">
                  <c:v>14.2</c:v>
                </c:pt>
                <c:pt idx="88">
                  <c:v>18.8</c:v>
                </c:pt>
                <c:pt idx="89">
                  <c:v>20.399999999999999</c:v>
                </c:pt>
                <c:pt idx="90">
                  <c:v>18.399999999999999</c:v>
                </c:pt>
                <c:pt idx="91">
                  <c:v>16.8</c:v>
                </c:pt>
                <c:pt idx="92">
                  <c:v>12.5</c:v>
                </c:pt>
                <c:pt idx="93">
                  <c:v>18.600000000000001</c:v>
                </c:pt>
                <c:pt idx="94">
                  <c:v>18.2</c:v>
                </c:pt>
                <c:pt idx="95">
                  <c:v>28.2</c:v>
                </c:pt>
                <c:pt idx="96">
                  <c:v>34.9</c:v>
                </c:pt>
                <c:pt idx="97">
                  <c:v>21.5</c:v>
                </c:pt>
                <c:pt idx="98">
                  <c:v>25</c:v>
                </c:pt>
                <c:pt idx="99">
                  <c:v>19.3</c:v>
                </c:pt>
                <c:pt idx="100">
                  <c:v>17.600000000000001</c:v>
                </c:pt>
                <c:pt idx="101">
                  <c:v>10.3</c:v>
                </c:pt>
                <c:pt idx="102">
                  <c:v>24.5</c:v>
                </c:pt>
                <c:pt idx="103">
                  <c:v>22.8</c:v>
                </c:pt>
                <c:pt idx="104">
                  <c:v>11.4</c:v>
                </c:pt>
                <c:pt idx="105">
                  <c:v>15</c:v>
                </c:pt>
                <c:pt idx="106">
                  <c:v>21.1</c:v>
                </c:pt>
                <c:pt idx="107">
                  <c:v>17.100000000000001</c:v>
                </c:pt>
                <c:pt idx="108">
                  <c:v>20.9</c:v>
                </c:pt>
                <c:pt idx="109">
                  <c:v>8.6999999999999993</c:v>
                </c:pt>
                <c:pt idx="110">
                  <c:v>13.9</c:v>
                </c:pt>
                <c:pt idx="111">
                  <c:v>12.1</c:v>
                </c:pt>
                <c:pt idx="112">
                  <c:v>13.6</c:v>
                </c:pt>
                <c:pt idx="113">
                  <c:v>25.7</c:v>
                </c:pt>
                <c:pt idx="114">
                  <c:v>17.899999999999999</c:v>
                </c:pt>
                <c:pt idx="115">
                  <c:v>28.6</c:v>
                </c:pt>
                <c:pt idx="116">
                  <c:v>34.4</c:v>
                </c:pt>
                <c:pt idx="117">
                  <c:v>8.4</c:v>
                </c:pt>
                <c:pt idx="118">
                  <c:v>22.7</c:v>
                </c:pt>
                <c:pt idx="119">
                  <c:v>10.8</c:v>
                </c:pt>
                <c:pt idx="120">
                  <c:v>10.199999999999999</c:v>
                </c:pt>
                <c:pt idx="121">
                  <c:v>24.5</c:v>
                </c:pt>
                <c:pt idx="122">
                  <c:v>20.6</c:v>
                </c:pt>
                <c:pt idx="123">
                  <c:v>21.1</c:v>
                </c:pt>
                <c:pt idx="124">
                  <c:v>19.399999999999999</c:v>
                </c:pt>
                <c:pt idx="125">
                  <c:v>18</c:v>
                </c:pt>
                <c:pt idx="126">
                  <c:v>25.4</c:v>
                </c:pt>
                <c:pt idx="127">
                  <c:v>20.3</c:v>
                </c:pt>
                <c:pt idx="128">
                  <c:v>17.8</c:v>
                </c:pt>
                <c:pt idx="129">
                  <c:v>24.9</c:v>
                </c:pt>
                <c:pt idx="130">
                  <c:v>26.9</c:v>
                </c:pt>
                <c:pt idx="131">
                  <c:v>23</c:v>
                </c:pt>
                <c:pt idx="132">
                  <c:v>27.9</c:v>
                </c:pt>
                <c:pt idx="133">
                  <c:v>23.3</c:v>
                </c:pt>
                <c:pt idx="134">
                  <c:v>23.7</c:v>
                </c:pt>
                <c:pt idx="135">
                  <c:v>23.7</c:v>
                </c:pt>
                <c:pt idx="136">
                  <c:v>25.8</c:v>
                </c:pt>
                <c:pt idx="137">
                  <c:v>22.9</c:v>
                </c:pt>
                <c:pt idx="138">
                  <c:v>28.7</c:v>
                </c:pt>
                <c:pt idx="139">
                  <c:v>21.4</c:v>
                </c:pt>
                <c:pt idx="140">
                  <c:v>21.3</c:v>
                </c:pt>
                <c:pt idx="141">
                  <c:v>24.2</c:v>
                </c:pt>
                <c:pt idx="142">
                  <c:v>27.9</c:v>
                </c:pt>
                <c:pt idx="143">
                  <c:v>21.8</c:v>
                </c:pt>
                <c:pt idx="144">
                  <c:v>29.9</c:v>
                </c:pt>
                <c:pt idx="145">
                  <c:v>28.2</c:v>
                </c:pt>
                <c:pt idx="146">
                  <c:v>25.5</c:v>
                </c:pt>
                <c:pt idx="147">
                  <c:v>19.7</c:v>
                </c:pt>
                <c:pt idx="148">
                  <c:v>23</c:v>
                </c:pt>
                <c:pt idx="149">
                  <c:v>27.4</c:v>
                </c:pt>
                <c:pt idx="150">
                  <c:v>20.6</c:v>
                </c:pt>
                <c:pt idx="151">
                  <c:v>26.9</c:v>
                </c:pt>
                <c:pt idx="152">
                  <c:v>26.1</c:v>
                </c:pt>
                <c:pt idx="153">
                  <c:v>24.2</c:v>
                </c:pt>
                <c:pt idx="154">
                  <c:v>34.6</c:v>
                </c:pt>
                <c:pt idx="155">
                  <c:v>21.2</c:v>
                </c:pt>
                <c:pt idx="156">
                  <c:v>19.3</c:v>
                </c:pt>
                <c:pt idx="157">
                  <c:v>25.9</c:v>
                </c:pt>
                <c:pt idx="158">
                  <c:v>29</c:v>
                </c:pt>
                <c:pt idx="159">
                  <c:v>23.4</c:v>
                </c:pt>
                <c:pt idx="160">
                  <c:v>24.9</c:v>
                </c:pt>
                <c:pt idx="161">
                  <c:v>24.2</c:v>
                </c:pt>
                <c:pt idx="162">
                  <c:v>32.9</c:v>
                </c:pt>
                <c:pt idx="163">
                  <c:v>29.6</c:v>
                </c:pt>
                <c:pt idx="164">
                  <c:v>22.2</c:v>
                </c:pt>
                <c:pt idx="165">
                  <c:v>25</c:v>
                </c:pt>
                <c:pt idx="166">
                  <c:v>24.6</c:v>
                </c:pt>
                <c:pt idx="167">
                  <c:v>21.6</c:v>
                </c:pt>
                <c:pt idx="168">
                  <c:v>19.399999999999999</c:v>
                </c:pt>
                <c:pt idx="169">
                  <c:v>27.2</c:v>
                </c:pt>
                <c:pt idx="170">
                  <c:v>21.2</c:v>
                </c:pt>
                <c:pt idx="171">
                  <c:v>28.9</c:v>
                </c:pt>
                <c:pt idx="172">
                  <c:v>30.6</c:v>
                </c:pt>
                <c:pt idx="173">
                  <c:v>26</c:v>
                </c:pt>
                <c:pt idx="174">
                  <c:v>29</c:v>
                </c:pt>
                <c:pt idx="175">
                  <c:v>24.8</c:v>
                </c:pt>
                <c:pt idx="176">
                  <c:v>24.9</c:v>
                </c:pt>
                <c:pt idx="177">
                  <c:v>17.5</c:v>
                </c:pt>
                <c:pt idx="178">
                  <c:v>26.2</c:v>
                </c:pt>
                <c:pt idx="179">
                  <c:v>19</c:v>
                </c:pt>
                <c:pt idx="180">
                  <c:v>23.8</c:v>
                </c:pt>
                <c:pt idx="181">
                  <c:v>26.8</c:v>
                </c:pt>
                <c:pt idx="182">
                  <c:v>17.2</c:v>
                </c:pt>
                <c:pt idx="183">
                  <c:v>41.1</c:v>
                </c:pt>
                <c:pt idx="184">
                  <c:v>31.1</c:v>
                </c:pt>
                <c:pt idx="185">
                  <c:v>20.7</c:v>
                </c:pt>
                <c:pt idx="186">
                  <c:v>28</c:v>
                </c:pt>
                <c:pt idx="187">
                  <c:v>22.7</c:v>
                </c:pt>
                <c:pt idx="188">
                  <c:v>33.4</c:v>
                </c:pt>
                <c:pt idx="189">
                  <c:v>34.4</c:v>
                </c:pt>
                <c:pt idx="190">
                  <c:v>23.8</c:v>
                </c:pt>
                <c:pt idx="191">
                  <c:v>32.1</c:v>
                </c:pt>
                <c:pt idx="192">
                  <c:v>30.1</c:v>
                </c:pt>
                <c:pt idx="193">
                  <c:v>16.3</c:v>
                </c:pt>
                <c:pt idx="194">
                  <c:v>21</c:v>
                </c:pt>
                <c:pt idx="195">
                  <c:v>24.2</c:v>
                </c:pt>
                <c:pt idx="196">
                  <c:v>22.7</c:v>
                </c:pt>
                <c:pt idx="197">
                  <c:v>31.2</c:v>
                </c:pt>
                <c:pt idx="198">
                  <c:v>28.2</c:v>
                </c:pt>
                <c:pt idx="199">
                  <c:v>19.5</c:v>
                </c:pt>
                <c:pt idx="200">
                  <c:v>21.7</c:v>
                </c:pt>
                <c:pt idx="201">
                  <c:v>28.7</c:v>
                </c:pt>
                <c:pt idx="202">
                  <c:v>31.3</c:v>
                </c:pt>
                <c:pt idx="203">
                  <c:v>18.3</c:v>
                </c:pt>
                <c:pt idx="204">
                  <c:v>24.8</c:v>
                </c:pt>
                <c:pt idx="205">
                  <c:v>27.7</c:v>
                </c:pt>
                <c:pt idx="206">
                  <c:v>25.3</c:v>
                </c:pt>
                <c:pt idx="207">
                  <c:v>24.8</c:v>
                </c:pt>
                <c:pt idx="208">
                  <c:v>28.7</c:v>
                </c:pt>
                <c:pt idx="209">
                  <c:v>30.6</c:v>
                </c:pt>
                <c:pt idx="210">
                  <c:v>33.299999999999997</c:v>
                </c:pt>
                <c:pt idx="211">
                  <c:v>30.6</c:v>
                </c:pt>
                <c:pt idx="212">
                  <c:v>26.4</c:v>
                </c:pt>
                <c:pt idx="213">
                  <c:v>36.200000000000003</c:v>
                </c:pt>
                <c:pt idx="214">
                  <c:v>32.799999999999997</c:v>
                </c:pt>
                <c:pt idx="215">
                  <c:v>20.2</c:v>
                </c:pt>
                <c:pt idx="216">
                  <c:v>19</c:v>
                </c:pt>
                <c:pt idx="217">
                  <c:v>17.3</c:v>
                </c:pt>
                <c:pt idx="218">
                  <c:v>19.899999999999999</c:v>
                </c:pt>
                <c:pt idx="219">
                  <c:v>15.5</c:v>
                </c:pt>
                <c:pt idx="220">
                  <c:v>17.5</c:v>
                </c:pt>
                <c:pt idx="221">
                  <c:v>26</c:v>
                </c:pt>
                <c:pt idx="222">
                  <c:v>24.8</c:v>
                </c:pt>
                <c:pt idx="223">
                  <c:v>22.9</c:v>
                </c:pt>
                <c:pt idx="224">
                  <c:v>11.2</c:v>
                </c:pt>
                <c:pt idx="225">
                  <c:v>20.2</c:v>
                </c:pt>
                <c:pt idx="226">
                  <c:v>18.399999999999999</c:v>
                </c:pt>
                <c:pt idx="227">
                  <c:v>21.2</c:v>
                </c:pt>
                <c:pt idx="228">
                  <c:v>22.7</c:v>
                </c:pt>
                <c:pt idx="229">
                  <c:v>24.5</c:v>
                </c:pt>
                <c:pt idx="230">
                  <c:v>24.6</c:v>
                </c:pt>
                <c:pt idx="231">
                  <c:v>21.3</c:v>
                </c:pt>
                <c:pt idx="232">
                  <c:v>21.8</c:v>
                </c:pt>
                <c:pt idx="233">
                  <c:v>19.8</c:v>
                </c:pt>
                <c:pt idx="234">
                  <c:v>24.1</c:v>
                </c:pt>
                <c:pt idx="235">
                  <c:v>23.4</c:v>
                </c:pt>
                <c:pt idx="236">
                  <c:v>29.7</c:v>
                </c:pt>
                <c:pt idx="237">
                  <c:v>26.3</c:v>
                </c:pt>
                <c:pt idx="238">
                  <c:v>24</c:v>
                </c:pt>
                <c:pt idx="239">
                  <c:v>27.3</c:v>
                </c:pt>
                <c:pt idx="240">
                  <c:v>18.100000000000001</c:v>
                </c:pt>
                <c:pt idx="241">
                  <c:v>13.5</c:v>
                </c:pt>
                <c:pt idx="242">
                  <c:v>20.8</c:v>
                </c:pt>
                <c:pt idx="243">
                  <c:v>16.100000000000001</c:v>
                </c:pt>
                <c:pt idx="244">
                  <c:v>26.6</c:v>
                </c:pt>
                <c:pt idx="245">
                  <c:v>21.3</c:v>
                </c:pt>
                <c:pt idx="246">
                  <c:v>34.1</c:v>
                </c:pt>
                <c:pt idx="247">
                  <c:v>23.7</c:v>
                </c:pt>
                <c:pt idx="248">
                  <c:v>26.3</c:v>
                </c:pt>
                <c:pt idx="249">
                  <c:v>24.3</c:v>
                </c:pt>
                <c:pt idx="250">
                  <c:v>10.199999999999999</c:v>
                </c:pt>
                <c:pt idx="251">
                  <c:v>24.2</c:v>
                </c:pt>
                <c:pt idx="252">
                  <c:v>27.7</c:v>
                </c:pt>
                <c:pt idx="253">
                  <c:v>29</c:v>
                </c:pt>
                <c:pt idx="254">
                  <c:v>24.1</c:v>
                </c:pt>
                <c:pt idx="255">
                  <c:v>22.4</c:v>
                </c:pt>
                <c:pt idx="256">
                  <c:v>20.399999999999999</c:v>
                </c:pt>
                <c:pt idx="257">
                  <c:v>21.7</c:v>
                </c:pt>
                <c:pt idx="258">
                  <c:v>23.9</c:v>
                </c:pt>
                <c:pt idx="259">
                  <c:v>14.4</c:v>
                </c:pt>
                <c:pt idx="260">
                  <c:v>26.9</c:v>
                </c:pt>
                <c:pt idx="261">
                  <c:v>22.5</c:v>
                </c:pt>
                <c:pt idx="262">
                  <c:v>22.7</c:v>
                </c:pt>
                <c:pt idx="263">
                  <c:v>20.9</c:v>
                </c:pt>
                <c:pt idx="264">
                  <c:v>21.1</c:v>
                </c:pt>
                <c:pt idx="265">
                  <c:v>19.399999999999999</c:v>
                </c:pt>
                <c:pt idx="266">
                  <c:v>25.7</c:v>
                </c:pt>
                <c:pt idx="267">
                  <c:v>24.3</c:v>
                </c:pt>
                <c:pt idx="268">
                  <c:v>20</c:v>
                </c:pt>
                <c:pt idx="269">
                  <c:v>28.7</c:v>
                </c:pt>
                <c:pt idx="270">
                  <c:v>24.3</c:v>
                </c:pt>
                <c:pt idx="271">
                  <c:v>30.9</c:v>
                </c:pt>
                <c:pt idx="272">
                  <c:v>25.5</c:v>
                </c:pt>
                <c:pt idx="273">
                  <c:v>18.3</c:v>
                </c:pt>
                <c:pt idx="274">
                  <c:v>23.4</c:v>
                </c:pt>
                <c:pt idx="275">
                  <c:v>31.2</c:v>
                </c:pt>
                <c:pt idx="276">
                  <c:v>23.9</c:v>
                </c:pt>
                <c:pt idx="277">
                  <c:v>25</c:v>
                </c:pt>
                <c:pt idx="278">
                  <c:v>25.3</c:v>
                </c:pt>
                <c:pt idx="279">
                  <c:v>12.8</c:v>
                </c:pt>
                <c:pt idx="280">
                  <c:v>21.4</c:v>
                </c:pt>
                <c:pt idx="281">
                  <c:v>22.9</c:v>
                </c:pt>
                <c:pt idx="282">
                  <c:v>23.7</c:v>
                </c:pt>
                <c:pt idx="283">
                  <c:v>29.4</c:v>
                </c:pt>
                <c:pt idx="284">
                  <c:v>26.3</c:v>
                </c:pt>
                <c:pt idx="285">
                  <c:v>33.4</c:v>
                </c:pt>
                <c:pt idx="286">
                  <c:v>28.5</c:v>
                </c:pt>
                <c:pt idx="287">
                  <c:v>21.5</c:v>
                </c:pt>
                <c:pt idx="288">
                  <c:v>25</c:v>
                </c:pt>
                <c:pt idx="289">
                  <c:v>26.2</c:v>
                </c:pt>
                <c:pt idx="290">
                  <c:v>24.1</c:v>
                </c:pt>
                <c:pt idx="291">
                  <c:v>31.5</c:v>
                </c:pt>
                <c:pt idx="292">
                  <c:v>27.1</c:v>
                </c:pt>
                <c:pt idx="293">
                  <c:v>16.399999999999999</c:v>
                </c:pt>
                <c:pt idx="294">
                  <c:v>24.3</c:v>
                </c:pt>
                <c:pt idx="295">
                  <c:v>28</c:v>
                </c:pt>
                <c:pt idx="296">
                  <c:v>22.1</c:v>
                </c:pt>
                <c:pt idx="297">
                  <c:v>23.6</c:v>
                </c:pt>
                <c:pt idx="298">
                  <c:v>28.9</c:v>
                </c:pt>
                <c:pt idx="299">
                  <c:v>26.4</c:v>
                </c:pt>
                <c:pt idx="300">
                  <c:v>25.4</c:v>
                </c:pt>
                <c:pt idx="301">
                  <c:v>24.4</c:v>
                </c:pt>
                <c:pt idx="302">
                  <c:v>29.2</c:v>
                </c:pt>
                <c:pt idx="303">
                  <c:v>34</c:v>
                </c:pt>
                <c:pt idx="304">
                  <c:v>28.3</c:v>
                </c:pt>
                <c:pt idx="305">
                  <c:v>26.3</c:v>
                </c:pt>
                <c:pt idx="306">
                  <c:v>27.7</c:v>
                </c:pt>
                <c:pt idx="307">
                  <c:v>23.9</c:v>
                </c:pt>
                <c:pt idx="308">
                  <c:v>18.2</c:v>
                </c:pt>
                <c:pt idx="309">
                  <c:v>29.3</c:v>
                </c:pt>
                <c:pt idx="310">
                  <c:v>27.1</c:v>
                </c:pt>
                <c:pt idx="311">
                  <c:v>31.9</c:v>
                </c:pt>
                <c:pt idx="312">
                  <c:v>24.3</c:v>
                </c:pt>
                <c:pt idx="313">
                  <c:v>26.5</c:v>
                </c:pt>
                <c:pt idx="314">
                  <c:v>26.2</c:v>
                </c:pt>
                <c:pt idx="315">
                  <c:v>21.2</c:v>
                </c:pt>
                <c:pt idx="316">
                  <c:v>21.1</c:v>
                </c:pt>
                <c:pt idx="317">
                  <c:v>24</c:v>
                </c:pt>
                <c:pt idx="318">
                  <c:v>27.5</c:v>
                </c:pt>
                <c:pt idx="319">
                  <c:v>24.9</c:v>
                </c:pt>
                <c:pt idx="320">
                  <c:v>24.8</c:v>
                </c:pt>
                <c:pt idx="321">
                  <c:v>29.3</c:v>
                </c:pt>
                <c:pt idx="322">
                  <c:v>25</c:v>
                </c:pt>
                <c:pt idx="323">
                  <c:v>23.1</c:v>
                </c:pt>
                <c:pt idx="324">
                  <c:v>37.299999999999997</c:v>
                </c:pt>
                <c:pt idx="325">
                  <c:v>29.7</c:v>
                </c:pt>
                <c:pt idx="326">
                  <c:v>22.9</c:v>
                </c:pt>
                <c:pt idx="327">
                  <c:v>26</c:v>
                </c:pt>
                <c:pt idx="328">
                  <c:v>19</c:v>
                </c:pt>
                <c:pt idx="329">
                  <c:v>32.1</c:v>
                </c:pt>
                <c:pt idx="330">
                  <c:v>21.2</c:v>
                </c:pt>
                <c:pt idx="331">
                  <c:v>21.2</c:v>
                </c:pt>
                <c:pt idx="332">
                  <c:v>22</c:v>
                </c:pt>
                <c:pt idx="333">
                  <c:v>25.7</c:v>
                </c:pt>
                <c:pt idx="334">
                  <c:v>24.3</c:v>
                </c:pt>
                <c:pt idx="335">
                  <c:v>26.3</c:v>
                </c:pt>
                <c:pt idx="336">
                  <c:v>21.5</c:v>
                </c:pt>
                <c:pt idx="337">
                  <c:v>24.3</c:v>
                </c:pt>
                <c:pt idx="338">
                  <c:v>29.6</c:v>
                </c:pt>
                <c:pt idx="339">
                  <c:v>28.3</c:v>
                </c:pt>
                <c:pt idx="340">
                  <c:v>18.399999999999999</c:v>
                </c:pt>
                <c:pt idx="341">
                  <c:v>23</c:v>
                </c:pt>
                <c:pt idx="342">
                  <c:v>21.9</c:v>
                </c:pt>
                <c:pt idx="343">
                  <c:v>29.1</c:v>
                </c:pt>
                <c:pt idx="344">
                  <c:v>23.4</c:v>
                </c:pt>
                <c:pt idx="345">
                  <c:v>34.9</c:v>
                </c:pt>
                <c:pt idx="346">
                  <c:v>23</c:v>
                </c:pt>
                <c:pt idx="347">
                  <c:v>28.3</c:v>
                </c:pt>
                <c:pt idx="348">
                  <c:v>19.7</c:v>
                </c:pt>
                <c:pt idx="349">
                  <c:v>19.399999999999999</c:v>
                </c:pt>
                <c:pt idx="350">
                  <c:v>33</c:v>
                </c:pt>
                <c:pt idx="351">
                  <c:v>29.4</c:v>
                </c:pt>
                <c:pt idx="352">
                  <c:v>25.5</c:v>
                </c:pt>
                <c:pt idx="353">
                  <c:v>32.4</c:v>
                </c:pt>
                <c:pt idx="354">
                  <c:v>21.4</c:v>
                </c:pt>
                <c:pt idx="355">
                  <c:v>31.8</c:v>
                </c:pt>
                <c:pt idx="356">
                  <c:v>22.3</c:v>
                </c:pt>
                <c:pt idx="357">
                  <c:v>26.4</c:v>
                </c:pt>
                <c:pt idx="358">
                  <c:v>33.4</c:v>
                </c:pt>
                <c:pt idx="359">
                  <c:v>27.6</c:v>
                </c:pt>
                <c:pt idx="360">
                  <c:v>31.9</c:v>
                </c:pt>
                <c:pt idx="361">
                  <c:v>24.4</c:v>
                </c:pt>
                <c:pt idx="362">
                  <c:v>25.4</c:v>
                </c:pt>
                <c:pt idx="363">
                  <c:v>13.2</c:v>
                </c:pt>
                <c:pt idx="364">
                  <c:v>20.6</c:v>
                </c:pt>
                <c:pt idx="365">
                  <c:v>27.8</c:v>
                </c:pt>
                <c:pt idx="366">
                  <c:v>27.8</c:v>
                </c:pt>
                <c:pt idx="367">
                  <c:v>19.899999999999999</c:v>
                </c:pt>
                <c:pt idx="368">
                  <c:v>21.7</c:v>
                </c:pt>
                <c:pt idx="369">
                  <c:v>28.1</c:v>
                </c:pt>
                <c:pt idx="370">
                  <c:v>30.5</c:v>
                </c:pt>
                <c:pt idx="371">
                  <c:v>25.4</c:v>
                </c:pt>
                <c:pt idx="372">
                  <c:v>28.7</c:v>
                </c:pt>
                <c:pt idx="373">
                  <c:v>22.5</c:v>
                </c:pt>
                <c:pt idx="374">
                  <c:v>22.3</c:v>
                </c:pt>
                <c:pt idx="375">
                  <c:v>30.8</c:v>
                </c:pt>
                <c:pt idx="376">
                  <c:v>26.7</c:v>
                </c:pt>
                <c:pt idx="377">
                  <c:v>24.1</c:v>
                </c:pt>
                <c:pt idx="378">
                  <c:v>27.8</c:v>
                </c:pt>
                <c:pt idx="379">
                  <c:v>21.6</c:v>
                </c:pt>
                <c:pt idx="380">
                  <c:v>21.3</c:v>
                </c:pt>
                <c:pt idx="381">
                  <c:v>26.3</c:v>
                </c:pt>
                <c:pt idx="382">
                  <c:v>23.5</c:v>
                </c:pt>
                <c:pt idx="383">
                  <c:v>28</c:v>
                </c:pt>
                <c:pt idx="384">
                  <c:v>20.100000000000001</c:v>
                </c:pt>
                <c:pt idx="385">
                  <c:v>22.9</c:v>
                </c:pt>
                <c:pt idx="386">
                  <c:v>21.5</c:v>
                </c:pt>
                <c:pt idx="387">
                  <c:v>14.8</c:v>
                </c:pt>
                <c:pt idx="388">
                  <c:v>22.8</c:v>
                </c:pt>
                <c:pt idx="389">
                  <c:v>29</c:v>
                </c:pt>
                <c:pt idx="390">
                  <c:v>23.8</c:v>
                </c:pt>
                <c:pt idx="391">
                  <c:v>27.6</c:v>
                </c:pt>
                <c:pt idx="392">
                  <c:v>21.1</c:v>
                </c:pt>
                <c:pt idx="393">
                  <c:v>22.4</c:v>
                </c:pt>
                <c:pt idx="394">
                  <c:v>28.2</c:v>
                </c:pt>
                <c:pt idx="395">
                  <c:v>18.2</c:v>
                </c:pt>
                <c:pt idx="396">
                  <c:v>29.3</c:v>
                </c:pt>
                <c:pt idx="397">
                  <c:v>26.1</c:v>
                </c:pt>
                <c:pt idx="398">
                  <c:v>25.1</c:v>
                </c:pt>
                <c:pt idx="399">
                  <c:v>29</c:v>
                </c:pt>
                <c:pt idx="400">
                  <c:v>26.5</c:v>
                </c:pt>
                <c:pt idx="401">
                  <c:v>31.9</c:v>
                </c:pt>
                <c:pt idx="402">
                  <c:v>22.8</c:v>
                </c:pt>
                <c:pt idx="403">
                  <c:v>32.799999999999997</c:v>
                </c:pt>
                <c:pt idx="404">
                  <c:v>23.8</c:v>
                </c:pt>
                <c:pt idx="405">
                  <c:v>29.2</c:v>
                </c:pt>
                <c:pt idx="406">
                  <c:v>19.3</c:v>
                </c:pt>
                <c:pt idx="407">
                  <c:v>21.3</c:v>
                </c:pt>
                <c:pt idx="408">
                  <c:v>36.299999999999997</c:v>
                </c:pt>
                <c:pt idx="409">
                  <c:v>27.9</c:v>
                </c:pt>
                <c:pt idx="410">
                  <c:v>28.4</c:v>
                </c:pt>
                <c:pt idx="411">
                  <c:v>17.600000000000001</c:v>
                </c:pt>
                <c:pt idx="412">
                  <c:v>25</c:v>
                </c:pt>
                <c:pt idx="413">
                  <c:v>26.3</c:v>
                </c:pt>
                <c:pt idx="414">
                  <c:v>16.7</c:v>
                </c:pt>
                <c:pt idx="415">
                  <c:v>34.200000000000003</c:v>
                </c:pt>
                <c:pt idx="416">
                  <c:v>21.5</c:v>
                </c:pt>
                <c:pt idx="417">
                  <c:v>27.2</c:v>
                </c:pt>
                <c:pt idx="418">
                  <c:v>24.6</c:v>
                </c:pt>
                <c:pt idx="419">
                  <c:v>25.2</c:v>
                </c:pt>
                <c:pt idx="420">
                  <c:v>30.5</c:v>
                </c:pt>
                <c:pt idx="421">
                  <c:v>32.700000000000003</c:v>
                </c:pt>
                <c:pt idx="422">
                  <c:v>22.9</c:v>
                </c:pt>
                <c:pt idx="423">
                  <c:v>25</c:v>
                </c:pt>
                <c:pt idx="424">
                  <c:v>14.3</c:v>
                </c:pt>
                <c:pt idx="425">
                  <c:v>23</c:v>
                </c:pt>
                <c:pt idx="426">
                  <c:v>24.6</c:v>
                </c:pt>
                <c:pt idx="427">
                  <c:v>30.7</c:v>
                </c:pt>
                <c:pt idx="428">
                  <c:v>25.5</c:v>
                </c:pt>
                <c:pt idx="429">
                  <c:v>26.4</c:v>
                </c:pt>
                <c:pt idx="430">
                  <c:v>37.299999999999997</c:v>
                </c:pt>
                <c:pt idx="431">
                  <c:v>38.799999999999997</c:v>
                </c:pt>
                <c:pt idx="432">
                  <c:v>34.299999999999997</c:v>
                </c:pt>
                <c:pt idx="433">
                  <c:v>34.6</c:v>
                </c:pt>
                <c:pt idx="434">
                  <c:v>41.3</c:v>
                </c:pt>
                <c:pt idx="435">
                  <c:v>21.9</c:v>
                </c:pt>
                <c:pt idx="436">
                  <c:v>37.6</c:v>
                </c:pt>
                <c:pt idx="437">
                  <c:v>39.799999999999997</c:v>
                </c:pt>
                <c:pt idx="438">
                  <c:v>36.6</c:v>
                </c:pt>
                <c:pt idx="439">
                  <c:v>36.9</c:v>
                </c:pt>
                <c:pt idx="440">
                  <c:v>26.4</c:v>
                </c:pt>
                <c:pt idx="441">
                  <c:v>27.8</c:v>
                </c:pt>
                <c:pt idx="442">
                  <c:v>37.700000000000003</c:v>
                </c:pt>
                <c:pt idx="443">
                  <c:v>31.2</c:v>
                </c:pt>
                <c:pt idx="444">
                  <c:v>30.1</c:v>
                </c:pt>
                <c:pt idx="445">
                  <c:v>23.8</c:v>
                </c:pt>
                <c:pt idx="446">
                  <c:v>37.1</c:v>
                </c:pt>
                <c:pt idx="447">
                  <c:v>45</c:v>
                </c:pt>
                <c:pt idx="448">
                  <c:v>27.8</c:v>
                </c:pt>
                <c:pt idx="449">
                  <c:v>33.1</c:v>
                </c:pt>
                <c:pt idx="450">
                  <c:v>35.700000000000003</c:v>
                </c:pt>
                <c:pt idx="451">
                  <c:v>37.1</c:v>
                </c:pt>
                <c:pt idx="452">
                  <c:v>28.6</c:v>
                </c:pt>
                <c:pt idx="453">
                  <c:v>45.7</c:v>
                </c:pt>
                <c:pt idx="454">
                  <c:v>36.6</c:v>
                </c:pt>
                <c:pt idx="455">
                  <c:v>31.3</c:v>
                </c:pt>
                <c:pt idx="456">
                  <c:v>32.700000000000003</c:v>
                </c:pt>
                <c:pt idx="457">
                  <c:v>26.8</c:v>
                </c:pt>
                <c:pt idx="458">
                  <c:v>42.1</c:v>
                </c:pt>
                <c:pt idx="459">
                  <c:v>24</c:v>
                </c:pt>
                <c:pt idx="460">
                  <c:v>45.3</c:v>
                </c:pt>
                <c:pt idx="461">
                  <c:v>41.2</c:v>
                </c:pt>
                <c:pt idx="462">
                  <c:v>39.700000000000003</c:v>
                </c:pt>
                <c:pt idx="463">
                  <c:v>40.799999999999997</c:v>
                </c:pt>
                <c:pt idx="464">
                  <c:v>42.4</c:v>
                </c:pt>
                <c:pt idx="465">
                  <c:v>41</c:v>
                </c:pt>
                <c:pt idx="466">
                  <c:v>33.1</c:v>
                </c:pt>
                <c:pt idx="467">
                  <c:v>33.799999999999997</c:v>
                </c:pt>
                <c:pt idx="468">
                  <c:v>28.7</c:v>
                </c:pt>
                <c:pt idx="469">
                  <c:v>26.4</c:v>
                </c:pt>
                <c:pt idx="470">
                  <c:v>37.5</c:v>
                </c:pt>
                <c:pt idx="471">
                  <c:v>28.1</c:v>
                </c:pt>
                <c:pt idx="472">
                  <c:v>39.5</c:v>
                </c:pt>
                <c:pt idx="473">
                  <c:v>44.6</c:v>
                </c:pt>
                <c:pt idx="474">
                  <c:v>38.299999999999997</c:v>
                </c:pt>
                <c:pt idx="475">
                  <c:v>39</c:v>
                </c:pt>
                <c:pt idx="476">
                  <c:v>36.5</c:v>
                </c:pt>
                <c:pt idx="477">
                  <c:v>30</c:v>
                </c:pt>
                <c:pt idx="478">
                  <c:v>35.700000000000003</c:v>
                </c:pt>
                <c:pt idx="479">
                  <c:v>41</c:v>
                </c:pt>
                <c:pt idx="480">
                  <c:v>42.6</c:v>
                </c:pt>
                <c:pt idx="481">
                  <c:v>32.299999999999997</c:v>
                </c:pt>
                <c:pt idx="482">
                  <c:v>41.6</c:v>
                </c:pt>
                <c:pt idx="483">
                  <c:v>29.7</c:v>
                </c:pt>
                <c:pt idx="484">
                  <c:v>42.4</c:v>
                </c:pt>
                <c:pt idx="485">
                  <c:v>37.299999999999997</c:v>
                </c:pt>
                <c:pt idx="486">
                  <c:v>28</c:v>
                </c:pt>
                <c:pt idx="487">
                  <c:v>36.4</c:v>
                </c:pt>
                <c:pt idx="488">
                  <c:v>32.1</c:v>
                </c:pt>
                <c:pt idx="489">
                  <c:v>39.799999999999997</c:v>
                </c:pt>
                <c:pt idx="490">
                  <c:v>38.9</c:v>
                </c:pt>
                <c:pt idx="491">
                  <c:v>28.6</c:v>
                </c:pt>
                <c:pt idx="492">
                  <c:v>41.1</c:v>
                </c:pt>
                <c:pt idx="493">
                  <c:v>35.5</c:v>
                </c:pt>
                <c:pt idx="494">
                  <c:v>28.9</c:v>
                </c:pt>
                <c:pt idx="495">
                  <c:v>31.5</c:v>
                </c:pt>
                <c:pt idx="496">
                  <c:v>32.1</c:v>
                </c:pt>
                <c:pt idx="497">
                  <c:v>39.4</c:v>
                </c:pt>
                <c:pt idx="498">
                  <c:v>27.7</c:v>
                </c:pt>
                <c:pt idx="499">
                  <c:v>41.9</c:v>
                </c:pt>
                <c:pt idx="500">
                  <c:v>41.6</c:v>
                </c:pt>
                <c:pt idx="501">
                  <c:v>32.700000000000003</c:v>
                </c:pt>
                <c:pt idx="502">
                  <c:v>30.5</c:v>
                </c:pt>
                <c:pt idx="503">
                  <c:v>38.1</c:v>
                </c:pt>
                <c:pt idx="504">
                  <c:v>25.6</c:v>
                </c:pt>
                <c:pt idx="505">
                  <c:v>38.1</c:v>
                </c:pt>
                <c:pt idx="506">
                  <c:v>24.1</c:v>
                </c:pt>
                <c:pt idx="507">
                  <c:v>32.9</c:v>
                </c:pt>
                <c:pt idx="508">
                  <c:v>47.7</c:v>
                </c:pt>
                <c:pt idx="509">
                  <c:v>34.799999999999997</c:v>
                </c:pt>
                <c:pt idx="510">
                  <c:v>32.1</c:v>
                </c:pt>
                <c:pt idx="511">
                  <c:v>35.700000000000003</c:v>
                </c:pt>
                <c:pt idx="512">
                  <c:v>34.1</c:v>
                </c:pt>
                <c:pt idx="513">
                  <c:v>33.200000000000003</c:v>
                </c:pt>
                <c:pt idx="514">
                  <c:v>31.9</c:v>
                </c:pt>
                <c:pt idx="515">
                  <c:v>38.6</c:v>
                </c:pt>
                <c:pt idx="516">
                  <c:v>28.3</c:v>
                </c:pt>
                <c:pt idx="517">
                  <c:v>34.9</c:v>
                </c:pt>
                <c:pt idx="518">
                  <c:v>38.4</c:v>
                </c:pt>
                <c:pt idx="519">
                  <c:v>40.6</c:v>
                </c:pt>
                <c:pt idx="520">
                  <c:v>34.1</c:v>
                </c:pt>
                <c:pt idx="521">
                  <c:v>23.2</c:v>
                </c:pt>
                <c:pt idx="522">
                  <c:v>33.1</c:v>
                </c:pt>
                <c:pt idx="523">
                  <c:v>36.5</c:v>
                </c:pt>
                <c:pt idx="524">
                  <c:v>33.200000000000003</c:v>
                </c:pt>
                <c:pt idx="525">
                  <c:v>35.4</c:v>
                </c:pt>
                <c:pt idx="526">
                  <c:v>27.3</c:v>
                </c:pt>
                <c:pt idx="527">
                  <c:v>45.8</c:v>
                </c:pt>
                <c:pt idx="528">
                  <c:v>32.9</c:v>
                </c:pt>
                <c:pt idx="529">
                  <c:v>25.8</c:v>
                </c:pt>
                <c:pt idx="530">
                  <c:v>30.4</c:v>
                </c:pt>
                <c:pt idx="531">
                  <c:v>17</c:v>
                </c:pt>
                <c:pt idx="532">
                  <c:v>18.600000000000001</c:v>
                </c:pt>
                <c:pt idx="533">
                  <c:v>21.3</c:v>
                </c:pt>
                <c:pt idx="534">
                  <c:v>22.8</c:v>
                </c:pt>
                <c:pt idx="535">
                  <c:v>20.7</c:v>
                </c:pt>
                <c:pt idx="536">
                  <c:v>20</c:v>
                </c:pt>
                <c:pt idx="537">
                  <c:v>26.3</c:v>
                </c:pt>
                <c:pt idx="538">
                  <c:v>23.7</c:v>
                </c:pt>
                <c:pt idx="539">
                  <c:v>24</c:v>
                </c:pt>
                <c:pt idx="540">
                  <c:v>19.399999999999999</c:v>
                </c:pt>
                <c:pt idx="541">
                  <c:v>30.7</c:v>
                </c:pt>
                <c:pt idx="542">
                  <c:v>23.7</c:v>
                </c:pt>
                <c:pt idx="543">
                  <c:v>32.9</c:v>
                </c:pt>
                <c:pt idx="544">
                  <c:v>22.3</c:v>
                </c:pt>
                <c:pt idx="545">
                  <c:v>28.2</c:v>
                </c:pt>
                <c:pt idx="546">
                  <c:v>20.100000000000001</c:v>
                </c:pt>
                <c:pt idx="547">
                  <c:v>23.4</c:v>
                </c:pt>
                <c:pt idx="548">
                  <c:v>20.399999999999999</c:v>
                </c:pt>
                <c:pt idx="549">
                  <c:v>34.1</c:v>
                </c:pt>
                <c:pt idx="550">
                  <c:v>20.6</c:v>
                </c:pt>
                <c:pt idx="551">
                  <c:v>27</c:v>
                </c:pt>
                <c:pt idx="552">
                  <c:v>22.4</c:v>
                </c:pt>
                <c:pt idx="553">
                  <c:v>31.3</c:v>
                </c:pt>
                <c:pt idx="554">
                  <c:v>20.9</c:v>
                </c:pt>
                <c:pt idx="555">
                  <c:v>28.6</c:v>
                </c:pt>
                <c:pt idx="556">
                  <c:v>22.2</c:v>
                </c:pt>
                <c:pt idx="557">
                  <c:v>15.5</c:v>
                </c:pt>
                <c:pt idx="558">
                  <c:v>27.2</c:v>
                </c:pt>
                <c:pt idx="559">
                  <c:v>18</c:v>
                </c:pt>
                <c:pt idx="560">
                  <c:v>24.6</c:v>
                </c:pt>
                <c:pt idx="561">
                  <c:v>25.1</c:v>
                </c:pt>
                <c:pt idx="562">
                  <c:v>21.8</c:v>
                </c:pt>
                <c:pt idx="563">
                  <c:v>41.2</c:v>
                </c:pt>
                <c:pt idx="564">
                  <c:v>22.2</c:v>
                </c:pt>
                <c:pt idx="565">
                  <c:v>27.2</c:v>
                </c:pt>
                <c:pt idx="566">
                  <c:v>25</c:v>
                </c:pt>
                <c:pt idx="567">
                  <c:v>23</c:v>
                </c:pt>
                <c:pt idx="568">
                  <c:v>16</c:v>
                </c:pt>
                <c:pt idx="569">
                  <c:v>21.4</c:v>
                </c:pt>
                <c:pt idx="570">
                  <c:v>26.6</c:v>
                </c:pt>
                <c:pt idx="571">
                  <c:v>23.9</c:v>
                </c:pt>
                <c:pt idx="572">
                  <c:v>19.8</c:v>
                </c:pt>
                <c:pt idx="573">
                  <c:v>27.2</c:v>
                </c:pt>
                <c:pt idx="574">
                  <c:v>17.600000000000001</c:v>
                </c:pt>
                <c:pt idx="575">
                  <c:v>18.7</c:v>
                </c:pt>
                <c:pt idx="576">
                  <c:v>18.600000000000001</c:v>
                </c:pt>
                <c:pt idx="577">
                  <c:v>21.6</c:v>
                </c:pt>
                <c:pt idx="578">
                  <c:v>23.8</c:v>
                </c:pt>
                <c:pt idx="579">
                  <c:v>19.899999999999999</c:v>
                </c:pt>
                <c:pt idx="580">
                  <c:v>20.100000000000001</c:v>
                </c:pt>
                <c:pt idx="581">
                  <c:v>23.3</c:v>
                </c:pt>
                <c:pt idx="582">
                  <c:v>24</c:v>
                </c:pt>
                <c:pt idx="583">
                  <c:v>25.6</c:v>
                </c:pt>
                <c:pt idx="584">
                  <c:v>21.7</c:v>
                </c:pt>
                <c:pt idx="585">
                  <c:v>18.8</c:v>
                </c:pt>
                <c:pt idx="586">
                  <c:v>25</c:v>
                </c:pt>
                <c:pt idx="587">
                  <c:v>17.100000000000001</c:v>
                </c:pt>
                <c:pt idx="588">
                  <c:v>20.7</c:v>
                </c:pt>
                <c:pt idx="589">
                  <c:v>21.3</c:v>
                </c:pt>
                <c:pt idx="590">
                  <c:v>24.6</c:v>
                </c:pt>
                <c:pt idx="591">
                  <c:v>20</c:v>
                </c:pt>
                <c:pt idx="592">
                  <c:v>20</c:v>
                </c:pt>
                <c:pt idx="593">
                  <c:v>18.7</c:v>
                </c:pt>
                <c:pt idx="594">
                  <c:v>19.100000000000001</c:v>
                </c:pt>
                <c:pt idx="595">
                  <c:v>25.1</c:v>
                </c:pt>
                <c:pt idx="596">
                  <c:v>25.7</c:v>
                </c:pt>
                <c:pt idx="597">
                  <c:v>16.899999999999999</c:v>
                </c:pt>
                <c:pt idx="598">
                  <c:v>23.3</c:v>
                </c:pt>
                <c:pt idx="599">
                  <c:v>21</c:v>
                </c:pt>
                <c:pt idx="600">
                  <c:v>17</c:v>
                </c:pt>
                <c:pt idx="601">
                  <c:v>21.8</c:v>
                </c:pt>
                <c:pt idx="602">
                  <c:v>26.3</c:v>
                </c:pt>
                <c:pt idx="603">
                  <c:v>25.4</c:v>
                </c:pt>
                <c:pt idx="604">
                  <c:v>18.5</c:v>
                </c:pt>
                <c:pt idx="605">
                  <c:v>16.5</c:v>
                </c:pt>
                <c:pt idx="606">
                  <c:v>25.7</c:v>
                </c:pt>
                <c:pt idx="607">
                  <c:v>20.9</c:v>
                </c:pt>
                <c:pt idx="608">
                  <c:v>26.6</c:v>
                </c:pt>
                <c:pt idx="609">
                  <c:v>26.5</c:v>
                </c:pt>
                <c:pt idx="610">
                  <c:v>25.7</c:v>
                </c:pt>
                <c:pt idx="611">
                  <c:v>16.399999999999999</c:v>
                </c:pt>
                <c:pt idx="612">
                  <c:v>27.9</c:v>
                </c:pt>
                <c:pt idx="613">
                  <c:v>17</c:v>
                </c:pt>
                <c:pt idx="614">
                  <c:v>22.8</c:v>
                </c:pt>
                <c:pt idx="615">
                  <c:v>17</c:v>
                </c:pt>
                <c:pt idx="616">
                  <c:v>15.4</c:v>
                </c:pt>
                <c:pt idx="617">
                  <c:v>12.6</c:v>
                </c:pt>
                <c:pt idx="618">
                  <c:v>18.8</c:v>
                </c:pt>
                <c:pt idx="619">
                  <c:v>17.3</c:v>
                </c:pt>
                <c:pt idx="620">
                  <c:v>20.5</c:v>
                </c:pt>
                <c:pt idx="621">
                  <c:v>22.7</c:v>
                </c:pt>
                <c:pt idx="622">
                  <c:v>14.5</c:v>
                </c:pt>
                <c:pt idx="623">
                  <c:v>17.2</c:v>
                </c:pt>
                <c:pt idx="624">
                  <c:v>11.6</c:v>
                </c:pt>
                <c:pt idx="625">
                  <c:v>21.3</c:v>
                </c:pt>
                <c:pt idx="626">
                  <c:v>14.2</c:v>
                </c:pt>
                <c:pt idx="627">
                  <c:v>14.8</c:v>
                </c:pt>
                <c:pt idx="628">
                  <c:v>16.600000000000001</c:v>
                </c:pt>
                <c:pt idx="629">
                  <c:v>20.6</c:v>
                </c:pt>
                <c:pt idx="630">
                  <c:v>11.9</c:v>
                </c:pt>
                <c:pt idx="631">
                  <c:v>17.5</c:v>
                </c:pt>
                <c:pt idx="632">
                  <c:v>16.399999999999999</c:v>
                </c:pt>
                <c:pt idx="633">
                  <c:v>20.100000000000001</c:v>
                </c:pt>
                <c:pt idx="634">
                  <c:v>14.7</c:v>
                </c:pt>
                <c:pt idx="635">
                  <c:v>12.9</c:v>
                </c:pt>
                <c:pt idx="636">
                  <c:v>14.1</c:v>
                </c:pt>
                <c:pt idx="637">
                  <c:v>23.9</c:v>
                </c:pt>
                <c:pt idx="638">
                  <c:v>17.600000000000001</c:v>
                </c:pt>
                <c:pt idx="639">
                  <c:v>15.4</c:v>
                </c:pt>
                <c:pt idx="640">
                  <c:v>16.899999999999999</c:v>
                </c:pt>
                <c:pt idx="641">
                  <c:v>13.9</c:v>
                </c:pt>
                <c:pt idx="642">
                  <c:v>20.399999999999999</c:v>
                </c:pt>
                <c:pt idx="643">
                  <c:v>16.100000000000001</c:v>
                </c:pt>
                <c:pt idx="644">
                  <c:v>21.7</c:v>
                </c:pt>
                <c:pt idx="645">
                  <c:v>15.1</c:v>
                </c:pt>
                <c:pt idx="646">
                  <c:v>21.4</c:v>
                </c:pt>
                <c:pt idx="647">
                  <c:v>16.899999999999999</c:v>
                </c:pt>
                <c:pt idx="648">
                  <c:v>30.1</c:v>
                </c:pt>
                <c:pt idx="649">
                  <c:v>33.299999999999997</c:v>
                </c:pt>
                <c:pt idx="650">
                  <c:v>31.3</c:v>
                </c:pt>
                <c:pt idx="651">
                  <c:v>36.700000000000003</c:v>
                </c:pt>
                <c:pt idx="652">
                  <c:v>29.6</c:v>
                </c:pt>
                <c:pt idx="653">
                  <c:v>31.1</c:v>
                </c:pt>
                <c:pt idx="654">
                  <c:v>31.4</c:v>
                </c:pt>
                <c:pt idx="655">
                  <c:v>29.5</c:v>
                </c:pt>
                <c:pt idx="656">
                  <c:v>31.9</c:v>
                </c:pt>
                <c:pt idx="657">
                  <c:v>28.1</c:v>
                </c:pt>
                <c:pt idx="658">
                  <c:v>34.200000000000003</c:v>
                </c:pt>
                <c:pt idx="659">
                  <c:v>20.399999999999999</c:v>
                </c:pt>
                <c:pt idx="660">
                  <c:v>26</c:v>
                </c:pt>
                <c:pt idx="661">
                  <c:v>27</c:v>
                </c:pt>
                <c:pt idx="662">
                  <c:v>33.1</c:v>
                </c:pt>
                <c:pt idx="663">
                  <c:v>49.5</c:v>
                </c:pt>
                <c:pt idx="664">
                  <c:v>29.3</c:v>
                </c:pt>
                <c:pt idx="665">
                  <c:v>30.4</c:v>
                </c:pt>
                <c:pt idx="666">
                  <c:v>21</c:v>
                </c:pt>
                <c:pt idx="667">
                  <c:v>38.700000000000003</c:v>
                </c:pt>
                <c:pt idx="668">
                  <c:v>34.6</c:v>
                </c:pt>
                <c:pt idx="669">
                  <c:v>36.799999999999997</c:v>
                </c:pt>
                <c:pt idx="670">
                  <c:v>24.4</c:v>
                </c:pt>
                <c:pt idx="671">
                  <c:v>29.7</c:v>
                </c:pt>
                <c:pt idx="672">
                  <c:v>30.8</c:v>
                </c:pt>
                <c:pt idx="673">
                  <c:v>42.9</c:v>
                </c:pt>
                <c:pt idx="674">
                  <c:v>30.2</c:v>
                </c:pt>
                <c:pt idx="675">
                  <c:v>32.700000000000003</c:v>
                </c:pt>
                <c:pt idx="676">
                  <c:v>29.4</c:v>
                </c:pt>
                <c:pt idx="677">
                  <c:v>36.4</c:v>
                </c:pt>
                <c:pt idx="678">
                  <c:v>34.700000000000003</c:v>
                </c:pt>
                <c:pt idx="679">
                  <c:v>39.5</c:v>
                </c:pt>
                <c:pt idx="680">
                  <c:v>23.8</c:v>
                </c:pt>
                <c:pt idx="681">
                  <c:v>28.8</c:v>
                </c:pt>
                <c:pt idx="682">
                  <c:v>21.7</c:v>
                </c:pt>
                <c:pt idx="683">
                  <c:v>28.9</c:v>
                </c:pt>
                <c:pt idx="684">
                  <c:v>35.6</c:v>
                </c:pt>
                <c:pt idx="685">
                  <c:v>29.7</c:v>
                </c:pt>
                <c:pt idx="686">
                  <c:v>26.8</c:v>
                </c:pt>
                <c:pt idx="687">
                  <c:v>25.7</c:v>
                </c:pt>
                <c:pt idx="688">
                  <c:v>29.8</c:v>
                </c:pt>
                <c:pt idx="689">
                  <c:v>23.5</c:v>
                </c:pt>
                <c:pt idx="690">
                  <c:v>22.3</c:v>
                </c:pt>
                <c:pt idx="691">
                  <c:v>19.100000000000001</c:v>
                </c:pt>
                <c:pt idx="692">
                  <c:v>26.7</c:v>
                </c:pt>
                <c:pt idx="693">
                  <c:v>22.5</c:v>
                </c:pt>
                <c:pt idx="694">
                  <c:v>31</c:v>
                </c:pt>
                <c:pt idx="695">
                  <c:v>24.7</c:v>
                </c:pt>
                <c:pt idx="696">
                  <c:v>29.9</c:v>
                </c:pt>
                <c:pt idx="697">
                  <c:v>26.1</c:v>
                </c:pt>
                <c:pt idx="698">
                  <c:v>24.6</c:v>
                </c:pt>
                <c:pt idx="699">
                  <c:v>37.9</c:v>
                </c:pt>
                <c:pt idx="700">
                  <c:v>27.5</c:v>
                </c:pt>
                <c:pt idx="701">
                  <c:v>29.5</c:v>
                </c:pt>
                <c:pt idx="702">
                  <c:v>25</c:v>
                </c:pt>
                <c:pt idx="703">
                  <c:v>25.6</c:v>
                </c:pt>
                <c:pt idx="704">
                  <c:v>24.4</c:v>
                </c:pt>
                <c:pt idx="705">
                  <c:v>29.3</c:v>
                </c:pt>
                <c:pt idx="706">
                  <c:v>22.2</c:v>
                </c:pt>
                <c:pt idx="707">
                  <c:v>31.4</c:v>
                </c:pt>
                <c:pt idx="708">
                  <c:v>19.5</c:v>
                </c:pt>
                <c:pt idx="709">
                  <c:v>29.9</c:v>
                </c:pt>
                <c:pt idx="710">
                  <c:v>19.600000000000001</c:v>
                </c:pt>
                <c:pt idx="711">
                  <c:v>31</c:v>
                </c:pt>
                <c:pt idx="712">
                  <c:v>37.200000000000003</c:v>
                </c:pt>
                <c:pt idx="713">
                  <c:v>36</c:v>
                </c:pt>
                <c:pt idx="714">
                  <c:v>20.7</c:v>
                </c:pt>
                <c:pt idx="715">
                  <c:v>29.9</c:v>
                </c:pt>
                <c:pt idx="716">
                  <c:v>27.5</c:v>
                </c:pt>
                <c:pt idx="717">
                  <c:v>21.2</c:v>
                </c:pt>
                <c:pt idx="718">
                  <c:v>20.9</c:v>
                </c:pt>
                <c:pt idx="719">
                  <c:v>24.9</c:v>
                </c:pt>
                <c:pt idx="720">
                  <c:v>26.9</c:v>
                </c:pt>
                <c:pt idx="721">
                  <c:v>27.9</c:v>
                </c:pt>
                <c:pt idx="722">
                  <c:v>23.5</c:v>
                </c:pt>
                <c:pt idx="723">
                  <c:v>16.3</c:v>
                </c:pt>
                <c:pt idx="724">
                  <c:v>13.5</c:v>
                </c:pt>
                <c:pt idx="725">
                  <c:v>30.4</c:v>
                </c:pt>
                <c:pt idx="726">
                  <c:v>22.5</c:v>
                </c:pt>
                <c:pt idx="727">
                  <c:v>18.100000000000001</c:v>
                </c:pt>
                <c:pt idx="728">
                  <c:v>22.3</c:v>
                </c:pt>
                <c:pt idx="729">
                  <c:v>19.5</c:v>
                </c:pt>
                <c:pt idx="730">
                  <c:v>24.2</c:v>
                </c:pt>
                <c:pt idx="731">
                  <c:v>20.6</c:v>
                </c:pt>
                <c:pt idx="732">
                  <c:v>12.8</c:v>
                </c:pt>
                <c:pt idx="733">
                  <c:v>26.9</c:v>
                </c:pt>
                <c:pt idx="734">
                  <c:v>20.9</c:v>
                </c:pt>
                <c:pt idx="735">
                  <c:v>17.7</c:v>
                </c:pt>
                <c:pt idx="736">
                  <c:v>27.2</c:v>
                </c:pt>
                <c:pt idx="737">
                  <c:v>32.299999999999997</c:v>
                </c:pt>
                <c:pt idx="738">
                  <c:v>26.9</c:v>
                </c:pt>
                <c:pt idx="739">
                  <c:v>26.3</c:v>
                </c:pt>
                <c:pt idx="740">
                  <c:v>23.9</c:v>
                </c:pt>
                <c:pt idx="741">
                  <c:v>31.7</c:v>
                </c:pt>
                <c:pt idx="742">
                  <c:v>23.7</c:v>
                </c:pt>
                <c:pt idx="743">
                  <c:v>29.1</c:v>
                </c:pt>
                <c:pt idx="744">
                  <c:v>21.8</c:v>
                </c:pt>
                <c:pt idx="745">
                  <c:v>22.7</c:v>
                </c:pt>
                <c:pt idx="746">
                  <c:v>22.7</c:v>
                </c:pt>
                <c:pt idx="747">
                  <c:v>23.1</c:v>
                </c:pt>
                <c:pt idx="748">
                  <c:v>25.1</c:v>
                </c:pt>
                <c:pt idx="749">
                  <c:v>25.2</c:v>
                </c:pt>
                <c:pt idx="750">
                  <c:v>25.5</c:v>
                </c:pt>
                <c:pt idx="751">
                  <c:v>22.9</c:v>
                </c:pt>
                <c:pt idx="752">
                  <c:v>26.9</c:v>
                </c:pt>
                <c:pt idx="753">
                  <c:v>37.299999999999997</c:v>
                </c:pt>
                <c:pt idx="754">
                  <c:v>17.5</c:v>
                </c:pt>
                <c:pt idx="755">
                  <c:v>27.5</c:v>
                </c:pt>
                <c:pt idx="756">
                  <c:v>26.6</c:v>
                </c:pt>
                <c:pt idx="757">
                  <c:v>22</c:v>
                </c:pt>
                <c:pt idx="758">
                  <c:v>26</c:v>
                </c:pt>
                <c:pt idx="759">
                  <c:v>27.5</c:v>
                </c:pt>
                <c:pt idx="760">
                  <c:v>29.5</c:v>
                </c:pt>
                <c:pt idx="761">
                  <c:v>30.8</c:v>
                </c:pt>
                <c:pt idx="762">
                  <c:v>33.200000000000003</c:v>
                </c:pt>
                <c:pt idx="763">
                  <c:v>25.9</c:v>
                </c:pt>
                <c:pt idx="764">
                  <c:v>26.2</c:v>
                </c:pt>
                <c:pt idx="765">
                  <c:v>22.8</c:v>
                </c:pt>
                <c:pt idx="766">
                  <c:v>22.7</c:v>
                </c:pt>
                <c:pt idx="767">
                  <c:v>24.1</c:v>
                </c:pt>
                <c:pt idx="768">
                  <c:v>25</c:v>
                </c:pt>
                <c:pt idx="769">
                  <c:v>28.5</c:v>
                </c:pt>
                <c:pt idx="770">
                  <c:v>20</c:v>
                </c:pt>
                <c:pt idx="771">
                  <c:v>25.5</c:v>
                </c:pt>
                <c:pt idx="772">
                  <c:v>22.9</c:v>
                </c:pt>
                <c:pt idx="773">
                  <c:v>18.899999999999999</c:v>
                </c:pt>
                <c:pt idx="774">
                  <c:v>26.1</c:v>
                </c:pt>
                <c:pt idx="775">
                  <c:v>25.1</c:v>
                </c:pt>
                <c:pt idx="776">
                  <c:v>20.399999999999999</c:v>
                </c:pt>
                <c:pt idx="777">
                  <c:v>20.6</c:v>
                </c:pt>
                <c:pt idx="778">
                  <c:v>21.9</c:v>
                </c:pt>
                <c:pt idx="779">
                  <c:v>16.8</c:v>
                </c:pt>
                <c:pt idx="780">
                  <c:v>21.6</c:v>
                </c:pt>
                <c:pt idx="781">
                  <c:v>25.6</c:v>
                </c:pt>
                <c:pt idx="782">
                  <c:v>15.5</c:v>
                </c:pt>
                <c:pt idx="783">
                  <c:v>25.4</c:v>
                </c:pt>
                <c:pt idx="784">
                  <c:v>20.9</c:v>
                </c:pt>
                <c:pt idx="785">
                  <c:v>24.7</c:v>
                </c:pt>
                <c:pt idx="786">
                  <c:v>28.3</c:v>
                </c:pt>
                <c:pt idx="787">
                  <c:v>18.600000000000001</c:v>
                </c:pt>
                <c:pt idx="788">
                  <c:v>25.9</c:v>
                </c:pt>
                <c:pt idx="789">
                  <c:v>21</c:v>
                </c:pt>
                <c:pt idx="790">
                  <c:v>20.5</c:v>
                </c:pt>
                <c:pt idx="791">
                  <c:v>17.899999999999999</c:v>
                </c:pt>
                <c:pt idx="792">
                  <c:v>28</c:v>
                </c:pt>
                <c:pt idx="793">
                  <c:v>17.8</c:v>
                </c:pt>
                <c:pt idx="794">
                  <c:v>21.3</c:v>
                </c:pt>
                <c:pt idx="795">
                  <c:v>19.600000000000001</c:v>
                </c:pt>
                <c:pt idx="796">
                  <c:v>20</c:v>
                </c:pt>
                <c:pt idx="797">
                  <c:v>22.5</c:v>
                </c:pt>
                <c:pt idx="798">
                  <c:v>20.100000000000001</c:v>
                </c:pt>
                <c:pt idx="799">
                  <c:v>29.3</c:v>
                </c:pt>
                <c:pt idx="800">
                  <c:v>23</c:v>
                </c:pt>
                <c:pt idx="801">
                  <c:v>25.2</c:v>
                </c:pt>
                <c:pt idx="802">
                  <c:v>28.5</c:v>
                </c:pt>
                <c:pt idx="803">
                  <c:v>27.3</c:v>
                </c:pt>
                <c:pt idx="804">
                  <c:v>31.9</c:v>
                </c:pt>
                <c:pt idx="805">
                  <c:v>24.5</c:v>
                </c:pt>
                <c:pt idx="806">
                  <c:v>16.2</c:v>
                </c:pt>
                <c:pt idx="807">
                  <c:v>24.1</c:v>
                </c:pt>
                <c:pt idx="808">
                  <c:v>25.1</c:v>
                </c:pt>
                <c:pt idx="809">
                  <c:v>22.1</c:v>
                </c:pt>
                <c:pt idx="810">
                  <c:v>20.5</c:v>
                </c:pt>
                <c:pt idx="811">
                  <c:v>28.4</c:v>
                </c:pt>
                <c:pt idx="812">
                  <c:v>31.2</c:v>
                </c:pt>
                <c:pt idx="813">
                  <c:v>36.299999999999997</c:v>
                </c:pt>
                <c:pt idx="814">
                  <c:v>19.3</c:v>
                </c:pt>
                <c:pt idx="815">
                  <c:v>23</c:v>
                </c:pt>
                <c:pt idx="816">
                  <c:v>26.3</c:v>
                </c:pt>
                <c:pt idx="817">
                  <c:v>18.899999999999999</c:v>
                </c:pt>
                <c:pt idx="818">
                  <c:v>30.2</c:v>
                </c:pt>
                <c:pt idx="819">
                  <c:v>28.3</c:v>
                </c:pt>
                <c:pt idx="820">
                  <c:v>24.5</c:v>
                </c:pt>
                <c:pt idx="821">
                  <c:v>26.4</c:v>
                </c:pt>
                <c:pt idx="822">
                  <c:v>30.7</c:v>
                </c:pt>
                <c:pt idx="823">
                  <c:v>23.4</c:v>
                </c:pt>
                <c:pt idx="824">
                  <c:v>34.6</c:v>
                </c:pt>
                <c:pt idx="825">
                  <c:v>22.8</c:v>
                </c:pt>
                <c:pt idx="826">
                  <c:v>12</c:v>
                </c:pt>
                <c:pt idx="827">
                  <c:v>35.9</c:v>
                </c:pt>
                <c:pt idx="828">
                  <c:v>22.4</c:v>
                </c:pt>
                <c:pt idx="829">
                  <c:v>22</c:v>
                </c:pt>
                <c:pt idx="830">
                  <c:v>35.299999999999997</c:v>
                </c:pt>
                <c:pt idx="831">
                  <c:v>28.3</c:v>
                </c:pt>
                <c:pt idx="832">
                  <c:v>33.799999999999997</c:v>
                </c:pt>
                <c:pt idx="833">
                  <c:v>21.7</c:v>
                </c:pt>
                <c:pt idx="834">
                  <c:v>21.6</c:v>
                </c:pt>
                <c:pt idx="835">
                  <c:v>26.7</c:v>
                </c:pt>
                <c:pt idx="836">
                  <c:v>18.100000000000001</c:v>
                </c:pt>
                <c:pt idx="837">
                  <c:v>27.8</c:v>
                </c:pt>
                <c:pt idx="838">
                  <c:v>21</c:v>
                </c:pt>
                <c:pt idx="839">
                  <c:v>27.7</c:v>
                </c:pt>
                <c:pt idx="840">
                  <c:v>25.9</c:v>
                </c:pt>
                <c:pt idx="841">
                  <c:v>20.9</c:v>
                </c:pt>
                <c:pt idx="842">
                  <c:v>25.8</c:v>
                </c:pt>
                <c:pt idx="843">
                  <c:v>23.8</c:v>
                </c:pt>
                <c:pt idx="844">
                  <c:v>26.6</c:v>
                </c:pt>
                <c:pt idx="845">
                  <c:v>23.6</c:v>
                </c:pt>
                <c:pt idx="846">
                  <c:v>23.9</c:v>
                </c:pt>
                <c:pt idx="847">
                  <c:v>26.7</c:v>
                </c:pt>
                <c:pt idx="848">
                  <c:v>21.7</c:v>
                </c:pt>
                <c:pt idx="849">
                  <c:v>17.7</c:v>
                </c:pt>
                <c:pt idx="850">
                  <c:v>23.6</c:v>
                </c:pt>
                <c:pt idx="851">
                  <c:v>25.3</c:v>
                </c:pt>
                <c:pt idx="852">
                  <c:v>24.4</c:v>
                </c:pt>
                <c:pt idx="853">
                  <c:v>23.4</c:v>
                </c:pt>
                <c:pt idx="854">
                  <c:v>22.5</c:v>
                </c:pt>
                <c:pt idx="855">
                  <c:v>16.899999999999999</c:v>
                </c:pt>
                <c:pt idx="856">
                  <c:v>25.4</c:v>
                </c:pt>
                <c:pt idx="857">
                  <c:v>25.7</c:v>
                </c:pt>
                <c:pt idx="858">
                  <c:v>21.4</c:v>
                </c:pt>
                <c:pt idx="859">
                  <c:v>20.399999999999999</c:v>
                </c:pt>
                <c:pt idx="860">
                  <c:v>28.1</c:v>
                </c:pt>
                <c:pt idx="861">
                  <c:v>25.8</c:v>
                </c:pt>
                <c:pt idx="862">
                  <c:v>18.399999999999999</c:v>
                </c:pt>
                <c:pt idx="863">
                  <c:v>23.2</c:v>
                </c:pt>
                <c:pt idx="864">
                  <c:v>25.2</c:v>
                </c:pt>
                <c:pt idx="865">
                  <c:v>27.5</c:v>
                </c:pt>
                <c:pt idx="866">
                  <c:v>25.2</c:v>
                </c:pt>
                <c:pt idx="867">
                  <c:v>17.399999999999999</c:v>
                </c:pt>
                <c:pt idx="868">
                  <c:v>21.4</c:v>
                </c:pt>
                <c:pt idx="869">
                  <c:v>28.5</c:v>
                </c:pt>
                <c:pt idx="870">
                  <c:v>22.7</c:v>
                </c:pt>
                <c:pt idx="871">
                  <c:v>25.5</c:v>
                </c:pt>
                <c:pt idx="872">
                  <c:v>30.3</c:v>
                </c:pt>
                <c:pt idx="873">
                  <c:v>37.9</c:v>
                </c:pt>
                <c:pt idx="874">
                  <c:v>25.9</c:v>
                </c:pt>
                <c:pt idx="875">
                  <c:v>22.8</c:v>
                </c:pt>
                <c:pt idx="876">
                  <c:v>25.5</c:v>
                </c:pt>
                <c:pt idx="877">
                  <c:v>27.9</c:v>
                </c:pt>
                <c:pt idx="878">
                  <c:v>31.1</c:v>
                </c:pt>
                <c:pt idx="879">
                  <c:v>24.9</c:v>
                </c:pt>
                <c:pt idx="880">
                  <c:v>26.8</c:v>
                </c:pt>
                <c:pt idx="881">
                  <c:v>27.5</c:v>
                </c:pt>
                <c:pt idx="882">
                  <c:v>39.1</c:v>
                </c:pt>
                <c:pt idx="883">
                  <c:v>20.9</c:v>
                </c:pt>
                <c:pt idx="884">
                  <c:v>24.6</c:v>
                </c:pt>
                <c:pt idx="885">
                  <c:v>19.7</c:v>
                </c:pt>
                <c:pt idx="886">
                  <c:v>32.200000000000003</c:v>
                </c:pt>
                <c:pt idx="887">
                  <c:v>23.6</c:v>
                </c:pt>
                <c:pt idx="888">
                  <c:v>21.6</c:v>
                </c:pt>
                <c:pt idx="889">
                  <c:v>30.4</c:v>
                </c:pt>
                <c:pt idx="890">
                  <c:v>23.7</c:v>
                </c:pt>
                <c:pt idx="891">
                  <c:v>33.799999999999997</c:v>
                </c:pt>
                <c:pt idx="892">
                  <c:v>26.2</c:v>
                </c:pt>
                <c:pt idx="893">
                  <c:v>31.6</c:v>
                </c:pt>
                <c:pt idx="894">
                  <c:v>23.8</c:v>
                </c:pt>
                <c:pt idx="895">
                  <c:v>28.5</c:v>
                </c:pt>
                <c:pt idx="896">
                  <c:v>25.2</c:v>
                </c:pt>
                <c:pt idx="897">
                  <c:v>21.3</c:v>
                </c:pt>
                <c:pt idx="898">
                  <c:v>31.9</c:v>
                </c:pt>
                <c:pt idx="899">
                  <c:v>30.6</c:v>
                </c:pt>
                <c:pt idx="900">
                  <c:v>22.2</c:v>
                </c:pt>
                <c:pt idx="901">
                  <c:v>29</c:v>
                </c:pt>
                <c:pt idx="902">
                  <c:v>31.6</c:v>
                </c:pt>
                <c:pt idx="903">
                  <c:v>20.399999999999999</c:v>
                </c:pt>
                <c:pt idx="904">
                  <c:v>23.1</c:v>
                </c:pt>
                <c:pt idx="905">
                  <c:v>15.2</c:v>
                </c:pt>
                <c:pt idx="906">
                  <c:v>26.1</c:v>
                </c:pt>
                <c:pt idx="907">
                  <c:v>26.7</c:v>
                </c:pt>
                <c:pt idx="908">
                  <c:v>43.6</c:v>
                </c:pt>
                <c:pt idx="909">
                  <c:v>27.9</c:v>
                </c:pt>
                <c:pt idx="910">
                  <c:v>33.200000000000003</c:v>
                </c:pt>
                <c:pt idx="911">
                  <c:v>30.7</c:v>
                </c:pt>
                <c:pt idx="912">
                  <c:v>41.2</c:v>
                </c:pt>
                <c:pt idx="913">
                  <c:v>24.9</c:v>
                </c:pt>
                <c:pt idx="914">
                  <c:v>35.5</c:v>
                </c:pt>
                <c:pt idx="915">
                  <c:v>24.8</c:v>
                </c:pt>
                <c:pt idx="916">
                  <c:v>18.100000000000001</c:v>
                </c:pt>
                <c:pt idx="917">
                  <c:v>22.3</c:v>
                </c:pt>
                <c:pt idx="918">
                  <c:v>32.1</c:v>
                </c:pt>
                <c:pt idx="919">
                  <c:v>29.6</c:v>
                </c:pt>
                <c:pt idx="920">
                  <c:v>28.8</c:v>
                </c:pt>
                <c:pt idx="921">
                  <c:v>34.799999999999997</c:v>
                </c:pt>
                <c:pt idx="922">
                  <c:v>21.9</c:v>
                </c:pt>
                <c:pt idx="923">
                  <c:v>38.9</c:v>
                </c:pt>
                <c:pt idx="924">
                  <c:v>25.5</c:v>
                </c:pt>
                <c:pt idx="925">
                  <c:v>18.2</c:v>
                </c:pt>
                <c:pt idx="926">
                  <c:v>18.899999999999999</c:v>
                </c:pt>
                <c:pt idx="927">
                  <c:v>35.200000000000003</c:v>
                </c:pt>
                <c:pt idx="928">
                  <c:v>18.8</c:v>
                </c:pt>
                <c:pt idx="929">
                  <c:v>29.5</c:v>
                </c:pt>
                <c:pt idx="930">
                  <c:v>28</c:v>
                </c:pt>
                <c:pt idx="931">
                  <c:v>29.6</c:v>
                </c:pt>
                <c:pt idx="932">
                  <c:v>21.4</c:v>
                </c:pt>
                <c:pt idx="933">
                  <c:v>23.9</c:v>
                </c:pt>
                <c:pt idx="934">
                  <c:v>34.799999999999997</c:v>
                </c:pt>
                <c:pt idx="935">
                  <c:v>25.8</c:v>
                </c:pt>
                <c:pt idx="936">
                  <c:v>26.4</c:v>
                </c:pt>
                <c:pt idx="937">
                  <c:v>24</c:v>
                </c:pt>
                <c:pt idx="938">
                  <c:v>28.4</c:v>
                </c:pt>
                <c:pt idx="939">
                  <c:v>23.9</c:v>
                </c:pt>
                <c:pt idx="940">
                  <c:v>29.3</c:v>
                </c:pt>
                <c:pt idx="941">
                  <c:v>31.7</c:v>
                </c:pt>
                <c:pt idx="942">
                  <c:v>18.399999999999999</c:v>
                </c:pt>
                <c:pt idx="943">
                  <c:v>22.8</c:v>
                </c:pt>
                <c:pt idx="944">
                  <c:v>21.1</c:v>
                </c:pt>
                <c:pt idx="945">
                  <c:v>25.9</c:v>
                </c:pt>
                <c:pt idx="946">
                  <c:v>21.6</c:v>
                </c:pt>
                <c:pt idx="947">
                  <c:v>27.6</c:v>
                </c:pt>
                <c:pt idx="948">
                  <c:v>21.4</c:v>
                </c:pt>
                <c:pt idx="949">
                  <c:v>23.2</c:v>
                </c:pt>
                <c:pt idx="950">
                  <c:v>21.1</c:v>
                </c:pt>
                <c:pt idx="951">
                  <c:v>20</c:v>
                </c:pt>
                <c:pt idx="952">
                  <c:v>28.4</c:v>
                </c:pt>
                <c:pt idx="953">
                  <c:v>24.6</c:v>
                </c:pt>
                <c:pt idx="954">
                  <c:v>12.7</c:v>
                </c:pt>
                <c:pt idx="955">
                  <c:v>22.4</c:v>
                </c:pt>
                <c:pt idx="956">
                  <c:v>23</c:v>
                </c:pt>
                <c:pt idx="957">
                  <c:v>19.5</c:v>
                </c:pt>
                <c:pt idx="958">
                  <c:v>23</c:v>
                </c:pt>
                <c:pt idx="959">
                  <c:v>23.9</c:v>
                </c:pt>
                <c:pt idx="960">
                  <c:v>26.5</c:v>
                </c:pt>
                <c:pt idx="961">
                  <c:v>27.2</c:v>
                </c:pt>
                <c:pt idx="962">
                  <c:v>26.6</c:v>
                </c:pt>
                <c:pt idx="963">
                  <c:v>27.5</c:v>
                </c:pt>
                <c:pt idx="964">
                  <c:v>21</c:v>
                </c:pt>
                <c:pt idx="965">
                  <c:v>16.3</c:v>
                </c:pt>
                <c:pt idx="966">
                  <c:v>25</c:v>
                </c:pt>
                <c:pt idx="967">
                  <c:v>16.600000000000001</c:v>
                </c:pt>
                <c:pt idx="968">
                  <c:v>27</c:v>
                </c:pt>
                <c:pt idx="969">
                  <c:v>29.6</c:v>
                </c:pt>
                <c:pt idx="970">
                  <c:v>24.9</c:v>
                </c:pt>
                <c:pt idx="971">
                  <c:v>25.8</c:v>
                </c:pt>
                <c:pt idx="972">
                  <c:v>28.9</c:v>
                </c:pt>
                <c:pt idx="973">
                  <c:v>19.3</c:v>
                </c:pt>
                <c:pt idx="974">
                  <c:v>26.5</c:v>
                </c:pt>
                <c:pt idx="975">
                  <c:v>29.7</c:v>
                </c:pt>
                <c:pt idx="976">
                  <c:v>23.4</c:v>
                </c:pt>
                <c:pt idx="977">
                  <c:v>39.700000000000003</c:v>
                </c:pt>
                <c:pt idx="978">
                  <c:v>27.8</c:v>
                </c:pt>
                <c:pt idx="979">
                  <c:v>34.299999999999997</c:v>
                </c:pt>
                <c:pt idx="980">
                  <c:v>34.700000000000003</c:v>
                </c:pt>
                <c:pt idx="981">
                  <c:v>31.9</c:v>
                </c:pt>
                <c:pt idx="982">
                  <c:v>25.1</c:v>
                </c:pt>
                <c:pt idx="983">
                  <c:v>35.9</c:v>
                </c:pt>
                <c:pt idx="984">
                  <c:v>33.200000000000003</c:v>
                </c:pt>
                <c:pt idx="985">
                  <c:v>35.9</c:v>
                </c:pt>
                <c:pt idx="986">
                  <c:v>23.4</c:v>
                </c:pt>
                <c:pt idx="987">
                  <c:v>30.1</c:v>
                </c:pt>
                <c:pt idx="988">
                  <c:v>39.5</c:v>
                </c:pt>
                <c:pt idx="989">
                  <c:v>34.700000000000003</c:v>
                </c:pt>
                <c:pt idx="990">
                  <c:v>28.7</c:v>
                </c:pt>
                <c:pt idx="991">
                  <c:v>39.1</c:v>
                </c:pt>
                <c:pt idx="992">
                  <c:v>28</c:v>
                </c:pt>
                <c:pt idx="993">
                  <c:v>35.5</c:v>
                </c:pt>
                <c:pt idx="994">
                  <c:v>29.6</c:v>
                </c:pt>
                <c:pt idx="995">
                  <c:v>37.5</c:v>
                </c:pt>
                <c:pt idx="996">
                  <c:v>32</c:v>
                </c:pt>
                <c:pt idx="997">
                  <c:v>30.6</c:v>
                </c:pt>
                <c:pt idx="998">
                  <c:v>29.9</c:v>
                </c:pt>
                <c:pt idx="999">
                  <c:v>29.1</c:v>
                </c:pt>
                <c:pt idx="1000">
                  <c:v>38.299999999999997</c:v>
                </c:pt>
                <c:pt idx="1001">
                  <c:v>34.9</c:v>
                </c:pt>
                <c:pt idx="1002">
                  <c:v>33.799999999999997</c:v>
                </c:pt>
                <c:pt idx="1003">
                  <c:v>28.2</c:v>
                </c:pt>
                <c:pt idx="1004">
                  <c:v>35.9</c:v>
                </c:pt>
                <c:pt idx="1005">
                  <c:v>40.5</c:v>
                </c:pt>
                <c:pt idx="1006">
                  <c:v>31.8</c:v>
                </c:pt>
                <c:pt idx="1007">
                  <c:v>31.2</c:v>
                </c:pt>
                <c:pt idx="1008">
                  <c:v>36.1</c:v>
                </c:pt>
                <c:pt idx="1009">
                  <c:v>33.1</c:v>
                </c:pt>
                <c:pt idx="1010">
                  <c:v>33.5</c:v>
                </c:pt>
                <c:pt idx="1011">
                  <c:v>30.6</c:v>
                </c:pt>
                <c:pt idx="1012">
                  <c:v>37.700000000000003</c:v>
                </c:pt>
                <c:pt idx="1013">
                  <c:v>33.200000000000003</c:v>
                </c:pt>
                <c:pt idx="1014">
                  <c:v>32.1</c:v>
                </c:pt>
                <c:pt idx="1015">
                  <c:v>23.3</c:v>
                </c:pt>
                <c:pt idx="1016">
                  <c:v>33.799999999999997</c:v>
                </c:pt>
                <c:pt idx="1017">
                  <c:v>30</c:v>
                </c:pt>
                <c:pt idx="1018">
                  <c:v>31.7</c:v>
                </c:pt>
                <c:pt idx="1019">
                  <c:v>29.2</c:v>
                </c:pt>
                <c:pt idx="1020">
                  <c:v>35</c:v>
                </c:pt>
                <c:pt idx="1021">
                  <c:v>33.1</c:v>
                </c:pt>
                <c:pt idx="1022">
                  <c:v>36.6</c:v>
                </c:pt>
                <c:pt idx="1023">
                  <c:v>30.4</c:v>
                </c:pt>
                <c:pt idx="1024">
                  <c:v>27.6</c:v>
                </c:pt>
                <c:pt idx="1025">
                  <c:v>28.4</c:v>
                </c:pt>
                <c:pt idx="1026">
                  <c:v>29.6</c:v>
                </c:pt>
                <c:pt idx="1027">
                  <c:v>30.6</c:v>
                </c:pt>
                <c:pt idx="1028">
                  <c:v>28</c:v>
                </c:pt>
                <c:pt idx="1029">
                  <c:v>14.5</c:v>
                </c:pt>
                <c:pt idx="1030">
                  <c:v>15.8</c:v>
                </c:pt>
                <c:pt idx="1031">
                  <c:v>15.6</c:v>
                </c:pt>
                <c:pt idx="1032">
                  <c:v>16.7</c:v>
                </c:pt>
                <c:pt idx="1033">
                  <c:v>21.8</c:v>
                </c:pt>
                <c:pt idx="1034">
                  <c:v>20.9</c:v>
                </c:pt>
                <c:pt idx="1035">
                  <c:v>13.9</c:v>
                </c:pt>
                <c:pt idx="1036">
                  <c:v>23.1</c:v>
                </c:pt>
                <c:pt idx="1037">
                  <c:v>16.5</c:v>
                </c:pt>
                <c:pt idx="1038">
                  <c:v>26.8</c:v>
                </c:pt>
                <c:pt idx="1039">
                  <c:v>20.7</c:v>
                </c:pt>
                <c:pt idx="1040">
                  <c:v>23.6</c:v>
                </c:pt>
                <c:pt idx="1041">
                  <c:v>17.5</c:v>
                </c:pt>
                <c:pt idx="1042">
                  <c:v>20.100000000000001</c:v>
                </c:pt>
                <c:pt idx="1043">
                  <c:v>21</c:v>
                </c:pt>
                <c:pt idx="1044">
                  <c:v>30</c:v>
                </c:pt>
                <c:pt idx="1045">
                  <c:v>20.9</c:v>
                </c:pt>
                <c:pt idx="1046">
                  <c:v>16.100000000000001</c:v>
                </c:pt>
                <c:pt idx="1047">
                  <c:v>19.2</c:v>
                </c:pt>
                <c:pt idx="1048">
                  <c:v>22.7</c:v>
                </c:pt>
                <c:pt idx="1049">
                  <c:v>25.9</c:v>
                </c:pt>
                <c:pt idx="1050">
                  <c:v>20</c:v>
                </c:pt>
                <c:pt idx="1051">
                  <c:v>23.6</c:v>
                </c:pt>
                <c:pt idx="1052">
                  <c:v>15.5</c:v>
                </c:pt>
                <c:pt idx="1053">
                  <c:v>21.2</c:v>
                </c:pt>
                <c:pt idx="1054">
                  <c:v>22.7</c:v>
                </c:pt>
                <c:pt idx="1055">
                  <c:v>23.1</c:v>
                </c:pt>
                <c:pt idx="1056">
                  <c:v>31.7</c:v>
                </c:pt>
                <c:pt idx="1057">
                  <c:v>26.4</c:v>
                </c:pt>
                <c:pt idx="1058">
                  <c:v>24.4</c:v>
                </c:pt>
                <c:pt idx="1059">
                  <c:v>25.3</c:v>
                </c:pt>
                <c:pt idx="1060">
                  <c:v>21.3</c:v>
                </c:pt>
                <c:pt idx="1061">
                  <c:v>19.8</c:v>
                </c:pt>
                <c:pt idx="1062">
                  <c:v>26.5</c:v>
                </c:pt>
                <c:pt idx="1063">
                  <c:v>15.5</c:v>
                </c:pt>
                <c:pt idx="1064">
                  <c:v>17.8</c:v>
                </c:pt>
                <c:pt idx="1065">
                  <c:v>25.6</c:v>
                </c:pt>
                <c:pt idx="1066">
                  <c:v>24.4</c:v>
                </c:pt>
                <c:pt idx="1067">
                  <c:v>21.1</c:v>
                </c:pt>
                <c:pt idx="1068">
                  <c:v>22</c:v>
                </c:pt>
                <c:pt idx="1069">
                  <c:v>24.5</c:v>
                </c:pt>
                <c:pt idx="1070">
                  <c:v>24.8</c:v>
                </c:pt>
                <c:pt idx="1071">
                  <c:v>29.5</c:v>
                </c:pt>
                <c:pt idx="1072">
                  <c:v>22.9</c:v>
                </c:pt>
                <c:pt idx="1073">
                  <c:v>22.3</c:v>
                </c:pt>
                <c:pt idx="1074">
                  <c:v>26</c:v>
                </c:pt>
                <c:pt idx="1075">
                  <c:v>24.8</c:v>
                </c:pt>
                <c:pt idx="1076">
                  <c:v>29.2</c:v>
                </c:pt>
                <c:pt idx="1077">
                  <c:v>22.1</c:v>
                </c:pt>
                <c:pt idx="1078">
                  <c:v>21.6</c:v>
                </c:pt>
                <c:pt idx="1079">
                  <c:v>26.1</c:v>
                </c:pt>
                <c:pt idx="1080">
                  <c:v>22.5</c:v>
                </c:pt>
                <c:pt idx="1081">
                  <c:v>25.9</c:v>
                </c:pt>
                <c:pt idx="1082">
                  <c:v>23.7</c:v>
                </c:pt>
                <c:pt idx="1083">
                  <c:v>17.2</c:v>
                </c:pt>
                <c:pt idx="1084">
                  <c:v>22.6</c:v>
                </c:pt>
                <c:pt idx="1085">
                  <c:v>23.4</c:v>
                </c:pt>
                <c:pt idx="1086">
                  <c:v>22.6</c:v>
                </c:pt>
                <c:pt idx="1087">
                  <c:v>23.8</c:v>
                </c:pt>
                <c:pt idx="1088">
                  <c:v>23.1</c:v>
                </c:pt>
                <c:pt idx="1089">
                  <c:v>27.8</c:v>
                </c:pt>
                <c:pt idx="1090">
                  <c:v>23.7</c:v>
                </c:pt>
                <c:pt idx="1091">
                  <c:v>28.5</c:v>
                </c:pt>
                <c:pt idx="1092">
                  <c:v>25.5</c:v>
                </c:pt>
                <c:pt idx="1093">
                  <c:v>23.5</c:v>
                </c:pt>
                <c:pt idx="1094">
                  <c:v>20.100000000000001</c:v>
                </c:pt>
                <c:pt idx="1095">
                  <c:v>24.9</c:v>
                </c:pt>
                <c:pt idx="1096">
                  <c:v>18.600000000000001</c:v>
                </c:pt>
                <c:pt idx="1097">
                  <c:v>28</c:v>
                </c:pt>
                <c:pt idx="1098">
                  <c:v>18.8</c:v>
                </c:pt>
                <c:pt idx="1099">
                  <c:v>29.1</c:v>
                </c:pt>
                <c:pt idx="1100">
                  <c:v>25.3</c:v>
                </c:pt>
                <c:pt idx="1101">
                  <c:v>25.7</c:v>
                </c:pt>
                <c:pt idx="1102">
                  <c:v>30.6</c:v>
                </c:pt>
                <c:pt idx="1103">
                  <c:v>17.399999999999999</c:v>
                </c:pt>
                <c:pt idx="1104">
                  <c:v>24.4</c:v>
                </c:pt>
                <c:pt idx="1105">
                  <c:v>20.7</c:v>
                </c:pt>
                <c:pt idx="1106">
                  <c:v>36.9</c:v>
                </c:pt>
                <c:pt idx="1107">
                  <c:v>26</c:v>
                </c:pt>
                <c:pt idx="1108">
                  <c:v>35.5</c:v>
                </c:pt>
                <c:pt idx="1109">
                  <c:v>33.6</c:v>
                </c:pt>
                <c:pt idx="1110">
                  <c:v>28.5</c:v>
                </c:pt>
                <c:pt idx="1111">
                  <c:v>28.1</c:v>
                </c:pt>
                <c:pt idx="1112">
                  <c:v>36.9</c:v>
                </c:pt>
                <c:pt idx="1113">
                  <c:v>25.3</c:v>
                </c:pt>
                <c:pt idx="1114">
                  <c:v>30</c:v>
                </c:pt>
                <c:pt idx="1115">
                  <c:v>20.8</c:v>
                </c:pt>
                <c:pt idx="1116">
                  <c:v>21.5</c:v>
                </c:pt>
                <c:pt idx="1117">
                  <c:v>25.8</c:v>
                </c:pt>
                <c:pt idx="1118">
                  <c:v>22.3</c:v>
                </c:pt>
                <c:pt idx="1119">
                  <c:v>29.9</c:v>
                </c:pt>
                <c:pt idx="1120">
                  <c:v>30</c:v>
                </c:pt>
                <c:pt idx="1121">
                  <c:v>30.1</c:v>
                </c:pt>
                <c:pt idx="1122">
                  <c:v>20.7</c:v>
                </c:pt>
                <c:pt idx="1123">
                  <c:v>31.7</c:v>
                </c:pt>
                <c:pt idx="1124">
                  <c:v>43.3</c:v>
                </c:pt>
                <c:pt idx="1125">
                  <c:v>34</c:v>
                </c:pt>
                <c:pt idx="1126">
                  <c:v>22.9</c:v>
                </c:pt>
                <c:pt idx="1127">
                  <c:v>30</c:v>
                </c:pt>
                <c:pt idx="1128">
                  <c:v>26.4</c:v>
                </c:pt>
                <c:pt idx="1129">
                  <c:v>20.100000000000001</c:v>
                </c:pt>
                <c:pt idx="1130">
                  <c:v>27.9</c:v>
                </c:pt>
                <c:pt idx="1131">
                  <c:v>27.6</c:v>
                </c:pt>
                <c:pt idx="1132">
                  <c:v>32.4</c:v>
                </c:pt>
                <c:pt idx="1133">
                  <c:v>23</c:v>
                </c:pt>
                <c:pt idx="1134">
                  <c:v>32.1</c:v>
                </c:pt>
                <c:pt idx="1135">
                  <c:v>25.2</c:v>
                </c:pt>
                <c:pt idx="1136">
                  <c:v>22.4</c:v>
                </c:pt>
                <c:pt idx="1137">
                  <c:v>27.9</c:v>
                </c:pt>
                <c:pt idx="1138">
                  <c:v>19.5</c:v>
                </c:pt>
                <c:pt idx="1139">
                  <c:v>21.9</c:v>
                </c:pt>
                <c:pt idx="1140">
                  <c:v>29.7</c:v>
                </c:pt>
                <c:pt idx="1141">
                  <c:v>28.1</c:v>
                </c:pt>
                <c:pt idx="1142">
                  <c:v>25.1</c:v>
                </c:pt>
                <c:pt idx="1143">
                  <c:v>16.3</c:v>
                </c:pt>
                <c:pt idx="1144">
                  <c:v>23.8</c:v>
                </c:pt>
                <c:pt idx="1145">
                  <c:v>34.200000000000003</c:v>
                </c:pt>
                <c:pt idx="1146">
                  <c:v>24</c:v>
                </c:pt>
                <c:pt idx="1147">
                  <c:v>25.5</c:v>
                </c:pt>
                <c:pt idx="1148">
                  <c:v>27.4</c:v>
                </c:pt>
                <c:pt idx="1149">
                  <c:v>22.4</c:v>
                </c:pt>
                <c:pt idx="1150">
                  <c:v>25.9</c:v>
                </c:pt>
                <c:pt idx="1151">
                  <c:v>32.9</c:v>
                </c:pt>
                <c:pt idx="1152">
                  <c:v>32.5</c:v>
                </c:pt>
                <c:pt idx="1153">
                  <c:v>22.8</c:v>
                </c:pt>
                <c:pt idx="1154">
                  <c:v>28.6</c:v>
                </c:pt>
                <c:pt idx="1155">
                  <c:v>31.7</c:v>
                </c:pt>
                <c:pt idx="1156">
                  <c:v>30.9</c:v>
                </c:pt>
                <c:pt idx="1157">
                  <c:v>24.5</c:v>
                </c:pt>
                <c:pt idx="1158">
                  <c:v>34.5</c:v>
                </c:pt>
                <c:pt idx="1159">
                  <c:v>19.7</c:v>
                </c:pt>
                <c:pt idx="1160">
                  <c:v>28.2</c:v>
                </c:pt>
                <c:pt idx="1161">
                  <c:v>32.700000000000003</c:v>
                </c:pt>
                <c:pt idx="1162">
                  <c:v>37.5</c:v>
                </c:pt>
                <c:pt idx="1163">
                  <c:v>25.6</c:v>
                </c:pt>
                <c:pt idx="1164">
                  <c:v>17</c:v>
                </c:pt>
                <c:pt idx="1165">
                  <c:v>19.8</c:v>
                </c:pt>
                <c:pt idx="1166">
                  <c:v>31.1</c:v>
                </c:pt>
                <c:pt idx="1167">
                  <c:v>23.1</c:v>
                </c:pt>
                <c:pt idx="1168">
                  <c:v>23.3</c:v>
                </c:pt>
                <c:pt idx="1169">
                  <c:v>33.200000000000003</c:v>
                </c:pt>
                <c:pt idx="1170">
                  <c:v>20.5</c:v>
                </c:pt>
                <c:pt idx="1171">
                  <c:v>20</c:v>
                </c:pt>
                <c:pt idx="1172">
                  <c:v>21.2</c:v>
                </c:pt>
                <c:pt idx="1173">
                  <c:v>20.2</c:v>
                </c:pt>
                <c:pt idx="1174">
                  <c:v>31.8</c:v>
                </c:pt>
                <c:pt idx="1175">
                  <c:v>31.8</c:v>
                </c:pt>
                <c:pt idx="1176">
                  <c:v>31.1</c:v>
                </c:pt>
                <c:pt idx="1177">
                  <c:v>26.1</c:v>
                </c:pt>
                <c:pt idx="1178">
                  <c:v>26</c:v>
                </c:pt>
                <c:pt idx="1179">
                  <c:v>29.8</c:v>
                </c:pt>
                <c:pt idx="1180">
                  <c:v>30.7</c:v>
                </c:pt>
                <c:pt idx="1181">
                  <c:v>25</c:v>
                </c:pt>
                <c:pt idx="1182">
                  <c:v>23.1</c:v>
                </c:pt>
                <c:pt idx="1183">
                  <c:v>26.7</c:v>
                </c:pt>
                <c:pt idx="1184">
                  <c:v>21.3</c:v>
                </c:pt>
                <c:pt idx="1185">
                  <c:v>32.6</c:v>
                </c:pt>
                <c:pt idx="1186">
                  <c:v>30.3</c:v>
                </c:pt>
                <c:pt idx="1187">
                  <c:v>28.5</c:v>
                </c:pt>
                <c:pt idx="1188">
                  <c:v>31.6</c:v>
                </c:pt>
                <c:pt idx="1189">
                  <c:v>40.9</c:v>
                </c:pt>
                <c:pt idx="1190">
                  <c:v>33.9</c:v>
                </c:pt>
                <c:pt idx="1191">
                  <c:v>28.5</c:v>
                </c:pt>
                <c:pt idx="1192">
                  <c:v>27.9</c:v>
                </c:pt>
                <c:pt idx="1193">
                  <c:v>37.1</c:v>
                </c:pt>
                <c:pt idx="1194">
                  <c:v>33.1</c:v>
                </c:pt>
                <c:pt idx="1195">
                  <c:v>35.799999999999997</c:v>
                </c:pt>
                <c:pt idx="1196">
                  <c:v>38.200000000000003</c:v>
                </c:pt>
                <c:pt idx="1197">
                  <c:v>43.2</c:v>
                </c:pt>
                <c:pt idx="1198">
                  <c:v>41.6</c:v>
                </c:pt>
                <c:pt idx="1199">
                  <c:v>27.3</c:v>
                </c:pt>
                <c:pt idx="1200">
                  <c:v>42.1</c:v>
                </c:pt>
                <c:pt idx="1201">
                  <c:v>39.200000000000003</c:v>
                </c:pt>
                <c:pt idx="1202">
                  <c:v>39.200000000000003</c:v>
                </c:pt>
                <c:pt idx="1203">
                  <c:v>25.6</c:v>
                </c:pt>
                <c:pt idx="1204">
                  <c:v>37.299999999999997</c:v>
                </c:pt>
                <c:pt idx="1205">
                  <c:v>39.4</c:v>
                </c:pt>
                <c:pt idx="1206">
                  <c:v>27.5</c:v>
                </c:pt>
                <c:pt idx="1207">
                  <c:v>33.6</c:v>
                </c:pt>
                <c:pt idx="1208">
                  <c:v>30.3</c:v>
                </c:pt>
                <c:pt idx="1209">
                  <c:v>30.7</c:v>
                </c:pt>
                <c:pt idx="1210">
                  <c:v>24.7</c:v>
                </c:pt>
                <c:pt idx="1211">
                  <c:v>41.9</c:v>
                </c:pt>
                <c:pt idx="1212">
                  <c:v>26.2</c:v>
                </c:pt>
                <c:pt idx="1213">
                  <c:v>34.9</c:v>
                </c:pt>
                <c:pt idx="1214">
                  <c:v>32.799999999999997</c:v>
                </c:pt>
                <c:pt idx="1215">
                  <c:v>26.6</c:v>
                </c:pt>
                <c:pt idx="1216">
                  <c:v>30.9</c:v>
                </c:pt>
                <c:pt idx="1217">
                  <c:v>32</c:v>
                </c:pt>
                <c:pt idx="1218">
                  <c:v>33.700000000000003</c:v>
                </c:pt>
                <c:pt idx="1219">
                  <c:v>28.9</c:v>
                </c:pt>
                <c:pt idx="1220">
                  <c:v>40.5</c:v>
                </c:pt>
                <c:pt idx="1221">
                  <c:v>34.5</c:v>
                </c:pt>
                <c:pt idx="1222">
                  <c:v>26</c:v>
                </c:pt>
                <c:pt idx="1223">
                  <c:v>17.8</c:v>
                </c:pt>
                <c:pt idx="1224">
                  <c:v>22.6</c:v>
                </c:pt>
                <c:pt idx="1225">
                  <c:v>27.3</c:v>
                </c:pt>
                <c:pt idx="1226">
                  <c:v>26.1</c:v>
                </c:pt>
                <c:pt idx="1227">
                  <c:v>25.2</c:v>
                </c:pt>
                <c:pt idx="1228">
                  <c:v>20.399999999999999</c:v>
                </c:pt>
                <c:pt idx="1229">
                  <c:v>39.200000000000003</c:v>
                </c:pt>
                <c:pt idx="1230">
                  <c:v>17.100000000000001</c:v>
                </c:pt>
                <c:pt idx="1231">
                  <c:v>27.8</c:v>
                </c:pt>
                <c:pt idx="1232">
                  <c:v>22.2</c:v>
                </c:pt>
                <c:pt idx="1233">
                  <c:v>24.4</c:v>
                </c:pt>
                <c:pt idx="1234">
                  <c:v>24.4</c:v>
                </c:pt>
                <c:pt idx="1235">
                  <c:v>19.5</c:v>
                </c:pt>
                <c:pt idx="1236">
                  <c:v>24.9</c:v>
                </c:pt>
                <c:pt idx="1237">
                  <c:v>27.9</c:v>
                </c:pt>
                <c:pt idx="1238">
                  <c:v>26.5</c:v>
                </c:pt>
                <c:pt idx="1239">
                  <c:v>19.7</c:v>
                </c:pt>
                <c:pt idx="1240">
                  <c:v>33.6</c:v>
                </c:pt>
                <c:pt idx="1241">
                  <c:v>35.700000000000003</c:v>
                </c:pt>
                <c:pt idx="1242">
                  <c:v>27.5</c:v>
                </c:pt>
                <c:pt idx="1243">
                  <c:v>26.7</c:v>
                </c:pt>
                <c:pt idx="1244">
                  <c:v>26</c:v>
                </c:pt>
                <c:pt idx="1245">
                  <c:v>25.2</c:v>
                </c:pt>
                <c:pt idx="1246">
                  <c:v>23.1</c:v>
                </c:pt>
                <c:pt idx="1247">
                  <c:v>28.6</c:v>
                </c:pt>
                <c:pt idx="1248">
                  <c:v>26.5</c:v>
                </c:pt>
                <c:pt idx="1249">
                  <c:v>30.6</c:v>
                </c:pt>
                <c:pt idx="1250">
                  <c:v>23.7</c:v>
                </c:pt>
                <c:pt idx="1251">
                  <c:v>33.200000000000003</c:v>
                </c:pt>
                <c:pt idx="1252">
                  <c:v>24.9</c:v>
                </c:pt>
                <c:pt idx="1253">
                  <c:v>22.8</c:v>
                </c:pt>
                <c:pt idx="1254">
                  <c:v>19.2</c:v>
                </c:pt>
                <c:pt idx="1255">
                  <c:v>29.9</c:v>
                </c:pt>
                <c:pt idx="1256">
                  <c:v>28.8</c:v>
                </c:pt>
                <c:pt idx="1257">
                  <c:v>22.3</c:v>
                </c:pt>
                <c:pt idx="1258">
                  <c:v>19.3</c:v>
                </c:pt>
                <c:pt idx="1259">
                  <c:v>16.5</c:v>
                </c:pt>
                <c:pt idx="1260">
                  <c:v>26.3</c:v>
                </c:pt>
                <c:pt idx="1261">
                  <c:v>14.8</c:v>
                </c:pt>
                <c:pt idx="1262">
                  <c:v>24.9</c:v>
                </c:pt>
                <c:pt idx="1263">
                  <c:v>21.5</c:v>
                </c:pt>
                <c:pt idx="1264">
                  <c:v>19.899999999999999</c:v>
                </c:pt>
                <c:pt idx="1265">
                  <c:v>18.3</c:v>
                </c:pt>
                <c:pt idx="1266">
                  <c:v>26.5</c:v>
                </c:pt>
                <c:pt idx="1267">
                  <c:v>17.3</c:v>
                </c:pt>
                <c:pt idx="1268">
                  <c:v>22.1</c:v>
                </c:pt>
                <c:pt idx="1269">
                  <c:v>18.7</c:v>
                </c:pt>
                <c:pt idx="1270">
                  <c:v>24.4</c:v>
                </c:pt>
                <c:pt idx="1271">
                  <c:v>12.9</c:v>
                </c:pt>
                <c:pt idx="1272">
                  <c:v>22.4</c:v>
                </c:pt>
                <c:pt idx="1273">
                  <c:v>24.7</c:v>
                </c:pt>
                <c:pt idx="1274">
                  <c:v>16.100000000000001</c:v>
                </c:pt>
                <c:pt idx="1275">
                  <c:v>17</c:v>
                </c:pt>
                <c:pt idx="1276">
                  <c:v>17.3</c:v>
                </c:pt>
                <c:pt idx="1277">
                  <c:v>20.100000000000001</c:v>
                </c:pt>
                <c:pt idx="1278">
                  <c:v>18.600000000000001</c:v>
                </c:pt>
                <c:pt idx="1279">
                  <c:v>21.4</c:v>
                </c:pt>
                <c:pt idx="1280">
                  <c:v>21.8</c:v>
                </c:pt>
                <c:pt idx="1281">
                  <c:v>14.9</c:v>
                </c:pt>
                <c:pt idx="1282">
                  <c:v>26</c:v>
                </c:pt>
                <c:pt idx="1283">
                  <c:v>24.1</c:v>
                </c:pt>
                <c:pt idx="1284">
                  <c:v>18.399999999999999</c:v>
                </c:pt>
                <c:pt idx="1285">
                  <c:v>18.3</c:v>
                </c:pt>
                <c:pt idx="1286">
                  <c:v>21.4</c:v>
                </c:pt>
                <c:pt idx="1287">
                  <c:v>24.6</c:v>
                </c:pt>
                <c:pt idx="1288">
                  <c:v>21.4</c:v>
                </c:pt>
                <c:pt idx="1289">
                  <c:v>18.5</c:v>
                </c:pt>
                <c:pt idx="1290">
                  <c:v>18.7</c:v>
                </c:pt>
                <c:pt idx="1291">
                  <c:v>18.7</c:v>
                </c:pt>
                <c:pt idx="1292">
                  <c:v>33.299999999999997</c:v>
                </c:pt>
                <c:pt idx="1293">
                  <c:v>18.3</c:v>
                </c:pt>
                <c:pt idx="1294">
                  <c:v>23.5</c:v>
                </c:pt>
                <c:pt idx="1295">
                  <c:v>22</c:v>
                </c:pt>
                <c:pt idx="1296">
                  <c:v>28.5</c:v>
                </c:pt>
                <c:pt idx="1297">
                  <c:v>27.1</c:v>
                </c:pt>
                <c:pt idx="1298">
                  <c:v>19.3</c:v>
                </c:pt>
                <c:pt idx="1299">
                  <c:v>30.4</c:v>
                </c:pt>
                <c:pt idx="1300">
                  <c:v>34.799999999999997</c:v>
                </c:pt>
                <c:pt idx="1301">
                  <c:v>14.6</c:v>
                </c:pt>
                <c:pt idx="1302">
                  <c:v>22.2</c:v>
                </c:pt>
                <c:pt idx="1303">
                  <c:v>20.9</c:v>
                </c:pt>
                <c:pt idx="1304">
                  <c:v>19.399999999999999</c:v>
                </c:pt>
                <c:pt idx="1305">
                  <c:v>28.6</c:v>
                </c:pt>
                <c:pt idx="1306">
                  <c:v>31.8</c:v>
                </c:pt>
                <c:pt idx="1307">
                  <c:v>18</c:v>
                </c:pt>
                <c:pt idx="1308">
                  <c:v>22.2</c:v>
                </c:pt>
                <c:pt idx="1309">
                  <c:v>29.7</c:v>
                </c:pt>
                <c:pt idx="1310">
                  <c:v>22.5</c:v>
                </c:pt>
                <c:pt idx="1311">
                  <c:v>12.1</c:v>
                </c:pt>
                <c:pt idx="1312">
                  <c:v>11.5</c:v>
                </c:pt>
                <c:pt idx="1313">
                  <c:v>32.6</c:v>
                </c:pt>
                <c:pt idx="1314">
                  <c:v>16.899999999999999</c:v>
                </c:pt>
                <c:pt idx="1315">
                  <c:v>23.1</c:v>
                </c:pt>
                <c:pt idx="1316">
                  <c:v>32</c:v>
                </c:pt>
                <c:pt idx="1317">
                  <c:v>17.2</c:v>
                </c:pt>
                <c:pt idx="1318">
                  <c:v>21.9</c:v>
                </c:pt>
                <c:pt idx="1319">
                  <c:v>40.200000000000003</c:v>
                </c:pt>
                <c:pt idx="1320">
                  <c:v>20.3</c:v>
                </c:pt>
                <c:pt idx="1321">
                  <c:v>26.5</c:v>
                </c:pt>
                <c:pt idx="1322">
                  <c:v>29.9</c:v>
                </c:pt>
                <c:pt idx="1323">
                  <c:v>34.299999999999997</c:v>
                </c:pt>
                <c:pt idx="1324">
                  <c:v>22.7</c:v>
                </c:pt>
                <c:pt idx="1325">
                  <c:v>21.9</c:v>
                </c:pt>
                <c:pt idx="1326">
                  <c:v>30.9</c:v>
                </c:pt>
                <c:pt idx="1327">
                  <c:v>28.1</c:v>
                </c:pt>
                <c:pt idx="1328">
                  <c:v>30.2</c:v>
                </c:pt>
                <c:pt idx="1329">
                  <c:v>32.799999999999997</c:v>
                </c:pt>
                <c:pt idx="1330">
                  <c:v>35.200000000000003</c:v>
                </c:pt>
                <c:pt idx="1331">
                  <c:v>17.399999999999999</c:v>
                </c:pt>
                <c:pt idx="1332">
                  <c:v>18.600000000000001</c:v>
                </c:pt>
                <c:pt idx="1333">
                  <c:v>21</c:v>
                </c:pt>
                <c:pt idx="1334">
                  <c:v>36.799999999999997</c:v>
                </c:pt>
                <c:pt idx="1335">
                  <c:v>15</c:v>
                </c:pt>
                <c:pt idx="1336">
                  <c:v>24.5</c:v>
                </c:pt>
                <c:pt idx="1337">
                  <c:v>19.7</c:v>
                </c:pt>
                <c:pt idx="1338">
                  <c:v>13.2</c:v>
                </c:pt>
                <c:pt idx="1339">
                  <c:v>21.5</c:v>
                </c:pt>
                <c:pt idx="1340">
                  <c:v>23</c:v>
                </c:pt>
                <c:pt idx="1341">
                  <c:v>31.8</c:v>
                </c:pt>
                <c:pt idx="1342">
                  <c:v>31</c:v>
                </c:pt>
                <c:pt idx="1343">
                  <c:v>26</c:v>
                </c:pt>
                <c:pt idx="1344">
                  <c:v>30.1</c:v>
                </c:pt>
                <c:pt idx="1345">
                  <c:v>25.6</c:v>
                </c:pt>
                <c:pt idx="1346">
                  <c:v>25.8</c:v>
                </c:pt>
                <c:pt idx="1347">
                  <c:v>19.8</c:v>
                </c:pt>
                <c:pt idx="1348">
                  <c:v>23.2</c:v>
                </c:pt>
                <c:pt idx="1349">
                  <c:v>25.6</c:v>
                </c:pt>
                <c:pt idx="1350">
                  <c:v>18.8</c:v>
                </c:pt>
                <c:pt idx="1351">
                  <c:v>21.4</c:v>
                </c:pt>
                <c:pt idx="1352">
                  <c:v>21</c:v>
                </c:pt>
                <c:pt idx="1353">
                  <c:v>16.399999999999999</c:v>
                </c:pt>
                <c:pt idx="1354">
                  <c:v>19.5</c:v>
                </c:pt>
                <c:pt idx="1355">
                  <c:v>19.3</c:v>
                </c:pt>
                <c:pt idx="1356">
                  <c:v>22.8</c:v>
                </c:pt>
                <c:pt idx="1357">
                  <c:v>23.2</c:v>
                </c:pt>
                <c:pt idx="1358">
                  <c:v>22.6</c:v>
                </c:pt>
                <c:pt idx="1359">
                  <c:v>13.5</c:v>
                </c:pt>
                <c:pt idx="1360">
                  <c:v>12.2</c:v>
                </c:pt>
                <c:pt idx="1361">
                  <c:v>14.1</c:v>
                </c:pt>
                <c:pt idx="1362">
                  <c:v>14.7</c:v>
                </c:pt>
                <c:pt idx="1363">
                  <c:v>12.6</c:v>
                </c:pt>
                <c:pt idx="1364">
                  <c:v>21.6</c:v>
                </c:pt>
                <c:pt idx="1365">
                  <c:v>24.2</c:v>
                </c:pt>
                <c:pt idx="1366">
                  <c:v>22.6</c:v>
                </c:pt>
                <c:pt idx="1367">
                  <c:v>24</c:v>
                </c:pt>
                <c:pt idx="1368">
                  <c:v>22.7</c:v>
                </c:pt>
                <c:pt idx="1369">
                  <c:v>23.7</c:v>
                </c:pt>
                <c:pt idx="1370">
                  <c:v>17.7</c:v>
                </c:pt>
                <c:pt idx="1371">
                  <c:v>8.4</c:v>
                </c:pt>
                <c:pt idx="1372">
                  <c:v>15.2</c:v>
                </c:pt>
                <c:pt idx="1373">
                  <c:v>19.8</c:v>
                </c:pt>
                <c:pt idx="1374">
                  <c:v>17.100000000000001</c:v>
                </c:pt>
                <c:pt idx="1375">
                  <c:v>18.399999999999999</c:v>
                </c:pt>
                <c:pt idx="1376">
                  <c:v>25.1</c:v>
                </c:pt>
                <c:pt idx="1377">
                  <c:v>14.6</c:v>
                </c:pt>
                <c:pt idx="1378">
                  <c:v>15.8</c:v>
                </c:pt>
                <c:pt idx="1379">
                  <c:v>15.3</c:v>
                </c:pt>
                <c:pt idx="1380">
                  <c:v>13</c:v>
                </c:pt>
                <c:pt idx="1381">
                  <c:v>23.8</c:v>
                </c:pt>
                <c:pt idx="1382">
                  <c:v>30.8</c:v>
                </c:pt>
                <c:pt idx="1383">
                  <c:v>37.299999999999997</c:v>
                </c:pt>
                <c:pt idx="1384">
                  <c:v>32.799999999999997</c:v>
                </c:pt>
                <c:pt idx="1385">
                  <c:v>22.5</c:v>
                </c:pt>
                <c:pt idx="1386">
                  <c:v>32.200000000000003</c:v>
                </c:pt>
                <c:pt idx="1387">
                  <c:v>33.1</c:v>
                </c:pt>
                <c:pt idx="1388">
                  <c:v>21.1</c:v>
                </c:pt>
                <c:pt idx="1389">
                  <c:v>28.6</c:v>
                </c:pt>
                <c:pt idx="1390">
                  <c:v>27</c:v>
                </c:pt>
                <c:pt idx="1391">
                  <c:v>28.9</c:v>
                </c:pt>
                <c:pt idx="1392">
                  <c:v>22.5</c:v>
                </c:pt>
                <c:pt idx="1393">
                  <c:v>26.9</c:v>
                </c:pt>
                <c:pt idx="1394">
                  <c:v>30.5</c:v>
                </c:pt>
                <c:pt idx="1395">
                  <c:v>34.299999999999997</c:v>
                </c:pt>
                <c:pt idx="1396">
                  <c:v>39</c:v>
                </c:pt>
                <c:pt idx="1397">
                  <c:v>28.4</c:v>
                </c:pt>
                <c:pt idx="1398">
                  <c:v>24.3</c:v>
                </c:pt>
                <c:pt idx="1399">
                  <c:v>29</c:v>
                </c:pt>
                <c:pt idx="1400">
                  <c:v>29.3</c:v>
                </c:pt>
                <c:pt idx="1401">
                  <c:v>24.3</c:v>
                </c:pt>
                <c:pt idx="1402">
                  <c:v>42.7</c:v>
                </c:pt>
                <c:pt idx="1403">
                  <c:v>18.3</c:v>
                </c:pt>
                <c:pt idx="1404">
                  <c:v>33.9</c:v>
                </c:pt>
                <c:pt idx="1405">
                  <c:v>22.1</c:v>
                </c:pt>
                <c:pt idx="1406">
                  <c:v>25.9</c:v>
                </c:pt>
                <c:pt idx="1407">
                  <c:v>25.9</c:v>
                </c:pt>
                <c:pt idx="1408">
                  <c:v>30.4</c:v>
                </c:pt>
                <c:pt idx="1409">
                  <c:v>32.5</c:v>
                </c:pt>
                <c:pt idx="1410">
                  <c:v>28</c:v>
                </c:pt>
                <c:pt idx="1411">
                  <c:v>32.6</c:v>
                </c:pt>
                <c:pt idx="1412">
                  <c:v>25.9</c:v>
                </c:pt>
                <c:pt idx="1413">
                  <c:v>38.200000000000003</c:v>
                </c:pt>
                <c:pt idx="1414">
                  <c:v>28.2</c:v>
                </c:pt>
                <c:pt idx="1415">
                  <c:v>18.7</c:v>
                </c:pt>
                <c:pt idx="1416">
                  <c:v>14.5</c:v>
                </c:pt>
                <c:pt idx="1417">
                  <c:v>19.2</c:v>
                </c:pt>
                <c:pt idx="1418">
                  <c:v>28.2</c:v>
                </c:pt>
                <c:pt idx="1419">
                  <c:v>23.3</c:v>
                </c:pt>
                <c:pt idx="1420">
                  <c:v>13.3</c:v>
                </c:pt>
                <c:pt idx="1421">
                  <c:v>20.3</c:v>
                </c:pt>
                <c:pt idx="1422">
                  <c:v>19.399999999999999</c:v>
                </c:pt>
                <c:pt idx="1423">
                  <c:v>13.1</c:v>
                </c:pt>
                <c:pt idx="1424">
                  <c:v>19.2</c:v>
                </c:pt>
                <c:pt idx="1425">
                  <c:v>26</c:v>
                </c:pt>
                <c:pt idx="1426">
                  <c:v>20</c:v>
                </c:pt>
                <c:pt idx="1427">
                  <c:v>20.3</c:v>
                </c:pt>
                <c:pt idx="1428">
                  <c:v>19.399999999999999</c:v>
                </c:pt>
                <c:pt idx="1429">
                  <c:v>15.9</c:v>
                </c:pt>
                <c:pt idx="1430">
                  <c:v>23.1</c:v>
                </c:pt>
                <c:pt idx="1431">
                  <c:v>18.7</c:v>
                </c:pt>
                <c:pt idx="1432">
                  <c:v>21.9</c:v>
                </c:pt>
                <c:pt idx="1433">
                  <c:v>23.1</c:v>
                </c:pt>
                <c:pt idx="1434">
                  <c:v>21.3</c:v>
                </c:pt>
                <c:pt idx="1435">
                  <c:v>14.6</c:v>
                </c:pt>
                <c:pt idx="1436">
                  <c:v>14.3</c:v>
                </c:pt>
                <c:pt idx="1437">
                  <c:v>18.2</c:v>
                </c:pt>
                <c:pt idx="1438">
                  <c:v>15.1</c:v>
                </c:pt>
                <c:pt idx="1439">
                  <c:v>20.399999999999999</c:v>
                </c:pt>
                <c:pt idx="1440">
                  <c:v>23.3</c:v>
                </c:pt>
                <c:pt idx="1441">
                  <c:v>13.6</c:v>
                </c:pt>
                <c:pt idx="1442">
                  <c:v>28.4</c:v>
                </c:pt>
                <c:pt idx="1443">
                  <c:v>23.9</c:v>
                </c:pt>
                <c:pt idx="1444">
                  <c:v>18</c:v>
                </c:pt>
                <c:pt idx="1445">
                  <c:v>24.6</c:v>
                </c:pt>
                <c:pt idx="1446">
                  <c:v>17.7</c:v>
                </c:pt>
                <c:pt idx="1447">
                  <c:v>17.8</c:v>
                </c:pt>
                <c:pt idx="1448">
                  <c:v>16.600000000000001</c:v>
                </c:pt>
                <c:pt idx="1449">
                  <c:v>24.3</c:v>
                </c:pt>
                <c:pt idx="1450">
                  <c:v>19.399999999999999</c:v>
                </c:pt>
                <c:pt idx="1451">
                  <c:v>22.6</c:v>
                </c:pt>
                <c:pt idx="1452">
                  <c:v>15</c:v>
                </c:pt>
                <c:pt idx="1453">
                  <c:v>23.7</c:v>
                </c:pt>
                <c:pt idx="1454">
                  <c:v>24.2</c:v>
                </c:pt>
                <c:pt idx="1455">
                  <c:v>24.6</c:v>
                </c:pt>
                <c:pt idx="1456">
                  <c:v>21.4</c:v>
                </c:pt>
                <c:pt idx="1457">
                  <c:v>25.1</c:v>
                </c:pt>
                <c:pt idx="1458">
                  <c:v>21.3</c:v>
                </c:pt>
                <c:pt idx="1459">
                  <c:v>25.1</c:v>
                </c:pt>
                <c:pt idx="1460">
                  <c:v>24.4</c:v>
                </c:pt>
                <c:pt idx="1461">
                  <c:v>20.5</c:v>
                </c:pt>
                <c:pt idx="1462">
                  <c:v>20.8</c:v>
                </c:pt>
                <c:pt idx="1463">
                  <c:v>18.899999999999999</c:v>
                </c:pt>
                <c:pt idx="1464">
                  <c:v>22.5</c:v>
                </c:pt>
                <c:pt idx="1465">
                  <c:v>25.1</c:v>
                </c:pt>
                <c:pt idx="1466">
                  <c:v>20.3</c:v>
                </c:pt>
                <c:pt idx="1467">
                  <c:v>22.8</c:v>
                </c:pt>
                <c:pt idx="1468">
                  <c:v>20.2</c:v>
                </c:pt>
                <c:pt idx="1469">
                  <c:v>22.6</c:v>
                </c:pt>
                <c:pt idx="1470">
                  <c:v>21.9</c:v>
                </c:pt>
                <c:pt idx="1471">
                  <c:v>9.6</c:v>
                </c:pt>
                <c:pt idx="1472">
                  <c:v>23.4</c:v>
                </c:pt>
                <c:pt idx="1473">
                  <c:v>23.2</c:v>
                </c:pt>
                <c:pt idx="1474">
                  <c:v>31.3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A6-4850-AFD9-1F75E4D93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980512"/>
        <c:axId val="618938576"/>
      </c:scatterChart>
      <c:valAx>
        <c:axId val="743980512"/>
        <c:scaling>
          <c:orientation val="minMax"/>
          <c:max val="4600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Population Density (people per square mile)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938576"/>
        <c:crosses val="autoZero"/>
        <c:crossBetween val="midCat"/>
      </c:valAx>
      <c:valAx>
        <c:axId val="61893857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Physical</a:t>
                </a:r>
                <a:r>
                  <a:rPr lang="en-US" baseline="0"/>
                  <a:t> Inactivity Indicator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98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</a:t>
            </a:r>
            <a:r>
              <a:rPr lang="en-US" baseline="0"/>
              <a:t> Blood Pressure vs. Population Density in 1475 U.S. Counties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HIGH_BLOOD_PRESSURE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trendline>
            <c:spPr>
              <a:ln w="635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Sheet1!$E$2:$E$3107</c:f>
              <c:numCache>
                <c:formatCode>General</c:formatCode>
                <c:ptCount val="1475"/>
                <c:pt idx="0">
                  <c:v>82</c:v>
                </c:pt>
                <c:pt idx="1">
                  <c:v>102</c:v>
                </c:pt>
                <c:pt idx="2">
                  <c:v>184</c:v>
                </c:pt>
                <c:pt idx="3">
                  <c:v>60</c:v>
                </c:pt>
                <c:pt idx="4">
                  <c:v>67</c:v>
                </c:pt>
                <c:pt idx="5">
                  <c:v>108</c:v>
                </c:pt>
                <c:pt idx="6">
                  <c:v>86</c:v>
                </c:pt>
                <c:pt idx="7">
                  <c:v>119</c:v>
                </c:pt>
                <c:pt idx="8">
                  <c:v>193</c:v>
                </c:pt>
                <c:pt idx="9">
                  <c:v>162</c:v>
                </c:pt>
                <c:pt idx="10">
                  <c:v>50</c:v>
                </c:pt>
                <c:pt idx="11">
                  <c:v>591</c:v>
                </c:pt>
                <c:pt idx="12">
                  <c:v>131</c:v>
                </c:pt>
                <c:pt idx="13">
                  <c:v>202</c:v>
                </c:pt>
                <c:pt idx="14">
                  <c:v>370</c:v>
                </c:pt>
                <c:pt idx="15">
                  <c:v>151</c:v>
                </c:pt>
                <c:pt idx="16">
                  <c:v>326</c:v>
                </c:pt>
                <c:pt idx="17">
                  <c:v>281</c:v>
                </c:pt>
                <c:pt idx="18">
                  <c:v>195</c:v>
                </c:pt>
                <c:pt idx="19">
                  <c:v>114</c:v>
                </c:pt>
                <c:pt idx="20">
                  <c:v>216</c:v>
                </c:pt>
                <c:pt idx="21">
                  <c:v>109</c:v>
                </c:pt>
                <c:pt idx="22">
                  <c:v>128</c:v>
                </c:pt>
                <c:pt idx="23">
                  <c:v>88</c:v>
                </c:pt>
                <c:pt idx="24">
                  <c:v>6</c:v>
                </c:pt>
                <c:pt idx="25">
                  <c:v>20</c:v>
                </c:pt>
                <c:pt idx="26">
                  <c:v>7</c:v>
                </c:pt>
                <c:pt idx="27">
                  <c:v>11</c:v>
                </c:pt>
                <c:pt idx="28">
                  <c:v>7</c:v>
                </c:pt>
                <c:pt idx="29">
                  <c:v>395</c:v>
                </c:pt>
                <c:pt idx="30">
                  <c:v>14</c:v>
                </c:pt>
                <c:pt idx="31">
                  <c:v>11</c:v>
                </c:pt>
                <c:pt idx="32">
                  <c:v>101</c:v>
                </c:pt>
                <c:pt idx="33">
                  <c:v>43</c:v>
                </c:pt>
                <c:pt idx="34">
                  <c:v>34</c:v>
                </c:pt>
                <c:pt idx="35">
                  <c:v>24</c:v>
                </c:pt>
                <c:pt idx="36">
                  <c:v>33</c:v>
                </c:pt>
                <c:pt idx="37">
                  <c:v>25</c:v>
                </c:pt>
                <c:pt idx="38">
                  <c:v>73</c:v>
                </c:pt>
                <c:pt idx="39">
                  <c:v>221</c:v>
                </c:pt>
                <c:pt idx="40">
                  <c:v>61</c:v>
                </c:pt>
                <c:pt idx="41">
                  <c:v>26</c:v>
                </c:pt>
                <c:pt idx="42">
                  <c:v>46</c:v>
                </c:pt>
                <c:pt idx="43">
                  <c:v>37</c:v>
                </c:pt>
                <c:pt idx="44">
                  <c:v>122</c:v>
                </c:pt>
                <c:pt idx="45">
                  <c:v>97</c:v>
                </c:pt>
                <c:pt idx="46">
                  <c:v>85</c:v>
                </c:pt>
                <c:pt idx="47">
                  <c:v>150</c:v>
                </c:pt>
                <c:pt idx="48">
                  <c:v>30</c:v>
                </c:pt>
                <c:pt idx="49">
                  <c:v>138</c:v>
                </c:pt>
                <c:pt idx="50">
                  <c:v>68</c:v>
                </c:pt>
                <c:pt idx="51">
                  <c:v>51</c:v>
                </c:pt>
                <c:pt idx="52">
                  <c:v>45</c:v>
                </c:pt>
                <c:pt idx="53">
                  <c:v>92</c:v>
                </c:pt>
                <c:pt idx="54">
                  <c:v>79</c:v>
                </c:pt>
                <c:pt idx="55">
                  <c:v>28</c:v>
                </c:pt>
                <c:pt idx="56">
                  <c:v>69</c:v>
                </c:pt>
                <c:pt idx="57">
                  <c:v>53</c:v>
                </c:pt>
                <c:pt idx="58">
                  <c:v>37</c:v>
                </c:pt>
                <c:pt idx="59">
                  <c:v>23</c:v>
                </c:pt>
                <c:pt idx="60">
                  <c:v>70</c:v>
                </c:pt>
                <c:pt idx="61">
                  <c:v>475</c:v>
                </c:pt>
                <c:pt idx="62">
                  <c:v>126</c:v>
                </c:pt>
                <c:pt idx="63">
                  <c:v>221</c:v>
                </c:pt>
                <c:pt idx="64">
                  <c:v>29</c:v>
                </c:pt>
                <c:pt idx="65">
                  <c:v>43</c:v>
                </c:pt>
                <c:pt idx="66">
                  <c:v>190</c:v>
                </c:pt>
                <c:pt idx="67">
                  <c:v>69</c:v>
                </c:pt>
                <c:pt idx="68">
                  <c:v>23</c:v>
                </c:pt>
                <c:pt idx="69">
                  <c:v>1964</c:v>
                </c:pt>
                <c:pt idx="70">
                  <c:v>131</c:v>
                </c:pt>
                <c:pt idx="71">
                  <c:v>1414</c:v>
                </c:pt>
                <c:pt idx="72">
                  <c:v>103</c:v>
                </c:pt>
                <c:pt idx="73">
                  <c:v>147</c:v>
                </c:pt>
                <c:pt idx="74">
                  <c:v>36</c:v>
                </c:pt>
                <c:pt idx="75">
                  <c:v>93</c:v>
                </c:pt>
                <c:pt idx="76">
                  <c:v>2447</c:v>
                </c:pt>
                <c:pt idx="77">
                  <c:v>475</c:v>
                </c:pt>
                <c:pt idx="78">
                  <c:v>125</c:v>
                </c:pt>
                <c:pt idx="79">
                  <c:v>124</c:v>
                </c:pt>
                <c:pt idx="80">
                  <c:v>3785</c:v>
                </c:pt>
                <c:pt idx="81">
                  <c:v>226</c:v>
                </c:pt>
                <c:pt idx="82">
                  <c:v>270</c:v>
                </c:pt>
                <c:pt idx="83">
                  <c:v>1412</c:v>
                </c:pt>
                <c:pt idx="84">
                  <c:v>98</c:v>
                </c:pt>
                <c:pt idx="85">
                  <c:v>698</c:v>
                </c:pt>
                <c:pt idx="86">
                  <c:v>475</c:v>
                </c:pt>
                <c:pt idx="87">
                  <c:v>77</c:v>
                </c:pt>
                <c:pt idx="88">
                  <c:v>1558</c:v>
                </c:pt>
                <c:pt idx="89">
                  <c:v>146</c:v>
                </c:pt>
                <c:pt idx="90">
                  <c:v>1316</c:v>
                </c:pt>
                <c:pt idx="91">
                  <c:v>561</c:v>
                </c:pt>
                <c:pt idx="92">
                  <c:v>48</c:v>
                </c:pt>
                <c:pt idx="93">
                  <c:v>496</c:v>
                </c:pt>
                <c:pt idx="94">
                  <c:v>296</c:v>
                </c:pt>
                <c:pt idx="95">
                  <c:v>338</c:v>
                </c:pt>
                <c:pt idx="96">
                  <c:v>85</c:v>
                </c:pt>
                <c:pt idx="97">
                  <c:v>431</c:v>
                </c:pt>
                <c:pt idx="98">
                  <c:v>335</c:v>
                </c:pt>
                <c:pt idx="99">
                  <c:v>21</c:v>
                </c:pt>
                <c:pt idx="100">
                  <c:v>659</c:v>
                </c:pt>
                <c:pt idx="101">
                  <c:v>378</c:v>
                </c:pt>
                <c:pt idx="102">
                  <c:v>26</c:v>
                </c:pt>
                <c:pt idx="103">
                  <c:v>3638</c:v>
                </c:pt>
                <c:pt idx="104">
                  <c:v>297</c:v>
                </c:pt>
                <c:pt idx="105">
                  <c:v>28</c:v>
                </c:pt>
                <c:pt idx="106">
                  <c:v>12</c:v>
                </c:pt>
                <c:pt idx="107">
                  <c:v>266</c:v>
                </c:pt>
                <c:pt idx="108">
                  <c:v>31</c:v>
                </c:pt>
                <c:pt idx="109">
                  <c:v>17</c:v>
                </c:pt>
                <c:pt idx="110">
                  <c:v>682</c:v>
                </c:pt>
                <c:pt idx="111">
                  <c:v>28</c:v>
                </c:pt>
                <c:pt idx="112">
                  <c:v>105</c:v>
                </c:pt>
                <c:pt idx="113">
                  <c:v>11</c:v>
                </c:pt>
                <c:pt idx="114">
                  <c:v>39</c:v>
                </c:pt>
                <c:pt idx="115">
                  <c:v>17</c:v>
                </c:pt>
                <c:pt idx="116">
                  <c:v>22</c:v>
                </c:pt>
                <c:pt idx="117">
                  <c:v>15</c:v>
                </c:pt>
                <c:pt idx="118">
                  <c:v>63</c:v>
                </c:pt>
                <c:pt idx="119">
                  <c:v>9</c:v>
                </c:pt>
                <c:pt idx="120">
                  <c:v>41</c:v>
                </c:pt>
                <c:pt idx="121">
                  <c:v>57</c:v>
                </c:pt>
                <c:pt idx="122">
                  <c:v>1443</c:v>
                </c:pt>
                <c:pt idx="123">
                  <c:v>1193</c:v>
                </c:pt>
                <c:pt idx="124">
                  <c:v>207</c:v>
                </c:pt>
                <c:pt idx="125">
                  <c:v>442</c:v>
                </c:pt>
                <c:pt idx="126">
                  <c:v>1398</c:v>
                </c:pt>
                <c:pt idx="127">
                  <c:v>400</c:v>
                </c:pt>
                <c:pt idx="128">
                  <c:v>360</c:v>
                </c:pt>
                <c:pt idx="129">
                  <c:v>226</c:v>
                </c:pt>
                <c:pt idx="130">
                  <c:v>244</c:v>
                </c:pt>
                <c:pt idx="131">
                  <c:v>1227</c:v>
                </c:pt>
                <c:pt idx="132">
                  <c:v>188</c:v>
                </c:pt>
                <c:pt idx="133">
                  <c:v>256</c:v>
                </c:pt>
                <c:pt idx="134">
                  <c:v>212</c:v>
                </c:pt>
                <c:pt idx="135">
                  <c:v>522</c:v>
                </c:pt>
                <c:pt idx="136">
                  <c:v>1475</c:v>
                </c:pt>
                <c:pt idx="137">
                  <c:v>227</c:v>
                </c:pt>
                <c:pt idx="138">
                  <c:v>230</c:v>
                </c:pt>
                <c:pt idx="139">
                  <c:v>285</c:v>
                </c:pt>
                <c:pt idx="140">
                  <c:v>152</c:v>
                </c:pt>
                <c:pt idx="141">
                  <c:v>1068</c:v>
                </c:pt>
                <c:pt idx="142">
                  <c:v>448</c:v>
                </c:pt>
                <c:pt idx="143">
                  <c:v>158</c:v>
                </c:pt>
                <c:pt idx="144">
                  <c:v>331</c:v>
                </c:pt>
                <c:pt idx="145">
                  <c:v>93</c:v>
                </c:pt>
                <c:pt idx="146">
                  <c:v>1077</c:v>
                </c:pt>
                <c:pt idx="147">
                  <c:v>256</c:v>
                </c:pt>
                <c:pt idx="148">
                  <c:v>291</c:v>
                </c:pt>
                <c:pt idx="149">
                  <c:v>678</c:v>
                </c:pt>
                <c:pt idx="150">
                  <c:v>369</c:v>
                </c:pt>
                <c:pt idx="151">
                  <c:v>414</c:v>
                </c:pt>
                <c:pt idx="152">
                  <c:v>192</c:v>
                </c:pt>
                <c:pt idx="153">
                  <c:v>251</c:v>
                </c:pt>
                <c:pt idx="154">
                  <c:v>1221</c:v>
                </c:pt>
                <c:pt idx="155">
                  <c:v>77</c:v>
                </c:pt>
                <c:pt idx="156">
                  <c:v>195</c:v>
                </c:pt>
                <c:pt idx="157">
                  <c:v>1127</c:v>
                </c:pt>
                <c:pt idx="158">
                  <c:v>175</c:v>
                </c:pt>
                <c:pt idx="159">
                  <c:v>643</c:v>
                </c:pt>
                <c:pt idx="160">
                  <c:v>576</c:v>
                </c:pt>
                <c:pt idx="161">
                  <c:v>3315</c:v>
                </c:pt>
                <c:pt idx="162">
                  <c:v>290</c:v>
                </c:pt>
                <c:pt idx="163">
                  <c:v>102</c:v>
                </c:pt>
                <c:pt idx="164">
                  <c:v>265</c:v>
                </c:pt>
                <c:pt idx="165">
                  <c:v>422</c:v>
                </c:pt>
                <c:pt idx="166">
                  <c:v>141</c:v>
                </c:pt>
                <c:pt idx="167">
                  <c:v>641</c:v>
                </c:pt>
                <c:pt idx="168">
                  <c:v>1303</c:v>
                </c:pt>
                <c:pt idx="169">
                  <c:v>444</c:v>
                </c:pt>
                <c:pt idx="170">
                  <c:v>47</c:v>
                </c:pt>
                <c:pt idx="171">
                  <c:v>48</c:v>
                </c:pt>
                <c:pt idx="172">
                  <c:v>370</c:v>
                </c:pt>
                <c:pt idx="173">
                  <c:v>194</c:v>
                </c:pt>
                <c:pt idx="174">
                  <c:v>620</c:v>
                </c:pt>
                <c:pt idx="175">
                  <c:v>65</c:v>
                </c:pt>
                <c:pt idx="176">
                  <c:v>90</c:v>
                </c:pt>
                <c:pt idx="177">
                  <c:v>73</c:v>
                </c:pt>
                <c:pt idx="178">
                  <c:v>544</c:v>
                </c:pt>
                <c:pt idx="179">
                  <c:v>435</c:v>
                </c:pt>
                <c:pt idx="180">
                  <c:v>865</c:v>
                </c:pt>
                <c:pt idx="181">
                  <c:v>1879</c:v>
                </c:pt>
                <c:pt idx="182">
                  <c:v>1952</c:v>
                </c:pt>
                <c:pt idx="183">
                  <c:v>66</c:v>
                </c:pt>
                <c:pt idx="184">
                  <c:v>80</c:v>
                </c:pt>
                <c:pt idx="185">
                  <c:v>358</c:v>
                </c:pt>
                <c:pt idx="186">
                  <c:v>248</c:v>
                </c:pt>
                <c:pt idx="187">
                  <c:v>2528</c:v>
                </c:pt>
                <c:pt idx="188">
                  <c:v>39</c:v>
                </c:pt>
                <c:pt idx="189">
                  <c:v>288</c:v>
                </c:pt>
                <c:pt idx="190">
                  <c:v>566</c:v>
                </c:pt>
                <c:pt idx="191">
                  <c:v>98</c:v>
                </c:pt>
                <c:pt idx="192">
                  <c:v>184</c:v>
                </c:pt>
                <c:pt idx="193">
                  <c:v>622</c:v>
                </c:pt>
                <c:pt idx="194">
                  <c:v>1732</c:v>
                </c:pt>
                <c:pt idx="195">
                  <c:v>170</c:v>
                </c:pt>
                <c:pt idx="196">
                  <c:v>1678</c:v>
                </c:pt>
                <c:pt idx="197">
                  <c:v>142</c:v>
                </c:pt>
                <c:pt idx="198">
                  <c:v>421</c:v>
                </c:pt>
                <c:pt idx="199">
                  <c:v>520</c:v>
                </c:pt>
                <c:pt idx="200">
                  <c:v>335</c:v>
                </c:pt>
                <c:pt idx="201">
                  <c:v>153</c:v>
                </c:pt>
                <c:pt idx="202">
                  <c:v>58</c:v>
                </c:pt>
                <c:pt idx="203">
                  <c:v>87</c:v>
                </c:pt>
                <c:pt idx="204">
                  <c:v>111</c:v>
                </c:pt>
                <c:pt idx="205">
                  <c:v>192</c:v>
                </c:pt>
                <c:pt idx="206">
                  <c:v>857</c:v>
                </c:pt>
                <c:pt idx="207">
                  <c:v>160</c:v>
                </c:pt>
                <c:pt idx="208">
                  <c:v>359</c:v>
                </c:pt>
                <c:pt idx="209">
                  <c:v>604</c:v>
                </c:pt>
                <c:pt idx="210">
                  <c:v>154</c:v>
                </c:pt>
                <c:pt idx="211">
                  <c:v>143</c:v>
                </c:pt>
                <c:pt idx="212">
                  <c:v>230</c:v>
                </c:pt>
                <c:pt idx="213">
                  <c:v>38</c:v>
                </c:pt>
                <c:pt idx="214">
                  <c:v>313</c:v>
                </c:pt>
                <c:pt idx="215">
                  <c:v>42</c:v>
                </c:pt>
                <c:pt idx="216">
                  <c:v>1509</c:v>
                </c:pt>
                <c:pt idx="217">
                  <c:v>101</c:v>
                </c:pt>
                <c:pt idx="218">
                  <c:v>121</c:v>
                </c:pt>
                <c:pt idx="219">
                  <c:v>327</c:v>
                </c:pt>
                <c:pt idx="220">
                  <c:v>70</c:v>
                </c:pt>
                <c:pt idx="221">
                  <c:v>6</c:v>
                </c:pt>
                <c:pt idx="222">
                  <c:v>12</c:v>
                </c:pt>
                <c:pt idx="223">
                  <c:v>21</c:v>
                </c:pt>
                <c:pt idx="224">
                  <c:v>8</c:v>
                </c:pt>
                <c:pt idx="225">
                  <c:v>24</c:v>
                </c:pt>
                <c:pt idx="226">
                  <c:v>49</c:v>
                </c:pt>
                <c:pt idx="227">
                  <c:v>8</c:v>
                </c:pt>
                <c:pt idx="228">
                  <c:v>279</c:v>
                </c:pt>
                <c:pt idx="229">
                  <c:v>4</c:v>
                </c:pt>
                <c:pt idx="230">
                  <c:v>8</c:v>
                </c:pt>
                <c:pt idx="231">
                  <c:v>3</c:v>
                </c:pt>
                <c:pt idx="232">
                  <c:v>9</c:v>
                </c:pt>
                <c:pt idx="233">
                  <c:v>19</c:v>
                </c:pt>
                <c:pt idx="234">
                  <c:v>7</c:v>
                </c:pt>
                <c:pt idx="235">
                  <c:v>29</c:v>
                </c:pt>
                <c:pt idx="236">
                  <c:v>20</c:v>
                </c:pt>
                <c:pt idx="237">
                  <c:v>2</c:v>
                </c:pt>
                <c:pt idx="238">
                  <c:v>20</c:v>
                </c:pt>
                <c:pt idx="239">
                  <c:v>33</c:v>
                </c:pt>
                <c:pt idx="240">
                  <c:v>103</c:v>
                </c:pt>
                <c:pt idx="241">
                  <c:v>32</c:v>
                </c:pt>
                <c:pt idx="242">
                  <c:v>2</c:v>
                </c:pt>
                <c:pt idx="243">
                  <c:v>66</c:v>
                </c:pt>
                <c:pt idx="244">
                  <c:v>25</c:v>
                </c:pt>
                <c:pt idx="245">
                  <c:v>45</c:v>
                </c:pt>
                <c:pt idx="246">
                  <c:v>1</c:v>
                </c:pt>
                <c:pt idx="247">
                  <c:v>54</c:v>
                </c:pt>
                <c:pt idx="248">
                  <c:v>6</c:v>
                </c:pt>
                <c:pt idx="249">
                  <c:v>5</c:v>
                </c:pt>
                <c:pt idx="250">
                  <c:v>17</c:v>
                </c:pt>
                <c:pt idx="251">
                  <c:v>36</c:v>
                </c:pt>
                <c:pt idx="252">
                  <c:v>7</c:v>
                </c:pt>
                <c:pt idx="253">
                  <c:v>78</c:v>
                </c:pt>
                <c:pt idx="254">
                  <c:v>41</c:v>
                </c:pt>
                <c:pt idx="255">
                  <c:v>185</c:v>
                </c:pt>
                <c:pt idx="256">
                  <c:v>154</c:v>
                </c:pt>
                <c:pt idx="257">
                  <c:v>2785</c:v>
                </c:pt>
                <c:pt idx="258">
                  <c:v>61</c:v>
                </c:pt>
                <c:pt idx="259">
                  <c:v>99</c:v>
                </c:pt>
                <c:pt idx="260">
                  <c:v>926</c:v>
                </c:pt>
                <c:pt idx="261">
                  <c:v>160</c:v>
                </c:pt>
                <c:pt idx="262">
                  <c:v>74</c:v>
                </c:pt>
                <c:pt idx="263">
                  <c:v>1570</c:v>
                </c:pt>
                <c:pt idx="264">
                  <c:v>504</c:v>
                </c:pt>
                <c:pt idx="265">
                  <c:v>134</c:v>
                </c:pt>
                <c:pt idx="266">
                  <c:v>190</c:v>
                </c:pt>
                <c:pt idx="267">
                  <c:v>365</c:v>
                </c:pt>
                <c:pt idx="268">
                  <c:v>72</c:v>
                </c:pt>
                <c:pt idx="269">
                  <c:v>294</c:v>
                </c:pt>
                <c:pt idx="270">
                  <c:v>346</c:v>
                </c:pt>
                <c:pt idx="271">
                  <c:v>392</c:v>
                </c:pt>
                <c:pt idx="272">
                  <c:v>222</c:v>
                </c:pt>
                <c:pt idx="273">
                  <c:v>85</c:v>
                </c:pt>
                <c:pt idx="274">
                  <c:v>200</c:v>
                </c:pt>
                <c:pt idx="275">
                  <c:v>92</c:v>
                </c:pt>
                <c:pt idx="276">
                  <c:v>768</c:v>
                </c:pt>
                <c:pt idx="277">
                  <c:v>150</c:v>
                </c:pt>
                <c:pt idx="278">
                  <c:v>562</c:v>
                </c:pt>
                <c:pt idx="279">
                  <c:v>71</c:v>
                </c:pt>
                <c:pt idx="280">
                  <c:v>523</c:v>
                </c:pt>
                <c:pt idx="281">
                  <c:v>181</c:v>
                </c:pt>
                <c:pt idx="282">
                  <c:v>123</c:v>
                </c:pt>
                <c:pt idx="283">
                  <c:v>97</c:v>
                </c:pt>
                <c:pt idx="284">
                  <c:v>271</c:v>
                </c:pt>
                <c:pt idx="285">
                  <c:v>84</c:v>
                </c:pt>
                <c:pt idx="286">
                  <c:v>161</c:v>
                </c:pt>
                <c:pt idx="287">
                  <c:v>296</c:v>
                </c:pt>
                <c:pt idx="288">
                  <c:v>95</c:v>
                </c:pt>
                <c:pt idx="289">
                  <c:v>421</c:v>
                </c:pt>
                <c:pt idx="290">
                  <c:v>486</c:v>
                </c:pt>
                <c:pt idx="291">
                  <c:v>68</c:v>
                </c:pt>
                <c:pt idx="292">
                  <c:v>170</c:v>
                </c:pt>
                <c:pt idx="293">
                  <c:v>605</c:v>
                </c:pt>
                <c:pt idx="294">
                  <c:v>206</c:v>
                </c:pt>
                <c:pt idx="295">
                  <c:v>76</c:v>
                </c:pt>
                <c:pt idx="296">
                  <c:v>312</c:v>
                </c:pt>
                <c:pt idx="297">
                  <c:v>290</c:v>
                </c:pt>
                <c:pt idx="298">
                  <c:v>83</c:v>
                </c:pt>
                <c:pt idx="299">
                  <c:v>57</c:v>
                </c:pt>
                <c:pt idx="300">
                  <c:v>401</c:v>
                </c:pt>
                <c:pt idx="301">
                  <c:v>142</c:v>
                </c:pt>
                <c:pt idx="302">
                  <c:v>993</c:v>
                </c:pt>
                <c:pt idx="303">
                  <c:v>103</c:v>
                </c:pt>
                <c:pt idx="304">
                  <c:v>288</c:v>
                </c:pt>
                <c:pt idx="305">
                  <c:v>2178</c:v>
                </c:pt>
                <c:pt idx="306">
                  <c:v>106</c:v>
                </c:pt>
                <c:pt idx="307">
                  <c:v>95</c:v>
                </c:pt>
                <c:pt idx="308">
                  <c:v>308</c:v>
                </c:pt>
                <c:pt idx="309">
                  <c:v>76</c:v>
                </c:pt>
                <c:pt idx="310">
                  <c:v>172</c:v>
                </c:pt>
                <c:pt idx="311">
                  <c:v>115</c:v>
                </c:pt>
                <c:pt idx="312">
                  <c:v>377</c:v>
                </c:pt>
                <c:pt idx="313">
                  <c:v>66</c:v>
                </c:pt>
                <c:pt idx="314">
                  <c:v>582</c:v>
                </c:pt>
                <c:pt idx="315">
                  <c:v>109</c:v>
                </c:pt>
                <c:pt idx="316">
                  <c:v>308</c:v>
                </c:pt>
                <c:pt idx="317">
                  <c:v>738</c:v>
                </c:pt>
                <c:pt idx="318">
                  <c:v>254</c:v>
                </c:pt>
                <c:pt idx="319">
                  <c:v>82</c:v>
                </c:pt>
                <c:pt idx="320">
                  <c:v>147</c:v>
                </c:pt>
                <c:pt idx="321">
                  <c:v>171</c:v>
                </c:pt>
                <c:pt idx="322">
                  <c:v>14</c:v>
                </c:pt>
                <c:pt idx="323">
                  <c:v>23</c:v>
                </c:pt>
                <c:pt idx="324">
                  <c:v>28</c:v>
                </c:pt>
                <c:pt idx="325">
                  <c:v>38</c:v>
                </c:pt>
                <c:pt idx="326">
                  <c:v>222</c:v>
                </c:pt>
                <c:pt idx="327">
                  <c:v>47</c:v>
                </c:pt>
                <c:pt idx="328">
                  <c:v>54</c:v>
                </c:pt>
                <c:pt idx="329">
                  <c:v>37</c:v>
                </c:pt>
                <c:pt idx="330">
                  <c:v>35</c:v>
                </c:pt>
                <c:pt idx="331">
                  <c:v>26</c:v>
                </c:pt>
                <c:pt idx="332">
                  <c:v>18</c:v>
                </c:pt>
                <c:pt idx="333">
                  <c:v>37</c:v>
                </c:pt>
                <c:pt idx="334">
                  <c:v>25</c:v>
                </c:pt>
                <c:pt idx="335">
                  <c:v>31</c:v>
                </c:pt>
                <c:pt idx="336">
                  <c:v>79</c:v>
                </c:pt>
                <c:pt idx="337">
                  <c:v>21</c:v>
                </c:pt>
                <c:pt idx="338">
                  <c:v>25</c:v>
                </c:pt>
                <c:pt idx="339">
                  <c:v>21</c:v>
                </c:pt>
                <c:pt idx="340">
                  <c:v>30</c:v>
                </c:pt>
                <c:pt idx="341">
                  <c:v>24</c:v>
                </c:pt>
                <c:pt idx="342">
                  <c:v>72</c:v>
                </c:pt>
                <c:pt idx="343">
                  <c:v>24</c:v>
                </c:pt>
                <c:pt idx="344">
                  <c:v>88</c:v>
                </c:pt>
                <c:pt idx="345">
                  <c:v>16</c:v>
                </c:pt>
                <c:pt idx="346">
                  <c:v>31</c:v>
                </c:pt>
                <c:pt idx="347">
                  <c:v>98</c:v>
                </c:pt>
                <c:pt idx="348">
                  <c:v>44</c:v>
                </c:pt>
                <c:pt idx="349">
                  <c:v>151</c:v>
                </c:pt>
                <c:pt idx="350">
                  <c:v>29</c:v>
                </c:pt>
                <c:pt idx="351">
                  <c:v>33</c:v>
                </c:pt>
                <c:pt idx="352">
                  <c:v>18</c:v>
                </c:pt>
                <c:pt idx="353">
                  <c:v>15</c:v>
                </c:pt>
                <c:pt idx="354">
                  <c:v>20</c:v>
                </c:pt>
                <c:pt idx="355">
                  <c:v>28</c:v>
                </c:pt>
                <c:pt idx="356">
                  <c:v>21</c:v>
                </c:pt>
                <c:pt idx="357">
                  <c:v>32</c:v>
                </c:pt>
                <c:pt idx="358">
                  <c:v>23</c:v>
                </c:pt>
                <c:pt idx="359">
                  <c:v>47</c:v>
                </c:pt>
                <c:pt idx="360">
                  <c:v>27</c:v>
                </c:pt>
                <c:pt idx="361">
                  <c:v>32</c:v>
                </c:pt>
                <c:pt idx="362">
                  <c:v>52</c:v>
                </c:pt>
                <c:pt idx="363">
                  <c:v>191</c:v>
                </c:pt>
                <c:pt idx="364">
                  <c:v>36</c:v>
                </c:pt>
                <c:pt idx="365">
                  <c:v>17</c:v>
                </c:pt>
                <c:pt idx="366">
                  <c:v>71</c:v>
                </c:pt>
                <c:pt idx="367">
                  <c:v>277</c:v>
                </c:pt>
                <c:pt idx="368">
                  <c:v>20</c:v>
                </c:pt>
                <c:pt idx="369">
                  <c:v>27</c:v>
                </c:pt>
                <c:pt idx="370">
                  <c:v>39</c:v>
                </c:pt>
                <c:pt idx="371">
                  <c:v>60</c:v>
                </c:pt>
                <c:pt idx="372">
                  <c:v>69</c:v>
                </c:pt>
                <c:pt idx="373">
                  <c:v>35</c:v>
                </c:pt>
                <c:pt idx="374">
                  <c:v>23</c:v>
                </c:pt>
                <c:pt idx="375">
                  <c:v>27</c:v>
                </c:pt>
                <c:pt idx="376">
                  <c:v>97</c:v>
                </c:pt>
                <c:pt idx="377">
                  <c:v>25</c:v>
                </c:pt>
                <c:pt idx="378">
                  <c:v>30</c:v>
                </c:pt>
                <c:pt idx="379">
                  <c:v>29</c:v>
                </c:pt>
                <c:pt idx="380">
                  <c:v>704</c:v>
                </c:pt>
                <c:pt idx="381">
                  <c:v>94</c:v>
                </c:pt>
                <c:pt idx="382">
                  <c:v>32</c:v>
                </c:pt>
                <c:pt idx="383">
                  <c:v>18</c:v>
                </c:pt>
                <c:pt idx="384">
                  <c:v>352</c:v>
                </c:pt>
                <c:pt idx="385">
                  <c:v>21</c:v>
                </c:pt>
                <c:pt idx="386">
                  <c:v>42</c:v>
                </c:pt>
                <c:pt idx="387">
                  <c:v>140</c:v>
                </c:pt>
                <c:pt idx="388">
                  <c:v>25</c:v>
                </c:pt>
                <c:pt idx="389">
                  <c:v>12</c:v>
                </c:pt>
                <c:pt idx="390">
                  <c:v>28</c:v>
                </c:pt>
                <c:pt idx="391">
                  <c:v>83</c:v>
                </c:pt>
                <c:pt idx="392">
                  <c:v>75</c:v>
                </c:pt>
                <c:pt idx="393">
                  <c:v>38</c:v>
                </c:pt>
                <c:pt idx="394">
                  <c:v>55</c:v>
                </c:pt>
                <c:pt idx="395">
                  <c:v>28</c:v>
                </c:pt>
                <c:pt idx="396">
                  <c:v>31</c:v>
                </c:pt>
                <c:pt idx="397">
                  <c:v>118</c:v>
                </c:pt>
                <c:pt idx="398">
                  <c:v>19</c:v>
                </c:pt>
                <c:pt idx="399">
                  <c:v>24</c:v>
                </c:pt>
                <c:pt idx="400">
                  <c:v>31</c:v>
                </c:pt>
                <c:pt idx="401">
                  <c:v>24</c:v>
                </c:pt>
                <c:pt idx="402">
                  <c:v>44</c:v>
                </c:pt>
                <c:pt idx="403">
                  <c:v>31</c:v>
                </c:pt>
                <c:pt idx="404">
                  <c:v>64</c:v>
                </c:pt>
                <c:pt idx="405">
                  <c:v>23</c:v>
                </c:pt>
                <c:pt idx="406">
                  <c:v>225</c:v>
                </c:pt>
                <c:pt idx="407">
                  <c:v>30</c:v>
                </c:pt>
                <c:pt idx="408">
                  <c:v>30</c:v>
                </c:pt>
                <c:pt idx="409">
                  <c:v>31</c:v>
                </c:pt>
                <c:pt idx="410">
                  <c:v>46</c:v>
                </c:pt>
                <c:pt idx="411">
                  <c:v>64</c:v>
                </c:pt>
                <c:pt idx="412">
                  <c:v>63</c:v>
                </c:pt>
                <c:pt idx="413">
                  <c:v>36</c:v>
                </c:pt>
                <c:pt idx="414">
                  <c:v>1062</c:v>
                </c:pt>
                <c:pt idx="415">
                  <c:v>34</c:v>
                </c:pt>
                <c:pt idx="416">
                  <c:v>158</c:v>
                </c:pt>
                <c:pt idx="417">
                  <c:v>42</c:v>
                </c:pt>
                <c:pt idx="418">
                  <c:v>33</c:v>
                </c:pt>
                <c:pt idx="419">
                  <c:v>53</c:v>
                </c:pt>
                <c:pt idx="420">
                  <c:v>54</c:v>
                </c:pt>
                <c:pt idx="421">
                  <c:v>29</c:v>
                </c:pt>
                <c:pt idx="422">
                  <c:v>23</c:v>
                </c:pt>
                <c:pt idx="423">
                  <c:v>51</c:v>
                </c:pt>
                <c:pt idx="424">
                  <c:v>103</c:v>
                </c:pt>
                <c:pt idx="425">
                  <c:v>75</c:v>
                </c:pt>
                <c:pt idx="426">
                  <c:v>466</c:v>
                </c:pt>
                <c:pt idx="427">
                  <c:v>36</c:v>
                </c:pt>
                <c:pt idx="428">
                  <c:v>313</c:v>
                </c:pt>
                <c:pt idx="429">
                  <c:v>21</c:v>
                </c:pt>
                <c:pt idx="430">
                  <c:v>1029</c:v>
                </c:pt>
                <c:pt idx="431">
                  <c:v>43</c:v>
                </c:pt>
                <c:pt idx="432">
                  <c:v>82</c:v>
                </c:pt>
                <c:pt idx="433">
                  <c:v>42</c:v>
                </c:pt>
                <c:pt idx="434">
                  <c:v>82</c:v>
                </c:pt>
                <c:pt idx="435">
                  <c:v>432</c:v>
                </c:pt>
                <c:pt idx="436">
                  <c:v>310</c:v>
                </c:pt>
                <c:pt idx="437">
                  <c:v>43</c:v>
                </c:pt>
                <c:pt idx="438">
                  <c:v>32</c:v>
                </c:pt>
                <c:pt idx="439">
                  <c:v>34</c:v>
                </c:pt>
                <c:pt idx="440">
                  <c:v>91</c:v>
                </c:pt>
                <c:pt idx="441">
                  <c:v>576</c:v>
                </c:pt>
                <c:pt idx="442">
                  <c:v>67</c:v>
                </c:pt>
                <c:pt idx="443">
                  <c:v>97</c:v>
                </c:pt>
                <c:pt idx="444">
                  <c:v>201</c:v>
                </c:pt>
                <c:pt idx="445">
                  <c:v>942</c:v>
                </c:pt>
                <c:pt idx="446">
                  <c:v>42</c:v>
                </c:pt>
                <c:pt idx="447">
                  <c:v>107</c:v>
                </c:pt>
                <c:pt idx="448">
                  <c:v>229</c:v>
                </c:pt>
                <c:pt idx="449">
                  <c:v>68</c:v>
                </c:pt>
                <c:pt idx="450">
                  <c:v>50</c:v>
                </c:pt>
                <c:pt idx="451">
                  <c:v>107</c:v>
                </c:pt>
                <c:pt idx="452">
                  <c:v>154</c:v>
                </c:pt>
                <c:pt idx="453">
                  <c:v>68</c:v>
                </c:pt>
                <c:pt idx="454">
                  <c:v>44</c:v>
                </c:pt>
                <c:pt idx="455">
                  <c:v>104</c:v>
                </c:pt>
                <c:pt idx="456">
                  <c:v>85</c:v>
                </c:pt>
                <c:pt idx="457">
                  <c:v>1817</c:v>
                </c:pt>
                <c:pt idx="458">
                  <c:v>92</c:v>
                </c:pt>
                <c:pt idx="459">
                  <c:v>949</c:v>
                </c:pt>
                <c:pt idx="460">
                  <c:v>50</c:v>
                </c:pt>
                <c:pt idx="461">
                  <c:v>83</c:v>
                </c:pt>
                <c:pt idx="462">
                  <c:v>129</c:v>
                </c:pt>
                <c:pt idx="463">
                  <c:v>39</c:v>
                </c:pt>
                <c:pt idx="464">
                  <c:v>72</c:v>
                </c:pt>
                <c:pt idx="465">
                  <c:v>29</c:v>
                </c:pt>
                <c:pt idx="466">
                  <c:v>49</c:v>
                </c:pt>
                <c:pt idx="467">
                  <c:v>258</c:v>
                </c:pt>
                <c:pt idx="468">
                  <c:v>176</c:v>
                </c:pt>
                <c:pt idx="469">
                  <c:v>102</c:v>
                </c:pt>
                <c:pt idx="470">
                  <c:v>71</c:v>
                </c:pt>
                <c:pt idx="471">
                  <c:v>92</c:v>
                </c:pt>
                <c:pt idx="472">
                  <c:v>33</c:v>
                </c:pt>
                <c:pt idx="473">
                  <c:v>35</c:v>
                </c:pt>
                <c:pt idx="474">
                  <c:v>122</c:v>
                </c:pt>
                <c:pt idx="475">
                  <c:v>38</c:v>
                </c:pt>
                <c:pt idx="476">
                  <c:v>66</c:v>
                </c:pt>
                <c:pt idx="477">
                  <c:v>97</c:v>
                </c:pt>
                <c:pt idx="478">
                  <c:v>40</c:v>
                </c:pt>
                <c:pt idx="479">
                  <c:v>86</c:v>
                </c:pt>
                <c:pt idx="480">
                  <c:v>85</c:v>
                </c:pt>
                <c:pt idx="481">
                  <c:v>89</c:v>
                </c:pt>
                <c:pt idx="482">
                  <c:v>53</c:v>
                </c:pt>
                <c:pt idx="483">
                  <c:v>79</c:v>
                </c:pt>
                <c:pt idx="484">
                  <c:v>67</c:v>
                </c:pt>
                <c:pt idx="485">
                  <c:v>88</c:v>
                </c:pt>
                <c:pt idx="486">
                  <c:v>182</c:v>
                </c:pt>
                <c:pt idx="487">
                  <c:v>44</c:v>
                </c:pt>
                <c:pt idx="488">
                  <c:v>42</c:v>
                </c:pt>
                <c:pt idx="489">
                  <c:v>86</c:v>
                </c:pt>
                <c:pt idx="490">
                  <c:v>91</c:v>
                </c:pt>
                <c:pt idx="491">
                  <c:v>310</c:v>
                </c:pt>
                <c:pt idx="492">
                  <c:v>51</c:v>
                </c:pt>
                <c:pt idx="493">
                  <c:v>30</c:v>
                </c:pt>
                <c:pt idx="494">
                  <c:v>126</c:v>
                </c:pt>
                <c:pt idx="495">
                  <c:v>285</c:v>
                </c:pt>
                <c:pt idx="496">
                  <c:v>173</c:v>
                </c:pt>
                <c:pt idx="497">
                  <c:v>30</c:v>
                </c:pt>
                <c:pt idx="498">
                  <c:v>903</c:v>
                </c:pt>
                <c:pt idx="499">
                  <c:v>54</c:v>
                </c:pt>
                <c:pt idx="500">
                  <c:v>33</c:v>
                </c:pt>
                <c:pt idx="501">
                  <c:v>129</c:v>
                </c:pt>
                <c:pt idx="502">
                  <c:v>1477</c:v>
                </c:pt>
                <c:pt idx="503">
                  <c:v>48</c:v>
                </c:pt>
                <c:pt idx="504">
                  <c:v>732</c:v>
                </c:pt>
                <c:pt idx="505">
                  <c:v>85</c:v>
                </c:pt>
                <c:pt idx="506">
                  <c:v>89</c:v>
                </c:pt>
                <c:pt idx="507">
                  <c:v>169</c:v>
                </c:pt>
                <c:pt idx="508">
                  <c:v>38</c:v>
                </c:pt>
                <c:pt idx="509">
                  <c:v>31</c:v>
                </c:pt>
                <c:pt idx="510">
                  <c:v>2519</c:v>
                </c:pt>
                <c:pt idx="511">
                  <c:v>243</c:v>
                </c:pt>
                <c:pt idx="512">
                  <c:v>34</c:v>
                </c:pt>
                <c:pt idx="513">
                  <c:v>97</c:v>
                </c:pt>
                <c:pt idx="514">
                  <c:v>27</c:v>
                </c:pt>
                <c:pt idx="515">
                  <c:v>141</c:v>
                </c:pt>
                <c:pt idx="516">
                  <c:v>179</c:v>
                </c:pt>
                <c:pt idx="517">
                  <c:v>212</c:v>
                </c:pt>
                <c:pt idx="518">
                  <c:v>97</c:v>
                </c:pt>
                <c:pt idx="519">
                  <c:v>68</c:v>
                </c:pt>
                <c:pt idx="520">
                  <c:v>84</c:v>
                </c:pt>
                <c:pt idx="521">
                  <c:v>258</c:v>
                </c:pt>
                <c:pt idx="522">
                  <c:v>135</c:v>
                </c:pt>
                <c:pt idx="523">
                  <c:v>86</c:v>
                </c:pt>
                <c:pt idx="524">
                  <c:v>26</c:v>
                </c:pt>
                <c:pt idx="525">
                  <c:v>47</c:v>
                </c:pt>
                <c:pt idx="526">
                  <c:v>37</c:v>
                </c:pt>
                <c:pt idx="527">
                  <c:v>67</c:v>
                </c:pt>
                <c:pt idx="528">
                  <c:v>69</c:v>
                </c:pt>
                <c:pt idx="529">
                  <c:v>230</c:v>
                </c:pt>
                <c:pt idx="530">
                  <c:v>11</c:v>
                </c:pt>
                <c:pt idx="531">
                  <c:v>329</c:v>
                </c:pt>
                <c:pt idx="532">
                  <c:v>17</c:v>
                </c:pt>
                <c:pt idx="533">
                  <c:v>34</c:v>
                </c:pt>
                <c:pt idx="534">
                  <c:v>139</c:v>
                </c:pt>
                <c:pt idx="535">
                  <c:v>113</c:v>
                </c:pt>
                <c:pt idx="536">
                  <c:v>77</c:v>
                </c:pt>
                <c:pt idx="537">
                  <c:v>27</c:v>
                </c:pt>
                <c:pt idx="538">
                  <c:v>43</c:v>
                </c:pt>
                <c:pt idx="539">
                  <c:v>4</c:v>
                </c:pt>
                <c:pt idx="540">
                  <c:v>146</c:v>
                </c:pt>
                <c:pt idx="541">
                  <c:v>13</c:v>
                </c:pt>
                <c:pt idx="542">
                  <c:v>53</c:v>
                </c:pt>
                <c:pt idx="543">
                  <c:v>13</c:v>
                </c:pt>
                <c:pt idx="544">
                  <c:v>204</c:v>
                </c:pt>
                <c:pt idx="545">
                  <c:v>173</c:v>
                </c:pt>
                <c:pt idx="546">
                  <c:v>1228</c:v>
                </c:pt>
                <c:pt idx="547">
                  <c:v>1313</c:v>
                </c:pt>
                <c:pt idx="548">
                  <c:v>409</c:v>
                </c:pt>
                <c:pt idx="549">
                  <c:v>99</c:v>
                </c:pt>
                <c:pt idx="550">
                  <c:v>375</c:v>
                </c:pt>
                <c:pt idx="551">
                  <c:v>281</c:v>
                </c:pt>
                <c:pt idx="552">
                  <c:v>301</c:v>
                </c:pt>
                <c:pt idx="553">
                  <c:v>56</c:v>
                </c:pt>
                <c:pt idx="554">
                  <c:v>333</c:v>
                </c:pt>
                <c:pt idx="555">
                  <c:v>46</c:v>
                </c:pt>
                <c:pt idx="556">
                  <c:v>543</c:v>
                </c:pt>
                <c:pt idx="557">
                  <c:v>1069</c:v>
                </c:pt>
                <c:pt idx="558">
                  <c:v>71</c:v>
                </c:pt>
                <c:pt idx="559">
                  <c:v>1872</c:v>
                </c:pt>
                <c:pt idx="560">
                  <c:v>1743</c:v>
                </c:pt>
                <c:pt idx="561">
                  <c:v>123</c:v>
                </c:pt>
                <c:pt idx="562">
                  <c:v>267</c:v>
                </c:pt>
                <c:pt idx="563">
                  <c:v>79</c:v>
                </c:pt>
                <c:pt idx="564">
                  <c:v>133</c:v>
                </c:pt>
                <c:pt idx="565">
                  <c:v>310</c:v>
                </c:pt>
                <c:pt idx="566">
                  <c:v>240</c:v>
                </c:pt>
                <c:pt idx="567">
                  <c:v>103</c:v>
                </c:pt>
                <c:pt idx="568">
                  <c:v>573</c:v>
                </c:pt>
                <c:pt idx="569">
                  <c:v>142</c:v>
                </c:pt>
                <c:pt idx="570">
                  <c:v>983</c:v>
                </c:pt>
                <c:pt idx="571">
                  <c:v>1475</c:v>
                </c:pt>
                <c:pt idx="572">
                  <c:v>103</c:v>
                </c:pt>
                <c:pt idx="573">
                  <c:v>746</c:v>
                </c:pt>
                <c:pt idx="574">
                  <c:v>290</c:v>
                </c:pt>
                <c:pt idx="575">
                  <c:v>1772</c:v>
                </c:pt>
                <c:pt idx="576">
                  <c:v>1636</c:v>
                </c:pt>
                <c:pt idx="577">
                  <c:v>745</c:v>
                </c:pt>
                <c:pt idx="578">
                  <c:v>518</c:v>
                </c:pt>
                <c:pt idx="579">
                  <c:v>137</c:v>
                </c:pt>
                <c:pt idx="580">
                  <c:v>108</c:v>
                </c:pt>
                <c:pt idx="581">
                  <c:v>245</c:v>
                </c:pt>
                <c:pt idx="582">
                  <c:v>285</c:v>
                </c:pt>
                <c:pt idx="583">
                  <c:v>196</c:v>
                </c:pt>
                <c:pt idx="584">
                  <c:v>121</c:v>
                </c:pt>
                <c:pt idx="585">
                  <c:v>186</c:v>
                </c:pt>
                <c:pt idx="586">
                  <c:v>694</c:v>
                </c:pt>
                <c:pt idx="587">
                  <c:v>181</c:v>
                </c:pt>
                <c:pt idx="588">
                  <c:v>74</c:v>
                </c:pt>
                <c:pt idx="589">
                  <c:v>498</c:v>
                </c:pt>
                <c:pt idx="590">
                  <c:v>113</c:v>
                </c:pt>
                <c:pt idx="591">
                  <c:v>114</c:v>
                </c:pt>
                <c:pt idx="592">
                  <c:v>232</c:v>
                </c:pt>
                <c:pt idx="593">
                  <c:v>428</c:v>
                </c:pt>
                <c:pt idx="594">
                  <c:v>697</c:v>
                </c:pt>
                <c:pt idx="595">
                  <c:v>143</c:v>
                </c:pt>
                <c:pt idx="596">
                  <c:v>136</c:v>
                </c:pt>
                <c:pt idx="597">
                  <c:v>319</c:v>
                </c:pt>
                <c:pt idx="598">
                  <c:v>1726</c:v>
                </c:pt>
                <c:pt idx="599">
                  <c:v>36</c:v>
                </c:pt>
                <c:pt idx="600">
                  <c:v>161</c:v>
                </c:pt>
                <c:pt idx="601">
                  <c:v>279</c:v>
                </c:pt>
                <c:pt idx="602">
                  <c:v>90</c:v>
                </c:pt>
                <c:pt idx="603">
                  <c:v>345</c:v>
                </c:pt>
                <c:pt idx="604">
                  <c:v>1392</c:v>
                </c:pt>
                <c:pt idx="605">
                  <c:v>452</c:v>
                </c:pt>
                <c:pt idx="606">
                  <c:v>258</c:v>
                </c:pt>
                <c:pt idx="607">
                  <c:v>237</c:v>
                </c:pt>
                <c:pt idx="608">
                  <c:v>125</c:v>
                </c:pt>
                <c:pt idx="609">
                  <c:v>135</c:v>
                </c:pt>
                <c:pt idx="610">
                  <c:v>129</c:v>
                </c:pt>
                <c:pt idx="611">
                  <c:v>482</c:v>
                </c:pt>
                <c:pt idx="612">
                  <c:v>3254</c:v>
                </c:pt>
                <c:pt idx="613">
                  <c:v>765</c:v>
                </c:pt>
                <c:pt idx="614">
                  <c:v>17</c:v>
                </c:pt>
                <c:pt idx="615">
                  <c:v>94</c:v>
                </c:pt>
                <c:pt idx="616">
                  <c:v>77</c:v>
                </c:pt>
                <c:pt idx="617">
                  <c:v>238</c:v>
                </c:pt>
                <c:pt idx="618">
                  <c:v>14</c:v>
                </c:pt>
                <c:pt idx="619">
                  <c:v>118</c:v>
                </c:pt>
                <c:pt idx="620">
                  <c:v>52</c:v>
                </c:pt>
                <c:pt idx="621">
                  <c:v>60</c:v>
                </c:pt>
                <c:pt idx="622">
                  <c:v>673</c:v>
                </c:pt>
                <c:pt idx="623">
                  <c:v>55</c:v>
                </c:pt>
                <c:pt idx="624">
                  <c:v>25</c:v>
                </c:pt>
                <c:pt idx="625">
                  <c:v>45</c:v>
                </c:pt>
                <c:pt idx="626">
                  <c:v>60</c:v>
                </c:pt>
                <c:pt idx="627">
                  <c:v>2011</c:v>
                </c:pt>
                <c:pt idx="628">
                  <c:v>36</c:v>
                </c:pt>
                <c:pt idx="629">
                  <c:v>86</c:v>
                </c:pt>
                <c:pt idx="630">
                  <c:v>17</c:v>
                </c:pt>
                <c:pt idx="631">
                  <c:v>52</c:v>
                </c:pt>
                <c:pt idx="632">
                  <c:v>74</c:v>
                </c:pt>
                <c:pt idx="633">
                  <c:v>29</c:v>
                </c:pt>
                <c:pt idx="634">
                  <c:v>55</c:v>
                </c:pt>
                <c:pt idx="635">
                  <c:v>68</c:v>
                </c:pt>
                <c:pt idx="636">
                  <c:v>207</c:v>
                </c:pt>
                <c:pt idx="637">
                  <c:v>29</c:v>
                </c:pt>
                <c:pt idx="638">
                  <c:v>3177</c:v>
                </c:pt>
                <c:pt idx="639">
                  <c:v>122</c:v>
                </c:pt>
                <c:pt idx="640">
                  <c:v>32</c:v>
                </c:pt>
                <c:pt idx="641">
                  <c:v>336</c:v>
                </c:pt>
                <c:pt idx="642">
                  <c:v>187</c:v>
                </c:pt>
                <c:pt idx="643">
                  <c:v>106</c:v>
                </c:pt>
                <c:pt idx="644">
                  <c:v>83</c:v>
                </c:pt>
                <c:pt idx="645">
                  <c:v>563</c:v>
                </c:pt>
                <c:pt idx="646">
                  <c:v>79</c:v>
                </c:pt>
                <c:pt idx="647">
                  <c:v>168</c:v>
                </c:pt>
                <c:pt idx="648">
                  <c:v>70</c:v>
                </c:pt>
                <c:pt idx="649">
                  <c:v>88</c:v>
                </c:pt>
                <c:pt idx="650">
                  <c:v>44</c:v>
                </c:pt>
                <c:pt idx="651">
                  <c:v>38</c:v>
                </c:pt>
                <c:pt idx="652">
                  <c:v>287</c:v>
                </c:pt>
                <c:pt idx="653">
                  <c:v>161</c:v>
                </c:pt>
                <c:pt idx="654">
                  <c:v>98</c:v>
                </c:pt>
                <c:pt idx="655">
                  <c:v>334</c:v>
                </c:pt>
                <c:pt idx="656">
                  <c:v>287</c:v>
                </c:pt>
                <c:pt idx="657">
                  <c:v>187</c:v>
                </c:pt>
                <c:pt idx="658">
                  <c:v>95</c:v>
                </c:pt>
                <c:pt idx="659">
                  <c:v>65</c:v>
                </c:pt>
                <c:pt idx="660">
                  <c:v>90</c:v>
                </c:pt>
                <c:pt idx="661">
                  <c:v>110</c:v>
                </c:pt>
                <c:pt idx="662">
                  <c:v>175</c:v>
                </c:pt>
                <c:pt idx="663">
                  <c:v>62</c:v>
                </c:pt>
                <c:pt idx="664">
                  <c:v>58</c:v>
                </c:pt>
                <c:pt idx="665">
                  <c:v>119</c:v>
                </c:pt>
                <c:pt idx="666">
                  <c:v>118</c:v>
                </c:pt>
                <c:pt idx="667">
                  <c:v>47</c:v>
                </c:pt>
                <c:pt idx="668">
                  <c:v>49</c:v>
                </c:pt>
                <c:pt idx="669">
                  <c:v>52</c:v>
                </c:pt>
                <c:pt idx="670">
                  <c:v>90</c:v>
                </c:pt>
                <c:pt idx="671">
                  <c:v>65</c:v>
                </c:pt>
                <c:pt idx="672">
                  <c:v>96</c:v>
                </c:pt>
                <c:pt idx="673">
                  <c:v>57</c:v>
                </c:pt>
                <c:pt idx="674">
                  <c:v>170</c:v>
                </c:pt>
                <c:pt idx="675">
                  <c:v>47</c:v>
                </c:pt>
                <c:pt idx="676">
                  <c:v>66</c:v>
                </c:pt>
                <c:pt idx="677">
                  <c:v>45</c:v>
                </c:pt>
                <c:pt idx="678">
                  <c:v>84</c:v>
                </c:pt>
                <c:pt idx="679">
                  <c:v>82</c:v>
                </c:pt>
                <c:pt idx="680">
                  <c:v>43</c:v>
                </c:pt>
                <c:pt idx="681">
                  <c:v>39</c:v>
                </c:pt>
                <c:pt idx="682">
                  <c:v>209</c:v>
                </c:pt>
                <c:pt idx="683">
                  <c:v>207</c:v>
                </c:pt>
                <c:pt idx="684">
                  <c:v>59</c:v>
                </c:pt>
                <c:pt idx="685">
                  <c:v>51</c:v>
                </c:pt>
                <c:pt idx="686">
                  <c:v>60</c:v>
                </c:pt>
                <c:pt idx="687">
                  <c:v>123</c:v>
                </c:pt>
                <c:pt idx="688">
                  <c:v>135</c:v>
                </c:pt>
                <c:pt idx="689">
                  <c:v>119</c:v>
                </c:pt>
                <c:pt idx="690">
                  <c:v>510</c:v>
                </c:pt>
                <c:pt idx="691">
                  <c:v>186</c:v>
                </c:pt>
                <c:pt idx="692">
                  <c:v>107</c:v>
                </c:pt>
                <c:pt idx="693">
                  <c:v>372</c:v>
                </c:pt>
                <c:pt idx="694">
                  <c:v>41</c:v>
                </c:pt>
                <c:pt idx="695">
                  <c:v>1096</c:v>
                </c:pt>
                <c:pt idx="696">
                  <c:v>173</c:v>
                </c:pt>
                <c:pt idx="697">
                  <c:v>325</c:v>
                </c:pt>
                <c:pt idx="698">
                  <c:v>61</c:v>
                </c:pt>
                <c:pt idx="699">
                  <c:v>45</c:v>
                </c:pt>
                <c:pt idx="700">
                  <c:v>19</c:v>
                </c:pt>
                <c:pt idx="701">
                  <c:v>65</c:v>
                </c:pt>
                <c:pt idx="702">
                  <c:v>89</c:v>
                </c:pt>
                <c:pt idx="703">
                  <c:v>25</c:v>
                </c:pt>
                <c:pt idx="704">
                  <c:v>59</c:v>
                </c:pt>
                <c:pt idx="705">
                  <c:v>63</c:v>
                </c:pt>
                <c:pt idx="706">
                  <c:v>195</c:v>
                </c:pt>
                <c:pt idx="707">
                  <c:v>53</c:v>
                </c:pt>
                <c:pt idx="708">
                  <c:v>589</c:v>
                </c:pt>
                <c:pt idx="709">
                  <c:v>137</c:v>
                </c:pt>
                <c:pt idx="710">
                  <c:v>1978</c:v>
                </c:pt>
                <c:pt idx="711">
                  <c:v>31</c:v>
                </c:pt>
                <c:pt idx="712">
                  <c:v>98</c:v>
                </c:pt>
                <c:pt idx="713">
                  <c:v>36</c:v>
                </c:pt>
                <c:pt idx="714">
                  <c:v>2</c:v>
                </c:pt>
                <c:pt idx="715">
                  <c:v>3</c:v>
                </c:pt>
                <c:pt idx="716">
                  <c:v>2</c:v>
                </c:pt>
                <c:pt idx="717">
                  <c:v>5</c:v>
                </c:pt>
                <c:pt idx="718">
                  <c:v>29</c:v>
                </c:pt>
                <c:pt idx="719">
                  <c:v>3</c:v>
                </c:pt>
                <c:pt idx="720">
                  <c:v>4</c:v>
                </c:pt>
                <c:pt idx="721">
                  <c:v>12</c:v>
                </c:pt>
                <c:pt idx="722">
                  <c:v>3</c:v>
                </c:pt>
                <c:pt idx="723">
                  <c:v>16</c:v>
                </c:pt>
                <c:pt idx="724">
                  <c:v>30</c:v>
                </c:pt>
                <c:pt idx="725">
                  <c:v>5</c:v>
                </c:pt>
                <c:pt idx="726">
                  <c:v>6</c:v>
                </c:pt>
                <c:pt idx="727">
                  <c:v>7</c:v>
                </c:pt>
                <c:pt idx="728">
                  <c:v>19</c:v>
                </c:pt>
                <c:pt idx="729">
                  <c:v>17</c:v>
                </c:pt>
                <c:pt idx="730">
                  <c:v>5</c:v>
                </c:pt>
                <c:pt idx="731">
                  <c:v>2</c:v>
                </c:pt>
                <c:pt idx="732">
                  <c:v>39</c:v>
                </c:pt>
                <c:pt idx="733">
                  <c:v>2</c:v>
                </c:pt>
                <c:pt idx="734">
                  <c:v>6</c:v>
                </c:pt>
                <c:pt idx="735">
                  <c:v>17</c:v>
                </c:pt>
                <c:pt idx="736">
                  <c:v>4</c:v>
                </c:pt>
                <c:pt idx="737">
                  <c:v>4</c:v>
                </c:pt>
                <c:pt idx="738">
                  <c:v>2</c:v>
                </c:pt>
                <c:pt idx="739">
                  <c:v>4</c:v>
                </c:pt>
                <c:pt idx="740">
                  <c:v>46</c:v>
                </c:pt>
                <c:pt idx="741">
                  <c:v>5</c:v>
                </c:pt>
                <c:pt idx="742">
                  <c:v>3</c:v>
                </c:pt>
                <c:pt idx="743">
                  <c:v>1</c:v>
                </c:pt>
                <c:pt idx="744">
                  <c:v>52</c:v>
                </c:pt>
                <c:pt idx="745">
                  <c:v>59</c:v>
                </c:pt>
                <c:pt idx="746">
                  <c:v>11</c:v>
                </c:pt>
                <c:pt idx="747">
                  <c:v>45</c:v>
                </c:pt>
                <c:pt idx="748">
                  <c:v>46</c:v>
                </c:pt>
                <c:pt idx="749">
                  <c:v>12</c:v>
                </c:pt>
                <c:pt idx="750">
                  <c:v>8</c:v>
                </c:pt>
                <c:pt idx="751">
                  <c:v>12</c:v>
                </c:pt>
                <c:pt idx="752">
                  <c:v>4</c:v>
                </c:pt>
                <c:pt idx="753">
                  <c:v>77</c:v>
                </c:pt>
                <c:pt idx="754">
                  <c:v>6</c:v>
                </c:pt>
                <c:pt idx="755">
                  <c:v>24</c:v>
                </c:pt>
                <c:pt idx="756">
                  <c:v>68</c:v>
                </c:pt>
                <c:pt idx="757">
                  <c:v>1471</c:v>
                </c:pt>
                <c:pt idx="758">
                  <c:v>27</c:v>
                </c:pt>
                <c:pt idx="759">
                  <c:v>101</c:v>
                </c:pt>
                <c:pt idx="760">
                  <c:v>18</c:v>
                </c:pt>
                <c:pt idx="761">
                  <c:v>4</c:v>
                </c:pt>
                <c:pt idx="762">
                  <c:v>14</c:v>
                </c:pt>
                <c:pt idx="763">
                  <c:v>13</c:v>
                </c:pt>
                <c:pt idx="764">
                  <c:v>8</c:v>
                </c:pt>
                <c:pt idx="765">
                  <c:v>316</c:v>
                </c:pt>
                <c:pt idx="766">
                  <c:v>14</c:v>
                </c:pt>
                <c:pt idx="767">
                  <c:v>62</c:v>
                </c:pt>
                <c:pt idx="768">
                  <c:v>25</c:v>
                </c:pt>
                <c:pt idx="769">
                  <c:v>17</c:v>
                </c:pt>
                <c:pt idx="770">
                  <c:v>46</c:v>
                </c:pt>
                <c:pt idx="771">
                  <c:v>15</c:v>
                </c:pt>
                <c:pt idx="772">
                  <c:v>25</c:v>
                </c:pt>
                <c:pt idx="773">
                  <c:v>579</c:v>
                </c:pt>
                <c:pt idx="774">
                  <c:v>27</c:v>
                </c:pt>
                <c:pt idx="775">
                  <c:v>50</c:v>
                </c:pt>
                <c:pt idx="776">
                  <c:v>29</c:v>
                </c:pt>
                <c:pt idx="777">
                  <c:v>51</c:v>
                </c:pt>
                <c:pt idx="778">
                  <c:v>21</c:v>
                </c:pt>
                <c:pt idx="779">
                  <c:v>25</c:v>
                </c:pt>
                <c:pt idx="780">
                  <c:v>5</c:v>
                </c:pt>
                <c:pt idx="781">
                  <c:v>216</c:v>
                </c:pt>
                <c:pt idx="782">
                  <c:v>66</c:v>
                </c:pt>
                <c:pt idx="783">
                  <c:v>3</c:v>
                </c:pt>
                <c:pt idx="784">
                  <c:v>2</c:v>
                </c:pt>
                <c:pt idx="785">
                  <c:v>24</c:v>
                </c:pt>
                <c:pt idx="786">
                  <c:v>2</c:v>
                </c:pt>
                <c:pt idx="787">
                  <c:v>61</c:v>
                </c:pt>
                <c:pt idx="788">
                  <c:v>391</c:v>
                </c:pt>
                <c:pt idx="789">
                  <c:v>153</c:v>
                </c:pt>
                <c:pt idx="790">
                  <c:v>51</c:v>
                </c:pt>
                <c:pt idx="791">
                  <c:v>109</c:v>
                </c:pt>
                <c:pt idx="792">
                  <c:v>19</c:v>
                </c:pt>
                <c:pt idx="793">
                  <c:v>49</c:v>
                </c:pt>
                <c:pt idx="794">
                  <c:v>458</c:v>
                </c:pt>
                <c:pt idx="795">
                  <c:v>157</c:v>
                </c:pt>
                <c:pt idx="796">
                  <c:v>425</c:v>
                </c:pt>
                <c:pt idx="797">
                  <c:v>323</c:v>
                </c:pt>
                <c:pt idx="798">
                  <c:v>80</c:v>
                </c:pt>
                <c:pt idx="799">
                  <c:v>483</c:v>
                </c:pt>
                <c:pt idx="800">
                  <c:v>3854</c:v>
                </c:pt>
                <c:pt idx="801">
                  <c:v>560</c:v>
                </c:pt>
                <c:pt idx="802">
                  <c:v>2331</c:v>
                </c:pt>
                <c:pt idx="803">
                  <c:v>389</c:v>
                </c:pt>
                <c:pt idx="804">
                  <c:v>313</c:v>
                </c:pt>
                <c:pt idx="805">
                  <c:v>853</c:v>
                </c:pt>
                <c:pt idx="806">
                  <c:v>303</c:v>
                </c:pt>
                <c:pt idx="807">
                  <c:v>1621</c:v>
                </c:pt>
                <c:pt idx="808">
                  <c:v>2549</c:v>
                </c:pt>
                <c:pt idx="809">
                  <c:v>1348</c:v>
                </c:pt>
                <c:pt idx="810">
                  <c:v>1046</c:v>
                </c:pt>
                <c:pt idx="811">
                  <c:v>878</c:v>
                </c:pt>
                <c:pt idx="812">
                  <c:v>2693</c:v>
                </c:pt>
                <c:pt idx="813">
                  <c:v>196</c:v>
                </c:pt>
                <c:pt idx="814">
                  <c:v>1050</c:v>
                </c:pt>
                <c:pt idx="815">
                  <c:v>294</c:v>
                </c:pt>
                <c:pt idx="816">
                  <c:v>308</c:v>
                </c:pt>
                <c:pt idx="817">
                  <c:v>518</c:v>
                </c:pt>
                <c:pt idx="818">
                  <c:v>10</c:v>
                </c:pt>
                <c:pt idx="819">
                  <c:v>6</c:v>
                </c:pt>
                <c:pt idx="820">
                  <c:v>4</c:v>
                </c:pt>
                <c:pt idx="821">
                  <c:v>33</c:v>
                </c:pt>
                <c:pt idx="822">
                  <c:v>12</c:v>
                </c:pt>
                <c:pt idx="823">
                  <c:v>8</c:v>
                </c:pt>
                <c:pt idx="824">
                  <c:v>13</c:v>
                </c:pt>
                <c:pt idx="825">
                  <c:v>4</c:v>
                </c:pt>
                <c:pt idx="826">
                  <c:v>172</c:v>
                </c:pt>
                <c:pt idx="827">
                  <c:v>9</c:v>
                </c:pt>
                <c:pt idx="828">
                  <c:v>13</c:v>
                </c:pt>
                <c:pt idx="829">
                  <c:v>10</c:v>
                </c:pt>
                <c:pt idx="830">
                  <c:v>3</c:v>
                </c:pt>
                <c:pt idx="831">
                  <c:v>7</c:v>
                </c:pt>
                <c:pt idx="832">
                  <c:v>7</c:v>
                </c:pt>
                <c:pt idx="833">
                  <c:v>29</c:v>
                </c:pt>
                <c:pt idx="834">
                  <c:v>23</c:v>
                </c:pt>
                <c:pt idx="835">
                  <c:v>6</c:v>
                </c:pt>
                <c:pt idx="836">
                  <c:v>74</c:v>
                </c:pt>
                <c:pt idx="837">
                  <c:v>3</c:v>
                </c:pt>
                <c:pt idx="838">
                  <c:v>14</c:v>
                </c:pt>
                <c:pt idx="839">
                  <c:v>65</c:v>
                </c:pt>
                <c:pt idx="840">
                  <c:v>568</c:v>
                </c:pt>
                <c:pt idx="841">
                  <c:v>279</c:v>
                </c:pt>
                <c:pt idx="842">
                  <c:v>128</c:v>
                </c:pt>
                <c:pt idx="843">
                  <c:v>219</c:v>
                </c:pt>
                <c:pt idx="844">
                  <c:v>79</c:v>
                </c:pt>
                <c:pt idx="845">
                  <c:v>368</c:v>
                </c:pt>
                <c:pt idx="846">
                  <c:v>891</c:v>
                </c:pt>
                <c:pt idx="847">
                  <c:v>120</c:v>
                </c:pt>
                <c:pt idx="848">
                  <c:v>91</c:v>
                </c:pt>
                <c:pt idx="849">
                  <c:v>102</c:v>
                </c:pt>
                <c:pt idx="850">
                  <c:v>1112</c:v>
                </c:pt>
                <c:pt idx="851">
                  <c:v>4650</c:v>
                </c:pt>
                <c:pt idx="852">
                  <c:v>415</c:v>
                </c:pt>
                <c:pt idx="853">
                  <c:v>193</c:v>
                </c:pt>
                <c:pt idx="854">
                  <c:v>587</c:v>
                </c:pt>
                <c:pt idx="855">
                  <c:v>162</c:v>
                </c:pt>
                <c:pt idx="856">
                  <c:v>457</c:v>
                </c:pt>
                <c:pt idx="857">
                  <c:v>129</c:v>
                </c:pt>
                <c:pt idx="858">
                  <c:v>435</c:v>
                </c:pt>
                <c:pt idx="859">
                  <c:v>237</c:v>
                </c:pt>
                <c:pt idx="860">
                  <c:v>1681</c:v>
                </c:pt>
                <c:pt idx="861">
                  <c:v>41</c:v>
                </c:pt>
                <c:pt idx="862">
                  <c:v>265</c:v>
                </c:pt>
                <c:pt idx="863">
                  <c:v>723</c:v>
                </c:pt>
                <c:pt idx="864">
                  <c:v>71</c:v>
                </c:pt>
                <c:pt idx="865">
                  <c:v>1617</c:v>
                </c:pt>
                <c:pt idx="866">
                  <c:v>79</c:v>
                </c:pt>
                <c:pt idx="867">
                  <c:v>210</c:v>
                </c:pt>
                <c:pt idx="868">
                  <c:v>162</c:v>
                </c:pt>
                <c:pt idx="869">
                  <c:v>155</c:v>
                </c:pt>
                <c:pt idx="870">
                  <c:v>2174</c:v>
                </c:pt>
                <c:pt idx="871">
                  <c:v>327</c:v>
                </c:pt>
                <c:pt idx="872">
                  <c:v>59</c:v>
                </c:pt>
                <c:pt idx="873">
                  <c:v>38</c:v>
                </c:pt>
                <c:pt idx="874">
                  <c:v>104</c:v>
                </c:pt>
                <c:pt idx="875">
                  <c:v>334</c:v>
                </c:pt>
                <c:pt idx="876">
                  <c:v>176</c:v>
                </c:pt>
                <c:pt idx="877">
                  <c:v>412</c:v>
                </c:pt>
                <c:pt idx="878">
                  <c:v>168</c:v>
                </c:pt>
                <c:pt idx="879">
                  <c:v>120</c:v>
                </c:pt>
                <c:pt idx="880">
                  <c:v>379</c:v>
                </c:pt>
                <c:pt idx="881">
                  <c:v>85</c:v>
                </c:pt>
                <c:pt idx="882">
                  <c:v>58</c:v>
                </c:pt>
                <c:pt idx="883">
                  <c:v>128</c:v>
                </c:pt>
                <c:pt idx="884">
                  <c:v>467</c:v>
                </c:pt>
                <c:pt idx="885">
                  <c:v>88</c:v>
                </c:pt>
                <c:pt idx="886">
                  <c:v>280</c:v>
                </c:pt>
                <c:pt idx="887">
                  <c:v>836</c:v>
                </c:pt>
                <c:pt idx="888">
                  <c:v>796</c:v>
                </c:pt>
                <c:pt idx="889">
                  <c:v>551</c:v>
                </c:pt>
                <c:pt idx="890">
                  <c:v>683</c:v>
                </c:pt>
                <c:pt idx="891">
                  <c:v>77</c:v>
                </c:pt>
                <c:pt idx="892">
                  <c:v>174</c:v>
                </c:pt>
                <c:pt idx="893">
                  <c:v>102</c:v>
                </c:pt>
                <c:pt idx="894">
                  <c:v>260</c:v>
                </c:pt>
                <c:pt idx="895">
                  <c:v>105</c:v>
                </c:pt>
                <c:pt idx="896">
                  <c:v>245</c:v>
                </c:pt>
                <c:pt idx="897">
                  <c:v>72</c:v>
                </c:pt>
                <c:pt idx="898">
                  <c:v>185</c:v>
                </c:pt>
                <c:pt idx="899">
                  <c:v>217</c:v>
                </c:pt>
                <c:pt idx="900">
                  <c:v>1513</c:v>
                </c:pt>
                <c:pt idx="901">
                  <c:v>117</c:v>
                </c:pt>
                <c:pt idx="902">
                  <c:v>169</c:v>
                </c:pt>
                <c:pt idx="903">
                  <c:v>903</c:v>
                </c:pt>
                <c:pt idx="904">
                  <c:v>199</c:v>
                </c:pt>
                <c:pt idx="905">
                  <c:v>296</c:v>
                </c:pt>
                <c:pt idx="906">
                  <c:v>219</c:v>
                </c:pt>
                <c:pt idx="907">
                  <c:v>176</c:v>
                </c:pt>
                <c:pt idx="908">
                  <c:v>134</c:v>
                </c:pt>
                <c:pt idx="909">
                  <c:v>164</c:v>
                </c:pt>
                <c:pt idx="910">
                  <c:v>264</c:v>
                </c:pt>
                <c:pt idx="911">
                  <c:v>113</c:v>
                </c:pt>
                <c:pt idx="912">
                  <c:v>67</c:v>
                </c:pt>
                <c:pt idx="913">
                  <c:v>149</c:v>
                </c:pt>
                <c:pt idx="914">
                  <c:v>135</c:v>
                </c:pt>
                <c:pt idx="915">
                  <c:v>256</c:v>
                </c:pt>
                <c:pt idx="916">
                  <c:v>900</c:v>
                </c:pt>
                <c:pt idx="917">
                  <c:v>136</c:v>
                </c:pt>
                <c:pt idx="918">
                  <c:v>207</c:v>
                </c:pt>
                <c:pt idx="919">
                  <c:v>89</c:v>
                </c:pt>
                <c:pt idx="920">
                  <c:v>206</c:v>
                </c:pt>
                <c:pt idx="921">
                  <c:v>112</c:v>
                </c:pt>
                <c:pt idx="922">
                  <c:v>7</c:v>
                </c:pt>
                <c:pt idx="923">
                  <c:v>5</c:v>
                </c:pt>
                <c:pt idx="924">
                  <c:v>4</c:v>
                </c:pt>
                <c:pt idx="925">
                  <c:v>45</c:v>
                </c:pt>
                <c:pt idx="926">
                  <c:v>74</c:v>
                </c:pt>
                <c:pt idx="927">
                  <c:v>5</c:v>
                </c:pt>
                <c:pt idx="928">
                  <c:v>46</c:v>
                </c:pt>
                <c:pt idx="929">
                  <c:v>3</c:v>
                </c:pt>
                <c:pt idx="930">
                  <c:v>2</c:v>
                </c:pt>
                <c:pt idx="931">
                  <c:v>4</c:v>
                </c:pt>
                <c:pt idx="932">
                  <c:v>8</c:v>
                </c:pt>
                <c:pt idx="933">
                  <c:v>13</c:v>
                </c:pt>
                <c:pt idx="934">
                  <c:v>4</c:v>
                </c:pt>
                <c:pt idx="935">
                  <c:v>7</c:v>
                </c:pt>
                <c:pt idx="936">
                  <c:v>4</c:v>
                </c:pt>
                <c:pt idx="937">
                  <c:v>10</c:v>
                </c:pt>
                <c:pt idx="938">
                  <c:v>7</c:v>
                </c:pt>
                <c:pt idx="939">
                  <c:v>12</c:v>
                </c:pt>
                <c:pt idx="940">
                  <c:v>15</c:v>
                </c:pt>
                <c:pt idx="941">
                  <c:v>5</c:v>
                </c:pt>
                <c:pt idx="942">
                  <c:v>16</c:v>
                </c:pt>
                <c:pt idx="943">
                  <c:v>9</c:v>
                </c:pt>
                <c:pt idx="944">
                  <c:v>10</c:v>
                </c:pt>
                <c:pt idx="945">
                  <c:v>9</c:v>
                </c:pt>
                <c:pt idx="946">
                  <c:v>28</c:v>
                </c:pt>
                <c:pt idx="947">
                  <c:v>4</c:v>
                </c:pt>
                <c:pt idx="948">
                  <c:v>9</c:v>
                </c:pt>
                <c:pt idx="949">
                  <c:v>750</c:v>
                </c:pt>
                <c:pt idx="950">
                  <c:v>356</c:v>
                </c:pt>
                <c:pt idx="951">
                  <c:v>422</c:v>
                </c:pt>
                <c:pt idx="952">
                  <c:v>208</c:v>
                </c:pt>
                <c:pt idx="953">
                  <c:v>2912</c:v>
                </c:pt>
                <c:pt idx="954">
                  <c:v>340</c:v>
                </c:pt>
                <c:pt idx="955">
                  <c:v>274</c:v>
                </c:pt>
                <c:pt idx="956">
                  <c:v>2020</c:v>
                </c:pt>
                <c:pt idx="957">
                  <c:v>366</c:v>
                </c:pt>
                <c:pt idx="958">
                  <c:v>1980</c:v>
                </c:pt>
                <c:pt idx="959">
                  <c:v>1019</c:v>
                </c:pt>
                <c:pt idx="960">
                  <c:v>226</c:v>
                </c:pt>
                <c:pt idx="961">
                  <c:v>602</c:v>
                </c:pt>
                <c:pt idx="962">
                  <c:v>1317</c:v>
                </c:pt>
                <c:pt idx="963">
                  <c:v>612</c:v>
                </c:pt>
                <c:pt idx="964">
                  <c:v>396</c:v>
                </c:pt>
                <c:pt idx="965">
                  <c:v>250</c:v>
                </c:pt>
                <c:pt idx="966">
                  <c:v>1186</c:v>
                </c:pt>
                <c:pt idx="967">
                  <c:v>316</c:v>
                </c:pt>
                <c:pt idx="968">
                  <c:v>258</c:v>
                </c:pt>
                <c:pt idx="969">
                  <c:v>661</c:v>
                </c:pt>
                <c:pt idx="970">
                  <c:v>1324</c:v>
                </c:pt>
                <c:pt idx="971">
                  <c:v>356</c:v>
                </c:pt>
                <c:pt idx="972">
                  <c:v>162</c:v>
                </c:pt>
                <c:pt idx="973">
                  <c:v>492</c:v>
                </c:pt>
                <c:pt idx="974">
                  <c:v>98</c:v>
                </c:pt>
                <c:pt idx="975">
                  <c:v>205</c:v>
                </c:pt>
                <c:pt idx="976">
                  <c:v>201</c:v>
                </c:pt>
                <c:pt idx="977">
                  <c:v>38</c:v>
                </c:pt>
                <c:pt idx="978">
                  <c:v>3</c:v>
                </c:pt>
                <c:pt idx="979">
                  <c:v>21</c:v>
                </c:pt>
                <c:pt idx="980">
                  <c:v>42</c:v>
                </c:pt>
                <c:pt idx="981">
                  <c:v>24</c:v>
                </c:pt>
                <c:pt idx="982">
                  <c:v>110</c:v>
                </c:pt>
                <c:pt idx="983">
                  <c:v>57</c:v>
                </c:pt>
                <c:pt idx="984">
                  <c:v>59</c:v>
                </c:pt>
                <c:pt idx="985">
                  <c:v>20</c:v>
                </c:pt>
                <c:pt idx="986">
                  <c:v>419</c:v>
                </c:pt>
                <c:pt idx="987">
                  <c:v>105</c:v>
                </c:pt>
                <c:pt idx="988">
                  <c:v>20</c:v>
                </c:pt>
                <c:pt idx="989">
                  <c:v>72</c:v>
                </c:pt>
                <c:pt idx="990">
                  <c:v>26</c:v>
                </c:pt>
                <c:pt idx="991">
                  <c:v>53</c:v>
                </c:pt>
                <c:pt idx="992">
                  <c:v>54</c:v>
                </c:pt>
                <c:pt idx="993">
                  <c:v>34</c:v>
                </c:pt>
                <c:pt idx="994">
                  <c:v>45</c:v>
                </c:pt>
                <c:pt idx="995">
                  <c:v>21</c:v>
                </c:pt>
                <c:pt idx="996">
                  <c:v>17</c:v>
                </c:pt>
                <c:pt idx="997">
                  <c:v>33</c:v>
                </c:pt>
                <c:pt idx="998">
                  <c:v>51</c:v>
                </c:pt>
                <c:pt idx="999">
                  <c:v>16</c:v>
                </c:pt>
                <c:pt idx="1000">
                  <c:v>31</c:v>
                </c:pt>
                <c:pt idx="1001">
                  <c:v>34</c:v>
                </c:pt>
                <c:pt idx="1002">
                  <c:v>50</c:v>
                </c:pt>
                <c:pt idx="1003">
                  <c:v>53</c:v>
                </c:pt>
                <c:pt idx="1004">
                  <c:v>18</c:v>
                </c:pt>
                <c:pt idx="1005">
                  <c:v>32</c:v>
                </c:pt>
                <c:pt idx="1006">
                  <c:v>60</c:v>
                </c:pt>
                <c:pt idx="1007">
                  <c:v>31</c:v>
                </c:pt>
                <c:pt idx="1008">
                  <c:v>87</c:v>
                </c:pt>
                <c:pt idx="1009">
                  <c:v>19</c:v>
                </c:pt>
                <c:pt idx="1010">
                  <c:v>18</c:v>
                </c:pt>
                <c:pt idx="1011">
                  <c:v>965</c:v>
                </c:pt>
                <c:pt idx="1012">
                  <c:v>57</c:v>
                </c:pt>
                <c:pt idx="1013">
                  <c:v>20</c:v>
                </c:pt>
                <c:pt idx="1014">
                  <c:v>70</c:v>
                </c:pt>
                <c:pt idx="1015">
                  <c:v>101</c:v>
                </c:pt>
                <c:pt idx="1016">
                  <c:v>34</c:v>
                </c:pt>
                <c:pt idx="1017">
                  <c:v>49</c:v>
                </c:pt>
                <c:pt idx="1018">
                  <c:v>87</c:v>
                </c:pt>
                <c:pt idx="1019">
                  <c:v>120</c:v>
                </c:pt>
                <c:pt idx="1020">
                  <c:v>39</c:v>
                </c:pt>
                <c:pt idx="1021">
                  <c:v>61</c:v>
                </c:pt>
                <c:pt idx="1022">
                  <c:v>49</c:v>
                </c:pt>
                <c:pt idx="1023">
                  <c:v>10</c:v>
                </c:pt>
                <c:pt idx="1024">
                  <c:v>1003</c:v>
                </c:pt>
                <c:pt idx="1025">
                  <c:v>114</c:v>
                </c:pt>
                <c:pt idx="1026">
                  <c:v>118</c:v>
                </c:pt>
                <c:pt idx="1027">
                  <c:v>7</c:v>
                </c:pt>
                <c:pt idx="1028">
                  <c:v>15</c:v>
                </c:pt>
                <c:pt idx="1029">
                  <c:v>116</c:v>
                </c:pt>
                <c:pt idx="1030">
                  <c:v>197</c:v>
                </c:pt>
                <c:pt idx="1031">
                  <c:v>44</c:v>
                </c:pt>
                <c:pt idx="1032">
                  <c:v>73</c:v>
                </c:pt>
                <c:pt idx="1033">
                  <c:v>40</c:v>
                </c:pt>
                <c:pt idx="1034">
                  <c:v>14</c:v>
                </c:pt>
                <c:pt idx="1035">
                  <c:v>47</c:v>
                </c:pt>
                <c:pt idx="1036">
                  <c:v>21</c:v>
                </c:pt>
                <c:pt idx="1037">
                  <c:v>70</c:v>
                </c:pt>
                <c:pt idx="1038">
                  <c:v>11</c:v>
                </c:pt>
                <c:pt idx="1039">
                  <c:v>49</c:v>
                </c:pt>
                <c:pt idx="1040">
                  <c:v>11</c:v>
                </c:pt>
                <c:pt idx="1041">
                  <c:v>74</c:v>
                </c:pt>
                <c:pt idx="1042">
                  <c:v>47</c:v>
                </c:pt>
                <c:pt idx="1043">
                  <c:v>48</c:v>
                </c:pt>
                <c:pt idx="1044">
                  <c:v>3</c:v>
                </c:pt>
                <c:pt idx="1045">
                  <c:v>258</c:v>
                </c:pt>
                <c:pt idx="1046">
                  <c:v>1546</c:v>
                </c:pt>
                <c:pt idx="1047">
                  <c:v>95</c:v>
                </c:pt>
                <c:pt idx="1048">
                  <c:v>23</c:v>
                </c:pt>
                <c:pt idx="1049">
                  <c:v>23</c:v>
                </c:pt>
                <c:pt idx="1050">
                  <c:v>12</c:v>
                </c:pt>
                <c:pt idx="1051">
                  <c:v>10</c:v>
                </c:pt>
                <c:pt idx="1052">
                  <c:v>691</c:v>
                </c:pt>
                <c:pt idx="1053">
                  <c:v>129</c:v>
                </c:pt>
                <c:pt idx="1054">
                  <c:v>192</c:v>
                </c:pt>
                <c:pt idx="1055">
                  <c:v>1693</c:v>
                </c:pt>
                <c:pt idx="1056">
                  <c:v>108</c:v>
                </c:pt>
                <c:pt idx="1057">
                  <c:v>409</c:v>
                </c:pt>
                <c:pt idx="1058">
                  <c:v>461</c:v>
                </c:pt>
                <c:pt idx="1059">
                  <c:v>241</c:v>
                </c:pt>
                <c:pt idx="1060">
                  <c:v>1023</c:v>
                </c:pt>
                <c:pt idx="1061">
                  <c:v>231</c:v>
                </c:pt>
                <c:pt idx="1062">
                  <c:v>215</c:v>
                </c:pt>
                <c:pt idx="1063">
                  <c:v>127</c:v>
                </c:pt>
                <c:pt idx="1064">
                  <c:v>627</c:v>
                </c:pt>
                <c:pt idx="1065">
                  <c:v>72</c:v>
                </c:pt>
                <c:pt idx="1066">
                  <c:v>88</c:v>
                </c:pt>
                <c:pt idx="1067">
                  <c:v>405</c:v>
                </c:pt>
                <c:pt idx="1068">
                  <c:v>484</c:v>
                </c:pt>
                <c:pt idx="1069">
                  <c:v>3016</c:v>
                </c:pt>
                <c:pt idx="1070">
                  <c:v>350</c:v>
                </c:pt>
                <c:pt idx="1071">
                  <c:v>185</c:v>
                </c:pt>
                <c:pt idx="1072">
                  <c:v>178</c:v>
                </c:pt>
                <c:pt idx="1073">
                  <c:v>107</c:v>
                </c:pt>
                <c:pt idx="1074">
                  <c:v>457</c:v>
                </c:pt>
                <c:pt idx="1075">
                  <c:v>517</c:v>
                </c:pt>
                <c:pt idx="1076">
                  <c:v>257</c:v>
                </c:pt>
                <c:pt idx="1077">
                  <c:v>347</c:v>
                </c:pt>
                <c:pt idx="1078">
                  <c:v>953</c:v>
                </c:pt>
                <c:pt idx="1079">
                  <c:v>351</c:v>
                </c:pt>
                <c:pt idx="1080">
                  <c:v>96</c:v>
                </c:pt>
                <c:pt idx="1081">
                  <c:v>178</c:v>
                </c:pt>
                <c:pt idx="1082">
                  <c:v>268</c:v>
                </c:pt>
                <c:pt idx="1083">
                  <c:v>1606</c:v>
                </c:pt>
                <c:pt idx="1084">
                  <c:v>770</c:v>
                </c:pt>
                <c:pt idx="1085">
                  <c:v>201</c:v>
                </c:pt>
                <c:pt idx="1086">
                  <c:v>81</c:v>
                </c:pt>
                <c:pt idx="1087">
                  <c:v>189</c:v>
                </c:pt>
                <c:pt idx="1088">
                  <c:v>73</c:v>
                </c:pt>
                <c:pt idx="1089">
                  <c:v>37</c:v>
                </c:pt>
                <c:pt idx="1090">
                  <c:v>83</c:v>
                </c:pt>
                <c:pt idx="1091">
                  <c:v>241</c:v>
                </c:pt>
                <c:pt idx="1092">
                  <c:v>359</c:v>
                </c:pt>
                <c:pt idx="1093">
                  <c:v>452</c:v>
                </c:pt>
                <c:pt idx="1094">
                  <c:v>2137</c:v>
                </c:pt>
                <c:pt idx="1095">
                  <c:v>1008</c:v>
                </c:pt>
                <c:pt idx="1096">
                  <c:v>805</c:v>
                </c:pt>
                <c:pt idx="1097">
                  <c:v>1548</c:v>
                </c:pt>
                <c:pt idx="1098">
                  <c:v>386</c:v>
                </c:pt>
                <c:pt idx="1099">
                  <c:v>51</c:v>
                </c:pt>
                <c:pt idx="1100">
                  <c:v>140</c:v>
                </c:pt>
                <c:pt idx="1101">
                  <c:v>244</c:v>
                </c:pt>
                <c:pt idx="1102">
                  <c:v>43</c:v>
                </c:pt>
                <c:pt idx="1103">
                  <c:v>235</c:v>
                </c:pt>
                <c:pt idx="1104">
                  <c:v>138</c:v>
                </c:pt>
                <c:pt idx="1105">
                  <c:v>360</c:v>
                </c:pt>
                <c:pt idx="1106">
                  <c:v>137</c:v>
                </c:pt>
                <c:pt idx="1107">
                  <c:v>57</c:v>
                </c:pt>
                <c:pt idx="1108">
                  <c:v>54</c:v>
                </c:pt>
                <c:pt idx="1109">
                  <c:v>55</c:v>
                </c:pt>
                <c:pt idx="1110">
                  <c:v>37</c:v>
                </c:pt>
                <c:pt idx="1111">
                  <c:v>120</c:v>
                </c:pt>
                <c:pt idx="1112">
                  <c:v>77</c:v>
                </c:pt>
                <c:pt idx="1113">
                  <c:v>196</c:v>
                </c:pt>
                <c:pt idx="1114">
                  <c:v>164</c:v>
                </c:pt>
                <c:pt idx="1115">
                  <c:v>75</c:v>
                </c:pt>
                <c:pt idx="1116">
                  <c:v>516</c:v>
                </c:pt>
                <c:pt idx="1117">
                  <c:v>149</c:v>
                </c:pt>
                <c:pt idx="1118">
                  <c:v>200</c:v>
                </c:pt>
                <c:pt idx="1119">
                  <c:v>78</c:v>
                </c:pt>
                <c:pt idx="1120">
                  <c:v>115</c:v>
                </c:pt>
                <c:pt idx="1121">
                  <c:v>98</c:v>
                </c:pt>
                <c:pt idx="1122">
                  <c:v>336</c:v>
                </c:pt>
                <c:pt idx="1123">
                  <c:v>71</c:v>
                </c:pt>
                <c:pt idx="1124">
                  <c:v>58</c:v>
                </c:pt>
                <c:pt idx="1125">
                  <c:v>59</c:v>
                </c:pt>
                <c:pt idx="1126">
                  <c:v>111</c:v>
                </c:pt>
                <c:pt idx="1127">
                  <c:v>83</c:v>
                </c:pt>
                <c:pt idx="1128">
                  <c:v>229</c:v>
                </c:pt>
                <c:pt idx="1129">
                  <c:v>450</c:v>
                </c:pt>
                <c:pt idx="1130">
                  <c:v>329</c:v>
                </c:pt>
                <c:pt idx="1131">
                  <c:v>159</c:v>
                </c:pt>
                <c:pt idx="1132">
                  <c:v>56</c:v>
                </c:pt>
                <c:pt idx="1133">
                  <c:v>279</c:v>
                </c:pt>
                <c:pt idx="1134">
                  <c:v>4</c:v>
                </c:pt>
                <c:pt idx="1135">
                  <c:v>13</c:v>
                </c:pt>
                <c:pt idx="1136">
                  <c:v>3</c:v>
                </c:pt>
                <c:pt idx="1137">
                  <c:v>13</c:v>
                </c:pt>
                <c:pt idx="1138">
                  <c:v>35</c:v>
                </c:pt>
                <c:pt idx="1139">
                  <c:v>20</c:v>
                </c:pt>
                <c:pt idx="1140">
                  <c:v>6</c:v>
                </c:pt>
                <c:pt idx="1141">
                  <c:v>4</c:v>
                </c:pt>
                <c:pt idx="1142">
                  <c:v>8</c:v>
                </c:pt>
                <c:pt idx="1143">
                  <c:v>32</c:v>
                </c:pt>
                <c:pt idx="1144">
                  <c:v>38</c:v>
                </c:pt>
                <c:pt idx="1145">
                  <c:v>2</c:v>
                </c:pt>
                <c:pt idx="1146">
                  <c:v>5</c:v>
                </c:pt>
                <c:pt idx="1147">
                  <c:v>43</c:v>
                </c:pt>
                <c:pt idx="1148">
                  <c:v>6</c:v>
                </c:pt>
                <c:pt idx="1149">
                  <c:v>7</c:v>
                </c:pt>
                <c:pt idx="1150">
                  <c:v>3</c:v>
                </c:pt>
                <c:pt idx="1151">
                  <c:v>8</c:v>
                </c:pt>
                <c:pt idx="1152">
                  <c:v>4</c:v>
                </c:pt>
                <c:pt idx="1153">
                  <c:v>4</c:v>
                </c:pt>
                <c:pt idx="1154">
                  <c:v>11</c:v>
                </c:pt>
                <c:pt idx="1155">
                  <c:v>4</c:v>
                </c:pt>
                <c:pt idx="1156">
                  <c:v>1</c:v>
                </c:pt>
                <c:pt idx="1157">
                  <c:v>11</c:v>
                </c:pt>
                <c:pt idx="1158">
                  <c:v>2</c:v>
                </c:pt>
                <c:pt idx="1159">
                  <c:v>23</c:v>
                </c:pt>
                <c:pt idx="1160">
                  <c:v>9</c:v>
                </c:pt>
                <c:pt idx="1161">
                  <c:v>4</c:v>
                </c:pt>
                <c:pt idx="1162">
                  <c:v>7</c:v>
                </c:pt>
                <c:pt idx="1163">
                  <c:v>20</c:v>
                </c:pt>
                <c:pt idx="1164">
                  <c:v>28</c:v>
                </c:pt>
                <c:pt idx="1165">
                  <c:v>58</c:v>
                </c:pt>
                <c:pt idx="1166">
                  <c:v>2</c:v>
                </c:pt>
                <c:pt idx="1167">
                  <c:v>10</c:v>
                </c:pt>
                <c:pt idx="1168">
                  <c:v>2</c:v>
                </c:pt>
                <c:pt idx="1169">
                  <c:v>5</c:v>
                </c:pt>
                <c:pt idx="1170">
                  <c:v>7</c:v>
                </c:pt>
                <c:pt idx="1171">
                  <c:v>198</c:v>
                </c:pt>
                <c:pt idx="1172">
                  <c:v>13</c:v>
                </c:pt>
                <c:pt idx="1173">
                  <c:v>34</c:v>
                </c:pt>
                <c:pt idx="1174">
                  <c:v>1</c:v>
                </c:pt>
                <c:pt idx="1175">
                  <c:v>3</c:v>
                </c:pt>
                <c:pt idx="1176">
                  <c:v>9</c:v>
                </c:pt>
                <c:pt idx="1177">
                  <c:v>5</c:v>
                </c:pt>
                <c:pt idx="1178">
                  <c:v>2</c:v>
                </c:pt>
                <c:pt idx="1179">
                  <c:v>7</c:v>
                </c:pt>
                <c:pt idx="1180">
                  <c:v>4</c:v>
                </c:pt>
                <c:pt idx="1181">
                  <c:v>14</c:v>
                </c:pt>
                <c:pt idx="1182">
                  <c:v>29</c:v>
                </c:pt>
                <c:pt idx="1183">
                  <c:v>8</c:v>
                </c:pt>
                <c:pt idx="1184">
                  <c:v>42</c:v>
                </c:pt>
                <c:pt idx="1185">
                  <c:v>215</c:v>
                </c:pt>
                <c:pt idx="1186">
                  <c:v>89</c:v>
                </c:pt>
                <c:pt idx="1187">
                  <c:v>207</c:v>
                </c:pt>
                <c:pt idx="1188">
                  <c:v>280</c:v>
                </c:pt>
                <c:pt idx="1189">
                  <c:v>173</c:v>
                </c:pt>
                <c:pt idx="1190">
                  <c:v>119</c:v>
                </c:pt>
                <c:pt idx="1191">
                  <c:v>75</c:v>
                </c:pt>
                <c:pt idx="1192">
                  <c:v>1145</c:v>
                </c:pt>
                <c:pt idx="1193">
                  <c:v>94</c:v>
                </c:pt>
                <c:pt idx="1194">
                  <c:v>74</c:v>
                </c:pt>
                <c:pt idx="1195">
                  <c:v>74</c:v>
                </c:pt>
                <c:pt idx="1196">
                  <c:v>80</c:v>
                </c:pt>
                <c:pt idx="1197">
                  <c:v>105</c:v>
                </c:pt>
                <c:pt idx="1198">
                  <c:v>372</c:v>
                </c:pt>
                <c:pt idx="1199">
                  <c:v>573</c:v>
                </c:pt>
                <c:pt idx="1200">
                  <c:v>115</c:v>
                </c:pt>
                <c:pt idx="1201">
                  <c:v>56</c:v>
                </c:pt>
                <c:pt idx="1202">
                  <c:v>177</c:v>
                </c:pt>
                <c:pt idx="1203">
                  <c:v>796</c:v>
                </c:pt>
                <c:pt idx="1204">
                  <c:v>67</c:v>
                </c:pt>
                <c:pt idx="1205">
                  <c:v>57</c:v>
                </c:pt>
                <c:pt idx="1206">
                  <c:v>190</c:v>
                </c:pt>
                <c:pt idx="1207">
                  <c:v>119</c:v>
                </c:pt>
                <c:pt idx="1208">
                  <c:v>170</c:v>
                </c:pt>
                <c:pt idx="1209">
                  <c:v>124</c:v>
                </c:pt>
                <c:pt idx="1210">
                  <c:v>273</c:v>
                </c:pt>
                <c:pt idx="1211">
                  <c:v>59</c:v>
                </c:pt>
                <c:pt idx="1212">
                  <c:v>166</c:v>
                </c:pt>
                <c:pt idx="1213">
                  <c:v>147</c:v>
                </c:pt>
                <c:pt idx="1214">
                  <c:v>127</c:v>
                </c:pt>
                <c:pt idx="1215">
                  <c:v>353</c:v>
                </c:pt>
                <c:pt idx="1216">
                  <c:v>134</c:v>
                </c:pt>
                <c:pt idx="1217">
                  <c:v>1205</c:v>
                </c:pt>
                <c:pt idx="1218">
                  <c:v>370</c:v>
                </c:pt>
                <c:pt idx="1219">
                  <c:v>274</c:v>
                </c:pt>
                <c:pt idx="1220">
                  <c:v>122</c:v>
                </c:pt>
                <c:pt idx="1221">
                  <c:v>345</c:v>
                </c:pt>
                <c:pt idx="1222">
                  <c:v>58</c:v>
                </c:pt>
                <c:pt idx="1223">
                  <c:v>264</c:v>
                </c:pt>
                <c:pt idx="1224">
                  <c:v>176</c:v>
                </c:pt>
                <c:pt idx="1225">
                  <c:v>242</c:v>
                </c:pt>
                <c:pt idx="1226">
                  <c:v>1218</c:v>
                </c:pt>
                <c:pt idx="1227">
                  <c:v>201</c:v>
                </c:pt>
                <c:pt idx="1228">
                  <c:v>267</c:v>
                </c:pt>
                <c:pt idx="1229">
                  <c:v>418</c:v>
                </c:pt>
                <c:pt idx="1230">
                  <c:v>778</c:v>
                </c:pt>
                <c:pt idx="1231">
                  <c:v>2621</c:v>
                </c:pt>
                <c:pt idx="1232">
                  <c:v>624</c:v>
                </c:pt>
                <c:pt idx="1233">
                  <c:v>142</c:v>
                </c:pt>
                <c:pt idx="1234">
                  <c:v>712</c:v>
                </c:pt>
                <c:pt idx="1235">
                  <c:v>530</c:v>
                </c:pt>
                <c:pt idx="1236">
                  <c:v>697</c:v>
                </c:pt>
                <c:pt idx="1237">
                  <c:v>422</c:v>
                </c:pt>
                <c:pt idx="1238">
                  <c:v>2136</c:v>
                </c:pt>
                <c:pt idx="1239">
                  <c:v>184</c:v>
                </c:pt>
                <c:pt idx="1240">
                  <c:v>432</c:v>
                </c:pt>
                <c:pt idx="1241">
                  <c:v>274</c:v>
                </c:pt>
                <c:pt idx="1242">
                  <c:v>201</c:v>
                </c:pt>
                <c:pt idx="1243">
                  <c:v>280</c:v>
                </c:pt>
                <c:pt idx="1244">
                  <c:v>216</c:v>
                </c:pt>
                <c:pt idx="1245">
                  <c:v>135</c:v>
                </c:pt>
                <c:pt idx="1246">
                  <c:v>362</c:v>
                </c:pt>
                <c:pt idx="1247">
                  <c:v>383</c:v>
                </c:pt>
                <c:pt idx="1248">
                  <c:v>114</c:v>
                </c:pt>
                <c:pt idx="1249">
                  <c:v>132</c:v>
                </c:pt>
                <c:pt idx="1250">
                  <c:v>120</c:v>
                </c:pt>
                <c:pt idx="1251">
                  <c:v>205</c:v>
                </c:pt>
                <c:pt idx="1252">
                  <c:v>1877</c:v>
                </c:pt>
                <c:pt idx="1253">
                  <c:v>137</c:v>
                </c:pt>
                <c:pt idx="1254">
                  <c:v>898</c:v>
                </c:pt>
                <c:pt idx="1255">
                  <c:v>67</c:v>
                </c:pt>
                <c:pt idx="1256">
                  <c:v>201</c:v>
                </c:pt>
                <c:pt idx="1257">
                  <c:v>297</c:v>
                </c:pt>
                <c:pt idx="1258">
                  <c:v>8</c:v>
                </c:pt>
                <c:pt idx="1259">
                  <c:v>84</c:v>
                </c:pt>
                <c:pt idx="1260">
                  <c:v>13</c:v>
                </c:pt>
                <c:pt idx="1261">
                  <c:v>881</c:v>
                </c:pt>
                <c:pt idx="1262">
                  <c:v>5</c:v>
                </c:pt>
                <c:pt idx="1263">
                  <c:v>2</c:v>
                </c:pt>
                <c:pt idx="1264">
                  <c:v>2</c:v>
                </c:pt>
                <c:pt idx="1265">
                  <c:v>12</c:v>
                </c:pt>
                <c:pt idx="1266">
                  <c:v>2</c:v>
                </c:pt>
                <c:pt idx="1267">
                  <c:v>1286</c:v>
                </c:pt>
                <c:pt idx="1268">
                  <c:v>2</c:v>
                </c:pt>
                <c:pt idx="1269">
                  <c:v>15</c:v>
                </c:pt>
                <c:pt idx="1270">
                  <c:v>10</c:v>
                </c:pt>
                <c:pt idx="1271">
                  <c:v>19</c:v>
                </c:pt>
                <c:pt idx="1272">
                  <c:v>7</c:v>
                </c:pt>
                <c:pt idx="1273">
                  <c:v>6</c:v>
                </c:pt>
                <c:pt idx="1274">
                  <c:v>222</c:v>
                </c:pt>
                <c:pt idx="1275">
                  <c:v>16</c:v>
                </c:pt>
                <c:pt idx="1276">
                  <c:v>49</c:v>
                </c:pt>
                <c:pt idx="1277">
                  <c:v>366</c:v>
                </c:pt>
                <c:pt idx="1278">
                  <c:v>48</c:v>
                </c:pt>
                <c:pt idx="1279">
                  <c:v>55</c:v>
                </c:pt>
                <c:pt idx="1280">
                  <c:v>47</c:v>
                </c:pt>
                <c:pt idx="1281">
                  <c:v>278</c:v>
                </c:pt>
                <c:pt idx="1282">
                  <c:v>10</c:v>
                </c:pt>
                <c:pt idx="1283">
                  <c:v>75</c:v>
                </c:pt>
                <c:pt idx="1284">
                  <c:v>93</c:v>
                </c:pt>
                <c:pt idx="1285">
                  <c:v>53</c:v>
                </c:pt>
                <c:pt idx="1286">
                  <c:v>43</c:v>
                </c:pt>
                <c:pt idx="1287">
                  <c:v>40</c:v>
                </c:pt>
                <c:pt idx="1288">
                  <c:v>68</c:v>
                </c:pt>
                <c:pt idx="1289">
                  <c:v>86</c:v>
                </c:pt>
                <c:pt idx="1290">
                  <c:v>56</c:v>
                </c:pt>
                <c:pt idx="1291">
                  <c:v>60</c:v>
                </c:pt>
                <c:pt idx="1292">
                  <c:v>87</c:v>
                </c:pt>
                <c:pt idx="1293">
                  <c:v>126</c:v>
                </c:pt>
                <c:pt idx="1294">
                  <c:v>72</c:v>
                </c:pt>
                <c:pt idx="1295">
                  <c:v>87</c:v>
                </c:pt>
                <c:pt idx="1296">
                  <c:v>59</c:v>
                </c:pt>
                <c:pt idx="1297">
                  <c:v>104</c:v>
                </c:pt>
                <c:pt idx="1298">
                  <c:v>679</c:v>
                </c:pt>
                <c:pt idx="1299">
                  <c:v>112</c:v>
                </c:pt>
                <c:pt idx="1300">
                  <c:v>50</c:v>
                </c:pt>
                <c:pt idx="1301">
                  <c:v>2548</c:v>
                </c:pt>
                <c:pt idx="1302">
                  <c:v>100</c:v>
                </c:pt>
                <c:pt idx="1303">
                  <c:v>73</c:v>
                </c:pt>
                <c:pt idx="1304">
                  <c:v>167</c:v>
                </c:pt>
                <c:pt idx="1305">
                  <c:v>174</c:v>
                </c:pt>
                <c:pt idx="1306">
                  <c:v>44</c:v>
                </c:pt>
                <c:pt idx="1307">
                  <c:v>206</c:v>
                </c:pt>
                <c:pt idx="1308">
                  <c:v>1179</c:v>
                </c:pt>
                <c:pt idx="1309">
                  <c:v>148</c:v>
                </c:pt>
                <c:pt idx="1310">
                  <c:v>106</c:v>
                </c:pt>
                <c:pt idx="1311">
                  <c:v>402</c:v>
                </c:pt>
                <c:pt idx="1312">
                  <c:v>492</c:v>
                </c:pt>
                <c:pt idx="1313">
                  <c:v>52</c:v>
                </c:pt>
                <c:pt idx="1314">
                  <c:v>217</c:v>
                </c:pt>
                <c:pt idx="1315">
                  <c:v>77</c:v>
                </c:pt>
                <c:pt idx="1316">
                  <c:v>64</c:v>
                </c:pt>
                <c:pt idx="1317">
                  <c:v>138</c:v>
                </c:pt>
                <c:pt idx="1318">
                  <c:v>1032</c:v>
                </c:pt>
                <c:pt idx="1319">
                  <c:v>109</c:v>
                </c:pt>
                <c:pt idx="1320">
                  <c:v>351</c:v>
                </c:pt>
                <c:pt idx="1321">
                  <c:v>84</c:v>
                </c:pt>
                <c:pt idx="1322">
                  <c:v>61</c:v>
                </c:pt>
                <c:pt idx="1323">
                  <c:v>43</c:v>
                </c:pt>
                <c:pt idx="1324">
                  <c:v>291</c:v>
                </c:pt>
                <c:pt idx="1325">
                  <c:v>436</c:v>
                </c:pt>
                <c:pt idx="1326">
                  <c:v>86</c:v>
                </c:pt>
                <c:pt idx="1327">
                  <c:v>166</c:v>
                </c:pt>
                <c:pt idx="1328">
                  <c:v>93</c:v>
                </c:pt>
                <c:pt idx="1329">
                  <c:v>104</c:v>
                </c:pt>
                <c:pt idx="1330">
                  <c:v>61</c:v>
                </c:pt>
                <c:pt idx="1331">
                  <c:v>585</c:v>
                </c:pt>
                <c:pt idx="1332">
                  <c:v>3941</c:v>
                </c:pt>
                <c:pt idx="1333">
                  <c:v>643</c:v>
                </c:pt>
                <c:pt idx="1334">
                  <c:v>1072</c:v>
                </c:pt>
                <c:pt idx="1335">
                  <c:v>1971</c:v>
                </c:pt>
                <c:pt idx="1336">
                  <c:v>2811</c:v>
                </c:pt>
                <c:pt idx="1337">
                  <c:v>1356</c:v>
                </c:pt>
                <c:pt idx="1338">
                  <c:v>3783</c:v>
                </c:pt>
                <c:pt idx="1339">
                  <c:v>2634</c:v>
                </c:pt>
                <c:pt idx="1340">
                  <c:v>4317</c:v>
                </c:pt>
                <c:pt idx="1341">
                  <c:v>1425</c:v>
                </c:pt>
                <c:pt idx="1342">
                  <c:v>3021</c:v>
                </c:pt>
                <c:pt idx="1343">
                  <c:v>3226</c:v>
                </c:pt>
                <c:pt idx="1344">
                  <c:v>2160</c:v>
                </c:pt>
                <c:pt idx="1345">
                  <c:v>1690</c:v>
                </c:pt>
                <c:pt idx="1346">
                  <c:v>197</c:v>
                </c:pt>
                <c:pt idx="1347">
                  <c:v>1766</c:v>
                </c:pt>
                <c:pt idx="1348">
                  <c:v>9</c:v>
                </c:pt>
                <c:pt idx="1349">
                  <c:v>33</c:v>
                </c:pt>
                <c:pt idx="1350">
                  <c:v>93</c:v>
                </c:pt>
                <c:pt idx="1351">
                  <c:v>24</c:v>
                </c:pt>
                <c:pt idx="1352">
                  <c:v>40</c:v>
                </c:pt>
                <c:pt idx="1353">
                  <c:v>643</c:v>
                </c:pt>
                <c:pt idx="1354">
                  <c:v>85</c:v>
                </c:pt>
                <c:pt idx="1355">
                  <c:v>19</c:v>
                </c:pt>
                <c:pt idx="1356">
                  <c:v>51</c:v>
                </c:pt>
                <c:pt idx="1357">
                  <c:v>30</c:v>
                </c:pt>
                <c:pt idx="1358">
                  <c:v>37</c:v>
                </c:pt>
                <c:pt idx="1359">
                  <c:v>380</c:v>
                </c:pt>
                <c:pt idx="1360">
                  <c:v>16</c:v>
                </c:pt>
                <c:pt idx="1361">
                  <c:v>844</c:v>
                </c:pt>
                <c:pt idx="1362">
                  <c:v>608</c:v>
                </c:pt>
                <c:pt idx="1363">
                  <c:v>16</c:v>
                </c:pt>
                <c:pt idx="1364">
                  <c:v>30</c:v>
                </c:pt>
                <c:pt idx="1365">
                  <c:v>4</c:v>
                </c:pt>
                <c:pt idx="1366">
                  <c:v>57</c:v>
                </c:pt>
                <c:pt idx="1367">
                  <c:v>8</c:v>
                </c:pt>
                <c:pt idx="1368">
                  <c:v>23</c:v>
                </c:pt>
                <c:pt idx="1369">
                  <c:v>9</c:v>
                </c:pt>
                <c:pt idx="1370">
                  <c:v>449</c:v>
                </c:pt>
                <c:pt idx="1371">
                  <c:v>87</c:v>
                </c:pt>
                <c:pt idx="1372">
                  <c:v>65</c:v>
                </c:pt>
                <c:pt idx="1373">
                  <c:v>6</c:v>
                </c:pt>
                <c:pt idx="1374">
                  <c:v>314</c:v>
                </c:pt>
                <c:pt idx="1375">
                  <c:v>250</c:v>
                </c:pt>
                <c:pt idx="1376">
                  <c:v>17</c:v>
                </c:pt>
                <c:pt idx="1377">
                  <c:v>315</c:v>
                </c:pt>
                <c:pt idx="1378">
                  <c:v>45</c:v>
                </c:pt>
                <c:pt idx="1379">
                  <c:v>87</c:v>
                </c:pt>
                <c:pt idx="1380">
                  <c:v>19</c:v>
                </c:pt>
                <c:pt idx="1381">
                  <c:v>54</c:v>
                </c:pt>
                <c:pt idx="1382">
                  <c:v>291</c:v>
                </c:pt>
                <c:pt idx="1383">
                  <c:v>51</c:v>
                </c:pt>
                <c:pt idx="1384">
                  <c:v>276</c:v>
                </c:pt>
                <c:pt idx="1385">
                  <c:v>334</c:v>
                </c:pt>
                <c:pt idx="1386">
                  <c:v>71</c:v>
                </c:pt>
                <c:pt idx="1387">
                  <c:v>34</c:v>
                </c:pt>
                <c:pt idx="1388">
                  <c:v>34</c:v>
                </c:pt>
                <c:pt idx="1389">
                  <c:v>379</c:v>
                </c:pt>
                <c:pt idx="1390">
                  <c:v>164</c:v>
                </c:pt>
                <c:pt idx="1391">
                  <c:v>61</c:v>
                </c:pt>
                <c:pt idx="1392">
                  <c:v>235</c:v>
                </c:pt>
                <c:pt idx="1393">
                  <c:v>214</c:v>
                </c:pt>
                <c:pt idx="1394">
                  <c:v>51</c:v>
                </c:pt>
                <c:pt idx="1395">
                  <c:v>80</c:v>
                </c:pt>
                <c:pt idx="1396">
                  <c:v>45</c:v>
                </c:pt>
                <c:pt idx="1397">
                  <c:v>182</c:v>
                </c:pt>
                <c:pt idx="1398">
                  <c:v>112</c:v>
                </c:pt>
                <c:pt idx="1399">
                  <c:v>60</c:v>
                </c:pt>
                <c:pt idx="1400">
                  <c:v>146</c:v>
                </c:pt>
                <c:pt idx="1401">
                  <c:v>82</c:v>
                </c:pt>
                <c:pt idx="1402">
                  <c:v>64</c:v>
                </c:pt>
                <c:pt idx="1403">
                  <c:v>234</c:v>
                </c:pt>
                <c:pt idx="1404">
                  <c:v>41</c:v>
                </c:pt>
                <c:pt idx="1405">
                  <c:v>425</c:v>
                </c:pt>
                <c:pt idx="1406">
                  <c:v>46</c:v>
                </c:pt>
                <c:pt idx="1407">
                  <c:v>157</c:v>
                </c:pt>
                <c:pt idx="1408">
                  <c:v>130</c:v>
                </c:pt>
                <c:pt idx="1409">
                  <c:v>27</c:v>
                </c:pt>
                <c:pt idx="1410">
                  <c:v>67</c:v>
                </c:pt>
                <c:pt idx="1411">
                  <c:v>83</c:v>
                </c:pt>
                <c:pt idx="1412">
                  <c:v>237</c:v>
                </c:pt>
                <c:pt idx="1413">
                  <c:v>49</c:v>
                </c:pt>
                <c:pt idx="1414">
                  <c:v>53</c:v>
                </c:pt>
                <c:pt idx="1415">
                  <c:v>452</c:v>
                </c:pt>
                <c:pt idx="1416">
                  <c:v>138</c:v>
                </c:pt>
                <c:pt idx="1417">
                  <c:v>59</c:v>
                </c:pt>
                <c:pt idx="1418">
                  <c:v>28</c:v>
                </c:pt>
                <c:pt idx="1419">
                  <c:v>72</c:v>
                </c:pt>
                <c:pt idx="1420">
                  <c:v>381</c:v>
                </c:pt>
                <c:pt idx="1421">
                  <c:v>100</c:v>
                </c:pt>
                <c:pt idx="1422">
                  <c:v>34</c:v>
                </c:pt>
                <c:pt idx="1423">
                  <c:v>148</c:v>
                </c:pt>
                <c:pt idx="1424">
                  <c:v>137</c:v>
                </c:pt>
                <c:pt idx="1425">
                  <c:v>43</c:v>
                </c:pt>
                <c:pt idx="1426">
                  <c:v>60</c:v>
                </c:pt>
                <c:pt idx="1427">
                  <c:v>142</c:v>
                </c:pt>
                <c:pt idx="1428">
                  <c:v>588</c:v>
                </c:pt>
                <c:pt idx="1429">
                  <c:v>241</c:v>
                </c:pt>
                <c:pt idx="1430">
                  <c:v>139</c:v>
                </c:pt>
                <c:pt idx="1431">
                  <c:v>83</c:v>
                </c:pt>
                <c:pt idx="1432">
                  <c:v>31</c:v>
                </c:pt>
                <c:pt idx="1433">
                  <c:v>3815</c:v>
                </c:pt>
                <c:pt idx="1434">
                  <c:v>47</c:v>
                </c:pt>
                <c:pt idx="1435">
                  <c:v>267</c:v>
                </c:pt>
                <c:pt idx="1436">
                  <c:v>371</c:v>
                </c:pt>
                <c:pt idx="1437">
                  <c:v>68</c:v>
                </c:pt>
                <c:pt idx="1438">
                  <c:v>84</c:v>
                </c:pt>
                <c:pt idx="1439">
                  <c:v>588</c:v>
                </c:pt>
                <c:pt idx="1440">
                  <c:v>219</c:v>
                </c:pt>
                <c:pt idx="1441">
                  <c:v>107</c:v>
                </c:pt>
                <c:pt idx="1442">
                  <c:v>69</c:v>
                </c:pt>
                <c:pt idx="1443">
                  <c:v>46</c:v>
                </c:pt>
                <c:pt idx="1444">
                  <c:v>223</c:v>
                </c:pt>
                <c:pt idx="1445">
                  <c:v>37</c:v>
                </c:pt>
                <c:pt idx="1446">
                  <c:v>180</c:v>
                </c:pt>
                <c:pt idx="1447">
                  <c:v>293</c:v>
                </c:pt>
                <c:pt idx="1448">
                  <c:v>682</c:v>
                </c:pt>
                <c:pt idx="1449">
                  <c:v>70</c:v>
                </c:pt>
                <c:pt idx="1450">
                  <c:v>364</c:v>
                </c:pt>
                <c:pt idx="1451">
                  <c:v>95</c:v>
                </c:pt>
                <c:pt idx="1452">
                  <c:v>7</c:v>
                </c:pt>
                <c:pt idx="1453">
                  <c:v>4</c:v>
                </c:pt>
                <c:pt idx="1454">
                  <c:v>8</c:v>
                </c:pt>
                <c:pt idx="1455">
                  <c:v>2</c:v>
                </c:pt>
                <c:pt idx="1456">
                  <c:v>3</c:v>
                </c:pt>
                <c:pt idx="1457">
                  <c:v>2</c:v>
                </c:pt>
                <c:pt idx="1458">
                  <c:v>4</c:v>
                </c:pt>
                <c:pt idx="1459">
                  <c:v>6</c:v>
                </c:pt>
                <c:pt idx="1460">
                  <c:v>2</c:v>
                </c:pt>
                <c:pt idx="1461">
                  <c:v>2</c:v>
                </c:pt>
                <c:pt idx="1462">
                  <c:v>32</c:v>
                </c:pt>
                <c:pt idx="1463">
                  <c:v>4</c:v>
                </c:pt>
                <c:pt idx="1464">
                  <c:v>13</c:v>
                </c:pt>
                <c:pt idx="1465">
                  <c:v>1</c:v>
                </c:pt>
                <c:pt idx="1466">
                  <c:v>4</c:v>
                </c:pt>
                <c:pt idx="1467">
                  <c:v>4</c:v>
                </c:pt>
                <c:pt idx="1468">
                  <c:v>11</c:v>
                </c:pt>
                <c:pt idx="1469">
                  <c:v>1</c:v>
                </c:pt>
                <c:pt idx="1470">
                  <c:v>4</c:v>
                </c:pt>
                <c:pt idx="1471">
                  <c:v>5</c:v>
                </c:pt>
                <c:pt idx="1472">
                  <c:v>10</c:v>
                </c:pt>
                <c:pt idx="1473">
                  <c:v>4</c:v>
                </c:pt>
                <c:pt idx="1474">
                  <c:v>3</c:v>
                </c:pt>
              </c:numCache>
            </c:numRef>
          </c:xVal>
          <c:yVal>
            <c:numRef>
              <c:f>Sheet1!$H$2:$H$3107</c:f>
              <c:numCache>
                <c:formatCode>General</c:formatCode>
                <c:ptCount val="1475"/>
                <c:pt idx="0">
                  <c:v>29.1</c:v>
                </c:pt>
                <c:pt idx="1">
                  <c:v>30.5</c:v>
                </c:pt>
                <c:pt idx="2">
                  <c:v>33.200000000000003</c:v>
                </c:pt>
                <c:pt idx="3">
                  <c:v>26.5</c:v>
                </c:pt>
                <c:pt idx="4">
                  <c:v>31.3</c:v>
                </c:pt>
                <c:pt idx="5">
                  <c:v>35</c:v>
                </c:pt>
                <c:pt idx="6">
                  <c:v>35.299999999999997</c:v>
                </c:pt>
                <c:pt idx="7">
                  <c:v>23</c:v>
                </c:pt>
                <c:pt idx="8">
                  <c:v>38.200000000000003</c:v>
                </c:pt>
                <c:pt idx="9">
                  <c:v>34</c:v>
                </c:pt>
                <c:pt idx="10">
                  <c:v>29.2</c:v>
                </c:pt>
                <c:pt idx="11">
                  <c:v>31.9</c:v>
                </c:pt>
                <c:pt idx="12">
                  <c:v>34.700000000000003</c:v>
                </c:pt>
                <c:pt idx="13">
                  <c:v>24.5</c:v>
                </c:pt>
                <c:pt idx="14">
                  <c:v>24.9</c:v>
                </c:pt>
                <c:pt idx="15">
                  <c:v>36.799999999999997</c:v>
                </c:pt>
                <c:pt idx="16">
                  <c:v>27.2</c:v>
                </c:pt>
                <c:pt idx="17">
                  <c:v>27.8</c:v>
                </c:pt>
                <c:pt idx="18">
                  <c:v>32.700000000000003</c:v>
                </c:pt>
                <c:pt idx="19">
                  <c:v>39</c:v>
                </c:pt>
                <c:pt idx="20">
                  <c:v>26.7</c:v>
                </c:pt>
                <c:pt idx="21">
                  <c:v>42.2</c:v>
                </c:pt>
                <c:pt idx="22">
                  <c:v>29.7</c:v>
                </c:pt>
                <c:pt idx="23">
                  <c:v>35</c:v>
                </c:pt>
                <c:pt idx="24">
                  <c:v>18.399999999999999</c:v>
                </c:pt>
                <c:pt idx="25">
                  <c:v>26</c:v>
                </c:pt>
                <c:pt idx="26">
                  <c:v>17.2</c:v>
                </c:pt>
                <c:pt idx="27">
                  <c:v>34.5</c:v>
                </c:pt>
                <c:pt idx="28">
                  <c:v>24.9</c:v>
                </c:pt>
                <c:pt idx="29">
                  <c:v>21.4</c:v>
                </c:pt>
                <c:pt idx="30">
                  <c:v>30.6</c:v>
                </c:pt>
                <c:pt idx="31">
                  <c:v>27.1</c:v>
                </c:pt>
                <c:pt idx="32">
                  <c:v>23.8</c:v>
                </c:pt>
                <c:pt idx="33">
                  <c:v>28.3</c:v>
                </c:pt>
                <c:pt idx="34">
                  <c:v>20.399999999999999</c:v>
                </c:pt>
                <c:pt idx="35">
                  <c:v>28.5</c:v>
                </c:pt>
                <c:pt idx="36">
                  <c:v>26.8</c:v>
                </c:pt>
                <c:pt idx="37">
                  <c:v>28.9</c:v>
                </c:pt>
                <c:pt idx="38">
                  <c:v>33.799999999999997</c:v>
                </c:pt>
                <c:pt idx="39">
                  <c:v>25.4</c:v>
                </c:pt>
                <c:pt idx="40">
                  <c:v>30.4</c:v>
                </c:pt>
                <c:pt idx="41">
                  <c:v>27.3</c:v>
                </c:pt>
                <c:pt idx="42">
                  <c:v>34.5</c:v>
                </c:pt>
                <c:pt idx="43">
                  <c:v>32.700000000000003</c:v>
                </c:pt>
                <c:pt idx="44">
                  <c:v>27.3</c:v>
                </c:pt>
                <c:pt idx="45">
                  <c:v>27.5</c:v>
                </c:pt>
                <c:pt idx="46">
                  <c:v>33.6</c:v>
                </c:pt>
                <c:pt idx="47">
                  <c:v>22.9</c:v>
                </c:pt>
                <c:pt idx="48">
                  <c:v>17.5</c:v>
                </c:pt>
                <c:pt idx="49">
                  <c:v>33.299999999999997</c:v>
                </c:pt>
                <c:pt idx="50">
                  <c:v>34.799999999999997</c:v>
                </c:pt>
                <c:pt idx="51">
                  <c:v>35.5</c:v>
                </c:pt>
                <c:pt idx="52">
                  <c:v>31.6</c:v>
                </c:pt>
                <c:pt idx="53">
                  <c:v>34</c:v>
                </c:pt>
                <c:pt idx="54">
                  <c:v>21.1</c:v>
                </c:pt>
                <c:pt idx="55">
                  <c:v>26.1</c:v>
                </c:pt>
                <c:pt idx="56">
                  <c:v>27.5</c:v>
                </c:pt>
                <c:pt idx="57">
                  <c:v>33</c:v>
                </c:pt>
                <c:pt idx="58">
                  <c:v>37</c:v>
                </c:pt>
                <c:pt idx="59">
                  <c:v>32.4</c:v>
                </c:pt>
                <c:pt idx="60">
                  <c:v>29.8</c:v>
                </c:pt>
                <c:pt idx="61">
                  <c:v>28.9</c:v>
                </c:pt>
                <c:pt idx="62">
                  <c:v>24.1</c:v>
                </c:pt>
                <c:pt idx="63">
                  <c:v>32.1</c:v>
                </c:pt>
                <c:pt idx="64">
                  <c:v>19.3</c:v>
                </c:pt>
                <c:pt idx="65">
                  <c:v>28.4</c:v>
                </c:pt>
                <c:pt idx="66">
                  <c:v>24.6</c:v>
                </c:pt>
                <c:pt idx="67">
                  <c:v>25.4</c:v>
                </c:pt>
                <c:pt idx="68">
                  <c:v>21</c:v>
                </c:pt>
                <c:pt idx="69">
                  <c:v>21.4</c:v>
                </c:pt>
                <c:pt idx="70">
                  <c:v>26.7</c:v>
                </c:pt>
                <c:pt idx="71">
                  <c:v>23.7</c:v>
                </c:pt>
                <c:pt idx="72">
                  <c:v>20.399999999999999</c:v>
                </c:pt>
                <c:pt idx="73">
                  <c:v>25.1</c:v>
                </c:pt>
                <c:pt idx="74">
                  <c:v>20.399999999999999</c:v>
                </c:pt>
                <c:pt idx="75">
                  <c:v>27.5</c:v>
                </c:pt>
                <c:pt idx="76">
                  <c:v>24.2</c:v>
                </c:pt>
                <c:pt idx="77">
                  <c:v>23</c:v>
                </c:pt>
                <c:pt idx="78">
                  <c:v>20.6</c:v>
                </c:pt>
                <c:pt idx="79">
                  <c:v>20.7</c:v>
                </c:pt>
                <c:pt idx="80">
                  <c:v>20</c:v>
                </c:pt>
                <c:pt idx="81">
                  <c:v>21.1</c:v>
                </c:pt>
                <c:pt idx="82">
                  <c:v>24.9</c:v>
                </c:pt>
                <c:pt idx="83">
                  <c:v>25.3</c:v>
                </c:pt>
                <c:pt idx="84">
                  <c:v>26.4</c:v>
                </c:pt>
                <c:pt idx="85">
                  <c:v>24.7</c:v>
                </c:pt>
                <c:pt idx="86">
                  <c:v>28.8</c:v>
                </c:pt>
                <c:pt idx="87">
                  <c:v>24.9</c:v>
                </c:pt>
                <c:pt idx="88">
                  <c:v>21.6</c:v>
                </c:pt>
                <c:pt idx="89">
                  <c:v>28.5</c:v>
                </c:pt>
                <c:pt idx="90">
                  <c:v>22.6</c:v>
                </c:pt>
                <c:pt idx="91">
                  <c:v>17.7</c:v>
                </c:pt>
                <c:pt idx="92">
                  <c:v>27.6</c:v>
                </c:pt>
                <c:pt idx="93">
                  <c:v>21.9</c:v>
                </c:pt>
                <c:pt idx="94">
                  <c:v>17.100000000000001</c:v>
                </c:pt>
                <c:pt idx="95">
                  <c:v>24.6</c:v>
                </c:pt>
                <c:pt idx="96">
                  <c:v>22.4</c:v>
                </c:pt>
                <c:pt idx="97">
                  <c:v>27.7</c:v>
                </c:pt>
                <c:pt idx="98">
                  <c:v>22</c:v>
                </c:pt>
                <c:pt idx="99">
                  <c:v>19</c:v>
                </c:pt>
                <c:pt idx="100">
                  <c:v>19.899999999999999</c:v>
                </c:pt>
                <c:pt idx="101">
                  <c:v>16.8</c:v>
                </c:pt>
                <c:pt idx="102">
                  <c:v>26.9</c:v>
                </c:pt>
                <c:pt idx="103">
                  <c:v>20.8</c:v>
                </c:pt>
                <c:pt idx="104">
                  <c:v>15.6</c:v>
                </c:pt>
                <c:pt idx="105">
                  <c:v>15.5</c:v>
                </c:pt>
                <c:pt idx="106">
                  <c:v>12.4</c:v>
                </c:pt>
                <c:pt idx="107">
                  <c:v>18.899999999999999</c:v>
                </c:pt>
                <c:pt idx="108">
                  <c:v>23.5</c:v>
                </c:pt>
                <c:pt idx="109">
                  <c:v>20.399999999999999</c:v>
                </c:pt>
                <c:pt idx="110">
                  <c:v>20.8</c:v>
                </c:pt>
                <c:pt idx="111">
                  <c:v>16.5</c:v>
                </c:pt>
                <c:pt idx="112">
                  <c:v>18.399999999999999</c:v>
                </c:pt>
                <c:pt idx="113">
                  <c:v>22.6</c:v>
                </c:pt>
                <c:pt idx="114">
                  <c:v>24.1</c:v>
                </c:pt>
                <c:pt idx="115">
                  <c:v>21.3</c:v>
                </c:pt>
                <c:pt idx="116">
                  <c:v>21.9</c:v>
                </c:pt>
                <c:pt idx="117">
                  <c:v>7.2</c:v>
                </c:pt>
                <c:pt idx="118">
                  <c:v>28.8</c:v>
                </c:pt>
                <c:pt idx="119">
                  <c:v>16.3</c:v>
                </c:pt>
                <c:pt idx="120">
                  <c:v>11.4</c:v>
                </c:pt>
                <c:pt idx="121">
                  <c:v>20.3</c:v>
                </c:pt>
                <c:pt idx="122">
                  <c:v>24</c:v>
                </c:pt>
                <c:pt idx="123">
                  <c:v>25.2</c:v>
                </c:pt>
                <c:pt idx="124">
                  <c:v>23.7</c:v>
                </c:pt>
                <c:pt idx="125">
                  <c:v>25.2</c:v>
                </c:pt>
                <c:pt idx="126">
                  <c:v>25.4</c:v>
                </c:pt>
                <c:pt idx="127">
                  <c:v>25.3</c:v>
                </c:pt>
                <c:pt idx="128">
                  <c:v>20.2</c:v>
                </c:pt>
                <c:pt idx="129">
                  <c:v>29.8</c:v>
                </c:pt>
                <c:pt idx="130">
                  <c:v>28.6</c:v>
                </c:pt>
                <c:pt idx="131">
                  <c:v>25.8</c:v>
                </c:pt>
                <c:pt idx="132">
                  <c:v>32.5</c:v>
                </c:pt>
                <c:pt idx="133">
                  <c:v>23.1</c:v>
                </c:pt>
                <c:pt idx="134">
                  <c:v>22.4</c:v>
                </c:pt>
                <c:pt idx="135">
                  <c:v>31.5</c:v>
                </c:pt>
                <c:pt idx="136">
                  <c:v>24.8</c:v>
                </c:pt>
                <c:pt idx="137">
                  <c:v>37.6</c:v>
                </c:pt>
                <c:pt idx="138">
                  <c:v>38.9</c:v>
                </c:pt>
                <c:pt idx="139">
                  <c:v>21.8</c:v>
                </c:pt>
                <c:pt idx="140">
                  <c:v>29</c:v>
                </c:pt>
                <c:pt idx="141">
                  <c:v>29.4</c:v>
                </c:pt>
                <c:pt idx="142">
                  <c:v>33.299999999999997</c:v>
                </c:pt>
                <c:pt idx="143">
                  <c:v>34.299999999999997</c:v>
                </c:pt>
                <c:pt idx="144">
                  <c:v>26.3</c:v>
                </c:pt>
                <c:pt idx="145">
                  <c:v>42.7</c:v>
                </c:pt>
                <c:pt idx="146">
                  <c:v>22.8</c:v>
                </c:pt>
                <c:pt idx="147">
                  <c:v>28</c:v>
                </c:pt>
                <c:pt idx="148">
                  <c:v>34.4</c:v>
                </c:pt>
                <c:pt idx="149">
                  <c:v>30.9</c:v>
                </c:pt>
                <c:pt idx="150">
                  <c:v>19.600000000000001</c:v>
                </c:pt>
                <c:pt idx="151">
                  <c:v>31.1</c:v>
                </c:pt>
                <c:pt idx="152">
                  <c:v>35</c:v>
                </c:pt>
                <c:pt idx="153">
                  <c:v>26.4</c:v>
                </c:pt>
                <c:pt idx="154">
                  <c:v>24.2</c:v>
                </c:pt>
                <c:pt idx="155">
                  <c:v>26.3</c:v>
                </c:pt>
                <c:pt idx="156">
                  <c:v>28.5</c:v>
                </c:pt>
                <c:pt idx="157">
                  <c:v>23.6</c:v>
                </c:pt>
                <c:pt idx="158">
                  <c:v>19.7</c:v>
                </c:pt>
                <c:pt idx="159">
                  <c:v>27.8</c:v>
                </c:pt>
                <c:pt idx="160">
                  <c:v>34.799999999999997</c:v>
                </c:pt>
                <c:pt idx="161">
                  <c:v>28.4</c:v>
                </c:pt>
                <c:pt idx="162">
                  <c:v>29.2</c:v>
                </c:pt>
                <c:pt idx="163">
                  <c:v>32.4</c:v>
                </c:pt>
                <c:pt idx="164">
                  <c:v>27.3</c:v>
                </c:pt>
                <c:pt idx="165">
                  <c:v>34.700000000000003</c:v>
                </c:pt>
                <c:pt idx="166">
                  <c:v>24.6</c:v>
                </c:pt>
                <c:pt idx="167">
                  <c:v>28.5</c:v>
                </c:pt>
                <c:pt idx="168">
                  <c:v>24.8</c:v>
                </c:pt>
                <c:pt idx="169">
                  <c:v>31</c:v>
                </c:pt>
                <c:pt idx="170">
                  <c:v>23</c:v>
                </c:pt>
                <c:pt idx="171">
                  <c:v>32.200000000000003</c:v>
                </c:pt>
                <c:pt idx="172">
                  <c:v>29.9</c:v>
                </c:pt>
                <c:pt idx="173">
                  <c:v>27.7</c:v>
                </c:pt>
                <c:pt idx="174">
                  <c:v>28.8</c:v>
                </c:pt>
                <c:pt idx="175">
                  <c:v>15.7</c:v>
                </c:pt>
                <c:pt idx="176">
                  <c:v>27.8</c:v>
                </c:pt>
                <c:pt idx="177">
                  <c:v>21.3</c:v>
                </c:pt>
                <c:pt idx="178">
                  <c:v>26.1</c:v>
                </c:pt>
                <c:pt idx="179">
                  <c:v>21.1</c:v>
                </c:pt>
                <c:pt idx="180">
                  <c:v>24.1</c:v>
                </c:pt>
                <c:pt idx="181">
                  <c:v>27</c:v>
                </c:pt>
                <c:pt idx="182">
                  <c:v>23.6</c:v>
                </c:pt>
                <c:pt idx="183">
                  <c:v>35.6</c:v>
                </c:pt>
                <c:pt idx="184">
                  <c:v>28</c:v>
                </c:pt>
                <c:pt idx="185">
                  <c:v>21.1</c:v>
                </c:pt>
                <c:pt idx="186">
                  <c:v>23.9</c:v>
                </c:pt>
                <c:pt idx="187">
                  <c:v>22.4</c:v>
                </c:pt>
                <c:pt idx="188">
                  <c:v>31.6</c:v>
                </c:pt>
                <c:pt idx="189">
                  <c:v>32.299999999999997</c:v>
                </c:pt>
                <c:pt idx="190">
                  <c:v>17.899999999999999</c:v>
                </c:pt>
                <c:pt idx="191">
                  <c:v>21.3</c:v>
                </c:pt>
                <c:pt idx="192">
                  <c:v>34.4</c:v>
                </c:pt>
                <c:pt idx="193">
                  <c:v>20.3</c:v>
                </c:pt>
                <c:pt idx="194">
                  <c:v>22.5</c:v>
                </c:pt>
                <c:pt idx="195">
                  <c:v>23.4</c:v>
                </c:pt>
                <c:pt idx="196">
                  <c:v>20.2</c:v>
                </c:pt>
                <c:pt idx="197">
                  <c:v>26.6</c:v>
                </c:pt>
                <c:pt idx="198">
                  <c:v>27.4</c:v>
                </c:pt>
                <c:pt idx="199">
                  <c:v>20.399999999999999</c:v>
                </c:pt>
                <c:pt idx="200">
                  <c:v>33.299999999999997</c:v>
                </c:pt>
                <c:pt idx="201">
                  <c:v>27.3</c:v>
                </c:pt>
                <c:pt idx="202">
                  <c:v>32.4</c:v>
                </c:pt>
                <c:pt idx="203">
                  <c:v>17.899999999999999</c:v>
                </c:pt>
                <c:pt idx="204">
                  <c:v>19.7</c:v>
                </c:pt>
                <c:pt idx="205">
                  <c:v>33</c:v>
                </c:pt>
                <c:pt idx="206">
                  <c:v>32.200000000000003</c:v>
                </c:pt>
                <c:pt idx="207">
                  <c:v>18</c:v>
                </c:pt>
                <c:pt idx="208">
                  <c:v>22.1</c:v>
                </c:pt>
                <c:pt idx="209">
                  <c:v>28.7</c:v>
                </c:pt>
                <c:pt idx="210">
                  <c:v>28.8</c:v>
                </c:pt>
                <c:pt idx="211">
                  <c:v>28.1</c:v>
                </c:pt>
                <c:pt idx="212">
                  <c:v>26.1</c:v>
                </c:pt>
                <c:pt idx="213">
                  <c:v>34.9</c:v>
                </c:pt>
                <c:pt idx="214">
                  <c:v>28.3</c:v>
                </c:pt>
                <c:pt idx="215">
                  <c:v>23.9</c:v>
                </c:pt>
                <c:pt idx="216">
                  <c:v>23.9</c:v>
                </c:pt>
                <c:pt idx="217">
                  <c:v>26.2</c:v>
                </c:pt>
                <c:pt idx="218">
                  <c:v>21.4</c:v>
                </c:pt>
                <c:pt idx="219">
                  <c:v>21.6</c:v>
                </c:pt>
                <c:pt idx="220">
                  <c:v>22.1</c:v>
                </c:pt>
                <c:pt idx="221">
                  <c:v>27.8</c:v>
                </c:pt>
                <c:pt idx="222">
                  <c:v>30.7</c:v>
                </c:pt>
                <c:pt idx="223">
                  <c:v>23.1</c:v>
                </c:pt>
                <c:pt idx="224">
                  <c:v>20.3</c:v>
                </c:pt>
                <c:pt idx="225">
                  <c:v>28.8</c:v>
                </c:pt>
                <c:pt idx="226">
                  <c:v>21.4</c:v>
                </c:pt>
                <c:pt idx="227">
                  <c:v>18.3</c:v>
                </c:pt>
                <c:pt idx="228">
                  <c:v>21.6</c:v>
                </c:pt>
                <c:pt idx="229">
                  <c:v>22</c:v>
                </c:pt>
                <c:pt idx="230">
                  <c:v>21.1</c:v>
                </c:pt>
                <c:pt idx="231">
                  <c:v>35.299999999999997</c:v>
                </c:pt>
                <c:pt idx="232">
                  <c:v>29.1</c:v>
                </c:pt>
                <c:pt idx="233">
                  <c:v>18.3</c:v>
                </c:pt>
                <c:pt idx="234">
                  <c:v>29.6</c:v>
                </c:pt>
                <c:pt idx="235">
                  <c:v>30</c:v>
                </c:pt>
                <c:pt idx="236">
                  <c:v>31.9</c:v>
                </c:pt>
                <c:pt idx="237">
                  <c:v>28.9</c:v>
                </c:pt>
                <c:pt idx="238">
                  <c:v>24.1</c:v>
                </c:pt>
                <c:pt idx="239">
                  <c:v>23.3</c:v>
                </c:pt>
                <c:pt idx="240">
                  <c:v>22.8</c:v>
                </c:pt>
                <c:pt idx="241">
                  <c:v>19.600000000000001</c:v>
                </c:pt>
                <c:pt idx="242">
                  <c:v>23.8</c:v>
                </c:pt>
                <c:pt idx="243">
                  <c:v>13.3</c:v>
                </c:pt>
                <c:pt idx="244">
                  <c:v>25.1</c:v>
                </c:pt>
                <c:pt idx="245">
                  <c:v>28.7</c:v>
                </c:pt>
                <c:pt idx="246">
                  <c:v>33.200000000000003</c:v>
                </c:pt>
                <c:pt idx="247">
                  <c:v>34.5</c:v>
                </c:pt>
                <c:pt idx="248">
                  <c:v>25.6</c:v>
                </c:pt>
                <c:pt idx="249">
                  <c:v>37.4</c:v>
                </c:pt>
                <c:pt idx="250">
                  <c:v>16.5</c:v>
                </c:pt>
                <c:pt idx="251">
                  <c:v>27.5</c:v>
                </c:pt>
                <c:pt idx="252">
                  <c:v>28.5</c:v>
                </c:pt>
                <c:pt idx="253">
                  <c:v>26.1</c:v>
                </c:pt>
                <c:pt idx="254">
                  <c:v>20</c:v>
                </c:pt>
                <c:pt idx="255">
                  <c:v>21.1</c:v>
                </c:pt>
                <c:pt idx="256">
                  <c:v>19.3</c:v>
                </c:pt>
                <c:pt idx="257">
                  <c:v>19.5</c:v>
                </c:pt>
                <c:pt idx="258">
                  <c:v>15.7</c:v>
                </c:pt>
                <c:pt idx="259">
                  <c:v>14.6</c:v>
                </c:pt>
                <c:pt idx="260">
                  <c:v>20.399999999999999</c:v>
                </c:pt>
                <c:pt idx="261">
                  <c:v>25.4</c:v>
                </c:pt>
                <c:pt idx="262">
                  <c:v>26.2</c:v>
                </c:pt>
                <c:pt idx="263">
                  <c:v>22.1</c:v>
                </c:pt>
                <c:pt idx="264">
                  <c:v>19.100000000000001</c:v>
                </c:pt>
                <c:pt idx="265">
                  <c:v>19</c:v>
                </c:pt>
                <c:pt idx="266">
                  <c:v>24.2</c:v>
                </c:pt>
                <c:pt idx="267">
                  <c:v>23.6</c:v>
                </c:pt>
                <c:pt idx="268">
                  <c:v>24.1</c:v>
                </c:pt>
                <c:pt idx="269">
                  <c:v>23.5</c:v>
                </c:pt>
                <c:pt idx="270">
                  <c:v>27.9</c:v>
                </c:pt>
                <c:pt idx="271">
                  <c:v>31.6</c:v>
                </c:pt>
                <c:pt idx="272">
                  <c:v>27.9</c:v>
                </c:pt>
                <c:pt idx="273">
                  <c:v>24.9</c:v>
                </c:pt>
                <c:pt idx="274">
                  <c:v>23.6</c:v>
                </c:pt>
                <c:pt idx="275">
                  <c:v>29.2</c:v>
                </c:pt>
                <c:pt idx="276">
                  <c:v>22</c:v>
                </c:pt>
                <c:pt idx="277">
                  <c:v>25.5</c:v>
                </c:pt>
                <c:pt idx="278">
                  <c:v>27.5</c:v>
                </c:pt>
                <c:pt idx="279">
                  <c:v>20.100000000000001</c:v>
                </c:pt>
                <c:pt idx="280">
                  <c:v>25.4</c:v>
                </c:pt>
                <c:pt idx="281">
                  <c:v>20.2</c:v>
                </c:pt>
                <c:pt idx="282">
                  <c:v>29.9</c:v>
                </c:pt>
                <c:pt idx="283">
                  <c:v>19.7</c:v>
                </c:pt>
                <c:pt idx="284">
                  <c:v>28.6</c:v>
                </c:pt>
                <c:pt idx="285">
                  <c:v>20.399999999999999</c:v>
                </c:pt>
                <c:pt idx="286">
                  <c:v>23.9</c:v>
                </c:pt>
                <c:pt idx="287">
                  <c:v>25.3</c:v>
                </c:pt>
                <c:pt idx="288">
                  <c:v>23.7</c:v>
                </c:pt>
                <c:pt idx="289">
                  <c:v>27.7</c:v>
                </c:pt>
                <c:pt idx="290">
                  <c:v>26.4</c:v>
                </c:pt>
                <c:pt idx="291">
                  <c:v>27.8</c:v>
                </c:pt>
                <c:pt idx="292">
                  <c:v>34.5</c:v>
                </c:pt>
                <c:pt idx="293">
                  <c:v>18.600000000000001</c:v>
                </c:pt>
                <c:pt idx="294">
                  <c:v>18.8</c:v>
                </c:pt>
                <c:pt idx="295">
                  <c:v>18.600000000000001</c:v>
                </c:pt>
                <c:pt idx="296">
                  <c:v>26.1</c:v>
                </c:pt>
                <c:pt idx="297">
                  <c:v>28.6</c:v>
                </c:pt>
                <c:pt idx="298">
                  <c:v>27.1</c:v>
                </c:pt>
                <c:pt idx="299">
                  <c:v>20.5</c:v>
                </c:pt>
                <c:pt idx="300">
                  <c:v>23.7</c:v>
                </c:pt>
                <c:pt idx="301">
                  <c:v>28.7</c:v>
                </c:pt>
                <c:pt idx="302">
                  <c:v>27.5</c:v>
                </c:pt>
                <c:pt idx="303">
                  <c:v>31.7</c:v>
                </c:pt>
                <c:pt idx="304">
                  <c:v>30.1</c:v>
                </c:pt>
                <c:pt idx="305">
                  <c:v>25.4</c:v>
                </c:pt>
                <c:pt idx="306">
                  <c:v>20.399999999999999</c:v>
                </c:pt>
                <c:pt idx="307">
                  <c:v>27.7</c:v>
                </c:pt>
                <c:pt idx="308">
                  <c:v>23.5</c:v>
                </c:pt>
                <c:pt idx="309">
                  <c:v>22.9</c:v>
                </c:pt>
                <c:pt idx="310">
                  <c:v>26.3</c:v>
                </c:pt>
                <c:pt idx="311">
                  <c:v>26.5</c:v>
                </c:pt>
                <c:pt idx="312">
                  <c:v>22.2</c:v>
                </c:pt>
                <c:pt idx="313">
                  <c:v>19</c:v>
                </c:pt>
                <c:pt idx="314">
                  <c:v>26.7</c:v>
                </c:pt>
                <c:pt idx="315">
                  <c:v>13.8</c:v>
                </c:pt>
                <c:pt idx="316">
                  <c:v>19.600000000000001</c:v>
                </c:pt>
                <c:pt idx="317">
                  <c:v>27.5</c:v>
                </c:pt>
                <c:pt idx="318">
                  <c:v>36.5</c:v>
                </c:pt>
                <c:pt idx="319">
                  <c:v>27.3</c:v>
                </c:pt>
                <c:pt idx="320">
                  <c:v>30.6</c:v>
                </c:pt>
                <c:pt idx="321">
                  <c:v>25.9</c:v>
                </c:pt>
                <c:pt idx="322">
                  <c:v>25.9</c:v>
                </c:pt>
                <c:pt idx="323">
                  <c:v>18.7</c:v>
                </c:pt>
                <c:pt idx="324">
                  <c:v>29.7</c:v>
                </c:pt>
                <c:pt idx="325">
                  <c:v>28.2</c:v>
                </c:pt>
                <c:pt idx="326">
                  <c:v>24.7</c:v>
                </c:pt>
                <c:pt idx="327">
                  <c:v>24.8</c:v>
                </c:pt>
                <c:pt idx="328">
                  <c:v>22</c:v>
                </c:pt>
                <c:pt idx="329">
                  <c:v>24.1</c:v>
                </c:pt>
                <c:pt idx="330">
                  <c:v>29.8</c:v>
                </c:pt>
                <c:pt idx="331">
                  <c:v>29.1</c:v>
                </c:pt>
                <c:pt idx="332">
                  <c:v>31.7</c:v>
                </c:pt>
                <c:pt idx="333">
                  <c:v>23.2</c:v>
                </c:pt>
                <c:pt idx="334">
                  <c:v>28</c:v>
                </c:pt>
                <c:pt idx="335">
                  <c:v>26.4</c:v>
                </c:pt>
                <c:pt idx="336">
                  <c:v>23.5</c:v>
                </c:pt>
                <c:pt idx="337">
                  <c:v>27.2</c:v>
                </c:pt>
                <c:pt idx="338">
                  <c:v>22.8</c:v>
                </c:pt>
                <c:pt idx="339">
                  <c:v>30.9</c:v>
                </c:pt>
                <c:pt idx="340">
                  <c:v>28.2</c:v>
                </c:pt>
                <c:pt idx="341">
                  <c:v>25.6</c:v>
                </c:pt>
                <c:pt idx="342">
                  <c:v>31.8</c:v>
                </c:pt>
                <c:pt idx="343">
                  <c:v>29.5</c:v>
                </c:pt>
                <c:pt idx="344">
                  <c:v>22.5</c:v>
                </c:pt>
                <c:pt idx="345">
                  <c:v>28</c:v>
                </c:pt>
                <c:pt idx="346">
                  <c:v>29.3</c:v>
                </c:pt>
                <c:pt idx="347">
                  <c:v>28.5</c:v>
                </c:pt>
                <c:pt idx="348">
                  <c:v>24.3</c:v>
                </c:pt>
                <c:pt idx="349">
                  <c:v>24.4</c:v>
                </c:pt>
                <c:pt idx="350">
                  <c:v>23</c:v>
                </c:pt>
                <c:pt idx="351">
                  <c:v>27.3</c:v>
                </c:pt>
                <c:pt idx="352">
                  <c:v>20.399999999999999</c:v>
                </c:pt>
                <c:pt idx="353">
                  <c:v>33.700000000000003</c:v>
                </c:pt>
                <c:pt idx="354">
                  <c:v>22.5</c:v>
                </c:pt>
                <c:pt idx="355">
                  <c:v>27.5</c:v>
                </c:pt>
                <c:pt idx="356">
                  <c:v>26.1</c:v>
                </c:pt>
                <c:pt idx="357">
                  <c:v>27.7</c:v>
                </c:pt>
                <c:pt idx="358">
                  <c:v>31.2</c:v>
                </c:pt>
                <c:pt idx="359">
                  <c:v>25</c:v>
                </c:pt>
                <c:pt idx="360">
                  <c:v>25.1</c:v>
                </c:pt>
                <c:pt idx="361">
                  <c:v>24.2</c:v>
                </c:pt>
                <c:pt idx="362">
                  <c:v>24.8</c:v>
                </c:pt>
                <c:pt idx="363">
                  <c:v>15.9</c:v>
                </c:pt>
                <c:pt idx="364">
                  <c:v>22</c:v>
                </c:pt>
                <c:pt idx="365">
                  <c:v>23.1</c:v>
                </c:pt>
                <c:pt idx="366">
                  <c:v>22.1</c:v>
                </c:pt>
                <c:pt idx="367">
                  <c:v>23.5</c:v>
                </c:pt>
                <c:pt idx="368">
                  <c:v>25.1</c:v>
                </c:pt>
                <c:pt idx="369">
                  <c:v>20.100000000000001</c:v>
                </c:pt>
                <c:pt idx="370">
                  <c:v>24.5</c:v>
                </c:pt>
                <c:pt idx="371">
                  <c:v>28</c:v>
                </c:pt>
                <c:pt idx="372">
                  <c:v>25.4</c:v>
                </c:pt>
                <c:pt idx="373">
                  <c:v>26.2</c:v>
                </c:pt>
                <c:pt idx="374">
                  <c:v>28.5</c:v>
                </c:pt>
                <c:pt idx="375">
                  <c:v>33.299999999999997</c:v>
                </c:pt>
                <c:pt idx="376">
                  <c:v>23.2</c:v>
                </c:pt>
                <c:pt idx="377">
                  <c:v>25.8</c:v>
                </c:pt>
                <c:pt idx="378">
                  <c:v>30.5</c:v>
                </c:pt>
                <c:pt idx="379">
                  <c:v>21.1</c:v>
                </c:pt>
                <c:pt idx="380">
                  <c:v>21.8</c:v>
                </c:pt>
                <c:pt idx="381">
                  <c:v>28</c:v>
                </c:pt>
                <c:pt idx="382">
                  <c:v>33.799999999999997</c:v>
                </c:pt>
                <c:pt idx="383">
                  <c:v>26.1</c:v>
                </c:pt>
                <c:pt idx="384">
                  <c:v>23.7</c:v>
                </c:pt>
                <c:pt idx="385">
                  <c:v>29</c:v>
                </c:pt>
                <c:pt idx="386">
                  <c:v>16.5</c:v>
                </c:pt>
                <c:pt idx="387">
                  <c:v>15.5</c:v>
                </c:pt>
                <c:pt idx="388">
                  <c:v>23.9</c:v>
                </c:pt>
                <c:pt idx="389">
                  <c:v>26.2</c:v>
                </c:pt>
                <c:pt idx="390">
                  <c:v>28.1</c:v>
                </c:pt>
                <c:pt idx="391">
                  <c:v>27.2</c:v>
                </c:pt>
                <c:pt idx="392">
                  <c:v>26.8</c:v>
                </c:pt>
                <c:pt idx="393">
                  <c:v>23.4</c:v>
                </c:pt>
                <c:pt idx="394">
                  <c:v>31.5</c:v>
                </c:pt>
                <c:pt idx="395">
                  <c:v>23.8</c:v>
                </c:pt>
                <c:pt idx="396">
                  <c:v>19.2</c:v>
                </c:pt>
                <c:pt idx="397">
                  <c:v>23.9</c:v>
                </c:pt>
                <c:pt idx="398">
                  <c:v>22.9</c:v>
                </c:pt>
                <c:pt idx="399">
                  <c:v>25.2</c:v>
                </c:pt>
                <c:pt idx="400">
                  <c:v>31.4</c:v>
                </c:pt>
                <c:pt idx="401">
                  <c:v>24.8</c:v>
                </c:pt>
                <c:pt idx="402">
                  <c:v>21.1</c:v>
                </c:pt>
                <c:pt idx="403">
                  <c:v>30.4</c:v>
                </c:pt>
                <c:pt idx="404">
                  <c:v>24.1</c:v>
                </c:pt>
                <c:pt idx="405">
                  <c:v>28.9</c:v>
                </c:pt>
                <c:pt idx="406">
                  <c:v>14.9</c:v>
                </c:pt>
                <c:pt idx="407">
                  <c:v>15.4</c:v>
                </c:pt>
                <c:pt idx="408">
                  <c:v>25.1</c:v>
                </c:pt>
                <c:pt idx="409">
                  <c:v>23</c:v>
                </c:pt>
                <c:pt idx="410">
                  <c:v>35</c:v>
                </c:pt>
                <c:pt idx="411">
                  <c:v>20.7</c:v>
                </c:pt>
                <c:pt idx="412">
                  <c:v>27.2</c:v>
                </c:pt>
                <c:pt idx="413">
                  <c:v>21.9</c:v>
                </c:pt>
                <c:pt idx="414">
                  <c:v>18.899999999999999</c:v>
                </c:pt>
                <c:pt idx="415">
                  <c:v>32.4</c:v>
                </c:pt>
                <c:pt idx="416">
                  <c:v>24.2</c:v>
                </c:pt>
                <c:pt idx="417">
                  <c:v>18.5</c:v>
                </c:pt>
                <c:pt idx="418">
                  <c:v>30.2</c:v>
                </c:pt>
                <c:pt idx="419">
                  <c:v>21.5</c:v>
                </c:pt>
                <c:pt idx="420">
                  <c:v>29.3</c:v>
                </c:pt>
                <c:pt idx="421">
                  <c:v>28.9</c:v>
                </c:pt>
                <c:pt idx="422">
                  <c:v>19.3</c:v>
                </c:pt>
                <c:pt idx="423">
                  <c:v>24.1</c:v>
                </c:pt>
                <c:pt idx="424">
                  <c:v>15.7</c:v>
                </c:pt>
                <c:pt idx="425">
                  <c:v>21.5</c:v>
                </c:pt>
                <c:pt idx="426">
                  <c:v>24</c:v>
                </c:pt>
                <c:pt idx="427">
                  <c:v>23.2</c:v>
                </c:pt>
                <c:pt idx="428">
                  <c:v>24</c:v>
                </c:pt>
                <c:pt idx="429">
                  <c:v>27.3</c:v>
                </c:pt>
                <c:pt idx="430">
                  <c:v>26.5</c:v>
                </c:pt>
                <c:pt idx="431">
                  <c:v>38.5</c:v>
                </c:pt>
                <c:pt idx="432">
                  <c:v>29.8</c:v>
                </c:pt>
                <c:pt idx="433">
                  <c:v>36.700000000000003</c:v>
                </c:pt>
                <c:pt idx="434">
                  <c:v>23.9</c:v>
                </c:pt>
                <c:pt idx="435">
                  <c:v>25.1</c:v>
                </c:pt>
                <c:pt idx="436">
                  <c:v>35.9</c:v>
                </c:pt>
                <c:pt idx="437">
                  <c:v>28.2</c:v>
                </c:pt>
                <c:pt idx="438">
                  <c:v>30.6</c:v>
                </c:pt>
                <c:pt idx="439">
                  <c:v>27.2</c:v>
                </c:pt>
                <c:pt idx="440">
                  <c:v>28.4</c:v>
                </c:pt>
                <c:pt idx="441">
                  <c:v>22</c:v>
                </c:pt>
                <c:pt idx="442">
                  <c:v>30.9</c:v>
                </c:pt>
                <c:pt idx="443">
                  <c:v>31.7</c:v>
                </c:pt>
                <c:pt idx="444">
                  <c:v>28.9</c:v>
                </c:pt>
                <c:pt idx="445">
                  <c:v>22.3</c:v>
                </c:pt>
                <c:pt idx="446">
                  <c:v>28.1</c:v>
                </c:pt>
                <c:pt idx="447">
                  <c:v>40.200000000000003</c:v>
                </c:pt>
                <c:pt idx="448">
                  <c:v>25.9</c:v>
                </c:pt>
                <c:pt idx="449">
                  <c:v>30.5</c:v>
                </c:pt>
                <c:pt idx="450">
                  <c:v>38.4</c:v>
                </c:pt>
                <c:pt idx="451">
                  <c:v>37.700000000000003</c:v>
                </c:pt>
                <c:pt idx="452">
                  <c:v>28.2</c:v>
                </c:pt>
                <c:pt idx="453">
                  <c:v>31</c:v>
                </c:pt>
                <c:pt idx="454">
                  <c:v>26.8</c:v>
                </c:pt>
                <c:pt idx="455">
                  <c:v>28.4</c:v>
                </c:pt>
                <c:pt idx="456">
                  <c:v>29.7</c:v>
                </c:pt>
                <c:pt idx="457">
                  <c:v>26.4</c:v>
                </c:pt>
                <c:pt idx="458">
                  <c:v>31.8</c:v>
                </c:pt>
                <c:pt idx="459">
                  <c:v>27.8</c:v>
                </c:pt>
                <c:pt idx="460">
                  <c:v>33.9</c:v>
                </c:pt>
                <c:pt idx="461">
                  <c:v>37.299999999999997</c:v>
                </c:pt>
                <c:pt idx="462">
                  <c:v>33.299999999999997</c:v>
                </c:pt>
                <c:pt idx="463">
                  <c:v>33.799999999999997</c:v>
                </c:pt>
                <c:pt idx="464">
                  <c:v>38.9</c:v>
                </c:pt>
                <c:pt idx="465">
                  <c:v>35.4</c:v>
                </c:pt>
                <c:pt idx="466">
                  <c:v>26.9</c:v>
                </c:pt>
                <c:pt idx="467">
                  <c:v>34.5</c:v>
                </c:pt>
                <c:pt idx="468">
                  <c:v>25.9</c:v>
                </c:pt>
                <c:pt idx="469">
                  <c:v>31.9</c:v>
                </c:pt>
                <c:pt idx="470">
                  <c:v>31.6</c:v>
                </c:pt>
                <c:pt idx="471">
                  <c:v>28.4</c:v>
                </c:pt>
                <c:pt idx="472">
                  <c:v>31.4</c:v>
                </c:pt>
                <c:pt idx="473">
                  <c:v>18.399999999999999</c:v>
                </c:pt>
                <c:pt idx="474">
                  <c:v>30.3</c:v>
                </c:pt>
                <c:pt idx="475">
                  <c:v>31.9</c:v>
                </c:pt>
                <c:pt idx="476">
                  <c:v>27.7</c:v>
                </c:pt>
                <c:pt idx="477">
                  <c:v>27</c:v>
                </c:pt>
                <c:pt idx="478">
                  <c:v>31.6</c:v>
                </c:pt>
                <c:pt idx="479">
                  <c:v>34.6</c:v>
                </c:pt>
                <c:pt idx="480">
                  <c:v>35</c:v>
                </c:pt>
                <c:pt idx="481">
                  <c:v>32</c:v>
                </c:pt>
                <c:pt idx="482">
                  <c:v>24.6</c:v>
                </c:pt>
                <c:pt idx="483">
                  <c:v>25.7</c:v>
                </c:pt>
                <c:pt idx="484">
                  <c:v>30.5</c:v>
                </c:pt>
                <c:pt idx="485">
                  <c:v>33.200000000000003</c:v>
                </c:pt>
                <c:pt idx="486">
                  <c:v>23.5</c:v>
                </c:pt>
                <c:pt idx="487">
                  <c:v>31.4</c:v>
                </c:pt>
                <c:pt idx="488">
                  <c:v>19.7</c:v>
                </c:pt>
                <c:pt idx="489">
                  <c:v>41.5</c:v>
                </c:pt>
                <c:pt idx="490">
                  <c:v>27.6</c:v>
                </c:pt>
                <c:pt idx="491">
                  <c:v>22.7</c:v>
                </c:pt>
                <c:pt idx="492">
                  <c:v>31.7</c:v>
                </c:pt>
                <c:pt idx="493">
                  <c:v>35</c:v>
                </c:pt>
                <c:pt idx="494">
                  <c:v>28.9</c:v>
                </c:pt>
                <c:pt idx="495">
                  <c:v>32.1</c:v>
                </c:pt>
                <c:pt idx="496">
                  <c:v>27</c:v>
                </c:pt>
                <c:pt idx="497">
                  <c:v>32</c:v>
                </c:pt>
                <c:pt idx="498">
                  <c:v>27.2</c:v>
                </c:pt>
                <c:pt idx="499">
                  <c:v>34.799999999999997</c:v>
                </c:pt>
                <c:pt idx="500">
                  <c:v>36.799999999999997</c:v>
                </c:pt>
                <c:pt idx="501">
                  <c:v>31.8</c:v>
                </c:pt>
                <c:pt idx="502">
                  <c:v>28.1</c:v>
                </c:pt>
                <c:pt idx="503">
                  <c:v>33.9</c:v>
                </c:pt>
                <c:pt idx="504">
                  <c:v>24.4</c:v>
                </c:pt>
                <c:pt idx="505">
                  <c:v>32.9</c:v>
                </c:pt>
                <c:pt idx="506">
                  <c:v>24.9</c:v>
                </c:pt>
                <c:pt idx="507">
                  <c:v>30</c:v>
                </c:pt>
                <c:pt idx="508">
                  <c:v>30.2</c:v>
                </c:pt>
                <c:pt idx="509">
                  <c:v>28.1</c:v>
                </c:pt>
                <c:pt idx="510">
                  <c:v>29.6</c:v>
                </c:pt>
                <c:pt idx="511">
                  <c:v>24</c:v>
                </c:pt>
                <c:pt idx="512">
                  <c:v>29.9</c:v>
                </c:pt>
                <c:pt idx="513">
                  <c:v>30.5</c:v>
                </c:pt>
                <c:pt idx="514">
                  <c:v>37</c:v>
                </c:pt>
                <c:pt idx="515">
                  <c:v>27</c:v>
                </c:pt>
                <c:pt idx="516">
                  <c:v>26.7</c:v>
                </c:pt>
                <c:pt idx="517">
                  <c:v>34.200000000000003</c:v>
                </c:pt>
                <c:pt idx="518">
                  <c:v>29.7</c:v>
                </c:pt>
                <c:pt idx="519">
                  <c:v>28.1</c:v>
                </c:pt>
                <c:pt idx="520">
                  <c:v>33.5</c:v>
                </c:pt>
                <c:pt idx="521">
                  <c:v>22.7</c:v>
                </c:pt>
                <c:pt idx="522">
                  <c:v>24.7</c:v>
                </c:pt>
                <c:pt idx="523">
                  <c:v>28.7</c:v>
                </c:pt>
                <c:pt idx="524">
                  <c:v>29.1</c:v>
                </c:pt>
                <c:pt idx="525">
                  <c:v>27.1</c:v>
                </c:pt>
                <c:pt idx="526">
                  <c:v>23.9</c:v>
                </c:pt>
                <c:pt idx="527">
                  <c:v>37.799999999999997</c:v>
                </c:pt>
                <c:pt idx="528">
                  <c:v>29.2</c:v>
                </c:pt>
                <c:pt idx="529">
                  <c:v>25.1</c:v>
                </c:pt>
                <c:pt idx="530">
                  <c:v>24.6</c:v>
                </c:pt>
                <c:pt idx="531">
                  <c:v>20.3</c:v>
                </c:pt>
                <c:pt idx="532">
                  <c:v>24.6</c:v>
                </c:pt>
                <c:pt idx="533">
                  <c:v>25.1</c:v>
                </c:pt>
                <c:pt idx="534">
                  <c:v>23.4</c:v>
                </c:pt>
                <c:pt idx="535">
                  <c:v>21</c:v>
                </c:pt>
                <c:pt idx="536">
                  <c:v>27.7</c:v>
                </c:pt>
                <c:pt idx="537">
                  <c:v>24.3</c:v>
                </c:pt>
                <c:pt idx="538">
                  <c:v>23.5</c:v>
                </c:pt>
                <c:pt idx="539">
                  <c:v>23.4</c:v>
                </c:pt>
                <c:pt idx="540">
                  <c:v>23.1</c:v>
                </c:pt>
                <c:pt idx="541">
                  <c:v>29.8</c:v>
                </c:pt>
                <c:pt idx="542">
                  <c:v>24.2</c:v>
                </c:pt>
                <c:pt idx="543">
                  <c:v>32.4</c:v>
                </c:pt>
                <c:pt idx="544">
                  <c:v>24.2</c:v>
                </c:pt>
                <c:pt idx="545">
                  <c:v>32.9</c:v>
                </c:pt>
                <c:pt idx="546">
                  <c:v>28.2</c:v>
                </c:pt>
                <c:pt idx="547">
                  <c:v>26.2</c:v>
                </c:pt>
                <c:pt idx="548">
                  <c:v>27.1</c:v>
                </c:pt>
                <c:pt idx="549">
                  <c:v>32.6</c:v>
                </c:pt>
                <c:pt idx="550">
                  <c:v>27.4</c:v>
                </c:pt>
                <c:pt idx="551">
                  <c:v>26</c:v>
                </c:pt>
                <c:pt idx="552">
                  <c:v>23.8</c:v>
                </c:pt>
                <c:pt idx="553">
                  <c:v>29</c:v>
                </c:pt>
                <c:pt idx="554">
                  <c:v>21.3</c:v>
                </c:pt>
                <c:pt idx="555">
                  <c:v>25.9</c:v>
                </c:pt>
                <c:pt idx="556">
                  <c:v>25.6</c:v>
                </c:pt>
                <c:pt idx="557">
                  <c:v>19.8</c:v>
                </c:pt>
                <c:pt idx="558">
                  <c:v>30.6</c:v>
                </c:pt>
                <c:pt idx="559">
                  <c:v>22.4</c:v>
                </c:pt>
                <c:pt idx="560">
                  <c:v>26.2</c:v>
                </c:pt>
                <c:pt idx="561">
                  <c:v>30.1</c:v>
                </c:pt>
                <c:pt idx="562">
                  <c:v>25.1</c:v>
                </c:pt>
                <c:pt idx="563">
                  <c:v>29.7</c:v>
                </c:pt>
                <c:pt idx="564">
                  <c:v>30.1</c:v>
                </c:pt>
                <c:pt idx="565">
                  <c:v>29.4</c:v>
                </c:pt>
                <c:pt idx="566">
                  <c:v>28.4</c:v>
                </c:pt>
                <c:pt idx="567">
                  <c:v>40.4</c:v>
                </c:pt>
                <c:pt idx="568">
                  <c:v>30.5</c:v>
                </c:pt>
                <c:pt idx="569">
                  <c:v>23.3</c:v>
                </c:pt>
                <c:pt idx="570">
                  <c:v>27.7</c:v>
                </c:pt>
                <c:pt idx="571">
                  <c:v>23.8</c:v>
                </c:pt>
                <c:pt idx="572">
                  <c:v>29.4</c:v>
                </c:pt>
                <c:pt idx="573">
                  <c:v>25.9</c:v>
                </c:pt>
                <c:pt idx="574">
                  <c:v>19.2</c:v>
                </c:pt>
                <c:pt idx="575">
                  <c:v>21.7</c:v>
                </c:pt>
                <c:pt idx="576">
                  <c:v>23.8</c:v>
                </c:pt>
                <c:pt idx="577">
                  <c:v>25.8</c:v>
                </c:pt>
                <c:pt idx="578">
                  <c:v>24.4</c:v>
                </c:pt>
                <c:pt idx="579">
                  <c:v>23.5</c:v>
                </c:pt>
                <c:pt idx="580">
                  <c:v>30.1</c:v>
                </c:pt>
                <c:pt idx="581">
                  <c:v>32.6</c:v>
                </c:pt>
                <c:pt idx="582">
                  <c:v>36</c:v>
                </c:pt>
                <c:pt idx="583">
                  <c:v>32.5</c:v>
                </c:pt>
                <c:pt idx="584">
                  <c:v>26.5</c:v>
                </c:pt>
                <c:pt idx="585">
                  <c:v>28.5</c:v>
                </c:pt>
                <c:pt idx="586">
                  <c:v>27.8</c:v>
                </c:pt>
                <c:pt idx="587">
                  <c:v>20.9</c:v>
                </c:pt>
                <c:pt idx="588">
                  <c:v>23.9</c:v>
                </c:pt>
                <c:pt idx="589">
                  <c:v>24</c:v>
                </c:pt>
                <c:pt idx="590">
                  <c:v>22.8</c:v>
                </c:pt>
                <c:pt idx="591">
                  <c:v>22</c:v>
                </c:pt>
                <c:pt idx="592">
                  <c:v>30.1</c:v>
                </c:pt>
                <c:pt idx="593">
                  <c:v>23.6</c:v>
                </c:pt>
                <c:pt idx="594">
                  <c:v>23.9</c:v>
                </c:pt>
                <c:pt idx="595">
                  <c:v>18.3</c:v>
                </c:pt>
                <c:pt idx="596">
                  <c:v>30</c:v>
                </c:pt>
                <c:pt idx="597">
                  <c:v>15.8</c:v>
                </c:pt>
                <c:pt idx="598">
                  <c:v>26.4</c:v>
                </c:pt>
                <c:pt idx="599">
                  <c:v>25.1</c:v>
                </c:pt>
                <c:pt idx="600">
                  <c:v>22.3</c:v>
                </c:pt>
                <c:pt idx="601">
                  <c:v>30.7</c:v>
                </c:pt>
                <c:pt idx="602">
                  <c:v>29.7</c:v>
                </c:pt>
                <c:pt idx="603">
                  <c:v>24.6</c:v>
                </c:pt>
                <c:pt idx="604">
                  <c:v>26.5</c:v>
                </c:pt>
                <c:pt idx="605">
                  <c:v>26.7</c:v>
                </c:pt>
                <c:pt idx="606">
                  <c:v>30.2</c:v>
                </c:pt>
                <c:pt idx="607">
                  <c:v>30.8</c:v>
                </c:pt>
                <c:pt idx="608">
                  <c:v>26.7</c:v>
                </c:pt>
                <c:pt idx="609">
                  <c:v>26.3</c:v>
                </c:pt>
                <c:pt idx="610">
                  <c:v>26.5</c:v>
                </c:pt>
                <c:pt idx="611">
                  <c:v>19.600000000000001</c:v>
                </c:pt>
                <c:pt idx="612">
                  <c:v>30.3</c:v>
                </c:pt>
                <c:pt idx="613">
                  <c:v>20.2</c:v>
                </c:pt>
                <c:pt idx="614">
                  <c:v>22.5</c:v>
                </c:pt>
                <c:pt idx="615">
                  <c:v>22.2</c:v>
                </c:pt>
                <c:pt idx="616">
                  <c:v>24.2</c:v>
                </c:pt>
                <c:pt idx="617">
                  <c:v>16.2</c:v>
                </c:pt>
                <c:pt idx="618">
                  <c:v>34.200000000000003</c:v>
                </c:pt>
                <c:pt idx="619">
                  <c:v>22.6</c:v>
                </c:pt>
                <c:pt idx="620">
                  <c:v>21.2</c:v>
                </c:pt>
                <c:pt idx="621">
                  <c:v>34.6</c:v>
                </c:pt>
                <c:pt idx="622">
                  <c:v>19.600000000000001</c:v>
                </c:pt>
                <c:pt idx="623">
                  <c:v>22.2</c:v>
                </c:pt>
                <c:pt idx="624">
                  <c:v>17.600000000000001</c:v>
                </c:pt>
                <c:pt idx="625">
                  <c:v>29.6</c:v>
                </c:pt>
                <c:pt idx="626">
                  <c:v>25.8</c:v>
                </c:pt>
                <c:pt idx="627">
                  <c:v>20.100000000000001</c:v>
                </c:pt>
                <c:pt idx="628">
                  <c:v>18.399999999999999</c:v>
                </c:pt>
                <c:pt idx="629">
                  <c:v>15.3</c:v>
                </c:pt>
                <c:pt idx="630">
                  <c:v>21.7</c:v>
                </c:pt>
                <c:pt idx="631">
                  <c:v>27.9</c:v>
                </c:pt>
                <c:pt idx="632">
                  <c:v>25.9</c:v>
                </c:pt>
                <c:pt idx="633">
                  <c:v>22.7</c:v>
                </c:pt>
                <c:pt idx="634">
                  <c:v>31.3</c:v>
                </c:pt>
                <c:pt idx="635">
                  <c:v>23</c:v>
                </c:pt>
                <c:pt idx="636">
                  <c:v>21.4</c:v>
                </c:pt>
                <c:pt idx="637">
                  <c:v>31.4</c:v>
                </c:pt>
                <c:pt idx="638">
                  <c:v>21.2</c:v>
                </c:pt>
                <c:pt idx="639">
                  <c:v>27.4</c:v>
                </c:pt>
                <c:pt idx="640">
                  <c:v>24.2</c:v>
                </c:pt>
                <c:pt idx="641">
                  <c:v>17</c:v>
                </c:pt>
                <c:pt idx="642">
                  <c:v>19.600000000000001</c:v>
                </c:pt>
                <c:pt idx="643">
                  <c:v>18.899999999999999</c:v>
                </c:pt>
                <c:pt idx="644">
                  <c:v>20.5</c:v>
                </c:pt>
                <c:pt idx="645">
                  <c:v>22.2</c:v>
                </c:pt>
                <c:pt idx="646">
                  <c:v>25.9</c:v>
                </c:pt>
                <c:pt idx="647">
                  <c:v>25.6</c:v>
                </c:pt>
                <c:pt idx="648">
                  <c:v>47.1</c:v>
                </c:pt>
                <c:pt idx="649">
                  <c:v>30.8</c:v>
                </c:pt>
                <c:pt idx="650">
                  <c:v>35.6</c:v>
                </c:pt>
                <c:pt idx="651">
                  <c:v>33.6</c:v>
                </c:pt>
                <c:pt idx="652">
                  <c:v>26.6</c:v>
                </c:pt>
                <c:pt idx="653">
                  <c:v>29.6</c:v>
                </c:pt>
                <c:pt idx="654">
                  <c:v>31.6</c:v>
                </c:pt>
                <c:pt idx="655">
                  <c:v>29.3</c:v>
                </c:pt>
                <c:pt idx="656">
                  <c:v>29.7</c:v>
                </c:pt>
                <c:pt idx="657">
                  <c:v>30.4</c:v>
                </c:pt>
                <c:pt idx="658">
                  <c:v>34.700000000000003</c:v>
                </c:pt>
                <c:pt idx="659">
                  <c:v>24.2</c:v>
                </c:pt>
                <c:pt idx="660">
                  <c:v>25.4</c:v>
                </c:pt>
                <c:pt idx="661">
                  <c:v>33.4</c:v>
                </c:pt>
                <c:pt idx="662">
                  <c:v>35.700000000000003</c:v>
                </c:pt>
                <c:pt idx="663">
                  <c:v>39.6</c:v>
                </c:pt>
                <c:pt idx="664">
                  <c:v>36</c:v>
                </c:pt>
                <c:pt idx="665">
                  <c:v>28.2</c:v>
                </c:pt>
                <c:pt idx="666">
                  <c:v>21.9</c:v>
                </c:pt>
                <c:pt idx="667">
                  <c:v>25.1</c:v>
                </c:pt>
                <c:pt idx="668">
                  <c:v>41.6</c:v>
                </c:pt>
                <c:pt idx="669">
                  <c:v>30.7</c:v>
                </c:pt>
                <c:pt idx="670">
                  <c:v>21.3</c:v>
                </c:pt>
                <c:pt idx="671">
                  <c:v>29.7</c:v>
                </c:pt>
                <c:pt idx="672">
                  <c:v>37.700000000000003</c:v>
                </c:pt>
                <c:pt idx="673">
                  <c:v>30</c:v>
                </c:pt>
                <c:pt idx="674">
                  <c:v>28.9</c:v>
                </c:pt>
                <c:pt idx="675">
                  <c:v>32</c:v>
                </c:pt>
                <c:pt idx="676">
                  <c:v>27.6</c:v>
                </c:pt>
                <c:pt idx="677">
                  <c:v>33.799999999999997</c:v>
                </c:pt>
                <c:pt idx="678">
                  <c:v>34.1</c:v>
                </c:pt>
                <c:pt idx="679">
                  <c:v>40.799999999999997</c:v>
                </c:pt>
                <c:pt idx="680">
                  <c:v>21.3</c:v>
                </c:pt>
                <c:pt idx="681">
                  <c:v>31.8</c:v>
                </c:pt>
                <c:pt idx="682">
                  <c:v>18.600000000000001</c:v>
                </c:pt>
                <c:pt idx="683">
                  <c:v>26.7</c:v>
                </c:pt>
                <c:pt idx="684">
                  <c:v>42.5</c:v>
                </c:pt>
                <c:pt idx="685">
                  <c:v>17.5</c:v>
                </c:pt>
                <c:pt idx="686">
                  <c:v>24.9</c:v>
                </c:pt>
                <c:pt idx="687">
                  <c:v>26.9</c:v>
                </c:pt>
                <c:pt idx="688">
                  <c:v>30.2</c:v>
                </c:pt>
                <c:pt idx="689">
                  <c:v>19.600000000000001</c:v>
                </c:pt>
                <c:pt idx="690">
                  <c:v>21.7</c:v>
                </c:pt>
                <c:pt idx="691">
                  <c:v>24.6</c:v>
                </c:pt>
                <c:pt idx="692">
                  <c:v>24.3</c:v>
                </c:pt>
                <c:pt idx="693">
                  <c:v>26.3</c:v>
                </c:pt>
                <c:pt idx="694">
                  <c:v>34.5</c:v>
                </c:pt>
                <c:pt idx="695">
                  <c:v>25.8</c:v>
                </c:pt>
                <c:pt idx="696">
                  <c:v>24.1</c:v>
                </c:pt>
                <c:pt idx="697">
                  <c:v>24</c:v>
                </c:pt>
                <c:pt idx="698">
                  <c:v>24.8</c:v>
                </c:pt>
                <c:pt idx="699">
                  <c:v>24.1</c:v>
                </c:pt>
                <c:pt idx="700">
                  <c:v>25.5</c:v>
                </c:pt>
                <c:pt idx="701">
                  <c:v>30.8</c:v>
                </c:pt>
                <c:pt idx="702">
                  <c:v>21.4</c:v>
                </c:pt>
                <c:pt idx="703">
                  <c:v>35</c:v>
                </c:pt>
                <c:pt idx="704">
                  <c:v>22.8</c:v>
                </c:pt>
                <c:pt idx="705">
                  <c:v>31.6</c:v>
                </c:pt>
                <c:pt idx="706">
                  <c:v>17.7</c:v>
                </c:pt>
                <c:pt idx="707">
                  <c:v>33.9</c:v>
                </c:pt>
                <c:pt idx="708">
                  <c:v>23.2</c:v>
                </c:pt>
                <c:pt idx="709">
                  <c:v>38.9</c:v>
                </c:pt>
                <c:pt idx="710">
                  <c:v>26.1</c:v>
                </c:pt>
                <c:pt idx="711">
                  <c:v>38.6</c:v>
                </c:pt>
                <c:pt idx="712">
                  <c:v>26.4</c:v>
                </c:pt>
                <c:pt idx="713">
                  <c:v>29.8</c:v>
                </c:pt>
                <c:pt idx="714">
                  <c:v>17.8</c:v>
                </c:pt>
                <c:pt idx="715">
                  <c:v>24.7</c:v>
                </c:pt>
                <c:pt idx="716">
                  <c:v>28.6</c:v>
                </c:pt>
                <c:pt idx="717">
                  <c:v>26.1</c:v>
                </c:pt>
                <c:pt idx="718">
                  <c:v>29.6</c:v>
                </c:pt>
                <c:pt idx="719">
                  <c:v>26.1</c:v>
                </c:pt>
                <c:pt idx="720">
                  <c:v>29</c:v>
                </c:pt>
                <c:pt idx="721">
                  <c:v>33.6</c:v>
                </c:pt>
                <c:pt idx="722">
                  <c:v>22.5</c:v>
                </c:pt>
                <c:pt idx="723">
                  <c:v>21.3</c:v>
                </c:pt>
                <c:pt idx="724">
                  <c:v>15.2</c:v>
                </c:pt>
                <c:pt idx="725">
                  <c:v>27.2</c:v>
                </c:pt>
                <c:pt idx="726">
                  <c:v>25.7</c:v>
                </c:pt>
                <c:pt idx="727">
                  <c:v>21.8</c:v>
                </c:pt>
                <c:pt idx="728">
                  <c:v>24.3</c:v>
                </c:pt>
                <c:pt idx="729">
                  <c:v>21.1</c:v>
                </c:pt>
                <c:pt idx="730">
                  <c:v>29</c:v>
                </c:pt>
                <c:pt idx="731">
                  <c:v>21</c:v>
                </c:pt>
                <c:pt idx="732">
                  <c:v>20</c:v>
                </c:pt>
                <c:pt idx="733">
                  <c:v>17.5</c:v>
                </c:pt>
                <c:pt idx="734">
                  <c:v>20.3</c:v>
                </c:pt>
                <c:pt idx="735">
                  <c:v>27.2</c:v>
                </c:pt>
                <c:pt idx="736">
                  <c:v>29.1</c:v>
                </c:pt>
                <c:pt idx="737">
                  <c:v>28.8</c:v>
                </c:pt>
                <c:pt idx="738">
                  <c:v>24.6</c:v>
                </c:pt>
                <c:pt idx="739">
                  <c:v>19.899999999999999</c:v>
                </c:pt>
                <c:pt idx="740">
                  <c:v>28.7</c:v>
                </c:pt>
                <c:pt idx="741">
                  <c:v>23.1</c:v>
                </c:pt>
                <c:pt idx="742">
                  <c:v>27.3</c:v>
                </c:pt>
                <c:pt idx="743">
                  <c:v>25.1</c:v>
                </c:pt>
                <c:pt idx="744">
                  <c:v>25.2</c:v>
                </c:pt>
                <c:pt idx="745">
                  <c:v>27.4</c:v>
                </c:pt>
                <c:pt idx="746">
                  <c:v>21</c:v>
                </c:pt>
                <c:pt idx="747">
                  <c:v>21</c:v>
                </c:pt>
                <c:pt idx="748">
                  <c:v>23.2</c:v>
                </c:pt>
                <c:pt idx="749">
                  <c:v>12.7</c:v>
                </c:pt>
                <c:pt idx="750">
                  <c:v>27.7</c:v>
                </c:pt>
                <c:pt idx="751">
                  <c:v>18.8</c:v>
                </c:pt>
                <c:pt idx="752">
                  <c:v>25.1</c:v>
                </c:pt>
                <c:pt idx="753">
                  <c:v>22.7</c:v>
                </c:pt>
                <c:pt idx="754">
                  <c:v>20.5</c:v>
                </c:pt>
                <c:pt idx="755">
                  <c:v>21.4</c:v>
                </c:pt>
                <c:pt idx="756">
                  <c:v>28.1</c:v>
                </c:pt>
                <c:pt idx="757">
                  <c:v>21.5</c:v>
                </c:pt>
                <c:pt idx="758">
                  <c:v>27.6</c:v>
                </c:pt>
                <c:pt idx="759">
                  <c:v>23.6</c:v>
                </c:pt>
                <c:pt idx="760">
                  <c:v>23.3</c:v>
                </c:pt>
                <c:pt idx="761">
                  <c:v>19.600000000000001</c:v>
                </c:pt>
                <c:pt idx="762">
                  <c:v>21.6</c:v>
                </c:pt>
                <c:pt idx="763">
                  <c:v>14.4</c:v>
                </c:pt>
                <c:pt idx="764">
                  <c:v>24.5</c:v>
                </c:pt>
                <c:pt idx="765">
                  <c:v>20.6</c:v>
                </c:pt>
                <c:pt idx="766">
                  <c:v>26.1</c:v>
                </c:pt>
                <c:pt idx="767">
                  <c:v>23.8</c:v>
                </c:pt>
                <c:pt idx="768">
                  <c:v>30.8</c:v>
                </c:pt>
                <c:pt idx="769">
                  <c:v>21.5</c:v>
                </c:pt>
                <c:pt idx="770">
                  <c:v>22</c:v>
                </c:pt>
                <c:pt idx="771">
                  <c:v>22.6</c:v>
                </c:pt>
                <c:pt idx="772">
                  <c:v>24.1</c:v>
                </c:pt>
                <c:pt idx="773">
                  <c:v>20.3</c:v>
                </c:pt>
                <c:pt idx="774">
                  <c:v>23.3</c:v>
                </c:pt>
                <c:pt idx="775">
                  <c:v>25.5</c:v>
                </c:pt>
                <c:pt idx="776">
                  <c:v>21.5</c:v>
                </c:pt>
                <c:pt idx="777">
                  <c:v>20.7</c:v>
                </c:pt>
                <c:pt idx="778">
                  <c:v>22.4</c:v>
                </c:pt>
                <c:pt idx="779">
                  <c:v>29.9</c:v>
                </c:pt>
                <c:pt idx="780">
                  <c:v>29</c:v>
                </c:pt>
                <c:pt idx="781">
                  <c:v>24.8</c:v>
                </c:pt>
                <c:pt idx="782">
                  <c:v>28.5</c:v>
                </c:pt>
                <c:pt idx="783">
                  <c:v>23.3</c:v>
                </c:pt>
                <c:pt idx="784">
                  <c:v>18.2</c:v>
                </c:pt>
                <c:pt idx="785">
                  <c:v>34.5</c:v>
                </c:pt>
                <c:pt idx="786">
                  <c:v>32.6</c:v>
                </c:pt>
                <c:pt idx="787">
                  <c:v>23.4</c:v>
                </c:pt>
                <c:pt idx="788">
                  <c:v>20.7</c:v>
                </c:pt>
                <c:pt idx="789">
                  <c:v>25.6</c:v>
                </c:pt>
                <c:pt idx="790">
                  <c:v>26.3</c:v>
                </c:pt>
                <c:pt idx="791">
                  <c:v>24.5</c:v>
                </c:pt>
                <c:pt idx="792">
                  <c:v>28.7</c:v>
                </c:pt>
                <c:pt idx="793">
                  <c:v>22.1</c:v>
                </c:pt>
                <c:pt idx="794">
                  <c:v>22</c:v>
                </c:pt>
                <c:pt idx="795">
                  <c:v>23.3</c:v>
                </c:pt>
                <c:pt idx="796">
                  <c:v>22.2</c:v>
                </c:pt>
                <c:pt idx="797">
                  <c:v>26.1</c:v>
                </c:pt>
                <c:pt idx="798">
                  <c:v>25.2</c:v>
                </c:pt>
                <c:pt idx="799">
                  <c:v>28.7</c:v>
                </c:pt>
                <c:pt idx="800">
                  <c:v>26.4</c:v>
                </c:pt>
                <c:pt idx="801">
                  <c:v>24.6</c:v>
                </c:pt>
                <c:pt idx="802">
                  <c:v>26.8</c:v>
                </c:pt>
                <c:pt idx="803">
                  <c:v>34.200000000000003</c:v>
                </c:pt>
                <c:pt idx="804">
                  <c:v>31.1</c:v>
                </c:pt>
                <c:pt idx="805">
                  <c:v>25.8</c:v>
                </c:pt>
                <c:pt idx="806">
                  <c:v>22.1</c:v>
                </c:pt>
                <c:pt idx="807">
                  <c:v>27.2</c:v>
                </c:pt>
                <c:pt idx="808">
                  <c:v>24.2</c:v>
                </c:pt>
                <c:pt idx="809">
                  <c:v>25.2</c:v>
                </c:pt>
                <c:pt idx="810">
                  <c:v>23.5</c:v>
                </c:pt>
                <c:pt idx="811">
                  <c:v>29.3</c:v>
                </c:pt>
                <c:pt idx="812">
                  <c:v>24.8</c:v>
                </c:pt>
                <c:pt idx="813">
                  <c:v>28.8</c:v>
                </c:pt>
                <c:pt idx="814">
                  <c:v>24.2</c:v>
                </c:pt>
                <c:pt idx="815">
                  <c:v>25.6</c:v>
                </c:pt>
                <c:pt idx="816">
                  <c:v>24.8</c:v>
                </c:pt>
                <c:pt idx="817">
                  <c:v>20.2</c:v>
                </c:pt>
                <c:pt idx="818">
                  <c:v>27.2</c:v>
                </c:pt>
                <c:pt idx="819">
                  <c:v>17.5</c:v>
                </c:pt>
                <c:pt idx="820">
                  <c:v>21.4</c:v>
                </c:pt>
                <c:pt idx="821">
                  <c:v>18.600000000000001</c:v>
                </c:pt>
                <c:pt idx="822">
                  <c:v>27.4</c:v>
                </c:pt>
                <c:pt idx="823">
                  <c:v>26.5</c:v>
                </c:pt>
                <c:pt idx="824">
                  <c:v>22.4</c:v>
                </c:pt>
                <c:pt idx="825">
                  <c:v>30.5</c:v>
                </c:pt>
                <c:pt idx="826">
                  <c:v>19.7</c:v>
                </c:pt>
                <c:pt idx="827">
                  <c:v>31.7</c:v>
                </c:pt>
                <c:pt idx="828">
                  <c:v>17.899999999999999</c:v>
                </c:pt>
                <c:pt idx="829">
                  <c:v>23.2</c:v>
                </c:pt>
                <c:pt idx="830">
                  <c:v>24.3</c:v>
                </c:pt>
                <c:pt idx="831">
                  <c:v>16.8</c:v>
                </c:pt>
                <c:pt idx="832">
                  <c:v>22.5</c:v>
                </c:pt>
                <c:pt idx="833">
                  <c:v>21.2</c:v>
                </c:pt>
                <c:pt idx="834">
                  <c:v>21.7</c:v>
                </c:pt>
                <c:pt idx="835">
                  <c:v>19.100000000000001</c:v>
                </c:pt>
                <c:pt idx="836">
                  <c:v>18.600000000000001</c:v>
                </c:pt>
                <c:pt idx="837">
                  <c:v>27</c:v>
                </c:pt>
                <c:pt idx="838">
                  <c:v>21.1</c:v>
                </c:pt>
                <c:pt idx="839">
                  <c:v>22.3</c:v>
                </c:pt>
                <c:pt idx="840">
                  <c:v>28.8</c:v>
                </c:pt>
                <c:pt idx="841">
                  <c:v>31.7</c:v>
                </c:pt>
                <c:pt idx="842">
                  <c:v>30.4</c:v>
                </c:pt>
                <c:pt idx="843">
                  <c:v>29.8</c:v>
                </c:pt>
                <c:pt idx="844">
                  <c:v>24.8</c:v>
                </c:pt>
                <c:pt idx="845">
                  <c:v>26</c:v>
                </c:pt>
                <c:pt idx="846">
                  <c:v>26.3</c:v>
                </c:pt>
                <c:pt idx="847">
                  <c:v>21.3</c:v>
                </c:pt>
                <c:pt idx="848">
                  <c:v>31.1</c:v>
                </c:pt>
                <c:pt idx="849">
                  <c:v>16</c:v>
                </c:pt>
                <c:pt idx="850">
                  <c:v>26.1</c:v>
                </c:pt>
                <c:pt idx="851">
                  <c:v>24.5</c:v>
                </c:pt>
                <c:pt idx="852">
                  <c:v>27.8</c:v>
                </c:pt>
                <c:pt idx="853">
                  <c:v>34.1</c:v>
                </c:pt>
                <c:pt idx="854">
                  <c:v>26.4</c:v>
                </c:pt>
                <c:pt idx="855">
                  <c:v>21.3</c:v>
                </c:pt>
                <c:pt idx="856">
                  <c:v>28.1</c:v>
                </c:pt>
                <c:pt idx="857">
                  <c:v>20.3</c:v>
                </c:pt>
                <c:pt idx="858">
                  <c:v>16.8</c:v>
                </c:pt>
                <c:pt idx="859">
                  <c:v>33.200000000000003</c:v>
                </c:pt>
                <c:pt idx="860">
                  <c:v>28.6</c:v>
                </c:pt>
                <c:pt idx="861">
                  <c:v>32.1</c:v>
                </c:pt>
                <c:pt idx="862">
                  <c:v>22.6</c:v>
                </c:pt>
                <c:pt idx="863">
                  <c:v>30.8</c:v>
                </c:pt>
                <c:pt idx="864">
                  <c:v>27.1</c:v>
                </c:pt>
                <c:pt idx="865">
                  <c:v>25.2</c:v>
                </c:pt>
                <c:pt idx="866">
                  <c:v>24.5</c:v>
                </c:pt>
                <c:pt idx="867">
                  <c:v>25.2</c:v>
                </c:pt>
                <c:pt idx="868">
                  <c:v>30.6</c:v>
                </c:pt>
                <c:pt idx="869">
                  <c:v>25.6</c:v>
                </c:pt>
                <c:pt idx="870">
                  <c:v>22.7</c:v>
                </c:pt>
                <c:pt idx="871">
                  <c:v>27.9</c:v>
                </c:pt>
                <c:pt idx="872">
                  <c:v>28.1</c:v>
                </c:pt>
                <c:pt idx="873">
                  <c:v>21</c:v>
                </c:pt>
                <c:pt idx="874">
                  <c:v>24</c:v>
                </c:pt>
                <c:pt idx="875">
                  <c:v>26.4</c:v>
                </c:pt>
                <c:pt idx="876">
                  <c:v>26</c:v>
                </c:pt>
                <c:pt idx="877">
                  <c:v>23.8</c:v>
                </c:pt>
                <c:pt idx="878">
                  <c:v>36.9</c:v>
                </c:pt>
                <c:pt idx="879">
                  <c:v>29.8</c:v>
                </c:pt>
                <c:pt idx="880">
                  <c:v>30.7</c:v>
                </c:pt>
                <c:pt idx="881">
                  <c:v>29.1</c:v>
                </c:pt>
                <c:pt idx="882">
                  <c:v>32.4</c:v>
                </c:pt>
                <c:pt idx="883">
                  <c:v>28</c:v>
                </c:pt>
                <c:pt idx="884">
                  <c:v>30.7</c:v>
                </c:pt>
                <c:pt idx="885">
                  <c:v>24.7</c:v>
                </c:pt>
                <c:pt idx="886">
                  <c:v>28.2</c:v>
                </c:pt>
                <c:pt idx="887">
                  <c:v>24.9</c:v>
                </c:pt>
                <c:pt idx="888">
                  <c:v>29.1</c:v>
                </c:pt>
                <c:pt idx="889">
                  <c:v>28.6</c:v>
                </c:pt>
                <c:pt idx="890">
                  <c:v>28.5</c:v>
                </c:pt>
                <c:pt idx="891">
                  <c:v>33.5</c:v>
                </c:pt>
                <c:pt idx="892">
                  <c:v>23.6</c:v>
                </c:pt>
                <c:pt idx="893">
                  <c:v>36.9</c:v>
                </c:pt>
                <c:pt idx="894">
                  <c:v>28</c:v>
                </c:pt>
                <c:pt idx="895">
                  <c:v>25.6</c:v>
                </c:pt>
                <c:pt idx="896">
                  <c:v>28.8</c:v>
                </c:pt>
                <c:pt idx="897">
                  <c:v>24.3</c:v>
                </c:pt>
                <c:pt idx="898">
                  <c:v>24.2</c:v>
                </c:pt>
                <c:pt idx="899">
                  <c:v>33.5</c:v>
                </c:pt>
                <c:pt idx="900">
                  <c:v>24</c:v>
                </c:pt>
                <c:pt idx="901">
                  <c:v>41</c:v>
                </c:pt>
                <c:pt idx="902">
                  <c:v>31.7</c:v>
                </c:pt>
                <c:pt idx="903">
                  <c:v>26.1</c:v>
                </c:pt>
                <c:pt idx="904">
                  <c:v>20.399999999999999</c:v>
                </c:pt>
                <c:pt idx="905">
                  <c:v>20.8</c:v>
                </c:pt>
                <c:pt idx="906">
                  <c:v>27.6</c:v>
                </c:pt>
                <c:pt idx="907">
                  <c:v>25.3</c:v>
                </c:pt>
                <c:pt idx="908">
                  <c:v>29.5</c:v>
                </c:pt>
                <c:pt idx="909">
                  <c:v>29.3</c:v>
                </c:pt>
                <c:pt idx="910">
                  <c:v>36.6</c:v>
                </c:pt>
                <c:pt idx="911">
                  <c:v>28</c:v>
                </c:pt>
                <c:pt idx="912">
                  <c:v>33.6</c:v>
                </c:pt>
                <c:pt idx="913">
                  <c:v>21.3</c:v>
                </c:pt>
                <c:pt idx="914">
                  <c:v>33.1</c:v>
                </c:pt>
                <c:pt idx="915">
                  <c:v>24.7</c:v>
                </c:pt>
                <c:pt idx="916">
                  <c:v>19.899999999999999</c:v>
                </c:pt>
                <c:pt idx="917">
                  <c:v>23.8</c:v>
                </c:pt>
                <c:pt idx="918">
                  <c:v>36</c:v>
                </c:pt>
                <c:pt idx="919">
                  <c:v>31.4</c:v>
                </c:pt>
                <c:pt idx="920">
                  <c:v>41.1</c:v>
                </c:pt>
                <c:pt idx="921">
                  <c:v>22.3</c:v>
                </c:pt>
                <c:pt idx="922">
                  <c:v>32.200000000000003</c:v>
                </c:pt>
                <c:pt idx="923">
                  <c:v>28.5</c:v>
                </c:pt>
                <c:pt idx="924">
                  <c:v>31</c:v>
                </c:pt>
                <c:pt idx="925">
                  <c:v>19.5</c:v>
                </c:pt>
                <c:pt idx="926">
                  <c:v>20.2</c:v>
                </c:pt>
                <c:pt idx="927">
                  <c:v>25.3</c:v>
                </c:pt>
                <c:pt idx="928">
                  <c:v>19.100000000000001</c:v>
                </c:pt>
                <c:pt idx="929">
                  <c:v>28.8</c:v>
                </c:pt>
                <c:pt idx="930">
                  <c:v>27.5</c:v>
                </c:pt>
                <c:pt idx="931">
                  <c:v>27.5</c:v>
                </c:pt>
                <c:pt idx="932">
                  <c:v>21.6</c:v>
                </c:pt>
                <c:pt idx="933">
                  <c:v>26.8</c:v>
                </c:pt>
                <c:pt idx="934">
                  <c:v>24</c:v>
                </c:pt>
                <c:pt idx="935">
                  <c:v>27.7</c:v>
                </c:pt>
                <c:pt idx="936">
                  <c:v>30.4</c:v>
                </c:pt>
                <c:pt idx="937">
                  <c:v>23.1</c:v>
                </c:pt>
                <c:pt idx="938">
                  <c:v>30.8</c:v>
                </c:pt>
                <c:pt idx="939">
                  <c:v>23</c:v>
                </c:pt>
                <c:pt idx="940">
                  <c:v>21.9</c:v>
                </c:pt>
                <c:pt idx="941">
                  <c:v>25.8</c:v>
                </c:pt>
                <c:pt idx="942">
                  <c:v>23.3</c:v>
                </c:pt>
                <c:pt idx="943">
                  <c:v>31.2</c:v>
                </c:pt>
                <c:pt idx="944">
                  <c:v>18.100000000000001</c:v>
                </c:pt>
                <c:pt idx="945">
                  <c:v>27.7</c:v>
                </c:pt>
                <c:pt idx="946">
                  <c:v>22.4</c:v>
                </c:pt>
                <c:pt idx="947">
                  <c:v>33.1</c:v>
                </c:pt>
                <c:pt idx="948">
                  <c:v>26.7</c:v>
                </c:pt>
                <c:pt idx="949">
                  <c:v>24.5</c:v>
                </c:pt>
                <c:pt idx="950">
                  <c:v>28.7</c:v>
                </c:pt>
                <c:pt idx="951">
                  <c:v>20.100000000000001</c:v>
                </c:pt>
                <c:pt idx="952">
                  <c:v>22.3</c:v>
                </c:pt>
                <c:pt idx="953">
                  <c:v>26</c:v>
                </c:pt>
                <c:pt idx="954">
                  <c:v>22.7</c:v>
                </c:pt>
                <c:pt idx="955">
                  <c:v>27.5</c:v>
                </c:pt>
                <c:pt idx="956">
                  <c:v>22.9</c:v>
                </c:pt>
                <c:pt idx="957">
                  <c:v>21.2</c:v>
                </c:pt>
                <c:pt idx="958">
                  <c:v>24.7</c:v>
                </c:pt>
                <c:pt idx="959">
                  <c:v>19.5</c:v>
                </c:pt>
                <c:pt idx="960">
                  <c:v>25.2</c:v>
                </c:pt>
                <c:pt idx="961">
                  <c:v>26.7</c:v>
                </c:pt>
                <c:pt idx="962">
                  <c:v>23.4</c:v>
                </c:pt>
                <c:pt idx="963">
                  <c:v>25.3</c:v>
                </c:pt>
                <c:pt idx="964">
                  <c:v>20.6</c:v>
                </c:pt>
                <c:pt idx="965">
                  <c:v>24.1</c:v>
                </c:pt>
                <c:pt idx="966">
                  <c:v>25.7</c:v>
                </c:pt>
                <c:pt idx="967">
                  <c:v>21.1</c:v>
                </c:pt>
                <c:pt idx="968">
                  <c:v>25.3</c:v>
                </c:pt>
                <c:pt idx="969">
                  <c:v>27.1</c:v>
                </c:pt>
                <c:pt idx="970">
                  <c:v>24.1</c:v>
                </c:pt>
                <c:pt idx="971">
                  <c:v>32.4</c:v>
                </c:pt>
                <c:pt idx="972">
                  <c:v>26.1</c:v>
                </c:pt>
                <c:pt idx="973">
                  <c:v>20.3</c:v>
                </c:pt>
                <c:pt idx="974">
                  <c:v>23.7</c:v>
                </c:pt>
                <c:pt idx="975">
                  <c:v>22.5</c:v>
                </c:pt>
                <c:pt idx="976">
                  <c:v>24.2</c:v>
                </c:pt>
                <c:pt idx="977">
                  <c:v>45.6</c:v>
                </c:pt>
                <c:pt idx="978">
                  <c:v>17.5</c:v>
                </c:pt>
                <c:pt idx="979">
                  <c:v>32.6</c:v>
                </c:pt>
                <c:pt idx="980">
                  <c:v>34.299999999999997</c:v>
                </c:pt>
                <c:pt idx="981">
                  <c:v>41</c:v>
                </c:pt>
                <c:pt idx="982">
                  <c:v>24.2</c:v>
                </c:pt>
                <c:pt idx="983">
                  <c:v>33.200000000000003</c:v>
                </c:pt>
                <c:pt idx="984">
                  <c:v>30.6</c:v>
                </c:pt>
                <c:pt idx="985">
                  <c:v>32.5</c:v>
                </c:pt>
                <c:pt idx="986">
                  <c:v>24.1</c:v>
                </c:pt>
                <c:pt idx="987">
                  <c:v>28.9</c:v>
                </c:pt>
                <c:pt idx="988">
                  <c:v>32.4</c:v>
                </c:pt>
                <c:pt idx="989">
                  <c:v>32.6</c:v>
                </c:pt>
                <c:pt idx="990">
                  <c:v>29.6</c:v>
                </c:pt>
                <c:pt idx="991">
                  <c:v>31</c:v>
                </c:pt>
                <c:pt idx="992">
                  <c:v>27.7</c:v>
                </c:pt>
                <c:pt idx="993">
                  <c:v>34.6</c:v>
                </c:pt>
                <c:pt idx="994">
                  <c:v>26.5</c:v>
                </c:pt>
                <c:pt idx="995">
                  <c:v>31.8</c:v>
                </c:pt>
                <c:pt idx="996">
                  <c:v>31.8</c:v>
                </c:pt>
                <c:pt idx="997">
                  <c:v>30.4</c:v>
                </c:pt>
                <c:pt idx="998">
                  <c:v>30.6</c:v>
                </c:pt>
                <c:pt idx="999">
                  <c:v>31.2</c:v>
                </c:pt>
                <c:pt idx="1000">
                  <c:v>26.4</c:v>
                </c:pt>
                <c:pt idx="1001">
                  <c:v>30.5</c:v>
                </c:pt>
                <c:pt idx="1002">
                  <c:v>27</c:v>
                </c:pt>
                <c:pt idx="1003">
                  <c:v>27.4</c:v>
                </c:pt>
                <c:pt idx="1004">
                  <c:v>33.9</c:v>
                </c:pt>
                <c:pt idx="1005">
                  <c:v>43.8</c:v>
                </c:pt>
                <c:pt idx="1006">
                  <c:v>28.5</c:v>
                </c:pt>
                <c:pt idx="1007">
                  <c:v>30.7</c:v>
                </c:pt>
                <c:pt idx="1008">
                  <c:v>33.6</c:v>
                </c:pt>
                <c:pt idx="1009">
                  <c:v>32.200000000000003</c:v>
                </c:pt>
                <c:pt idx="1010">
                  <c:v>31</c:v>
                </c:pt>
                <c:pt idx="1011">
                  <c:v>25.5</c:v>
                </c:pt>
                <c:pt idx="1012">
                  <c:v>35.299999999999997</c:v>
                </c:pt>
                <c:pt idx="1013">
                  <c:v>36.799999999999997</c:v>
                </c:pt>
                <c:pt idx="1014">
                  <c:v>33.299999999999997</c:v>
                </c:pt>
                <c:pt idx="1015">
                  <c:v>24.2</c:v>
                </c:pt>
                <c:pt idx="1016">
                  <c:v>36.4</c:v>
                </c:pt>
                <c:pt idx="1017">
                  <c:v>35.200000000000003</c:v>
                </c:pt>
                <c:pt idx="1018">
                  <c:v>27.7</c:v>
                </c:pt>
                <c:pt idx="1019">
                  <c:v>29</c:v>
                </c:pt>
                <c:pt idx="1020">
                  <c:v>34.799999999999997</c:v>
                </c:pt>
                <c:pt idx="1021">
                  <c:v>36.5</c:v>
                </c:pt>
                <c:pt idx="1022">
                  <c:v>32.299999999999997</c:v>
                </c:pt>
                <c:pt idx="1023">
                  <c:v>21</c:v>
                </c:pt>
                <c:pt idx="1024">
                  <c:v>26.8</c:v>
                </c:pt>
                <c:pt idx="1025">
                  <c:v>30.6</c:v>
                </c:pt>
                <c:pt idx="1026">
                  <c:v>33.799999999999997</c:v>
                </c:pt>
                <c:pt idx="1027">
                  <c:v>20.5</c:v>
                </c:pt>
                <c:pt idx="1028">
                  <c:v>30.8</c:v>
                </c:pt>
                <c:pt idx="1029">
                  <c:v>18.8</c:v>
                </c:pt>
                <c:pt idx="1030">
                  <c:v>22</c:v>
                </c:pt>
                <c:pt idx="1031">
                  <c:v>21.7</c:v>
                </c:pt>
                <c:pt idx="1032">
                  <c:v>31.2</c:v>
                </c:pt>
                <c:pt idx="1033">
                  <c:v>32</c:v>
                </c:pt>
                <c:pt idx="1034">
                  <c:v>32.299999999999997</c:v>
                </c:pt>
                <c:pt idx="1035">
                  <c:v>22.2</c:v>
                </c:pt>
                <c:pt idx="1036">
                  <c:v>34</c:v>
                </c:pt>
                <c:pt idx="1037">
                  <c:v>26.8</c:v>
                </c:pt>
                <c:pt idx="1038">
                  <c:v>27.2</c:v>
                </c:pt>
                <c:pt idx="1039">
                  <c:v>28</c:v>
                </c:pt>
                <c:pt idx="1040">
                  <c:v>29.8</c:v>
                </c:pt>
                <c:pt idx="1041">
                  <c:v>24.7</c:v>
                </c:pt>
                <c:pt idx="1042">
                  <c:v>32.5</c:v>
                </c:pt>
                <c:pt idx="1043">
                  <c:v>26.2</c:v>
                </c:pt>
                <c:pt idx="1044">
                  <c:v>27.2</c:v>
                </c:pt>
                <c:pt idx="1045">
                  <c:v>24.4</c:v>
                </c:pt>
                <c:pt idx="1046">
                  <c:v>21.2</c:v>
                </c:pt>
                <c:pt idx="1047">
                  <c:v>23.6</c:v>
                </c:pt>
                <c:pt idx="1048">
                  <c:v>28.7</c:v>
                </c:pt>
                <c:pt idx="1049">
                  <c:v>28</c:v>
                </c:pt>
                <c:pt idx="1050">
                  <c:v>25.3</c:v>
                </c:pt>
                <c:pt idx="1051">
                  <c:v>27.7</c:v>
                </c:pt>
                <c:pt idx="1052">
                  <c:v>20.2</c:v>
                </c:pt>
                <c:pt idx="1053">
                  <c:v>21.3</c:v>
                </c:pt>
                <c:pt idx="1054">
                  <c:v>24.3</c:v>
                </c:pt>
                <c:pt idx="1055">
                  <c:v>26.9</c:v>
                </c:pt>
                <c:pt idx="1056">
                  <c:v>29</c:v>
                </c:pt>
                <c:pt idx="1057">
                  <c:v>27.6</c:v>
                </c:pt>
                <c:pt idx="1058">
                  <c:v>27.6</c:v>
                </c:pt>
                <c:pt idx="1059">
                  <c:v>27.5</c:v>
                </c:pt>
                <c:pt idx="1060">
                  <c:v>24.7</c:v>
                </c:pt>
                <c:pt idx="1061">
                  <c:v>27</c:v>
                </c:pt>
                <c:pt idx="1062">
                  <c:v>28</c:v>
                </c:pt>
                <c:pt idx="1063">
                  <c:v>21.5</c:v>
                </c:pt>
                <c:pt idx="1064">
                  <c:v>24.9</c:v>
                </c:pt>
                <c:pt idx="1065">
                  <c:v>35.4</c:v>
                </c:pt>
                <c:pt idx="1066">
                  <c:v>33.200000000000003</c:v>
                </c:pt>
                <c:pt idx="1067">
                  <c:v>26.3</c:v>
                </c:pt>
                <c:pt idx="1068">
                  <c:v>29.6</c:v>
                </c:pt>
                <c:pt idx="1069">
                  <c:v>28.5</c:v>
                </c:pt>
                <c:pt idx="1070">
                  <c:v>25</c:v>
                </c:pt>
                <c:pt idx="1071">
                  <c:v>27.6</c:v>
                </c:pt>
                <c:pt idx="1072">
                  <c:v>26.6</c:v>
                </c:pt>
                <c:pt idx="1073">
                  <c:v>23.1</c:v>
                </c:pt>
                <c:pt idx="1074">
                  <c:v>32.1</c:v>
                </c:pt>
                <c:pt idx="1075">
                  <c:v>21.7</c:v>
                </c:pt>
                <c:pt idx="1076">
                  <c:v>28</c:v>
                </c:pt>
                <c:pt idx="1077">
                  <c:v>21.8</c:v>
                </c:pt>
                <c:pt idx="1078">
                  <c:v>23.5</c:v>
                </c:pt>
                <c:pt idx="1079">
                  <c:v>30.1</c:v>
                </c:pt>
                <c:pt idx="1080">
                  <c:v>29.2</c:v>
                </c:pt>
                <c:pt idx="1081">
                  <c:v>25.2</c:v>
                </c:pt>
                <c:pt idx="1082">
                  <c:v>27.3</c:v>
                </c:pt>
                <c:pt idx="1083">
                  <c:v>26.4</c:v>
                </c:pt>
                <c:pt idx="1084">
                  <c:v>28.6</c:v>
                </c:pt>
                <c:pt idx="1085">
                  <c:v>27.3</c:v>
                </c:pt>
                <c:pt idx="1086">
                  <c:v>17.5</c:v>
                </c:pt>
                <c:pt idx="1087">
                  <c:v>24.5</c:v>
                </c:pt>
                <c:pt idx="1088">
                  <c:v>24.8</c:v>
                </c:pt>
                <c:pt idx="1089">
                  <c:v>21.7</c:v>
                </c:pt>
                <c:pt idx="1090">
                  <c:v>26.4</c:v>
                </c:pt>
                <c:pt idx="1091">
                  <c:v>29.7</c:v>
                </c:pt>
                <c:pt idx="1092">
                  <c:v>32.5</c:v>
                </c:pt>
                <c:pt idx="1093">
                  <c:v>24.6</c:v>
                </c:pt>
                <c:pt idx="1094">
                  <c:v>29.7</c:v>
                </c:pt>
                <c:pt idx="1095">
                  <c:v>28.3</c:v>
                </c:pt>
                <c:pt idx="1096">
                  <c:v>29.4</c:v>
                </c:pt>
                <c:pt idx="1097">
                  <c:v>26.7</c:v>
                </c:pt>
                <c:pt idx="1098">
                  <c:v>25</c:v>
                </c:pt>
                <c:pt idx="1099">
                  <c:v>29.8</c:v>
                </c:pt>
                <c:pt idx="1100">
                  <c:v>35</c:v>
                </c:pt>
                <c:pt idx="1101">
                  <c:v>32.299999999999997</c:v>
                </c:pt>
                <c:pt idx="1102">
                  <c:v>31.7</c:v>
                </c:pt>
                <c:pt idx="1103">
                  <c:v>30.5</c:v>
                </c:pt>
                <c:pt idx="1104">
                  <c:v>23.7</c:v>
                </c:pt>
                <c:pt idx="1105">
                  <c:v>25.2</c:v>
                </c:pt>
                <c:pt idx="1106">
                  <c:v>30.4</c:v>
                </c:pt>
                <c:pt idx="1107">
                  <c:v>34.299999999999997</c:v>
                </c:pt>
                <c:pt idx="1108">
                  <c:v>31.1</c:v>
                </c:pt>
                <c:pt idx="1109">
                  <c:v>34.6</c:v>
                </c:pt>
                <c:pt idx="1110">
                  <c:v>30.2</c:v>
                </c:pt>
                <c:pt idx="1111">
                  <c:v>32.6</c:v>
                </c:pt>
                <c:pt idx="1112">
                  <c:v>28.7</c:v>
                </c:pt>
                <c:pt idx="1113">
                  <c:v>26.5</c:v>
                </c:pt>
                <c:pt idx="1114">
                  <c:v>29.8</c:v>
                </c:pt>
                <c:pt idx="1115">
                  <c:v>32.700000000000003</c:v>
                </c:pt>
                <c:pt idx="1116">
                  <c:v>25.7</c:v>
                </c:pt>
                <c:pt idx="1117">
                  <c:v>29.1</c:v>
                </c:pt>
                <c:pt idx="1118">
                  <c:v>28.6</c:v>
                </c:pt>
                <c:pt idx="1119">
                  <c:v>34.4</c:v>
                </c:pt>
                <c:pt idx="1120">
                  <c:v>27.9</c:v>
                </c:pt>
                <c:pt idx="1121">
                  <c:v>35.299999999999997</c:v>
                </c:pt>
                <c:pt idx="1122">
                  <c:v>26.2</c:v>
                </c:pt>
                <c:pt idx="1123">
                  <c:v>44.6</c:v>
                </c:pt>
                <c:pt idx="1124">
                  <c:v>36.799999999999997</c:v>
                </c:pt>
                <c:pt idx="1125">
                  <c:v>36</c:v>
                </c:pt>
                <c:pt idx="1126">
                  <c:v>30.7</c:v>
                </c:pt>
                <c:pt idx="1127">
                  <c:v>35.700000000000003</c:v>
                </c:pt>
                <c:pt idx="1128">
                  <c:v>25</c:v>
                </c:pt>
                <c:pt idx="1129">
                  <c:v>25.5</c:v>
                </c:pt>
                <c:pt idx="1130">
                  <c:v>28.3</c:v>
                </c:pt>
                <c:pt idx="1131">
                  <c:v>26.9</c:v>
                </c:pt>
                <c:pt idx="1132">
                  <c:v>42.5</c:v>
                </c:pt>
                <c:pt idx="1133">
                  <c:v>27.1</c:v>
                </c:pt>
                <c:pt idx="1134">
                  <c:v>34.1</c:v>
                </c:pt>
                <c:pt idx="1135">
                  <c:v>27.8</c:v>
                </c:pt>
                <c:pt idx="1136">
                  <c:v>33.4</c:v>
                </c:pt>
                <c:pt idx="1137">
                  <c:v>31.4</c:v>
                </c:pt>
                <c:pt idx="1138">
                  <c:v>17.3</c:v>
                </c:pt>
                <c:pt idx="1139">
                  <c:v>23.7</c:v>
                </c:pt>
                <c:pt idx="1140">
                  <c:v>29.2</c:v>
                </c:pt>
                <c:pt idx="1141">
                  <c:v>27.5</c:v>
                </c:pt>
                <c:pt idx="1142">
                  <c:v>27.5</c:v>
                </c:pt>
                <c:pt idx="1143">
                  <c:v>19.899999999999999</c:v>
                </c:pt>
                <c:pt idx="1144">
                  <c:v>21.7</c:v>
                </c:pt>
                <c:pt idx="1145">
                  <c:v>23.8</c:v>
                </c:pt>
                <c:pt idx="1146">
                  <c:v>30.9</c:v>
                </c:pt>
                <c:pt idx="1147">
                  <c:v>21.4</c:v>
                </c:pt>
                <c:pt idx="1148">
                  <c:v>31.2</c:v>
                </c:pt>
                <c:pt idx="1149">
                  <c:v>22.6</c:v>
                </c:pt>
                <c:pt idx="1150">
                  <c:v>25.7</c:v>
                </c:pt>
                <c:pt idx="1151">
                  <c:v>23.3</c:v>
                </c:pt>
                <c:pt idx="1152">
                  <c:v>38.4</c:v>
                </c:pt>
                <c:pt idx="1153">
                  <c:v>34.4</c:v>
                </c:pt>
                <c:pt idx="1154">
                  <c:v>31.4</c:v>
                </c:pt>
                <c:pt idx="1155">
                  <c:v>31.5</c:v>
                </c:pt>
                <c:pt idx="1156">
                  <c:v>31.9</c:v>
                </c:pt>
                <c:pt idx="1157">
                  <c:v>23.8</c:v>
                </c:pt>
                <c:pt idx="1158">
                  <c:v>31</c:v>
                </c:pt>
                <c:pt idx="1159">
                  <c:v>27.7</c:v>
                </c:pt>
                <c:pt idx="1160">
                  <c:v>25</c:v>
                </c:pt>
                <c:pt idx="1161">
                  <c:v>29.8</c:v>
                </c:pt>
                <c:pt idx="1162">
                  <c:v>34.4</c:v>
                </c:pt>
                <c:pt idx="1163">
                  <c:v>25.1</c:v>
                </c:pt>
                <c:pt idx="1164">
                  <c:v>23.4</c:v>
                </c:pt>
                <c:pt idx="1165">
                  <c:v>18.7</c:v>
                </c:pt>
                <c:pt idx="1166">
                  <c:v>17.5</c:v>
                </c:pt>
                <c:pt idx="1167">
                  <c:v>24.2</c:v>
                </c:pt>
                <c:pt idx="1168">
                  <c:v>35.799999999999997</c:v>
                </c:pt>
                <c:pt idx="1169">
                  <c:v>32.4</c:v>
                </c:pt>
                <c:pt idx="1170">
                  <c:v>26.3</c:v>
                </c:pt>
                <c:pt idx="1171">
                  <c:v>22.6</c:v>
                </c:pt>
                <c:pt idx="1172">
                  <c:v>25.7</c:v>
                </c:pt>
                <c:pt idx="1173">
                  <c:v>23.8</c:v>
                </c:pt>
                <c:pt idx="1174">
                  <c:v>28.2</c:v>
                </c:pt>
                <c:pt idx="1175">
                  <c:v>28.2</c:v>
                </c:pt>
                <c:pt idx="1176">
                  <c:v>30.7</c:v>
                </c:pt>
                <c:pt idx="1177">
                  <c:v>31.8</c:v>
                </c:pt>
                <c:pt idx="1178">
                  <c:v>31.1</c:v>
                </c:pt>
                <c:pt idx="1179">
                  <c:v>26.4</c:v>
                </c:pt>
                <c:pt idx="1180">
                  <c:v>23.4</c:v>
                </c:pt>
                <c:pt idx="1181">
                  <c:v>23.1</c:v>
                </c:pt>
                <c:pt idx="1182">
                  <c:v>23.8</c:v>
                </c:pt>
                <c:pt idx="1183">
                  <c:v>23.4</c:v>
                </c:pt>
                <c:pt idx="1184">
                  <c:v>26.2</c:v>
                </c:pt>
                <c:pt idx="1185">
                  <c:v>34.700000000000003</c:v>
                </c:pt>
                <c:pt idx="1186">
                  <c:v>25.6</c:v>
                </c:pt>
                <c:pt idx="1187">
                  <c:v>31</c:v>
                </c:pt>
                <c:pt idx="1188">
                  <c:v>30.9</c:v>
                </c:pt>
                <c:pt idx="1189">
                  <c:v>32</c:v>
                </c:pt>
                <c:pt idx="1190">
                  <c:v>36.700000000000003</c:v>
                </c:pt>
                <c:pt idx="1191">
                  <c:v>34.4</c:v>
                </c:pt>
                <c:pt idx="1192">
                  <c:v>27</c:v>
                </c:pt>
                <c:pt idx="1193">
                  <c:v>32.799999999999997</c:v>
                </c:pt>
                <c:pt idx="1194">
                  <c:v>38.9</c:v>
                </c:pt>
                <c:pt idx="1195">
                  <c:v>37.1</c:v>
                </c:pt>
                <c:pt idx="1196">
                  <c:v>36.6</c:v>
                </c:pt>
                <c:pt idx="1197">
                  <c:v>33.200000000000003</c:v>
                </c:pt>
                <c:pt idx="1198">
                  <c:v>32.299999999999997</c:v>
                </c:pt>
                <c:pt idx="1199">
                  <c:v>27</c:v>
                </c:pt>
                <c:pt idx="1200">
                  <c:v>27</c:v>
                </c:pt>
                <c:pt idx="1201">
                  <c:v>28.5</c:v>
                </c:pt>
                <c:pt idx="1202">
                  <c:v>28.9</c:v>
                </c:pt>
                <c:pt idx="1203">
                  <c:v>25.7</c:v>
                </c:pt>
                <c:pt idx="1204">
                  <c:v>34.9</c:v>
                </c:pt>
                <c:pt idx="1205">
                  <c:v>34</c:v>
                </c:pt>
                <c:pt idx="1206">
                  <c:v>26.7</c:v>
                </c:pt>
                <c:pt idx="1207">
                  <c:v>38.700000000000003</c:v>
                </c:pt>
                <c:pt idx="1208">
                  <c:v>28.1</c:v>
                </c:pt>
                <c:pt idx="1209">
                  <c:v>23.8</c:v>
                </c:pt>
                <c:pt idx="1210">
                  <c:v>25.2</c:v>
                </c:pt>
                <c:pt idx="1211">
                  <c:v>37.200000000000003</c:v>
                </c:pt>
                <c:pt idx="1212">
                  <c:v>27.2</c:v>
                </c:pt>
                <c:pt idx="1213">
                  <c:v>36.4</c:v>
                </c:pt>
                <c:pt idx="1214">
                  <c:v>22.6</c:v>
                </c:pt>
                <c:pt idx="1215">
                  <c:v>26.9</c:v>
                </c:pt>
                <c:pt idx="1216">
                  <c:v>27.3</c:v>
                </c:pt>
                <c:pt idx="1217">
                  <c:v>28.6</c:v>
                </c:pt>
                <c:pt idx="1218">
                  <c:v>36.4</c:v>
                </c:pt>
                <c:pt idx="1219">
                  <c:v>24.6</c:v>
                </c:pt>
                <c:pt idx="1220">
                  <c:v>32.5</c:v>
                </c:pt>
                <c:pt idx="1221">
                  <c:v>27.8</c:v>
                </c:pt>
                <c:pt idx="1222">
                  <c:v>36.9</c:v>
                </c:pt>
                <c:pt idx="1223">
                  <c:v>20.2</c:v>
                </c:pt>
                <c:pt idx="1224">
                  <c:v>27.5</c:v>
                </c:pt>
                <c:pt idx="1225">
                  <c:v>20</c:v>
                </c:pt>
                <c:pt idx="1226">
                  <c:v>25.5</c:v>
                </c:pt>
                <c:pt idx="1227">
                  <c:v>25.3</c:v>
                </c:pt>
                <c:pt idx="1228">
                  <c:v>25.6</c:v>
                </c:pt>
                <c:pt idx="1229">
                  <c:v>23.2</c:v>
                </c:pt>
                <c:pt idx="1230">
                  <c:v>20.5</c:v>
                </c:pt>
                <c:pt idx="1231">
                  <c:v>25.1</c:v>
                </c:pt>
                <c:pt idx="1232">
                  <c:v>17.3</c:v>
                </c:pt>
                <c:pt idx="1233">
                  <c:v>21.8</c:v>
                </c:pt>
                <c:pt idx="1234">
                  <c:v>19.3</c:v>
                </c:pt>
                <c:pt idx="1235">
                  <c:v>22</c:v>
                </c:pt>
                <c:pt idx="1236">
                  <c:v>28.4</c:v>
                </c:pt>
                <c:pt idx="1237">
                  <c:v>28.9</c:v>
                </c:pt>
                <c:pt idx="1238">
                  <c:v>22.2</c:v>
                </c:pt>
                <c:pt idx="1239">
                  <c:v>19.399999999999999</c:v>
                </c:pt>
                <c:pt idx="1240">
                  <c:v>18.7</c:v>
                </c:pt>
                <c:pt idx="1241">
                  <c:v>35.5</c:v>
                </c:pt>
                <c:pt idx="1242">
                  <c:v>28.1</c:v>
                </c:pt>
                <c:pt idx="1243">
                  <c:v>32.1</c:v>
                </c:pt>
                <c:pt idx="1244">
                  <c:v>29.2</c:v>
                </c:pt>
                <c:pt idx="1245">
                  <c:v>19.100000000000001</c:v>
                </c:pt>
                <c:pt idx="1246">
                  <c:v>22.3</c:v>
                </c:pt>
                <c:pt idx="1247">
                  <c:v>28.6</c:v>
                </c:pt>
                <c:pt idx="1248">
                  <c:v>18.7</c:v>
                </c:pt>
                <c:pt idx="1249">
                  <c:v>24</c:v>
                </c:pt>
                <c:pt idx="1250">
                  <c:v>27.1</c:v>
                </c:pt>
                <c:pt idx="1251">
                  <c:v>27.7</c:v>
                </c:pt>
                <c:pt idx="1252">
                  <c:v>25.2</c:v>
                </c:pt>
                <c:pt idx="1253">
                  <c:v>30.8</c:v>
                </c:pt>
                <c:pt idx="1254">
                  <c:v>16.3</c:v>
                </c:pt>
                <c:pt idx="1255">
                  <c:v>14.1</c:v>
                </c:pt>
                <c:pt idx="1256">
                  <c:v>28.9</c:v>
                </c:pt>
                <c:pt idx="1257">
                  <c:v>19.100000000000001</c:v>
                </c:pt>
                <c:pt idx="1258">
                  <c:v>27.6</c:v>
                </c:pt>
                <c:pt idx="1259">
                  <c:v>15.8</c:v>
                </c:pt>
                <c:pt idx="1260">
                  <c:v>29.1</c:v>
                </c:pt>
                <c:pt idx="1261">
                  <c:v>18</c:v>
                </c:pt>
                <c:pt idx="1262">
                  <c:v>27.4</c:v>
                </c:pt>
                <c:pt idx="1263">
                  <c:v>21.7</c:v>
                </c:pt>
                <c:pt idx="1264">
                  <c:v>23.9</c:v>
                </c:pt>
                <c:pt idx="1265">
                  <c:v>27.9</c:v>
                </c:pt>
                <c:pt idx="1266">
                  <c:v>27.1</c:v>
                </c:pt>
                <c:pt idx="1267">
                  <c:v>20.2</c:v>
                </c:pt>
                <c:pt idx="1268">
                  <c:v>23.4</c:v>
                </c:pt>
                <c:pt idx="1269">
                  <c:v>22.9</c:v>
                </c:pt>
                <c:pt idx="1270">
                  <c:v>23.7</c:v>
                </c:pt>
                <c:pt idx="1271">
                  <c:v>14.3</c:v>
                </c:pt>
                <c:pt idx="1272">
                  <c:v>26.5</c:v>
                </c:pt>
                <c:pt idx="1273">
                  <c:v>20.100000000000001</c:v>
                </c:pt>
                <c:pt idx="1274">
                  <c:v>15.7</c:v>
                </c:pt>
                <c:pt idx="1275">
                  <c:v>22.9</c:v>
                </c:pt>
                <c:pt idx="1276">
                  <c:v>21.7</c:v>
                </c:pt>
                <c:pt idx="1277">
                  <c:v>20</c:v>
                </c:pt>
                <c:pt idx="1278">
                  <c:v>24.8</c:v>
                </c:pt>
                <c:pt idx="1279">
                  <c:v>25.7</c:v>
                </c:pt>
                <c:pt idx="1280">
                  <c:v>25.4</c:v>
                </c:pt>
                <c:pt idx="1281">
                  <c:v>20</c:v>
                </c:pt>
                <c:pt idx="1282">
                  <c:v>19.8</c:v>
                </c:pt>
                <c:pt idx="1283">
                  <c:v>23.4</c:v>
                </c:pt>
                <c:pt idx="1284">
                  <c:v>26.9</c:v>
                </c:pt>
                <c:pt idx="1285">
                  <c:v>21.2</c:v>
                </c:pt>
                <c:pt idx="1286">
                  <c:v>23.2</c:v>
                </c:pt>
                <c:pt idx="1287">
                  <c:v>26.2</c:v>
                </c:pt>
                <c:pt idx="1288">
                  <c:v>24.1</c:v>
                </c:pt>
                <c:pt idx="1289">
                  <c:v>22</c:v>
                </c:pt>
                <c:pt idx="1290">
                  <c:v>23.6</c:v>
                </c:pt>
                <c:pt idx="1291">
                  <c:v>22.9</c:v>
                </c:pt>
                <c:pt idx="1292">
                  <c:v>28.5</c:v>
                </c:pt>
                <c:pt idx="1293">
                  <c:v>24.2</c:v>
                </c:pt>
                <c:pt idx="1294">
                  <c:v>24.4</c:v>
                </c:pt>
                <c:pt idx="1295">
                  <c:v>26.6</c:v>
                </c:pt>
                <c:pt idx="1296">
                  <c:v>27.8</c:v>
                </c:pt>
                <c:pt idx="1297">
                  <c:v>27.8</c:v>
                </c:pt>
                <c:pt idx="1298">
                  <c:v>25.5</c:v>
                </c:pt>
                <c:pt idx="1299">
                  <c:v>29.6</c:v>
                </c:pt>
                <c:pt idx="1300">
                  <c:v>32.200000000000003</c:v>
                </c:pt>
                <c:pt idx="1301">
                  <c:v>19.399999999999999</c:v>
                </c:pt>
                <c:pt idx="1302">
                  <c:v>32.6</c:v>
                </c:pt>
                <c:pt idx="1303">
                  <c:v>25</c:v>
                </c:pt>
                <c:pt idx="1304">
                  <c:v>20.7</c:v>
                </c:pt>
                <c:pt idx="1305">
                  <c:v>29.6</c:v>
                </c:pt>
                <c:pt idx="1306">
                  <c:v>42.4</c:v>
                </c:pt>
                <c:pt idx="1307">
                  <c:v>23.1</c:v>
                </c:pt>
                <c:pt idx="1308">
                  <c:v>24</c:v>
                </c:pt>
                <c:pt idx="1309">
                  <c:v>27.3</c:v>
                </c:pt>
                <c:pt idx="1310">
                  <c:v>22.4</c:v>
                </c:pt>
                <c:pt idx="1311">
                  <c:v>22.5</c:v>
                </c:pt>
                <c:pt idx="1312">
                  <c:v>14.6</c:v>
                </c:pt>
                <c:pt idx="1313">
                  <c:v>27.3</c:v>
                </c:pt>
                <c:pt idx="1314">
                  <c:v>17.100000000000001</c:v>
                </c:pt>
                <c:pt idx="1315">
                  <c:v>22.4</c:v>
                </c:pt>
                <c:pt idx="1316">
                  <c:v>32.200000000000003</c:v>
                </c:pt>
                <c:pt idx="1317">
                  <c:v>22.4</c:v>
                </c:pt>
                <c:pt idx="1318">
                  <c:v>24</c:v>
                </c:pt>
                <c:pt idx="1319">
                  <c:v>34.9</c:v>
                </c:pt>
                <c:pt idx="1320">
                  <c:v>30.9</c:v>
                </c:pt>
                <c:pt idx="1321">
                  <c:v>24.2</c:v>
                </c:pt>
                <c:pt idx="1322">
                  <c:v>36.299999999999997</c:v>
                </c:pt>
                <c:pt idx="1323">
                  <c:v>35.700000000000003</c:v>
                </c:pt>
                <c:pt idx="1324">
                  <c:v>21.8</c:v>
                </c:pt>
                <c:pt idx="1325">
                  <c:v>23.3</c:v>
                </c:pt>
                <c:pt idx="1326">
                  <c:v>34.5</c:v>
                </c:pt>
                <c:pt idx="1327">
                  <c:v>19.600000000000001</c:v>
                </c:pt>
                <c:pt idx="1328">
                  <c:v>27.7</c:v>
                </c:pt>
                <c:pt idx="1329">
                  <c:v>34.200000000000003</c:v>
                </c:pt>
                <c:pt idx="1330">
                  <c:v>18.3</c:v>
                </c:pt>
                <c:pt idx="1331">
                  <c:v>21.4</c:v>
                </c:pt>
                <c:pt idx="1332">
                  <c:v>21.2</c:v>
                </c:pt>
                <c:pt idx="1333">
                  <c:v>22.1</c:v>
                </c:pt>
                <c:pt idx="1334">
                  <c:v>31.1</c:v>
                </c:pt>
                <c:pt idx="1335">
                  <c:v>16.3</c:v>
                </c:pt>
                <c:pt idx="1336">
                  <c:v>24.6</c:v>
                </c:pt>
                <c:pt idx="1337">
                  <c:v>28.3</c:v>
                </c:pt>
                <c:pt idx="1338">
                  <c:v>19.7</c:v>
                </c:pt>
                <c:pt idx="1339">
                  <c:v>24.7</c:v>
                </c:pt>
                <c:pt idx="1340">
                  <c:v>26.5</c:v>
                </c:pt>
                <c:pt idx="1341">
                  <c:v>31.6</c:v>
                </c:pt>
                <c:pt idx="1342">
                  <c:v>27.1</c:v>
                </c:pt>
                <c:pt idx="1343">
                  <c:v>26.6</c:v>
                </c:pt>
                <c:pt idx="1344">
                  <c:v>28.1</c:v>
                </c:pt>
                <c:pt idx="1345">
                  <c:v>19.7</c:v>
                </c:pt>
                <c:pt idx="1346">
                  <c:v>27</c:v>
                </c:pt>
                <c:pt idx="1347">
                  <c:v>20.6</c:v>
                </c:pt>
                <c:pt idx="1348">
                  <c:v>22.1</c:v>
                </c:pt>
                <c:pt idx="1349">
                  <c:v>34.200000000000003</c:v>
                </c:pt>
                <c:pt idx="1350">
                  <c:v>23.8</c:v>
                </c:pt>
                <c:pt idx="1351">
                  <c:v>27.6</c:v>
                </c:pt>
                <c:pt idx="1352">
                  <c:v>27.8</c:v>
                </c:pt>
                <c:pt idx="1353">
                  <c:v>24.1</c:v>
                </c:pt>
                <c:pt idx="1354">
                  <c:v>28</c:v>
                </c:pt>
                <c:pt idx="1355">
                  <c:v>24.5</c:v>
                </c:pt>
                <c:pt idx="1356">
                  <c:v>17.899999999999999</c:v>
                </c:pt>
                <c:pt idx="1357">
                  <c:v>30.2</c:v>
                </c:pt>
                <c:pt idx="1358">
                  <c:v>33.799999999999997</c:v>
                </c:pt>
                <c:pt idx="1359">
                  <c:v>21.6</c:v>
                </c:pt>
                <c:pt idx="1360">
                  <c:v>29.8</c:v>
                </c:pt>
                <c:pt idx="1361">
                  <c:v>21.2</c:v>
                </c:pt>
                <c:pt idx="1362">
                  <c:v>25.2</c:v>
                </c:pt>
                <c:pt idx="1363">
                  <c:v>19.3</c:v>
                </c:pt>
                <c:pt idx="1364">
                  <c:v>24.2</c:v>
                </c:pt>
                <c:pt idx="1365">
                  <c:v>27.2</c:v>
                </c:pt>
                <c:pt idx="1366">
                  <c:v>33.9</c:v>
                </c:pt>
                <c:pt idx="1367">
                  <c:v>22.4</c:v>
                </c:pt>
                <c:pt idx="1368">
                  <c:v>39.200000000000003</c:v>
                </c:pt>
                <c:pt idx="1369">
                  <c:v>32.200000000000003</c:v>
                </c:pt>
                <c:pt idx="1370">
                  <c:v>24.7</c:v>
                </c:pt>
                <c:pt idx="1371">
                  <c:v>19.3</c:v>
                </c:pt>
                <c:pt idx="1372">
                  <c:v>28.2</c:v>
                </c:pt>
                <c:pt idx="1373">
                  <c:v>20.2</c:v>
                </c:pt>
                <c:pt idx="1374">
                  <c:v>23</c:v>
                </c:pt>
                <c:pt idx="1375">
                  <c:v>24.3</c:v>
                </c:pt>
                <c:pt idx="1376">
                  <c:v>33.299999999999997</c:v>
                </c:pt>
                <c:pt idx="1377">
                  <c:v>25.9</c:v>
                </c:pt>
                <c:pt idx="1378">
                  <c:v>26.9</c:v>
                </c:pt>
                <c:pt idx="1379">
                  <c:v>26.3</c:v>
                </c:pt>
                <c:pt idx="1380">
                  <c:v>15.6</c:v>
                </c:pt>
                <c:pt idx="1381">
                  <c:v>27</c:v>
                </c:pt>
                <c:pt idx="1382">
                  <c:v>25.1</c:v>
                </c:pt>
                <c:pt idx="1383">
                  <c:v>41.9</c:v>
                </c:pt>
                <c:pt idx="1384">
                  <c:v>26.7</c:v>
                </c:pt>
                <c:pt idx="1385">
                  <c:v>30.4</c:v>
                </c:pt>
                <c:pt idx="1386">
                  <c:v>31.9</c:v>
                </c:pt>
                <c:pt idx="1387">
                  <c:v>34.5</c:v>
                </c:pt>
                <c:pt idx="1388">
                  <c:v>31.2</c:v>
                </c:pt>
                <c:pt idx="1389">
                  <c:v>20.8</c:v>
                </c:pt>
                <c:pt idx="1390">
                  <c:v>32.4</c:v>
                </c:pt>
                <c:pt idx="1391">
                  <c:v>30.4</c:v>
                </c:pt>
                <c:pt idx="1392">
                  <c:v>28.8</c:v>
                </c:pt>
                <c:pt idx="1393">
                  <c:v>33.200000000000003</c:v>
                </c:pt>
                <c:pt idx="1394">
                  <c:v>28.6</c:v>
                </c:pt>
                <c:pt idx="1395">
                  <c:v>41.7</c:v>
                </c:pt>
                <c:pt idx="1396">
                  <c:v>44.9</c:v>
                </c:pt>
                <c:pt idx="1397">
                  <c:v>31</c:v>
                </c:pt>
                <c:pt idx="1398">
                  <c:v>28.7</c:v>
                </c:pt>
                <c:pt idx="1399">
                  <c:v>29.7</c:v>
                </c:pt>
                <c:pt idx="1400">
                  <c:v>35.700000000000003</c:v>
                </c:pt>
                <c:pt idx="1401">
                  <c:v>32.5</c:v>
                </c:pt>
                <c:pt idx="1402">
                  <c:v>41</c:v>
                </c:pt>
                <c:pt idx="1403">
                  <c:v>23.1</c:v>
                </c:pt>
                <c:pt idx="1404">
                  <c:v>37.299999999999997</c:v>
                </c:pt>
                <c:pt idx="1405">
                  <c:v>28.7</c:v>
                </c:pt>
                <c:pt idx="1406">
                  <c:v>27.9</c:v>
                </c:pt>
                <c:pt idx="1407">
                  <c:v>32.799999999999997</c:v>
                </c:pt>
                <c:pt idx="1408">
                  <c:v>36.799999999999997</c:v>
                </c:pt>
                <c:pt idx="1409">
                  <c:v>36.4</c:v>
                </c:pt>
                <c:pt idx="1410">
                  <c:v>25.8</c:v>
                </c:pt>
                <c:pt idx="1411">
                  <c:v>38.6</c:v>
                </c:pt>
                <c:pt idx="1412">
                  <c:v>32.6</c:v>
                </c:pt>
                <c:pt idx="1413">
                  <c:v>40.200000000000003</c:v>
                </c:pt>
                <c:pt idx="1414">
                  <c:v>23.5</c:v>
                </c:pt>
                <c:pt idx="1415">
                  <c:v>23.9</c:v>
                </c:pt>
                <c:pt idx="1416">
                  <c:v>21.6</c:v>
                </c:pt>
                <c:pt idx="1417">
                  <c:v>27</c:v>
                </c:pt>
                <c:pt idx="1418">
                  <c:v>16.5</c:v>
                </c:pt>
                <c:pt idx="1419">
                  <c:v>23.4</c:v>
                </c:pt>
                <c:pt idx="1420">
                  <c:v>21</c:v>
                </c:pt>
                <c:pt idx="1421">
                  <c:v>22.4</c:v>
                </c:pt>
                <c:pt idx="1422">
                  <c:v>24.1</c:v>
                </c:pt>
                <c:pt idx="1423">
                  <c:v>22.3</c:v>
                </c:pt>
                <c:pt idx="1424">
                  <c:v>31.3</c:v>
                </c:pt>
                <c:pt idx="1425">
                  <c:v>31.8</c:v>
                </c:pt>
                <c:pt idx="1426">
                  <c:v>18.600000000000001</c:v>
                </c:pt>
                <c:pt idx="1427">
                  <c:v>23.4</c:v>
                </c:pt>
                <c:pt idx="1428">
                  <c:v>25.6</c:v>
                </c:pt>
                <c:pt idx="1429">
                  <c:v>19.8</c:v>
                </c:pt>
                <c:pt idx="1430">
                  <c:v>31.6</c:v>
                </c:pt>
                <c:pt idx="1431">
                  <c:v>22.6</c:v>
                </c:pt>
                <c:pt idx="1432">
                  <c:v>26.1</c:v>
                </c:pt>
                <c:pt idx="1433">
                  <c:v>24.2</c:v>
                </c:pt>
                <c:pt idx="1434">
                  <c:v>25.6</c:v>
                </c:pt>
                <c:pt idx="1435">
                  <c:v>21.6</c:v>
                </c:pt>
                <c:pt idx="1436">
                  <c:v>27.1</c:v>
                </c:pt>
                <c:pt idx="1437">
                  <c:v>14.7</c:v>
                </c:pt>
                <c:pt idx="1438">
                  <c:v>13.5</c:v>
                </c:pt>
                <c:pt idx="1439">
                  <c:v>26.7</c:v>
                </c:pt>
                <c:pt idx="1440">
                  <c:v>19.5</c:v>
                </c:pt>
                <c:pt idx="1441">
                  <c:v>17.600000000000001</c:v>
                </c:pt>
                <c:pt idx="1442">
                  <c:v>22.9</c:v>
                </c:pt>
                <c:pt idx="1443">
                  <c:v>31.4</c:v>
                </c:pt>
                <c:pt idx="1444">
                  <c:v>23.8</c:v>
                </c:pt>
                <c:pt idx="1445">
                  <c:v>14.3</c:v>
                </c:pt>
                <c:pt idx="1446">
                  <c:v>26.9</c:v>
                </c:pt>
                <c:pt idx="1447">
                  <c:v>21.5</c:v>
                </c:pt>
                <c:pt idx="1448">
                  <c:v>22.9</c:v>
                </c:pt>
                <c:pt idx="1449">
                  <c:v>28.9</c:v>
                </c:pt>
                <c:pt idx="1450">
                  <c:v>24.2</c:v>
                </c:pt>
                <c:pt idx="1451">
                  <c:v>27.5</c:v>
                </c:pt>
                <c:pt idx="1452">
                  <c:v>17.600000000000001</c:v>
                </c:pt>
                <c:pt idx="1453">
                  <c:v>31.1</c:v>
                </c:pt>
                <c:pt idx="1454">
                  <c:v>19.100000000000001</c:v>
                </c:pt>
                <c:pt idx="1455">
                  <c:v>31.6</c:v>
                </c:pt>
                <c:pt idx="1456">
                  <c:v>25</c:v>
                </c:pt>
                <c:pt idx="1457">
                  <c:v>22.5</c:v>
                </c:pt>
                <c:pt idx="1458">
                  <c:v>23</c:v>
                </c:pt>
                <c:pt idx="1459">
                  <c:v>29.7</c:v>
                </c:pt>
                <c:pt idx="1460">
                  <c:v>30.9</c:v>
                </c:pt>
                <c:pt idx="1461">
                  <c:v>19.8</c:v>
                </c:pt>
                <c:pt idx="1462">
                  <c:v>21.4</c:v>
                </c:pt>
                <c:pt idx="1463">
                  <c:v>23.7</c:v>
                </c:pt>
                <c:pt idx="1464">
                  <c:v>23.1</c:v>
                </c:pt>
                <c:pt idx="1465">
                  <c:v>26.6</c:v>
                </c:pt>
                <c:pt idx="1466">
                  <c:v>22.8</c:v>
                </c:pt>
                <c:pt idx="1467">
                  <c:v>30.1</c:v>
                </c:pt>
                <c:pt idx="1468">
                  <c:v>26.2</c:v>
                </c:pt>
                <c:pt idx="1469">
                  <c:v>24.3</c:v>
                </c:pt>
                <c:pt idx="1470">
                  <c:v>22.7</c:v>
                </c:pt>
                <c:pt idx="1471">
                  <c:v>18.899999999999999</c:v>
                </c:pt>
                <c:pt idx="1472">
                  <c:v>22.5</c:v>
                </c:pt>
                <c:pt idx="1473">
                  <c:v>27.8</c:v>
                </c:pt>
                <c:pt idx="1474">
                  <c:v>26.7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B4-406B-B706-384FF108B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970656"/>
        <c:axId val="618952304"/>
      </c:scatterChart>
      <c:valAx>
        <c:axId val="661970656"/>
        <c:scaling>
          <c:orientation val="minMax"/>
          <c:max val="4600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Population density</a:t>
                </a:r>
                <a:r>
                  <a:rPr lang="en-US" baseline="0"/>
                  <a:t> (people per square mile)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952304"/>
        <c:crosses val="autoZero"/>
        <c:crossBetween val="midCat"/>
      </c:valAx>
      <c:valAx>
        <c:axId val="61895230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High</a:t>
                </a:r>
                <a:r>
                  <a:rPr lang="en-US" baseline="0"/>
                  <a:t> Blood Pressure Indicator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70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0E81D68-45C9-4AFE-BD0F-2E1F6B4514DF}">
  <sheetPr/>
  <sheetViews>
    <sheetView zoomScale="85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97D5263-941A-4974-97EC-5FE3ADA96ED0}">
  <sheetPr/>
  <sheetViews>
    <sheetView zoomScale="70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ED4E999-CEE4-4EF3-955E-A055FDB81D70}">
  <sheetPr/>
  <sheetViews>
    <sheetView zoomScale="88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3E0213-35B2-4724-A10E-E59360DE2CA3}">
  <sheetPr/>
  <sheetViews>
    <sheetView zoomScale="88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D64609C-A949-4B9E-8561-FEBF18883941}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4C767E-BB8B-4A95-8AF3-7E5DB473D76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105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A038D-F269-48AD-862F-BCE6BE44B84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90AEBB-EC04-4A1B-ADD5-9EF03D55171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2471E2-07F4-49D7-A12E-1FF77289673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469017-21CB-405E-9165-CAB03BCAB14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cs2015_county_data_EDITING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HSI_Dataset_xlsx/DEMOGRAPHICS_EDITING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HSI_Dataset_xlsx/RISK_FACTORS_AND_ACCESS_TO_CARE_EDITING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RISK_FACTORS_AND_ACCESS_TO_CARE_EDITING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EMOGRAPHICS_EDIT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s2015_county_data"/>
    </sheetNames>
    <sheetDataSet>
      <sheetData sheetId="0">
        <row r="1">
          <cell r="D1" t="str">
            <v>Combined_Name</v>
          </cell>
          <cell r="E1" t="str">
            <v>TotalPop</v>
          </cell>
          <cell r="F1" t="str">
            <v>Men</v>
          </cell>
          <cell r="G1" t="str">
            <v>Women</v>
          </cell>
          <cell r="H1" t="str">
            <v>Hispanic</v>
          </cell>
          <cell r="I1" t="str">
            <v>White</v>
          </cell>
          <cell r="J1" t="str">
            <v>Black</v>
          </cell>
          <cell r="K1" t="str">
            <v>Native</v>
          </cell>
          <cell r="L1" t="str">
            <v>Asian</v>
          </cell>
          <cell r="M1" t="str">
            <v>Pacific</v>
          </cell>
          <cell r="N1" t="str">
            <v>Citizen</v>
          </cell>
          <cell r="O1" t="str">
            <v>Income</v>
          </cell>
        </row>
        <row r="2">
          <cell r="D2" t="str">
            <v>Autauga , Alabama</v>
          </cell>
          <cell r="E2">
            <v>55221</v>
          </cell>
          <cell r="F2">
            <v>26745</v>
          </cell>
          <cell r="G2">
            <v>28476</v>
          </cell>
          <cell r="H2">
            <v>2.6</v>
          </cell>
          <cell r="I2">
            <v>75.8</v>
          </cell>
          <cell r="J2">
            <v>18.5</v>
          </cell>
          <cell r="K2">
            <v>0.4</v>
          </cell>
          <cell r="L2">
            <v>1</v>
          </cell>
          <cell r="M2">
            <v>0</v>
          </cell>
          <cell r="N2">
            <v>40725</v>
          </cell>
          <cell r="O2">
            <v>51281</v>
          </cell>
        </row>
        <row r="3">
          <cell r="D3" t="str">
            <v>Baldwin , Alabama</v>
          </cell>
          <cell r="E3">
            <v>195121</v>
          </cell>
          <cell r="F3">
            <v>95314</v>
          </cell>
          <cell r="G3">
            <v>99807</v>
          </cell>
          <cell r="H3">
            <v>4.5</v>
          </cell>
          <cell r="I3">
            <v>83.1</v>
          </cell>
          <cell r="J3">
            <v>9.5</v>
          </cell>
          <cell r="K3">
            <v>0.6</v>
          </cell>
          <cell r="L3">
            <v>0.7</v>
          </cell>
          <cell r="M3">
            <v>0</v>
          </cell>
          <cell r="N3">
            <v>147695</v>
          </cell>
          <cell r="O3">
            <v>50254</v>
          </cell>
        </row>
        <row r="4">
          <cell r="D4" t="str">
            <v>Barbour , Alabama</v>
          </cell>
          <cell r="E4">
            <v>26932</v>
          </cell>
          <cell r="F4">
            <v>14497</v>
          </cell>
          <cell r="G4">
            <v>12435</v>
          </cell>
          <cell r="H4">
            <v>4.5999999999999996</v>
          </cell>
          <cell r="I4">
            <v>46.2</v>
          </cell>
          <cell r="J4">
            <v>46.7</v>
          </cell>
          <cell r="K4">
            <v>0.2</v>
          </cell>
          <cell r="L4">
            <v>0.4</v>
          </cell>
          <cell r="M4">
            <v>0</v>
          </cell>
          <cell r="N4">
            <v>20714</v>
          </cell>
          <cell r="O4">
            <v>32964</v>
          </cell>
        </row>
        <row r="5">
          <cell r="D5" t="str">
            <v>Bibb , Alabama</v>
          </cell>
          <cell r="E5">
            <v>22604</v>
          </cell>
          <cell r="F5">
            <v>12073</v>
          </cell>
          <cell r="G5">
            <v>10531</v>
          </cell>
          <cell r="H5">
            <v>2.2000000000000002</v>
          </cell>
          <cell r="I5">
            <v>74.5</v>
          </cell>
          <cell r="J5">
            <v>21.4</v>
          </cell>
          <cell r="K5">
            <v>0.4</v>
          </cell>
          <cell r="L5">
            <v>0.1</v>
          </cell>
          <cell r="M5">
            <v>0</v>
          </cell>
          <cell r="N5">
            <v>17495</v>
          </cell>
          <cell r="O5">
            <v>38678</v>
          </cell>
        </row>
        <row r="6">
          <cell r="D6" t="str">
            <v>Blount , Alabama</v>
          </cell>
          <cell r="E6">
            <v>57710</v>
          </cell>
          <cell r="F6">
            <v>28512</v>
          </cell>
          <cell r="G6">
            <v>29198</v>
          </cell>
          <cell r="H6">
            <v>8.6</v>
          </cell>
          <cell r="I6">
            <v>87.9</v>
          </cell>
          <cell r="J6">
            <v>1.5</v>
          </cell>
          <cell r="K6">
            <v>0.3</v>
          </cell>
          <cell r="L6">
            <v>0.1</v>
          </cell>
          <cell r="M6">
            <v>0</v>
          </cell>
          <cell r="N6">
            <v>42345</v>
          </cell>
          <cell r="O6">
            <v>45813</v>
          </cell>
        </row>
        <row r="7">
          <cell r="D7" t="str">
            <v>Bullock , Alabama</v>
          </cell>
          <cell r="E7">
            <v>10678</v>
          </cell>
          <cell r="F7">
            <v>5660</v>
          </cell>
          <cell r="G7">
            <v>5018</v>
          </cell>
          <cell r="H7">
            <v>4.4000000000000004</v>
          </cell>
          <cell r="I7">
            <v>22.2</v>
          </cell>
          <cell r="J7">
            <v>70.7</v>
          </cell>
          <cell r="K7">
            <v>1.2</v>
          </cell>
          <cell r="L7">
            <v>0.2</v>
          </cell>
          <cell r="M7">
            <v>0</v>
          </cell>
          <cell r="N7">
            <v>8057</v>
          </cell>
          <cell r="O7">
            <v>31938</v>
          </cell>
        </row>
        <row r="8">
          <cell r="D8" t="str">
            <v>Butler , Alabama</v>
          </cell>
          <cell r="E8">
            <v>20354</v>
          </cell>
          <cell r="F8">
            <v>9502</v>
          </cell>
          <cell r="G8">
            <v>10852</v>
          </cell>
          <cell r="H8">
            <v>1.2</v>
          </cell>
          <cell r="I8">
            <v>53.3</v>
          </cell>
          <cell r="J8">
            <v>43.8</v>
          </cell>
          <cell r="K8">
            <v>0.1</v>
          </cell>
          <cell r="L8">
            <v>0.4</v>
          </cell>
          <cell r="M8">
            <v>0</v>
          </cell>
          <cell r="N8">
            <v>15581</v>
          </cell>
          <cell r="O8">
            <v>32229</v>
          </cell>
        </row>
        <row r="9">
          <cell r="D9" t="str">
            <v>Calhoun , Alabama</v>
          </cell>
          <cell r="E9">
            <v>116648</v>
          </cell>
          <cell r="F9">
            <v>56274</v>
          </cell>
          <cell r="G9">
            <v>60374</v>
          </cell>
          <cell r="H9">
            <v>3.5</v>
          </cell>
          <cell r="I9">
            <v>73</v>
          </cell>
          <cell r="J9">
            <v>20.3</v>
          </cell>
          <cell r="K9">
            <v>0.2</v>
          </cell>
          <cell r="L9">
            <v>0.9</v>
          </cell>
          <cell r="M9">
            <v>0</v>
          </cell>
          <cell r="N9">
            <v>88612</v>
          </cell>
          <cell r="O9">
            <v>41703</v>
          </cell>
        </row>
        <row r="10">
          <cell r="D10" t="str">
            <v>Chambers , Alabama</v>
          </cell>
          <cell r="E10">
            <v>34079</v>
          </cell>
          <cell r="F10">
            <v>16258</v>
          </cell>
          <cell r="G10">
            <v>17821</v>
          </cell>
          <cell r="H10">
            <v>0.4</v>
          </cell>
          <cell r="I10">
            <v>57.3</v>
          </cell>
          <cell r="J10">
            <v>40.299999999999997</v>
          </cell>
          <cell r="K10">
            <v>0.2</v>
          </cell>
          <cell r="L10">
            <v>0.8</v>
          </cell>
          <cell r="M10">
            <v>0</v>
          </cell>
          <cell r="N10">
            <v>26462</v>
          </cell>
          <cell r="O10">
            <v>34177</v>
          </cell>
        </row>
        <row r="11">
          <cell r="D11" t="str">
            <v>Cherokee , Alabama</v>
          </cell>
          <cell r="E11">
            <v>26008</v>
          </cell>
          <cell r="F11">
            <v>12975</v>
          </cell>
          <cell r="G11">
            <v>13033</v>
          </cell>
          <cell r="H11">
            <v>1.5</v>
          </cell>
          <cell r="I11">
            <v>91.7</v>
          </cell>
          <cell r="J11">
            <v>4.8</v>
          </cell>
          <cell r="K11">
            <v>0.6</v>
          </cell>
          <cell r="L11">
            <v>0.3</v>
          </cell>
          <cell r="M11">
            <v>0</v>
          </cell>
          <cell r="N11">
            <v>20600</v>
          </cell>
          <cell r="O11">
            <v>36296</v>
          </cell>
        </row>
        <row r="12">
          <cell r="D12" t="str">
            <v>Chilton , Alabama</v>
          </cell>
          <cell r="E12">
            <v>43819</v>
          </cell>
          <cell r="F12">
            <v>21619</v>
          </cell>
          <cell r="G12">
            <v>22200</v>
          </cell>
          <cell r="H12">
            <v>7.6</v>
          </cell>
          <cell r="I12">
            <v>80.5</v>
          </cell>
          <cell r="J12">
            <v>10.199999999999999</v>
          </cell>
          <cell r="K12">
            <v>0.4</v>
          </cell>
          <cell r="L12">
            <v>0.3</v>
          </cell>
          <cell r="M12">
            <v>0</v>
          </cell>
          <cell r="N12">
            <v>31728</v>
          </cell>
          <cell r="O12">
            <v>41627</v>
          </cell>
        </row>
        <row r="13">
          <cell r="D13" t="str">
            <v>Choctaw , Alabama</v>
          </cell>
          <cell r="E13">
            <v>13395</v>
          </cell>
          <cell r="F13">
            <v>6382</v>
          </cell>
          <cell r="G13">
            <v>7013</v>
          </cell>
          <cell r="H13">
            <v>0.4</v>
          </cell>
          <cell r="I13">
            <v>55.9</v>
          </cell>
          <cell r="J13">
            <v>42.9</v>
          </cell>
          <cell r="K13">
            <v>0</v>
          </cell>
          <cell r="L13">
            <v>0</v>
          </cell>
          <cell r="M13">
            <v>0</v>
          </cell>
          <cell r="N13">
            <v>10568</v>
          </cell>
          <cell r="O13">
            <v>33536</v>
          </cell>
        </row>
        <row r="14">
          <cell r="D14" t="str">
            <v>Clarke , Alabama</v>
          </cell>
          <cell r="E14">
            <v>25070</v>
          </cell>
          <cell r="F14">
            <v>11834</v>
          </cell>
          <cell r="G14">
            <v>13236</v>
          </cell>
          <cell r="H14">
            <v>0.3</v>
          </cell>
          <cell r="I14">
            <v>53.4</v>
          </cell>
          <cell r="J14">
            <v>45.3</v>
          </cell>
          <cell r="K14">
            <v>0</v>
          </cell>
          <cell r="L14">
            <v>0.4</v>
          </cell>
          <cell r="M14">
            <v>0.4</v>
          </cell>
          <cell r="N14">
            <v>19258</v>
          </cell>
          <cell r="O14">
            <v>32011</v>
          </cell>
        </row>
        <row r="15">
          <cell r="D15" t="str">
            <v>Clay , Alabama</v>
          </cell>
          <cell r="E15">
            <v>13537</v>
          </cell>
          <cell r="F15">
            <v>6671</v>
          </cell>
          <cell r="G15">
            <v>6866</v>
          </cell>
          <cell r="H15">
            <v>3.2</v>
          </cell>
          <cell r="I15">
            <v>79.900000000000006</v>
          </cell>
          <cell r="J15">
            <v>14.4</v>
          </cell>
          <cell r="K15">
            <v>0.7</v>
          </cell>
          <cell r="L15">
            <v>0</v>
          </cell>
          <cell r="M15">
            <v>0</v>
          </cell>
          <cell r="N15">
            <v>10312</v>
          </cell>
          <cell r="O15">
            <v>35327</v>
          </cell>
        </row>
        <row r="16">
          <cell r="D16" t="str">
            <v>Cleburne , Alabama</v>
          </cell>
          <cell r="E16">
            <v>15002</v>
          </cell>
          <cell r="F16">
            <v>7334</v>
          </cell>
          <cell r="G16">
            <v>7668</v>
          </cell>
          <cell r="H16">
            <v>2.2999999999999998</v>
          </cell>
          <cell r="I16">
            <v>92.5</v>
          </cell>
          <cell r="J16">
            <v>2.9</v>
          </cell>
          <cell r="K16">
            <v>0.2</v>
          </cell>
          <cell r="L16">
            <v>0.4</v>
          </cell>
          <cell r="M16">
            <v>0</v>
          </cell>
          <cell r="N16">
            <v>11367</v>
          </cell>
          <cell r="O16">
            <v>38056</v>
          </cell>
        </row>
        <row r="17">
          <cell r="D17" t="str">
            <v>Coffee , Alabama</v>
          </cell>
          <cell r="E17">
            <v>50884</v>
          </cell>
          <cell r="F17">
            <v>25174</v>
          </cell>
          <cell r="G17">
            <v>25710</v>
          </cell>
          <cell r="H17">
            <v>6.4</v>
          </cell>
          <cell r="I17">
            <v>71.5</v>
          </cell>
          <cell r="J17">
            <v>17.2</v>
          </cell>
          <cell r="K17">
            <v>0.8</v>
          </cell>
          <cell r="L17">
            <v>1.2</v>
          </cell>
          <cell r="M17">
            <v>0</v>
          </cell>
          <cell r="N17">
            <v>37575</v>
          </cell>
          <cell r="O17">
            <v>46729</v>
          </cell>
        </row>
        <row r="18">
          <cell r="D18" t="str">
            <v>Colbert , Alabama</v>
          </cell>
          <cell r="E18">
            <v>54444</v>
          </cell>
          <cell r="F18">
            <v>26303</v>
          </cell>
          <cell r="G18">
            <v>28141</v>
          </cell>
          <cell r="H18">
            <v>2.4</v>
          </cell>
          <cell r="I18">
            <v>78.900000000000006</v>
          </cell>
          <cell r="J18">
            <v>15.6</v>
          </cell>
          <cell r="K18">
            <v>0.6</v>
          </cell>
          <cell r="L18">
            <v>0.3</v>
          </cell>
          <cell r="M18">
            <v>0.1</v>
          </cell>
          <cell r="N18">
            <v>42075</v>
          </cell>
          <cell r="O18">
            <v>40576</v>
          </cell>
        </row>
        <row r="19">
          <cell r="D19" t="str">
            <v>Conecuh , Alabama</v>
          </cell>
          <cell r="E19">
            <v>12865</v>
          </cell>
          <cell r="F19">
            <v>6176</v>
          </cell>
          <cell r="G19">
            <v>6689</v>
          </cell>
          <cell r="H19">
            <v>1.6</v>
          </cell>
          <cell r="I19">
            <v>51</v>
          </cell>
          <cell r="J19">
            <v>44.7</v>
          </cell>
          <cell r="K19">
            <v>0.3</v>
          </cell>
          <cell r="L19">
            <v>0</v>
          </cell>
          <cell r="M19">
            <v>0</v>
          </cell>
          <cell r="N19">
            <v>9930</v>
          </cell>
          <cell r="O19">
            <v>24900</v>
          </cell>
        </row>
        <row r="20">
          <cell r="D20" t="str">
            <v>Coosa , Alabama</v>
          </cell>
          <cell r="E20">
            <v>11027</v>
          </cell>
          <cell r="F20">
            <v>5579</v>
          </cell>
          <cell r="G20">
            <v>5448</v>
          </cell>
          <cell r="H20">
            <v>2.1</v>
          </cell>
          <cell r="I20">
            <v>65.2</v>
          </cell>
          <cell r="J20">
            <v>30.7</v>
          </cell>
          <cell r="K20">
            <v>0.1</v>
          </cell>
          <cell r="L20">
            <v>0</v>
          </cell>
          <cell r="M20">
            <v>0</v>
          </cell>
          <cell r="N20">
            <v>8803</v>
          </cell>
          <cell r="O20">
            <v>31212</v>
          </cell>
        </row>
        <row r="21">
          <cell r="D21" t="str">
            <v>Covington , Alabama</v>
          </cell>
          <cell r="E21">
            <v>37886</v>
          </cell>
          <cell r="F21">
            <v>18339</v>
          </cell>
          <cell r="G21">
            <v>19547</v>
          </cell>
          <cell r="H21">
            <v>1.5</v>
          </cell>
          <cell r="I21">
            <v>83.3</v>
          </cell>
          <cell r="J21">
            <v>13</v>
          </cell>
          <cell r="K21">
            <v>0.5</v>
          </cell>
          <cell r="L21">
            <v>0.3</v>
          </cell>
          <cell r="M21">
            <v>0.1</v>
          </cell>
          <cell r="N21">
            <v>29358</v>
          </cell>
          <cell r="O21">
            <v>36444</v>
          </cell>
        </row>
        <row r="22">
          <cell r="D22" t="str">
            <v>Crenshaw , Alabama</v>
          </cell>
          <cell r="E22">
            <v>13938</v>
          </cell>
          <cell r="F22">
            <v>6863</v>
          </cell>
          <cell r="G22">
            <v>7075</v>
          </cell>
          <cell r="H22">
            <v>1.7</v>
          </cell>
          <cell r="I22">
            <v>70.5</v>
          </cell>
          <cell r="J22">
            <v>23.5</v>
          </cell>
          <cell r="K22">
            <v>0.8</v>
          </cell>
          <cell r="L22">
            <v>1.8</v>
          </cell>
          <cell r="M22">
            <v>0</v>
          </cell>
          <cell r="N22">
            <v>10591</v>
          </cell>
          <cell r="O22">
            <v>36022</v>
          </cell>
        </row>
        <row r="23">
          <cell r="D23" t="str">
            <v>Cullman , Alabama</v>
          </cell>
          <cell r="E23">
            <v>80965</v>
          </cell>
          <cell r="F23">
            <v>40081</v>
          </cell>
          <cell r="G23">
            <v>40884</v>
          </cell>
          <cell r="H23">
            <v>4.3</v>
          </cell>
          <cell r="I23">
            <v>92.2</v>
          </cell>
          <cell r="J23">
            <v>1.1000000000000001</v>
          </cell>
          <cell r="K23">
            <v>0.4</v>
          </cell>
          <cell r="L23">
            <v>0.6</v>
          </cell>
          <cell r="M23">
            <v>0</v>
          </cell>
          <cell r="N23">
            <v>61222</v>
          </cell>
          <cell r="O23">
            <v>38971</v>
          </cell>
        </row>
        <row r="24">
          <cell r="D24" t="str">
            <v>Dale , Alabama</v>
          </cell>
          <cell r="E24">
            <v>49866</v>
          </cell>
          <cell r="F24">
            <v>24708</v>
          </cell>
          <cell r="G24">
            <v>25158</v>
          </cell>
          <cell r="H24">
            <v>6</v>
          </cell>
          <cell r="I24">
            <v>69.8</v>
          </cell>
          <cell r="J24">
            <v>19.399999999999999</v>
          </cell>
          <cell r="K24">
            <v>0.5</v>
          </cell>
          <cell r="L24">
            <v>1.2</v>
          </cell>
          <cell r="M24">
            <v>0</v>
          </cell>
          <cell r="N24">
            <v>37331</v>
          </cell>
          <cell r="O24">
            <v>45028</v>
          </cell>
        </row>
        <row r="25">
          <cell r="D25" t="str">
            <v>Dallas , Alabama</v>
          </cell>
          <cell r="E25">
            <v>42154</v>
          </cell>
          <cell r="F25">
            <v>19450</v>
          </cell>
          <cell r="G25">
            <v>22704</v>
          </cell>
          <cell r="H25">
            <v>0.3</v>
          </cell>
          <cell r="I25">
            <v>28.6</v>
          </cell>
          <cell r="J25">
            <v>69.2</v>
          </cell>
          <cell r="K25">
            <v>0.2</v>
          </cell>
          <cell r="L25">
            <v>0.3</v>
          </cell>
          <cell r="M25">
            <v>0</v>
          </cell>
          <cell r="N25">
            <v>31231</v>
          </cell>
          <cell r="O25">
            <v>27306</v>
          </cell>
        </row>
        <row r="26">
          <cell r="D26" t="str">
            <v>DeKalb , Alabama</v>
          </cell>
          <cell r="E26">
            <v>71068</v>
          </cell>
          <cell r="F26">
            <v>35474</v>
          </cell>
          <cell r="G26">
            <v>35594</v>
          </cell>
          <cell r="H26">
            <v>14</v>
          </cell>
          <cell r="I26">
            <v>80.900000000000006</v>
          </cell>
          <cell r="J26">
            <v>1.8</v>
          </cell>
          <cell r="K26">
            <v>1.1000000000000001</v>
          </cell>
          <cell r="L26">
            <v>0.3</v>
          </cell>
          <cell r="M26">
            <v>0.1</v>
          </cell>
          <cell r="N26">
            <v>49341</v>
          </cell>
          <cell r="O26">
            <v>38192</v>
          </cell>
        </row>
        <row r="27">
          <cell r="D27" t="str">
            <v>Elmore , Alabama</v>
          </cell>
          <cell r="E27">
            <v>80763</v>
          </cell>
          <cell r="F27">
            <v>39362</v>
          </cell>
          <cell r="G27">
            <v>41401</v>
          </cell>
          <cell r="H27">
            <v>2.8</v>
          </cell>
          <cell r="I27">
            <v>73.599999999999994</v>
          </cell>
          <cell r="J27">
            <v>21</v>
          </cell>
          <cell r="K27">
            <v>0.2</v>
          </cell>
          <cell r="L27">
            <v>0.5</v>
          </cell>
          <cell r="M27">
            <v>0</v>
          </cell>
          <cell r="N27">
            <v>61172</v>
          </cell>
          <cell r="O27">
            <v>53555</v>
          </cell>
        </row>
        <row r="28">
          <cell r="D28" t="str">
            <v>Escambia , Alabama</v>
          </cell>
          <cell r="E28">
            <v>37935</v>
          </cell>
          <cell r="F28">
            <v>19524</v>
          </cell>
          <cell r="G28">
            <v>18411</v>
          </cell>
          <cell r="H28">
            <v>1.2</v>
          </cell>
          <cell r="I28">
            <v>60.7</v>
          </cell>
          <cell r="J28">
            <v>33.4</v>
          </cell>
          <cell r="K28">
            <v>3.2</v>
          </cell>
          <cell r="L28">
            <v>0.1</v>
          </cell>
          <cell r="M28">
            <v>0</v>
          </cell>
          <cell r="N28">
            <v>29399</v>
          </cell>
          <cell r="O28">
            <v>32330</v>
          </cell>
        </row>
        <row r="29">
          <cell r="D29" t="str">
            <v>Etowah , Alabama</v>
          </cell>
          <cell r="E29">
            <v>103766</v>
          </cell>
          <cell r="F29">
            <v>50207</v>
          </cell>
          <cell r="G29">
            <v>53559</v>
          </cell>
          <cell r="H29">
            <v>3.6</v>
          </cell>
          <cell r="I29">
            <v>78.5</v>
          </cell>
          <cell r="J29">
            <v>15.4</v>
          </cell>
          <cell r="K29">
            <v>0.3</v>
          </cell>
          <cell r="L29">
            <v>0.7</v>
          </cell>
          <cell r="M29">
            <v>0.1</v>
          </cell>
          <cell r="N29">
            <v>78881</v>
          </cell>
          <cell r="O29">
            <v>39220</v>
          </cell>
        </row>
        <row r="30">
          <cell r="D30" t="str">
            <v>Fayette , Alabama</v>
          </cell>
          <cell r="E30">
            <v>16896</v>
          </cell>
          <cell r="F30">
            <v>8477</v>
          </cell>
          <cell r="G30">
            <v>8419</v>
          </cell>
          <cell r="H30">
            <v>0.7</v>
          </cell>
          <cell r="I30">
            <v>85.3</v>
          </cell>
          <cell r="J30">
            <v>12</v>
          </cell>
          <cell r="K30">
            <v>0</v>
          </cell>
          <cell r="L30">
            <v>0.4</v>
          </cell>
          <cell r="M30">
            <v>0</v>
          </cell>
          <cell r="N30">
            <v>13188</v>
          </cell>
          <cell r="O30">
            <v>34680</v>
          </cell>
        </row>
        <row r="31">
          <cell r="D31" t="str">
            <v>Franklin , Alabama</v>
          </cell>
          <cell r="E31">
            <v>31634</v>
          </cell>
          <cell r="F31">
            <v>15311</v>
          </cell>
          <cell r="G31">
            <v>16323</v>
          </cell>
          <cell r="H31">
            <v>15.7</v>
          </cell>
          <cell r="I31">
            <v>78.5</v>
          </cell>
          <cell r="J31">
            <v>4.0999999999999996</v>
          </cell>
          <cell r="K31">
            <v>0.7</v>
          </cell>
          <cell r="L31">
            <v>0.1</v>
          </cell>
          <cell r="M31">
            <v>0.1</v>
          </cell>
          <cell r="N31">
            <v>22124</v>
          </cell>
          <cell r="O31">
            <v>35372</v>
          </cell>
        </row>
        <row r="32">
          <cell r="D32" t="str">
            <v>Geneva , Alabama</v>
          </cell>
          <cell r="E32">
            <v>26815</v>
          </cell>
          <cell r="F32">
            <v>13174</v>
          </cell>
          <cell r="G32">
            <v>13641</v>
          </cell>
          <cell r="H32">
            <v>3.6</v>
          </cell>
          <cell r="I32">
            <v>84</v>
          </cell>
          <cell r="J32">
            <v>8.6999999999999993</v>
          </cell>
          <cell r="K32">
            <v>0.3</v>
          </cell>
          <cell r="L32">
            <v>1.2</v>
          </cell>
          <cell r="M32">
            <v>0</v>
          </cell>
          <cell r="N32">
            <v>20334</v>
          </cell>
          <cell r="O32">
            <v>36024</v>
          </cell>
        </row>
        <row r="33">
          <cell r="D33" t="str">
            <v>Greene , Alabama</v>
          </cell>
          <cell r="E33">
            <v>8697</v>
          </cell>
          <cell r="F33">
            <v>4095</v>
          </cell>
          <cell r="G33">
            <v>4602</v>
          </cell>
          <cell r="H33">
            <v>0.7</v>
          </cell>
          <cell r="I33">
            <v>17.8</v>
          </cell>
          <cell r="J33">
            <v>80.599999999999994</v>
          </cell>
          <cell r="K33">
            <v>0.1</v>
          </cell>
          <cell r="L33">
            <v>0.2</v>
          </cell>
          <cell r="M33">
            <v>0</v>
          </cell>
          <cell r="N33">
            <v>6669</v>
          </cell>
          <cell r="O33">
            <v>20541</v>
          </cell>
        </row>
        <row r="34">
          <cell r="D34" t="str">
            <v>Hale , Alabama</v>
          </cell>
          <cell r="E34">
            <v>15256</v>
          </cell>
          <cell r="F34">
            <v>7183</v>
          </cell>
          <cell r="G34">
            <v>8073</v>
          </cell>
          <cell r="H34">
            <v>1.1000000000000001</v>
          </cell>
          <cell r="I34">
            <v>40</v>
          </cell>
          <cell r="J34">
            <v>58.2</v>
          </cell>
          <cell r="K34">
            <v>0.3</v>
          </cell>
          <cell r="L34">
            <v>0.3</v>
          </cell>
          <cell r="M34">
            <v>0.1</v>
          </cell>
          <cell r="N34">
            <v>11612</v>
          </cell>
          <cell r="O34">
            <v>32714</v>
          </cell>
        </row>
        <row r="35">
          <cell r="D35" t="str">
            <v>Henry , Alabama</v>
          </cell>
          <cell r="E35">
            <v>17252</v>
          </cell>
          <cell r="F35">
            <v>8259</v>
          </cell>
          <cell r="G35">
            <v>8993</v>
          </cell>
          <cell r="H35">
            <v>2.5</v>
          </cell>
          <cell r="I35">
            <v>68.3</v>
          </cell>
          <cell r="J35">
            <v>28.4</v>
          </cell>
          <cell r="K35">
            <v>0</v>
          </cell>
          <cell r="L35">
            <v>0</v>
          </cell>
          <cell r="M35">
            <v>0</v>
          </cell>
          <cell r="N35">
            <v>13357</v>
          </cell>
          <cell r="O35">
            <v>41997</v>
          </cell>
        </row>
        <row r="36">
          <cell r="D36" t="str">
            <v>Houston , Alabama</v>
          </cell>
          <cell r="E36">
            <v>103534</v>
          </cell>
          <cell r="F36">
            <v>49563</v>
          </cell>
          <cell r="G36">
            <v>53971</v>
          </cell>
          <cell r="H36">
            <v>3.2</v>
          </cell>
          <cell r="I36">
            <v>67.7</v>
          </cell>
          <cell r="J36">
            <v>26.2</v>
          </cell>
          <cell r="K36">
            <v>0.3</v>
          </cell>
          <cell r="L36">
            <v>0.8</v>
          </cell>
          <cell r="M36">
            <v>0</v>
          </cell>
          <cell r="N36">
            <v>77666</v>
          </cell>
          <cell r="O36">
            <v>41571</v>
          </cell>
        </row>
        <row r="37">
          <cell r="D37" t="str">
            <v>Jackson , Alabama</v>
          </cell>
          <cell r="E37">
            <v>52860</v>
          </cell>
          <cell r="F37">
            <v>26076</v>
          </cell>
          <cell r="G37">
            <v>26784</v>
          </cell>
          <cell r="H37">
            <v>2.7</v>
          </cell>
          <cell r="I37">
            <v>89.4</v>
          </cell>
          <cell r="J37">
            <v>3.1</v>
          </cell>
          <cell r="K37">
            <v>1.1000000000000001</v>
          </cell>
          <cell r="L37">
            <v>0.4</v>
          </cell>
          <cell r="M37">
            <v>0.1</v>
          </cell>
          <cell r="N37">
            <v>40758</v>
          </cell>
          <cell r="O37">
            <v>37745</v>
          </cell>
        </row>
        <row r="38">
          <cell r="D38" t="str">
            <v>Jefferson , Alabama</v>
          </cell>
          <cell r="E38">
            <v>659026</v>
          </cell>
          <cell r="F38">
            <v>311581</v>
          </cell>
          <cell r="G38">
            <v>347445</v>
          </cell>
          <cell r="H38">
            <v>3.8</v>
          </cell>
          <cell r="I38">
            <v>51</v>
          </cell>
          <cell r="J38">
            <v>42.2</v>
          </cell>
          <cell r="K38">
            <v>0.2</v>
          </cell>
          <cell r="L38">
            <v>1.6</v>
          </cell>
          <cell r="M38">
            <v>0</v>
          </cell>
          <cell r="N38">
            <v>490208</v>
          </cell>
          <cell r="O38">
            <v>45610</v>
          </cell>
        </row>
        <row r="39">
          <cell r="D39" t="str">
            <v>Lamar , Alabama</v>
          </cell>
          <cell r="E39">
            <v>14133</v>
          </cell>
          <cell r="F39">
            <v>6832</v>
          </cell>
          <cell r="G39">
            <v>7301</v>
          </cell>
          <cell r="H39">
            <v>1.4</v>
          </cell>
          <cell r="I39">
            <v>86</v>
          </cell>
          <cell r="J39">
            <v>11.1</v>
          </cell>
          <cell r="K39">
            <v>0.3</v>
          </cell>
          <cell r="L39">
            <v>0</v>
          </cell>
          <cell r="M39">
            <v>0</v>
          </cell>
          <cell r="N39">
            <v>11003</v>
          </cell>
          <cell r="O39">
            <v>35450</v>
          </cell>
        </row>
        <row r="40">
          <cell r="D40" t="str">
            <v>Lauderdale , Alabama</v>
          </cell>
          <cell r="E40">
            <v>92737</v>
          </cell>
          <cell r="F40">
            <v>44419</v>
          </cell>
          <cell r="G40">
            <v>48318</v>
          </cell>
          <cell r="H40">
            <v>2.4</v>
          </cell>
          <cell r="I40">
            <v>84.9</v>
          </cell>
          <cell r="J40">
            <v>9.9</v>
          </cell>
          <cell r="K40">
            <v>0.4</v>
          </cell>
          <cell r="L40">
            <v>0.7</v>
          </cell>
          <cell r="M40">
            <v>0</v>
          </cell>
          <cell r="N40">
            <v>72671</v>
          </cell>
          <cell r="O40">
            <v>43125</v>
          </cell>
        </row>
        <row r="41">
          <cell r="D41" t="str">
            <v>Lawrence , Alabama</v>
          </cell>
          <cell r="E41">
            <v>33586</v>
          </cell>
          <cell r="F41">
            <v>16421</v>
          </cell>
          <cell r="G41">
            <v>17165</v>
          </cell>
          <cell r="H41">
            <v>2.1</v>
          </cell>
          <cell r="I41">
            <v>76.5</v>
          </cell>
          <cell r="J41">
            <v>11.4</v>
          </cell>
          <cell r="K41">
            <v>5.4</v>
          </cell>
          <cell r="L41">
            <v>0.1</v>
          </cell>
          <cell r="M41">
            <v>0</v>
          </cell>
          <cell r="N41">
            <v>26020</v>
          </cell>
          <cell r="O41">
            <v>40003</v>
          </cell>
        </row>
        <row r="42">
          <cell r="D42" t="str">
            <v>Lee , Alabama</v>
          </cell>
          <cell r="E42">
            <v>150982</v>
          </cell>
          <cell r="F42">
            <v>74277</v>
          </cell>
          <cell r="G42">
            <v>76705</v>
          </cell>
          <cell r="H42">
            <v>3.7</v>
          </cell>
          <cell r="I42">
            <v>68.2</v>
          </cell>
          <cell r="J42">
            <v>23</v>
          </cell>
          <cell r="K42">
            <v>0.1</v>
          </cell>
          <cell r="L42">
            <v>3.3</v>
          </cell>
          <cell r="M42">
            <v>0</v>
          </cell>
          <cell r="N42">
            <v>112580</v>
          </cell>
          <cell r="O42">
            <v>44570</v>
          </cell>
        </row>
        <row r="43">
          <cell r="D43" t="str">
            <v>Limestone , Alabama</v>
          </cell>
          <cell r="E43">
            <v>88805</v>
          </cell>
          <cell r="F43">
            <v>44626</v>
          </cell>
          <cell r="G43">
            <v>44179</v>
          </cell>
          <cell r="H43">
            <v>5.8</v>
          </cell>
          <cell r="I43">
            <v>77.400000000000006</v>
          </cell>
          <cell r="J43">
            <v>12.8</v>
          </cell>
          <cell r="K43">
            <v>0.5</v>
          </cell>
          <cell r="L43">
            <v>1.2</v>
          </cell>
          <cell r="M43">
            <v>0</v>
          </cell>
          <cell r="N43">
            <v>66086</v>
          </cell>
          <cell r="O43">
            <v>49570</v>
          </cell>
        </row>
        <row r="44">
          <cell r="D44" t="str">
            <v>Lowndes , Alabama</v>
          </cell>
          <cell r="E44">
            <v>10742</v>
          </cell>
          <cell r="F44">
            <v>5125</v>
          </cell>
          <cell r="G44">
            <v>5617</v>
          </cell>
          <cell r="H44">
            <v>0.3</v>
          </cell>
          <cell r="I44">
            <v>25.3</v>
          </cell>
          <cell r="J44">
            <v>74.099999999999994</v>
          </cell>
          <cell r="K44">
            <v>0</v>
          </cell>
          <cell r="L44">
            <v>0</v>
          </cell>
          <cell r="M44">
            <v>0</v>
          </cell>
          <cell r="N44">
            <v>8222</v>
          </cell>
          <cell r="O44">
            <v>25876</v>
          </cell>
        </row>
        <row r="45">
          <cell r="D45" t="str">
            <v>Macon , Alabama</v>
          </cell>
          <cell r="E45">
            <v>20018</v>
          </cell>
          <cell r="F45">
            <v>9166</v>
          </cell>
          <cell r="G45">
            <v>10852</v>
          </cell>
          <cell r="H45">
            <v>1.6</v>
          </cell>
          <cell r="I45">
            <v>16.100000000000001</v>
          </cell>
          <cell r="J45">
            <v>80.900000000000006</v>
          </cell>
          <cell r="K45">
            <v>0.3</v>
          </cell>
          <cell r="L45">
            <v>0.2</v>
          </cell>
          <cell r="M45">
            <v>0</v>
          </cell>
          <cell r="N45">
            <v>16193</v>
          </cell>
          <cell r="O45">
            <v>30738</v>
          </cell>
        </row>
        <row r="46">
          <cell r="D46" t="str">
            <v>Madison , Alabama</v>
          </cell>
          <cell r="E46">
            <v>346438</v>
          </cell>
          <cell r="F46">
            <v>169422</v>
          </cell>
          <cell r="G46">
            <v>177016</v>
          </cell>
          <cell r="H46">
            <v>4.7</v>
          </cell>
          <cell r="I46">
            <v>65.599999999999994</v>
          </cell>
          <cell r="J46">
            <v>23.9</v>
          </cell>
          <cell r="K46">
            <v>0.6</v>
          </cell>
          <cell r="L46">
            <v>2.5</v>
          </cell>
          <cell r="M46">
            <v>0.1</v>
          </cell>
          <cell r="N46">
            <v>258791</v>
          </cell>
          <cell r="O46">
            <v>57993</v>
          </cell>
        </row>
        <row r="47">
          <cell r="D47" t="str">
            <v>Marengo , Alabama</v>
          </cell>
          <cell r="E47">
            <v>20306</v>
          </cell>
          <cell r="F47">
            <v>9452</v>
          </cell>
          <cell r="G47">
            <v>10854</v>
          </cell>
          <cell r="H47">
            <v>2.2999999999999998</v>
          </cell>
          <cell r="I47">
            <v>45.8</v>
          </cell>
          <cell r="J47">
            <v>51.3</v>
          </cell>
          <cell r="K47">
            <v>0.1</v>
          </cell>
          <cell r="L47">
            <v>0.1</v>
          </cell>
          <cell r="M47">
            <v>0</v>
          </cell>
          <cell r="N47">
            <v>15431</v>
          </cell>
          <cell r="O47">
            <v>32042</v>
          </cell>
        </row>
        <row r="48">
          <cell r="D48" t="str">
            <v>Marion , Alabama</v>
          </cell>
          <cell r="E48">
            <v>30387</v>
          </cell>
          <cell r="F48">
            <v>15004</v>
          </cell>
          <cell r="G48">
            <v>15383</v>
          </cell>
          <cell r="H48">
            <v>2.4</v>
          </cell>
          <cell r="I48">
            <v>91.8</v>
          </cell>
          <cell r="J48">
            <v>3.7</v>
          </cell>
          <cell r="K48">
            <v>0.2</v>
          </cell>
          <cell r="L48">
            <v>0.3</v>
          </cell>
          <cell r="M48">
            <v>0</v>
          </cell>
          <cell r="N48">
            <v>23914</v>
          </cell>
          <cell r="O48">
            <v>32299</v>
          </cell>
        </row>
        <row r="49">
          <cell r="D49" t="str">
            <v>Marshall , Alabama</v>
          </cell>
          <cell r="E49">
            <v>94318</v>
          </cell>
          <cell r="F49">
            <v>46409</v>
          </cell>
          <cell r="G49">
            <v>47909</v>
          </cell>
          <cell r="H49">
            <v>12.7</v>
          </cell>
          <cell r="I49">
            <v>82.7</v>
          </cell>
          <cell r="J49">
            <v>1.9</v>
          </cell>
          <cell r="K49">
            <v>0.4</v>
          </cell>
          <cell r="L49">
            <v>0.5</v>
          </cell>
          <cell r="M49">
            <v>0</v>
          </cell>
          <cell r="N49">
            <v>65369</v>
          </cell>
          <cell r="O49">
            <v>38983</v>
          </cell>
        </row>
        <row r="50">
          <cell r="D50" t="str">
            <v>Mobile , Alabama</v>
          </cell>
          <cell r="E50">
            <v>414251</v>
          </cell>
          <cell r="F50">
            <v>198216</v>
          </cell>
          <cell r="G50">
            <v>216035</v>
          </cell>
          <cell r="H50">
            <v>2.6</v>
          </cell>
          <cell r="I50">
            <v>58.1</v>
          </cell>
          <cell r="J50">
            <v>35</v>
          </cell>
          <cell r="K50">
            <v>0.6</v>
          </cell>
          <cell r="L50">
            <v>1.9</v>
          </cell>
          <cell r="M50">
            <v>0</v>
          </cell>
          <cell r="N50">
            <v>307788</v>
          </cell>
          <cell r="O50">
            <v>43809</v>
          </cell>
        </row>
        <row r="51">
          <cell r="D51" t="str">
            <v>Monroe , Alabama</v>
          </cell>
          <cell r="E51">
            <v>22217</v>
          </cell>
          <cell r="F51">
            <v>10639</v>
          </cell>
          <cell r="G51">
            <v>11578</v>
          </cell>
          <cell r="H51">
            <v>1.1000000000000001</v>
          </cell>
          <cell r="I51">
            <v>54.8</v>
          </cell>
          <cell r="J51">
            <v>41.8</v>
          </cell>
          <cell r="K51">
            <v>1.3</v>
          </cell>
          <cell r="L51">
            <v>0.3</v>
          </cell>
          <cell r="M51">
            <v>0</v>
          </cell>
          <cell r="N51">
            <v>16842</v>
          </cell>
          <cell r="O51">
            <v>27257</v>
          </cell>
        </row>
        <row r="52">
          <cell r="D52" t="str">
            <v>Montgomery , Alabama</v>
          </cell>
          <cell r="E52">
            <v>228138</v>
          </cell>
          <cell r="F52">
            <v>108296</v>
          </cell>
          <cell r="G52">
            <v>119842</v>
          </cell>
          <cell r="H52">
            <v>3.4</v>
          </cell>
          <cell r="I52">
            <v>36.9</v>
          </cell>
          <cell r="J52">
            <v>55.8</v>
          </cell>
          <cell r="K52">
            <v>0.2</v>
          </cell>
          <cell r="L52">
            <v>2.2000000000000002</v>
          </cell>
          <cell r="M52">
            <v>0</v>
          </cell>
          <cell r="N52">
            <v>166983</v>
          </cell>
          <cell r="O52">
            <v>44369</v>
          </cell>
        </row>
        <row r="53">
          <cell r="D53" t="str">
            <v>Morgan , Alabama</v>
          </cell>
          <cell r="E53">
            <v>119786</v>
          </cell>
          <cell r="F53">
            <v>58814</v>
          </cell>
          <cell r="G53">
            <v>60972</v>
          </cell>
          <cell r="H53">
            <v>7.8</v>
          </cell>
          <cell r="I53">
            <v>76.8</v>
          </cell>
          <cell r="J53">
            <v>12.1</v>
          </cell>
          <cell r="K53">
            <v>0.5</v>
          </cell>
          <cell r="L53">
            <v>0.6</v>
          </cell>
          <cell r="M53">
            <v>0.1</v>
          </cell>
          <cell r="N53">
            <v>87583</v>
          </cell>
          <cell r="O53">
            <v>45751</v>
          </cell>
        </row>
        <row r="54">
          <cell r="D54" t="str">
            <v>Perry , Alabama</v>
          </cell>
          <cell r="E54">
            <v>10038</v>
          </cell>
          <cell r="F54">
            <v>4651</v>
          </cell>
          <cell r="G54">
            <v>5387</v>
          </cell>
          <cell r="H54">
            <v>0.9</v>
          </cell>
          <cell r="I54">
            <v>30</v>
          </cell>
          <cell r="J54">
            <v>68</v>
          </cell>
          <cell r="K54">
            <v>0</v>
          </cell>
          <cell r="L54">
            <v>0.4</v>
          </cell>
          <cell r="M54">
            <v>0</v>
          </cell>
          <cell r="N54">
            <v>7724</v>
          </cell>
          <cell r="O54">
            <v>24537</v>
          </cell>
        </row>
        <row r="55">
          <cell r="D55" t="str">
            <v>Pickens , Alabama</v>
          </cell>
          <cell r="E55">
            <v>19856</v>
          </cell>
          <cell r="F55">
            <v>9657</v>
          </cell>
          <cell r="G55">
            <v>10199</v>
          </cell>
          <cell r="H55">
            <v>1.6</v>
          </cell>
          <cell r="I55">
            <v>55.2</v>
          </cell>
          <cell r="J55">
            <v>42.3</v>
          </cell>
          <cell r="K55">
            <v>0</v>
          </cell>
          <cell r="L55">
            <v>0.1</v>
          </cell>
          <cell r="M55">
            <v>0</v>
          </cell>
          <cell r="N55">
            <v>15405</v>
          </cell>
          <cell r="O55">
            <v>30330</v>
          </cell>
        </row>
        <row r="56">
          <cell r="D56" t="str">
            <v>Pike , Alabama</v>
          </cell>
          <cell r="E56">
            <v>33155</v>
          </cell>
          <cell r="F56">
            <v>15818</v>
          </cell>
          <cell r="G56">
            <v>17337</v>
          </cell>
          <cell r="H56">
            <v>0.9</v>
          </cell>
          <cell r="I56">
            <v>57.1</v>
          </cell>
          <cell r="J56">
            <v>38.200000000000003</v>
          </cell>
          <cell r="K56">
            <v>0.8</v>
          </cell>
          <cell r="L56">
            <v>2.1</v>
          </cell>
          <cell r="M56">
            <v>0</v>
          </cell>
          <cell r="N56">
            <v>25798</v>
          </cell>
          <cell r="O56">
            <v>32825</v>
          </cell>
        </row>
        <row r="57">
          <cell r="D57" t="str">
            <v>Randolph , Alabama</v>
          </cell>
          <cell r="E57">
            <v>22648</v>
          </cell>
          <cell r="F57">
            <v>11090</v>
          </cell>
          <cell r="G57">
            <v>11558</v>
          </cell>
          <cell r="H57">
            <v>2.9</v>
          </cell>
          <cell r="I57">
            <v>75.2</v>
          </cell>
          <cell r="J57">
            <v>19.600000000000001</v>
          </cell>
          <cell r="K57">
            <v>0.3</v>
          </cell>
          <cell r="L57">
            <v>0.2</v>
          </cell>
          <cell r="M57">
            <v>0.2</v>
          </cell>
          <cell r="N57">
            <v>17343</v>
          </cell>
          <cell r="O57">
            <v>36924</v>
          </cell>
        </row>
        <row r="58">
          <cell r="D58" t="str">
            <v>Russell , Alabama</v>
          </cell>
          <cell r="E58">
            <v>58302</v>
          </cell>
          <cell r="F58">
            <v>28347</v>
          </cell>
          <cell r="G58">
            <v>29955</v>
          </cell>
          <cell r="H58">
            <v>4.8</v>
          </cell>
          <cell r="I58">
            <v>49.8</v>
          </cell>
          <cell r="J58">
            <v>41.6</v>
          </cell>
          <cell r="K58">
            <v>0.3</v>
          </cell>
          <cell r="L58">
            <v>0.8</v>
          </cell>
          <cell r="M58">
            <v>0.2</v>
          </cell>
          <cell r="N58">
            <v>42921</v>
          </cell>
          <cell r="O58">
            <v>37049</v>
          </cell>
        </row>
        <row r="59">
          <cell r="D59" t="str">
            <v>St. Clair , Alabama</v>
          </cell>
          <cell r="E59">
            <v>85864</v>
          </cell>
          <cell r="F59">
            <v>43141</v>
          </cell>
          <cell r="G59">
            <v>42723</v>
          </cell>
          <cell r="H59">
            <v>2.2000000000000002</v>
          </cell>
          <cell r="I59">
            <v>86.3</v>
          </cell>
          <cell r="J59">
            <v>9.4</v>
          </cell>
          <cell r="K59">
            <v>0.4</v>
          </cell>
          <cell r="L59">
            <v>0.8</v>
          </cell>
          <cell r="M59">
            <v>0</v>
          </cell>
          <cell r="N59">
            <v>65291</v>
          </cell>
          <cell r="O59">
            <v>51859</v>
          </cell>
        </row>
        <row r="60">
          <cell r="D60" t="str">
            <v>Shelby , Alabama</v>
          </cell>
          <cell r="E60">
            <v>203530</v>
          </cell>
          <cell r="F60">
            <v>99134</v>
          </cell>
          <cell r="G60">
            <v>104396</v>
          </cell>
          <cell r="H60">
            <v>5.8</v>
          </cell>
          <cell r="I60">
            <v>78.8</v>
          </cell>
          <cell r="J60">
            <v>11.7</v>
          </cell>
          <cell r="K60">
            <v>0.2</v>
          </cell>
          <cell r="L60">
            <v>2</v>
          </cell>
          <cell r="M60">
            <v>0</v>
          </cell>
          <cell r="N60">
            <v>146850</v>
          </cell>
          <cell r="O60">
            <v>70187</v>
          </cell>
        </row>
        <row r="61">
          <cell r="D61" t="str">
            <v>Sumter , Alabama</v>
          </cell>
          <cell r="E61">
            <v>13341</v>
          </cell>
          <cell r="F61">
            <v>5905</v>
          </cell>
          <cell r="G61">
            <v>7436</v>
          </cell>
          <cell r="H61">
            <v>0.4</v>
          </cell>
          <cell r="I61">
            <v>24.8</v>
          </cell>
          <cell r="J61">
            <v>72.400000000000006</v>
          </cell>
          <cell r="K61">
            <v>0.4</v>
          </cell>
          <cell r="L61">
            <v>1.7</v>
          </cell>
          <cell r="M61">
            <v>0</v>
          </cell>
          <cell r="N61">
            <v>10471</v>
          </cell>
          <cell r="O61">
            <v>19501</v>
          </cell>
        </row>
        <row r="62">
          <cell r="D62" t="str">
            <v>Talladega , Alabama</v>
          </cell>
          <cell r="E62">
            <v>81437</v>
          </cell>
          <cell r="F62">
            <v>39494</v>
          </cell>
          <cell r="G62">
            <v>41943</v>
          </cell>
          <cell r="H62">
            <v>2.2000000000000002</v>
          </cell>
          <cell r="I62">
            <v>63.7</v>
          </cell>
          <cell r="J62">
            <v>31.9</v>
          </cell>
          <cell r="K62">
            <v>0.3</v>
          </cell>
          <cell r="L62">
            <v>0.4</v>
          </cell>
          <cell r="M62">
            <v>0</v>
          </cell>
          <cell r="N62">
            <v>62264</v>
          </cell>
          <cell r="O62">
            <v>35155</v>
          </cell>
        </row>
        <row r="63">
          <cell r="D63" t="str">
            <v>Tallapoosa , Alabama</v>
          </cell>
          <cell r="E63">
            <v>41153</v>
          </cell>
          <cell r="F63">
            <v>19593</v>
          </cell>
          <cell r="G63">
            <v>21560</v>
          </cell>
          <cell r="H63">
            <v>2.5</v>
          </cell>
          <cell r="I63">
            <v>69</v>
          </cell>
          <cell r="J63">
            <v>27.4</v>
          </cell>
          <cell r="K63">
            <v>0.3</v>
          </cell>
          <cell r="L63">
            <v>0</v>
          </cell>
          <cell r="M63">
            <v>0</v>
          </cell>
          <cell r="N63">
            <v>32018</v>
          </cell>
          <cell r="O63">
            <v>39206</v>
          </cell>
        </row>
        <row r="64">
          <cell r="D64" t="str">
            <v>Tuscaloosa , Alabama</v>
          </cell>
          <cell r="E64">
            <v>200458</v>
          </cell>
          <cell r="F64">
            <v>96781</v>
          </cell>
          <cell r="G64">
            <v>103677</v>
          </cell>
          <cell r="H64">
            <v>3.2</v>
          </cell>
          <cell r="I64">
            <v>63.5</v>
          </cell>
          <cell r="J64">
            <v>30.6</v>
          </cell>
          <cell r="K64">
            <v>0.1</v>
          </cell>
          <cell r="L64">
            <v>1.5</v>
          </cell>
          <cell r="M64">
            <v>0</v>
          </cell>
          <cell r="N64">
            <v>154170</v>
          </cell>
          <cell r="O64">
            <v>46565</v>
          </cell>
        </row>
        <row r="65">
          <cell r="D65" t="str">
            <v>Walker , Alabama</v>
          </cell>
          <cell r="E65">
            <v>65923</v>
          </cell>
          <cell r="F65">
            <v>32013</v>
          </cell>
          <cell r="G65">
            <v>33910</v>
          </cell>
          <cell r="H65">
            <v>2.2999999999999998</v>
          </cell>
          <cell r="I65">
            <v>89.6</v>
          </cell>
          <cell r="J65">
            <v>5.7</v>
          </cell>
          <cell r="K65">
            <v>0.1</v>
          </cell>
          <cell r="L65">
            <v>0.4</v>
          </cell>
          <cell r="M65">
            <v>0</v>
          </cell>
          <cell r="N65">
            <v>50720</v>
          </cell>
          <cell r="O65">
            <v>35843</v>
          </cell>
        </row>
        <row r="66">
          <cell r="D66" t="str">
            <v>Washington , Alabama</v>
          </cell>
          <cell r="E66">
            <v>16997</v>
          </cell>
          <cell r="F66">
            <v>8490</v>
          </cell>
          <cell r="G66">
            <v>8507</v>
          </cell>
          <cell r="H66">
            <v>1.3</v>
          </cell>
          <cell r="I66">
            <v>65.2</v>
          </cell>
          <cell r="J66">
            <v>24.9</v>
          </cell>
          <cell r="K66">
            <v>8.1</v>
          </cell>
          <cell r="L66">
            <v>0.4</v>
          </cell>
          <cell r="M66">
            <v>0</v>
          </cell>
          <cell r="N66">
            <v>12968</v>
          </cell>
          <cell r="O66">
            <v>42811</v>
          </cell>
        </row>
        <row r="67">
          <cell r="D67" t="str">
            <v>Wilcox , Alabama</v>
          </cell>
          <cell r="E67">
            <v>11235</v>
          </cell>
          <cell r="F67">
            <v>5376</v>
          </cell>
          <cell r="G67">
            <v>5859</v>
          </cell>
          <cell r="H67">
            <v>0.6</v>
          </cell>
          <cell r="I67">
            <v>27.4</v>
          </cell>
          <cell r="J67">
            <v>72</v>
          </cell>
          <cell r="K67">
            <v>0</v>
          </cell>
          <cell r="L67">
            <v>0</v>
          </cell>
          <cell r="M67">
            <v>0</v>
          </cell>
          <cell r="N67">
            <v>8391</v>
          </cell>
          <cell r="O67">
            <v>23750</v>
          </cell>
        </row>
        <row r="68">
          <cell r="D68" t="str">
            <v>Winston , Alabama</v>
          </cell>
          <cell r="E68">
            <v>24130</v>
          </cell>
          <cell r="F68">
            <v>11876</v>
          </cell>
          <cell r="G68">
            <v>12254</v>
          </cell>
          <cell r="H68">
            <v>2.8</v>
          </cell>
          <cell r="I68">
            <v>94.3</v>
          </cell>
          <cell r="J68">
            <v>0.5</v>
          </cell>
          <cell r="K68">
            <v>0.3</v>
          </cell>
          <cell r="L68">
            <v>0.2</v>
          </cell>
          <cell r="M68">
            <v>0</v>
          </cell>
          <cell r="N68">
            <v>18840</v>
          </cell>
          <cell r="O68">
            <v>33194</v>
          </cell>
        </row>
        <row r="69">
          <cell r="D69" t="str">
            <v>Aleutians East Borough , Alaska</v>
          </cell>
          <cell r="E69">
            <v>3304</v>
          </cell>
          <cell r="F69">
            <v>2198</v>
          </cell>
          <cell r="G69">
            <v>1106</v>
          </cell>
          <cell r="H69">
            <v>12</v>
          </cell>
          <cell r="I69">
            <v>15</v>
          </cell>
          <cell r="J69">
            <v>9.1999999999999993</v>
          </cell>
          <cell r="K69">
            <v>29</v>
          </cell>
          <cell r="L69">
            <v>30.5</v>
          </cell>
          <cell r="M69">
            <v>1.1000000000000001</v>
          </cell>
          <cell r="N69">
            <v>1874</v>
          </cell>
          <cell r="O69">
            <v>61518</v>
          </cell>
        </row>
        <row r="70">
          <cell r="D70" t="str">
            <v>Aleutians West Census Area , Alaska</v>
          </cell>
          <cell r="E70">
            <v>5684</v>
          </cell>
          <cell r="F70">
            <v>3393</v>
          </cell>
          <cell r="G70">
            <v>2291</v>
          </cell>
          <cell r="H70">
            <v>11</v>
          </cell>
          <cell r="I70">
            <v>27.8</v>
          </cell>
          <cell r="J70">
            <v>4.5999999999999996</v>
          </cell>
          <cell r="K70">
            <v>12.9</v>
          </cell>
          <cell r="L70">
            <v>36.799999999999997</v>
          </cell>
          <cell r="M70">
            <v>2.4</v>
          </cell>
          <cell r="N70">
            <v>3423</v>
          </cell>
          <cell r="O70">
            <v>84306</v>
          </cell>
        </row>
        <row r="71">
          <cell r="D71" t="str">
            <v>Anchorage Municipality , Alaska</v>
          </cell>
          <cell r="E71">
            <v>299107</v>
          </cell>
          <cell r="F71">
            <v>153122</v>
          </cell>
          <cell r="G71">
            <v>145985</v>
          </cell>
          <cell r="H71">
            <v>8.6</v>
          </cell>
          <cell r="I71">
            <v>60.3</v>
          </cell>
          <cell r="J71">
            <v>5.5</v>
          </cell>
          <cell r="K71">
            <v>6.3</v>
          </cell>
          <cell r="L71">
            <v>8.6999999999999993</v>
          </cell>
          <cell r="M71">
            <v>2.1</v>
          </cell>
          <cell r="N71">
            <v>212908</v>
          </cell>
          <cell r="O71">
            <v>78326</v>
          </cell>
        </row>
        <row r="72">
          <cell r="D72" t="str">
            <v>Bethel Census Area , Alaska</v>
          </cell>
          <cell r="E72">
            <v>17776</v>
          </cell>
          <cell r="F72">
            <v>9351</v>
          </cell>
          <cell r="G72">
            <v>8425</v>
          </cell>
          <cell r="H72">
            <v>1.8</v>
          </cell>
          <cell r="I72">
            <v>11.3</v>
          </cell>
          <cell r="J72">
            <v>0.8</v>
          </cell>
          <cell r="K72">
            <v>80.599999999999994</v>
          </cell>
          <cell r="L72">
            <v>1.2</v>
          </cell>
          <cell r="M72">
            <v>0.3</v>
          </cell>
          <cell r="N72">
            <v>11295</v>
          </cell>
          <cell r="O72">
            <v>51012</v>
          </cell>
        </row>
        <row r="73">
          <cell r="D73" t="str">
            <v>Bristol Bay Borough , Alaska</v>
          </cell>
          <cell r="E73">
            <v>970</v>
          </cell>
          <cell r="F73">
            <v>553</v>
          </cell>
          <cell r="G73">
            <v>417</v>
          </cell>
          <cell r="H73">
            <v>7.1</v>
          </cell>
          <cell r="I73">
            <v>53.4</v>
          </cell>
          <cell r="J73">
            <v>0.5</v>
          </cell>
          <cell r="K73">
            <v>29</v>
          </cell>
          <cell r="L73">
            <v>0.7</v>
          </cell>
          <cell r="M73">
            <v>0.2</v>
          </cell>
          <cell r="N73">
            <v>725</v>
          </cell>
          <cell r="O73">
            <v>79750</v>
          </cell>
        </row>
        <row r="74">
          <cell r="D74" t="str">
            <v>Denali Borough , Alaska</v>
          </cell>
          <cell r="E74">
            <v>2060</v>
          </cell>
          <cell r="F74">
            <v>1126</v>
          </cell>
          <cell r="G74">
            <v>934</v>
          </cell>
          <cell r="H74">
            <v>2.6</v>
          </cell>
          <cell r="I74">
            <v>84.7</v>
          </cell>
          <cell r="J74">
            <v>0.6</v>
          </cell>
          <cell r="K74">
            <v>3.5</v>
          </cell>
          <cell r="L74">
            <v>2.9</v>
          </cell>
          <cell r="M74">
            <v>0</v>
          </cell>
          <cell r="N74">
            <v>1548</v>
          </cell>
          <cell r="O74">
            <v>81544</v>
          </cell>
        </row>
        <row r="75">
          <cell r="D75" t="str">
            <v>Dillingham Census Area , Alaska</v>
          </cell>
          <cell r="E75">
            <v>4979</v>
          </cell>
          <cell r="F75">
            <v>2589</v>
          </cell>
          <cell r="G75">
            <v>2390</v>
          </cell>
          <cell r="H75">
            <v>2.9</v>
          </cell>
          <cell r="I75">
            <v>17.7</v>
          </cell>
          <cell r="J75">
            <v>0.3</v>
          </cell>
          <cell r="K75">
            <v>71.7</v>
          </cell>
          <cell r="L75">
            <v>1.4</v>
          </cell>
          <cell r="M75">
            <v>0</v>
          </cell>
          <cell r="N75">
            <v>3365</v>
          </cell>
          <cell r="O75">
            <v>54173</v>
          </cell>
        </row>
        <row r="76">
          <cell r="D76" t="str">
            <v>Fairbanks North Star Borough , Alaska</v>
          </cell>
          <cell r="E76">
            <v>99705</v>
          </cell>
          <cell r="F76">
            <v>53477</v>
          </cell>
          <cell r="G76">
            <v>46228</v>
          </cell>
          <cell r="H76">
            <v>7.4</v>
          </cell>
          <cell r="I76">
            <v>71.900000000000006</v>
          </cell>
          <cell r="J76">
            <v>4.0999999999999996</v>
          </cell>
          <cell r="K76">
            <v>5.7</v>
          </cell>
          <cell r="L76">
            <v>2.6</v>
          </cell>
          <cell r="M76">
            <v>0.6</v>
          </cell>
          <cell r="N76">
            <v>72964</v>
          </cell>
          <cell r="O76">
            <v>71068</v>
          </cell>
        </row>
        <row r="77">
          <cell r="D77" t="str">
            <v>Haines Borough , Alaska</v>
          </cell>
          <cell r="E77">
            <v>2560</v>
          </cell>
          <cell r="F77">
            <v>1387</v>
          </cell>
          <cell r="G77">
            <v>1173</v>
          </cell>
          <cell r="H77">
            <v>1.5</v>
          </cell>
          <cell r="I77">
            <v>79.599999999999994</v>
          </cell>
          <cell r="J77">
            <v>0</v>
          </cell>
          <cell r="K77">
            <v>6.4</v>
          </cell>
          <cell r="L77">
            <v>3</v>
          </cell>
          <cell r="M77">
            <v>0</v>
          </cell>
          <cell r="N77">
            <v>2058</v>
          </cell>
          <cell r="O77">
            <v>58750</v>
          </cell>
        </row>
        <row r="78">
          <cell r="D78" t="str">
            <v>Hoonah-Angoon Census Area , Alaska</v>
          </cell>
          <cell r="E78">
            <v>2128</v>
          </cell>
          <cell r="F78">
            <v>1129</v>
          </cell>
          <cell r="G78">
            <v>999</v>
          </cell>
          <cell r="H78">
            <v>2.2000000000000002</v>
          </cell>
          <cell r="I78">
            <v>49.3</v>
          </cell>
          <cell r="J78">
            <v>2.2000000000000002</v>
          </cell>
          <cell r="K78">
            <v>32.4</v>
          </cell>
          <cell r="L78">
            <v>2.6</v>
          </cell>
          <cell r="M78">
            <v>0</v>
          </cell>
          <cell r="N78">
            <v>1686</v>
          </cell>
          <cell r="O78">
            <v>52419</v>
          </cell>
        </row>
        <row r="79">
          <cell r="D79" t="str">
            <v>Juneau City and Borough , Alaska</v>
          </cell>
          <cell r="E79">
            <v>32531</v>
          </cell>
          <cell r="F79">
            <v>16645</v>
          </cell>
          <cell r="G79">
            <v>15886</v>
          </cell>
          <cell r="H79">
            <v>6.1</v>
          </cell>
          <cell r="I79">
            <v>66</v>
          </cell>
          <cell r="J79">
            <v>1.2</v>
          </cell>
          <cell r="K79">
            <v>11.8</v>
          </cell>
          <cell r="L79">
            <v>6.2</v>
          </cell>
          <cell r="M79">
            <v>1.1000000000000001</v>
          </cell>
          <cell r="N79">
            <v>24246</v>
          </cell>
          <cell r="O79">
            <v>85746</v>
          </cell>
        </row>
        <row r="80">
          <cell r="D80" t="str">
            <v>Kenai Peninsula Borough , Alaska</v>
          </cell>
          <cell r="E80">
            <v>57221</v>
          </cell>
          <cell r="F80">
            <v>29974</v>
          </cell>
          <cell r="G80">
            <v>27247</v>
          </cell>
          <cell r="H80">
            <v>3.7</v>
          </cell>
          <cell r="I80">
            <v>81.7</v>
          </cell>
          <cell r="J80">
            <v>0.6</v>
          </cell>
          <cell r="K80">
            <v>7.3</v>
          </cell>
          <cell r="L80">
            <v>1.3</v>
          </cell>
          <cell r="M80">
            <v>0.1</v>
          </cell>
          <cell r="N80">
            <v>43435</v>
          </cell>
          <cell r="O80">
            <v>63684</v>
          </cell>
        </row>
        <row r="81">
          <cell r="D81" t="str">
            <v>Ketchikan Gateway Borough , Alaska</v>
          </cell>
          <cell r="E81">
            <v>13699</v>
          </cell>
          <cell r="F81">
            <v>7038</v>
          </cell>
          <cell r="G81">
            <v>6661</v>
          </cell>
          <cell r="H81">
            <v>4.8</v>
          </cell>
          <cell r="I81">
            <v>65</v>
          </cell>
          <cell r="J81">
            <v>0.4</v>
          </cell>
          <cell r="K81">
            <v>13.6</v>
          </cell>
          <cell r="L81">
            <v>7.3</v>
          </cell>
          <cell r="M81">
            <v>0.1</v>
          </cell>
          <cell r="N81">
            <v>10217</v>
          </cell>
          <cell r="O81">
            <v>64222</v>
          </cell>
        </row>
        <row r="82">
          <cell r="D82" t="str">
            <v>Kodiak Island Borough , Alaska</v>
          </cell>
          <cell r="E82">
            <v>13973</v>
          </cell>
          <cell r="F82">
            <v>7468</v>
          </cell>
          <cell r="G82">
            <v>6505</v>
          </cell>
          <cell r="H82">
            <v>8.5</v>
          </cell>
          <cell r="I82">
            <v>51.4</v>
          </cell>
          <cell r="J82">
            <v>0.4</v>
          </cell>
          <cell r="K82">
            <v>13.3</v>
          </cell>
          <cell r="L82">
            <v>21.3</v>
          </cell>
          <cell r="M82">
            <v>0.9</v>
          </cell>
          <cell r="N82">
            <v>9238</v>
          </cell>
          <cell r="O82">
            <v>70887</v>
          </cell>
        </row>
        <row r="83">
          <cell r="D83" t="str">
            <v>Kusilvak Census Area , Alaska</v>
          </cell>
          <cell r="E83">
            <v>7914</v>
          </cell>
          <cell r="F83">
            <v>4200</v>
          </cell>
          <cell r="G83">
            <v>3714</v>
          </cell>
          <cell r="H83">
            <v>1</v>
          </cell>
          <cell r="I83">
            <v>4.5</v>
          </cell>
          <cell r="J83">
            <v>0.4</v>
          </cell>
          <cell r="K83">
            <v>87.4</v>
          </cell>
          <cell r="L83">
            <v>0.4</v>
          </cell>
          <cell r="M83">
            <v>0.1</v>
          </cell>
          <cell r="N83">
            <v>4680</v>
          </cell>
          <cell r="O83">
            <v>38229</v>
          </cell>
        </row>
        <row r="84">
          <cell r="D84" t="str">
            <v>Lake and Peninsula Borough , Alaska</v>
          </cell>
          <cell r="E84">
            <v>1474</v>
          </cell>
          <cell r="F84">
            <v>731</v>
          </cell>
          <cell r="G84">
            <v>743</v>
          </cell>
          <cell r="H84">
            <v>2.2000000000000002</v>
          </cell>
          <cell r="I84">
            <v>21</v>
          </cell>
          <cell r="J84">
            <v>0.5</v>
          </cell>
          <cell r="K84">
            <v>67.599999999999994</v>
          </cell>
          <cell r="L84">
            <v>3.2</v>
          </cell>
          <cell r="M84">
            <v>0.7</v>
          </cell>
          <cell r="N84">
            <v>974</v>
          </cell>
          <cell r="O84">
            <v>50781</v>
          </cell>
        </row>
        <row r="85">
          <cell r="D85" t="str">
            <v>Matanuska-Susitna Borough , Alaska</v>
          </cell>
          <cell r="E85">
            <v>96178</v>
          </cell>
          <cell r="F85">
            <v>50205</v>
          </cell>
          <cell r="G85">
            <v>45973</v>
          </cell>
          <cell r="H85">
            <v>4.5</v>
          </cell>
          <cell r="I85">
            <v>80.8</v>
          </cell>
          <cell r="J85">
            <v>1</v>
          </cell>
          <cell r="K85">
            <v>5.0999999999999996</v>
          </cell>
          <cell r="L85">
            <v>1.4</v>
          </cell>
          <cell r="M85">
            <v>0.3</v>
          </cell>
          <cell r="N85">
            <v>68242</v>
          </cell>
          <cell r="O85">
            <v>72983</v>
          </cell>
        </row>
        <row r="86">
          <cell r="D86" t="str">
            <v>Nome Census Area , Alaska</v>
          </cell>
          <cell r="E86">
            <v>9854</v>
          </cell>
          <cell r="F86">
            <v>5272</v>
          </cell>
          <cell r="G86">
            <v>4582</v>
          </cell>
          <cell r="H86">
            <v>2</v>
          </cell>
          <cell r="I86">
            <v>16.5</v>
          </cell>
          <cell r="J86">
            <v>0.7</v>
          </cell>
          <cell r="K86">
            <v>69.8</v>
          </cell>
          <cell r="L86">
            <v>1.2</v>
          </cell>
          <cell r="M86">
            <v>0.2</v>
          </cell>
          <cell r="N86">
            <v>6377</v>
          </cell>
          <cell r="O86">
            <v>48868</v>
          </cell>
        </row>
        <row r="87">
          <cell r="D87" t="str">
            <v>North Slope Borough , Alaska</v>
          </cell>
          <cell r="E87">
            <v>9667</v>
          </cell>
          <cell r="F87">
            <v>6172</v>
          </cell>
          <cell r="G87">
            <v>3495</v>
          </cell>
          <cell r="H87">
            <v>3.6</v>
          </cell>
          <cell r="I87">
            <v>32.200000000000003</v>
          </cell>
          <cell r="J87">
            <v>0.5</v>
          </cell>
          <cell r="K87">
            <v>47.4</v>
          </cell>
          <cell r="L87">
            <v>5.3</v>
          </cell>
          <cell r="M87">
            <v>5.6</v>
          </cell>
          <cell r="N87">
            <v>6892</v>
          </cell>
          <cell r="O87">
            <v>72576</v>
          </cell>
        </row>
        <row r="88">
          <cell r="D88" t="str">
            <v>Northwest Arctic Borough , Alaska</v>
          </cell>
          <cell r="E88">
            <v>7732</v>
          </cell>
          <cell r="F88">
            <v>4165</v>
          </cell>
          <cell r="G88">
            <v>3567</v>
          </cell>
          <cell r="H88">
            <v>1.8</v>
          </cell>
          <cell r="I88">
            <v>11.8</v>
          </cell>
          <cell r="J88">
            <v>0.3</v>
          </cell>
          <cell r="K88">
            <v>81.5</v>
          </cell>
          <cell r="L88">
            <v>0.8</v>
          </cell>
          <cell r="M88">
            <v>0</v>
          </cell>
          <cell r="N88">
            <v>4953</v>
          </cell>
          <cell r="O88">
            <v>63648</v>
          </cell>
        </row>
        <row r="89">
          <cell r="D89" t="str">
            <v>Petersburg Borough , Alaska</v>
          </cell>
          <cell r="E89">
            <v>3221</v>
          </cell>
          <cell r="F89">
            <v>1708</v>
          </cell>
          <cell r="G89">
            <v>1513</v>
          </cell>
          <cell r="H89">
            <v>9.4</v>
          </cell>
          <cell r="I89">
            <v>68.599999999999994</v>
          </cell>
          <cell r="J89">
            <v>3</v>
          </cell>
          <cell r="K89">
            <v>5.9</v>
          </cell>
          <cell r="L89">
            <v>2.2999999999999998</v>
          </cell>
          <cell r="M89">
            <v>0.4</v>
          </cell>
          <cell r="N89">
            <v>2344</v>
          </cell>
          <cell r="O89">
            <v>67935</v>
          </cell>
        </row>
        <row r="90">
          <cell r="D90" t="str">
            <v>Prince of Wales-Hyder Census Area , Alaska</v>
          </cell>
          <cell r="E90">
            <v>6376</v>
          </cell>
          <cell r="F90">
            <v>3468</v>
          </cell>
          <cell r="G90">
            <v>2908</v>
          </cell>
          <cell r="H90">
            <v>3.2</v>
          </cell>
          <cell r="I90">
            <v>46</v>
          </cell>
          <cell r="J90">
            <v>0.2</v>
          </cell>
          <cell r="K90">
            <v>40.299999999999997</v>
          </cell>
          <cell r="L90">
            <v>0.8</v>
          </cell>
          <cell r="M90">
            <v>0.3</v>
          </cell>
          <cell r="N90">
            <v>4764</v>
          </cell>
          <cell r="O90">
            <v>48523</v>
          </cell>
        </row>
        <row r="91">
          <cell r="D91" t="str">
            <v>Sitka City and Borough , Alaska</v>
          </cell>
          <cell r="E91">
            <v>8943</v>
          </cell>
          <cell r="F91">
            <v>4584</v>
          </cell>
          <cell r="G91">
            <v>4359</v>
          </cell>
          <cell r="H91">
            <v>6</v>
          </cell>
          <cell r="I91">
            <v>62.7</v>
          </cell>
          <cell r="J91">
            <v>1.1000000000000001</v>
          </cell>
          <cell r="K91">
            <v>13.6</v>
          </cell>
          <cell r="L91">
            <v>5.8</v>
          </cell>
          <cell r="M91">
            <v>0.3</v>
          </cell>
          <cell r="N91">
            <v>6594</v>
          </cell>
          <cell r="O91">
            <v>70376</v>
          </cell>
        </row>
        <row r="92">
          <cell r="D92" t="str">
            <v>Skagway Municipality , Alaska</v>
          </cell>
          <cell r="E92">
            <v>999</v>
          </cell>
          <cell r="F92">
            <v>527</v>
          </cell>
          <cell r="G92">
            <v>472</v>
          </cell>
          <cell r="H92">
            <v>4.5</v>
          </cell>
          <cell r="I92">
            <v>75.3</v>
          </cell>
          <cell r="J92">
            <v>0</v>
          </cell>
          <cell r="K92">
            <v>5</v>
          </cell>
          <cell r="L92">
            <v>10.6</v>
          </cell>
          <cell r="M92">
            <v>0</v>
          </cell>
          <cell r="N92">
            <v>777</v>
          </cell>
          <cell r="O92">
            <v>69318</v>
          </cell>
        </row>
        <row r="93">
          <cell r="D93" t="str">
            <v>Southeast Fairbanks Census Area , Alaska</v>
          </cell>
          <cell r="E93">
            <v>7029</v>
          </cell>
          <cell r="F93">
            <v>3909</v>
          </cell>
          <cell r="G93">
            <v>3120</v>
          </cell>
          <cell r="H93">
            <v>4.8</v>
          </cell>
          <cell r="I93">
            <v>76.7</v>
          </cell>
          <cell r="J93">
            <v>1.1000000000000001</v>
          </cell>
          <cell r="K93">
            <v>10.5</v>
          </cell>
          <cell r="L93">
            <v>1.4</v>
          </cell>
          <cell r="M93">
            <v>0.2</v>
          </cell>
          <cell r="N93">
            <v>4807</v>
          </cell>
          <cell r="O93">
            <v>62670</v>
          </cell>
        </row>
        <row r="94">
          <cell r="D94" t="str">
            <v>Valdez-Cordova Census Area , Alaska</v>
          </cell>
          <cell r="E94">
            <v>9617</v>
          </cell>
          <cell r="F94">
            <v>5137</v>
          </cell>
          <cell r="G94">
            <v>4480</v>
          </cell>
          <cell r="H94">
            <v>4.4000000000000004</v>
          </cell>
          <cell r="I94">
            <v>70.099999999999994</v>
          </cell>
          <cell r="J94">
            <v>0</v>
          </cell>
          <cell r="K94">
            <v>14.8</v>
          </cell>
          <cell r="L94">
            <v>3.2</v>
          </cell>
          <cell r="M94">
            <v>0.4</v>
          </cell>
          <cell r="N94">
            <v>7127</v>
          </cell>
          <cell r="O94">
            <v>78810</v>
          </cell>
        </row>
        <row r="95">
          <cell r="D95" t="str">
            <v>Wrangell City and Borough , Alaska</v>
          </cell>
          <cell r="E95">
            <v>2387</v>
          </cell>
          <cell r="F95">
            <v>1227</v>
          </cell>
          <cell r="G95">
            <v>1160</v>
          </cell>
          <cell r="H95">
            <v>1.4</v>
          </cell>
          <cell r="I95">
            <v>68.5</v>
          </cell>
          <cell r="J95">
            <v>0.2</v>
          </cell>
          <cell r="K95">
            <v>17.3</v>
          </cell>
          <cell r="L95">
            <v>2.5</v>
          </cell>
          <cell r="M95">
            <v>0</v>
          </cell>
          <cell r="N95">
            <v>1922</v>
          </cell>
          <cell r="O95">
            <v>48603</v>
          </cell>
        </row>
        <row r="96">
          <cell r="D96" t="str">
            <v>Yakutat City and Borough , Alaska</v>
          </cell>
          <cell r="E96">
            <v>643</v>
          </cell>
          <cell r="F96">
            <v>367</v>
          </cell>
          <cell r="G96">
            <v>276</v>
          </cell>
          <cell r="H96">
            <v>2.6</v>
          </cell>
          <cell r="I96">
            <v>39.299999999999997</v>
          </cell>
          <cell r="J96">
            <v>1.4</v>
          </cell>
          <cell r="K96">
            <v>32.200000000000003</v>
          </cell>
          <cell r="L96">
            <v>6.7</v>
          </cell>
          <cell r="M96">
            <v>1.2</v>
          </cell>
          <cell r="N96">
            <v>483</v>
          </cell>
          <cell r="O96">
            <v>72500</v>
          </cell>
        </row>
        <row r="97">
          <cell r="D97" t="str">
            <v>Yukon-Koyukuk Census Area , Alaska</v>
          </cell>
          <cell r="E97">
            <v>5644</v>
          </cell>
          <cell r="F97">
            <v>3038</v>
          </cell>
          <cell r="G97">
            <v>2606</v>
          </cell>
          <cell r="H97">
            <v>1.9</v>
          </cell>
          <cell r="I97">
            <v>21.8</v>
          </cell>
          <cell r="J97">
            <v>0.3</v>
          </cell>
          <cell r="K97">
            <v>69.900000000000006</v>
          </cell>
          <cell r="L97">
            <v>0.5</v>
          </cell>
          <cell r="M97">
            <v>0</v>
          </cell>
          <cell r="N97">
            <v>4028</v>
          </cell>
          <cell r="O97">
            <v>38491</v>
          </cell>
        </row>
        <row r="98">
          <cell r="D98" t="str">
            <v>Apache , Arizona</v>
          </cell>
          <cell r="E98">
            <v>72124</v>
          </cell>
          <cell r="F98">
            <v>35663</v>
          </cell>
          <cell r="G98">
            <v>36461</v>
          </cell>
          <cell r="H98">
            <v>6.3</v>
          </cell>
          <cell r="I98">
            <v>19.3</v>
          </cell>
          <cell r="J98">
            <v>0.6</v>
          </cell>
          <cell r="K98">
            <v>71.7</v>
          </cell>
          <cell r="L98">
            <v>0.4</v>
          </cell>
          <cell r="M98">
            <v>0.1</v>
          </cell>
          <cell r="N98">
            <v>49827</v>
          </cell>
          <cell r="O98">
            <v>31757</v>
          </cell>
        </row>
        <row r="99">
          <cell r="D99" t="str">
            <v>Cochise , Arizona</v>
          </cell>
          <cell r="E99">
            <v>129647</v>
          </cell>
          <cell r="F99">
            <v>66100</v>
          </cell>
          <cell r="G99">
            <v>63547</v>
          </cell>
          <cell r="H99">
            <v>33.9</v>
          </cell>
          <cell r="I99">
            <v>56.7</v>
          </cell>
          <cell r="J99">
            <v>3.6</v>
          </cell>
          <cell r="K99">
            <v>0.8</v>
          </cell>
          <cell r="L99">
            <v>1.7</v>
          </cell>
          <cell r="M99">
            <v>0.1</v>
          </cell>
          <cell r="N99">
            <v>93583</v>
          </cell>
          <cell r="O99">
            <v>45075</v>
          </cell>
        </row>
        <row r="100">
          <cell r="D100" t="str">
            <v>Coconino , Arizona</v>
          </cell>
          <cell r="E100">
            <v>136701</v>
          </cell>
          <cell r="F100">
            <v>67553</v>
          </cell>
          <cell r="G100">
            <v>69148</v>
          </cell>
          <cell r="H100">
            <v>13.8</v>
          </cell>
          <cell r="I100">
            <v>54.7</v>
          </cell>
          <cell r="J100">
            <v>1.4</v>
          </cell>
          <cell r="K100">
            <v>26</v>
          </cell>
          <cell r="L100">
            <v>1.6</v>
          </cell>
          <cell r="M100">
            <v>0.1</v>
          </cell>
          <cell r="N100">
            <v>102071</v>
          </cell>
          <cell r="O100">
            <v>50234</v>
          </cell>
        </row>
        <row r="101">
          <cell r="D101" t="str">
            <v>Gila , Arizona</v>
          </cell>
          <cell r="E101">
            <v>53165</v>
          </cell>
          <cell r="F101">
            <v>26436</v>
          </cell>
          <cell r="G101">
            <v>26729</v>
          </cell>
          <cell r="H101">
            <v>18.600000000000001</v>
          </cell>
          <cell r="I101">
            <v>63.7</v>
          </cell>
          <cell r="J101">
            <v>0.6</v>
          </cell>
          <cell r="K101">
            <v>15.1</v>
          </cell>
          <cell r="L101">
            <v>0.6</v>
          </cell>
          <cell r="M101">
            <v>0</v>
          </cell>
          <cell r="N101">
            <v>41195</v>
          </cell>
          <cell r="O101">
            <v>39751</v>
          </cell>
        </row>
        <row r="102">
          <cell r="D102" t="str">
            <v>Graham , Arizona</v>
          </cell>
          <cell r="E102">
            <v>37407</v>
          </cell>
          <cell r="F102">
            <v>20049</v>
          </cell>
          <cell r="G102">
            <v>17358</v>
          </cell>
          <cell r="H102">
            <v>31.8</v>
          </cell>
          <cell r="I102">
            <v>51.7</v>
          </cell>
          <cell r="J102">
            <v>1.9</v>
          </cell>
          <cell r="K102">
            <v>12.9</v>
          </cell>
          <cell r="L102">
            <v>0.6</v>
          </cell>
          <cell r="M102">
            <v>0.1</v>
          </cell>
          <cell r="N102">
            <v>25820</v>
          </cell>
          <cell r="O102">
            <v>45964</v>
          </cell>
        </row>
        <row r="103">
          <cell r="D103" t="str">
            <v>Greenlee , Arizona</v>
          </cell>
          <cell r="E103">
            <v>9023</v>
          </cell>
          <cell r="F103">
            <v>4748</v>
          </cell>
          <cell r="G103">
            <v>4275</v>
          </cell>
          <cell r="H103">
            <v>47</v>
          </cell>
          <cell r="I103">
            <v>47.2</v>
          </cell>
          <cell r="J103">
            <v>1.4</v>
          </cell>
          <cell r="K103">
            <v>2.8</v>
          </cell>
          <cell r="L103">
            <v>0.4</v>
          </cell>
          <cell r="M103">
            <v>0</v>
          </cell>
          <cell r="N103">
            <v>6186</v>
          </cell>
          <cell r="O103">
            <v>51628</v>
          </cell>
        </row>
        <row r="104">
          <cell r="D104" t="str">
            <v>La Paz , Arizona</v>
          </cell>
          <cell r="E104">
            <v>20335</v>
          </cell>
          <cell r="F104">
            <v>10378</v>
          </cell>
          <cell r="G104">
            <v>9957</v>
          </cell>
          <cell r="H104">
            <v>25.5</v>
          </cell>
          <cell r="I104">
            <v>59.9</v>
          </cell>
          <cell r="J104">
            <v>0.2</v>
          </cell>
          <cell r="K104">
            <v>12.2</v>
          </cell>
          <cell r="L104">
            <v>0.8</v>
          </cell>
          <cell r="M104">
            <v>0.3</v>
          </cell>
          <cell r="N104">
            <v>15181</v>
          </cell>
          <cell r="O104">
            <v>34466</v>
          </cell>
        </row>
        <row r="105">
          <cell r="D105" t="str">
            <v>Maricopa , Arizona</v>
          </cell>
          <cell r="E105">
            <v>4018143</v>
          </cell>
          <cell r="F105">
            <v>1986158</v>
          </cell>
          <cell r="G105">
            <v>2031985</v>
          </cell>
          <cell r="H105">
            <v>30.1</v>
          </cell>
          <cell r="I105">
            <v>57.3</v>
          </cell>
          <cell r="J105">
            <v>4.9000000000000004</v>
          </cell>
          <cell r="K105">
            <v>1.6</v>
          </cell>
          <cell r="L105">
            <v>3.7</v>
          </cell>
          <cell r="M105">
            <v>0.2</v>
          </cell>
          <cell r="N105">
            <v>2659853</v>
          </cell>
          <cell r="O105">
            <v>54229</v>
          </cell>
        </row>
        <row r="106">
          <cell r="D106" t="str">
            <v>Mohave , Arizona</v>
          </cell>
          <cell r="E106">
            <v>203362</v>
          </cell>
          <cell r="F106">
            <v>102371</v>
          </cell>
          <cell r="G106">
            <v>100991</v>
          </cell>
          <cell r="H106">
            <v>15.6</v>
          </cell>
          <cell r="I106">
            <v>78.2</v>
          </cell>
          <cell r="J106">
            <v>1</v>
          </cell>
          <cell r="K106">
            <v>1.7</v>
          </cell>
          <cell r="L106">
            <v>1.1000000000000001</v>
          </cell>
          <cell r="M106">
            <v>0.1</v>
          </cell>
          <cell r="N106">
            <v>156544</v>
          </cell>
          <cell r="O106">
            <v>38488</v>
          </cell>
        </row>
        <row r="107">
          <cell r="D107" t="str">
            <v>Navajo , Arizona</v>
          </cell>
          <cell r="E107">
            <v>107656</v>
          </cell>
          <cell r="F107">
            <v>53984</v>
          </cell>
          <cell r="G107">
            <v>53672</v>
          </cell>
          <cell r="H107">
            <v>11.1</v>
          </cell>
          <cell r="I107">
            <v>42.6</v>
          </cell>
          <cell r="J107">
            <v>0.5</v>
          </cell>
          <cell r="K107">
            <v>43.1</v>
          </cell>
          <cell r="L107">
            <v>0.6</v>
          </cell>
          <cell r="M107">
            <v>0.1</v>
          </cell>
          <cell r="N107">
            <v>75710</v>
          </cell>
          <cell r="O107">
            <v>35921</v>
          </cell>
        </row>
        <row r="108">
          <cell r="D108" t="str">
            <v>Pima , Arizona</v>
          </cell>
          <cell r="E108">
            <v>998537</v>
          </cell>
          <cell r="F108">
            <v>491108</v>
          </cell>
          <cell r="G108">
            <v>507429</v>
          </cell>
          <cell r="H108">
            <v>35.700000000000003</v>
          </cell>
          <cell r="I108">
            <v>53.7</v>
          </cell>
          <cell r="J108">
            <v>3.3</v>
          </cell>
          <cell r="K108">
            <v>2.4</v>
          </cell>
          <cell r="L108">
            <v>2.6</v>
          </cell>
          <cell r="M108">
            <v>0.1</v>
          </cell>
          <cell r="N108">
            <v>715163</v>
          </cell>
          <cell r="O108">
            <v>46162</v>
          </cell>
        </row>
        <row r="109">
          <cell r="D109" t="str">
            <v>Pinal , Arizona</v>
          </cell>
          <cell r="E109">
            <v>389772</v>
          </cell>
          <cell r="F109">
            <v>202502</v>
          </cell>
          <cell r="G109">
            <v>187270</v>
          </cell>
          <cell r="H109">
            <v>29.1</v>
          </cell>
          <cell r="I109">
            <v>58</v>
          </cell>
          <cell r="J109">
            <v>4.4000000000000004</v>
          </cell>
          <cell r="K109">
            <v>4.7</v>
          </cell>
          <cell r="L109">
            <v>1.6</v>
          </cell>
          <cell r="M109">
            <v>0.4</v>
          </cell>
          <cell r="N109">
            <v>269267</v>
          </cell>
          <cell r="O109">
            <v>49477</v>
          </cell>
        </row>
        <row r="110">
          <cell r="D110" t="str">
            <v>Santa Cruz , Arizona</v>
          </cell>
          <cell r="E110">
            <v>47073</v>
          </cell>
          <cell r="F110">
            <v>22566</v>
          </cell>
          <cell r="G110">
            <v>24507</v>
          </cell>
          <cell r="H110">
            <v>82.8</v>
          </cell>
          <cell r="I110">
            <v>15.6</v>
          </cell>
          <cell r="J110">
            <v>0.2</v>
          </cell>
          <cell r="K110">
            <v>0.1</v>
          </cell>
          <cell r="L110">
            <v>1</v>
          </cell>
          <cell r="M110">
            <v>0.1</v>
          </cell>
          <cell r="N110">
            <v>26735</v>
          </cell>
          <cell r="O110">
            <v>40140</v>
          </cell>
        </row>
        <row r="111">
          <cell r="D111" t="str">
            <v>Yavapai , Arizona</v>
          </cell>
          <cell r="E111">
            <v>215996</v>
          </cell>
          <cell r="F111">
            <v>105693</v>
          </cell>
          <cell r="G111">
            <v>110303</v>
          </cell>
          <cell r="H111">
            <v>14.1</v>
          </cell>
          <cell r="I111">
            <v>81.099999999999994</v>
          </cell>
          <cell r="J111">
            <v>0.6</v>
          </cell>
          <cell r="K111">
            <v>1.6</v>
          </cell>
          <cell r="L111">
            <v>0.8</v>
          </cell>
          <cell r="M111">
            <v>0</v>
          </cell>
          <cell r="N111">
            <v>170343</v>
          </cell>
          <cell r="O111">
            <v>44748</v>
          </cell>
        </row>
        <row r="112">
          <cell r="D112" t="str">
            <v>Yuma , Arizona</v>
          </cell>
          <cell r="E112">
            <v>202987</v>
          </cell>
          <cell r="F112">
            <v>103779</v>
          </cell>
          <cell r="G112">
            <v>99208</v>
          </cell>
          <cell r="H112">
            <v>61.1</v>
          </cell>
          <cell r="I112">
            <v>33.5</v>
          </cell>
          <cell r="J112">
            <v>1.9</v>
          </cell>
          <cell r="K112">
            <v>1</v>
          </cell>
          <cell r="L112">
            <v>1.2</v>
          </cell>
          <cell r="M112">
            <v>0.1</v>
          </cell>
          <cell r="N112">
            <v>119116</v>
          </cell>
          <cell r="O112">
            <v>40743</v>
          </cell>
        </row>
        <row r="113">
          <cell r="D113" t="str">
            <v>Arkansas , Arkansas</v>
          </cell>
          <cell r="E113">
            <v>18731</v>
          </cell>
          <cell r="F113">
            <v>8936</v>
          </cell>
          <cell r="G113">
            <v>9795</v>
          </cell>
          <cell r="H113">
            <v>2.9</v>
          </cell>
          <cell r="I113">
            <v>70.3</v>
          </cell>
          <cell r="J113">
            <v>25.3</v>
          </cell>
          <cell r="K113">
            <v>0.1</v>
          </cell>
          <cell r="L113">
            <v>0.4</v>
          </cell>
          <cell r="M113">
            <v>0</v>
          </cell>
          <cell r="N113">
            <v>14064</v>
          </cell>
          <cell r="O113">
            <v>36411</v>
          </cell>
        </row>
        <row r="114">
          <cell r="D114" t="str">
            <v>Ashley , Arkansas</v>
          </cell>
          <cell r="E114">
            <v>21229</v>
          </cell>
          <cell r="F114">
            <v>10185</v>
          </cell>
          <cell r="G114">
            <v>11044</v>
          </cell>
          <cell r="H114">
            <v>5.0999999999999996</v>
          </cell>
          <cell r="I114">
            <v>67.900000000000006</v>
          </cell>
          <cell r="J114">
            <v>26</v>
          </cell>
          <cell r="K114">
            <v>0.3</v>
          </cell>
          <cell r="L114">
            <v>0.1</v>
          </cell>
          <cell r="M114">
            <v>0</v>
          </cell>
          <cell r="N114">
            <v>15892</v>
          </cell>
          <cell r="O114">
            <v>34263</v>
          </cell>
        </row>
        <row r="115">
          <cell r="D115" t="str">
            <v>Baxter , Arkansas</v>
          </cell>
          <cell r="E115">
            <v>41040</v>
          </cell>
          <cell r="F115">
            <v>19811</v>
          </cell>
          <cell r="G115">
            <v>21229</v>
          </cell>
          <cell r="H115">
            <v>1.9</v>
          </cell>
          <cell r="I115">
            <v>95.3</v>
          </cell>
          <cell r="J115">
            <v>0.3</v>
          </cell>
          <cell r="K115">
            <v>0.6</v>
          </cell>
          <cell r="L115">
            <v>0.5</v>
          </cell>
          <cell r="M115">
            <v>0</v>
          </cell>
          <cell r="N115">
            <v>33474</v>
          </cell>
          <cell r="O115">
            <v>35396</v>
          </cell>
        </row>
        <row r="116">
          <cell r="D116" t="str">
            <v>Benton , Arkansas</v>
          </cell>
          <cell r="E116">
            <v>238198</v>
          </cell>
          <cell r="F116">
            <v>117781</v>
          </cell>
          <cell r="G116">
            <v>120417</v>
          </cell>
          <cell r="H116">
            <v>16</v>
          </cell>
          <cell r="I116">
            <v>75</v>
          </cell>
          <cell r="J116">
            <v>1.5</v>
          </cell>
          <cell r="K116">
            <v>1.4</v>
          </cell>
          <cell r="L116">
            <v>3.4</v>
          </cell>
          <cell r="M116">
            <v>0.4</v>
          </cell>
          <cell r="N116">
            <v>156678</v>
          </cell>
          <cell r="O116">
            <v>56239</v>
          </cell>
        </row>
        <row r="117">
          <cell r="D117" t="str">
            <v>Boone , Arkansas</v>
          </cell>
          <cell r="E117">
            <v>37227</v>
          </cell>
          <cell r="F117">
            <v>18138</v>
          </cell>
          <cell r="G117">
            <v>19089</v>
          </cell>
          <cell r="H117">
            <v>2.2000000000000002</v>
          </cell>
          <cell r="I117">
            <v>94.5</v>
          </cell>
          <cell r="J117">
            <v>0.4</v>
          </cell>
          <cell r="K117">
            <v>0.7</v>
          </cell>
          <cell r="L117">
            <v>0.5</v>
          </cell>
          <cell r="M117">
            <v>0</v>
          </cell>
          <cell r="N117">
            <v>28663</v>
          </cell>
          <cell r="O117">
            <v>39251</v>
          </cell>
        </row>
        <row r="118">
          <cell r="D118" t="str">
            <v>Bradley , Arkansas</v>
          </cell>
          <cell r="E118">
            <v>11206</v>
          </cell>
          <cell r="F118">
            <v>5534</v>
          </cell>
          <cell r="G118">
            <v>5672</v>
          </cell>
          <cell r="H118">
            <v>14</v>
          </cell>
          <cell r="I118">
            <v>57</v>
          </cell>
          <cell r="J118">
            <v>28.6</v>
          </cell>
          <cell r="K118">
            <v>0</v>
          </cell>
          <cell r="L118">
            <v>0</v>
          </cell>
          <cell r="M118">
            <v>0</v>
          </cell>
          <cell r="N118">
            <v>8034</v>
          </cell>
          <cell r="O118">
            <v>33701</v>
          </cell>
        </row>
        <row r="119">
          <cell r="D119" t="str">
            <v>Calhoun , Arkansas</v>
          </cell>
          <cell r="E119">
            <v>5245</v>
          </cell>
          <cell r="F119">
            <v>2692</v>
          </cell>
          <cell r="G119">
            <v>2553</v>
          </cell>
          <cell r="H119">
            <v>3.5</v>
          </cell>
          <cell r="I119">
            <v>73</v>
          </cell>
          <cell r="J119">
            <v>22.2</v>
          </cell>
          <cell r="K119">
            <v>0.1</v>
          </cell>
          <cell r="L119">
            <v>0.2</v>
          </cell>
          <cell r="M119">
            <v>0</v>
          </cell>
          <cell r="N119">
            <v>4216</v>
          </cell>
          <cell r="O119">
            <v>36899</v>
          </cell>
        </row>
        <row r="120">
          <cell r="D120" t="str">
            <v>Carroll , Arkansas</v>
          </cell>
          <cell r="E120">
            <v>27635</v>
          </cell>
          <cell r="F120">
            <v>13535</v>
          </cell>
          <cell r="G120">
            <v>14100</v>
          </cell>
          <cell r="H120">
            <v>14.3</v>
          </cell>
          <cell r="I120">
            <v>81.599999999999994</v>
          </cell>
          <cell r="J120">
            <v>0.4</v>
          </cell>
          <cell r="K120">
            <v>0.3</v>
          </cell>
          <cell r="L120">
            <v>0.4</v>
          </cell>
          <cell r="M120">
            <v>1.2</v>
          </cell>
          <cell r="N120">
            <v>20067</v>
          </cell>
          <cell r="O120">
            <v>36897</v>
          </cell>
        </row>
        <row r="121">
          <cell r="D121" t="str">
            <v>Chicot , Arkansas</v>
          </cell>
          <cell r="E121">
            <v>11353</v>
          </cell>
          <cell r="F121">
            <v>5577</v>
          </cell>
          <cell r="G121">
            <v>5776</v>
          </cell>
          <cell r="H121">
            <v>5.3</v>
          </cell>
          <cell r="I121">
            <v>39.5</v>
          </cell>
          <cell r="J121">
            <v>53.9</v>
          </cell>
          <cell r="K121">
            <v>0.4</v>
          </cell>
          <cell r="L121">
            <v>0.3</v>
          </cell>
          <cell r="M121">
            <v>0</v>
          </cell>
          <cell r="N121">
            <v>8537</v>
          </cell>
          <cell r="O121">
            <v>28913</v>
          </cell>
        </row>
        <row r="122">
          <cell r="D122" t="str">
            <v>Clark , Arkansas</v>
          </cell>
          <cell r="E122">
            <v>22751</v>
          </cell>
          <cell r="F122">
            <v>10786</v>
          </cell>
          <cell r="G122">
            <v>11965</v>
          </cell>
          <cell r="H122">
            <v>4.3</v>
          </cell>
          <cell r="I122">
            <v>69.599999999999994</v>
          </cell>
          <cell r="J122">
            <v>23.9</v>
          </cell>
          <cell r="K122">
            <v>0.1</v>
          </cell>
          <cell r="L122">
            <v>0.8</v>
          </cell>
          <cell r="M122">
            <v>0</v>
          </cell>
          <cell r="N122">
            <v>17967</v>
          </cell>
          <cell r="O122">
            <v>35031</v>
          </cell>
        </row>
        <row r="123">
          <cell r="D123" t="str">
            <v>Clay , Arkansas</v>
          </cell>
          <cell r="E123">
            <v>15400</v>
          </cell>
          <cell r="F123">
            <v>7588</v>
          </cell>
          <cell r="G123">
            <v>7812</v>
          </cell>
          <cell r="H123">
            <v>1.7</v>
          </cell>
          <cell r="I123">
            <v>96</v>
          </cell>
          <cell r="J123">
            <v>0.4</v>
          </cell>
          <cell r="K123">
            <v>0.3</v>
          </cell>
          <cell r="L123">
            <v>0.1</v>
          </cell>
          <cell r="M123">
            <v>0</v>
          </cell>
          <cell r="N123">
            <v>12069</v>
          </cell>
          <cell r="O123">
            <v>32552</v>
          </cell>
        </row>
        <row r="124">
          <cell r="D124" t="str">
            <v>Cleburne , Arkansas</v>
          </cell>
          <cell r="E124">
            <v>25711</v>
          </cell>
          <cell r="F124">
            <v>12842</v>
          </cell>
          <cell r="G124">
            <v>12869</v>
          </cell>
          <cell r="H124">
            <v>2.4</v>
          </cell>
          <cell r="I124">
            <v>95.1</v>
          </cell>
          <cell r="J124">
            <v>0.5</v>
          </cell>
          <cell r="K124">
            <v>0.5</v>
          </cell>
          <cell r="L124">
            <v>0.3</v>
          </cell>
          <cell r="M124">
            <v>0</v>
          </cell>
          <cell r="N124">
            <v>20431</v>
          </cell>
          <cell r="O124">
            <v>42905</v>
          </cell>
        </row>
        <row r="125">
          <cell r="D125" t="str">
            <v>Cleveland , Arkansas</v>
          </cell>
          <cell r="E125">
            <v>8510</v>
          </cell>
          <cell r="F125">
            <v>4234</v>
          </cell>
          <cell r="G125">
            <v>4276</v>
          </cell>
          <cell r="H125">
            <v>2</v>
          </cell>
          <cell r="I125">
            <v>85</v>
          </cell>
          <cell r="J125">
            <v>11</v>
          </cell>
          <cell r="K125">
            <v>0.2</v>
          </cell>
          <cell r="L125">
            <v>0.1</v>
          </cell>
          <cell r="M125">
            <v>0</v>
          </cell>
          <cell r="N125">
            <v>6408</v>
          </cell>
          <cell r="O125">
            <v>43158</v>
          </cell>
        </row>
        <row r="126">
          <cell r="D126" t="str">
            <v>Columbia , Arkansas</v>
          </cell>
          <cell r="E126">
            <v>24327</v>
          </cell>
          <cell r="F126">
            <v>11569</v>
          </cell>
          <cell r="G126">
            <v>12758</v>
          </cell>
          <cell r="H126">
            <v>2.7</v>
          </cell>
          <cell r="I126">
            <v>59.2</v>
          </cell>
          <cell r="J126">
            <v>35.5</v>
          </cell>
          <cell r="K126">
            <v>0.3</v>
          </cell>
          <cell r="L126">
            <v>0.7</v>
          </cell>
          <cell r="M126">
            <v>0</v>
          </cell>
          <cell r="N126">
            <v>18348</v>
          </cell>
          <cell r="O126">
            <v>36619</v>
          </cell>
        </row>
        <row r="127">
          <cell r="D127" t="str">
            <v>Conway , Arkansas</v>
          </cell>
          <cell r="E127">
            <v>21110</v>
          </cell>
          <cell r="F127">
            <v>10346</v>
          </cell>
          <cell r="G127">
            <v>10764</v>
          </cell>
          <cell r="H127">
            <v>3.9</v>
          </cell>
          <cell r="I127">
            <v>81.8</v>
          </cell>
          <cell r="J127">
            <v>12</v>
          </cell>
          <cell r="K127">
            <v>0.7</v>
          </cell>
          <cell r="L127">
            <v>0.1</v>
          </cell>
          <cell r="M127">
            <v>0</v>
          </cell>
          <cell r="N127">
            <v>15895</v>
          </cell>
          <cell r="O127">
            <v>37732</v>
          </cell>
        </row>
        <row r="128">
          <cell r="D128" t="str">
            <v>Craighead , Arkansas</v>
          </cell>
          <cell r="E128">
            <v>101409</v>
          </cell>
          <cell r="F128">
            <v>49362</v>
          </cell>
          <cell r="G128">
            <v>52047</v>
          </cell>
          <cell r="H128">
            <v>4.7</v>
          </cell>
          <cell r="I128">
            <v>78.3</v>
          </cell>
          <cell r="J128">
            <v>13.7</v>
          </cell>
          <cell r="K128">
            <v>0.3</v>
          </cell>
          <cell r="L128">
            <v>1.2</v>
          </cell>
          <cell r="M128">
            <v>0.1</v>
          </cell>
          <cell r="N128">
            <v>73775</v>
          </cell>
          <cell r="O128">
            <v>42475</v>
          </cell>
        </row>
        <row r="129">
          <cell r="D129" t="str">
            <v>Crawford , Arkansas</v>
          </cell>
          <cell r="E129">
            <v>61748</v>
          </cell>
          <cell r="F129">
            <v>30269</v>
          </cell>
          <cell r="G129">
            <v>31479</v>
          </cell>
          <cell r="H129">
            <v>6.6</v>
          </cell>
          <cell r="I129">
            <v>85.9</v>
          </cell>
          <cell r="J129">
            <v>1.1000000000000001</v>
          </cell>
          <cell r="K129">
            <v>1.4</v>
          </cell>
          <cell r="L129">
            <v>1.6</v>
          </cell>
          <cell r="M129">
            <v>0</v>
          </cell>
          <cell r="N129">
            <v>44604</v>
          </cell>
          <cell r="O129">
            <v>41268</v>
          </cell>
        </row>
        <row r="130">
          <cell r="D130" t="str">
            <v>Crittenden , Arkansas</v>
          </cell>
          <cell r="E130">
            <v>49765</v>
          </cell>
          <cell r="F130">
            <v>23482</v>
          </cell>
          <cell r="G130">
            <v>26283</v>
          </cell>
          <cell r="H130">
            <v>2.2999999999999998</v>
          </cell>
          <cell r="I130">
            <v>44.4</v>
          </cell>
          <cell r="J130">
            <v>50.7</v>
          </cell>
          <cell r="K130">
            <v>0.2</v>
          </cell>
          <cell r="L130">
            <v>0.6</v>
          </cell>
          <cell r="M130">
            <v>0.2</v>
          </cell>
          <cell r="N130">
            <v>35272</v>
          </cell>
          <cell r="O130">
            <v>38004</v>
          </cell>
        </row>
        <row r="131">
          <cell r="D131" t="str">
            <v>Cross , Arkansas</v>
          </cell>
          <cell r="E131">
            <v>17467</v>
          </cell>
          <cell r="F131">
            <v>8384</v>
          </cell>
          <cell r="G131">
            <v>9083</v>
          </cell>
          <cell r="H131">
            <v>1.7</v>
          </cell>
          <cell r="I131">
            <v>73.599999999999994</v>
          </cell>
          <cell r="J131">
            <v>22.8</v>
          </cell>
          <cell r="K131">
            <v>0.3</v>
          </cell>
          <cell r="L131">
            <v>0.6</v>
          </cell>
          <cell r="M131">
            <v>0</v>
          </cell>
          <cell r="N131">
            <v>13150</v>
          </cell>
          <cell r="O131">
            <v>38103</v>
          </cell>
        </row>
        <row r="132">
          <cell r="D132" t="str">
            <v>Dallas , Arkansas</v>
          </cell>
          <cell r="E132">
            <v>7868</v>
          </cell>
          <cell r="F132">
            <v>3877</v>
          </cell>
          <cell r="G132">
            <v>3991</v>
          </cell>
          <cell r="H132">
            <v>2.8</v>
          </cell>
          <cell r="I132">
            <v>53.7</v>
          </cell>
          <cell r="J132">
            <v>40.9</v>
          </cell>
          <cell r="K132">
            <v>0</v>
          </cell>
          <cell r="L132">
            <v>2.2000000000000002</v>
          </cell>
          <cell r="M132">
            <v>0</v>
          </cell>
          <cell r="N132">
            <v>5922</v>
          </cell>
          <cell r="O132">
            <v>34084</v>
          </cell>
        </row>
        <row r="133">
          <cell r="D133" t="str">
            <v>Desha , Arkansas</v>
          </cell>
          <cell r="E133">
            <v>12379</v>
          </cell>
          <cell r="F133">
            <v>5741</v>
          </cell>
          <cell r="G133">
            <v>6638</v>
          </cell>
          <cell r="H133">
            <v>4.5999999999999996</v>
          </cell>
          <cell r="I133">
            <v>46.4</v>
          </cell>
          <cell r="J133">
            <v>47.8</v>
          </cell>
          <cell r="K133">
            <v>0</v>
          </cell>
          <cell r="L133">
            <v>0.1</v>
          </cell>
          <cell r="M133">
            <v>0</v>
          </cell>
          <cell r="N133">
            <v>8978</v>
          </cell>
          <cell r="O133">
            <v>27197</v>
          </cell>
        </row>
        <row r="134">
          <cell r="D134" t="str">
            <v>Drew , Arkansas</v>
          </cell>
          <cell r="E134">
            <v>18740</v>
          </cell>
          <cell r="F134">
            <v>9215</v>
          </cell>
          <cell r="G134">
            <v>9525</v>
          </cell>
          <cell r="H134">
            <v>2.9</v>
          </cell>
          <cell r="I134">
            <v>66.900000000000006</v>
          </cell>
          <cell r="J134">
            <v>28.8</v>
          </cell>
          <cell r="K134">
            <v>0.1</v>
          </cell>
          <cell r="L134">
            <v>0.3</v>
          </cell>
          <cell r="M134">
            <v>0</v>
          </cell>
          <cell r="N134">
            <v>14364</v>
          </cell>
          <cell r="O134">
            <v>32819</v>
          </cell>
        </row>
        <row r="135">
          <cell r="D135" t="str">
            <v>Faulkner , Arkansas</v>
          </cell>
          <cell r="E135">
            <v>119343</v>
          </cell>
          <cell r="F135">
            <v>58488</v>
          </cell>
          <cell r="G135">
            <v>60855</v>
          </cell>
          <cell r="H135">
            <v>4</v>
          </cell>
          <cell r="I135">
            <v>81.400000000000006</v>
          </cell>
          <cell r="J135">
            <v>11.3</v>
          </cell>
          <cell r="K135">
            <v>0.3</v>
          </cell>
          <cell r="L135">
            <v>1.3</v>
          </cell>
          <cell r="M135">
            <v>0</v>
          </cell>
          <cell r="N135">
            <v>88588</v>
          </cell>
          <cell r="O135">
            <v>51223</v>
          </cell>
        </row>
        <row r="136">
          <cell r="D136" t="str">
            <v>Franklin , Arkansas</v>
          </cell>
          <cell r="E136">
            <v>17866</v>
          </cell>
          <cell r="F136">
            <v>8797</v>
          </cell>
          <cell r="G136">
            <v>9069</v>
          </cell>
          <cell r="H136">
            <v>2.7</v>
          </cell>
          <cell r="I136">
            <v>92.8</v>
          </cell>
          <cell r="J136">
            <v>0.7</v>
          </cell>
          <cell r="K136">
            <v>1.6</v>
          </cell>
          <cell r="L136">
            <v>0.3</v>
          </cell>
          <cell r="M136">
            <v>0</v>
          </cell>
          <cell r="N136">
            <v>13606</v>
          </cell>
          <cell r="O136">
            <v>39285</v>
          </cell>
        </row>
        <row r="137">
          <cell r="D137" t="str">
            <v>Fulton , Arkansas</v>
          </cell>
          <cell r="E137">
            <v>12224</v>
          </cell>
          <cell r="F137">
            <v>6055</v>
          </cell>
          <cell r="G137">
            <v>6169</v>
          </cell>
          <cell r="H137">
            <v>1.2</v>
          </cell>
          <cell r="I137">
            <v>95.9</v>
          </cell>
          <cell r="J137">
            <v>0.1</v>
          </cell>
          <cell r="K137">
            <v>0.4</v>
          </cell>
          <cell r="L137">
            <v>1.5</v>
          </cell>
          <cell r="M137">
            <v>0</v>
          </cell>
          <cell r="N137">
            <v>9674</v>
          </cell>
          <cell r="O137">
            <v>37066</v>
          </cell>
        </row>
        <row r="138">
          <cell r="D138" t="str">
            <v>Garland , Arkansas</v>
          </cell>
          <cell r="E138">
            <v>96954</v>
          </cell>
          <cell r="F138">
            <v>46921</v>
          </cell>
          <cell r="G138">
            <v>50033</v>
          </cell>
          <cell r="H138">
            <v>5.2</v>
          </cell>
          <cell r="I138">
            <v>83</v>
          </cell>
          <cell r="J138">
            <v>8.3000000000000007</v>
          </cell>
          <cell r="K138">
            <v>0.5</v>
          </cell>
          <cell r="L138">
            <v>0.6</v>
          </cell>
          <cell r="M138">
            <v>0</v>
          </cell>
          <cell r="N138">
            <v>75395</v>
          </cell>
          <cell r="O138">
            <v>38733</v>
          </cell>
        </row>
        <row r="139">
          <cell r="D139" t="str">
            <v>Grant , Arkansas</v>
          </cell>
          <cell r="E139">
            <v>18054</v>
          </cell>
          <cell r="F139">
            <v>8875</v>
          </cell>
          <cell r="G139">
            <v>9179</v>
          </cell>
          <cell r="H139">
            <v>1.2</v>
          </cell>
          <cell r="I139">
            <v>93.1</v>
          </cell>
          <cell r="J139">
            <v>3.8</v>
          </cell>
          <cell r="K139">
            <v>0.3</v>
          </cell>
          <cell r="L139">
            <v>0.5</v>
          </cell>
          <cell r="M139">
            <v>0</v>
          </cell>
          <cell r="N139">
            <v>13591</v>
          </cell>
          <cell r="O139">
            <v>46171</v>
          </cell>
        </row>
        <row r="140">
          <cell r="D140" t="str">
            <v>Greene , Arkansas</v>
          </cell>
          <cell r="E140">
            <v>43382</v>
          </cell>
          <cell r="F140">
            <v>21477</v>
          </cell>
          <cell r="G140">
            <v>21905</v>
          </cell>
          <cell r="H140">
            <v>2.6</v>
          </cell>
          <cell r="I140">
            <v>94.5</v>
          </cell>
          <cell r="J140">
            <v>0.9</v>
          </cell>
          <cell r="K140">
            <v>0.2</v>
          </cell>
          <cell r="L140">
            <v>0.1</v>
          </cell>
          <cell r="M140">
            <v>0</v>
          </cell>
          <cell r="N140">
            <v>32368</v>
          </cell>
          <cell r="O140">
            <v>41286</v>
          </cell>
        </row>
        <row r="141">
          <cell r="D141" t="str">
            <v>Hempstead , Arkansas</v>
          </cell>
          <cell r="E141">
            <v>22336</v>
          </cell>
          <cell r="F141">
            <v>10787</v>
          </cell>
          <cell r="G141">
            <v>11549</v>
          </cell>
          <cell r="H141">
            <v>12.5</v>
          </cell>
          <cell r="I141">
            <v>55.7</v>
          </cell>
          <cell r="J141">
            <v>29.7</v>
          </cell>
          <cell r="K141">
            <v>0.2</v>
          </cell>
          <cell r="L141">
            <v>0</v>
          </cell>
          <cell r="M141">
            <v>0</v>
          </cell>
          <cell r="N141">
            <v>15217</v>
          </cell>
          <cell r="O141">
            <v>32122</v>
          </cell>
        </row>
        <row r="142">
          <cell r="D142" t="str">
            <v>Hot Spring , Arkansas</v>
          </cell>
          <cell r="E142">
            <v>33316</v>
          </cell>
          <cell r="F142">
            <v>17089</v>
          </cell>
          <cell r="G142">
            <v>16227</v>
          </cell>
          <cell r="H142">
            <v>3.1</v>
          </cell>
          <cell r="I142">
            <v>83</v>
          </cell>
          <cell r="J142">
            <v>11.7</v>
          </cell>
          <cell r="K142">
            <v>0.6</v>
          </cell>
          <cell r="L142">
            <v>0.2</v>
          </cell>
          <cell r="M142">
            <v>0</v>
          </cell>
          <cell r="N142">
            <v>25860</v>
          </cell>
          <cell r="O142">
            <v>40000</v>
          </cell>
        </row>
        <row r="143">
          <cell r="D143" t="str">
            <v>Howard , Arkansas</v>
          </cell>
          <cell r="E143">
            <v>13555</v>
          </cell>
          <cell r="F143">
            <v>6596</v>
          </cell>
          <cell r="G143">
            <v>6959</v>
          </cell>
          <cell r="H143">
            <v>10.6</v>
          </cell>
          <cell r="I143">
            <v>66.099999999999994</v>
          </cell>
          <cell r="J143">
            <v>21.8</v>
          </cell>
          <cell r="K143">
            <v>0.9</v>
          </cell>
          <cell r="L143">
            <v>0</v>
          </cell>
          <cell r="M143">
            <v>0</v>
          </cell>
          <cell r="N143">
            <v>9398</v>
          </cell>
          <cell r="O143">
            <v>34229</v>
          </cell>
        </row>
        <row r="144">
          <cell r="D144" t="str">
            <v>Independence , Arkansas</v>
          </cell>
          <cell r="E144">
            <v>36952</v>
          </cell>
          <cell r="F144">
            <v>18064</v>
          </cell>
          <cell r="G144">
            <v>18888</v>
          </cell>
          <cell r="H144">
            <v>6</v>
          </cell>
          <cell r="I144">
            <v>89.3</v>
          </cell>
          <cell r="J144">
            <v>2</v>
          </cell>
          <cell r="K144">
            <v>0.3</v>
          </cell>
          <cell r="L144">
            <v>0.9</v>
          </cell>
          <cell r="M144">
            <v>0</v>
          </cell>
          <cell r="N144">
            <v>27469</v>
          </cell>
          <cell r="O144">
            <v>36265</v>
          </cell>
        </row>
        <row r="145">
          <cell r="D145" t="str">
            <v>Izard , Arkansas</v>
          </cell>
          <cell r="E145">
            <v>13480</v>
          </cell>
          <cell r="F145">
            <v>6997</v>
          </cell>
          <cell r="G145">
            <v>6483</v>
          </cell>
          <cell r="H145">
            <v>1.8</v>
          </cell>
          <cell r="I145">
            <v>95.8</v>
          </cell>
          <cell r="J145">
            <v>1.2</v>
          </cell>
          <cell r="K145">
            <v>0.2</v>
          </cell>
          <cell r="L145">
            <v>0.2</v>
          </cell>
          <cell r="M145">
            <v>0.3</v>
          </cell>
          <cell r="N145">
            <v>10846</v>
          </cell>
          <cell r="O145">
            <v>32630</v>
          </cell>
        </row>
        <row r="146">
          <cell r="D146" t="str">
            <v>Jackson , Arkansas</v>
          </cell>
          <cell r="E146">
            <v>17597</v>
          </cell>
          <cell r="F146">
            <v>8737</v>
          </cell>
          <cell r="G146">
            <v>8860</v>
          </cell>
          <cell r="H146">
            <v>2.8</v>
          </cell>
          <cell r="I146">
            <v>77.599999999999994</v>
          </cell>
          <cell r="J146">
            <v>17.2</v>
          </cell>
          <cell r="K146">
            <v>0.5</v>
          </cell>
          <cell r="L146">
            <v>0.2</v>
          </cell>
          <cell r="M146">
            <v>0</v>
          </cell>
          <cell r="N146">
            <v>13934</v>
          </cell>
          <cell r="O146">
            <v>31261</v>
          </cell>
        </row>
        <row r="147">
          <cell r="D147" t="str">
            <v>Jefferson , Arkansas</v>
          </cell>
          <cell r="E147">
            <v>73548</v>
          </cell>
          <cell r="F147">
            <v>36165</v>
          </cell>
          <cell r="G147">
            <v>37383</v>
          </cell>
          <cell r="H147">
            <v>1.9</v>
          </cell>
          <cell r="I147">
            <v>40.5</v>
          </cell>
          <cell r="J147">
            <v>55.5</v>
          </cell>
          <cell r="K147">
            <v>0.1</v>
          </cell>
          <cell r="L147">
            <v>0.8</v>
          </cell>
          <cell r="M147">
            <v>0.1</v>
          </cell>
          <cell r="N147">
            <v>55705</v>
          </cell>
          <cell r="O147">
            <v>36747</v>
          </cell>
        </row>
        <row r="148">
          <cell r="D148" t="str">
            <v>Johnson , Arkansas</v>
          </cell>
          <cell r="E148">
            <v>25930</v>
          </cell>
          <cell r="F148">
            <v>12834</v>
          </cell>
          <cell r="G148">
            <v>13096</v>
          </cell>
          <cell r="H148">
            <v>13.4</v>
          </cell>
          <cell r="I148">
            <v>81.5</v>
          </cell>
          <cell r="J148">
            <v>1.5</v>
          </cell>
          <cell r="K148">
            <v>0.4</v>
          </cell>
          <cell r="L148">
            <v>1</v>
          </cell>
          <cell r="M148">
            <v>0.2</v>
          </cell>
          <cell r="N148">
            <v>18202</v>
          </cell>
          <cell r="O148">
            <v>34139</v>
          </cell>
        </row>
        <row r="149">
          <cell r="D149" t="str">
            <v>Lafayette , Arkansas</v>
          </cell>
          <cell r="E149">
            <v>7270</v>
          </cell>
          <cell r="F149">
            <v>3534</v>
          </cell>
          <cell r="G149">
            <v>3736</v>
          </cell>
          <cell r="H149">
            <v>1.2</v>
          </cell>
          <cell r="I149">
            <v>59.7</v>
          </cell>
          <cell r="J149">
            <v>38.200000000000003</v>
          </cell>
          <cell r="K149">
            <v>0</v>
          </cell>
          <cell r="L149">
            <v>0.2</v>
          </cell>
          <cell r="M149">
            <v>0</v>
          </cell>
          <cell r="N149">
            <v>5739</v>
          </cell>
          <cell r="O149">
            <v>31194</v>
          </cell>
        </row>
        <row r="150">
          <cell r="D150" t="str">
            <v>Lawrence , Arkansas</v>
          </cell>
          <cell r="E150">
            <v>17029</v>
          </cell>
          <cell r="F150">
            <v>8303</v>
          </cell>
          <cell r="G150">
            <v>8726</v>
          </cell>
          <cell r="H150">
            <v>1.2</v>
          </cell>
          <cell r="I150">
            <v>96.1</v>
          </cell>
          <cell r="J150">
            <v>0.9</v>
          </cell>
          <cell r="K150">
            <v>0.3</v>
          </cell>
          <cell r="L150">
            <v>0.1</v>
          </cell>
          <cell r="M150">
            <v>0</v>
          </cell>
          <cell r="N150">
            <v>13110</v>
          </cell>
          <cell r="O150">
            <v>32379</v>
          </cell>
        </row>
        <row r="151">
          <cell r="D151" t="str">
            <v>Lee , Arkansas</v>
          </cell>
          <cell r="E151">
            <v>9966</v>
          </cell>
          <cell r="F151">
            <v>5561</v>
          </cell>
          <cell r="G151">
            <v>4405</v>
          </cell>
          <cell r="H151">
            <v>2.2999999999999998</v>
          </cell>
          <cell r="I151">
            <v>41</v>
          </cell>
          <cell r="J151">
            <v>56.4</v>
          </cell>
          <cell r="K151">
            <v>0.1</v>
          </cell>
          <cell r="L151">
            <v>0</v>
          </cell>
          <cell r="M151">
            <v>0</v>
          </cell>
          <cell r="N151">
            <v>7986</v>
          </cell>
          <cell r="O151">
            <v>28393</v>
          </cell>
        </row>
        <row r="152">
          <cell r="D152" t="str">
            <v>Lincoln , Arkansas</v>
          </cell>
          <cell r="E152">
            <v>14062</v>
          </cell>
          <cell r="F152">
            <v>8596</v>
          </cell>
          <cell r="G152">
            <v>5466</v>
          </cell>
          <cell r="H152">
            <v>3.5</v>
          </cell>
          <cell r="I152">
            <v>65</v>
          </cell>
          <cell r="J152">
            <v>30.7</v>
          </cell>
          <cell r="K152">
            <v>0.3</v>
          </cell>
          <cell r="L152">
            <v>0</v>
          </cell>
          <cell r="M152">
            <v>0</v>
          </cell>
          <cell r="N152">
            <v>11347</v>
          </cell>
          <cell r="O152">
            <v>32580</v>
          </cell>
        </row>
        <row r="153">
          <cell r="D153" t="str">
            <v>Little River , Arkansas</v>
          </cell>
          <cell r="E153">
            <v>12720</v>
          </cell>
          <cell r="F153">
            <v>6384</v>
          </cell>
          <cell r="G153">
            <v>6336</v>
          </cell>
          <cell r="H153">
            <v>3.1</v>
          </cell>
          <cell r="I153">
            <v>73.400000000000006</v>
          </cell>
          <cell r="J153">
            <v>20.7</v>
          </cell>
          <cell r="K153">
            <v>1.2</v>
          </cell>
          <cell r="L153">
            <v>0</v>
          </cell>
          <cell r="M153">
            <v>0</v>
          </cell>
          <cell r="N153">
            <v>9716</v>
          </cell>
          <cell r="O153">
            <v>36205</v>
          </cell>
        </row>
        <row r="154">
          <cell r="D154" t="str">
            <v>Logan , Arkansas</v>
          </cell>
          <cell r="E154">
            <v>22001</v>
          </cell>
          <cell r="F154">
            <v>11022</v>
          </cell>
          <cell r="G154">
            <v>10979</v>
          </cell>
          <cell r="H154">
            <v>2.5</v>
          </cell>
          <cell r="I154">
            <v>91.6</v>
          </cell>
          <cell r="J154">
            <v>1.8</v>
          </cell>
          <cell r="K154">
            <v>0.9</v>
          </cell>
          <cell r="L154">
            <v>2</v>
          </cell>
          <cell r="M154">
            <v>0</v>
          </cell>
          <cell r="N154">
            <v>16781</v>
          </cell>
          <cell r="O154">
            <v>35325</v>
          </cell>
        </row>
        <row r="155">
          <cell r="D155" t="str">
            <v>Lonoke , Arkansas</v>
          </cell>
          <cell r="E155">
            <v>70691</v>
          </cell>
          <cell r="F155">
            <v>34831</v>
          </cell>
          <cell r="G155">
            <v>35860</v>
          </cell>
          <cell r="H155">
            <v>3.9</v>
          </cell>
          <cell r="I155">
            <v>87</v>
          </cell>
          <cell r="J155">
            <v>6.1</v>
          </cell>
          <cell r="K155">
            <v>0.5</v>
          </cell>
          <cell r="L155">
            <v>0.6</v>
          </cell>
          <cell r="M155">
            <v>0.1</v>
          </cell>
          <cell r="N155">
            <v>51160</v>
          </cell>
          <cell r="O155">
            <v>53631</v>
          </cell>
        </row>
        <row r="156">
          <cell r="D156" t="str">
            <v>Madison , Arkansas</v>
          </cell>
          <cell r="E156">
            <v>15702</v>
          </cell>
          <cell r="F156">
            <v>7865</v>
          </cell>
          <cell r="G156">
            <v>7837</v>
          </cell>
          <cell r="H156">
            <v>5.2</v>
          </cell>
          <cell r="I156">
            <v>90.9</v>
          </cell>
          <cell r="J156">
            <v>0</v>
          </cell>
          <cell r="K156">
            <v>0.5</v>
          </cell>
          <cell r="L156">
            <v>0.6</v>
          </cell>
          <cell r="M156">
            <v>0</v>
          </cell>
          <cell r="N156">
            <v>11712</v>
          </cell>
          <cell r="O156">
            <v>37691</v>
          </cell>
        </row>
        <row r="157">
          <cell r="D157" t="str">
            <v>Marion , Arkansas</v>
          </cell>
          <cell r="E157">
            <v>16458</v>
          </cell>
          <cell r="F157">
            <v>8172</v>
          </cell>
          <cell r="G157">
            <v>8286</v>
          </cell>
          <cell r="H157">
            <v>2.2000000000000002</v>
          </cell>
          <cell r="I157">
            <v>94.8</v>
          </cell>
          <cell r="J157">
            <v>0.3</v>
          </cell>
          <cell r="K157">
            <v>0.7</v>
          </cell>
          <cell r="L157">
            <v>0.7</v>
          </cell>
          <cell r="M157">
            <v>0</v>
          </cell>
          <cell r="N157">
            <v>13531</v>
          </cell>
          <cell r="O157">
            <v>34195</v>
          </cell>
        </row>
        <row r="158">
          <cell r="D158" t="str">
            <v>Miller , Arkansas</v>
          </cell>
          <cell r="E158">
            <v>43652</v>
          </cell>
          <cell r="F158">
            <v>21540</v>
          </cell>
          <cell r="G158">
            <v>22112</v>
          </cell>
          <cell r="H158">
            <v>3</v>
          </cell>
          <cell r="I158">
            <v>69.8</v>
          </cell>
          <cell r="J158">
            <v>24.7</v>
          </cell>
          <cell r="K158">
            <v>0.4</v>
          </cell>
          <cell r="L158">
            <v>0.1</v>
          </cell>
          <cell r="M158">
            <v>0</v>
          </cell>
          <cell r="N158">
            <v>32939</v>
          </cell>
          <cell r="O158">
            <v>40317</v>
          </cell>
        </row>
        <row r="159">
          <cell r="D159" t="str">
            <v>Mississippi , Arkansas</v>
          </cell>
          <cell r="E159">
            <v>44864</v>
          </cell>
          <cell r="F159">
            <v>21815</v>
          </cell>
          <cell r="G159">
            <v>23049</v>
          </cell>
          <cell r="H159">
            <v>3.8</v>
          </cell>
          <cell r="I159">
            <v>59.6</v>
          </cell>
          <cell r="J159">
            <v>34.5</v>
          </cell>
          <cell r="K159">
            <v>0.1</v>
          </cell>
          <cell r="L159">
            <v>0.3</v>
          </cell>
          <cell r="M159">
            <v>0</v>
          </cell>
          <cell r="N159">
            <v>32214</v>
          </cell>
          <cell r="O159">
            <v>34612</v>
          </cell>
        </row>
        <row r="160">
          <cell r="D160" t="str">
            <v>Monroe , Arkansas</v>
          </cell>
          <cell r="E160">
            <v>7713</v>
          </cell>
          <cell r="F160">
            <v>3642</v>
          </cell>
          <cell r="G160">
            <v>4071</v>
          </cell>
          <cell r="H160">
            <v>2.1</v>
          </cell>
          <cell r="I160">
            <v>55.1</v>
          </cell>
          <cell r="J160">
            <v>40.700000000000003</v>
          </cell>
          <cell r="K160">
            <v>0.2</v>
          </cell>
          <cell r="L160">
            <v>0.5</v>
          </cell>
          <cell r="M160">
            <v>0</v>
          </cell>
          <cell r="N160">
            <v>5992</v>
          </cell>
          <cell r="O160">
            <v>27647</v>
          </cell>
        </row>
        <row r="161">
          <cell r="D161" t="str">
            <v>Montgomery , Arkansas</v>
          </cell>
          <cell r="E161">
            <v>9197</v>
          </cell>
          <cell r="F161">
            <v>4547</v>
          </cell>
          <cell r="G161">
            <v>4650</v>
          </cell>
          <cell r="H161">
            <v>3.7</v>
          </cell>
          <cell r="I161">
            <v>91.9</v>
          </cell>
          <cell r="J161">
            <v>0.6</v>
          </cell>
          <cell r="K161">
            <v>0.7</v>
          </cell>
          <cell r="L161">
            <v>0.6</v>
          </cell>
          <cell r="M161">
            <v>0</v>
          </cell>
          <cell r="N161">
            <v>7330</v>
          </cell>
          <cell r="O161">
            <v>33037</v>
          </cell>
        </row>
        <row r="162">
          <cell r="D162" t="str">
            <v>Nevada , Arkansas</v>
          </cell>
          <cell r="E162">
            <v>8793</v>
          </cell>
          <cell r="F162">
            <v>4367</v>
          </cell>
          <cell r="G162">
            <v>4426</v>
          </cell>
          <cell r="H162">
            <v>3.2</v>
          </cell>
          <cell r="I162">
            <v>64.099999999999994</v>
          </cell>
          <cell r="J162">
            <v>30.6</v>
          </cell>
          <cell r="K162">
            <v>0.3</v>
          </cell>
          <cell r="L162">
            <v>1.3</v>
          </cell>
          <cell r="M162">
            <v>0</v>
          </cell>
          <cell r="N162">
            <v>6642</v>
          </cell>
          <cell r="O162">
            <v>30691</v>
          </cell>
        </row>
        <row r="163">
          <cell r="D163" t="str">
            <v>Newton , Arkansas</v>
          </cell>
          <cell r="E163">
            <v>8052</v>
          </cell>
          <cell r="F163">
            <v>4035</v>
          </cell>
          <cell r="G163">
            <v>4017</v>
          </cell>
          <cell r="H163">
            <v>1.1000000000000001</v>
          </cell>
          <cell r="I163">
            <v>94.4</v>
          </cell>
          <cell r="J163">
            <v>0</v>
          </cell>
          <cell r="K163">
            <v>1.4</v>
          </cell>
          <cell r="L163">
            <v>0.5</v>
          </cell>
          <cell r="M163">
            <v>0</v>
          </cell>
          <cell r="N163">
            <v>6410</v>
          </cell>
          <cell r="O163">
            <v>34536</v>
          </cell>
        </row>
        <row r="164">
          <cell r="D164" t="str">
            <v>Ouachita , Arkansas</v>
          </cell>
          <cell r="E164">
            <v>25044</v>
          </cell>
          <cell r="F164">
            <v>11790</v>
          </cell>
          <cell r="G164">
            <v>13254</v>
          </cell>
          <cell r="H164">
            <v>2</v>
          </cell>
          <cell r="I164">
            <v>55.7</v>
          </cell>
          <cell r="J164">
            <v>40.1</v>
          </cell>
          <cell r="K164">
            <v>0.2</v>
          </cell>
          <cell r="L164">
            <v>0.2</v>
          </cell>
          <cell r="M164">
            <v>0</v>
          </cell>
          <cell r="N164">
            <v>19159</v>
          </cell>
          <cell r="O164">
            <v>31293</v>
          </cell>
        </row>
        <row r="165">
          <cell r="D165" t="str">
            <v>Perry , Arkansas</v>
          </cell>
          <cell r="E165">
            <v>10300</v>
          </cell>
          <cell r="F165">
            <v>5133</v>
          </cell>
          <cell r="G165">
            <v>5167</v>
          </cell>
          <cell r="H165">
            <v>2.7</v>
          </cell>
          <cell r="I165">
            <v>92.7</v>
          </cell>
          <cell r="J165">
            <v>2.1</v>
          </cell>
          <cell r="K165">
            <v>0.3</v>
          </cell>
          <cell r="L165">
            <v>0.1</v>
          </cell>
          <cell r="M165">
            <v>0</v>
          </cell>
          <cell r="N165">
            <v>7935</v>
          </cell>
          <cell r="O165">
            <v>42346</v>
          </cell>
        </row>
        <row r="166">
          <cell r="D166" t="str">
            <v>Phillips , Arkansas</v>
          </cell>
          <cell r="E166">
            <v>20391</v>
          </cell>
          <cell r="F166">
            <v>9529</v>
          </cell>
          <cell r="G166">
            <v>10862</v>
          </cell>
          <cell r="H166">
            <v>1.6</v>
          </cell>
          <cell r="I166">
            <v>35.200000000000003</v>
          </cell>
          <cell r="J166">
            <v>61.5</v>
          </cell>
          <cell r="K166">
            <v>0.1</v>
          </cell>
          <cell r="L166">
            <v>0.1</v>
          </cell>
          <cell r="M166">
            <v>0</v>
          </cell>
          <cell r="N166">
            <v>14771</v>
          </cell>
          <cell r="O166">
            <v>26844</v>
          </cell>
        </row>
        <row r="167">
          <cell r="D167" t="str">
            <v>Pike , Arkansas</v>
          </cell>
          <cell r="E167">
            <v>11087</v>
          </cell>
          <cell r="F167">
            <v>5420</v>
          </cell>
          <cell r="G167">
            <v>5667</v>
          </cell>
          <cell r="H167">
            <v>6.5</v>
          </cell>
          <cell r="I167">
            <v>87.7</v>
          </cell>
          <cell r="J167">
            <v>3.1</v>
          </cell>
          <cell r="K167">
            <v>0.2</v>
          </cell>
          <cell r="L167">
            <v>0.5</v>
          </cell>
          <cell r="M167">
            <v>0</v>
          </cell>
          <cell r="N167">
            <v>8137</v>
          </cell>
          <cell r="O167">
            <v>33097</v>
          </cell>
        </row>
        <row r="168">
          <cell r="D168" t="str">
            <v>Poinsett , Arkansas</v>
          </cell>
          <cell r="E168">
            <v>24210</v>
          </cell>
          <cell r="F168">
            <v>11819</v>
          </cell>
          <cell r="G168">
            <v>12391</v>
          </cell>
          <cell r="H168">
            <v>2.6</v>
          </cell>
          <cell r="I168">
            <v>87.9</v>
          </cell>
          <cell r="J168">
            <v>8.1999999999999993</v>
          </cell>
          <cell r="K168">
            <v>0.2</v>
          </cell>
          <cell r="L168">
            <v>0</v>
          </cell>
          <cell r="M168">
            <v>0</v>
          </cell>
          <cell r="N168">
            <v>18264</v>
          </cell>
          <cell r="O168">
            <v>33070</v>
          </cell>
        </row>
        <row r="169">
          <cell r="D169" t="str">
            <v>Polk , Arkansas</v>
          </cell>
          <cell r="E169">
            <v>20364</v>
          </cell>
          <cell r="F169">
            <v>9929</v>
          </cell>
          <cell r="G169">
            <v>10435</v>
          </cell>
          <cell r="H169">
            <v>6.3</v>
          </cell>
          <cell r="I169">
            <v>88.7</v>
          </cell>
          <cell r="J169">
            <v>0.2</v>
          </cell>
          <cell r="K169">
            <v>1.1000000000000001</v>
          </cell>
          <cell r="L169">
            <v>0.4</v>
          </cell>
          <cell r="M169">
            <v>0</v>
          </cell>
          <cell r="N169">
            <v>15143</v>
          </cell>
          <cell r="O169">
            <v>33702</v>
          </cell>
        </row>
        <row r="170">
          <cell r="D170" t="str">
            <v>Pope , Arkansas</v>
          </cell>
          <cell r="E170">
            <v>62830</v>
          </cell>
          <cell r="F170">
            <v>31083</v>
          </cell>
          <cell r="G170">
            <v>31747</v>
          </cell>
          <cell r="H170">
            <v>7.8</v>
          </cell>
          <cell r="I170">
            <v>85.5</v>
          </cell>
          <cell r="J170">
            <v>2.9</v>
          </cell>
          <cell r="K170">
            <v>0.6</v>
          </cell>
          <cell r="L170">
            <v>0.7</v>
          </cell>
          <cell r="M170">
            <v>0</v>
          </cell>
          <cell r="N170">
            <v>46549</v>
          </cell>
          <cell r="O170">
            <v>39810</v>
          </cell>
        </row>
        <row r="171">
          <cell r="D171" t="str">
            <v>Prairie , Arkansas</v>
          </cell>
          <cell r="E171">
            <v>8402</v>
          </cell>
          <cell r="F171">
            <v>4137</v>
          </cell>
          <cell r="G171">
            <v>4265</v>
          </cell>
          <cell r="H171">
            <v>1.1000000000000001</v>
          </cell>
          <cell r="I171">
            <v>85.4</v>
          </cell>
          <cell r="J171">
            <v>12.3</v>
          </cell>
          <cell r="K171">
            <v>0.4</v>
          </cell>
          <cell r="L171">
            <v>0.1</v>
          </cell>
          <cell r="M171">
            <v>0</v>
          </cell>
          <cell r="N171">
            <v>6653</v>
          </cell>
          <cell r="O171">
            <v>35833</v>
          </cell>
        </row>
        <row r="172">
          <cell r="D172" t="str">
            <v>Pulaski , Arkansas</v>
          </cell>
          <cell r="E172">
            <v>390463</v>
          </cell>
          <cell r="F172">
            <v>187292</v>
          </cell>
          <cell r="G172">
            <v>203171</v>
          </cell>
          <cell r="H172">
            <v>5.9</v>
          </cell>
          <cell r="I172">
            <v>54.2</v>
          </cell>
          <cell r="J172">
            <v>35.4</v>
          </cell>
          <cell r="K172">
            <v>0.3</v>
          </cell>
          <cell r="L172">
            <v>2.1</v>
          </cell>
          <cell r="M172">
            <v>0</v>
          </cell>
          <cell r="N172">
            <v>285473</v>
          </cell>
          <cell r="O172">
            <v>46140</v>
          </cell>
        </row>
        <row r="173">
          <cell r="D173" t="str">
            <v>Randolph , Arkansas</v>
          </cell>
          <cell r="E173">
            <v>17695</v>
          </cell>
          <cell r="F173">
            <v>8678</v>
          </cell>
          <cell r="G173">
            <v>9017</v>
          </cell>
          <cell r="H173">
            <v>1.8</v>
          </cell>
          <cell r="I173">
            <v>95.5</v>
          </cell>
          <cell r="J173">
            <v>0.7</v>
          </cell>
          <cell r="K173">
            <v>0.2</v>
          </cell>
          <cell r="L173">
            <v>0</v>
          </cell>
          <cell r="M173">
            <v>0</v>
          </cell>
          <cell r="N173">
            <v>13591</v>
          </cell>
          <cell r="O173">
            <v>34044</v>
          </cell>
        </row>
        <row r="174">
          <cell r="D174" t="str">
            <v>St. Francis , Arkansas</v>
          </cell>
          <cell r="E174">
            <v>27345</v>
          </cell>
          <cell r="F174">
            <v>14996</v>
          </cell>
          <cell r="G174">
            <v>12349</v>
          </cell>
          <cell r="H174">
            <v>4.4000000000000004</v>
          </cell>
          <cell r="I174">
            <v>41.2</v>
          </cell>
          <cell r="J174">
            <v>51.7</v>
          </cell>
          <cell r="K174">
            <v>0.3</v>
          </cell>
          <cell r="L174">
            <v>0.3</v>
          </cell>
          <cell r="M174">
            <v>0</v>
          </cell>
          <cell r="N174">
            <v>20601</v>
          </cell>
          <cell r="O174">
            <v>32105</v>
          </cell>
        </row>
        <row r="175">
          <cell r="D175" t="str">
            <v>Saline , Arkansas</v>
          </cell>
          <cell r="E175">
            <v>113833</v>
          </cell>
          <cell r="F175">
            <v>55920</v>
          </cell>
          <cell r="G175">
            <v>57913</v>
          </cell>
          <cell r="H175">
            <v>4.0999999999999996</v>
          </cell>
          <cell r="I175">
            <v>87.1</v>
          </cell>
          <cell r="J175">
            <v>5.8</v>
          </cell>
          <cell r="K175">
            <v>0.3</v>
          </cell>
          <cell r="L175">
            <v>0.9</v>
          </cell>
          <cell r="M175">
            <v>0</v>
          </cell>
          <cell r="N175">
            <v>85359</v>
          </cell>
          <cell r="O175">
            <v>55817</v>
          </cell>
        </row>
        <row r="176">
          <cell r="D176" t="str">
            <v>Scott , Arkansas</v>
          </cell>
          <cell r="E176">
            <v>10870</v>
          </cell>
          <cell r="F176">
            <v>5557</v>
          </cell>
          <cell r="G176">
            <v>5313</v>
          </cell>
          <cell r="H176">
            <v>7.5</v>
          </cell>
          <cell r="I176">
            <v>84.4</v>
          </cell>
          <cell r="J176">
            <v>0.2</v>
          </cell>
          <cell r="K176">
            <v>1.6</v>
          </cell>
          <cell r="L176">
            <v>2.9</v>
          </cell>
          <cell r="M176">
            <v>0</v>
          </cell>
          <cell r="N176">
            <v>7958</v>
          </cell>
          <cell r="O176">
            <v>37321</v>
          </cell>
        </row>
        <row r="177">
          <cell r="D177" t="str">
            <v>Searcy , Arkansas</v>
          </cell>
          <cell r="E177">
            <v>7965</v>
          </cell>
          <cell r="F177">
            <v>3984</v>
          </cell>
          <cell r="G177">
            <v>3981</v>
          </cell>
          <cell r="H177">
            <v>1.9</v>
          </cell>
          <cell r="I177">
            <v>94.1</v>
          </cell>
          <cell r="J177">
            <v>0.3</v>
          </cell>
          <cell r="K177">
            <v>1.1000000000000001</v>
          </cell>
          <cell r="L177">
            <v>1.1000000000000001</v>
          </cell>
          <cell r="M177">
            <v>0</v>
          </cell>
          <cell r="N177">
            <v>6284</v>
          </cell>
          <cell r="O177">
            <v>33083</v>
          </cell>
        </row>
        <row r="178">
          <cell r="D178" t="str">
            <v>Sebastian , Arkansas</v>
          </cell>
          <cell r="E178">
            <v>127273</v>
          </cell>
          <cell r="F178">
            <v>62355</v>
          </cell>
          <cell r="G178">
            <v>64918</v>
          </cell>
          <cell r="H178">
            <v>13.2</v>
          </cell>
          <cell r="I178">
            <v>71.400000000000006</v>
          </cell>
          <cell r="J178">
            <v>6.2</v>
          </cell>
          <cell r="K178">
            <v>1.2</v>
          </cell>
          <cell r="L178">
            <v>4.3</v>
          </cell>
          <cell r="M178">
            <v>0.1</v>
          </cell>
          <cell r="N178">
            <v>88532</v>
          </cell>
          <cell r="O178">
            <v>38575</v>
          </cell>
        </row>
        <row r="179">
          <cell r="D179" t="str">
            <v>Sevier , Arkansas</v>
          </cell>
          <cell r="E179">
            <v>17268</v>
          </cell>
          <cell r="F179">
            <v>8563</v>
          </cell>
          <cell r="G179">
            <v>8705</v>
          </cell>
          <cell r="H179">
            <v>32.200000000000003</v>
          </cell>
          <cell r="I179">
            <v>59.3</v>
          </cell>
          <cell r="J179">
            <v>4.7</v>
          </cell>
          <cell r="K179">
            <v>1.9</v>
          </cell>
          <cell r="L179">
            <v>0.5</v>
          </cell>
          <cell r="M179">
            <v>0</v>
          </cell>
          <cell r="N179">
            <v>10037</v>
          </cell>
          <cell r="O179">
            <v>36579</v>
          </cell>
        </row>
        <row r="180">
          <cell r="D180" t="str">
            <v>Sharp , Arkansas</v>
          </cell>
          <cell r="E180">
            <v>17055</v>
          </cell>
          <cell r="F180">
            <v>8302</v>
          </cell>
          <cell r="G180">
            <v>8753</v>
          </cell>
          <cell r="H180">
            <v>2</v>
          </cell>
          <cell r="I180">
            <v>94</v>
          </cell>
          <cell r="J180">
            <v>0.4</v>
          </cell>
          <cell r="K180">
            <v>0.8</v>
          </cell>
          <cell r="L180">
            <v>0.6</v>
          </cell>
          <cell r="M180">
            <v>0.1</v>
          </cell>
          <cell r="N180">
            <v>13393</v>
          </cell>
          <cell r="O180">
            <v>30691</v>
          </cell>
        </row>
        <row r="181">
          <cell r="D181" t="str">
            <v>Stone , Arkansas</v>
          </cell>
          <cell r="E181">
            <v>12512</v>
          </cell>
          <cell r="F181">
            <v>6340</v>
          </cell>
          <cell r="G181">
            <v>6172</v>
          </cell>
          <cell r="H181">
            <v>1.7</v>
          </cell>
          <cell r="I181">
            <v>95.3</v>
          </cell>
          <cell r="J181">
            <v>0</v>
          </cell>
          <cell r="K181">
            <v>0.2</v>
          </cell>
          <cell r="L181">
            <v>0.2</v>
          </cell>
          <cell r="M181">
            <v>0</v>
          </cell>
          <cell r="N181">
            <v>9875</v>
          </cell>
          <cell r="O181">
            <v>29264</v>
          </cell>
        </row>
        <row r="182">
          <cell r="D182" t="str">
            <v>Union , Arkansas</v>
          </cell>
          <cell r="E182">
            <v>40633</v>
          </cell>
          <cell r="F182">
            <v>19640</v>
          </cell>
          <cell r="G182">
            <v>20993</v>
          </cell>
          <cell r="H182">
            <v>3.6</v>
          </cell>
          <cell r="I182">
            <v>61.5</v>
          </cell>
          <cell r="J182">
            <v>32.799999999999997</v>
          </cell>
          <cell r="K182">
            <v>0.5</v>
          </cell>
          <cell r="L182">
            <v>0.5</v>
          </cell>
          <cell r="M182">
            <v>0</v>
          </cell>
          <cell r="N182">
            <v>30352</v>
          </cell>
          <cell r="O182">
            <v>38678</v>
          </cell>
        </row>
        <row r="183">
          <cell r="D183" t="str">
            <v>Van Buren , Arkansas</v>
          </cell>
          <cell r="E183">
            <v>17002</v>
          </cell>
          <cell r="F183">
            <v>8402</v>
          </cell>
          <cell r="G183">
            <v>8600</v>
          </cell>
          <cell r="H183">
            <v>2.9</v>
          </cell>
          <cell r="I183">
            <v>93.6</v>
          </cell>
          <cell r="J183">
            <v>0.5</v>
          </cell>
          <cell r="K183">
            <v>0.4</v>
          </cell>
          <cell r="L183">
            <v>0.2</v>
          </cell>
          <cell r="M183">
            <v>0</v>
          </cell>
          <cell r="N183">
            <v>13395</v>
          </cell>
          <cell r="O183">
            <v>32312</v>
          </cell>
        </row>
        <row r="184">
          <cell r="D184" t="str">
            <v>Washington , Arkansas</v>
          </cell>
          <cell r="E184">
            <v>216432</v>
          </cell>
          <cell r="F184">
            <v>108144</v>
          </cell>
          <cell r="G184">
            <v>108288</v>
          </cell>
          <cell r="H184">
            <v>16</v>
          </cell>
          <cell r="I184">
            <v>72.5</v>
          </cell>
          <cell r="J184">
            <v>3.2</v>
          </cell>
          <cell r="K184">
            <v>0.9</v>
          </cell>
          <cell r="L184">
            <v>2.5</v>
          </cell>
          <cell r="M184">
            <v>2.2000000000000002</v>
          </cell>
          <cell r="N184">
            <v>144421</v>
          </cell>
          <cell r="O184">
            <v>43524</v>
          </cell>
        </row>
        <row r="185">
          <cell r="D185" t="str">
            <v>White , Arkansas</v>
          </cell>
          <cell r="E185">
            <v>78660</v>
          </cell>
          <cell r="F185">
            <v>38736</v>
          </cell>
          <cell r="G185">
            <v>39924</v>
          </cell>
          <cell r="H185">
            <v>4.0999999999999996</v>
          </cell>
          <cell r="I185">
            <v>88.6</v>
          </cell>
          <cell r="J185">
            <v>4.5</v>
          </cell>
          <cell r="K185">
            <v>0.2</v>
          </cell>
          <cell r="L185">
            <v>0.6</v>
          </cell>
          <cell r="M185">
            <v>0</v>
          </cell>
          <cell r="N185">
            <v>58819</v>
          </cell>
          <cell r="O185">
            <v>42554</v>
          </cell>
        </row>
        <row r="186">
          <cell r="D186" t="str">
            <v>Woodruff , Arkansas</v>
          </cell>
          <cell r="E186">
            <v>6983</v>
          </cell>
          <cell r="F186">
            <v>3380</v>
          </cell>
          <cell r="G186">
            <v>3603</v>
          </cell>
          <cell r="H186">
            <v>0.5</v>
          </cell>
          <cell r="I186">
            <v>69.5</v>
          </cell>
          <cell r="J186">
            <v>26.8</v>
          </cell>
          <cell r="K186">
            <v>0.1</v>
          </cell>
          <cell r="L186">
            <v>1.1000000000000001</v>
          </cell>
          <cell r="M186">
            <v>0.1</v>
          </cell>
          <cell r="N186">
            <v>5418</v>
          </cell>
          <cell r="O186">
            <v>28993</v>
          </cell>
        </row>
        <row r="187">
          <cell r="D187" t="str">
            <v>Yell , Arkansas</v>
          </cell>
          <cell r="E187">
            <v>21835</v>
          </cell>
          <cell r="F187">
            <v>10804</v>
          </cell>
          <cell r="G187">
            <v>11031</v>
          </cell>
          <cell r="H187">
            <v>19</v>
          </cell>
          <cell r="I187">
            <v>76</v>
          </cell>
          <cell r="J187">
            <v>2</v>
          </cell>
          <cell r="K187">
            <v>0.5</v>
          </cell>
          <cell r="L187">
            <v>1.5</v>
          </cell>
          <cell r="M187">
            <v>0</v>
          </cell>
          <cell r="N187">
            <v>14694</v>
          </cell>
          <cell r="O187">
            <v>37804</v>
          </cell>
        </row>
        <row r="188">
          <cell r="D188" t="str">
            <v>Alameda , California</v>
          </cell>
          <cell r="E188">
            <v>1584983</v>
          </cell>
          <cell r="F188">
            <v>776699</v>
          </cell>
          <cell r="G188">
            <v>808284</v>
          </cell>
          <cell r="H188">
            <v>22.6</v>
          </cell>
          <cell r="I188">
            <v>33</v>
          </cell>
          <cell r="J188">
            <v>11.3</v>
          </cell>
          <cell r="K188">
            <v>0.3</v>
          </cell>
          <cell r="L188">
            <v>27.5</v>
          </cell>
          <cell r="M188">
            <v>0.8</v>
          </cell>
          <cell r="N188">
            <v>1025865</v>
          </cell>
          <cell r="O188">
            <v>75619</v>
          </cell>
        </row>
        <row r="189">
          <cell r="D189" t="str">
            <v>Alpine , California</v>
          </cell>
          <cell r="E189">
            <v>1131</v>
          </cell>
          <cell r="F189">
            <v>654</v>
          </cell>
          <cell r="G189">
            <v>477</v>
          </cell>
          <cell r="H189">
            <v>9.5</v>
          </cell>
          <cell r="I189">
            <v>64.099999999999994</v>
          </cell>
          <cell r="J189">
            <v>1</v>
          </cell>
          <cell r="K189">
            <v>19.399999999999999</v>
          </cell>
          <cell r="L189">
            <v>1.2</v>
          </cell>
          <cell r="M189">
            <v>1.4</v>
          </cell>
          <cell r="N189">
            <v>865</v>
          </cell>
          <cell r="O189">
            <v>52917</v>
          </cell>
        </row>
        <row r="190">
          <cell r="D190" t="str">
            <v>Amador , California</v>
          </cell>
          <cell r="E190">
            <v>36995</v>
          </cell>
          <cell r="F190">
            <v>20012</v>
          </cell>
          <cell r="G190">
            <v>16983</v>
          </cell>
          <cell r="H190">
            <v>12.9</v>
          </cell>
          <cell r="I190">
            <v>79.7</v>
          </cell>
          <cell r="J190">
            <v>2.2000000000000002</v>
          </cell>
          <cell r="K190">
            <v>1.8</v>
          </cell>
          <cell r="L190">
            <v>1.4</v>
          </cell>
          <cell r="M190">
            <v>0.1</v>
          </cell>
          <cell r="N190">
            <v>30376</v>
          </cell>
          <cell r="O190">
            <v>54171</v>
          </cell>
        </row>
        <row r="191">
          <cell r="D191" t="str">
            <v>Butte , California</v>
          </cell>
          <cell r="E191">
            <v>222564</v>
          </cell>
          <cell r="F191">
            <v>110115</v>
          </cell>
          <cell r="G191">
            <v>112449</v>
          </cell>
          <cell r="H191">
            <v>15.2</v>
          </cell>
          <cell r="I191">
            <v>73.8</v>
          </cell>
          <cell r="J191">
            <v>1.4</v>
          </cell>
          <cell r="K191">
            <v>0.7</v>
          </cell>
          <cell r="L191">
            <v>4.3</v>
          </cell>
          <cell r="M191">
            <v>0.2</v>
          </cell>
          <cell r="N191">
            <v>169724</v>
          </cell>
          <cell r="O191">
            <v>43444</v>
          </cell>
        </row>
        <row r="192">
          <cell r="D192" t="str">
            <v>Calaveras , California</v>
          </cell>
          <cell r="E192">
            <v>44767</v>
          </cell>
          <cell r="F192">
            <v>22143</v>
          </cell>
          <cell r="G192">
            <v>22624</v>
          </cell>
          <cell r="H192">
            <v>11.1</v>
          </cell>
          <cell r="I192">
            <v>82.5</v>
          </cell>
          <cell r="J192">
            <v>0.6</v>
          </cell>
          <cell r="K192">
            <v>0.9</v>
          </cell>
          <cell r="L192">
            <v>0.9</v>
          </cell>
          <cell r="M192">
            <v>0.3</v>
          </cell>
          <cell r="N192">
            <v>35415</v>
          </cell>
          <cell r="O192">
            <v>53233</v>
          </cell>
        </row>
        <row r="193">
          <cell r="D193" t="str">
            <v>Colusa , California</v>
          </cell>
          <cell r="E193">
            <v>21396</v>
          </cell>
          <cell r="F193">
            <v>11129</v>
          </cell>
          <cell r="G193">
            <v>10267</v>
          </cell>
          <cell r="H193">
            <v>57.4</v>
          </cell>
          <cell r="I193">
            <v>37.5</v>
          </cell>
          <cell r="J193">
            <v>0.6</v>
          </cell>
          <cell r="K193">
            <v>1</v>
          </cell>
          <cell r="L193">
            <v>2</v>
          </cell>
          <cell r="M193">
            <v>0.2</v>
          </cell>
          <cell r="N193">
            <v>12114</v>
          </cell>
          <cell r="O193">
            <v>52168</v>
          </cell>
        </row>
        <row r="194">
          <cell r="D194" t="str">
            <v>Contra Costa , California</v>
          </cell>
          <cell r="E194">
            <v>1096068</v>
          </cell>
          <cell r="F194">
            <v>534618</v>
          </cell>
          <cell r="G194">
            <v>561450</v>
          </cell>
          <cell r="H194">
            <v>24.9</v>
          </cell>
          <cell r="I194">
            <v>46</v>
          </cell>
          <cell r="J194">
            <v>8.6</v>
          </cell>
          <cell r="K194">
            <v>0.3</v>
          </cell>
          <cell r="L194">
            <v>15.1</v>
          </cell>
          <cell r="M194">
            <v>0.5</v>
          </cell>
          <cell r="N194">
            <v>720881</v>
          </cell>
          <cell r="O194">
            <v>80185</v>
          </cell>
        </row>
        <row r="195">
          <cell r="D195" t="str">
            <v>Del Norte , California</v>
          </cell>
          <cell r="E195">
            <v>27788</v>
          </cell>
          <cell r="F195">
            <v>15418</v>
          </cell>
          <cell r="G195">
            <v>12370</v>
          </cell>
          <cell r="H195">
            <v>19.100000000000001</v>
          </cell>
          <cell r="I195">
            <v>63.3</v>
          </cell>
          <cell r="J195">
            <v>2.8</v>
          </cell>
          <cell r="K195">
            <v>4.8</v>
          </cell>
          <cell r="L195">
            <v>2.1</v>
          </cell>
          <cell r="M195">
            <v>0.3</v>
          </cell>
          <cell r="N195">
            <v>21078</v>
          </cell>
          <cell r="O195">
            <v>40847</v>
          </cell>
        </row>
        <row r="196">
          <cell r="D196" t="str">
            <v>El Dorado , California</v>
          </cell>
          <cell r="E196">
            <v>182093</v>
          </cell>
          <cell r="F196">
            <v>90970</v>
          </cell>
          <cell r="G196">
            <v>91123</v>
          </cell>
          <cell r="H196">
            <v>12.5</v>
          </cell>
          <cell r="I196">
            <v>79</v>
          </cell>
          <cell r="J196">
            <v>0.9</v>
          </cell>
          <cell r="K196">
            <v>0.6</v>
          </cell>
          <cell r="L196">
            <v>3.9</v>
          </cell>
          <cell r="M196">
            <v>0.1</v>
          </cell>
          <cell r="N196">
            <v>135584</v>
          </cell>
          <cell r="O196">
            <v>69584</v>
          </cell>
        </row>
        <row r="197">
          <cell r="D197" t="str">
            <v>Fresno , California</v>
          </cell>
          <cell r="E197">
            <v>956749</v>
          </cell>
          <cell r="F197">
            <v>477316</v>
          </cell>
          <cell r="G197">
            <v>479433</v>
          </cell>
          <cell r="H197">
            <v>51.6</v>
          </cell>
          <cell r="I197">
            <v>31.2</v>
          </cell>
          <cell r="J197">
            <v>4.7</v>
          </cell>
          <cell r="K197">
            <v>0.5</v>
          </cell>
          <cell r="L197">
            <v>9.6</v>
          </cell>
          <cell r="M197">
            <v>0.1</v>
          </cell>
          <cell r="N197">
            <v>559092</v>
          </cell>
          <cell r="O197">
            <v>45233</v>
          </cell>
        </row>
        <row r="198">
          <cell r="D198" t="str">
            <v>Glenn , California</v>
          </cell>
          <cell r="E198">
            <v>28029</v>
          </cell>
          <cell r="F198">
            <v>14168</v>
          </cell>
          <cell r="G198">
            <v>13861</v>
          </cell>
          <cell r="H198">
            <v>39.6</v>
          </cell>
          <cell r="I198">
            <v>53.7</v>
          </cell>
          <cell r="J198">
            <v>0.9</v>
          </cell>
          <cell r="K198">
            <v>1.7</v>
          </cell>
          <cell r="L198">
            <v>2.5</v>
          </cell>
          <cell r="M198">
            <v>0.3</v>
          </cell>
          <cell r="N198">
            <v>17146</v>
          </cell>
          <cell r="O198">
            <v>39349</v>
          </cell>
        </row>
        <row r="199">
          <cell r="D199" t="str">
            <v>Humboldt , California</v>
          </cell>
          <cell r="E199">
            <v>135034</v>
          </cell>
          <cell r="F199">
            <v>67533</v>
          </cell>
          <cell r="G199">
            <v>67501</v>
          </cell>
          <cell r="H199">
            <v>10.6</v>
          </cell>
          <cell r="I199">
            <v>75.7</v>
          </cell>
          <cell r="J199">
            <v>1.1000000000000001</v>
          </cell>
          <cell r="K199">
            <v>4.5999999999999996</v>
          </cell>
          <cell r="L199">
            <v>2.6</v>
          </cell>
          <cell r="M199">
            <v>0.3</v>
          </cell>
          <cell r="N199">
            <v>104456</v>
          </cell>
          <cell r="O199">
            <v>42197</v>
          </cell>
        </row>
        <row r="200">
          <cell r="D200" t="str">
            <v>Imperial , California</v>
          </cell>
          <cell r="E200">
            <v>178206</v>
          </cell>
          <cell r="F200">
            <v>91167</v>
          </cell>
          <cell r="G200">
            <v>87039</v>
          </cell>
          <cell r="H200">
            <v>81.8</v>
          </cell>
          <cell r="I200">
            <v>12.6</v>
          </cell>
          <cell r="J200">
            <v>2.5</v>
          </cell>
          <cell r="K200">
            <v>0.7</v>
          </cell>
          <cell r="L200">
            <v>1.4</v>
          </cell>
          <cell r="M200">
            <v>0.1</v>
          </cell>
          <cell r="N200">
            <v>98226</v>
          </cell>
          <cell r="O200">
            <v>41079</v>
          </cell>
        </row>
        <row r="201">
          <cell r="D201" t="str">
            <v>Inyo , California</v>
          </cell>
          <cell r="E201">
            <v>18373</v>
          </cell>
          <cell r="F201">
            <v>9214</v>
          </cell>
          <cell r="G201">
            <v>9159</v>
          </cell>
          <cell r="H201">
            <v>20.6</v>
          </cell>
          <cell r="I201">
            <v>64.8</v>
          </cell>
          <cell r="J201">
            <v>1</v>
          </cell>
          <cell r="K201">
            <v>10.199999999999999</v>
          </cell>
          <cell r="L201">
            <v>1.3</v>
          </cell>
          <cell r="M201">
            <v>0.6</v>
          </cell>
          <cell r="N201">
            <v>13642</v>
          </cell>
          <cell r="O201">
            <v>45955</v>
          </cell>
        </row>
        <row r="202">
          <cell r="D202" t="str">
            <v>Kern , California</v>
          </cell>
          <cell r="E202">
            <v>865736</v>
          </cell>
          <cell r="F202">
            <v>444547</v>
          </cell>
          <cell r="G202">
            <v>421189</v>
          </cell>
          <cell r="H202">
            <v>51</v>
          </cell>
          <cell r="I202">
            <v>36.6</v>
          </cell>
          <cell r="J202">
            <v>5.3</v>
          </cell>
          <cell r="K202">
            <v>0.6</v>
          </cell>
          <cell r="L202">
            <v>4.4000000000000004</v>
          </cell>
          <cell r="M202">
            <v>0.1</v>
          </cell>
          <cell r="N202">
            <v>499713</v>
          </cell>
          <cell r="O202">
            <v>49026</v>
          </cell>
        </row>
        <row r="203">
          <cell r="D203" t="str">
            <v>Kings , California</v>
          </cell>
          <cell r="E203">
            <v>150998</v>
          </cell>
          <cell r="F203">
            <v>83958</v>
          </cell>
          <cell r="G203">
            <v>67040</v>
          </cell>
          <cell r="H203">
            <v>52.6</v>
          </cell>
          <cell r="I203">
            <v>34.1</v>
          </cell>
          <cell r="J203">
            <v>5.9</v>
          </cell>
          <cell r="K203">
            <v>0.7</v>
          </cell>
          <cell r="L203">
            <v>3.5</v>
          </cell>
          <cell r="M203">
            <v>0.2</v>
          </cell>
          <cell r="N203">
            <v>92064</v>
          </cell>
          <cell r="O203">
            <v>46481</v>
          </cell>
        </row>
        <row r="204">
          <cell r="D204" t="str">
            <v>Lake , California</v>
          </cell>
          <cell r="E204">
            <v>64158</v>
          </cell>
          <cell r="F204">
            <v>32146</v>
          </cell>
          <cell r="G204">
            <v>32012</v>
          </cell>
          <cell r="H204">
            <v>18.5</v>
          </cell>
          <cell r="I204">
            <v>72.599999999999994</v>
          </cell>
          <cell r="J204">
            <v>2.1</v>
          </cell>
          <cell r="K204">
            <v>3</v>
          </cell>
          <cell r="L204">
            <v>1.3</v>
          </cell>
          <cell r="M204">
            <v>0.3</v>
          </cell>
          <cell r="N204">
            <v>48212</v>
          </cell>
          <cell r="O204">
            <v>35578</v>
          </cell>
        </row>
        <row r="205">
          <cell r="D205" t="str">
            <v>Lassen , California</v>
          </cell>
          <cell r="E205">
            <v>32645</v>
          </cell>
          <cell r="F205">
            <v>21818</v>
          </cell>
          <cell r="G205">
            <v>10827</v>
          </cell>
          <cell r="H205">
            <v>18.3</v>
          </cell>
          <cell r="I205">
            <v>65.900000000000006</v>
          </cell>
          <cell r="J205">
            <v>8.4</v>
          </cell>
          <cell r="K205">
            <v>2.8</v>
          </cell>
          <cell r="L205">
            <v>1.4</v>
          </cell>
          <cell r="M205">
            <v>0.7</v>
          </cell>
          <cell r="N205">
            <v>26125</v>
          </cell>
          <cell r="O205">
            <v>51555</v>
          </cell>
        </row>
        <row r="206">
          <cell r="D206" t="str">
            <v>Los Angeles , California</v>
          </cell>
          <cell r="E206">
            <v>10038388</v>
          </cell>
          <cell r="F206">
            <v>4945351</v>
          </cell>
          <cell r="G206">
            <v>5093037</v>
          </cell>
          <cell r="H206">
            <v>48.2</v>
          </cell>
          <cell r="I206">
            <v>26.9</v>
          </cell>
          <cell r="J206">
            <v>8</v>
          </cell>
          <cell r="K206">
            <v>0.2</v>
          </cell>
          <cell r="L206">
            <v>14</v>
          </cell>
          <cell r="M206">
            <v>0.2</v>
          </cell>
          <cell r="N206">
            <v>6046749</v>
          </cell>
          <cell r="O206">
            <v>56196</v>
          </cell>
        </row>
        <row r="207">
          <cell r="D207" t="str">
            <v>Madera , California</v>
          </cell>
          <cell r="E207">
            <v>153187</v>
          </cell>
          <cell r="F207">
            <v>73863</v>
          </cell>
          <cell r="G207">
            <v>79324</v>
          </cell>
          <cell r="H207">
            <v>55.6</v>
          </cell>
          <cell r="I207">
            <v>36.299999999999997</v>
          </cell>
          <cell r="J207">
            <v>3.2</v>
          </cell>
          <cell r="K207">
            <v>1.1000000000000001</v>
          </cell>
          <cell r="L207">
            <v>2</v>
          </cell>
          <cell r="M207">
            <v>0.1</v>
          </cell>
          <cell r="N207">
            <v>87708</v>
          </cell>
          <cell r="O207">
            <v>45073</v>
          </cell>
        </row>
        <row r="208">
          <cell r="D208" t="str">
            <v>Marin , California</v>
          </cell>
          <cell r="E208">
            <v>258349</v>
          </cell>
          <cell r="F208">
            <v>126460</v>
          </cell>
          <cell r="G208">
            <v>131889</v>
          </cell>
          <cell r="H208">
            <v>15.8</v>
          </cell>
          <cell r="I208">
            <v>72</v>
          </cell>
          <cell r="J208">
            <v>2.4</v>
          </cell>
          <cell r="K208">
            <v>0.2</v>
          </cell>
          <cell r="L208">
            <v>5.6</v>
          </cell>
          <cell r="M208">
            <v>0.2</v>
          </cell>
          <cell r="N208">
            <v>181699</v>
          </cell>
          <cell r="O208">
            <v>93257</v>
          </cell>
        </row>
        <row r="209">
          <cell r="D209" t="str">
            <v>Mariposa , California</v>
          </cell>
          <cell r="E209">
            <v>17789</v>
          </cell>
          <cell r="F209">
            <v>8931</v>
          </cell>
          <cell r="G209">
            <v>8858</v>
          </cell>
          <cell r="H209">
            <v>10.1</v>
          </cell>
          <cell r="I209">
            <v>81.7</v>
          </cell>
          <cell r="J209">
            <v>1.1000000000000001</v>
          </cell>
          <cell r="K209">
            <v>2.2999999999999998</v>
          </cell>
          <cell r="L209">
            <v>1.3</v>
          </cell>
          <cell r="M209">
            <v>0.1</v>
          </cell>
          <cell r="N209">
            <v>14196</v>
          </cell>
          <cell r="O209">
            <v>47681</v>
          </cell>
        </row>
        <row r="210">
          <cell r="D210" t="str">
            <v>Mendocino , California</v>
          </cell>
          <cell r="E210">
            <v>87544</v>
          </cell>
          <cell r="F210">
            <v>43827</v>
          </cell>
          <cell r="G210">
            <v>43717</v>
          </cell>
          <cell r="H210">
            <v>23.6</v>
          </cell>
          <cell r="I210">
            <v>66.7</v>
          </cell>
          <cell r="J210">
            <v>0.6</v>
          </cell>
          <cell r="K210">
            <v>3.4</v>
          </cell>
          <cell r="L210">
            <v>1.9</v>
          </cell>
          <cell r="M210">
            <v>0.2</v>
          </cell>
          <cell r="N210">
            <v>61868</v>
          </cell>
          <cell r="O210">
            <v>42980</v>
          </cell>
        </row>
        <row r="211">
          <cell r="D211" t="str">
            <v>Merced , California</v>
          </cell>
          <cell r="E211">
            <v>263885</v>
          </cell>
          <cell r="F211">
            <v>133152</v>
          </cell>
          <cell r="G211">
            <v>130733</v>
          </cell>
          <cell r="H211">
            <v>56.9</v>
          </cell>
          <cell r="I211">
            <v>29.9</v>
          </cell>
          <cell r="J211">
            <v>3.2</v>
          </cell>
          <cell r="K211">
            <v>0.2</v>
          </cell>
          <cell r="L211">
            <v>7.4</v>
          </cell>
          <cell r="M211">
            <v>0.2</v>
          </cell>
          <cell r="N211">
            <v>144588</v>
          </cell>
          <cell r="O211">
            <v>42462</v>
          </cell>
        </row>
        <row r="212">
          <cell r="D212" t="str">
            <v>Modoc , California</v>
          </cell>
          <cell r="E212">
            <v>9184</v>
          </cell>
          <cell r="F212">
            <v>4664</v>
          </cell>
          <cell r="G212">
            <v>4520</v>
          </cell>
          <cell r="H212">
            <v>14.6</v>
          </cell>
          <cell r="I212">
            <v>77.8</v>
          </cell>
          <cell r="J212">
            <v>0.5</v>
          </cell>
          <cell r="K212">
            <v>3.5</v>
          </cell>
          <cell r="L212">
            <v>0.9</v>
          </cell>
          <cell r="M212">
            <v>0</v>
          </cell>
          <cell r="N212">
            <v>6860</v>
          </cell>
          <cell r="O212">
            <v>37860</v>
          </cell>
        </row>
        <row r="213">
          <cell r="D213" t="str">
            <v>Mono , California</v>
          </cell>
          <cell r="E213">
            <v>14146</v>
          </cell>
          <cell r="F213">
            <v>7311</v>
          </cell>
          <cell r="G213">
            <v>6835</v>
          </cell>
          <cell r="H213">
            <v>27.3</v>
          </cell>
          <cell r="I213">
            <v>66.5</v>
          </cell>
          <cell r="J213">
            <v>0.4</v>
          </cell>
          <cell r="K213">
            <v>1.6</v>
          </cell>
          <cell r="L213">
            <v>1.1000000000000001</v>
          </cell>
          <cell r="M213">
            <v>0</v>
          </cell>
          <cell r="N213">
            <v>9474</v>
          </cell>
          <cell r="O213">
            <v>56944</v>
          </cell>
        </row>
        <row r="214">
          <cell r="D214" t="str">
            <v>Monterey , California</v>
          </cell>
          <cell r="E214">
            <v>428441</v>
          </cell>
          <cell r="F214">
            <v>219299</v>
          </cell>
          <cell r="G214">
            <v>209142</v>
          </cell>
          <cell r="H214">
            <v>56.9</v>
          </cell>
          <cell r="I214">
            <v>31.5</v>
          </cell>
          <cell r="J214">
            <v>2.6</v>
          </cell>
          <cell r="K214">
            <v>0.3</v>
          </cell>
          <cell r="L214">
            <v>5.9</v>
          </cell>
          <cell r="M214">
            <v>0.5</v>
          </cell>
          <cell r="N214">
            <v>229007</v>
          </cell>
          <cell r="O214">
            <v>58783</v>
          </cell>
        </row>
        <row r="215">
          <cell r="D215" t="str">
            <v>Napa , California</v>
          </cell>
          <cell r="E215">
            <v>140295</v>
          </cell>
          <cell r="F215">
            <v>69798</v>
          </cell>
          <cell r="G215">
            <v>70497</v>
          </cell>
          <cell r="H215">
            <v>33.299999999999997</v>
          </cell>
          <cell r="I215">
            <v>54.2</v>
          </cell>
          <cell r="J215">
            <v>2</v>
          </cell>
          <cell r="K215">
            <v>0.2</v>
          </cell>
          <cell r="L215">
            <v>7.6</v>
          </cell>
          <cell r="M215">
            <v>0.2</v>
          </cell>
          <cell r="N215">
            <v>91161</v>
          </cell>
          <cell r="O215">
            <v>71379</v>
          </cell>
        </row>
        <row r="216">
          <cell r="D216" t="str">
            <v>Nevada , California</v>
          </cell>
          <cell r="E216">
            <v>98570</v>
          </cell>
          <cell r="F216">
            <v>48668</v>
          </cell>
          <cell r="G216">
            <v>49902</v>
          </cell>
          <cell r="H216">
            <v>9</v>
          </cell>
          <cell r="I216">
            <v>85.7</v>
          </cell>
          <cell r="J216">
            <v>0.5</v>
          </cell>
          <cell r="K216">
            <v>0.9</v>
          </cell>
          <cell r="L216">
            <v>1.4</v>
          </cell>
          <cell r="M216">
            <v>0.1</v>
          </cell>
          <cell r="N216">
            <v>77833</v>
          </cell>
          <cell r="O216">
            <v>56521</v>
          </cell>
        </row>
        <row r="217">
          <cell r="D217" t="str">
            <v>Orange , California</v>
          </cell>
          <cell r="E217">
            <v>3116069</v>
          </cell>
          <cell r="F217">
            <v>1539600</v>
          </cell>
          <cell r="G217">
            <v>1576469</v>
          </cell>
          <cell r="H217">
            <v>34.200000000000003</v>
          </cell>
          <cell r="I217">
            <v>42.4</v>
          </cell>
          <cell r="J217">
            <v>1.5</v>
          </cell>
          <cell r="K217">
            <v>0.2</v>
          </cell>
          <cell r="L217">
            <v>18.8</v>
          </cell>
          <cell r="M217">
            <v>0.3</v>
          </cell>
          <cell r="N217">
            <v>1961585</v>
          </cell>
          <cell r="O217">
            <v>76509</v>
          </cell>
        </row>
        <row r="218">
          <cell r="D218" t="str">
            <v>Placer , California</v>
          </cell>
          <cell r="E218">
            <v>366280</v>
          </cell>
          <cell r="F218">
            <v>178729</v>
          </cell>
          <cell r="G218">
            <v>187551</v>
          </cell>
          <cell r="H218">
            <v>13.4</v>
          </cell>
          <cell r="I218">
            <v>74.5</v>
          </cell>
          <cell r="J218">
            <v>1.4</v>
          </cell>
          <cell r="K218">
            <v>0.4</v>
          </cell>
          <cell r="L218">
            <v>6.5</v>
          </cell>
          <cell r="M218">
            <v>0.1</v>
          </cell>
          <cell r="N218">
            <v>266102</v>
          </cell>
          <cell r="O218">
            <v>73948</v>
          </cell>
        </row>
        <row r="219">
          <cell r="D219" t="str">
            <v>Plumas , California</v>
          </cell>
          <cell r="E219">
            <v>18966</v>
          </cell>
          <cell r="F219">
            <v>9608</v>
          </cell>
          <cell r="G219">
            <v>9358</v>
          </cell>
          <cell r="H219">
            <v>8.3000000000000007</v>
          </cell>
          <cell r="I219">
            <v>84.3</v>
          </cell>
          <cell r="J219">
            <v>0.7</v>
          </cell>
          <cell r="K219">
            <v>1.8</v>
          </cell>
          <cell r="L219">
            <v>0.9</v>
          </cell>
          <cell r="M219">
            <v>0.9</v>
          </cell>
          <cell r="N219">
            <v>15240</v>
          </cell>
          <cell r="O219">
            <v>47333</v>
          </cell>
        </row>
        <row r="220">
          <cell r="D220" t="str">
            <v>Riverside , California</v>
          </cell>
          <cell r="E220">
            <v>2298032</v>
          </cell>
          <cell r="F220">
            <v>1143477</v>
          </cell>
          <cell r="G220">
            <v>1154555</v>
          </cell>
          <cell r="H220">
            <v>47</v>
          </cell>
          <cell r="I220">
            <v>37.799999999999997</v>
          </cell>
          <cell r="J220">
            <v>5.9</v>
          </cell>
          <cell r="K220">
            <v>0.4</v>
          </cell>
          <cell r="L220">
            <v>6</v>
          </cell>
          <cell r="M220">
            <v>0.3</v>
          </cell>
          <cell r="N220">
            <v>1427761</v>
          </cell>
          <cell r="O220">
            <v>56603</v>
          </cell>
        </row>
        <row r="221">
          <cell r="D221" t="str">
            <v>Sacramento , California</v>
          </cell>
          <cell r="E221">
            <v>1465832</v>
          </cell>
          <cell r="F221">
            <v>717117</v>
          </cell>
          <cell r="G221">
            <v>748715</v>
          </cell>
          <cell r="H221">
            <v>22.3</v>
          </cell>
          <cell r="I221">
            <v>46.8</v>
          </cell>
          <cell r="J221">
            <v>9.6</v>
          </cell>
          <cell r="K221">
            <v>0.4</v>
          </cell>
          <cell r="L221">
            <v>14.8</v>
          </cell>
          <cell r="M221">
            <v>1</v>
          </cell>
          <cell r="N221">
            <v>985653</v>
          </cell>
          <cell r="O221">
            <v>55987</v>
          </cell>
        </row>
        <row r="222">
          <cell r="D222" t="str">
            <v>San Benito , California</v>
          </cell>
          <cell r="E222">
            <v>57557</v>
          </cell>
          <cell r="F222">
            <v>28773</v>
          </cell>
          <cell r="G222">
            <v>28784</v>
          </cell>
          <cell r="H222">
            <v>57.9</v>
          </cell>
          <cell r="I222">
            <v>36.6</v>
          </cell>
          <cell r="J222">
            <v>0.7</v>
          </cell>
          <cell r="K222">
            <v>0.3</v>
          </cell>
          <cell r="L222">
            <v>2.5</v>
          </cell>
          <cell r="M222">
            <v>0.1</v>
          </cell>
          <cell r="N222">
            <v>35185</v>
          </cell>
          <cell r="O222">
            <v>71077</v>
          </cell>
        </row>
        <row r="223">
          <cell r="D223" t="str">
            <v>San Bernardino , California</v>
          </cell>
          <cell r="E223">
            <v>2094769</v>
          </cell>
          <cell r="F223">
            <v>1042053</v>
          </cell>
          <cell r="G223">
            <v>1052716</v>
          </cell>
          <cell r="H223">
            <v>51.1</v>
          </cell>
          <cell r="I223">
            <v>31.2</v>
          </cell>
          <cell r="J223">
            <v>8.1</v>
          </cell>
          <cell r="K223">
            <v>0.4</v>
          </cell>
          <cell r="L223">
            <v>6.5</v>
          </cell>
          <cell r="M223">
            <v>0.3</v>
          </cell>
          <cell r="N223">
            <v>1292879</v>
          </cell>
          <cell r="O223">
            <v>53433</v>
          </cell>
        </row>
        <row r="224">
          <cell r="D224" t="str">
            <v>San Diego , California</v>
          </cell>
          <cell r="E224">
            <v>3223096</v>
          </cell>
          <cell r="F224">
            <v>1618945</v>
          </cell>
          <cell r="G224">
            <v>1604151</v>
          </cell>
          <cell r="H224">
            <v>32.9</v>
          </cell>
          <cell r="I224">
            <v>47</v>
          </cell>
          <cell r="J224">
            <v>4.7</v>
          </cell>
          <cell r="K224">
            <v>0.4</v>
          </cell>
          <cell r="L224">
            <v>11.2</v>
          </cell>
          <cell r="M224">
            <v>0.4</v>
          </cell>
          <cell r="N224">
            <v>2141755</v>
          </cell>
          <cell r="O224">
            <v>64309</v>
          </cell>
        </row>
        <row r="225">
          <cell r="D225" t="str">
            <v>San Francisco , California</v>
          </cell>
          <cell r="E225">
            <v>840763</v>
          </cell>
          <cell r="F225">
            <v>427909</v>
          </cell>
          <cell r="G225">
            <v>412854</v>
          </cell>
          <cell r="H225">
            <v>15.3</v>
          </cell>
          <cell r="I225">
            <v>41.2</v>
          </cell>
          <cell r="J225">
            <v>5.3</v>
          </cell>
          <cell r="K225">
            <v>0.2</v>
          </cell>
          <cell r="L225">
            <v>33.5</v>
          </cell>
          <cell r="M225">
            <v>0.4</v>
          </cell>
          <cell r="N225">
            <v>618670</v>
          </cell>
          <cell r="O225">
            <v>81294</v>
          </cell>
        </row>
        <row r="226">
          <cell r="D226" t="str">
            <v>San Joaquin , California</v>
          </cell>
          <cell r="E226">
            <v>708554</v>
          </cell>
          <cell r="F226">
            <v>352400</v>
          </cell>
          <cell r="G226">
            <v>356154</v>
          </cell>
          <cell r="H226">
            <v>40.1</v>
          </cell>
          <cell r="I226">
            <v>34.299999999999997</v>
          </cell>
          <cell r="J226">
            <v>6.7</v>
          </cell>
          <cell r="K226">
            <v>0.3</v>
          </cell>
          <cell r="L226">
            <v>14.5</v>
          </cell>
          <cell r="M226">
            <v>0.5</v>
          </cell>
          <cell r="N226">
            <v>428049</v>
          </cell>
          <cell r="O226">
            <v>53274</v>
          </cell>
        </row>
        <row r="227">
          <cell r="D227" t="str">
            <v>San Luis Obispo , California</v>
          </cell>
          <cell r="E227">
            <v>276517</v>
          </cell>
          <cell r="F227">
            <v>140953</v>
          </cell>
          <cell r="G227">
            <v>135564</v>
          </cell>
          <cell r="H227">
            <v>21.8</v>
          </cell>
          <cell r="I227">
            <v>69.8</v>
          </cell>
          <cell r="J227">
            <v>1.9</v>
          </cell>
          <cell r="K227">
            <v>0.4</v>
          </cell>
          <cell r="L227">
            <v>3.6</v>
          </cell>
          <cell r="M227">
            <v>0.1</v>
          </cell>
          <cell r="N227">
            <v>210483</v>
          </cell>
          <cell r="O227">
            <v>60691</v>
          </cell>
        </row>
        <row r="228">
          <cell r="D228" t="str">
            <v>San Mateo , California</v>
          </cell>
          <cell r="E228">
            <v>748731</v>
          </cell>
          <cell r="F228">
            <v>368416</v>
          </cell>
          <cell r="G228">
            <v>380315</v>
          </cell>
          <cell r="H228">
            <v>25.3</v>
          </cell>
          <cell r="I228">
            <v>40.799999999999997</v>
          </cell>
          <cell r="J228">
            <v>2.5</v>
          </cell>
          <cell r="K228">
            <v>0.1</v>
          </cell>
          <cell r="L228">
            <v>26.2</v>
          </cell>
          <cell r="M228">
            <v>1.4</v>
          </cell>
          <cell r="N228">
            <v>480863</v>
          </cell>
          <cell r="O228">
            <v>93623</v>
          </cell>
        </row>
        <row r="229">
          <cell r="D229" t="str">
            <v>Santa Barbara , California</v>
          </cell>
          <cell r="E229">
            <v>435850</v>
          </cell>
          <cell r="F229">
            <v>218483</v>
          </cell>
          <cell r="G229">
            <v>217367</v>
          </cell>
          <cell r="H229">
            <v>44.1</v>
          </cell>
          <cell r="I229">
            <v>46.3</v>
          </cell>
          <cell r="J229">
            <v>1.7</v>
          </cell>
          <cell r="K229">
            <v>0.4</v>
          </cell>
          <cell r="L229">
            <v>4.9000000000000004</v>
          </cell>
          <cell r="M229">
            <v>0.1</v>
          </cell>
          <cell r="N229">
            <v>276381</v>
          </cell>
          <cell r="O229">
            <v>63985</v>
          </cell>
        </row>
        <row r="230">
          <cell r="D230" t="str">
            <v>Santa Clara , California</v>
          </cell>
          <cell r="E230">
            <v>1868149</v>
          </cell>
          <cell r="F230">
            <v>939004</v>
          </cell>
          <cell r="G230">
            <v>929145</v>
          </cell>
          <cell r="H230">
            <v>26.6</v>
          </cell>
          <cell r="I230">
            <v>33.6</v>
          </cell>
          <cell r="J230">
            <v>2.4</v>
          </cell>
          <cell r="K230">
            <v>0.2</v>
          </cell>
          <cell r="L230">
            <v>33.5</v>
          </cell>
          <cell r="M230">
            <v>0.3</v>
          </cell>
          <cell r="N230">
            <v>1131378</v>
          </cell>
          <cell r="O230">
            <v>96310</v>
          </cell>
        </row>
        <row r="231">
          <cell r="D231" t="str">
            <v>Santa Cruz , California</v>
          </cell>
          <cell r="E231">
            <v>269278</v>
          </cell>
          <cell r="F231">
            <v>133714</v>
          </cell>
          <cell r="G231">
            <v>135564</v>
          </cell>
          <cell r="H231">
            <v>32.9</v>
          </cell>
          <cell r="I231">
            <v>58.3</v>
          </cell>
          <cell r="J231">
            <v>0.9</v>
          </cell>
          <cell r="K231">
            <v>0.2</v>
          </cell>
          <cell r="L231">
            <v>4.2</v>
          </cell>
          <cell r="M231">
            <v>0.1</v>
          </cell>
          <cell r="N231">
            <v>185139</v>
          </cell>
          <cell r="O231">
            <v>67256</v>
          </cell>
        </row>
        <row r="232">
          <cell r="D232" t="str">
            <v>Shasta , California</v>
          </cell>
          <cell r="E232">
            <v>178942</v>
          </cell>
          <cell r="F232">
            <v>87851</v>
          </cell>
          <cell r="G232">
            <v>91091</v>
          </cell>
          <cell r="H232">
            <v>9.1999999999999993</v>
          </cell>
          <cell r="I232">
            <v>81.2</v>
          </cell>
          <cell r="J232">
            <v>1</v>
          </cell>
          <cell r="K232">
            <v>2.2000000000000002</v>
          </cell>
          <cell r="L232">
            <v>2.6</v>
          </cell>
          <cell r="M232">
            <v>0.2</v>
          </cell>
          <cell r="N232">
            <v>135991</v>
          </cell>
          <cell r="O232">
            <v>44620</v>
          </cell>
        </row>
        <row r="233">
          <cell r="D233" t="str">
            <v>Sierra , California</v>
          </cell>
          <cell r="E233">
            <v>3021</v>
          </cell>
          <cell r="F233">
            <v>1505</v>
          </cell>
          <cell r="G233">
            <v>1516</v>
          </cell>
          <cell r="H233">
            <v>8.9</v>
          </cell>
          <cell r="I233">
            <v>88</v>
          </cell>
          <cell r="J233">
            <v>0.1</v>
          </cell>
          <cell r="K233">
            <v>0.9</v>
          </cell>
          <cell r="L233">
            <v>0</v>
          </cell>
          <cell r="M233">
            <v>0.5</v>
          </cell>
          <cell r="N233">
            <v>2493</v>
          </cell>
          <cell r="O233">
            <v>42833</v>
          </cell>
        </row>
        <row r="234">
          <cell r="D234" t="str">
            <v>Siskiyou , California</v>
          </cell>
          <cell r="E234">
            <v>43895</v>
          </cell>
          <cell r="F234">
            <v>21825</v>
          </cell>
          <cell r="G234">
            <v>22070</v>
          </cell>
          <cell r="H234">
            <v>11.5</v>
          </cell>
          <cell r="I234">
            <v>78</v>
          </cell>
          <cell r="J234">
            <v>1.4</v>
          </cell>
          <cell r="K234">
            <v>2.7</v>
          </cell>
          <cell r="L234">
            <v>1.6</v>
          </cell>
          <cell r="M234">
            <v>0.3</v>
          </cell>
          <cell r="N234">
            <v>33830</v>
          </cell>
          <cell r="O234">
            <v>37170</v>
          </cell>
        </row>
        <row r="235">
          <cell r="D235" t="str">
            <v>Solano , California</v>
          </cell>
          <cell r="E235">
            <v>425753</v>
          </cell>
          <cell r="F235">
            <v>211881</v>
          </cell>
          <cell r="G235">
            <v>213872</v>
          </cell>
          <cell r="H235">
            <v>25.3</v>
          </cell>
          <cell r="I235">
            <v>39.799999999999997</v>
          </cell>
          <cell r="J235">
            <v>13.5</v>
          </cell>
          <cell r="K235">
            <v>0.3</v>
          </cell>
          <cell r="L235">
            <v>14.6</v>
          </cell>
          <cell r="M235">
            <v>0.8</v>
          </cell>
          <cell r="N235">
            <v>290741</v>
          </cell>
          <cell r="O235">
            <v>66828</v>
          </cell>
        </row>
        <row r="236">
          <cell r="D236" t="str">
            <v>Sonoma , California</v>
          </cell>
          <cell r="E236">
            <v>495078</v>
          </cell>
          <cell r="F236">
            <v>242817</v>
          </cell>
          <cell r="G236">
            <v>252261</v>
          </cell>
          <cell r="H236">
            <v>25.8</v>
          </cell>
          <cell r="I236">
            <v>64.7</v>
          </cell>
          <cell r="J236">
            <v>1.4</v>
          </cell>
          <cell r="K236">
            <v>0.5</v>
          </cell>
          <cell r="L236">
            <v>3.8</v>
          </cell>
          <cell r="M236">
            <v>0.3</v>
          </cell>
          <cell r="N236">
            <v>347287</v>
          </cell>
          <cell r="O236">
            <v>64240</v>
          </cell>
        </row>
        <row r="237">
          <cell r="D237" t="str">
            <v>Stanislaus , California</v>
          </cell>
          <cell r="E237">
            <v>527367</v>
          </cell>
          <cell r="F237">
            <v>261045</v>
          </cell>
          <cell r="G237">
            <v>266322</v>
          </cell>
          <cell r="H237">
            <v>43.6</v>
          </cell>
          <cell r="I237">
            <v>44.7</v>
          </cell>
          <cell r="J237">
            <v>2.4</v>
          </cell>
          <cell r="K237">
            <v>0.5</v>
          </cell>
          <cell r="L237">
            <v>5.2</v>
          </cell>
          <cell r="M237">
            <v>0.7</v>
          </cell>
          <cell r="N237">
            <v>323587</v>
          </cell>
          <cell r="O237">
            <v>50125</v>
          </cell>
        </row>
        <row r="238">
          <cell r="D238" t="str">
            <v>Sutter , California</v>
          </cell>
          <cell r="E238">
            <v>95247</v>
          </cell>
          <cell r="F238">
            <v>47349</v>
          </cell>
          <cell r="G238">
            <v>47898</v>
          </cell>
          <cell r="H238">
            <v>29.7</v>
          </cell>
          <cell r="I238">
            <v>48.4</v>
          </cell>
          <cell r="J238">
            <v>1.9</v>
          </cell>
          <cell r="K238">
            <v>0.7</v>
          </cell>
          <cell r="L238">
            <v>14.6</v>
          </cell>
          <cell r="M238">
            <v>0.3</v>
          </cell>
          <cell r="N238">
            <v>59874</v>
          </cell>
          <cell r="O238">
            <v>52017</v>
          </cell>
        </row>
        <row r="239">
          <cell r="D239" t="str">
            <v>Tehama , California</v>
          </cell>
          <cell r="E239">
            <v>63152</v>
          </cell>
          <cell r="F239">
            <v>31489</v>
          </cell>
          <cell r="G239">
            <v>31663</v>
          </cell>
          <cell r="H239">
            <v>23.5</v>
          </cell>
          <cell r="I239">
            <v>70.099999999999994</v>
          </cell>
          <cell r="J239">
            <v>0.5</v>
          </cell>
          <cell r="K239">
            <v>1.8</v>
          </cell>
          <cell r="L239">
            <v>1.3</v>
          </cell>
          <cell r="M239">
            <v>0.2</v>
          </cell>
          <cell r="N239">
            <v>45284</v>
          </cell>
          <cell r="O239">
            <v>41001</v>
          </cell>
        </row>
        <row r="240">
          <cell r="D240" t="str">
            <v>Trinity , California</v>
          </cell>
          <cell r="E240">
            <v>13373</v>
          </cell>
          <cell r="F240">
            <v>6878</v>
          </cell>
          <cell r="G240">
            <v>6495</v>
          </cell>
          <cell r="H240">
            <v>7.1</v>
          </cell>
          <cell r="I240">
            <v>83</v>
          </cell>
          <cell r="J240">
            <v>1.1000000000000001</v>
          </cell>
          <cell r="K240">
            <v>3.4</v>
          </cell>
          <cell r="L240">
            <v>1.2</v>
          </cell>
          <cell r="M240">
            <v>0.8</v>
          </cell>
          <cell r="N240">
            <v>10562</v>
          </cell>
          <cell r="O240">
            <v>34974</v>
          </cell>
        </row>
        <row r="241">
          <cell r="D241" t="str">
            <v>Tulare , California</v>
          </cell>
          <cell r="E241">
            <v>454033</v>
          </cell>
          <cell r="F241">
            <v>227426</v>
          </cell>
          <cell r="G241">
            <v>226607</v>
          </cell>
          <cell r="H241">
            <v>62.4</v>
          </cell>
          <cell r="I241">
            <v>30.7</v>
          </cell>
          <cell r="J241">
            <v>1.3</v>
          </cell>
          <cell r="K241">
            <v>0.7</v>
          </cell>
          <cell r="L241">
            <v>3.2</v>
          </cell>
          <cell r="M241">
            <v>0.1</v>
          </cell>
          <cell r="N241">
            <v>243032</v>
          </cell>
          <cell r="O241">
            <v>42031</v>
          </cell>
        </row>
        <row r="242">
          <cell r="D242" t="str">
            <v>Tuolumne , California</v>
          </cell>
          <cell r="E242">
            <v>54079</v>
          </cell>
          <cell r="F242">
            <v>28218</v>
          </cell>
          <cell r="G242">
            <v>25861</v>
          </cell>
          <cell r="H242">
            <v>11.4</v>
          </cell>
          <cell r="I242">
            <v>81.400000000000006</v>
          </cell>
          <cell r="J242">
            <v>1.8</v>
          </cell>
          <cell r="K242">
            <v>1.5</v>
          </cell>
          <cell r="L242">
            <v>1.4</v>
          </cell>
          <cell r="M242">
            <v>0.1</v>
          </cell>
          <cell r="N242">
            <v>43923</v>
          </cell>
          <cell r="O242">
            <v>50306</v>
          </cell>
        </row>
        <row r="243">
          <cell r="D243" t="str">
            <v>Ventura , California</v>
          </cell>
          <cell r="E243">
            <v>840833</v>
          </cell>
          <cell r="F243">
            <v>416484</v>
          </cell>
          <cell r="G243">
            <v>424349</v>
          </cell>
          <cell r="H243">
            <v>41.6</v>
          </cell>
          <cell r="I243">
            <v>47</v>
          </cell>
          <cell r="J243">
            <v>1.6</v>
          </cell>
          <cell r="K243">
            <v>0.3</v>
          </cell>
          <cell r="L243">
            <v>6.9</v>
          </cell>
          <cell r="M243">
            <v>0.1</v>
          </cell>
          <cell r="N243">
            <v>537621</v>
          </cell>
          <cell r="O243">
            <v>77348</v>
          </cell>
        </row>
        <row r="244">
          <cell r="D244" t="str">
            <v>Yolo , California</v>
          </cell>
          <cell r="E244">
            <v>207320</v>
          </cell>
          <cell r="F244">
            <v>100937</v>
          </cell>
          <cell r="G244">
            <v>106383</v>
          </cell>
          <cell r="H244">
            <v>31.1</v>
          </cell>
          <cell r="I244">
            <v>48.3</v>
          </cell>
          <cell r="J244">
            <v>2.2999999999999998</v>
          </cell>
          <cell r="K244">
            <v>0.5</v>
          </cell>
          <cell r="L244">
            <v>13.5</v>
          </cell>
          <cell r="M244">
            <v>0.5</v>
          </cell>
          <cell r="N244">
            <v>139127</v>
          </cell>
          <cell r="O244">
            <v>54989</v>
          </cell>
        </row>
        <row r="245">
          <cell r="D245" t="str">
            <v>Yuba , California</v>
          </cell>
          <cell r="E245">
            <v>73437</v>
          </cell>
          <cell r="F245">
            <v>37300</v>
          </cell>
          <cell r="G245">
            <v>36137</v>
          </cell>
          <cell r="H245">
            <v>26.7</v>
          </cell>
          <cell r="I245">
            <v>56.8</v>
          </cell>
          <cell r="J245">
            <v>3.2</v>
          </cell>
          <cell r="K245">
            <v>1</v>
          </cell>
          <cell r="L245">
            <v>7.1</v>
          </cell>
          <cell r="M245">
            <v>0.3</v>
          </cell>
          <cell r="N245">
            <v>48153</v>
          </cell>
          <cell r="O245">
            <v>46892</v>
          </cell>
        </row>
        <row r="246">
          <cell r="D246" t="str">
            <v>Adams , Colorado</v>
          </cell>
          <cell r="E246">
            <v>471206</v>
          </cell>
          <cell r="F246">
            <v>237107</v>
          </cell>
          <cell r="G246">
            <v>234099</v>
          </cell>
          <cell r="H246">
            <v>38.6</v>
          </cell>
          <cell r="I246">
            <v>52.1</v>
          </cell>
          <cell r="J246">
            <v>3</v>
          </cell>
          <cell r="K246">
            <v>0.5</v>
          </cell>
          <cell r="L246">
            <v>3.7</v>
          </cell>
          <cell r="M246">
            <v>0.1</v>
          </cell>
          <cell r="N246">
            <v>295079</v>
          </cell>
          <cell r="O246">
            <v>58946</v>
          </cell>
        </row>
        <row r="247">
          <cell r="D247" t="str">
            <v>Alamosa , Colorado</v>
          </cell>
          <cell r="E247">
            <v>16269</v>
          </cell>
          <cell r="F247">
            <v>7972</v>
          </cell>
          <cell r="G247">
            <v>8297</v>
          </cell>
          <cell r="H247">
            <v>45.7</v>
          </cell>
          <cell r="I247">
            <v>49.3</v>
          </cell>
          <cell r="J247">
            <v>1.6</v>
          </cell>
          <cell r="K247">
            <v>1.2</v>
          </cell>
          <cell r="L247">
            <v>1</v>
          </cell>
          <cell r="M247">
            <v>0</v>
          </cell>
          <cell r="N247">
            <v>11392</v>
          </cell>
          <cell r="O247">
            <v>32395</v>
          </cell>
        </row>
        <row r="248">
          <cell r="D248" t="str">
            <v>Arapahoe , Colorado</v>
          </cell>
          <cell r="E248">
            <v>608310</v>
          </cell>
          <cell r="F248">
            <v>299103</v>
          </cell>
          <cell r="G248">
            <v>309207</v>
          </cell>
          <cell r="H248">
            <v>18.7</v>
          </cell>
          <cell r="I248">
            <v>62.2</v>
          </cell>
          <cell r="J248">
            <v>9.9</v>
          </cell>
          <cell r="K248">
            <v>0.3</v>
          </cell>
          <cell r="L248">
            <v>5.3</v>
          </cell>
          <cell r="M248">
            <v>0.2</v>
          </cell>
          <cell r="N248">
            <v>411357</v>
          </cell>
          <cell r="O248">
            <v>63265</v>
          </cell>
        </row>
        <row r="249">
          <cell r="D249" t="str">
            <v>Archuleta , Colorado</v>
          </cell>
          <cell r="E249">
            <v>12174</v>
          </cell>
          <cell r="F249">
            <v>6202</v>
          </cell>
          <cell r="G249">
            <v>5972</v>
          </cell>
          <cell r="H249">
            <v>18.5</v>
          </cell>
          <cell r="I249">
            <v>77.2</v>
          </cell>
          <cell r="J249">
            <v>0.6</v>
          </cell>
          <cell r="K249">
            <v>2.1</v>
          </cell>
          <cell r="L249">
            <v>0.7</v>
          </cell>
          <cell r="M249">
            <v>0</v>
          </cell>
          <cell r="N249">
            <v>9676</v>
          </cell>
          <cell r="O249">
            <v>46646</v>
          </cell>
        </row>
        <row r="250">
          <cell r="D250" t="str">
            <v>Baca , Colorado</v>
          </cell>
          <cell r="E250">
            <v>3701</v>
          </cell>
          <cell r="F250">
            <v>1776</v>
          </cell>
          <cell r="G250">
            <v>1925</v>
          </cell>
          <cell r="H250">
            <v>9.8000000000000007</v>
          </cell>
          <cell r="I250">
            <v>86.5</v>
          </cell>
          <cell r="J250">
            <v>1.1000000000000001</v>
          </cell>
          <cell r="K250">
            <v>1.2</v>
          </cell>
          <cell r="L250">
            <v>0.1</v>
          </cell>
          <cell r="M250">
            <v>0.1</v>
          </cell>
          <cell r="N250">
            <v>2859</v>
          </cell>
          <cell r="O250">
            <v>38000</v>
          </cell>
        </row>
        <row r="251">
          <cell r="D251" t="str">
            <v>Bent , Colorado</v>
          </cell>
          <cell r="E251">
            <v>5895</v>
          </cell>
          <cell r="F251">
            <v>4046</v>
          </cell>
          <cell r="G251">
            <v>1849</v>
          </cell>
          <cell r="H251">
            <v>31.3</v>
          </cell>
          <cell r="I251">
            <v>55.8</v>
          </cell>
          <cell r="J251">
            <v>9.1999999999999993</v>
          </cell>
          <cell r="K251">
            <v>2.4</v>
          </cell>
          <cell r="L251">
            <v>0.7</v>
          </cell>
          <cell r="M251">
            <v>0</v>
          </cell>
          <cell r="N251">
            <v>4627</v>
          </cell>
          <cell r="O251">
            <v>36791</v>
          </cell>
        </row>
        <row r="252">
          <cell r="D252" t="str">
            <v>Boulder , Colorado</v>
          </cell>
          <cell r="E252">
            <v>310032</v>
          </cell>
          <cell r="F252">
            <v>155795</v>
          </cell>
          <cell r="G252">
            <v>154237</v>
          </cell>
          <cell r="H252">
            <v>13.7</v>
          </cell>
          <cell r="I252">
            <v>78.5</v>
          </cell>
          <cell r="J252">
            <v>0.8</v>
          </cell>
          <cell r="K252">
            <v>0.2</v>
          </cell>
          <cell r="L252">
            <v>4.3</v>
          </cell>
          <cell r="M252">
            <v>0</v>
          </cell>
          <cell r="N252">
            <v>228765</v>
          </cell>
          <cell r="O252">
            <v>70961</v>
          </cell>
        </row>
        <row r="253">
          <cell r="D253" t="str">
            <v>Broomfield , Colorado</v>
          </cell>
          <cell r="E253">
            <v>60699</v>
          </cell>
          <cell r="F253">
            <v>30075</v>
          </cell>
          <cell r="G253">
            <v>30624</v>
          </cell>
          <cell r="H253">
            <v>11.9</v>
          </cell>
          <cell r="I253">
            <v>78.2</v>
          </cell>
          <cell r="J253">
            <v>0.9</v>
          </cell>
          <cell r="K253">
            <v>0.2</v>
          </cell>
          <cell r="L253">
            <v>5.9</v>
          </cell>
          <cell r="M253">
            <v>0</v>
          </cell>
          <cell r="N253">
            <v>43009</v>
          </cell>
          <cell r="O253">
            <v>81898</v>
          </cell>
        </row>
        <row r="254">
          <cell r="D254" t="str">
            <v>Chaffee , Colorado</v>
          </cell>
          <cell r="E254">
            <v>18309</v>
          </cell>
          <cell r="F254">
            <v>9798</v>
          </cell>
          <cell r="G254">
            <v>8511</v>
          </cell>
          <cell r="H254">
            <v>10.1</v>
          </cell>
          <cell r="I254">
            <v>85.4</v>
          </cell>
          <cell r="J254">
            <v>2</v>
          </cell>
          <cell r="K254">
            <v>0.7</v>
          </cell>
          <cell r="L254">
            <v>0.3</v>
          </cell>
          <cell r="M254">
            <v>0</v>
          </cell>
          <cell r="N254">
            <v>15187</v>
          </cell>
          <cell r="O254">
            <v>51092</v>
          </cell>
        </row>
        <row r="255">
          <cell r="D255" t="str">
            <v>Cheyenne , Colorado</v>
          </cell>
          <cell r="E255">
            <v>2002</v>
          </cell>
          <cell r="F255">
            <v>1051</v>
          </cell>
          <cell r="G255">
            <v>951</v>
          </cell>
          <cell r="H255">
            <v>12.9</v>
          </cell>
          <cell r="I255">
            <v>84.5</v>
          </cell>
          <cell r="J255">
            <v>0.3</v>
          </cell>
          <cell r="K255">
            <v>0.1</v>
          </cell>
          <cell r="L255">
            <v>1.5</v>
          </cell>
          <cell r="M255">
            <v>0</v>
          </cell>
          <cell r="N255">
            <v>1383</v>
          </cell>
          <cell r="O255">
            <v>52554</v>
          </cell>
        </row>
        <row r="256">
          <cell r="D256" t="str">
            <v>Clear Creek , Colorado</v>
          </cell>
          <cell r="E256">
            <v>9136</v>
          </cell>
          <cell r="F256">
            <v>4724</v>
          </cell>
          <cell r="G256">
            <v>4412</v>
          </cell>
          <cell r="H256">
            <v>5.5</v>
          </cell>
          <cell r="I256">
            <v>90.7</v>
          </cell>
          <cell r="J256">
            <v>1.3</v>
          </cell>
          <cell r="K256">
            <v>0</v>
          </cell>
          <cell r="L256">
            <v>0.6</v>
          </cell>
          <cell r="M256">
            <v>0.4</v>
          </cell>
          <cell r="N256">
            <v>7506</v>
          </cell>
          <cell r="O256">
            <v>67710</v>
          </cell>
        </row>
        <row r="257">
          <cell r="D257" t="str">
            <v>Conejos , Colorado</v>
          </cell>
          <cell r="E257">
            <v>8249</v>
          </cell>
          <cell r="F257">
            <v>4111</v>
          </cell>
          <cell r="G257">
            <v>4138</v>
          </cell>
          <cell r="H257">
            <v>54.4</v>
          </cell>
          <cell r="I257">
            <v>43.3</v>
          </cell>
          <cell r="J257">
            <v>0.1</v>
          </cell>
          <cell r="K257">
            <v>1.6</v>
          </cell>
          <cell r="L257">
            <v>0.2</v>
          </cell>
          <cell r="M257">
            <v>0.2</v>
          </cell>
          <cell r="N257">
            <v>5809</v>
          </cell>
          <cell r="O257">
            <v>36652</v>
          </cell>
        </row>
        <row r="258">
          <cell r="D258" t="str">
            <v>Costilla , Colorado</v>
          </cell>
          <cell r="E258">
            <v>3581</v>
          </cell>
          <cell r="F258">
            <v>1866</v>
          </cell>
          <cell r="G258">
            <v>1715</v>
          </cell>
          <cell r="H258">
            <v>64.400000000000006</v>
          </cell>
          <cell r="I258">
            <v>32.1</v>
          </cell>
          <cell r="J258">
            <v>0</v>
          </cell>
          <cell r="K258">
            <v>0</v>
          </cell>
          <cell r="L258">
            <v>0.8</v>
          </cell>
          <cell r="M258">
            <v>0</v>
          </cell>
          <cell r="N258">
            <v>2728</v>
          </cell>
          <cell r="O258">
            <v>31321</v>
          </cell>
        </row>
        <row r="259">
          <cell r="D259" t="str">
            <v>Crowley , Colorado</v>
          </cell>
          <cell r="E259">
            <v>5551</v>
          </cell>
          <cell r="F259">
            <v>3145</v>
          </cell>
          <cell r="G259">
            <v>2406</v>
          </cell>
          <cell r="H259">
            <v>30.2</v>
          </cell>
          <cell r="I259">
            <v>61.1</v>
          </cell>
          <cell r="J259">
            <v>5.3</v>
          </cell>
          <cell r="K259">
            <v>0.9</v>
          </cell>
          <cell r="L259">
            <v>0.4</v>
          </cell>
          <cell r="M259">
            <v>0.5</v>
          </cell>
          <cell r="N259">
            <v>4169</v>
          </cell>
          <cell r="O259">
            <v>31151</v>
          </cell>
        </row>
        <row r="260">
          <cell r="D260" t="str">
            <v>Custer , Colorado</v>
          </cell>
          <cell r="E260">
            <v>4303</v>
          </cell>
          <cell r="F260">
            <v>2148</v>
          </cell>
          <cell r="G260">
            <v>2155</v>
          </cell>
          <cell r="H260">
            <v>2.7</v>
          </cell>
          <cell r="I260">
            <v>91.6</v>
          </cell>
          <cell r="J260">
            <v>3</v>
          </cell>
          <cell r="K260">
            <v>1.3</v>
          </cell>
          <cell r="L260">
            <v>0</v>
          </cell>
          <cell r="M260">
            <v>0.1</v>
          </cell>
          <cell r="N260">
            <v>3495</v>
          </cell>
          <cell r="O260">
            <v>35000</v>
          </cell>
        </row>
        <row r="261">
          <cell r="D261" t="str">
            <v>Delta , Colorado</v>
          </cell>
          <cell r="E261">
            <v>30214</v>
          </cell>
          <cell r="F261">
            <v>15148</v>
          </cell>
          <cell r="G261">
            <v>15066</v>
          </cell>
          <cell r="H261">
            <v>14.7</v>
          </cell>
          <cell r="I261">
            <v>82.1</v>
          </cell>
          <cell r="J261">
            <v>1</v>
          </cell>
          <cell r="K261">
            <v>0.5</v>
          </cell>
          <cell r="L261">
            <v>0.6</v>
          </cell>
          <cell r="M261">
            <v>0</v>
          </cell>
          <cell r="N261">
            <v>23171</v>
          </cell>
          <cell r="O261">
            <v>42452</v>
          </cell>
        </row>
        <row r="262">
          <cell r="D262" t="str">
            <v>Denver , Colorado</v>
          </cell>
          <cell r="E262">
            <v>649654</v>
          </cell>
          <cell r="F262">
            <v>324730</v>
          </cell>
          <cell r="G262">
            <v>324924</v>
          </cell>
          <cell r="H262">
            <v>30.9</v>
          </cell>
          <cell r="I262">
            <v>53.1</v>
          </cell>
          <cell r="J262">
            <v>9.4</v>
          </cell>
          <cell r="K262">
            <v>0.6</v>
          </cell>
          <cell r="L262">
            <v>3.5</v>
          </cell>
          <cell r="M262">
            <v>0.1</v>
          </cell>
          <cell r="N262">
            <v>449814</v>
          </cell>
          <cell r="O262">
            <v>53637</v>
          </cell>
        </row>
        <row r="263">
          <cell r="D263" t="str">
            <v>Dolores , Colorado</v>
          </cell>
          <cell r="E263">
            <v>1862</v>
          </cell>
          <cell r="F263">
            <v>1017</v>
          </cell>
          <cell r="G263">
            <v>845</v>
          </cell>
          <cell r="H263">
            <v>5.9</v>
          </cell>
          <cell r="I263">
            <v>90.7</v>
          </cell>
          <cell r="J263">
            <v>0</v>
          </cell>
          <cell r="K263">
            <v>1.2</v>
          </cell>
          <cell r="L263">
            <v>0</v>
          </cell>
          <cell r="M263">
            <v>0.2</v>
          </cell>
          <cell r="N263">
            <v>1448</v>
          </cell>
          <cell r="O263">
            <v>31875</v>
          </cell>
        </row>
        <row r="264">
          <cell r="D264" t="str">
            <v>Douglas , Colorado</v>
          </cell>
          <cell r="E264">
            <v>306974</v>
          </cell>
          <cell r="F264">
            <v>152339</v>
          </cell>
          <cell r="G264">
            <v>154635</v>
          </cell>
          <cell r="H264">
            <v>8.1</v>
          </cell>
          <cell r="I264">
            <v>84</v>
          </cell>
          <cell r="J264">
            <v>1</v>
          </cell>
          <cell r="K264">
            <v>0.2</v>
          </cell>
          <cell r="L264">
            <v>4.0999999999999996</v>
          </cell>
          <cell r="M264">
            <v>0</v>
          </cell>
          <cell r="N264">
            <v>209369</v>
          </cell>
          <cell r="O264">
            <v>102964</v>
          </cell>
        </row>
        <row r="265">
          <cell r="D265" t="str">
            <v>Eagle , Colorado</v>
          </cell>
          <cell r="E265">
            <v>52576</v>
          </cell>
          <cell r="F265">
            <v>27887</v>
          </cell>
          <cell r="G265">
            <v>24689</v>
          </cell>
          <cell r="H265">
            <v>30</v>
          </cell>
          <cell r="I265">
            <v>67</v>
          </cell>
          <cell r="J265">
            <v>0.6</v>
          </cell>
          <cell r="K265">
            <v>0.3</v>
          </cell>
          <cell r="L265">
            <v>1</v>
          </cell>
          <cell r="M265">
            <v>0.1</v>
          </cell>
          <cell r="N265">
            <v>33036</v>
          </cell>
          <cell r="O265">
            <v>72214</v>
          </cell>
        </row>
        <row r="266">
          <cell r="D266" t="str">
            <v>Elbert , Colorado</v>
          </cell>
          <cell r="E266">
            <v>23855</v>
          </cell>
          <cell r="F266">
            <v>11969</v>
          </cell>
          <cell r="G266">
            <v>11886</v>
          </cell>
          <cell r="H266">
            <v>6.2</v>
          </cell>
          <cell r="I266">
            <v>89.9</v>
          </cell>
          <cell r="J266">
            <v>0.5</v>
          </cell>
          <cell r="K266">
            <v>0.4</v>
          </cell>
          <cell r="L266">
            <v>0.5</v>
          </cell>
          <cell r="M266">
            <v>0</v>
          </cell>
          <cell r="N266">
            <v>17858</v>
          </cell>
          <cell r="O266">
            <v>84963</v>
          </cell>
        </row>
        <row r="267">
          <cell r="D267" t="str">
            <v>El Paso , Colorado</v>
          </cell>
          <cell r="E267">
            <v>655024</v>
          </cell>
          <cell r="F267">
            <v>329550</v>
          </cell>
          <cell r="G267">
            <v>325474</v>
          </cell>
          <cell r="H267">
            <v>16</v>
          </cell>
          <cell r="I267">
            <v>70.599999999999994</v>
          </cell>
          <cell r="J267">
            <v>5.7</v>
          </cell>
          <cell r="K267">
            <v>0.4</v>
          </cell>
          <cell r="L267">
            <v>2.7</v>
          </cell>
          <cell r="M267">
            <v>0.3</v>
          </cell>
          <cell r="N267">
            <v>468300</v>
          </cell>
          <cell r="O267">
            <v>58206</v>
          </cell>
        </row>
        <row r="268">
          <cell r="D268" t="str">
            <v>Fremont , Colorado</v>
          </cell>
          <cell r="E268">
            <v>46809</v>
          </cell>
          <cell r="F268">
            <v>27003</v>
          </cell>
          <cell r="G268">
            <v>19806</v>
          </cell>
          <cell r="H268">
            <v>13</v>
          </cell>
          <cell r="I268">
            <v>78</v>
          </cell>
          <cell r="J268">
            <v>5.0999999999999996</v>
          </cell>
          <cell r="K268">
            <v>1.3</v>
          </cell>
          <cell r="L268">
            <v>0.7</v>
          </cell>
          <cell r="M268">
            <v>0.1</v>
          </cell>
          <cell r="N268">
            <v>38084</v>
          </cell>
          <cell r="O268">
            <v>40423</v>
          </cell>
        </row>
        <row r="269">
          <cell r="D269" t="str">
            <v>Garfield , Colorado</v>
          </cell>
          <cell r="E269">
            <v>57076</v>
          </cell>
          <cell r="F269">
            <v>29186</v>
          </cell>
          <cell r="G269">
            <v>27890</v>
          </cell>
          <cell r="H269">
            <v>28.1</v>
          </cell>
          <cell r="I269">
            <v>68.7</v>
          </cell>
          <cell r="J269">
            <v>0.4</v>
          </cell>
          <cell r="K269">
            <v>0.7</v>
          </cell>
          <cell r="L269">
            <v>0.7</v>
          </cell>
          <cell r="M269">
            <v>0</v>
          </cell>
          <cell r="N269">
            <v>36129</v>
          </cell>
          <cell r="O269">
            <v>56590</v>
          </cell>
        </row>
        <row r="270">
          <cell r="D270" t="str">
            <v>Gilpin , Colorado</v>
          </cell>
          <cell r="E270">
            <v>5605</v>
          </cell>
          <cell r="F270">
            <v>2878</v>
          </cell>
          <cell r="G270">
            <v>2727</v>
          </cell>
          <cell r="H270">
            <v>8.8000000000000007</v>
          </cell>
          <cell r="I270">
            <v>88.2</v>
          </cell>
          <cell r="J270">
            <v>0.5</v>
          </cell>
          <cell r="K270">
            <v>0</v>
          </cell>
          <cell r="L270">
            <v>0.1</v>
          </cell>
          <cell r="M270">
            <v>0</v>
          </cell>
          <cell r="N270">
            <v>4466</v>
          </cell>
          <cell r="O270">
            <v>65670</v>
          </cell>
        </row>
        <row r="271">
          <cell r="D271" t="str">
            <v>Grand , Colorado</v>
          </cell>
          <cell r="E271">
            <v>14411</v>
          </cell>
          <cell r="F271">
            <v>7689</v>
          </cell>
          <cell r="G271">
            <v>6722</v>
          </cell>
          <cell r="H271">
            <v>6.2</v>
          </cell>
          <cell r="I271">
            <v>88</v>
          </cell>
          <cell r="J271">
            <v>1.4</v>
          </cell>
          <cell r="K271">
            <v>0.2</v>
          </cell>
          <cell r="L271">
            <v>1.9</v>
          </cell>
          <cell r="M271">
            <v>0.7</v>
          </cell>
          <cell r="N271">
            <v>11252</v>
          </cell>
          <cell r="O271">
            <v>63628</v>
          </cell>
        </row>
        <row r="272">
          <cell r="D272" t="str">
            <v>Gunnison , Colorado</v>
          </cell>
          <cell r="E272">
            <v>15651</v>
          </cell>
          <cell r="F272">
            <v>8427</v>
          </cell>
          <cell r="G272">
            <v>7224</v>
          </cell>
          <cell r="H272">
            <v>9</v>
          </cell>
          <cell r="I272">
            <v>87.9</v>
          </cell>
          <cell r="J272">
            <v>0.4</v>
          </cell>
          <cell r="K272">
            <v>0.2</v>
          </cell>
          <cell r="L272">
            <v>0.6</v>
          </cell>
          <cell r="M272">
            <v>0.1</v>
          </cell>
          <cell r="N272">
            <v>12428</v>
          </cell>
          <cell r="O272">
            <v>48071</v>
          </cell>
        </row>
        <row r="273">
          <cell r="D273" t="str">
            <v>Hinsdale , Colorado</v>
          </cell>
          <cell r="E273">
            <v>874</v>
          </cell>
          <cell r="F273">
            <v>416</v>
          </cell>
          <cell r="G273">
            <v>458</v>
          </cell>
          <cell r="H273">
            <v>1.3</v>
          </cell>
          <cell r="I273">
            <v>97.1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734</v>
          </cell>
          <cell r="O273">
            <v>57083</v>
          </cell>
        </row>
        <row r="274">
          <cell r="D274" t="str">
            <v>Huerfano , Colorado</v>
          </cell>
          <cell r="E274">
            <v>6502</v>
          </cell>
          <cell r="F274">
            <v>3290</v>
          </cell>
          <cell r="G274">
            <v>3212</v>
          </cell>
          <cell r="H274">
            <v>34.6</v>
          </cell>
          <cell r="I274">
            <v>64.2</v>
          </cell>
          <cell r="J274">
            <v>0.3</v>
          </cell>
          <cell r="K274">
            <v>0.1</v>
          </cell>
          <cell r="L274">
            <v>0.2</v>
          </cell>
          <cell r="M274">
            <v>0</v>
          </cell>
          <cell r="N274">
            <v>5421</v>
          </cell>
          <cell r="O274">
            <v>31715</v>
          </cell>
        </row>
        <row r="275">
          <cell r="D275" t="str">
            <v>Jackson , Colorado</v>
          </cell>
          <cell r="E275">
            <v>1335</v>
          </cell>
          <cell r="F275">
            <v>709</v>
          </cell>
          <cell r="G275">
            <v>626</v>
          </cell>
          <cell r="H275">
            <v>15.4</v>
          </cell>
          <cell r="I275">
            <v>83.7</v>
          </cell>
          <cell r="J275">
            <v>0.1</v>
          </cell>
          <cell r="K275">
            <v>0.2</v>
          </cell>
          <cell r="L275">
            <v>0</v>
          </cell>
          <cell r="M275">
            <v>0</v>
          </cell>
          <cell r="N275">
            <v>1066</v>
          </cell>
          <cell r="O275">
            <v>46014</v>
          </cell>
        </row>
        <row r="276">
          <cell r="D276" t="str">
            <v>Jefferson , Colorado</v>
          </cell>
          <cell r="E276">
            <v>552344</v>
          </cell>
          <cell r="F276">
            <v>274525</v>
          </cell>
          <cell r="G276">
            <v>277819</v>
          </cell>
          <cell r="H276">
            <v>15.1</v>
          </cell>
          <cell r="I276">
            <v>78.8</v>
          </cell>
          <cell r="J276">
            <v>1</v>
          </cell>
          <cell r="K276">
            <v>0.5</v>
          </cell>
          <cell r="L276">
            <v>2.5</v>
          </cell>
          <cell r="M276">
            <v>0</v>
          </cell>
          <cell r="N276">
            <v>418635</v>
          </cell>
          <cell r="O276">
            <v>70164</v>
          </cell>
        </row>
        <row r="277">
          <cell r="D277" t="str">
            <v>Kiowa , Colorado</v>
          </cell>
          <cell r="E277">
            <v>1463</v>
          </cell>
          <cell r="F277">
            <v>666</v>
          </cell>
          <cell r="G277">
            <v>797</v>
          </cell>
          <cell r="H277">
            <v>7.2</v>
          </cell>
          <cell r="I277">
            <v>87</v>
          </cell>
          <cell r="J277">
            <v>0.8</v>
          </cell>
          <cell r="K277">
            <v>0.3</v>
          </cell>
          <cell r="L277">
            <v>0.1</v>
          </cell>
          <cell r="M277">
            <v>0</v>
          </cell>
          <cell r="N277">
            <v>1071</v>
          </cell>
          <cell r="O277">
            <v>40304</v>
          </cell>
        </row>
        <row r="278">
          <cell r="D278" t="str">
            <v>Kit Carson , Colorado</v>
          </cell>
          <cell r="E278">
            <v>7980</v>
          </cell>
          <cell r="F278">
            <v>4379</v>
          </cell>
          <cell r="G278">
            <v>3601</v>
          </cell>
          <cell r="H278">
            <v>18.899999999999999</v>
          </cell>
          <cell r="I278">
            <v>75.900000000000006</v>
          </cell>
          <cell r="J278">
            <v>4.2</v>
          </cell>
          <cell r="K278">
            <v>0.3</v>
          </cell>
          <cell r="L278">
            <v>0.3</v>
          </cell>
          <cell r="M278">
            <v>0.2</v>
          </cell>
          <cell r="N278">
            <v>5591</v>
          </cell>
          <cell r="O278">
            <v>40603</v>
          </cell>
        </row>
        <row r="279">
          <cell r="D279" t="str">
            <v>Lake , Colorado</v>
          </cell>
          <cell r="E279">
            <v>7362</v>
          </cell>
          <cell r="F279">
            <v>4021</v>
          </cell>
          <cell r="G279">
            <v>3341</v>
          </cell>
          <cell r="H279">
            <v>37.700000000000003</v>
          </cell>
          <cell r="I279">
            <v>59.6</v>
          </cell>
          <cell r="J279">
            <v>0.1</v>
          </cell>
          <cell r="K279">
            <v>0.1</v>
          </cell>
          <cell r="L279">
            <v>0.7</v>
          </cell>
          <cell r="M279">
            <v>0</v>
          </cell>
          <cell r="N279">
            <v>5058</v>
          </cell>
          <cell r="O279">
            <v>45367</v>
          </cell>
        </row>
        <row r="280">
          <cell r="D280" t="str">
            <v>La Plata , Colorado</v>
          </cell>
          <cell r="E280">
            <v>53182</v>
          </cell>
          <cell r="F280">
            <v>27010</v>
          </cell>
          <cell r="G280">
            <v>26172</v>
          </cell>
          <cell r="H280">
            <v>12.5</v>
          </cell>
          <cell r="I280">
            <v>79.599999999999994</v>
          </cell>
          <cell r="J280">
            <v>0.4</v>
          </cell>
          <cell r="K280">
            <v>5</v>
          </cell>
          <cell r="L280">
            <v>0.7</v>
          </cell>
          <cell r="M280">
            <v>0.1</v>
          </cell>
          <cell r="N280">
            <v>41861</v>
          </cell>
          <cell r="O280">
            <v>60278</v>
          </cell>
        </row>
        <row r="281">
          <cell r="D281" t="str">
            <v>Larimer , Colorado</v>
          </cell>
          <cell r="E281">
            <v>318227</v>
          </cell>
          <cell r="F281">
            <v>158367</v>
          </cell>
          <cell r="G281">
            <v>159860</v>
          </cell>
          <cell r="H281">
            <v>10.9</v>
          </cell>
          <cell r="I281">
            <v>83.5</v>
          </cell>
          <cell r="J281">
            <v>0.8</v>
          </cell>
          <cell r="K281">
            <v>0.4</v>
          </cell>
          <cell r="L281">
            <v>2</v>
          </cell>
          <cell r="M281">
            <v>0.1</v>
          </cell>
          <cell r="N281">
            <v>243940</v>
          </cell>
          <cell r="O281">
            <v>59805</v>
          </cell>
        </row>
        <row r="282">
          <cell r="D282" t="str">
            <v>Las Animas , Colorado</v>
          </cell>
          <cell r="E282">
            <v>14503</v>
          </cell>
          <cell r="F282">
            <v>7467</v>
          </cell>
          <cell r="G282">
            <v>7036</v>
          </cell>
          <cell r="H282">
            <v>42.4</v>
          </cell>
          <cell r="I282">
            <v>52.8</v>
          </cell>
          <cell r="J282">
            <v>1.7</v>
          </cell>
          <cell r="K282">
            <v>1</v>
          </cell>
          <cell r="L282">
            <v>0.7</v>
          </cell>
          <cell r="M282">
            <v>0</v>
          </cell>
          <cell r="N282">
            <v>11330</v>
          </cell>
          <cell r="O282">
            <v>45067</v>
          </cell>
        </row>
        <row r="283">
          <cell r="D283" t="str">
            <v>Lincoln , Colorado</v>
          </cell>
          <cell r="E283">
            <v>5478</v>
          </cell>
          <cell r="F283">
            <v>3212</v>
          </cell>
          <cell r="G283">
            <v>2266</v>
          </cell>
          <cell r="H283">
            <v>17</v>
          </cell>
          <cell r="I283">
            <v>69.099999999999994</v>
          </cell>
          <cell r="J283">
            <v>11.2</v>
          </cell>
          <cell r="K283">
            <v>1.5</v>
          </cell>
          <cell r="L283">
            <v>0.1</v>
          </cell>
          <cell r="M283">
            <v>0</v>
          </cell>
          <cell r="N283">
            <v>4099</v>
          </cell>
          <cell r="O283">
            <v>39005</v>
          </cell>
        </row>
        <row r="284">
          <cell r="D284" t="str">
            <v>Logan , Colorado</v>
          </cell>
          <cell r="E284">
            <v>21928</v>
          </cell>
          <cell r="F284">
            <v>11889</v>
          </cell>
          <cell r="G284">
            <v>10039</v>
          </cell>
          <cell r="H284">
            <v>15.4</v>
          </cell>
          <cell r="I284">
            <v>78.5</v>
          </cell>
          <cell r="J284">
            <v>1.4</v>
          </cell>
          <cell r="K284">
            <v>1.2</v>
          </cell>
          <cell r="L284">
            <v>2.1</v>
          </cell>
          <cell r="M284">
            <v>0</v>
          </cell>
          <cell r="N284">
            <v>16591</v>
          </cell>
          <cell r="O284">
            <v>42319</v>
          </cell>
        </row>
        <row r="285">
          <cell r="D285" t="str">
            <v>Mesa , Colorado</v>
          </cell>
          <cell r="E285">
            <v>147834</v>
          </cell>
          <cell r="F285">
            <v>73340</v>
          </cell>
          <cell r="G285">
            <v>74494</v>
          </cell>
          <cell r="H285">
            <v>13.9</v>
          </cell>
          <cell r="I285">
            <v>82.1</v>
          </cell>
          <cell r="J285">
            <v>0.7</v>
          </cell>
          <cell r="K285">
            <v>0.4</v>
          </cell>
          <cell r="L285">
            <v>0.6</v>
          </cell>
          <cell r="M285">
            <v>0.1</v>
          </cell>
          <cell r="N285">
            <v>111376</v>
          </cell>
          <cell r="O285">
            <v>49322</v>
          </cell>
        </row>
        <row r="286">
          <cell r="D286" t="str">
            <v>Mineral , Colorado</v>
          </cell>
          <cell r="E286">
            <v>733</v>
          </cell>
          <cell r="F286">
            <v>381</v>
          </cell>
          <cell r="G286">
            <v>352</v>
          </cell>
          <cell r="H286">
            <v>10.8</v>
          </cell>
          <cell r="I286">
            <v>87.9</v>
          </cell>
          <cell r="J286">
            <v>0.8</v>
          </cell>
          <cell r="K286">
            <v>0</v>
          </cell>
          <cell r="L286">
            <v>0</v>
          </cell>
          <cell r="M286">
            <v>0</v>
          </cell>
          <cell r="N286">
            <v>674</v>
          </cell>
          <cell r="O286">
            <v>48125</v>
          </cell>
        </row>
        <row r="287">
          <cell r="D287" t="str">
            <v>Moffat , Colorado</v>
          </cell>
          <cell r="E287">
            <v>13117</v>
          </cell>
          <cell r="F287">
            <v>6830</v>
          </cell>
          <cell r="G287">
            <v>6287</v>
          </cell>
          <cell r="H287">
            <v>14.3</v>
          </cell>
          <cell r="I287">
            <v>82.2</v>
          </cell>
          <cell r="J287">
            <v>0.5</v>
          </cell>
          <cell r="K287">
            <v>1</v>
          </cell>
          <cell r="L287">
            <v>0.7</v>
          </cell>
          <cell r="M287">
            <v>0.8</v>
          </cell>
          <cell r="N287">
            <v>9261</v>
          </cell>
          <cell r="O287">
            <v>51387</v>
          </cell>
        </row>
        <row r="288">
          <cell r="D288" t="str">
            <v>Montezuma , Colorado</v>
          </cell>
          <cell r="E288">
            <v>25700</v>
          </cell>
          <cell r="F288">
            <v>12729</v>
          </cell>
          <cell r="G288">
            <v>12971</v>
          </cell>
          <cell r="H288">
            <v>12.1</v>
          </cell>
          <cell r="I288">
            <v>73.5</v>
          </cell>
          <cell r="J288">
            <v>0.1</v>
          </cell>
          <cell r="K288">
            <v>11.3</v>
          </cell>
          <cell r="L288">
            <v>0.2</v>
          </cell>
          <cell r="M288">
            <v>0</v>
          </cell>
          <cell r="N288">
            <v>19501</v>
          </cell>
          <cell r="O288">
            <v>43553</v>
          </cell>
        </row>
        <row r="289">
          <cell r="D289" t="str">
            <v>Montrose , Colorado</v>
          </cell>
          <cell r="E289">
            <v>40815</v>
          </cell>
          <cell r="F289">
            <v>20021</v>
          </cell>
          <cell r="G289">
            <v>20794</v>
          </cell>
          <cell r="H289">
            <v>20.2</v>
          </cell>
          <cell r="I289">
            <v>76.400000000000006</v>
          </cell>
          <cell r="J289">
            <v>0.5</v>
          </cell>
          <cell r="K289">
            <v>0.3</v>
          </cell>
          <cell r="L289">
            <v>0.4</v>
          </cell>
          <cell r="M289">
            <v>0.3</v>
          </cell>
          <cell r="N289">
            <v>29751</v>
          </cell>
          <cell r="O289">
            <v>43999</v>
          </cell>
        </row>
        <row r="290">
          <cell r="D290" t="str">
            <v>Morgan , Colorado</v>
          </cell>
          <cell r="E290">
            <v>28359</v>
          </cell>
          <cell r="F290">
            <v>14088</v>
          </cell>
          <cell r="G290">
            <v>14271</v>
          </cell>
          <cell r="H290">
            <v>35</v>
          </cell>
          <cell r="I290">
            <v>60.5</v>
          </cell>
          <cell r="J290">
            <v>2.5</v>
          </cell>
          <cell r="K290">
            <v>0.5</v>
          </cell>
          <cell r="L290">
            <v>0.4</v>
          </cell>
          <cell r="M290">
            <v>0</v>
          </cell>
          <cell r="N290">
            <v>18225</v>
          </cell>
          <cell r="O290">
            <v>48450</v>
          </cell>
        </row>
        <row r="291">
          <cell r="D291" t="str">
            <v>Otero , Colorado</v>
          </cell>
          <cell r="E291">
            <v>18572</v>
          </cell>
          <cell r="F291">
            <v>9121</v>
          </cell>
          <cell r="G291">
            <v>9451</v>
          </cell>
          <cell r="H291">
            <v>41.2</v>
          </cell>
          <cell r="I291">
            <v>55.1</v>
          </cell>
          <cell r="J291">
            <v>0.3</v>
          </cell>
          <cell r="K291">
            <v>0.7</v>
          </cell>
          <cell r="L291">
            <v>0.9</v>
          </cell>
          <cell r="M291">
            <v>1</v>
          </cell>
          <cell r="N291">
            <v>13462</v>
          </cell>
          <cell r="O291">
            <v>32311</v>
          </cell>
        </row>
        <row r="292">
          <cell r="D292" t="str">
            <v>Ouray , Colorado</v>
          </cell>
          <cell r="E292">
            <v>4580</v>
          </cell>
          <cell r="F292">
            <v>2239</v>
          </cell>
          <cell r="G292">
            <v>2341</v>
          </cell>
          <cell r="H292">
            <v>4.8</v>
          </cell>
          <cell r="I292">
            <v>92.9</v>
          </cell>
          <cell r="J292">
            <v>0</v>
          </cell>
          <cell r="K292">
            <v>0.2</v>
          </cell>
          <cell r="L292">
            <v>0.8</v>
          </cell>
          <cell r="M292">
            <v>0</v>
          </cell>
          <cell r="N292">
            <v>3876</v>
          </cell>
          <cell r="O292">
            <v>61624</v>
          </cell>
        </row>
        <row r="293">
          <cell r="D293" t="str">
            <v>Park , Colorado</v>
          </cell>
          <cell r="E293">
            <v>16189</v>
          </cell>
          <cell r="F293">
            <v>8525</v>
          </cell>
          <cell r="G293">
            <v>7664</v>
          </cell>
          <cell r="H293">
            <v>5.7</v>
          </cell>
          <cell r="I293">
            <v>90.4</v>
          </cell>
          <cell r="J293">
            <v>0</v>
          </cell>
          <cell r="K293">
            <v>1.1000000000000001</v>
          </cell>
          <cell r="L293">
            <v>1</v>
          </cell>
          <cell r="M293">
            <v>0.8</v>
          </cell>
          <cell r="N293">
            <v>13022</v>
          </cell>
          <cell r="O293">
            <v>56969</v>
          </cell>
        </row>
        <row r="294">
          <cell r="D294" t="str">
            <v>Phillips , Colorado</v>
          </cell>
          <cell r="E294">
            <v>4371</v>
          </cell>
          <cell r="F294">
            <v>2259</v>
          </cell>
          <cell r="G294">
            <v>2112</v>
          </cell>
          <cell r="H294">
            <v>18.100000000000001</v>
          </cell>
          <cell r="I294">
            <v>78.5</v>
          </cell>
          <cell r="J294">
            <v>0.1</v>
          </cell>
          <cell r="K294">
            <v>0.3</v>
          </cell>
          <cell r="L294">
            <v>0.8</v>
          </cell>
          <cell r="M294">
            <v>0</v>
          </cell>
          <cell r="N294">
            <v>3089</v>
          </cell>
          <cell r="O294">
            <v>43639</v>
          </cell>
        </row>
        <row r="295">
          <cell r="D295" t="str">
            <v>Pitkin , Colorado</v>
          </cell>
          <cell r="E295">
            <v>17420</v>
          </cell>
          <cell r="F295">
            <v>9235</v>
          </cell>
          <cell r="G295">
            <v>8185</v>
          </cell>
          <cell r="H295">
            <v>9.6999999999999993</v>
          </cell>
          <cell r="I295">
            <v>86.3</v>
          </cell>
          <cell r="J295">
            <v>1.2</v>
          </cell>
          <cell r="K295">
            <v>0.2</v>
          </cell>
          <cell r="L295">
            <v>1.4</v>
          </cell>
          <cell r="M295">
            <v>0</v>
          </cell>
          <cell r="N295">
            <v>13236</v>
          </cell>
          <cell r="O295">
            <v>71196</v>
          </cell>
        </row>
        <row r="296">
          <cell r="D296" t="str">
            <v>Prowers , Colorado</v>
          </cell>
          <cell r="E296">
            <v>12235</v>
          </cell>
          <cell r="F296">
            <v>6137</v>
          </cell>
          <cell r="G296">
            <v>6098</v>
          </cell>
          <cell r="H296">
            <v>35.9</v>
          </cell>
          <cell r="I296">
            <v>61.6</v>
          </cell>
          <cell r="J296">
            <v>0.4</v>
          </cell>
          <cell r="K296">
            <v>0.3</v>
          </cell>
          <cell r="L296">
            <v>0.4</v>
          </cell>
          <cell r="M296">
            <v>0</v>
          </cell>
          <cell r="N296">
            <v>8087</v>
          </cell>
          <cell r="O296">
            <v>40179</v>
          </cell>
        </row>
        <row r="297">
          <cell r="D297" t="str">
            <v>Pueblo , Colorado</v>
          </cell>
          <cell r="E297">
            <v>161519</v>
          </cell>
          <cell r="F297">
            <v>79535</v>
          </cell>
          <cell r="G297">
            <v>81984</v>
          </cell>
          <cell r="H297">
            <v>42.3</v>
          </cell>
          <cell r="I297">
            <v>53</v>
          </cell>
          <cell r="J297">
            <v>1.7</v>
          </cell>
          <cell r="K297">
            <v>0.5</v>
          </cell>
          <cell r="L297">
            <v>0.7</v>
          </cell>
          <cell r="M297">
            <v>0</v>
          </cell>
          <cell r="N297">
            <v>119920</v>
          </cell>
          <cell r="O297">
            <v>41286</v>
          </cell>
        </row>
        <row r="298">
          <cell r="D298" t="str">
            <v>Rio Blanco , Colorado</v>
          </cell>
          <cell r="E298">
            <v>6712</v>
          </cell>
          <cell r="F298">
            <v>3490</v>
          </cell>
          <cell r="G298">
            <v>3222</v>
          </cell>
          <cell r="H298">
            <v>10.6</v>
          </cell>
          <cell r="I298">
            <v>84.6</v>
          </cell>
          <cell r="J298">
            <v>0.5</v>
          </cell>
          <cell r="K298">
            <v>3.7</v>
          </cell>
          <cell r="L298">
            <v>0</v>
          </cell>
          <cell r="M298">
            <v>0.2</v>
          </cell>
          <cell r="N298">
            <v>4881</v>
          </cell>
          <cell r="O298">
            <v>61842</v>
          </cell>
        </row>
        <row r="299">
          <cell r="D299" t="str">
            <v>Rio Grande , Colorado</v>
          </cell>
          <cell r="E299">
            <v>11745</v>
          </cell>
          <cell r="F299">
            <v>5810</v>
          </cell>
          <cell r="G299">
            <v>5935</v>
          </cell>
          <cell r="H299">
            <v>44.2</v>
          </cell>
          <cell r="I299">
            <v>53.1</v>
          </cell>
          <cell r="J299">
            <v>0.5</v>
          </cell>
          <cell r="K299">
            <v>1.1000000000000001</v>
          </cell>
          <cell r="L299">
            <v>0.4</v>
          </cell>
          <cell r="M299">
            <v>0.1</v>
          </cell>
          <cell r="N299">
            <v>8480</v>
          </cell>
          <cell r="O299">
            <v>39672</v>
          </cell>
        </row>
        <row r="300">
          <cell r="D300" t="str">
            <v>Routt , Colorado</v>
          </cell>
          <cell r="E300">
            <v>23606</v>
          </cell>
          <cell r="F300">
            <v>12328</v>
          </cell>
          <cell r="G300">
            <v>11278</v>
          </cell>
          <cell r="H300">
            <v>6.8</v>
          </cell>
          <cell r="I300">
            <v>90.2</v>
          </cell>
          <cell r="J300">
            <v>0.4</v>
          </cell>
          <cell r="K300">
            <v>0.2</v>
          </cell>
          <cell r="L300">
            <v>1</v>
          </cell>
          <cell r="M300">
            <v>0</v>
          </cell>
          <cell r="N300">
            <v>18037</v>
          </cell>
          <cell r="O300">
            <v>64963</v>
          </cell>
        </row>
        <row r="301">
          <cell r="D301" t="str">
            <v>Saguache , Colorado</v>
          </cell>
          <cell r="E301">
            <v>6238</v>
          </cell>
          <cell r="F301">
            <v>3116</v>
          </cell>
          <cell r="G301">
            <v>3122</v>
          </cell>
          <cell r="H301">
            <v>38.9</v>
          </cell>
          <cell r="I301">
            <v>56.9</v>
          </cell>
          <cell r="J301">
            <v>0.4</v>
          </cell>
          <cell r="K301">
            <v>0.6</v>
          </cell>
          <cell r="L301">
            <v>1.1000000000000001</v>
          </cell>
          <cell r="M301">
            <v>0</v>
          </cell>
          <cell r="N301">
            <v>4360</v>
          </cell>
          <cell r="O301">
            <v>33393</v>
          </cell>
        </row>
        <row r="302">
          <cell r="D302" t="str">
            <v>San Juan , Colorado</v>
          </cell>
          <cell r="E302">
            <v>606</v>
          </cell>
          <cell r="F302">
            <v>327</v>
          </cell>
          <cell r="G302">
            <v>279</v>
          </cell>
          <cell r="H302">
            <v>19.3</v>
          </cell>
          <cell r="I302">
            <v>76.7</v>
          </cell>
          <cell r="J302">
            <v>0</v>
          </cell>
          <cell r="K302">
            <v>1.5</v>
          </cell>
          <cell r="L302">
            <v>0</v>
          </cell>
          <cell r="M302">
            <v>0</v>
          </cell>
          <cell r="N302">
            <v>532</v>
          </cell>
          <cell r="O302">
            <v>36324</v>
          </cell>
        </row>
        <row r="303">
          <cell r="D303" t="str">
            <v>San Miguel , Colorado</v>
          </cell>
          <cell r="E303">
            <v>7676</v>
          </cell>
          <cell r="F303">
            <v>4049</v>
          </cell>
          <cell r="G303">
            <v>3627</v>
          </cell>
          <cell r="H303">
            <v>9.5</v>
          </cell>
          <cell r="I303">
            <v>87.4</v>
          </cell>
          <cell r="J303">
            <v>0.2</v>
          </cell>
          <cell r="K303">
            <v>0.2</v>
          </cell>
          <cell r="L303">
            <v>1.2</v>
          </cell>
          <cell r="M303">
            <v>0</v>
          </cell>
          <cell r="N303">
            <v>5907</v>
          </cell>
          <cell r="O303">
            <v>56047</v>
          </cell>
        </row>
        <row r="304">
          <cell r="D304" t="str">
            <v>Sedgwick , Colorado</v>
          </cell>
          <cell r="E304">
            <v>2365</v>
          </cell>
          <cell r="F304">
            <v>1139</v>
          </cell>
          <cell r="G304">
            <v>1226</v>
          </cell>
          <cell r="H304">
            <v>13.6</v>
          </cell>
          <cell r="I304">
            <v>80.099999999999994</v>
          </cell>
          <cell r="J304">
            <v>1.2</v>
          </cell>
          <cell r="K304">
            <v>0.4</v>
          </cell>
          <cell r="L304">
            <v>1.2</v>
          </cell>
          <cell r="M304">
            <v>0</v>
          </cell>
          <cell r="N304">
            <v>1831</v>
          </cell>
          <cell r="O304">
            <v>44191</v>
          </cell>
        </row>
        <row r="305">
          <cell r="D305" t="str">
            <v>Summit , Colorado</v>
          </cell>
          <cell r="E305">
            <v>28940</v>
          </cell>
          <cell r="F305">
            <v>15912</v>
          </cell>
          <cell r="G305">
            <v>13028</v>
          </cell>
          <cell r="H305">
            <v>14.7</v>
          </cell>
          <cell r="I305">
            <v>81</v>
          </cell>
          <cell r="J305">
            <v>1.2</v>
          </cell>
          <cell r="K305">
            <v>0.2</v>
          </cell>
          <cell r="L305">
            <v>0.9</v>
          </cell>
          <cell r="M305">
            <v>0.4</v>
          </cell>
          <cell r="N305">
            <v>21832</v>
          </cell>
          <cell r="O305">
            <v>67983</v>
          </cell>
        </row>
        <row r="306">
          <cell r="D306" t="str">
            <v>Teller , Colorado</v>
          </cell>
          <cell r="E306">
            <v>23340</v>
          </cell>
          <cell r="F306">
            <v>11826</v>
          </cell>
          <cell r="G306">
            <v>11514</v>
          </cell>
          <cell r="H306">
            <v>6.1</v>
          </cell>
          <cell r="I306">
            <v>89.6</v>
          </cell>
          <cell r="J306">
            <v>1.1000000000000001</v>
          </cell>
          <cell r="K306">
            <v>0.3</v>
          </cell>
          <cell r="L306">
            <v>0.9</v>
          </cell>
          <cell r="M306">
            <v>0</v>
          </cell>
          <cell r="N306">
            <v>18674</v>
          </cell>
          <cell r="O306">
            <v>62372</v>
          </cell>
        </row>
        <row r="307">
          <cell r="D307" t="str">
            <v>Washington , Colorado</v>
          </cell>
          <cell r="E307">
            <v>4795</v>
          </cell>
          <cell r="F307">
            <v>2482</v>
          </cell>
          <cell r="G307">
            <v>2313</v>
          </cell>
          <cell r="H307">
            <v>9.3000000000000007</v>
          </cell>
          <cell r="I307">
            <v>88.3</v>
          </cell>
          <cell r="J307">
            <v>0.6</v>
          </cell>
          <cell r="K307">
            <v>0.6</v>
          </cell>
          <cell r="L307">
            <v>0.5</v>
          </cell>
          <cell r="M307">
            <v>0</v>
          </cell>
          <cell r="N307">
            <v>3666</v>
          </cell>
          <cell r="O307">
            <v>45541</v>
          </cell>
        </row>
        <row r="308">
          <cell r="D308" t="str">
            <v>Weld , Colorado</v>
          </cell>
          <cell r="E308">
            <v>270948</v>
          </cell>
          <cell r="F308">
            <v>136230</v>
          </cell>
          <cell r="G308">
            <v>134718</v>
          </cell>
          <cell r="H308">
            <v>28.7</v>
          </cell>
          <cell r="I308">
            <v>66.900000000000006</v>
          </cell>
          <cell r="J308">
            <v>1</v>
          </cell>
          <cell r="K308">
            <v>0.5</v>
          </cell>
          <cell r="L308">
            <v>1.3</v>
          </cell>
          <cell r="M308">
            <v>0.1</v>
          </cell>
          <cell r="N308">
            <v>184712</v>
          </cell>
          <cell r="O308">
            <v>60572</v>
          </cell>
        </row>
        <row r="309">
          <cell r="D309" t="str">
            <v>Yuma , Colorado</v>
          </cell>
          <cell r="E309">
            <v>10185</v>
          </cell>
          <cell r="F309">
            <v>4825</v>
          </cell>
          <cell r="G309">
            <v>5360</v>
          </cell>
          <cell r="H309">
            <v>21.6</v>
          </cell>
          <cell r="I309">
            <v>76.8</v>
          </cell>
          <cell r="J309">
            <v>0.4</v>
          </cell>
          <cell r="K309">
            <v>0</v>
          </cell>
          <cell r="L309">
            <v>0.1</v>
          </cell>
          <cell r="M309">
            <v>0</v>
          </cell>
          <cell r="N309">
            <v>6768</v>
          </cell>
          <cell r="O309">
            <v>43105</v>
          </cell>
        </row>
        <row r="310">
          <cell r="D310" t="str">
            <v>Fairfield , Connecticut</v>
          </cell>
          <cell r="E310">
            <v>939983</v>
          </cell>
          <cell r="F310">
            <v>457634</v>
          </cell>
          <cell r="G310">
            <v>482349</v>
          </cell>
          <cell r="H310">
            <v>18.3</v>
          </cell>
          <cell r="I310">
            <v>64.099999999999994</v>
          </cell>
          <cell r="J310">
            <v>10.4</v>
          </cell>
          <cell r="K310">
            <v>0.1</v>
          </cell>
          <cell r="L310">
            <v>5</v>
          </cell>
          <cell r="M310">
            <v>0</v>
          </cell>
          <cell r="N310">
            <v>614992</v>
          </cell>
          <cell r="O310">
            <v>84233</v>
          </cell>
        </row>
        <row r="311">
          <cell r="D311" t="str">
            <v>Hartford , Connecticut</v>
          </cell>
          <cell r="E311">
            <v>896943</v>
          </cell>
          <cell r="F311">
            <v>434784</v>
          </cell>
          <cell r="G311">
            <v>462159</v>
          </cell>
          <cell r="H311">
            <v>16.600000000000001</v>
          </cell>
          <cell r="I311">
            <v>63.9</v>
          </cell>
          <cell r="J311">
            <v>12.6</v>
          </cell>
          <cell r="K311">
            <v>0.1</v>
          </cell>
          <cell r="L311">
            <v>4.7</v>
          </cell>
          <cell r="M311">
            <v>0</v>
          </cell>
          <cell r="N311">
            <v>642103</v>
          </cell>
          <cell r="O311">
            <v>66395</v>
          </cell>
        </row>
        <row r="312">
          <cell r="D312" t="str">
            <v>Litchfield , Connecticut</v>
          </cell>
          <cell r="E312">
            <v>186304</v>
          </cell>
          <cell r="F312">
            <v>91740</v>
          </cell>
          <cell r="G312">
            <v>94564</v>
          </cell>
          <cell r="H312">
            <v>5.2</v>
          </cell>
          <cell r="I312">
            <v>90.2</v>
          </cell>
          <cell r="J312">
            <v>1.4</v>
          </cell>
          <cell r="K312">
            <v>0.1</v>
          </cell>
          <cell r="L312">
            <v>1.8</v>
          </cell>
          <cell r="M312">
            <v>0</v>
          </cell>
          <cell r="N312">
            <v>143453</v>
          </cell>
          <cell r="O312">
            <v>72061</v>
          </cell>
        </row>
        <row r="313">
          <cell r="D313" t="str">
            <v>Middlesex , Connecticut</v>
          </cell>
          <cell r="E313">
            <v>165165</v>
          </cell>
          <cell r="F313">
            <v>80854</v>
          </cell>
          <cell r="G313">
            <v>84311</v>
          </cell>
          <cell r="H313">
            <v>5.6</v>
          </cell>
          <cell r="I313">
            <v>84.9</v>
          </cell>
          <cell r="J313">
            <v>4.7</v>
          </cell>
          <cell r="K313">
            <v>0.1</v>
          </cell>
          <cell r="L313">
            <v>2.8</v>
          </cell>
          <cell r="M313">
            <v>0</v>
          </cell>
          <cell r="N313">
            <v>127328</v>
          </cell>
          <cell r="O313">
            <v>79893</v>
          </cell>
        </row>
        <row r="314">
          <cell r="D314" t="str">
            <v>New Haven , Connecticut</v>
          </cell>
          <cell r="E314">
            <v>862224</v>
          </cell>
          <cell r="F314">
            <v>415679</v>
          </cell>
          <cell r="G314">
            <v>446545</v>
          </cell>
          <cell r="H314">
            <v>16.399999999999999</v>
          </cell>
          <cell r="I314">
            <v>65.400000000000006</v>
          </cell>
          <cell r="J314">
            <v>12.2</v>
          </cell>
          <cell r="K314">
            <v>0.1</v>
          </cell>
          <cell r="L314">
            <v>3.9</v>
          </cell>
          <cell r="M314">
            <v>0</v>
          </cell>
          <cell r="N314">
            <v>629921</v>
          </cell>
          <cell r="O314">
            <v>61640</v>
          </cell>
        </row>
        <row r="315">
          <cell r="D315" t="str">
            <v>New London , Connecticut</v>
          </cell>
          <cell r="E315">
            <v>273185</v>
          </cell>
          <cell r="F315">
            <v>136570</v>
          </cell>
          <cell r="G315">
            <v>136615</v>
          </cell>
          <cell r="H315">
            <v>9.6</v>
          </cell>
          <cell r="I315">
            <v>76.8</v>
          </cell>
          <cell r="J315">
            <v>5.2</v>
          </cell>
          <cell r="K315">
            <v>0.4</v>
          </cell>
          <cell r="L315">
            <v>4.0999999999999996</v>
          </cell>
          <cell r="M315">
            <v>0</v>
          </cell>
          <cell r="N315">
            <v>208254</v>
          </cell>
          <cell r="O315">
            <v>66233</v>
          </cell>
        </row>
        <row r="316">
          <cell r="D316" t="str">
            <v>Tolland , Connecticut</v>
          </cell>
          <cell r="E316">
            <v>151948</v>
          </cell>
          <cell r="F316">
            <v>76134</v>
          </cell>
          <cell r="G316">
            <v>75814</v>
          </cell>
          <cell r="H316">
            <v>4.9000000000000004</v>
          </cell>
          <cell r="I316">
            <v>86.3</v>
          </cell>
          <cell r="J316">
            <v>2.8</v>
          </cell>
          <cell r="K316">
            <v>0</v>
          </cell>
          <cell r="L316">
            <v>3.9</v>
          </cell>
          <cell r="M316">
            <v>0</v>
          </cell>
          <cell r="N316">
            <v>118432</v>
          </cell>
          <cell r="O316">
            <v>79626</v>
          </cell>
        </row>
        <row r="317">
          <cell r="D317" t="str">
            <v>Windham , Connecticut</v>
          </cell>
          <cell r="E317">
            <v>117470</v>
          </cell>
          <cell r="F317">
            <v>58212</v>
          </cell>
          <cell r="G317">
            <v>59258</v>
          </cell>
          <cell r="H317">
            <v>10.5</v>
          </cell>
          <cell r="I317">
            <v>84.1</v>
          </cell>
          <cell r="J317">
            <v>1.9</v>
          </cell>
          <cell r="K317">
            <v>0</v>
          </cell>
          <cell r="L317">
            <v>1.2</v>
          </cell>
          <cell r="M317">
            <v>0</v>
          </cell>
          <cell r="N317">
            <v>89695</v>
          </cell>
          <cell r="O317">
            <v>59392</v>
          </cell>
        </row>
        <row r="318">
          <cell r="D318" t="str">
            <v>Kent , Delaware</v>
          </cell>
          <cell r="E318">
            <v>169509</v>
          </cell>
          <cell r="F318">
            <v>81716</v>
          </cell>
          <cell r="G318">
            <v>87793</v>
          </cell>
          <cell r="H318">
            <v>6.5</v>
          </cell>
          <cell r="I318">
            <v>63.7</v>
          </cell>
          <cell r="J318">
            <v>23.4</v>
          </cell>
          <cell r="K318">
            <v>0.6</v>
          </cell>
          <cell r="L318">
            <v>2.1</v>
          </cell>
          <cell r="M318">
            <v>0</v>
          </cell>
          <cell r="N318">
            <v>125094</v>
          </cell>
          <cell r="O318">
            <v>54976</v>
          </cell>
        </row>
        <row r="319">
          <cell r="D319" t="str">
            <v>New Castle , Delaware</v>
          </cell>
          <cell r="E319">
            <v>549643</v>
          </cell>
          <cell r="F319">
            <v>265915</v>
          </cell>
          <cell r="G319">
            <v>283728</v>
          </cell>
          <cell r="H319">
            <v>9.1999999999999993</v>
          </cell>
          <cell r="I319">
            <v>59.8</v>
          </cell>
          <cell r="J319">
            <v>23.6</v>
          </cell>
          <cell r="K319">
            <v>0.2</v>
          </cell>
          <cell r="L319">
            <v>5</v>
          </cell>
          <cell r="M319">
            <v>0</v>
          </cell>
          <cell r="N319">
            <v>398536</v>
          </cell>
          <cell r="O319">
            <v>65476</v>
          </cell>
        </row>
        <row r="320">
          <cell r="D320" t="str">
            <v>Sussex , Delaware</v>
          </cell>
          <cell r="E320">
            <v>207302</v>
          </cell>
          <cell r="F320">
            <v>100782</v>
          </cell>
          <cell r="G320">
            <v>106520</v>
          </cell>
          <cell r="H320">
            <v>9.1999999999999993</v>
          </cell>
          <cell r="I320">
            <v>74.8</v>
          </cell>
          <cell r="J320">
            <v>12.4</v>
          </cell>
          <cell r="K320">
            <v>0.3</v>
          </cell>
          <cell r="L320">
            <v>1.1000000000000001</v>
          </cell>
          <cell r="M320">
            <v>0</v>
          </cell>
          <cell r="N320">
            <v>157976</v>
          </cell>
          <cell r="O320">
            <v>53751</v>
          </cell>
        </row>
        <row r="321">
          <cell r="D321" t="str">
            <v>District of Columbia , District of Columbia</v>
          </cell>
          <cell r="E321">
            <v>647484</v>
          </cell>
          <cell r="F321">
            <v>306674</v>
          </cell>
          <cell r="G321">
            <v>340810</v>
          </cell>
          <cell r="H321">
            <v>10.199999999999999</v>
          </cell>
          <cell r="I321">
            <v>35.6</v>
          </cell>
          <cell r="J321">
            <v>48</v>
          </cell>
          <cell r="K321">
            <v>0.2</v>
          </cell>
          <cell r="L321">
            <v>3.6</v>
          </cell>
          <cell r="M321">
            <v>0</v>
          </cell>
          <cell r="N321">
            <v>485116</v>
          </cell>
          <cell r="O321">
            <v>70848</v>
          </cell>
        </row>
        <row r="322">
          <cell r="D322" t="str">
            <v>Alachua , Florida</v>
          </cell>
          <cell r="E322">
            <v>254218</v>
          </cell>
          <cell r="F322">
            <v>122968</v>
          </cell>
          <cell r="G322">
            <v>131250</v>
          </cell>
          <cell r="H322">
            <v>8.9</v>
          </cell>
          <cell r="I322">
            <v>62.7</v>
          </cell>
          <cell r="J322">
            <v>19.600000000000001</v>
          </cell>
          <cell r="K322">
            <v>0.3</v>
          </cell>
          <cell r="L322">
            <v>5.6</v>
          </cell>
          <cell r="M322">
            <v>0.2</v>
          </cell>
          <cell r="N322">
            <v>195394</v>
          </cell>
          <cell r="O322">
            <v>43073</v>
          </cell>
        </row>
        <row r="323">
          <cell r="D323" t="str">
            <v>Baker , Florida</v>
          </cell>
          <cell r="E323">
            <v>27135</v>
          </cell>
          <cell r="F323">
            <v>14277</v>
          </cell>
          <cell r="G323">
            <v>12858</v>
          </cell>
          <cell r="H323">
            <v>2.4</v>
          </cell>
          <cell r="I323">
            <v>82</v>
          </cell>
          <cell r="J323">
            <v>14.5</v>
          </cell>
          <cell r="K323">
            <v>0.1</v>
          </cell>
          <cell r="L323">
            <v>0.6</v>
          </cell>
          <cell r="M323">
            <v>0</v>
          </cell>
          <cell r="N323">
            <v>20205</v>
          </cell>
          <cell r="O323">
            <v>47121</v>
          </cell>
        </row>
        <row r="324">
          <cell r="D324" t="str">
            <v>Bay , Florida</v>
          </cell>
          <cell r="E324">
            <v>175353</v>
          </cell>
          <cell r="F324">
            <v>86800</v>
          </cell>
          <cell r="G324">
            <v>88553</v>
          </cell>
          <cell r="H324">
            <v>5.5</v>
          </cell>
          <cell r="I324">
            <v>77.900000000000006</v>
          </cell>
          <cell r="J324">
            <v>10.5</v>
          </cell>
          <cell r="K324">
            <v>0.5</v>
          </cell>
          <cell r="L324">
            <v>2</v>
          </cell>
          <cell r="M324">
            <v>0.1</v>
          </cell>
          <cell r="N324">
            <v>133949</v>
          </cell>
          <cell r="O324">
            <v>47368</v>
          </cell>
        </row>
        <row r="325">
          <cell r="D325" t="str">
            <v>Bradford , Florida</v>
          </cell>
          <cell r="E325">
            <v>27223</v>
          </cell>
          <cell r="F325">
            <v>15150</v>
          </cell>
          <cell r="G325">
            <v>12073</v>
          </cell>
          <cell r="H325">
            <v>3.8</v>
          </cell>
          <cell r="I325">
            <v>74.400000000000006</v>
          </cell>
          <cell r="J325">
            <v>19.899999999999999</v>
          </cell>
          <cell r="K325">
            <v>0.1</v>
          </cell>
          <cell r="L325">
            <v>0.4</v>
          </cell>
          <cell r="M325">
            <v>0</v>
          </cell>
          <cell r="N325">
            <v>21563</v>
          </cell>
          <cell r="O325">
            <v>41606</v>
          </cell>
        </row>
        <row r="326">
          <cell r="D326" t="str">
            <v>Brevard , Florida</v>
          </cell>
          <cell r="E326">
            <v>553591</v>
          </cell>
          <cell r="F326">
            <v>270544</v>
          </cell>
          <cell r="G326">
            <v>283047</v>
          </cell>
          <cell r="H326">
            <v>9.1</v>
          </cell>
          <cell r="I326">
            <v>76.099999999999994</v>
          </cell>
          <cell r="J326">
            <v>9.9</v>
          </cell>
          <cell r="K326">
            <v>0.3</v>
          </cell>
          <cell r="L326">
            <v>2.2000000000000002</v>
          </cell>
          <cell r="M326">
            <v>0.1</v>
          </cell>
          <cell r="N326">
            <v>432722</v>
          </cell>
          <cell r="O326">
            <v>48925</v>
          </cell>
        </row>
        <row r="327">
          <cell r="D327" t="str">
            <v>Broward , Florida</v>
          </cell>
          <cell r="E327">
            <v>1843152</v>
          </cell>
          <cell r="F327">
            <v>894820</v>
          </cell>
          <cell r="G327">
            <v>948332</v>
          </cell>
          <cell r="H327">
            <v>27</v>
          </cell>
          <cell r="I327">
            <v>40.4</v>
          </cell>
          <cell r="J327">
            <v>26.9</v>
          </cell>
          <cell r="K327">
            <v>0.2</v>
          </cell>
          <cell r="L327">
            <v>3.4</v>
          </cell>
          <cell r="M327">
            <v>0</v>
          </cell>
          <cell r="N327">
            <v>1208582</v>
          </cell>
          <cell r="O327">
            <v>51968</v>
          </cell>
        </row>
        <row r="328">
          <cell r="D328" t="str">
            <v>Calhoun , Florida</v>
          </cell>
          <cell r="E328">
            <v>14615</v>
          </cell>
          <cell r="F328">
            <v>7991</v>
          </cell>
          <cell r="G328">
            <v>6624</v>
          </cell>
          <cell r="H328">
            <v>5.6</v>
          </cell>
          <cell r="I328">
            <v>77</v>
          </cell>
          <cell r="J328">
            <v>13.3</v>
          </cell>
          <cell r="K328">
            <v>1.2</v>
          </cell>
          <cell r="L328">
            <v>0.6</v>
          </cell>
          <cell r="M328">
            <v>0</v>
          </cell>
          <cell r="N328">
            <v>11165</v>
          </cell>
          <cell r="O328">
            <v>34510</v>
          </cell>
        </row>
        <row r="329">
          <cell r="D329" t="str">
            <v>Charlotte , Florida</v>
          </cell>
          <cell r="E329">
            <v>165783</v>
          </cell>
          <cell r="F329">
            <v>80718</v>
          </cell>
          <cell r="G329">
            <v>85065</v>
          </cell>
          <cell r="H329">
            <v>6.5</v>
          </cell>
          <cell r="I329">
            <v>84.8</v>
          </cell>
          <cell r="J329">
            <v>5.5</v>
          </cell>
          <cell r="K329">
            <v>0.1</v>
          </cell>
          <cell r="L329">
            <v>1.3</v>
          </cell>
          <cell r="M329">
            <v>0</v>
          </cell>
          <cell r="N329">
            <v>137030</v>
          </cell>
          <cell r="O329">
            <v>44244</v>
          </cell>
        </row>
        <row r="330">
          <cell r="D330" t="str">
            <v>Citrus , Florida</v>
          </cell>
          <cell r="E330">
            <v>139654</v>
          </cell>
          <cell r="F330">
            <v>67381</v>
          </cell>
          <cell r="G330">
            <v>72273</v>
          </cell>
          <cell r="H330">
            <v>5.0999999999999996</v>
          </cell>
          <cell r="I330">
            <v>88.9</v>
          </cell>
          <cell r="J330">
            <v>2.8</v>
          </cell>
          <cell r="K330">
            <v>0.3</v>
          </cell>
          <cell r="L330">
            <v>1.6</v>
          </cell>
          <cell r="M330">
            <v>0</v>
          </cell>
          <cell r="N330">
            <v>116364</v>
          </cell>
          <cell r="O330">
            <v>38312</v>
          </cell>
        </row>
        <row r="331">
          <cell r="D331" t="str">
            <v>Clay , Florida</v>
          </cell>
          <cell r="E331">
            <v>197417</v>
          </cell>
          <cell r="F331">
            <v>96931</v>
          </cell>
          <cell r="G331">
            <v>100486</v>
          </cell>
          <cell r="H331">
            <v>8.8000000000000007</v>
          </cell>
          <cell r="I331">
            <v>75.099999999999994</v>
          </cell>
          <cell r="J331">
            <v>9.6</v>
          </cell>
          <cell r="K331">
            <v>0.2</v>
          </cell>
          <cell r="L331">
            <v>3</v>
          </cell>
          <cell r="M331">
            <v>0.1</v>
          </cell>
          <cell r="N331">
            <v>144430</v>
          </cell>
          <cell r="O331">
            <v>58290</v>
          </cell>
        </row>
        <row r="332">
          <cell r="D332" t="str">
            <v>Collier , Florida</v>
          </cell>
          <cell r="E332">
            <v>341091</v>
          </cell>
          <cell r="F332">
            <v>167836</v>
          </cell>
          <cell r="G332">
            <v>173255</v>
          </cell>
          <cell r="H332">
            <v>26.5</v>
          </cell>
          <cell r="I332">
            <v>64.5</v>
          </cell>
          <cell r="J332">
            <v>6.6</v>
          </cell>
          <cell r="K332">
            <v>0.2</v>
          </cell>
          <cell r="L332">
            <v>1.2</v>
          </cell>
          <cell r="M332">
            <v>0</v>
          </cell>
          <cell r="N332">
            <v>234450</v>
          </cell>
          <cell r="O332">
            <v>57452</v>
          </cell>
        </row>
        <row r="333">
          <cell r="D333" t="str">
            <v>Columbia , Florida</v>
          </cell>
          <cell r="E333">
            <v>67806</v>
          </cell>
          <cell r="F333">
            <v>35080</v>
          </cell>
          <cell r="G333">
            <v>32726</v>
          </cell>
          <cell r="H333">
            <v>5.4</v>
          </cell>
          <cell r="I333">
            <v>73.400000000000006</v>
          </cell>
          <cell r="J333">
            <v>17.7</v>
          </cell>
          <cell r="K333">
            <v>0.3</v>
          </cell>
          <cell r="L333">
            <v>0.8</v>
          </cell>
          <cell r="M333">
            <v>0</v>
          </cell>
          <cell r="N333">
            <v>51986</v>
          </cell>
          <cell r="O333">
            <v>41926</v>
          </cell>
        </row>
        <row r="334">
          <cell r="D334" t="str">
            <v>DeSoto , Florida</v>
          </cell>
          <cell r="E334">
            <v>34957</v>
          </cell>
          <cell r="F334">
            <v>19756</v>
          </cell>
          <cell r="G334">
            <v>15201</v>
          </cell>
          <cell r="H334">
            <v>30.5</v>
          </cell>
          <cell r="I334">
            <v>55.2</v>
          </cell>
          <cell r="J334">
            <v>12.9</v>
          </cell>
          <cell r="K334">
            <v>0.1</v>
          </cell>
          <cell r="L334">
            <v>0.3</v>
          </cell>
          <cell r="M334">
            <v>0.1</v>
          </cell>
          <cell r="N334">
            <v>23054</v>
          </cell>
          <cell r="O334">
            <v>35165</v>
          </cell>
        </row>
        <row r="335">
          <cell r="D335" t="str">
            <v>Dixie , Florida</v>
          </cell>
          <cell r="E335">
            <v>16091</v>
          </cell>
          <cell r="F335">
            <v>8746</v>
          </cell>
          <cell r="G335">
            <v>7345</v>
          </cell>
          <cell r="H335">
            <v>3.7</v>
          </cell>
          <cell r="I335">
            <v>85.4</v>
          </cell>
          <cell r="J335">
            <v>8.6</v>
          </cell>
          <cell r="K335">
            <v>0.2</v>
          </cell>
          <cell r="L335">
            <v>0.6</v>
          </cell>
          <cell r="M335">
            <v>0</v>
          </cell>
          <cell r="N335">
            <v>12905</v>
          </cell>
          <cell r="O335">
            <v>36292</v>
          </cell>
        </row>
        <row r="336">
          <cell r="D336" t="str">
            <v>Duval , Florida</v>
          </cell>
          <cell r="E336">
            <v>890673</v>
          </cell>
          <cell r="F336">
            <v>431732</v>
          </cell>
          <cell r="G336">
            <v>458941</v>
          </cell>
          <cell r="H336">
            <v>8.4</v>
          </cell>
          <cell r="I336">
            <v>55.2</v>
          </cell>
          <cell r="J336">
            <v>29</v>
          </cell>
          <cell r="K336">
            <v>0.2</v>
          </cell>
          <cell r="L336">
            <v>4.3</v>
          </cell>
          <cell r="M336">
            <v>0.1</v>
          </cell>
          <cell r="N336">
            <v>649795</v>
          </cell>
          <cell r="O336">
            <v>47690</v>
          </cell>
        </row>
        <row r="337">
          <cell r="D337" t="str">
            <v>Escambia , Florida</v>
          </cell>
          <cell r="E337">
            <v>306327</v>
          </cell>
          <cell r="F337">
            <v>152196</v>
          </cell>
          <cell r="G337">
            <v>154131</v>
          </cell>
          <cell r="H337">
            <v>5.3</v>
          </cell>
          <cell r="I337">
            <v>65.599999999999994</v>
          </cell>
          <cell r="J337">
            <v>21.4</v>
          </cell>
          <cell r="K337">
            <v>0.4</v>
          </cell>
          <cell r="L337">
            <v>2.8</v>
          </cell>
          <cell r="M337">
            <v>0.1</v>
          </cell>
          <cell r="N337">
            <v>235193</v>
          </cell>
          <cell r="O337">
            <v>45390</v>
          </cell>
        </row>
        <row r="338">
          <cell r="D338" t="str">
            <v>Flagler , Florida</v>
          </cell>
          <cell r="E338">
            <v>100783</v>
          </cell>
          <cell r="F338">
            <v>48229</v>
          </cell>
          <cell r="G338">
            <v>52554</v>
          </cell>
          <cell r="H338">
            <v>9.6</v>
          </cell>
          <cell r="I338">
            <v>75.099999999999994</v>
          </cell>
          <cell r="J338">
            <v>10.7</v>
          </cell>
          <cell r="K338">
            <v>0.1</v>
          </cell>
          <cell r="L338">
            <v>2.2999999999999998</v>
          </cell>
          <cell r="M338">
            <v>0</v>
          </cell>
          <cell r="N338">
            <v>78525</v>
          </cell>
          <cell r="O338">
            <v>47866</v>
          </cell>
        </row>
        <row r="339">
          <cell r="D339" t="str">
            <v>Franklin , Florida</v>
          </cell>
          <cell r="E339">
            <v>11628</v>
          </cell>
          <cell r="F339">
            <v>6800</v>
          </cell>
          <cell r="G339">
            <v>4828</v>
          </cell>
          <cell r="H339">
            <v>5</v>
          </cell>
          <cell r="I339">
            <v>78.599999999999994</v>
          </cell>
          <cell r="J339">
            <v>13.7</v>
          </cell>
          <cell r="K339">
            <v>0.3</v>
          </cell>
          <cell r="L339">
            <v>0.8</v>
          </cell>
          <cell r="M339">
            <v>0.6</v>
          </cell>
          <cell r="N339">
            <v>9487</v>
          </cell>
          <cell r="O339">
            <v>40401</v>
          </cell>
        </row>
        <row r="340">
          <cell r="D340" t="str">
            <v>Gadsden , Florida</v>
          </cell>
          <cell r="E340">
            <v>46424</v>
          </cell>
          <cell r="F340">
            <v>21995</v>
          </cell>
          <cell r="G340">
            <v>24429</v>
          </cell>
          <cell r="H340">
            <v>10</v>
          </cell>
          <cell r="I340">
            <v>33.6</v>
          </cell>
          <cell r="J340">
            <v>54.5</v>
          </cell>
          <cell r="K340">
            <v>0.1</v>
          </cell>
          <cell r="L340">
            <v>0.5</v>
          </cell>
          <cell r="M340">
            <v>0</v>
          </cell>
          <cell r="N340">
            <v>34242</v>
          </cell>
          <cell r="O340">
            <v>35567</v>
          </cell>
        </row>
        <row r="341">
          <cell r="D341" t="str">
            <v>Gilchrist , Florida</v>
          </cell>
          <cell r="E341">
            <v>16992</v>
          </cell>
          <cell r="F341">
            <v>8946</v>
          </cell>
          <cell r="G341">
            <v>8046</v>
          </cell>
          <cell r="H341">
            <v>5.0999999999999996</v>
          </cell>
          <cell r="I341">
            <v>87.4</v>
          </cell>
          <cell r="J341">
            <v>5.8</v>
          </cell>
          <cell r="K341">
            <v>0.1</v>
          </cell>
          <cell r="L341">
            <v>0.5</v>
          </cell>
          <cell r="M341">
            <v>0</v>
          </cell>
          <cell r="N341">
            <v>13115</v>
          </cell>
          <cell r="O341">
            <v>40623</v>
          </cell>
        </row>
        <row r="342">
          <cell r="D342" t="str">
            <v>Glades , Florida</v>
          </cell>
          <cell r="E342">
            <v>13272</v>
          </cell>
          <cell r="F342">
            <v>7319</v>
          </cell>
          <cell r="G342">
            <v>5953</v>
          </cell>
          <cell r="H342">
            <v>21.2</v>
          </cell>
          <cell r="I342">
            <v>60.9</v>
          </cell>
          <cell r="J342">
            <v>12.5</v>
          </cell>
          <cell r="K342">
            <v>4</v>
          </cell>
          <cell r="L342">
            <v>0.4</v>
          </cell>
          <cell r="M342">
            <v>0</v>
          </cell>
          <cell r="N342">
            <v>9783</v>
          </cell>
          <cell r="O342">
            <v>34877</v>
          </cell>
        </row>
        <row r="343">
          <cell r="D343" t="str">
            <v>Gulf , Florida</v>
          </cell>
          <cell r="E343">
            <v>15785</v>
          </cell>
          <cell r="F343">
            <v>9235</v>
          </cell>
          <cell r="G343">
            <v>6550</v>
          </cell>
          <cell r="H343">
            <v>4.8</v>
          </cell>
          <cell r="I343">
            <v>73.8</v>
          </cell>
          <cell r="J343">
            <v>17.8</v>
          </cell>
          <cell r="K343">
            <v>0.6</v>
          </cell>
          <cell r="L343">
            <v>1.7</v>
          </cell>
          <cell r="M343">
            <v>0.1</v>
          </cell>
          <cell r="N343">
            <v>13149</v>
          </cell>
          <cell r="O343">
            <v>41788</v>
          </cell>
        </row>
        <row r="344">
          <cell r="D344" t="str">
            <v>Hamilton , Florida</v>
          </cell>
          <cell r="E344">
            <v>14395</v>
          </cell>
          <cell r="F344">
            <v>8671</v>
          </cell>
          <cell r="G344">
            <v>5724</v>
          </cell>
          <cell r="H344">
            <v>9.1999999999999993</v>
          </cell>
          <cell r="I344">
            <v>54.9</v>
          </cell>
          <cell r="J344">
            <v>33.200000000000003</v>
          </cell>
          <cell r="K344">
            <v>0.3</v>
          </cell>
          <cell r="L344">
            <v>0.3</v>
          </cell>
          <cell r="M344">
            <v>0</v>
          </cell>
          <cell r="N344">
            <v>11180</v>
          </cell>
          <cell r="O344">
            <v>35048</v>
          </cell>
        </row>
        <row r="345">
          <cell r="D345" t="str">
            <v>Hardee , Florida</v>
          </cell>
          <cell r="E345">
            <v>27468</v>
          </cell>
          <cell r="F345">
            <v>14920</v>
          </cell>
          <cell r="G345">
            <v>12548</v>
          </cell>
          <cell r="H345">
            <v>43</v>
          </cell>
          <cell r="I345">
            <v>47.4</v>
          </cell>
          <cell r="J345">
            <v>7.7</v>
          </cell>
          <cell r="K345">
            <v>0.3</v>
          </cell>
          <cell r="L345">
            <v>0.2</v>
          </cell>
          <cell r="M345">
            <v>0</v>
          </cell>
          <cell r="N345">
            <v>16749</v>
          </cell>
          <cell r="O345">
            <v>35457</v>
          </cell>
        </row>
        <row r="346">
          <cell r="D346" t="str">
            <v>Hendry , Florida</v>
          </cell>
          <cell r="E346">
            <v>38363</v>
          </cell>
          <cell r="F346">
            <v>20318</v>
          </cell>
          <cell r="G346">
            <v>18045</v>
          </cell>
          <cell r="H346">
            <v>50.5</v>
          </cell>
          <cell r="I346">
            <v>34.1</v>
          </cell>
          <cell r="J346">
            <v>11.7</v>
          </cell>
          <cell r="K346">
            <v>1.4</v>
          </cell>
          <cell r="L346">
            <v>1</v>
          </cell>
          <cell r="M346">
            <v>0.1</v>
          </cell>
          <cell r="N346">
            <v>21508</v>
          </cell>
          <cell r="O346">
            <v>36771</v>
          </cell>
        </row>
        <row r="347">
          <cell r="D347" t="str">
            <v>Hernando , Florida</v>
          </cell>
          <cell r="E347">
            <v>174809</v>
          </cell>
          <cell r="F347">
            <v>83978</v>
          </cell>
          <cell r="G347">
            <v>90831</v>
          </cell>
          <cell r="H347">
            <v>11.3</v>
          </cell>
          <cell r="I347">
            <v>80.5</v>
          </cell>
          <cell r="J347">
            <v>5.0999999999999996</v>
          </cell>
          <cell r="K347">
            <v>0.1</v>
          </cell>
          <cell r="L347">
            <v>1.1000000000000001</v>
          </cell>
          <cell r="M347">
            <v>0</v>
          </cell>
          <cell r="N347">
            <v>138022</v>
          </cell>
          <cell r="O347">
            <v>40945</v>
          </cell>
        </row>
        <row r="348">
          <cell r="D348" t="str">
            <v>Highlands , Florida</v>
          </cell>
          <cell r="E348">
            <v>98328</v>
          </cell>
          <cell r="F348">
            <v>47994</v>
          </cell>
          <cell r="G348">
            <v>50334</v>
          </cell>
          <cell r="H348">
            <v>18.3</v>
          </cell>
          <cell r="I348">
            <v>69.2</v>
          </cell>
          <cell r="J348">
            <v>9.4</v>
          </cell>
          <cell r="K348">
            <v>0.2</v>
          </cell>
          <cell r="L348">
            <v>1.5</v>
          </cell>
          <cell r="M348">
            <v>0.1</v>
          </cell>
          <cell r="N348">
            <v>75248</v>
          </cell>
          <cell r="O348">
            <v>35093</v>
          </cell>
        </row>
        <row r="349">
          <cell r="D349" t="str">
            <v>Hillsborough , Florida</v>
          </cell>
          <cell r="E349">
            <v>1302884</v>
          </cell>
          <cell r="F349">
            <v>635632</v>
          </cell>
          <cell r="G349">
            <v>667252</v>
          </cell>
          <cell r="H349">
            <v>26.1</v>
          </cell>
          <cell r="I349">
            <v>51.8</v>
          </cell>
          <cell r="J349">
            <v>15.6</v>
          </cell>
          <cell r="K349">
            <v>0.2</v>
          </cell>
          <cell r="L349">
            <v>3.7</v>
          </cell>
          <cell r="M349">
            <v>0.1</v>
          </cell>
          <cell r="N349">
            <v>902105</v>
          </cell>
          <cell r="O349">
            <v>50579</v>
          </cell>
        </row>
        <row r="350">
          <cell r="D350" t="str">
            <v>Holmes , Florida</v>
          </cell>
          <cell r="E350">
            <v>19635</v>
          </cell>
          <cell r="F350">
            <v>10501</v>
          </cell>
          <cell r="G350">
            <v>9134</v>
          </cell>
          <cell r="H350">
            <v>2.7</v>
          </cell>
          <cell r="I350">
            <v>87.3</v>
          </cell>
          <cell r="J350">
            <v>6.9</v>
          </cell>
          <cell r="K350">
            <v>0.3</v>
          </cell>
          <cell r="L350">
            <v>0.3</v>
          </cell>
          <cell r="M350">
            <v>0.1</v>
          </cell>
          <cell r="N350">
            <v>15371</v>
          </cell>
          <cell r="O350">
            <v>35020</v>
          </cell>
        </row>
        <row r="351">
          <cell r="D351" t="str">
            <v>Indian River , Florida</v>
          </cell>
          <cell r="E351">
            <v>142866</v>
          </cell>
          <cell r="F351">
            <v>68768</v>
          </cell>
          <cell r="G351">
            <v>74098</v>
          </cell>
          <cell r="H351">
            <v>11.8</v>
          </cell>
          <cell r="I351">
            <v>76.5</v>
          </cell>
          <cell r="J351">
            <v>8.9</v>
          </cell>
          <cell r="K351">
            <v>0.2</v>
          </cell>
          <cell r="L351">
            <v>1.2</v>
          </cell>
          <cell r="M351">
            <v>0</v>
          </cell>
          <cell r="N351">
            <v>110331</v>
          </cell>
          <cell r="O351">
            <v>45798</v>
          </cell>
        </row>
        <row r="352">
          <cell r="D352" t="str">
            <v>Jackson , Florida</v>
          </cell>
          <cell r="E352">
            <v>48900</v>
          </cell>
          <cell r="F352">
            <v>27124</v>
          </cell>
          <cell r="G352">
            <v>21776</v>
          </cell>
          <cell r="H352">
            <v>4.7</v>
          </cell>
          <cell r="I352">
            <v>65.599999999999994</v>
          </cell>
          <cell r="J352">
            <v>26.6</v>
          </cell>
          <cell r="K352">
            <v>0.5</v>
          </cell>
          <cell r="L352">
            <v>0.6</v>
          </cell>
          <cell r="M352">
            <v>0.1</v>
          </cell>
          <cell r="N352">
            <v>38701</v>
          </cell>
          <cell r="O352">
            <v>35098</v>
          </cell>
        </row>
        <row r="353">
          <cell r="D353" t="str">
            <v>Jefferson , Florida</v>
          </cell>
          <cell r="E353">
            <v>14198</v>
          </cell>
          <cell r="F353">
            <v>7522</v>
          </cell>
          <cell r="G353">
            <v>6676</v>
          </cell>
          <cell r="H353">
            <v>4.0999999999999996</v>
          </cell>
          <cell r="I353">
            <v>57.9</v>
          </cell>
          <cell r="J353">
            <v>35.799999999999997</v>
          </cell>
          <cell r="K353">
            <v>0.3</v>
          </cell>
          <cell r="L353">
            <v>0</v>
          </cell>
          <cell r="M353">
            <v>0</v>
          </cell>
          <cell r="N353">
            <v>11559</v>
          </cell>
          <cell r="O353">
            <v>43355</v>
          </cell>
        </row>
        <row r="354">
          <cell r="D354" t="str">
            <v>Lafayette , Florida</v>
          </cell>
          <cell r="E354">
            <v>8801</v>
          </cell>
          <cell r="F354">
            <v>5265</v>
          </cell>
          <cell r="G354">
            <v>3536</v>
          </cell>
          <cell r="H354">
            <v>12</v>
          </cell>
          <cell r="I354">
            <v>69.400000000000006</v>
          </cell>
          <cell r="J354">
            <v>17.7</v>
          </cell>
          <cell r="K354">
            <v>0</v>
          </cell>
          <cell r="L354">
            <v>0.1</v>
          </cell>
          <cell r="M354">
            <v>0</v>
          </cell>
          <cell r="N354">
            <v>6385</v>
          </cell>
          <cell r="O354">
            <v>35864</v>
          </cell>
        </row>
        <row r="355">
          <cell r="D355" t="str">
            <v>Lake , Florida</v>
          </cell>
          <cell r="E355">
            <v>310561</v>
          </cell>
          <cell r="F355">
            <v>150126</v>
          </cell>
          <cell r="G355">
            <v>160435</v>
          </cell>
          <cell r="H355">
            <v>13.5</v>
          </cell>
          <cell r="I355">
            <v>72.3</v>
          </cell>
          <cell r="J355">
            <v>9.5</v>
          </cell>
          <cell r="K355">
            <v>0.3</v>
          </cell>
          <cell r="L355">
            <v>1.8</v>
          </cell>
          <cell r="M355">
            <v>0.1</v>
          </cell>
          <cell r="N355">
            <v>238840</v>
          </cell>
          <cell r="O355">
            <v>46403</v>
          </cell>
        </row>
        <row r="356">
          <cell r="D356" t="str">
            <v>Lee , Florida</v>
          </cell>
          <cell r="E356">
            <v>663675</v>
          </cell>
          <cell r="F356">
            <v>325158</v>
          </cell>
          <cell r="G356">
            <v>338517</v>
          </cell>
          <cell r="H356">
            <v>19.3</v>
          </cell>
          <cell r="I356">
            <v>69.5</v>
          </cell>
          <cell r="J356">
            <v>8.1999999999999993</v>
          </cell>
          <cell r="K356">
            <v>0.2</v>
          </cell>
          <cell r="L356">
            <v>1.5</v>
          </cell>
          <cell r="M356">
            <v>0</v>
          </cell>
          <cell r="N356">
            <v>484833</v>
          </cell>
          <cell r="O356">
            <v>48537</v>
          </cell>
        </row>
        <row r="357">
          <cell r="D357" t="str">
            <v>Leon , Florida</v>
          </cell>
          <cell r="E357">
            <v>282940</v>
          </cell>
          <cell r="F357">
            <v>134474</v>
          </cell>
          <cell r="G357">
            <v>148466</v>
          </cell>
          <cell r="H357">
            <v>6.1</v>
          </cell>
          <cell r="I357">
            <v>57.7</v>
          </cell>
          <cell r="J357">
            <v>30.7</v>
          </cell>
          <cell r="K357">
            <v>0.3</v>
          </cell>
          <cell r="L357">
            <v>3.2</v>
          </cell>
          <cell r="M357">
            <v>0</v>
          </cell>
          <cell r="N357">
            <v>219377</v>
          </cell>
          <cell r="O357">
            <v>46745</v>
          </cell>
        </row>
        <row r="358">
          <cell r="D358" t="str">
            <v>Levy , Florida</v>
          </cell>
          <cell r="E358">
            <v>39821</v>
          </cell>
          <cell r="F358">
            <v>19649</v>
          </cell>
          <cell r="G358">
            <v>20172</v>
          </cell>
          <cell r="H358">
            <v>8</v>
          </cell>
          <cell r="I358">
            <v>80.099999999999994</v>
          </cell>
          <cell r="J358">
            <v>9.1</v>
          </cell>
          <cell r="K358">
            <v>0.4</v>
          </cell>
          <cell r="L358">
            <v>0.5</v>
          </cell>
          <cell r="M358">
            <v>0</v>
          </cell>
          <cell r="N358">
            <v>31084</v>
          </cell>
          <cell r="O358">
            <v>35782</v>
          </cell>
        </row>
        <row r="359">
          <cell r="D359" t="str">
            <v>Liberty , Florida</v>
          </cell>
          <cell r="E359">
            <v>8295</v>
          </cell>
          <cell r="F359">
            <v>5140</v>
          </cell>
          <cell r="G359">
            <v>3155</v>
          </cell>
          <cell r="H359">
            <v>7.2</v>
          </cell>
          <cell r="I359">
            <v>73.5</v>
          </cell>
          <cell r="J359">
            <v>16.3</v>
          </cell>
          <cell r="K359">
            <v>0.4</v>
          </cell>
          <cell r="L359">
            <v>0.8</v>
          </cell>
          <cell r="M359">
            <v>0</v>
          </cell>
          <cell r="N359">
            <v>6461</v>
          </cell>
          <cell r="O359">
            <v>39406</v>
          </cell>
        </row>
        <row r="360">
          <cell r="D360" t="str">
            <v>Madison , Florida</v>
          </cell>
          <cell r="E360">
            <v>18729</v>
          </cell>
          <cell r="F360">
            <v>9869</v>
          </cell>
          <cell r="G360">
            <v>8860</v>
          </cell>
          <cell r="H360">
            <v>4.9000000000000004</v>
          </cell>
          <cell r="I360">
            <v>54.5</v>
          </cell>
          <cell r="J360">
            <v>38.5</v>
          </cell>
          <cell r="K360">
            <v>0.4</v>
          </cell>
          <cell r="L360">
            <v>0.2</v>
          </cell>
          <cell r="M360">
            <v>0</v>
          </cell>
          <cell r="N360">
            <v>14575</v>
          </cell>
          <cell r="O360">
            <v>32164</v>
          </cell>
        </row>
        <row r="361">
          <cell r="D361" t="str">
            <v>Manatee , Florida</v>
          </cell>
          <cell r="E361">
            <v>343729</v>
          </cell>
          <cell r="F361">
            <v>166067</v>
          </cell>
          <cell r="G361">
            <v>177662</v>
          </cell>
          <cell r="H361">
            <v>15.5</v>
          </cell>
          <cell r="I361">
            <v>72.2</v>
          </cell>
          <cell r="J361">
            <v>9</v>
          </cell>
          <cell r="K361">
            <v>0.1</v>
          </cell>
          <cell r="L361">
            <v>1.8</v>
          </cell>
          <cell r="M361">
            <v>0</v>
          </cell>
          <cell r="N361">
            <v>252486</v>
          </cell>
          <cell r="O361">
            <v>49675</v>
          </cell>
        </row>
        <row r="362">
          <cell r="D362" t="str">
            <v>Marion , Florida</v>
          </cell>
          <cell r="E362">
            <v>336811</v>
          </cell>
          <cell r="F362">
            <v>161696</v>
          </cell>
          <cell r="G362">
            <v>175115</v>
          </cell>
          <cell r="H362">
            <v>11.7</v>
          </cell>
          <cell r="I362">
            <v>72.400000000000006</v>
          </cell>
          <cell r="J362">
            <v>12.4</v>
          </cell>
          <cell r="K362">
            <v>0.3</v>
          </cell>
          <cell r="L362">
            <v>1.5</v>
          </cell>
          <cell r="M362">
            <v>0</v>
          </cell>
          <cell r="N362">
            <v>264487</v>
          </cell>
          <cell r="O362">
            <v>39459</v>
          </cell>
        </row>
        <row r="363">
          <cell r="D363" t="str">
            <v>Martin , Florida</v>
          </cell>
          <cell r="E363">
            <v>151586</v>
          </cell>
          <cell r="F363">
            <v>74988</v>
          </cell>
          <cell r="G363">
            <v>76598</v>
          </cell>
          <cell r="H363">
            <v>12.9</v>
          </cell>
          <cell r="I363">
            <v>79.400000000000006</v>
          </cell>
          <cell r="J363">
            <v>5.4</v>
          </cell>
          <cell r="K363">
            <v>0.1</v>
          </cell>
          <cell r="L363">
            <v>1.1000000000000001</v>
          </cell>
          <cell r="M363">
            <v>0</v>
          </cell>
          <cell r="N363">
            <v>117461</v>
          </cell>
          <cell r="O363">
            <v>51593</v>
          </cell>
        </row>
        <row r="364">
          <cell r="D364" t="str">
            <v>Miami-Dade , Florida</v>
          </cell>
          <cell r="E364">
            <v>2639042</v>
          </cell>
          <cell r="F364">
            <v>1280221</v>
          </cell>
          <cell r="G364">
            <v>1358821</v>
          </cell>
          <cell r="H364">
            <v>65.599999999999994</v>
          </cell>
          <cell r="I364">
            <v>15.1</v>
          </cell>
          <cell r="J364">
            <v>16.8</v>
          </cell>
          <cell r="K364">
            <v>0.1</v>
          </cell>
          <cell r="L364">
            <v>1.5</v>
          </cell>
          <cell r="M364">
            <v>0</v>
          </cell>
          <cell r="N364">
            <v>1521585</v>
          </cell>
          <cell r="O364">
            <v>43129</v>
          </cell>
        </row>
        <row r="365">
          <cell r="D365" t="str">
            <v>Monroe , Florida</v>
          </cell>
          <cell r="E365">
            <v>75901</v>
          </cell>
          <cell r="F365">
            <v>40159</v>
          </cell>
          <cell r="G365">
            <v>35742</v>
          </cell>
          <cell r="H365">
            <v>22</v>
          </cell>
          <cell r="I365">
            <v>69</v>
          </cell>
          <cell r="J365">
            <v>6.1</v>
          </cell>
          <cell r="K365">
            <v>0.4</v>
          </cell>
          <cell r="L365">
            <v>1</v>
          </cell>
          <cell r="M365">
            <v>0</v>
          </cell>
          <cell r="N365">
            <v>58227</v>
          </cell>
          <cell r="O365">
            <v>57290</v>
          </cell>
        </row>
        <row r="366">
          <cell r="D366" t="str">
            <v>Nassau , Florida</v>
          </cell>
          <cell r="E366">
            <v>75880</v>
          </cell>
          <cell r="F366">
            <v>37485</v>
          </cell>
          <cell r="G366">
            <v>38395</v>
          </cell>
          <cell r="H366">
            <v>3.7</v>
          </cell>
          <cell r="I366">
            <v>87.2</v>
          </cell>
          <cell r="J366">
            <v>6.4</v>
          </cell>
          <cell r="K366">
            <v>0.3</v>
          </cell>
          <cell r="L366">
            <v>0.9</v>
          </cell>
          <cell r="M366">
            <v>0</v>
          </cell>
          <cell r="N366">
            <v>59431</v>
          </cell>
          <cell r="O366">
            <v>54116</v>
          </cell>
        </row>
        <row r="367">
          <cell r="D367" t="str">
            <v>Okaloosa , Florida</v>
          </cell>
          <cell r="E367">
            <v>192237</v>
          </cell>
          <cell r="F367">
            <v>97092</v>
          </cell>
          <cell r="G367">
            <v>95145</v>
          </cell>
          <cell r="H367">
            <v>8.1</v>
          </cell>
          <cell r="I367">
            <v>75.2</v>
          </cell>
          <cell r="J367">
            <v>8.8000000000000007</v>
          </cell>
          <cell r="K367">
            <v>0.6</v>
          </cell>
          <cell r="L367">
            <v>2.8</v>
          </cell>
          <cell r="M367">
            <v>0.2</v>
          </cell>
          <cell r="N367">
            <v>144370</v>
          </cell>
          <cell r="O367">
            <v>55880</v>
          </cell>
        </row>
        <row r="368">
          <cell r="D368" t="str">
            <v>Okeechobee , Florida</v>
          </cell>
          <cell r="E368">
            <v>39255</v>
          </cell>
          <cell r="F368">
            <v>21176</v>
          </cell>
          <cell r="G368">
            <v>18079</v>
          </cell>
          <cell r="H368">
            <v>25</v>
          </cell>
          <cell r="I368">
            <v>63.9</v>
          </cell>
          <cell r="J368">
            <v>8.6</v>
          </cell>
          <cell r="K368">
            <v>0.7</v>
          </cell>
          <cell r="L368">
            <v>1</v>
          </cell>
          <cell r="M368">
            <v>0</v>
          </cell>
          <cell r="N368">
            <v>26761</v>
          </cell>
          <cell r="O368">
            <v>35405</v>
          </cell>
        </row>
        <row r="369">
          <cell r="D369" t="str">
            <v>Orange , Florida</v>
          </cell>
          <cell r="E369">
            <v>1229039</v>
          </cell>
          <cell r="F369">
            <v>603946</v>
          </cell>
          <cell r="G369">
            <v>625093</v>
          </cell>
          <cell r="H369">
            <v>28.7</v>
          </cell>
          <cell r="I369">
            <v>43.5</v>
          </cell>
          <cell r="J369">
            <v>19.899999999999999</v>
          </cell>
          <cell r="K369">
            <v>0.1</v>
          </cell>
          <cell r="L369">
            <v>5.0999999999999996</v>
          </cell>
          <cell r="M369">
            <v>0</v>
          </cell>
          <cell r="N369">
            <v>835254</v>
          </cell>
          <cell r="O369">
            <v>47943</v>
          </cell>
        </row>
        <row r="370">
          <cell r="D370" t="str">
            <v>Osceola , Florida</v>
          </cell>
          <cell r="E370">
            <v>300870</v>
          </cell>
          <cell r="F370">
            <v>148030</v>
          </cell>
          <cell r="G370">
            <v>152840</v>
          </cell>
          <cell r="H370">
            <v>49</v>
          </cell>
          <cell r="I370">
            <v>36.6</v>
          </cell>
          <cell r="J370">
            <v>9.6999999999999993</v>
          </cell>
          <cell r="K370">
            <v>0.1</v>
          </cell>
          <cell r="L370">
            <v>2.5</v>
          </cell>
          <cell r="M370">
            <v>0.1</v>
          </cell>
          <cell r="N370">
            <v>198015</v>
          </cell>
          <cell r="O370">
            <v>44254</v>
          </cell>
        </row>
        <row r="371">
          <cell r="D371" t="str">
            <v>Palm Beach , Florida</v>
          </cell>
          <cell r="E371">
            <v>1378806</v>
          </cell>
          <cell r="F371">
            <v>666577</v>
          </cell>
          <cell r="G371">
            <v>712229</v>
          </cell>
          <cell r="H371">
            <v>20.399999999999999</v>
          </cell>
          <cell r="I371">
            <v>57.6</v>
          </cell>
          <cell r="J371">
            <v>17.5</v>
          </cell>
          <cell r="K371">
            <v>0.1</v>
          </cell>
          <cell r="L371">
            <v>2.5</v>
          </cell>
          <cell r="M371">
            <v>0</v>
          </cell>
          <cell r="N371">
            <v>956277</v>
          </cell>
          <cell r="O371">
            <v>53363</v>
          </cell>
        </row>
        <row r="372">
          <cell r="D372" t="str">
            <v>Pasco , Florida</v>
          </cell>
          <cell r="E372">
            <v>479288</v>
          </cell>
          <cell r="F372">
            <v>232719</v>
          </cell>
          <cell r="G372">
            <v>246569</v>
          </cell>
          <cell r="H372">
            <v>13.1</v>
          </cell>
          <cell r="I372">
            <v>77.7</v>
          </cell>
          <cell r="J372">
            <v>4.7</v>
          </cell>
          <cell r="K372">
            <v>0.3</v>
          </cell>
          <cell r="L372">
            <v>2.2999999999999998</v>
          </cell>
          <cell r="M372">
            <v>0.1</v>
          </cell>
          <cell r="N372">
            <v>363542</v>
          </cell>
          <cell r="O372">
            <v>45064</v>
          </cell>
        </row>
        <row r="373">
          <cell r="D373" t="str">
            <v>Pinellas , Florida</v>
          </cell>
          <cell r="E373">
            <v>931477</v>
          </cell>
          <cell r="F373">
            <v>446740</v>
          </cell>
          <cell r="G373">
            <v>484737</v>
          </cell>
          <cell r="H373">
            <v>8.6999999999999993</v>
          </cell>
          <cell r="I373">
            <v>75.5</v>
          </cell>
          <cell r="J373">
            <v>10.1</v>
          </cell>
          <cell r="K373">
            <v>0.3</v>
          </cell>
          <cell r="L373">
            <v>3.2</v>
          </cell>
          <cell r="M373">
            <v>0.1</v>
          </cell>
          <cell r="N373">
            <v>727891</v>
          </cell>
          <cell r="O373">
            <v>45819</v>
          </cell>
        </row>
        <row r="374">
          <cell r="D374" t="str">
            <v>Polk , Florida</v>
          </cell>
          <cell r="E374">
            <v>626676</v>
          </cell>
          <cell r="F374">
            <v>307017</v>
          </cell>
          <cell r="G374">
            <v>319659</v>
          </cell>
          <cell r="H374">
            <v>19.2</v>
          </cell>
          <cell r="I374">
            <v>62.5</v>
          </cell>
          <cell r="J374">
            <v>14.6</v>
          </cell>
          <cell r="K374">
            <v>0.2</v>
          </cell>
          <cell r="L374">
            <v>1.6</v>
          </cell>
          <cell r="M374">
            <v>0</v>
          </cell>
          <cell r="N374">
            <v>449232</v>
          </cell>
          <cell r="O374">
            <v>43162</v>
          </cell>
        </row>
        <row r="375">
          <cell r="D375" t="str">
            <v>Putnam , Florida</v>
          </cell>
          <cell r="E375">
            <v>72696</v>
          </cell>
          <cell r="F375">
            <v>35825</v>
          </cell>
          <cell r="G375">
            <v>36871</v>
          </cell>
          <cell r="H375">
            <v>9.4</v>
          </cell>
          <cell r="I375">
            <v>71.900000000000006</v>
          </cell>
          <cell r="J375">
            <v>16.2</v>
          </cell>
          <cell r="K375">
            <v>0.2</v>
          </cell>
          <cell r="L375">
            <v>0.6</v>
          </cell>
          <cell r="M375">
            <v>0.1</v>
          </cell>
          <cell r="N375">
            <v>54769</v>
          </cell>
          <cell r="O375">
            <v>31715</v>
          </cell>
        </row>
        <row r="376">
          <cell r="D376" t="str">
            <v>St. Johns , Florida</v>
          </cell>
          <cell r="E376">
            <v>210495</v>
          </cell>
          <cell r="F376">
            <v>102338</v>
          </cell>
          <cell r="G376">
            <v>108157</v>
          </cell>
          <cell r="H376">
            <v>5.9</v>
          </cell>
          <cell r="I376">
            <v>84.2</v>
          </cell>
          <cell r="J376">
            <v>5.2</v>
          </cell>
          <cell r="K376">
            <v>0.2</v>
          </cell>
          <cell r="L376">
            <v>2.2999999999999998</v>
          </cell>
          <cell r="M376">
            <v>0.1</v>
          </cell>
          <cell r="N376">
            <v>159244</v>
          </cell>
          <cell r="O376">
            <v>66194</v>
          </cell>
        </row>
        <row r="377">
          <cell r="D377" t="str">
            <v>St. Lucie , Florida</v>
          </cell>
          <cell r="E377">
            <v>288006</v>
          </cell>
          <cell r="F377">
            <v>140448</v>
          </cell>
          <cell r="G377">
            <v>147558</v>
          </cell>
          <cell r="H377">
            <v>17.3</v>
          </cell>
          <cell r="I377">
            <v>59.8</v>
          </cell>
          <cell r="J377">
            <v>19.100000000000001</v>
          </cell>
          <cell r="K377">
            <v>0.2</v>
          </cell>
          <cell r="L377">
            <v>1.8</v>
          </cell>
          <cell r="M377">
            <v>0</v>
          </cell>
          <cell r="N377">
            <v>209517</v>
          </cell>
          <cell r="O377">
            <v>43459</v>
          </cell>
        </row>
        <row r="378">
          <cell r="D378" t="str">
            <v>Santa Rosa , Florida</v>
          </cell>
          <cell r="E378">
            <v>161021</v>
          </cell>
          <cell r="F378">
            <v>82189</v>
          </cell>
          <cell r="G378">
            <v>78832</v>
          </cell>
          <cell r="H378">
            <v>5</v>
          </cell>
          <cell r="I378">
            <v>83.1</v>
          </cell>
          <cell r="J378">
            <v>5.6</v>
          </cell>
          <cell r="K378">
            <v>0.5</v>
          </cell>
          <cell r="L378">
            <v>1.9</v>
          </cell>
          <cell r="M378">
            <v>0.1</v>
          </cell>
          <cell r="N378">
            <v>121563</v>
          </cell>
          <cell r="O378">
            <v>58923</v>
          </cell>
        </row>
        <row r="379">
          <cell r="D379" t="str">
            <v>Sarasota , Florida</v>
          </cell>
          <cell r="E379">
            <v>392038</v>
          </cell>
          <cell r="F379">
            <v>187242</v>
          </cell>
          <cell r="G379">
            <v>204796</v>
          </cell>
          <cell r="H379">
            <v>8.5</v>
          </cell>
          <cell r="I379">
            <v>83.8</v>
          </cell>
          <cell r="J379">
            <v>4.5</v>
          </cell>
          <cell r="K379">
            <v>0.2</v>
          </cell>
          <cell r="L379">
            <v>1.4</v>
          </cell>
          <cell r="M379">
            <v>0</v>
          </cell>
          <cell r="N379">
            <v>312850</v>
          </cell>
          <cell r="O379">
            <v>51766</v>
          </cell>
        </row>
        <row r="380">
          <cell r="D380" t="str">
            <v>Seminole , Florida</v>
          </cell>
          <cell r="E380">
            <v>437346</v>
          </cell>
          <cell r="F380">
            <v>211546</v>
          </cell>
          <cell r="G380">
            <v>225800</v>
          </cell>
          <cell r="H380">
            <v>18.8</v>
          </cell>
          <cell r="I380">
            <v>64</v>
          </cell>
          <cell r="J380">
            <v>10.8</v>
          </cell>
          <cell r="K380">
            <v>0.1</v>
          </cell>
          <cell r="L380">
            <v>4.0999999999999996</v>
          </cell>
          <cell r="M380">
            <v>0.1</v>
          </cell>
          <cell r="N380">
            <v>324448</v>
          </cell>
          <cell r="O380">
            <v>57010</v>
          </cell>
        </row>
        <row r="381">
          <cell r="D381" t="str">
            <v>Sumter , Florida</v>
          </cell>
          <cell r="E381">
            <v>108501</v>
          </cell>
          <cell r="F381">
            <v>55190</v>
          </cell>
          <cell r="G381">
            <v>53311</v>
          </cell>
          <cell r="H381">
            <v>5.7</v>
          </cell>
          <cell r="I381">
            <v>84.1</v>
          </cell>
          <cell r="J381">
            <v>8.1</v>
          </cell>
          <cell r="K381">
            <v>0.3</v>
          </cell>
          <cell r="L381">
            <v>0.7</v>
          </cell>
          <cell r="M381">
            <v>0</v>
          </cell>
          <cell r="N381">
            <v>97679</v>
          </cell>
          <cell r="O381">
            <v>50350</v>
          </cell>
        </row>
        <row r="382">
          <cell r="D382" t="str">
            <v>Suwannee , Florida</v>
          </cell>
          <cell r="E382">
            <v>43595</v>
          </cell>
          <cell r="F382">
            <v>21647</v>
          </cell>
          <cell r="G382">
            <v>21948</v>
          </cell>
          <cell r="H382">
            <v>8.9</v>
          </cell>
          <cell r="I382">
            <v>75.400000000000006</v>
          </cell>
          <cell r="J382">
            <v>13.2</v>
          </cell>
          <cell r="K382">
            <v>0.3</v>
          </cell>
          <cell r="L382">
            <v>0.3</v>
          </cell>
          <cell r="M382">
            <v>0</v>
          </cell>
          <cell r="N382">
            <v>32665</v>
          </cell>
          <cell r="O382">
            <v>36289</v>
          </cell>
        </row>
        <row r="383">
          <cell r="D383" t="str">
            <v>Taylor , Florida</v>
          </cell>
          <cell r="E383">
            <v>22685</v>
          </cell>
          <cell r="F383">
            <v>12781</v>
          </cell>
          <cell r="G383">
            <v>9904</v>
          </cell>
          <cell r="H383">
            <v>3.7</v>
          </cell>
          <cell r="I383">
            <v>72.3</v>
          </cell>
          <cell r="J383">
            <v>21.3</v>
          </cell>
          <cell r="K383">
            <v>1</v>
          </cell>
          <cell r="L383">
            <v>0.3</v>
          </cell>
          <cell r="M383">
            <v>0.1</v>
          </cell>
          <cell r="N383">
            <v>18064</v>
          </cell>
          <cell r="O383">
            <v>36181</v>
          </cell>
        </row>
        <row r="384">
          <cell r="D384" t="str">
            <v>Union , Florida</v>
          </cell>
          <cell r="E384">
            <v>15191</v>
          </cell>
          <cell r="F384">
            <v>9830</v>
          </cell>
          <cell r="G384">
            <v>5361</v>
          </cell>
          <cell r="H384">
            <v>5.3</v>
          </cell>
          <cell r="I384">
            <v>70.2</v>
          </cell>
          <cell r="J384">
            <v>21.4</v>
          </cell>
          <cell r="K384">
            <v>0.4</v>
          </cell>
          <cell r="L384">
            <v>0.6</v>
          </cell>
          <cell r="M384">
            <v>0</v>
          </cell>
          <cell r="N384">
            <v>11985</v>
          </cell>
          <cell r="O384">
            <v>39163</v>
          </cell>
        </row>
        <row r="385">
          <cell r="D385" t="str">
            <v>Volusia , Florida</v>
          </cell>
          <cell r="E385">
            <v>503719</v>
          </cell>
          <cell r="F385">
            <v>245481</v>
          </cell>
          <cell r="G385">
            <v>258238</v>
          </cell>
          <cell r="H385">
            <v>12.1</v>
          </cell>
          <cell r="I385">
            <v>73.900000000000006</v>
          </cell>
          <cell r="J385">
            <v>10.3</v>
          </cell>
          <cell r="K385">
            <v>0.3</v>
          </cell>
          <cell r="L385">
            <v>1.7</v>
          </cell>
          <cell r="M385">
            <v>0</v>
          </cell>
          <cell r="N385">
            <v>396271</v>
          </cell>
          <cell r="O385">
            <v>41117</v>
          </cell>
        </row>
        <row r="386">
          <cell r="D386" t="str">
            <v>Wakulla , Florida</v>
          </cell>
          <cell r="E386">
            <v>31128</v>
          </cell>
          <cell r="F386">
            <v>17366</v>
          </cell>
          <cell r="G386">
            <v>13762</v>
          </cell>
          <cell r="H386">
            <v>3.7</v>
          </cell>
          <cell r="I386">
            <v>78.8</v>
          </cell>
          <cell r="J386">
            <v>15.3</v>
          </cell>
          <cell r="K386">
            <v>0.2</v>
          </cell>
          <cell r="L386">
            <v>0.4</v>
          </cell>
          <cell r="M386">
            <v>0</v>
          </cell>
          <cell r="N386">
            <v>24294</v>
          </cell>
          <cell r="O386">
            <v>50340</v>
          </cell>
        </row>
        <row r="387">
          <cell r="D387" t="str">
            <v>Walton , Florida</v>
          </cell>
          <cell r="E387">
            <v>59487</v>
          </cell>
          <cell r="F387">
            <v>30176</v>
          </cell>
          <cell r="G387">
            <v>29311</v>
          </cell>
          <cell r="H387">
            <v>5.9</v>
          </cell>
          <cell r="I387">
            <v>84.3</v>
          </cell>
          <cell r="J387">
            <v>5.0999999999999996</v>
          </cell>
          <cell r="K387">
            <v>0.9</v>
          </cell>
          <cell r="L387">
            <v>1.2</v>
          </cell>
          <cell r="M387">
            <v>0.2</v>
          </cell>
          <cell r="N387">
            <v>45890</v>
          </cell>
          <cell r="O387">
            <v>44966</v>
          </cell>
        </row>
        <row r="388">
          <cell r="D388" t="str">
            <v>Washington , Florida</v>
          </cell>
          <cell r="E388">
            <v>24629</v>
          </cell>
          <cell r="F388">
            <v>13478</v>
          </cell>
          <cell r="G388">
            <v>11151</v>
          </cell>
          <cell r="H388">
            <v>3.4</v>
          </cell>
          <cell r="I388">
            <v>77.400000000000006</v>
          </cell>
          <cell r="J388">
            <v>15.1</v>
          </cell>
          <cell r="K388">
            <v>0.7</v>
          </cell>
          <cell r="L388">
            <v>0.1</v>
          </cell>
          <cell r="M388">
            <v>0.1</v>
          </cell>
          <cell r="N388">
            <v>19377</v>
          </cell>
          <cell r="O388">
            <v>38970</v>
          </cell>
        </row>
        <row r="389">
          <cell r="D389" t="str">
            <v>Appling , Georgia</v>
          </cell>
          <cell r="E389">
            <v>18417</v>
          </cell>
          <cell r="F389">
            <v>9040</v>
          </cell>
          <cell r="G389">
            <v>9377</v>
          </cell>
          <cell r="H389">
            <v>9.4</v>
          </cell>
          <cell r="I389">
            <v>69.599999999999994</v>
          </cell>
          <cell r="J389">
            <v>18.899999999999999</v>
          </cell>
          <cell r="K389">
            <v>0.1</v>
          </cell>
          <cell r="L389">
            <v>0.8</v>
          </cell>
          <cell r="M389">
            <v>0.1</v>
          </cell>
          <cell r="N389">
            <v>13248</v>
          </cell>
          <cell r="O389">
            <v>37135</v>
          </cell>
        </row>
        <row r="390">
          <cell r="D390" t="str">
            <v>Atkinson , Georgia</v>
          </cell>
          <cell r="E390">
            <v>8294</v>
          </cell>
          <cell r="F390">
            <v>4090</v>
          </cell>
          <cell r="G390">
            <v>4204</v>
          </cell>
          <cell r="H390">
            <v>24.2</v>
          </cell>
          <cell r="I390">
            <v>56.7</v>
          </cell>
          <cell r="J390">
            <v>17.2</v>
          </cell>
          <cell r="K390">
            <v>0.3</v>
          </cell>
          <cell r="L390">
            <v>0</v>
          </cell>
          <cell r="M390">
            <v>0</v>
          </cell>
          <cell r="N390">
            <v>5043</v>
          </cell>
          <cell r="O390">
            <v>30933</v>
          </cell>
        </row>
        <row r="391">
          <cell r="D391" t="str">
            <v>Bacon , Georgia</v>
          </cell>
          <cell r="E391">
            <v>11222</v>
          </cell>
          <cell r="F391">
            <v>5638</v>
          </cell>
          <cell r="G391">
            <v>5584</v>
          </cell>
          <cell r="H391">
            <v>7.8</v>
          </cell>
          <cell r="I391">
            <v>74.5</v>
          </cell>
          <cell r="J391">
            <v>15</v>
          </cell>
          <cell r="K391">
            <v>0</v>
          </cell>
          <cell r="L391">
            <v>1.2</v>
          </cell>
          <cell r="M391">
            <v>0.3</v>
          </cell>
          <cell r="N391">
            <v>7864</v>
          </cell>
          <cell r="O391">
            <v>37162</v>
          </cell>
        </row>
        <row r="392">
          <cell r="D392" t="str">
            <v>Baker , Georgia</v>
          </cell>
          <cell r="E392">
            <v>3292</v>
          </cell>
          <cell r="F392">
            <v>1579</v>
          </cell>
          <cell r="G392">
            <v>1713</v>
          </cell>
          <cell r="H392">
            <v>1.9</v>
          </cell>
          <cell r="I392">
            <v>49.5</v>
          </cell>
          <cell r="J392">
            <v>47.5</v>
          </cell>
          <cell r="K392">
            <v>0.2</v>
          </cell>
          <cell r="L392">
            <v>0.6</v>
          </cell>
          <cell r="M392">
            <v>0</v>
          </cell>
          <cell r="N392">
            <v>2576</v>
          </cell>
          <cell r="O392">
            <v>44297</v>
          </cell>
        </row>
        <row r="393">
          <cell r="D393" t="str">
            <v>Baldwin , Georgia</v>
          </cell>
          <cell r="E393">
            <v>45795</v>
          </cell>
          <cell r="F393">
            <v>22776</v>
          </cell>
          <cell r="G393">
            <v>23019</v>
          </cell>
          <cell r="H393">
            <v>2.1</v>
          </cell>
          <cell r="I393">
            <v>53.6</v>
          </cell>
          <cell r="J393">
            <v>41.5</v>
          </cell>
          <cell r="K393">
            <v>0.3</v>
          </cell>
          <cell r="L393">
            <v>1.5</v>
          </cell>
          <cell r="M393">
            <v>0.1</v>
          </cell>
          <cell r="N393">
            <v>36024</v>
          </cell>
          <cell r="O393">
            <v>32460</v>
          </cell>
        </row>
        <row r="394">
          <cell r="D394" t="str">
            <v>Banks , Georgia</v>
          </cell>
          <cell r="E394">
            <v>18336</v>
          </cell>
          <cell r="F394">
            <v>9327</v>
          </cell>
          <cell r="G394">
            <v>9009</v>
          </cell>
          <cell r="H394">
            <v>6.3</v>
          </cell>
          <cell r="I394">
            <v>88.4</v>
          </cell>
          <cell r="J394">
            <v>2.6</v>
          </cell>
          <cell r="K394">
            <v>0.3</v>
          </cell>
          <cell r="L394">
            <v>1.3</v>
          </cell>
          <cell r="M394">
            <v>0</v>
          </cell>
          <cell r="N394">
            <v>13623</v>
          </cell>
          <cell r="O394">
            <v>41472</v>
          </cell>
        </row>
        <row r="395">
          <cell r="D395" t="str">
            <v>Barrow , Georgia</v>
          </cell>
          <cell r="E395">
            <v>72012</v>
          </cell>
          <cell r="F395">
            <v>36057</v>
          </cell>
          <cell r="G395">
            <v>35955</v>
          </cell>
          <cell r="H395">
            <v>9.5</v>
          </cell>
          <cell r="I395">
            <v>73.8</v>
          </cell>
          <cell r="J395">
            <v>11.3</v>
          </cell>
          <cell r="K395">
            <v>0.1</v>
          </cell>
          <cell r="L395">
            <v>3.5</v>
          </cell>
          <cell r="M395">
            <v>0</v>
          </cell>
          <cell r="N395">
            <v>49719</v>
          </cell>
          <cell r="O395">
            <v>52012</v>
          </cell>
        </row>
        <row r="396">
          <cell r="D396" t="str">
            <v>Bartow , Georgia</v>
          </cell>
          <cell r="E396">
            <v>101336</v>
          </cell>
          <cell r="F396">
            <v>50052</v>
          </cell>
          <cell r="G396">
            <v>51284</v>
          </cell>
          <cell r="H396">
            <v>7.9</v>
          </cell>
          <cell r="I396">
            <v>78.900000000000006</v>
          </cell>
          <cell r="J396">
            <v>10.8</v>
          </cell>
          <cell r="K396">
            <v>0.4</v>
          </cell>
          <cell r="L396">
            <v>0.8</v>
          </cell>
          <cell r="M396">
            <v>0</v>
          </cell>
          <cell r="N396">
            <v>72250</v>
          </cell>
          <cell r="O396">
            <v>48893</v>
          </cell>
        </row>
        <row r="397">
          <cell r="D397" t="str">
            <v>Ben Hill , Georgia</v>
          </cell>
          <cell r="E397">
            <v>17477</v>
          </cell>
          <cell r="F397">
            <v>8349</v>
          </cell>
          <cell r="G397">
            <v>9128</v>
          </cell>
          <cell r="H397">
            <v>6.2</v>
          </cell>
          <cell r="I397">
            <v>56.5</v>
          </cell>
          <cell r="J397">
            <v>35.700000000000003</v>
          </cell>
          <cell r="K397">
            <v>0</v>
          </cell>
          <cell r="L397">
            <v>0</v>
          </cell>
          <cell r="M397">
            <v>0</v>
          </cell>
          <cell r="N397">
            <v>12604</v>
          </cell>
          <cell r="O397">
            <v>29994</v>
          </cell>
        </row>
        <row r="398">
          <cell r="D398" t="str">
            <v>Berrien , Georgia</v>
          </cell>
          <cell r="E398">
            <v>19019</v>
          </cell>
          <cell r="F398">
            <v>9471</v>
          </cell>
          <cell r="G398">
            <v>9548</v>
          </cell>
          <cell r="H398">
            <v>4.9000000000000004</v>
          </cell>
          <cell r="I398">
            <v>82.1</v>
          </cell>
          <cell r="J398">
            <v>10.9</v>
          </cell>
          <cell r="K398">
            <v>0.1</v>
          </cell>
          <cell r="L398">
            <v>0.7</v>
          </cell>
          <cell r="M398">
            <v>0</v>
          </cell>
          <cell r="N398">
            <v>14081</v>
          </cell>
          <cell r="O398">
            <v>31835</v>
          </cell>
        </row>
        <row r="399">
          <cell r="D399" t="str">
            <v>Bibb , Georgia</v>
          </cell>
          <cell r="E399">
            <v>154816</v>
          </cell>
          <cell r="F399">
            <v>73011</v>
          </cell>
          <cell r="G399">
            <v>81805</v>
          </cell>
          <cell r="H399">
            <v>3.1</v>
          </cell>
          <cell r="I399">
            <v>40.700000000000003</v>
          </cell>
          <cell r="J399">
            <v>52.9</v>
          </cell>
          <cell r="K399">
            <v>0.1</v>
          </cell>
          <cell r="L399">
            <v>1.7</v>
          </cell>
          <cell r="M399">
            <v>0</v>
          </cell>
          <cell r="N399">
            <v>112620</v>
          </cell>
          <cell r="O399">
            <v>36519</v>
          </cell>
        </row>
        <row r="400">
          <cell r="D400" t="str">
            <v>Bleckley , Georgia</v>
          </cell>
          <cell r="E400">
            <v>12746</v>
          </cell>
          <cell r="F400">
            <v>6099</v>
          </cell>
          <cell r="G400">
            <v>6647</v>
          </cell>
          <cell r="H400">
            <v>2.7</v>
          </cell>
          <cell r="I400">
            <v>69.5</v>
          </cell>
          <cell r="J400">
            <v>26.2</v>
          </cell>
          <cell r="K400">
            <v>0.1</v>
          </cell>
          <cell r="L400">
            <v>0.6</v>
          </cell>
          <cell r="M400">
            <v>0</v>
          </cell>
          <cell r="N400">
            <v>9749</v>
          </cell>
          <cell r="O400">
            <v>38991</v>
          </cell>
        </row>
        <row r="401">
          <cell r="D401" t="str">
            <v>Brantley , Georgia</v>
          </cell>
          <cell r="E401">
            <v>18452</v>
          </cell>
          <cell r="F401">
            <v>9134</v>
          </cell>
          <cell r="G401">
            <v>9318</v>
          </cell>
          <cell r="H401">
            <v>2.1</v>
          </cell>
          <cell r="I401">
            <v>92.6</v>
          </cell>
          <cell r="J401">
            <v>3.1</v>
          </cell>
          <cell r="K401">
            <v>0</v>
          </cell>
          <cell r="L401">
            <v>1.1000000000000001</v>
          </cell>
          <cell r="M401">
            <v>0.1</v>
          </cell>
          <cell r="N401">
            <v>13581</v>
          </cell>
          <cell r="O401">
            <v>37206</v>
          </cell>
        </row>
        <row r="402">
          <cell r="D402" t="str">
            <v>Brooks , Georgia</v>
          </cell>
          <cell r="E402">
            <v>15637</v>
          </cell>
          <cell r="F402">
            <v>7686</v>
          </cell>
          <cell r="G402">
            <v>7951</v>
          </cell>
          <cell r="H402">
            <v>5.5</v>
          </cell>
          <cell r="I402">
            <v>57.8</v>
          </cell>
          <cell r="J402">
            <v>34.700000000000003</v>
          </cell>
          <cell r="K402">
            <v>0.1</v>
          </cell>
          <cell r="L402">
            <v>0.5</v>
          </cell>
          <cell r="M402">
            <v>0.1</v>
          </cell>
          <cell r="N402">
            <v>11722</v>
          </cell>
          <cell r="O402">
            <v>32663</v>
          </cell>
        </row>
        <row r="403">
          <cell r="D403" t="str">
            <v>Bryan , Georgia</v>
          </cell>
          <cell r="E403">
            <v>33151</v>
          </cell>
          <cell r="F403">
            <v>16205</v>
          </cell>
          <cell r="G403">
            <v>16946</v>
          </cell>
          <cell r="H403">
            <v>6.1</v>
          </cell>
          <cell r="I403">
            <v>74.7</v>
          </cell>
          <cell r="J403">
            <v>14.8</v>
          </cell>
          <cell r="K403">
            <v>0.5</v>
          </cell>
          <cell r="L403">
            <v>2</v>
          </cell>
          <cell r="M403">
            <v>0</v>
          </cell>
          <cell r="N403">
            <v>22933</v>
          </cell>
          <cell r="O403">
            <v>63327</v>
          </cell>
        </row>
        <row r="404">
          <cell r="D404" t="str">
            <v>Bulloch , Georgia</v>
          </cell>
          <cell r="E404">
            <v>72386</v>
          </cell>
          <cell r="F404">
            <v>35859</v>
          </cell>
          <cell r="G404">
            <v>36527</v>
          </cell>
          <cell r="H404">
            <v>3.6</v>
          </cell>
          <cell r="I404">
            <v>64</v>
          </cell>
          <cell r="J404">
            <v>28.3</v>
          </cell>
          <cell r="K404">
            <v>0.3</v>
          </cell>
          <cell r="L404">
            <v>1.8</v>
          </cell>
          <cell r="M404">
            <v>0</v>
          </cell>
          <cell r="N404">
            <v>55931</v>
          </cell>
          <cell r="O404">
            <v>36032</v>
          </cell>
        </row>
        <row r="405">
          <cell r="D405" t="str">
            <v>Burke , Georgia</v>
          </cell>
          <cell r="E405">
            <v>23007</v>
          </cell>
          <cell r="F405">
            <v>11071</v>
          </cell>
          <cell r="G405">
            <v>11936</v>
          </cell>
          <cell r="H405">
            <v>3</v>
          </cell>
          <cell r="I405">
            <v>46.9</v>
          </cell>
          <cell r="J405">
            <v>49.6</v>
          </cell>
          <cell r="K405">
            <v>0</v>
          </cell>
          <cell r="L405">
            <v>0.2</v>
          </cell>
          <cell r="M405">
            <v>0</v>
          </cell>
          <cell r="N405">
            <v>16603</v>
          </cell>
          <cell r="O405">
            <v>33641</v>
          </cell>
        </row>
        <row r="406">
          <cell r="D406" t="str">
            <v>Butts , Georgia</v>
          </cell>
          <cell r="E406">
            <v>23445</v>
          </cell>
          <cell r="F406">
            <v>12451</v>
          </cell>
          <cell r="G406">
            <v>10994</v>
          </cell>
          <cell r="H406">
            <v>3</v>
          </cell>
          <cell r="I406">
            <v>67.099999999999994</v>
          </cell>
          <cell r="J406">
            <v>28</v>
          </cell>
          <cell r="K406">
            <v>0.1</v>
          </cell>
          <cell r="L406">
            <v>0.5</v>
          </cell>
          <cell r="M406">
            <v>0</v>
          </cell>
          <cell r="N406">
            <v>17915</v>
          </cell>
          <cell r="O406">
            <v>41667</v>
          </cell>
        </row>
        <row r="407">
          <cell r="D407" t="str">
            <v>Calhoun , Georgia</v>
          </cell>
          <cell r="E407">
            <v>6489</v>
          </cell>
          <cell r="F407">
            <v>3892</v>
          </cell>
          <cell r="G407">
            <v>2597</v>
          </cell>
          <cell r="H407">
            <v>4.5999999999999996</v>
          </cell>
          <cell r="I407">
            <v>32.9</v>
          </cell>
          <cell r="J407">
            <v>60.9</v>
          </cell>
          <cell r="K407">
            <v>0.2</v>
          </cell>
          <cell r="L407">
            <v>0.6</v>
          </cell>
          <cell r="M407">
            <v>0</v>
          </cell>
          <cell r="N407">
            <v>5077</v>
          </cell>
          <cell r="O407">
            <v>25513</v>
          </cell>
        </row>
        <row r="408">
          <cell r="D408" t="str">
            <v>Camden , Georgia</v>
          </cell>
          <cell r="E408">
            <v>51445</v>
          </cell>
          <cell r="F408">
            <v>26515</v>
          </cell>
          <cell r="G408">
            <v>24930</v>
          </cell>
          <cell r="H408">
            <v>5.9</v>
          </cell>
          <cell r="I408">
            <v>70.5</v>
          </cell>
          <cell r="J408">
            <v>18.7</v>
          </cell>
          <cell r="K408">
            <v>0.4</v>
          </cell>
          <cell r="L408">
            <v>1.3</v>
          </cell>
          <cell r="M408">
            <v>0.2</v>
          </cell>
          <cell r="N408">
            <v>37355</v>
          </cell>
          <cell r="O408">
            <v>52473</v>
          </cell>
        </row>
        <row r="409">
          <cell r="D409" t="str">
            <v>Candler , Georgia</v>
          </cell>
          <cell r="E409">
            <v>11031</v>
          </cell>
          <cell r="F409">
            <v>5342</v>
          </cell>
          <cell r="G409">
            <v>5689</v>
          </cell>
          <cell r="H409">
            <v>11.2</v>
          </cell>
          <cell r="I409">
            <v>62.5</v>
          </cell>
          <cell r="J409">
            <v>24.4</v>
          </cell>
          <cell r="K409">
            <v>0.4</v>
          </cell>
          <cell r="L409">
            <v>0.9</v>
          </cell>
          <cell r="M409">
            <v>0</v>
          </cell>
          <cell r="N409">
            <v>7756</v>
          </cell>
          <cell r="O409">
            <v>30185</v>
          </cell>
        </row>
        <row r="410">
          <cell r="D410" t="str">
            <v>Carroll , Georgia</v>
          </cell>
          <cell r="E410">
            <v>112595</v>
          </cell>
          <cell r="F410">
            <v>54865</v>
          </cell>
          <cell r="G410">
            <v>57730</v>
          </cell>
          <cell r="H410">
            <v>6.4</v>
          </cell>
          <cell r="I410">
            <v>72</v>
          </cell>
          <cell r="J410">
            <v>18.2</v>
          </cell>
          <cell r="K410">
            <v>0.2</v>
          </cell>
          <cell r="L410">
            <v>0.8</v>
          </cell>
          <cell r="M410">
            <v>0</v>
          </cell>
          <cell r="N410">
            <v>82268</v>
          </cell>
          <cell r="O410">
            <v>43586</v>
          </cell>
        </row>
        <row r="411">
          <cell r="D411" t="str">
            <v>Catoosa , Georgia</v>
          </cell>
          <cell r="E411">
            <v>65375</v>
          </cell>
          <cell r="F411">
            <v>31905</v>
          </cell>
          <cell r="G411">
            <v>33470</v>
          </cell>
          <cell r="H411">
            <v>2.7</v>
          </cell>
          <cell r="I411">
            <v>91.6</v>
          </cell>
          <cell r="J411">
            <v>2.7</v>
          </cell>
          <cell r="K411">
            <v>0.2</v>
          </cell>
          <cell r="L411">
            <v>1.4</v>
          </cell>
          <cell r="M411">
            <v>0</v>
          </cell>
          <cell r="N411">
            <v>49026</v>
          </cell>
          <cell r="O411">
            <v>50876</v>
          </cell>
        </row>
        <row r="412">
          <cell r="D412" t="str">
            <v>Charlton , Georgia</v>
          </cell>
          <cell r="E412">
            <v>13130</v>
          </cell>
          <cell r="F412">
            <v>7024</v>
          </cell>
          <cell r="G412">
            <v>6106</v>
          </cell>
          <cell r="H412">
            <v>11.3</v>
          </cell>
          <cell r="I412">
            <v>62.2</v>
          </cell>
          <cell r="J412">
            <v>25</v>
          </cell>
          <cell r="K412">
            <v>0.7</v>
          </cell>
          <cell r="L412">
            <v>0.2</v>
          </cell>
          <cell r="M412">
            <v>0</v>
          </cell>
          <cell r="N412">
            <v>9474</v>
          </cell>
          <cell r="O412">
            <v>42778</v>
          </cell>
        </row>
        <row r="413">
          <cell r="D413" t="str">
            <v>Chatham , Georgia</v>
          </cell>
          <cell r="E413">
            <v>279290</v>
          </cell>
          <cell r="F413">
            <v>134833</v>
          </cell>
          <cell r="G413">
            <v>144457</v>
          </cell>
          <cell r="H413">
            <v>5.9</v>
          </cell>
          <cell r="I413">
            <v>49.8</v>
          </cell>
          <cell r="J413">
            <v>39.200000000000003</v>
          </cell>
          <cell r="K413">
            <v>0.2</v>
          </cell>
          <cell r="L413">
            <v>2.6</v>
          </cell>
          <cell r="M413">
            <v>0.1</v>
          </cell>
          <cell r="N413">
            <v>206773</v>
          </cell>
          <cell r="O413">
            <v>47218</v>
          </cell>
        </row>
        <row r="414">
          <cell r="D414" t="str">
            <v>Chattahoochee , Georgia</v>
          </cell>
          <cell r="E414">
            <v>11914</v>
          </cell>
          <cell r="F414">
            <v>7940</v>
          </cell>
          <cell r="G414">
            <v>3974</v>
          </cell>
          <cell r="H414">
            <v>14.9</v>
          </cell>
          <cell r="I414">
            <v>60.2</v>
          </cell>
          <cell r="J414">
            <v>14.8</v>
          </cell>
          <cell r="K414">
            <v>1.3</v>
          </cell>
          <cell r="L414">
            <v>2.9</v>
          </cell>
          <cell r="M414">
            <v>0.3</v>
          </cell>
          <cell r="N414">
            <v>8710</v>
          </cell>
          <cell r="O414">
            <v>43378</v>
          </cell>
        </row>
        <row r="415">
          <cell r="D415" t="str">
            <v>Chattooga , Georgia</v>
          </cell>
          <cell r="E415">
            <v>25241</v>
          </cell>
          <cell r="F415">
            <v>13007</v>
          </cell>
          <cell r="G415">
            <v>12234</v>
          </cell>
          <cell r="H415">
            <v>4.5999999999999996</v>
          </cell>
          <cell r="I415">
            <v>82.6</v>
          </cell>
          <cell r="J415">
            <v>10.7</v>
          </cell>
          <cell r="K415">
            <v>0.1</v>
          </cell>
          <cell r="L415">
            <v>0.5</v>
          </cell>
          <cell r="M415">
            <v>0</v>
          </cell>
          <cell r="N415">
            <v>18985</v>
          </cell>
          <cell r="O415">
            <v>32913</v>
          </cell>
        </row>
        <row r="416">
          <cell r="D416" t="str">
            <v>Cherokee , Georgia</v>
          </cell>
          <cell r="E416">
            <v>225944</v>
          </cell>
          <cell r="F416">
            <v>111170</v>
          </cell>
          <cell r="G416">
            <v>114774</v>
          </cell>
          <cell r="H416">
            <v>9.9</v>
          </cell>
          <cell r="I416">
            <v>80.2</v>
          </cell>
          <cell r="J416">
            <v>6.1</v>
          </cell>
          <cell r="K416">
            <v>0.2</v>
          </cell>
          <cell r="L416">
            <v>1.7</v>
          </cell>
          <cell r="M416">
            <v>0</v>
          </cell>
          <cell r="N416">
            <v>154861</v>
          </cell>
          <cell r="O416">
            <v>68926</v>
          </cell>
        </row>
        <row r="417">
          <cell r="D417" t="str">
            <v>Clarke , Georgia</v>
          </cell>
          <cell r="E417">
            <v>120905</v>
          </cell>
          <cell r="F417">
            <v>57448</v>
          </cell>
          <cell r="G417">
            <v>63457</v>
          </cell>
          <cell r="H417">
            <v>10.6</v>
          </cell>
          <cell r="I417">
            <v>56.4</v>
          </cell>
          <cell r="J417">
            <v>26.5</v>
          </cell>
          <cell r="K417">
            <v>0.2</v>
          </cell>
          <cell r="L417">
            <v>4.4000000000000004</v>
          </cell>
          <cell r="M417">
            <v>0</v>
          </cell>
          <cell r="N417">
            <v>91932</v>
          </cell>
          <cell r="O417">
            <v>32162</v>
          </cell>
        </row>
        <row r="418">
          <cell r="D418" t="str">
            <v>Clay , Georgia</v>
          </cell>
          <cell r="E418">
            <v>3104</v>
          </cell>
          <cell r="F418">
            <v>1510</v>
          </cell>
          <cell r="G418">
            <v>1594</v>
          </cell>
          <cell r="H418">
            <v>4.9000000000000004</v>
          </cell>
          <cell r="I418">
            <v>31.6</v>
          </cell>
          <cell r="J418">
            <v>61.1</v>
          </cell>
          <cell r="K418">
            <v>0</v>
          </cell>
          <cell r="L418">
            <v>0</v>
          </cell>
          <cell r="M418">
            <v>0</v>
          </cell>
          <cell r="N418">
            <v>2304</v>
          </cell>
          <cell r="O418">
            <v>20438</v>
          </cell>
        </row>
        <row r="419">
          <cell r="D419" t="str">
            <v>Clayton , Georgia</v>
          </cell>
          <cell r="E419">
            <v>267234</v>
          </cell>
          <cell r="F419">
            <v>127166</v>
          </cell>
          <cell r="G419">
            <v>140068</v>
          </cell>
          <cell r="H419">
            <v>13.1</v>
          </cell>
          <cell r="I419">
            <v>13.7</v>
          </cell>
          <cell r="J419">
            <v>65.8</v>
          </cell>
          <cell r="K419">
            <v>0.2</v>
          </cell>
          <cell r="L419">
            <v>5.2</v>
          </cell>
          <cell r="M419">
            <v>0</v>
          </cell>
          <cell r="N419">
            <v>169857</v>
          </cell>
          <cell r="O419">
            <v>40938</v>
          </cell>
        </row>
        <row r="420">
          <cell r="D420" t="str">
            <v>Clinch , Georgia</v>
          </cell>
          <cell r="E420">
            <v>6791</v>
          </cell>
          <cell r="F420">
            <v>3359</v>
          </cell>
          <cell r="G420">
            <v>3432</v>
          </cell>
          <cell r="H420">
            <v>4.2</v>
          </cell>
          <cell r="I420">
            <v>66.2</v>
          </cell>
          <cell r="J420">
            <v>26.4</v>
          </cell>
          <cell r="K420">
            <v>0.8</v>
          </cell>
          <cell r="L420">
            <v>0.4</v>
          </cell>
          <cell r="M420">
            <v>0</v>
          </cell>
          <cell r="N420">
            <v>4846</v>
          </cell>
          <cell r="O420">
            <v>24015</v>
          </cell>
        </row>
        <row r="421">
          <cell r="D421" t="str">
            <v>Cobb , Georgia</v>
          </cell>
          <cell r="E421">
            <v>719133</v>
          </cell>
          <cell r="F421">
            <v>348219</v>
          </cell>
          <cell r="G421">
            <v>370914</v>
          </cell>
          <cell r="H421">
            <v>12.6</v>
          </cell>
          <cell r="I421">
            <v>54.4</v>
          </cell>
          <cell r="J421">
            <v>25.7</v>
          </cell>
          <cell r="K421">
            <v>0.2</v>
          </cell>
          <cell r="L421">
            <v>4.9000000000000004</v>
          </cell>
          <cell r="M421">
            <v>0</v>
          </cell>
          <cell r="N421">
            <v>480114</v>
          </cell>
          <cell r="O421">
            <v>65873</v>
          </cell>
        </row>
        <row r="422">
          <cell r="D422" t="str">
            <v>Coffee , Georgia</v>
          </cell>
          <cell r="E422">
            <v>43003</v>
          </cell>
          <cell r="F422">
            <v>21980</v>
          </cell>
          <cell r="G422">
            <v>21023</v>
          </cell>
          <cell r="H422">
            <v>10.9</v>
          </cell>
          <cell r="I422">
            <v>59.3</v>
          </cell>
          <cell r="J422">
            <v>28.2</v>
          </cell>
          <cell r="K422">
            <v>0.1</v>
          </cell>
          <cell r="L422">
            <v>0.6</v>
          </cell>
          <cell r="M422">
            <v>0</v>
          </cell>
          <cell r="N422">
            <v>30596</v>
          </cell>
          <cell r="O422">
            <v>33965</v>
          </cell>
        </row>
        <row r="423">
          <cell r="D423" t="str">
            <v>Colquitt , Georgia</v>
          </cell>
          <cell r="E423">
            <v>46024</v>
          </cell>
          <cell r="F423">
            <v>22869</v>
          </cell>
          <cell r="G423">
            <v>23155</v>
          </cell>
          <cell r="H423">
            <v>18.100000000000001</v>
          </cell>
          <cell r="I423">
            <v>57.3</v>
          </cell>
          <cell r="J423">
            <v>23</v>
          </cell>
          <cell r="K423">
            <v>0.3</v>
          </cell>
          <cell r="L423">
            <v>0.2</v>
          </cell>
          <cell r="M423">
            <v>0</v>
          </cell>
          <cell r="N423">
            <v>29304</v>
          </cell>
          <cell r="O423">
            <v>32409</v>
          </cell>
        </row>
        <row r="424">
          <cell r="D424" t="str">
            <v>Columbia , Georgia</v>
          </cell>
          <cell r="E424">
            <v>136204</v>
          </cell>
          <cell r="F424">
            <v>66418</v>
          </cell>
          <cell r="G424">
            <v>69786</v>
          </cell>
          <cell r="H424">
            <v>6</v>
          </cell>
          <cell r="I424">
            <v>71.099999999999994</v>
          </cell>
          <cell r="J424">
            <v>16.2</v>
          </cell>
          <cell r="K424">
            <v>0.2</v>
          </cell>
          <cell r="L424">
            <v>4</v>
          </cell>
          <cell r="M424">
            <v>0</v>
          </cell>
          <cell r="N424">
            <v>96740</v>
          </cell>
          <cell r="O424">
            <v>71021</v>
          </cell>
        </row>
        <row r="425">
          <cell r="D425" t="str">
            <v>Cook , Georgia</v>
          </cell>
          <cell r="E425">
            <v>17033</v>
          </cell>
          <cell r="F425">
            <v>8200</v>
          </cell>
          <cell r="G425">
            <v>8833</v>
          </cell>
          <cell r="H425">
            <v>5.9</v>
          </cell>
          <cell r="I425">
            <v>64.900000000000006</v>
          </cell>
          <cell r="J425">
            <v>27.7</v>
          </cell>
          <cell r="K425">
            <v>0.3</v>
          </cell>
          <cell r="L425">
            <v>0.3</v>
          </cell>
          <cell r="M425">
            <v>0</v>
          </cell>
          <cell r="N425">
            <v>12092</v>
          </cell>
          <cell r="O425">
            <v>35683</v>
          </cell>
        </row>
        <row r="426">
          <cell r="D426" t="str">
            <v>Coweta , Georgia</v>
          </cell>
          <cell r="E426">
            <v>133416</v>
          </cell>
          <cell r="F426">
            <v>65194</v>
          </cell>
          <cell r="G426">
            <v>68222</v>
          </cell>
          <cell r="H426">
            <v>6.7</v>
          </cell>
          <cell r="I426">
            <v>71.900000000000006</v>
          </cell>
          <cell r="J426">
            <v>17.600000000000001</v>
          </cell>
          <cell r="K426">
            <v>0.1</v>
          </cell>
          <cell r="L426">
            <v>1.7</v>
          </cell>
          <cell r="M426">
            <v>0</v>
          </cell>
          <cell r="N426">
            <v>94187</v>
          </cell>
          <cell r="O426">
            <v>62461</v>
          </cell>
        </row>
        <row r="427">
          <cell r="D427" t="str">
            <v>Crawford , Georgia</v>
          </cell>
          <cell r="E427">
            <v>12539</v>
          </cell>
          <cell r="F427">
            <v>6406</v>
          </cell>
          <cell r="G427">
            <v>6133</v>
          </cell>
          <cell r="H427">
            <v>0.5</v>
          </cell>
          <cell r="I427">
            <v>73.5</v>
          </cell>
          <cell r="J427">
            <v>22.9</v>
          </cell>
          <cell r="K427">
            <v>0.3</v>
          </cell>
          <cell r="L427">
            <v>0.9</v>
          </cell>
          <cell r="M427">
            <v>0</v>
          </cell>
          <cell r="N427">
            <v>9714</v>
          </cell>
          <cell r="O427">
            <v>41825</v>
          </cell>
        </row>
        <row r="428">
          <cell r="D428" t="str">
            <v>Crisp , Georgia</v>
          </cell>
          <cell r="E428">
            <v>23314</v>
          </cell>
          <cell r="F428">
            <v>11035</v>
          </cell>
          <cell r="G428">
            <v>12279</v>
          </cell>
          <cell r="H428">
            <v>3.3</v>
          </cell>
          <cell r="I428">
            <v>51</v>
          </cell>
          <cell r="J428">
            <v>43.2</v>
          </cell>
          <cell r="K428">
            <v>0.1</v>
          </cell>
          <cell r="L428">
            <v>1.2</v>
          </cell>
          <cell r="M428">
            <v>0.1</v>
          </cell>
          <cell r="N428">
            <v>17214</v>
          </cell>
          <cell r="O428">
            <v>31615</v>
          </cell>
        </row>
        <row r="429">
          <cell r="D429" t="str">
            <v>Dade , Georgia</v>
          </cell>
          <cell r="E429">
            <v>16445</v>
          </cell>
          <cell r="F429">
            <v>7997</v>
          </cell>
          <cell r="G429">
            <v>8448</v>
          </cell>
          <cell r="H429">
            <v>2.1</v>
          </cell>
          <cell r="I429">
            <v>94</v>
          </cell>
          <cell r="J429">
            <v>1.2</v>
          </cell>
          <cell r="K429">
            <v>0.1</v>
          </cell>
          <cell r="L429">
            <v>1</v>
          </cell>
          <cell r="M429">
            <v>0.4</v>
          </cell>
          <cell r="N429">
            <v>13161</v>
          </cell>
          <cell r="O429">
            <v>46434</v>
          </cell>
        </row>
        <row r="430">
          <cell r="D430" t="str">
            <v>Dawson , Georgia</v>
          </cell>
          <cell r="E430">
            <v>22673</v>
          </cell>
          <cell r="F430">
            <v>11244</v>
          </cell>
          <cell r="G430">
            <v>11429</v>
          </cell>
          <cell r="H430">
            <v>3.9</v>
          </cell>
          <cell r="I430">
            <v>93</v>
          </cell>
          <cell r="J430">
            <v>0.6</v>
          </cell>
          <cell r="K430">
            <v>0.2</v>
          </cell>
          <cell r="L430">
            <v>0.5</v>
          </cell>
          <cell r="M430">
            <v>0</v>
          </cell>
          <cell r="N430">
            <v>17363</v>
          </cell>
          <cell r="O430">
            <v>56943</v>
          </cell>
        </row>
        <row r="431">
          <cell r="D431" t="str">
            <v>Decatur , Georgia</v>
          </cell>
          <cell r="E431">
            <v>27378</v>
          </cell>
          <cell r="F431">
            <v>13359</v>
          </cell>
          <cell r="G431">
            <v>14019</v>
          </cell>
          <cell r="H431">
            <v>5.5</v>
          </cell>
          <cell r="I431">
            <v>51.5</v>
          </cell>
          <cell r="J431">
            <v>41.5</v>
          </cell>
          <cell r="K431">
            <v>0.3</v>
          </cell>
          <cell r="L431">
            <v>0.3</v>
          </cell>
          <cell r="M431">
            <v>0</v>
          </cell>
          <cell r="N431">
            <v>19978</v>
          </cell>
          <cell r="O431">
            <v>31284</v>
          </cell>
        </row>
        <row r="432">
          <cell r="D432" t="str">
            <v>DeKalb , Georgia</v>
          </cell>
          <cell r="E432">
            <v>716331</v>
          </cell>
          <cell r="F432">
            <v>341362</v>
          </cell>
          <cell r="G432">
            <v>374969</v>
          </cell>
          <cell r="H432">
            <v>9.1</v>
          </cell>
          <cell r="I432">
            <v>29.7</v>
          </cell>
          <cell r="J432">
            <v>53</v>
          </cell>
          <cell r="K432">
            <v>0.2</v>
          </cell>
          <cell r="L432">
            <v>5.7</v>
          </cell>
          <cell r="M432">
            <v>0</v>
          </cell>
          <cell r="N432">
            <v>482653</v>
          </cell>
          <cell r="O432">
            <v>51376</v>
          </cell>
        </row>
        <row r="433">
          <cell r="D433" t="str">
            <v>Dodge , Georgia</v>
          </cell>
          <cell r="E433">
            <v>21180</v>
          </cell>
          <cell r="F433">
            <v>11215</v>
          </cell>
          <cell r="G433">
            <v>9965</v>
          </cell>
          <cell r="H433">
            <v>3.5</v>
          </cell>
          <cell r="I433">
            <v>65.099999999999994</v>
          </cell>
          <cell r="J433">
            <v>28.5</v>
          </cell>
          <cell r="K433">
            <v>0</v>
          </cell>
          <cell r="L433">
            <v>0.6</v>
          </cell>
          <cell r="M433">
            <v>0</v>
          </cell>
          <cell r="N433">
            <v>16277</v>
          </cell>
          <cell r="O433">
            <v>34271</v>
          </cell>
        </row>
        <row r="434">
          <cell r="D434" t="str">
            <v>Dooly , Georgia</v>
          </cell>
          <cell r="E434">
            <v>14293</v>
          </cell>
          <cell r="F434">
            <v>7717</v>
          </cell>
          <cell r="G434">
            <v>6576</v>
          </cell>
          <cell r="H434">
            <v>7.2</v>
          </cell>
          <cell r="I434">
            <v>42.9</v>
          </cell>
          <cell r="J434">
            <v>49.2</v>
          </cell>
          <cell r="K434">
            <v>0</v>
          </cell>
          <cell r="L434">
            <v>0.2</v>
          </cell>
          <cell r="M434">
            <v>0</v>
          </cell>
          <cell r="N434">
            <v>10968</v>
          </cell>
          <cell r="O434">
            <v>28696</v>
          </cell>
        </row>
        <row r="435">
          <cell r="D435" t="str">
            <v>Dougherty , Georgia</v>
          </cell>
          <cell r="E435">
            <v>93310</v>
          </cell>
          <cell r="F435">
            <v>43432</v>
          </cell>
          <cell r="G435">
            <v>49878</v>
          </cell>
          <cell r="H435">
            <v>2.5</v>
          </cell>
          <cell r="I435">
            <v>27.5</v>
          </cell>
          <cell r="J435">
            <v>67.5</v>
          </cell>
          <cell r="K435">
            <v>0.1</v>
          </cell>
          <cell r="L435">
            <v>0.7</v>
          </cell>
          <cell r="M435">
            <v>0</v>
          </cell>
          <cell r="N435">
            <v>68604</v>
          </cell>
          <cell r="O435">
            <v>32084</v>
          </cell>
        </row>
        <row r="436">
          <cell r="D436" t="str">
            <v>Douglas , Georgia</v>
          </cell>
          <cell r="E436">
            <v>136520</v>
          </cell>
          <cell r="F436">
            <v>65637</v>
          </cell>
          <cell r="G436">
            <v>70883</v>
          </cell>
          <cell r="H436">
            <v>8.8000000000000007</v>
          </cell>
          <cell r="I436">
            <v>45.9</v>
          </cell>
          <cell r="J436">
            <v>41.2</v>
          </cell>
          <cell r="K436">
            <v>0.1</v>
          </cell>
          <cell r="L436">
            <v>1.7</v>
          </cell>
          <cell r="M436">
            <v>0</v>
          </cell>
          <cell r="N436">
            <v>93963</v>
          </cell>
          <cell r="O436">
            <v>53881</v>
          </cell>
        </row>
        <row r="437">
          <cell r="D437" t="str">
            <v>Early , Georgia</v>
          </cell>
          <cell r="E437">
            <v>10579</v>
          </cell>
          <cell r="F437">
            <v>4899</v>
          </cell>
          <cell r="G437">
            <v>5680</v>
          </cell>
          <cell r="H437">
            <v>2</v>
          </cell>
          <cell r="I437">
            <v>47</v>
          </cell>
          <cell r="J437">
            <v>50.3</v>
          </cell>
          <cell r="K437">
            <v>0</v>
          </cell>
          <cell r="L437">
            <v>0.2</v>
          </cell>
          <cell r="M437">
            <v>0</v>
          </cell>
          <cell r="N437">
            <v>7867</v>
          </cell>
          <cell r="O437">
            <v>31680</v>
          </cell>
        </row>
        <row r="438">
          <cell r="D438" t="str">
            <v>Echols , Georgia</v>
          </cell>
          <cell r="E438">
            <v>4048</v>
          </cell>
          <cell r="F438">
            <v>1893</v>
          </cell>
          <cell r="G438">
            <v>2155</v>
          </cell>
          <cell r="H438">
            <v>25.6</v>
          </cell>
          <cell r="I438">
            <v>68.8</v>
          </cell>
          <cell r="J438">
            <v>2</v>
          </cell>
          <cell r="K438">
            <v>0.8</v>
          </cell>
          <cell r="L438">
            <v>0</v>
          </cell>
          <cell r="M438">
            <v>0</v>
          </cell>
          <cell r="N438">
            <v>2514</v>
          </cell>
          <cell r="O438">
            <v>32959</v>
          </cell>
        </row>
        <row r="439">
          <cell r="D439" t="str">
            <v>Effingham , Georgia</v>
          </cell>
          <cell r="E439">
            <v>54630</v>
          </cell>
          <cell r="F439">
            <v>27196</v>
          </cell>
          <cell r="G439">
            <v>27434</v>
          </cell>
          <cell r="H439">
            <v>3.5</v>
          </cell>
          <cell r="I439">
            <v>79.900000000000006</v>
          </cell>
          <cell r="J439">
            <v>13.5</v>
          </cell>
          <cell r="K439">
            <v>0</v>
          </cell>
          <cell r="L439">
            <v>1</v>
          </cell>
          <cell r="M439">
            <v>0.1</v>
          </cell>
          <cell r="N439">
            <v>39197</v>
          </cell>
          <cell r="O439">
            <v>63100</v>
          </cell>
        </row>
        <row r="440">
          <cell r="D440" t="str">
            <v>Elbert , Georgia</v>
          </cell>
          <cell r="E440">
            <v>19537</v>
          </cell>
          <cell r="F440">
            <v>9262</v>
          </cell>
          <cell r="G440">
            <v>10275</v>
          </cell>
          <cell r="H440">
            <v>5.3</v>
          </cell>
          <cell r="I440">
            <v>63.8</v>
          </cell>
          <cell r="J440">
            <v>30.3</v>
          </cell>
          <cell r="K440">
            <v>0.1</v>
          </cell>
          <cell r="L440">
            <v>0.2</v>
          </cell>
          <cell r="M440">
            <v>0</v>
          </cell>
          <cell r="N440">
            <v>14764</v>
          </cell>
          <cell r="O440">
            <v>35388</v>
          </cell>
        </row>
        <row r="441">
          <cell r="D441" t="str">
            <v>Emanuel , Georgia</v>
          </cell>
          <cell r="E441">
            <v>22731</v>
          </cell>
          <cell r="F441">
            <v>11130</v>
          </cell>
          <cell r="G441">
            <v>11601</v>
          </cell>
          <cell r="H441">
            <v>4.5</v>
          </cell>
          <cell r="I441">
            <v>60</v>
          </cell>
          <cell r="J441">
            <v>33.9</v>
          </cell>
          <cell r="K441">
            <v>0.2</v>
          </cell>
          <cell r="L441">
            <v>0</v>
          </cell>
          <cell r="M441">
            <v>0</v>
          </cell>
          <cell r="N441">
            <v>16904</v>
          </cell>
          <cell r="O441">
            <v>32229</v>
          </cell>
        </row>
        <row r="442">
          <cell r="D442" t="str">
            <v>Evans , Georgia</v>
          </cell>
          <cell r="E442">
            <v>10814</v>
          </cell>
          <cell r="F442">
            <v>5024</v>
          </cell>
          <cell r="G442">
            <v>5790</v>
          </cell>
          <cell r="H442">
            <v>11.9</v>
          </cell>
          <cell r="I442">
            <v>56.6</v>
          </cell>
          <cell r="J442">
            <v>30.2</v>
          </cell>
          <cell r="K442">
            <v>0</v>
          </cell>
          <cell r="L442">
            <v>0.8</v>
          </cell>
          <cell r="M442">
            <v>0</v>
          </cell>
          <cell r="N442">
            <v>7497</v>
          </cell>
          <cell r="O442">
            <v>37865</v>
          </cell>
        </row>
        <row r="443">
          <cell r="D443" t="str">
            <v>Fannin , Georgia</v>
          </cell>
          <cell r="E443">
            <v>23742</v>
          </cell>
          <cell r="F443">
            <v>11531</v>
          </cell>
          <cell r="G443">
            <v>12211</v>
          </cell>
          <cell r="H443">
            <v>2</v>
          </cell>
          <cell r="I443">
            <v>95.4</v>
          </cell>
          <cell r="J443">
            <v>0.3</v>
          </cell>
          <cell r="K443">
            <v>0.2</v>
          </cell>
          <cell r="L443">
            <v>0.5</v>
          </cell>
          <cell r="M443">
            <v>0</v>
          </cell>
          <cell r="N443">
            <v>19356</v>
          </cell>
          <cell r="O443">
            <v>37049</v>
          </cell>
        </row>
        <row r="444">
          <cell r="D444" t="str">
            <v>Fayette , Georgia</v>
          </cell>
          <cell r="E444">
            <v>108655</v>
          </cell>
          <cell r="F444">
            <v>52720</v>
          </cell>
          <cell r="G444">
            <v>55935</v>
          </cell>
          <cell r="H444">
            <v>7</v>
          </cell>
          <cell r="I444">
            <v>65.599999999999994</v>
          </cell>
          <cell r="J444">
            <v>20.6</v>
          </cell>
          <cell r="K444">
            <v>0.3</v>
          </cell>
          <cell r="L444">
            <v>4</v>
          </cell>
          <cell r="M444">
            <v>0.1</v>
          </cell>
          <cell r="N444">
            <v>77826</v>
          </cell>
          <cell r="O444">
            <v>79066</v>
          </cell>
        </row>
        <row r="445">
          <cell r="D445" t="str">
            <v>Floyd , Georgia</v>
          </cell>
          <cell r="E445">
            <v>96169</v>
          </cell>
          <cell r="F445">
            <v>46567</v>
          </cell>
          <cell r="G445">
            <v>49602</v>
          </cell>
          <cell r="H445">
            <v>10.1</v>
          </cell>
          <cell r="I445">
            <v>72.2</v>
          </cell>
          <cell r="J445">
            <v>14.7</v>
          </cell>
          <cell r="K445">
            <v>0.1</v>
          </cell>
          <cell r="L445">
            <v>1.2</v>
          </cell>
          <cell r="M445">
            <v>0</v>
          </cell>
          <cell r="N445">
            <v>69016</v>
          </cell>
          <cell r="O445">
            <v>41549</v>
          </cell>
        </row>
        <row r="446">
          <cell r="D446" t="str">
            <v>Forsyth , Georgia</v>
          </cell>
          <cell r="E446">
            <v>196236</v>
          </cell>
          <cell r="F446">
            <v>97505</v>
          </cell>
          <cell r="G446">
            <v>98731</v>
          </cell>
          <cell r="H446">
            <v>9.6</v>
          </cell>
          <cell r="I446">
            <v>77.3</v>
          </cell>
          <cell r="J446">
            <v>2.8</v>
          </cell>
          <cell r="K446">
            <v>0.2</v>
          </cell>
          <cell r="L446">
            <v>8.3000000000000007</v>
          </cell>
          <cell r="M446">
            <v>0</v>
          </cell>
          <cell r="N446">
            <v>124632</v>
          </cell>
          <cell r="O446">
            <v>88816</v>
          </cell>
        </row>
        <row r="447">
          <cell r="D447" t="str">
            <v>Franklin , Georgia</v>
          </cell>
          <cell r="E447">
            <v>22110</v>
          </cell>
          <cell r="F447">
            <v>10827</v>
          </cell>
          <cell r="G447">
            <v>11283</v>
          </cell>
          <cell r="H447">
            <v>4.2</v>
          </cell>
          <cell r="I447">
            <v>84.3</v>
          </cell>
          <cell r="J447">
            <v>9.6</v>
          </cell>
          <cell r="K447">
            <v>0</v>
          </cell>
          <cell r="L447">
            <v>0.7</v>
          </cell>
          <cell r="M447">
            <v>0</v>
          </cell>
          <cell r="N447">
            <v>16822</v>
          </cell>
          <cell r="O447">
            <v>33816</v>
          </cell>
        </row>
        <row r="448">
          <cell r="D448" t="str">
            <v>Fulton , Georgia</v>
          </cell>
          <cell r="E448">
            <v>983903</v>
          </cell>
          <cell r="F448">
            <v>478161</v>
          </cell>
          <cell r="G448">
            <v>505742</v>
          </cell>
          <cell r="H448">
            <v>7.6</v>
          </cell>
          <cell r="I448">
            <v>40.4</v>
          </cell>
          <cell r="J448">
            <v>43.5</v>
          </cell>
          <cell r="K448">
            <v>0.2</v>
          </cell>
          <cell r="L448">
            <v>6.3</v>
          </cell>
          <cell r="M448">
            <v>0</v>
          </cell>
          <cell r="N448">
            <v>688462</v>
          </cell>
          <cell r="O448">
            <v>57207</v>
          </cell>
        </row>
        <row r="449">
          <cell r="D449" t="str">
            <v>Gilmer , Georgia</v>
          </cell>
          <cell r="E449">
            <v>28673</v>
          </cell>
          <cell r="F449">
            <v>14560</v>
          </cell>
          <cell r="G449">
            <v>14113</v>
          </cell>
          <cell r="H449">
            <v>10.7</v>
          </cell>
          <cell r="I449">
            <v>86.3</v>
          </cell>
          <cell r="J449">
            <v>0.7</v>
          </cell>
          <cell r="K449">
            <v>0.2</v>
          </cell>
          <cell r="L449">
            <v>0.4</v>
          </cell>
          <cell r="M449">
            <v>0</v>
          </cell>
          <cell r="N449">
            <v>21502</v>
          </cell>
          <cell r="O449">
            <v>40228</v>
          </cell>
        </row>
        <row r="450">
          <cell r="D450" t="str">
            <v>Glascock , Georgia</v>
          </cell>
          <cell r="E450">
            <v>3087</v>
          </cell>
          <cell r="F450">
            <v>1495</v>
          </cell>
          <cell r="G450">
            <v>1592</v>
          </cell>
          <cell r="H450">
            <v>1.6</v>
          </cell>
          <cell r="I450">
            <v>87.5</v>
          </cell>
          <cell r="J450">
            <v>6.9</v>
          </cell>
          <cell r="K450">
            <v>0</v>
          </cell>
          <cell r="L450">
            <v>0</v>
          </cell>
          <cell r="M450">
            <v>0</v>
          </cell>
          <cell r="N450">
            <v>2302</v>
          </cell>
          <cell r="O450">
            <v>40759</v>
          </cell>
        </row>
        <row r="451">
          <cell r="D451" t="str">
            <v>Glynn , Georgia</v>
          </cell>
          <cell r="E451">
            <v>81743</v>
          </cell>
          <cell r="F451">
            <v>38647</v>
          </cell>
          <cell r="G451">
            <v>43096</v>
          </cell>
          <cell r="H451">
            <v>6.6</v>
          </cell>
          <cell r="I451">
            <v>64.099999999999994</v>
          </cell>
          <cell r="J451">
            <v>25.6</v>
          </cell>
          <cell r="K451">
            <v>0.3</v>
          </cell>
          <cell r="L451">
            <v>1.2</v>
          </cell>
          <cell r="M451">
            <v>0.1</v>
          </cell>
          <cell r="N451">
            <v>60147</v>
          </cell>
          <cell r="O451">
            <v>45918</v>
          </cell>
        </row>
        <row r="452">
          <cell r="D452" t="str">
            <v>Gordon , Georgia</v>
          </cell>
          <cell r="E452">
            <v>55889</v>
          </cell>
          <cell r="F452">
            <v>27738</v>
          </cell>
          <cell r="G452">
            <v>28151</v>
          </cell>
          <cell r="H452">
            <v>14.8</v>
          </cell>
          <cell r="I452">
            <v>78.5</v>
          </cell>
          <cell r="J452">
            <v>4.2</v>
          </cell>
          <cell r="K452">
            <v>0.3</v>
          </cell>
          <cell r="L452">
            <v>1.1000000000000001</v>
          </cell>
          <cell r="M452">
            <v>0</v>
          </cell>
          <cell r="N452">
            <v>37891</v>
          </cell>
          <cell r="O452">
            <v>41612</v>
          </cell>
        </row>
        <row r="453">
          <cell r="D453" t="str">
            <v>Grady , Georgia</v>
          </cell>
          <cell r="E453">
            <v>25243</v>
          </cell>
          <cell r="F453">
            <v>12504</v>
          </cell>
          <cell r="G453">
            <v>12739</v>
          </cell>
          <cell r="H453">
            <v>10.5</v>
          </cell>
          <cell r="I453">
            <v>59.1</v>
          </cell>
          <cell r="J453">
            <v>28.2</v>
          </cell>
          <cell r="K453">
            <v>0.1</v>
          </cell>
          <cell r="L453">
            <v>0.3</v>
          </cell>
          <cell r="M453">
            <v>0.1</v>
          </cell>
          <cell r="N453">
            <v>17545</v>
          </cell>
          <cell r="O453">
            <v>34187</v>
          </cell>
        </row>
        <row r="454">
          <cell r="D454" t="str">
            <v>Greene , Georgia</v>
          </cell>
          <cell r="E454">
            <v>16331</v>
          </cell>
          <cell r="F454">
            <v>7972</v>
          </cell>
          <cell r="G454">
            <v>8359</v>
          </cell>
          <cell r="H454">
            <v>6.2</v>
          </cell>
          <cell r="I454">
            <v>55.9</v>
          </cell>
          <cell r="J454">
            <v>36.299999999999997</v>
          </cell>
          <cell r="K454">
            <v>0</v>
          </cell>
          <cell r="L454">
            <v>0.7</v>
          </cell>
          <cell r="M454">
            <v>0</v>
          </cell>
          <cell r="N454">
            <v>12502</v>
          </cell>
          <cell r="O454">
            <v>42408</v>
          </cell>
        </row>
        <row r="455">
          <cell r="D455" t="str">
            <v>Gwinnett , Georgia</v>
          </cell>
          <cell r="E455">
            <v>859234</v>
          </cell>
          <cell r="F455">
            <v>421395</v>
          </cell>
          <cell r="G455">
            <v>437839</v>
          </cell>
          <cell r="H455">
            <v>20.3</v>
          </cell>
          <cell r="I455">
            <v>41.2</v>
          </cell>
          <cell r="J455">
            <v>24.7</v>
          </cell>
          <cell r="K455">
            <v>0.2</v>
          </cell>
          <cell r="L455">
            <v>11</v>
          </cell>
          <cell r="M455">
            <v>0</v>
          </cell>
          <cell r="N455">
            <v>508673</v>
          </cell>
          <cell r="O455">
            <v>60289</v>
          </cell>
        </row>
        <row r="456">
          <cell r="D456" t="str">
            <v>Habersham , Georgia</v>
          </cell>
          <cell r="E456">
            <v>43527</v>
          </cell>
          <cell r="F456">
            <v>20573</v>
          </cell>
          <cell r="G456">
            <v>22954</v>
          </cell>
          <cell r="H456">
            <v>13.5</v>
          </cell>
          <cell r="I456">
            <v>78</v>
          </cell>
          <cell r="J456">
            <v>3.8</v>
          </cell>
          <cell r="K456">
            <v>0.2</v>
          </cell>
          <cell r="L456">
            <v>2.2000000000000002</v>
          </cell>
          <cell r="M456">
            <v>0.2</v>
          </cell>
          <cell r="N456">
            <v>31027</v>
          </cell>
          <cell r="O456">
            <v>40907</v>
          </cell>
        </row>
        <row r="457">
          <cell r="D457" t="str">
            <v>Hall , Georgia</v>
          </cell>
          <cell r="E457">
            <v>187916</v>
          </cell>
          <cell r="F457">
            <v>93746</v>
          </cell>
          <cell r="G457">
            <v>94170</v>
          </cell>
          <cell r="H457">
            <v>27.1</v>
          </cell>
          <cell r="I457">
            <v>62.3</v>
          </cell>
          <cell r="J457">
            <v>7.3</v>
          </cell>
          <cell r="K457">
            <v>0.2</v>
          </cell>
          <cell r="L457">
            <v>1.7</v>
          </cell>
          <cell r="M457">
            <v>0</v>
          </cell>
          <cell r="N457">
            <v>116661</v>
          </cell>
          <cell r="O457">
            <v>51202</v>
          </cell>
        </row>
        <row r="458">
          <cell r="D458" t="str">
            <v>Hancock , Georgia</v>
          </cell>
          <cell r="E458">
            <v>8881</v>
          </cell>
          <cell r="F458">
            <v>4878</v>
          </cell>
          <cell r="G458">
            <v>4003</v>
          </cell>
          <cell r="H458">
            <v>1.9</v>
          </cell>
          <cell r="I458">
            <v>24</v>
          </cell>
          <cell r="J458">
            <v>73.2</v>
          </cell>
          <cell r="K458">
            <v>0</v>
          </cell>
          <cell r="L458">
            <v>0.4</v>
          </cell>
          <cell r="M458">
            <v>0</v>
          </cell>
          <cell r="N458">
            <v>7213</v>
          </cell>
          <cell r="O458">
            <v>24925</v>
          </cell>
        </row>
        <row r="459">
          <cell r="D459" t="str">
            <v>Haralson , Georgia</v>
          </cell>
          <cell r="E459">
            <v>28565</v>
          </cell>
          <cell r="F459">
            <v>13951</v>
          </cell>
          <cell r="G459">
            <v>14614</v>
          </cell>
          <cell r="H459">
            <v>1.3</v>
          </cell>
          <cell r="I459">
            <v>91</v>
          </cell>
          <cell r="J459">
            <v>4.9000000000000004</v>
          </cell>
          <cell r="K459">
            <v>0.1</v>
          </cell>
          <cell r="L459">
            <v>0.8</v>
          </cell>
          <cell r="M459">
            <v>0</v>
          </cell>
          <cell r="N459">
            <v>21341</v>
          </cell>
          <cell r="O459">
            <v>41910</v>
          </cell>
        </row>
        <row r="460">
          <cell r="D460" t="str">
            <v>Harris , Georgia</v>
          </cell>
          <cell r="E460">
            <v>32776</v>
          </cell>
          <cell r="F460">
            <v>16304</v>
          </cell>
          <cell r="G460">
            <v>16472</v>
          </cell>
          <cell r="H460">
            <v>3.2</v>
          </cell>
          <cell r="I460">
            <v>77</v>
          </cell>
          <cell r="J460">
            <v>16.2</v>
          </cell>
          <cell r="K460">
            <v>0.1</v>
          </cell>
          <cell r="L460">
            <v>0.8</v>
          </cell>
          <cell r="M460">
            <v>0</v>
          </cell>
          <cell r="N460">
            <v>25338</v>
          </cell>
          <cell r="O460">
            <v>63824</v>
          </cell>
        </row>
        <row r="461">
          <cell r="D461" t="str">
            <v>Hart , Georgia</v>
          </cell>
          <cell r="E461">
            <v>25498</v>
          </cell>
          <cell r="F461">
            <v>12615</v>
          </cell>
          <cell r="G461">
            <v>12883</v>
          </cell>
          <cell r="H461">
            <v>3.6</v>
          </cell>
          <cell r="I461">
            <v>75.599999999999994</v>
          </cell>
          <cell r="J461">
            <v>19.8</v>
          </cell>
          <cell r="K461">
            <v>0</v>
          </cell>
          <cell r="L461">
            <v>0.4</v>
          </cell>
          <cell r="M461">
            <v>0</v>
          </cell>
          <cell r="N461">
            <v>19621</v>
          </cell>
          <cell r="O461">
            <v>37653</v>
          </cell>
        </row>
        <row r="462">
          <cell r="D462" t="str">
            <v>Heard , Georgia</v>
          </cell>
          <cell r="E462">
            <v>11617</v>
          </cell>
          <cell r="F462">
            <v>5753</v>
          </cell>
          <cell r="G462">
            <v>5864</v>
          </cell>
          <cell r="H462">
            <v>2.2999999999999998</v>
          </cell>
          <cell r="I462">
            <v>84.9</v>
          </cell>
          <cell r="J462">
            <v>9.8000000000000007</v>
          </cell>
          <cell r="K462">
            <v>0</v>
          </cell>
          <cell r="L462">
            <v>0</v>
          </cell>
          <cell r="M462">
            <v>0</v>
          </cell>
          <cell r="N462">
            <v>8813</v>
          </cell>
          <cell r="O462">
            <v>41525</v>
          </cell>
        </row>
        <row r="463">
          <cell r="D463" t="str">
            <v>Henry , Georgia</v>
          </cell>
          <cell r="E463">
            <v>211512</v>
          </cell>
          <cell r="F463">
            <v>101340</v>
          </cell>
          <cell r="G463">
            <v>110172</v>
          </cell>
          <cell r="H463">
            <v>6.3</v>
          </cell>
          <cell r="I463">
            <v>49.5</v>
          </cell>
          <cell r="J463">
            <v>38.4</v>
          </cell>
          <cell r="K463">
            <v>0.1</v>
          </cell>
          <cell r="L463">
            <v>3</v>
          </cell>
          <cell r="M463">
            <v>0</v>
          </cell>
          <cell r="N463">
            <v>147058</v>
          </cell>
          <cell r="O463">
            <v>60424</v>
          </cell>
        </row>
        <row r="464">
          <cell r="D464" t="str">
            <v>Houston , Georgia</v>
          </cell>
          <cell r="E464">
            <v>147570</v>
          </cell>
          <cell r="F464">
            <v>71562</v>
          </cell>
          <cell r="G464">
            <v>76008</v>
          </cell>
          <cell r="H464">
            <v>6.5</v>
          </cell>
          <cell r="I464">
            <v>58.5</v>
          </cell>
          <cell r="J464">
            <v>29.1</v>
          </cell>
          <cell r="K464">
            <v>0.2</v>
          </cell>
          <cell r="L464">
            <v>2.8</v>
          </cell>
          <cell r="M464">
            <v>0</v>
          </cell>
          <cell r="N464">
            <v>105036</v>
          </cell>
          <cell r="O464">
            <v>53270</v>
          </cell>
        </row>
        <row r="465">
          <cell r="D465" t="str">
            <v>Irwin , Georgia</v>
          </cell>
          <cell r="E465">
            <v>9408</v>
          </cell>
          <cell r="F465">
            <v>4798</v>
          </cell>
          <cell r="G465">
            <v>4610</v>
          </cell>
          <cell r="H465">
            <v>1</v>
          </cell>
          <cell r="I465">
            <v>68.2</v>
          </cell>
          <cell r="J465">
            <v>28.4</v>
          </cell>
          <cell r="K465">
            <v>0</v>
          </cell>
          <cell r="L465">
            <v>0.1</v>
          </cell>
          <cell r="M465">
            <v>0</v>
          </cell>
          <cell r="N465">
            <v>7226</v>
          </cell>
          <cell r="O465">
            <v>34156</v>
          </cell>
        </row>
        <row r="466">
          <cell r="D466" t="str">
            <v>Jackson , Georgia</v>
          </cell>
          <cell r="E466">
            <v>61420</v>
          </cell>
          <cell r="F466">
            <v>30418</v>
          </cell>
          <cell r="G466">
            <v>31002</v>
          </cell>
          <cell r="H466">
            <v>6.7</v>
          </cell>
          <cell r="I466">
            <v>82.7</v>
          </cell>
          <cell r="J466">
            <v>7.1</v>
          </cell>
          <cell r="K466">
            <v>0.1</v>
          </cell>
          <cell r="L466">
            <v>1.8</v>
          </cell>
          <cell r="M466">
            <v>0</v>
          </cell>
          <cell r="N466">
            <v>44020</v>
          </cell>
          <cell r="O466">
            <v>53379</v>
          </cell>
        </row>
        <row r="467">
          <cell r="D467" t="str">
            <v>Jasper , Georgia</v>
          </cell>
          <cell r="E467">
            <v>13593</v>
          </cell>
          <cell r="F467">
            <v>6658</v>
          </cell>
          <cell r="G467">
            <v>6935</v>
          </cell>
          <cell r="H467">
            <v>4</v>
          </cell>
          <cell r="I467">
            <v>72.5</v>
          </cell>
          <cell r="J467">
            <v>21.1</v>
          </cell>
          <cell r="K467">
            <v>0.1</v>
          </cell>
          <cell r="L467">
            <v>0.4</v>
          </cell>
          <cell r="M467">
            <v>0</v>
          </cell>
          <cell r="N467">
            <v>9975</v>
          </cell>
          <cell r="O467">
            <v>42368</v>
          </cell>
        </row>
        <row r="468">
          <cell r="D468" t="str">
            <v>Jeff Davis , Georgia</v>
          </cell>
          <cell r="E468">
            <v>14990</v>
          </cell>
          <cell r="F468">
            <v>7411</v>
          </cell>
          <cell r="G468">
            <v>7579</v>
          </cell>
          <cell r="H468">
            <v>11.1</v>
          </cell>
          <cell r="I468">
            <v>72.099999999999994</v>
          </cell>
          <cell r="J468">
            <v>16.3</v>
          </cell>
          <cell r="K468">
            <v>0</v>
          </cell>
          <cell r="L468">
            <v>0</v>
          </cell>
          <cell r="M468">
            <v>0</v>
          </cell>
          <cell r="N468">
            <v>10324</v>
          </cell>
          <cell r="O468">
            <v>36385</v>
          </cell>
        </row>
        <row r="469">
          <cell r="D469" t="str">
            <v>Jefferson , Georgia</v>
          </cell>
          <cell r="E469">
            <v>16374</v>
          </cell>
          <cell r="F469">
            <v>7916</v>
          </cell>
          <cell r="G469">
            <v>8458</v>
          </cell>
          <cell r="H469">
            <v>3.3</v>
          </cell>
          <cell r="I469">
            <v>41.8</v>
          </cell>
          <cell r="J469">
            <v>54.3</v>
          </cell>
          <cell r="K469">
            <v>0.1</v>
          </cell>
          <cell r="L469">
            <v>0.1</v>
          </cell>
          <cell r="M469">
            <v>0</v>
          </cell>
          <cell r="N469">
            <v>12150</v>
          </cell>
          <cell r="O469">
            <v>26557</v>
          </cell>
        </row>
        <row r="470">
          <cell r="D470" t="str">
            <v>Jenkins , Georgia</v>
          </cell>
          <cell r="E470">
            <v>8922</v>
          </cell>
          <cell r="F470">
            <v>4444</v>
          </cell>
          <cell r="G470">
            <v>4478</v>
          </cell>
          <cell r="H470">
            <v>7.8</v>
          </cell>
          <cell r="I470">
            <v>56.4</v>
          </cell>
          <cell r="J470">
            <v>33.4</v>
          </cell>
          <cell r="K470">
            <v>0</v>
          </cell>
          <cell r="L470">
            <v>0.2</v>
          </cell>
          <cell r="M470">
            <v>0</v>
          </cell>
          <cell r="N470">
            <v>6309</v>
          </cell>
          <cell r="O470">
            <v>24604</v>
          </cell>
        </row>
        <row r="471">
          <cell r="D471" t="str">
            <v>Johnson , Georgia</v>
          </cell>
          <cell r="E471">
            <v>9794</v>
          </cell>
          <cell r="F471">
            <v>5437</v>
          </cell>
          <cell r="G471">
            <v>4357</v>
          </cell>
          <cell r="H471">
            <v>0.4</v>
          </cell>
          <cell r="I471">
            <v>62.2</v>
          </cell>
          <cell r="J471">
            <v>34.6</v>
          </cell>
          <cell r="K471">
            <v>0</v>
          </cell>
          <cell r="L471">
            <v>1.8</v>
          </cell>
          <cell r="M471">
            <v>0</v>
          </cell>
          <cell r="N471">
            <v>7838</v>
          </cell>
          <cell r="O471">
            <v>34438</v>
          </cell>
        </row>
        <row r="472">
          <cell r="D472" t="str">
            <v>Jones , Georgia</v>
          </cell>
          <cell r="E472">
            <v>28738</v>
          </cell>
          <cell r="F472">
            <v>14006</v>
          </cell>
          <cell r="G472">
            <v>14732</v>
          </cell>
          <cell r="H472">
            <v>0.6</v>
          </cell>
          <cell r="I472">
            <v>72.2</v>
          </cell>
          <cell r="J472">
            <v>25.6</v>
          </cell>
          <cell r="K472">
            <v>0</v>
          </cell>
          <cell r="L472">
            <v>0.7</v>
          </cell>
          <cell r="M472">
            <v>0</v>
          </cell>
          <cell r="N472">
            <v>21530</v>
          </cell>
          <cell r="O472">
            <v>51857</v>
          </cell>
        </row>
        <row r="473">
          <cell r="D473" t="str">
            <v>Lamar , Georgia</v>
          </cell>
          <cell r="E473">
            <v>18114</v>
          </cell>
          <cell r="F473">
            <v>8653</v>
          </cell>
          <cell r="G473">
            <v>9461</v>
          </cell>
          <cell r="H473">
            <v>2.2000000000000002</v>
          </cell>
          <cell r="I473">
            <v>64.599999999999994</v>
          </cell>
          <cell r="J473">
            <v>30.5</v>
          </cell>
          <cell r="K473">
            <v>0.2</v>
          </cell>
          <cell r="L473">
            <v>0.6</v>
          </cell>
          <cell r="M473">
            <v>0</v>
          </cell>
          <cell r="N473">
            <v>14098</v>
          </cell>
          <cell r="O473">
            <v>40344</v>
          </cell>
        </row>
        <row r="474">
          <cell r="D474" t="str">
            <v>Lanier , Georgia</v>
          </cell>
          <cell r="E474">
            <v>10403</v>
          </cell>
          <cell r="F474">
            <v>5237</v>
          </cell>
          <cell r="G474">
            <v>5166</v>
          </cell>
          <cell r="H474">
            <v>5.3</v>
          </cell>
          <cell r="I474">
            <v>68.099999999999994</v>
          </cell>
          <cell r="J474">
            <v>24.8</v>
          </cell>
          <cell r="K474">
            <v>0</v>
          </cell>
          <cell r="L474">
            <v>0.8</v>
          </cell>
          <cell r="M474">
            <v>0</v>
          </cell>
          <cell r="N474">
            <v>7657</v>
          </cell>
          <cell r="O474">
            <v>37605</v>
          </cell>
        </row>
        <row r="475">
          <cell r="D475" t="str">
            <v>Laurens , Georgia</v>
          </cell>
          <cell r="E475">
            <v>47886</v>
          </cell>
          <cell r="F475">
            <v>22810</v>
          </cell>
          <cell r="G475">
            <v>25076</v>
          </cell>
          <cell r="H475">
            <v>2.5</v>
          </cell>
          <cell r="I475">
            <v>59.4</v>
          </cell>
          <cell r="J475">
            <v>36</v>
          </cell>
          <cell r="K475">
            <v>0.1</v>
          </cell>
          <cell r="L475">
            <v>1.1000000000000001</v>
          </cell>
          <cell r="M475">
            <v>0</v>
          </cell>
          <cell r="N475">
            <v>35288</v>
          </cell>
          <cell r="O475">
            <v>32356</v>
          </cell>
        </row>
        <row r="476">
          <cell r="D476" t="str">
            <v>Lee , Georgia</v>
          </cell>
          <cell r="E476">
            <v>28946</v>
          </cell>
          <cell r="F476">
            <v>14499</v>
          </cell>
          <cell r="G476">
            <v>14447</v>
          </cell>
          <cell r="H476">
            <v>2.4</v>
          </cell>
          <cell r="I476">
            <v>73.5</v>
          </cell>
          <cell r="J476">
            <v>19.8</v>
          </cell>
          <cell r="K476">
            <v>0</v>
          </cell>
          <cell r="L476">
            <v>2.2999999999999998</v>
          </cell>
          <cell r="M476">
            <v>0</v>
          </cell>
          <cell r="N476">
            <v>20683</v>
          </cell>
          <cell r="O476">
            <v>61537</v>
          </cell>
        </row>
        <row r="477">
          <cell r="D477" t="str">
            <v>Liberty , Georgia</v>
          </cell>
          <cell r="E477">
            <v>64427</v>
          </cell>
          <cell r="F477">
            <v>32654</v>
          </cell>
          <cell r="G477">
            <v>31773</v>
          </cell>
          <cell r="H477">
            <v>11.7</v>
          </cell>
          <cell r="I477">
            <v>42.4</v>
          </cell>
          <cell r="J477">
            <v>39.299999999999997</v>
          </cell>
          <cell r="K477">
            <v>0.4</v>
          </cell>
          <cell r="L477">
            <v>2.1</v>
          </cell>
          <cell r="M477">
            <v>0.4</v>
          </cell>
          <cell r="N477">
            <v>44414</v>
          </cell>
          <cell r="O477">
            <v>42201</v>
          </cell>
        </row>
        <row r="478">
          <cell r="D478" t="str">
            <v>Lincoln , Georgia</v>
          </cell>
          <cell r="E478">
            <v>7720</v>
          </cell>
          <cell r="F478">
            <v>3705</v>
          </cell>
          <cell r="G478">
            <v>4015</v>
          </cell>
          <cell r="H478">
            <v>0.7</v>
          </cell>
          <cell r="I478">
            <v>65.599999999999994</v>
          </cell>
          <cell r="J478">
            <v>32.6</v>
          </cell>
          <cell r="K478">
            <v>0</v>
          </cell>
          <cell r="L478">
            <v>0.3</v>
          </cell>
          <cell r="M478">
            <v>0</v>
          </cell>
          <cell r="N478">
            <v>6189</v>
          </cell>
          <cell r="O478">
            <v>34243</v>
          </cell>
        </row>
        <row r="479">
          <cell r="D479" t="str">
            <v>Long , Georgia</v>
          </cell>
          <cell r="E479">
            <v>16588</v>
          </cell>
          <cell r="F479">
            <v>8097</v>
          </cell>
          <cell r="G479">
            <v>8491</v>
          </cell>
          <cell r="H479">
            <v>11.7</v>
          </cell>
          <cell r="I479">
            <v>59.2</v>
          </cell>
          <cell r="J479">
            <v>23.2</v>
          </cell>
          <cell r="K479">
            <v>0.4</v>
          </cell>
          <cell r="L479">
            <v>1.2</v>
          </cell>
          <cell r="M479">
            <v>0.2</v>
          </cell>
          <cell r="N479">
            <v>10831</v>
          </cell>
          <cell r="O479">
            <v>48863</v>
          </cell>
        </row>
        <row r="480">
          <cell r="D480" t="str">
            <v>Lowndes , Georgia</v>
          </cell>
          <cell r="E480">
            <v>113203</v>
          </cell>
          <cell r="F480">
            <v>55627</v>
          </cell>
          <cell r="G480">
            <v>57576</v>
          </cell>
          <cell r="H480">
            <v>5.4</v>
          </cell>
          <cell r="I480">
            <v>54.8</v>
          </cell>
          <cell r="J480">
            <v>35.700000000000003</v>
          </cell>
          <cell r="K480">
            <v>0.1</v>
          </cell>
          <cell r="L480">
            <v>1.7</v>
          </cell>
          <cell r="M480">
            <v>0</v>
          </cell>
          <cell r="N480">
            <v>82454</v>
          </cell>
          <cell r="O480">
            <v>36834</v>
          </cell>
        </row>
        <row r="481">
          <cell r="D481" t="str">
            <v>Lumpkin , Georgia</v>
          </cell>
          <cell r="E481">
            <v>30921</v>
          </cell>
          <cell r="F481">
            <v>15176</v>
          </cell>
          <cell r="G481">
            <v>15745</v>
          </cell>
          <cell r="H481">
            <v>4.5999999999999996</v>
          </cell>
          <cell r="I481">
            <v>90.9</v>
          </cell>
          <cell r="J481">
            <v>2</v>
          </cell>
          <cell r="K481">
            <v>0.6</v>
          </cell>
          <cell r="L481">
            <v>0.3</v>
          </cell>
          <cell r="M481">
            <v>0</v>
          </cell>
          <cell r="N481">
            <v>24105</v>
          </cell>
          <cell r="O481">
            <v>43804</v>
          </cell>
        </row>
        <row r="482">
          <cell r="D482" t="str">
            <v>McDuffie , Georgia</v>
          </cell>
          <cell r="E482">
            <v>21582</v>
          </cell>
          <cell r="F482">
            <v>10274</v>
          </cell>
          <cell r="G482">
            <v>11308</v>
          </cell>
          <cell r="H482">
            <v>2.6</v>
          </cell>
          <cell r="I482">
            <v>54.8</v>
          </cell>
          <cell r="J482">
            <v>41.6</v>
          </cell>
          <cell r="K482">
            <v>0</v>
          </cell>
          <cell r="L482">
            <v>0.1</v>
          </cell>
          <cell r="M482">
            <v>0</v>
          </cell>
          <cell r="N482">
            <v>15776</v>
          </cell>
          <cell r="O482">
            <v>36656</v>
          </cell>
        </row>
        <row r="483">
          <cell r="D483" t="str">
            <v>McIntosh , Georgia</v>
          </cell>
          <cell r="E483">
            <v>14007</v>
          </cell>
          <cell r="F483">
            <v>6828</v>
          </cell>
          <cell r="G483">
            <v>7179</v>
          </cell>
          <cell r="H483">
            <v>1.7</v>
          </cell>
          <cell r="I483">
            <v>61.3</v>
          </cell>
          <cell r="J483">
            <v>34.799999999999997</v>
          </cell>
          <cell r="K483">
            <v>0.3</v>
          </cell>
          <cell r="L483">
            <v>0.2</v>
          </cell>
          <cell r="M483">
            <v>0.2</v>
          </cell>
          <cell r="N483">
            <v>11293</v>
          </cell>
          <cell r="O483">
            <v>42988</v>
          </cell>
        </row>
        <row r="484">
          <cell r="D484" t="str">
            <v>Macon , Georgia</v>
          </cell>
          <cell r="E484">
            <v>14045</v>
          </cell>
          <cell r="F484">
            <v>7720</v>
          </cell>
          <cell r="G484">
            <v>6325</v>
          </cell>
          <cell r="H484">
            <v>4</v>
          </cell>
          <cell r="I484">
            <v>34</v>
          </cell>
          <cell r="J484">
            <v>59.2</v>
          </cell>
          <cell r="K484">
            <v>0.5</v>
          </cell>
          <cell r="L484">
            <v>1.6</v>
          </cell>
          <cell r="M484">
            <v>0</v>
          </cell>
          <cell r="N484">
            <v>11103</v>
          </cell>
          <cell r="O484">
            <v>28684</v>
          </cell>
        </row>
        <row r="485">
          <cell r="D485" t="str">
            <v>Madison , Georgia</v>
          </cell>
          <cell r="E485">
            <v>28232</v>
          </cell>
          <cell r="F485">
            <v>13938</v>
          </cell>
          <cell r="G485">
            <v>14294</v>
          </cell>
          <cell r="H485">
            <v>4.5</v>
          </cell>
          <cell r="I485">
            <v>83.9</v>
          </cell>
          <cell r="J485">
            <v>8.9</v>
          </cell>
          <cell r="K485">
            <v>0.4</v>
          </cell>
          <cell r="L485">
            <v>1.2</v>
          </cell>
          <cell r="M485">
            <v>0</v>
          </cell>
          <cell r="N485">
            <v>20992</v>
          </cell>
          <cell r="O485">
            <v>41912</v>
          </cell>
        </row>
        <row r="486">
          <cell r="D486" t="str">
            <v>Marion , Georgia</v>
          </cell>
          <cell r="E486">
            <v>8739</v>
          </cell>
          <cell r="F486">
            <v>4394</v>
          </cell>
          <cell r="G486">
            <v>4345</v>
          </cell>
          <cell r="H486">
            <v>7.2</v>
          </cell>
          <cell r="I486">
            <v>58.6</v>
          </cell>
          <cell r="J486">
            <v>31.5</v>
          </cell>
          <cell r="K486">
            <v>0</v>
          </cell>
          <cell r="L486">
            <v>0.1</v>
          </cell>
          <cell r="M486">
            <v>0.2</v>
          </cell>
          <cell r="N486">
            <v>6455</v>
          </cell>
          <cell r="O486">
            <v>36242</v>
          </cell>
        </row>
        <row r="487">
          <cell r="D487" t="str">
            <v>Meriwether , Georgia</v>
          </cell>
          <cell r="E487">
            <v>21297</v>
          </cell>
          <cell r="F487">
            <v>10185</v>
          </cell>
          <cell r="G487">
            <v>11112</v>
          </cell>
          <cell r="H487">
            <v>2</v>
          </cell>
          <cell r="I487">
            <v>56.7</v>
          </cell>
          <cell r="J487">
            <v>38.299999999999997</v>
          </cell>
          <cell r="K487">
            <v>0</v>
          </cell>
          <cell r="L487">
            <v>0.6</v>
          </cell>
          <cell r="M487">
            <v>0</v>
          </cell>
          <cell r="N487">
            <v>16364</v>
          </cell>
          <cell r="O487">
            <v>35832</v>
          </cell>
        </row>
        <row r="488">
          <cell r="D488" t="str">
            <v>Miller , Georgia</v>
          </cell>
          <cell r="E488">
            <v>5936</v>
          </cell>
          <cell r="F488">
            <v>2837</v>
          </cell>
          <cell r="G488">
            <v>3099</v>
          </cell>
          <cell r="H488">
            <v>0.1</v>
          </cell>
          <cell r="I488">
            <v>68.7</v>
          </cell>
          <cell r="J488">
            <v>31.1</v>
          </cell>
          <cell r="K488">
            <v>0.1</v>
          </cell>
          <cell r="L488">
            <v>0</v>
          </cell>
          <cell r="M488">
            <v>0</v>
          </cell>
          <cell r="N488">
            <v>4543</v>
          </cell>
          <cell r="O488">
            <v>33983</v>
          </cell>
        </row>
        <row r="489">
          <cell r="D489" t="str">
            <v>Mitchell , Georgia</v>
          </cell>
          <cell r="E489">
            <v>22982</v>
          </cell>
          <cell r="F489">
            <v>11990</v>
          </cell>
          <cell r="G489">
            <v>10992</v>
          </cell>
          <cell r="H489">
            <v>4.4000000000000004</v>
          </cell>
          <cell r="I489">
            <v>46.4</v>
          </cell>
          <cell r="J489">
            <v>47.2</v>
          </cell>
          <cell r="K489">
            <v>0.1</v>
          </cell>
          <cell r="L489">
            <v>0.3</v>
          </cell>
          <cell r="M489">
            <v>0</v>
          </cell>
          <cell r="N489">
            <v>17141</v>
          </cell>
          <cell r="O489">
            <v>31915</v>
          </cell>
        </row>
        <row r="490">
          <cell r="D490" t="str">
            <v>Monroe , Georgia</v>
          </cell>
          <cell r="E490">
            <v>26915</v>
          </cell>
          <cell r="F490">
            <v>13536</v>
          </cell>
          <cell r="G490">
            <v>13379</v>
          </cell>
          <cell r="H490">
            <v>2.2000000000000002</v>
          </cell>
          <cell r="I490">
            <v>72.2</v>
          </cell>
          <cell r="J490">
            <v>23.9</v>
          </cell>
          <cell r="K490">
            <v>0.1</v>
          </cell>
          <cell r="L490">
            <v>0.8</v>
          </cell>
          <cell r="M490">
            <v>0</v>
          </cell>
          <cell r="N490">
            <v>20901</v>
          </cell>
          <cell r="O490">
            <v>48744</v>
          </cell>
        </row>
        <row r="491">
          <cell r="D491" t="str">
            <v>Montgomery , Georgia</v>
          </cell>
          <cell r="E491">
            <v>8968</v>
          </cell>
          <cell r="F491">
            <v>4553</v>
          </cell>
          <cell r="G491">
            <v>4415</v>
          </cell>
          <cell r="H491">
            <v>6</v>
          </cell>
          <cell r="I491">
            <v>66.3</v>
          </cell>
          <cell r="J491">
            <v>26.3</v>
          </cell>
          <cell r="K491">
            <v>0.2</v>
          </cell>
          <cell r="L491">
            <v>0.4</v>
          </cell>
          <cell r="M491">
            <v>0</v>
          </cell>
          <cell r="N491">
            <v>6760</v>
          </cell>
          <cell r="O491">
            <v>34672</v>
          </cell>
        </row>
        <row r="492">
          <cell r="D492" t="str">
            <v>Morgan , Georgia</v>
          </cell>
          <cell r="E492">
            <v>17900</v>
          </cell>
          <cell r="F492">
            <v>8530</v>
          </cell>
          <cell r="G492">
            <v>9370</v>
          </cell>
          <cell r="H492">
            <v>2.9</v>
          </cell>
          <cell r="I492">
            <v>71.7</v>
          </cell>
          <cell r="J492">
            <v>23.1</v>
          </cell>
          <cell r="K492">
            <v>0.1</v>
          </cell>
          <cell r="L492">
            <v>0.4</v>
          </cell>
          <cell r="M492">
            <v>0</v>
          </cell>
          <cell r="N492">
            <v>13461</v>
          </cell>
          <cell r="O492">
            <v>51820</v>
          </cell>
        </row>
        <row r="493">
          <cell r="D493" t="str">
            <v>Murray , Georgia</v>
          </cell>
          <cell r="E493">
            <v>39401</v>
          </cell>
          <cell r="F493">
            <v>19280</v>
          </cell>
          <cell r="G493">
            <v>20121</v>
          </cell>
          <cell r="H493">
            <v>13.9</v>
          </cell>
          <cell r="I493">
            <v>83.6</v>
          </cell>
          <cell r="J493">
            <v>0.9</v>
          </cell>
          <cell r="K493">
            <v>0</v>
          </cell>
          <cell r="L493">
            <v>0.4</v>
          </cell>
          <cell r="M493">
            <v>0</v>
          </cell>
          <cell r="N493">
            <v>27319</v>
          </cell>
          <cell r="O493">
            <v>35539</v>
          </cell>
        </row>
        <row r="494">
          <cell r="D494" t="str">
            <v>Muscogee , Georgia</v>
          </cell>
          <cell r="E494">
            <v>200285</v>
          </cell>
          <cell r="F494">
            <v>98321</v>
          </cell>
          <cell r="G494">
            <v>101964</v>
          </cell>
          <cell r="H494">
            <v>7.3</v>
          </cell>
          <cell r="I494">
            <v>42.4</v>
          </cell>
          <cell r="J494">
            <v>44.2</v>
          </cell>
          <cell r="K494">
            <v>0.3</v>
          </cell>
          <cell r="L494">
            <v>2.2999999999999998</v>
          </cell>
          <cell r="M494">
            <v>0.2</v>
          </cell>
          <cell r="N494">
            <v>145688</v>
          </cell>
          <cell r="O494">
            <v>42306</v>
          </cell>
        </row>
        <row r="495">
          <cell r="D495" t="str">
            <v>Newton , Georgia</v>
          </cell>
          <cell r="E495">
            <v>102645</v>
          </cell>
          <cell r="F495">
            <v>48786</v>
          </cell>
          <cell r="G495">
            <v>53859</v>
          </cell>
          <cell r="H495">
            <v>4.9000000000000004</v>
          </cell>
          <cell r="I495">
            <v>50.4</v>
          </cell>
          <cell r="J495">
            <v>41.3</v>
          </cell>
          <cell r="K495">
            <v>0.1</v>
          </cell>
          <cell r="L495">
            <v>1</v>
          </cell>
          <cell r="M495">
            <v>0</v>
          </cell>
          <cell r="N495">
            <v>71991</v>
          </cell>
          <cell r="O495">
            <v>49179</v>
          </cell>
        </row>
        <row r="496">
          <cell r="D496" t="str">
            <v>Oconee , Georgia</v>
          </cell>
          <cell r="E496">
            <v>34400</v>
          </cell>
          <cell r="F496">
            <v>16817</v>
          </cell>
          <cell r="G496">
            <v>17583</v>
          </cell>
          <cell r="H496">
            <v>4.7</v>
          </cell>
          <cell r="I496">
            <v>85.2</v>
          </cell>
          <cell r="J496">
            <v>5.3</v>
          </cell>
          <cell r="K496">
            <v>0.1</v>
          </cell>
          <cell r="L496">
            <v>3.9</v>
          </cell>
          <cell r="M496">
            <v>0</v>
          </cell>
          <cell r="N496">
            <v>24072</v>
          </cell>
          <cell r="O496">
            <v>72182</v>
          </cell>
        </row>
        <row r="497">
          <cell r="D497" t="str">
            <v>Oglethorpe , Georgia</v>
          </cell>
          <cell r="E497">
            <v>14688</v>
          </cell>
          <cell r="F497">
            <v>7296</v>
          </cell>
          <cell r="G497">
            <v>7392</v>
          </cell>
          <cell r="H497">
            <v>3.9</v>
          </cell>
          <cell r="I497">
            <v>76.3</v>
          </cell>
          <cell r="J497">
            <v>16</v>
          </cell>
          <cell r="K497">
            <v>0.4</v>
          </cell>
          <cell r="L497">
            <v>0.3</v>
          </cell>
          <cell r="M497">
            <v>0</v>
          </cell>
          <cell r="N497">
            <v>11221</v>
          </cell>
          <cell r="O497">
            <v>44226</v>
          </cell>
        </row>
        <row r="498">
          <cell r="D498" t="str">
            <v>Paulding , Georgia</v>
          </cell>
          <cell r="E498">
            <v>147400</v>
          </cell>
          <cell r="F498">
            <v>72089</v>
          </cell>
          <cell r="G498">
            <v>75311</v>
          </cell>
          <cell r="H498">
            <v>5.5</v>
          </cell>
          <cell r="I498">
            <v>74.2</v>
          </cell>
          <cell r="J498">
            <v>17.3</v>
          </cell>
          <cell r="K498">
            <v>0.2</v>
          </cell>
          <cell r="L498">
            <v>0.9</v>
          </cell>
          <cell r="M498">
            <v>0</v>
          </cell>
          <cell r="N498">
            <v>102693</v>
          </cell>
          <cell r="O498">
            <v>60109</v>
          </cell>
        </row>
        <row r="499">
          <cell r="D499" t="str">
            <v>Peach , Georgia</v>
          </cell>
          <cell r="E499">
            <v>27086</v>
          </cell>
          <cell r="F499">
            <v>13112</v>
          </cell>
          <cell r="G499">
            <v>13974</v>
          </cell>
          <cell r="H499">
            <v>7.2</v>
          </cell>
          <cell r="I499">
            <v>45.5</v>
          </cell>
          <cell r="J499">
            <v>45.5</v>
          </cell>
          <cell r="K499">
            <v>0</v>
          </cell>
          <cell r="L499">
            <v>1.1000000000000001</v>
          </cell>
          <cell r="M499">
            <v>0</v>
          </cell>
          <cell r="N499">
            <v>20036</v>
          </cell>
          <cell r="O499">
            <v>41588</v>
          </cell>
        </row>
        <row r="500">
          <cell r="D500" t="str">
            <v>Pickens , Georgia</v>
          </cell>
          <cell r="E500">
            <v>29740</v>
          </cell>
          <cell r="F500">
            <v>14910</v>
          </cell>
          <cell r="G500">
            <v>14830</v>
          </cell>
          <cell r="H500">
            <v>3.1</v>
          </cell>
          <cell r="I500">
            <v>93.5</v>
          </cell>
          <cell r="J500">
            <v>1.4</v>
          </cell>
          <cell r="K500">
            <v>0.1</v>
          </cell>
          <cell r="L500">
            <v>0.7</v>
          </cell>
          <cell r="M500">
            <v>0</v>
          </cell>
          <cell r="N500">
            <v>23180</v>
          </cell>
          <cell r="O500">
            <v>54123</v>
          </cell>
        </row>
        <row r="501">
          <cell r="D501" t="str">
            <v>Pierce , Georgia</v>
          </cell>
          <cell r="E501">
            <v>18934</v>
          </cell>
          <cell r="F501">
            <v>9379</v>
          </cell>
          <cell r="G501">
            <v>9555</v>
          </cell>
          <cell r="H501">
            <v>5.0999999999999996</v>
          </cell>
          <cell r="I501">
            <v>83.8</v>
          </cell>
          <cell r="J501">
            <v>7.8</v>
          </cell>
          <cell r="K501">
            <v>0.2</v>
          </cell>
          <cell r="L501">
            <v>0.5</v>
          </cell>
          <cell r="M501">
            <v>0</v>
          </cell>
          <cell r="N501">
            <v>13758</v>
          </cell>
          <cell r="O501">
            <v>40247</v>
          </cell>
        </row>
        <row r="502">
          <cell r="D502" t="str">
            <v>Pike , Georgia</v>
          </cell>
          <cell r="E502">
            <v>17812</v>
          </cell>
          <cell r="F502">
            <v>8730</v>
          </cell>
          <cell r="G502">
            <v>9082</v>
          </cell>
          <cell r="H502">
            <v>1.4</v>
          </cell>
          <cell r="I502">
            <v>86.2</v>
          </cell>
          <cell r="J502">
            <v>11.2</v>
          </cell>
          <cell r="K502">
            <v>0</v>
          </cell>
          <cell r="L502">
            <v>0.4</v>
          </cell>
          <cell r="M502">
            <v>0</v>
          </cell>
          <cell r="N502">
            <v>13154</v>
          </cell>
          <cell r="O502">
            <v>51338</v>
          </cell>
        </row>
        <row r="503">
          <cell r="D503" t="str">
            <v>Polk , Georgia</v>
          </cell>
          <cell r="E503">
            <v>41215</v>
          </cell>
          <cell r="F503">
            <v>20182</v>
          </cell>
          <cell r="G503">
            <v>21033</v>
          </cell>
          <cell r="H503">
            <v>12.7</v>
          </cell>
          <cell r="I503">
            <v>71.900000000000006</v>
          </cell>
          <cell r="J503">
            <v>13.3</v>
          </cell>
          <cell r="K503">
            <v>0</v>
          </cell>
          <cell r="L503">
            <v>0.8</v>
          </cell>
          <cell r="M503">
            <v>0</v>
          </cell>
          <cell r="N503">
            <v>28150</v>
          </cell>
          <cell r="O503">
            <v>37853</v>
          </cell>
        </row>
        <row r="504">
          <cell r="D504" t="str">
            <v>Pulaski , Georgia</v>
          </cell>
          <cell r="E504">
            <v>11590</v>
          </cell>
          <cell r="F504">
            <v>4866</v>
          </cell>
          <cell r="G504">
            <v>6724</v>
          </cell>
          <cell r="H504">
            <v>4.7</v>
          </cell>
          <cell r="I504">
            <v>59.1</v>
          </cell>
          <cell r="J504">
            <v>33.6</v>
          </cell>
          <cell r="K504">
            <v>0</v>
          </cell>
          <cell r="L504">
            <v>0.1</v>
          </cell>
          <cell r="M504">
            <v>0</v>
          </cell>
          <cell r="N504">
            <v>9226</v>
          </cell>
          <cell r="O504">
            <v>38750</v>
          </cell>
        </row>
        <row r="505">
          <cell r="D505" t="str">
            <v>Putnam , Georgia</v>
          </cell>
          <cell r="E505">
            <v>21247</v>
          </cell>
          <cell r="F505">
            <v>10565</v>
          </cell>
          <cell r="G505">
            <v>10682</v>
          </cell>
          <cell r="H505">
            <v>6.6</v>
          </cell>
          <cell r="I505">
            <v>65.3</v>
          </cell>
          <cell r="J505">
            <v>26.6</v>
          </cell>
          <cell r="K505">
            <v>0</v>
          </cell>
          <cell r="L505">
            <v>0.4</v>
          </cell>
          <cell r="M505">
            <v>0</v>
          </cell>
          <cell r="N505">
            <v>16165</v>
          </cell>
          <cell r="O505">
            <v>44299</v>
          </cell>
        </row>
        <row r="506">
          <cell r="D506" t="str">
            <v>Quitman , Georgia</v>
          </cell>
          <cell r="E506">
            <v>2326</v>
          </cell>
          <cell r="F506">
            <v>1106</v>
          </cell>
          <cell r="G506">
            <v>1220</v>
          </cell>
          <cell r="H506">
            <v>0</v>
          </cell>
          <cell r="I506">
            <v>49.6</v>
          </cell>
          <cell r="J506">
            <v>49.2</v>
          </cell>
          <cell r="K506">
            <v>0.3</v>
          </cell>
          <cell r="L506">
            <v>0.4</v>
          </cell>
          <cell r="M506">
            <v>0</v>
          </cell>
          <cell r="N506">
            <v>1856</v>
          </cell>
          <cell r="O506">
            <v>31487</v>
          </cell>
        </row>
        <row r="507">
          <cell r="D507" t="str">
            <v>Rabun , Georgia</v>
          </cell>
          <cell r="E507">
            <v>16266</v>
          </cell>
          <cell r="F507">
            <v>7981</v>
          </cell>
          <cell r="G507">
            <v>8285</v>
          </cell>
          <cell r="H507">
            <v>8.1</v>
          </cell>
          <cell r="I507">
            <v>86.9</v>
          </cell>
          <cell r="J507">
            <v>1.8</v>
          </cell>
          <cell r="K507">
            <v>0.3</v>
          </cell>
          <cell r="L507">
            <v>0.8</v>
          </cell>
          <cell r="M507">
            <v>0</v>
          </cell>
          <cell r="N507">
            <v>12514</v>
          </cell>
          <cell r="O507">
            <v>35211</v>
          </cell>
        </row>
        <row r="508">
          <cell r="D508" t="str">
            <v>Randolph , Georgia</v>
          </cell>
          <cell r="E508">
            <v>7315</v>
          </cell>
          <cell r="F508">
            <v>3732</v>
          </cell>
          <cell r="G508">
            <v>3583</v>
          </cell>
          <cell r="H508">
            <v>1.2</v>
          </cell>
          <cell r="I508">
            <v>33.700000000000003</v>
          </cell>
          <cell r="J508">
            <v>61.9</v>
          </cell>
          <cell r="K508">
            <v>0</v>
          </cell>
          <cell r="L508">
            <v>2.1</v>
          </cell>
          <cell r="M508">
            <v>0</v>
          </cell>
          <cell r="N508">
            <v>5585</v>
          </cell>
          <cell r="O508">
            <v>28377</v>
          </cell>
        </row>
        <row r="509">
          <cell r="D509" t="str">
            <v>Richmond , Georgia</v>
          </cell>
          <cell r="E509">
            <v>201291</v>
          </cell>
          <cell r="F509">
            <v>97446</v>
          </cell>
          <cell r="G509">
            <v>103845</v>
          </cell>
          <cell r="H509">
            <v>4.5</v>
          </cell>
          <cell r="I509">
            <v>36.700000000000003</v>
          </cell>
          <cell r="J509">
            <v>54.1</v>
          </cell>
          <cell r="K509">
            <v>0.3</v>
          </cell>
          <cell r="L509">
            <v>1.7</v>
          </cell>
          <cell r="M509">
            <v>0.2</v>
          </cell>
          <cell r="N509">
            <v>149809</v>
          </cell>
          <cell r="O509">
            <v>37424</v>
          </cell>
        </row>
        <row r="510">
          <cell r="D510" t="str">
            <v>Rockdale , Georgia</v>
          </cell>
          <cell r="E510">
            <v>86901</v>
          </cell>
          <cell r="F510">
            <v>41147</v>
          </cell>
          <cell r="G510">
            <v>45754</v>
          </cell>
          <cell r="H510">
            <v>9.9</v>
          </cell>
          <cell r="I510">
            <v>37.6</v>
          </cell>
          <cell r="J510">
            <v>48.6</v>
          </cell>
          <cell r="K510">
            <v>0.1</v>
          </cell>
          <cell r="L510">
            <v>2</v>
          </cell>
          <cell r="M510">
            <v>0.2</v>
          </cell>
          <cell r="N510">
            <v>60146</v>
          </cell>
          <cell r="O510">
            <v>50455</v>
          </cell>
        </row>
        <row r="511">
          <cell r="D511" t="str">
            <v>Schley , Georgia</v>
          </cell>
          <cell r="E511">
            <v>5074</v>
          </cell>
          <cell r="F511">
            <v>2517</v>
          </cell>
          <cell r="G511">
            <v>2557</v>
          </cell>
          <cell r="H511">
            <v>4.5</v>
          </cell>
          <cell r="I511">
            <v>71</v>
          </cell>
          <cell r="J511">
            <v>23.9</v>
          </cell>
          <cell r="K511">
            <v>0</v>
          </cell>
          <cell r="L511">
            <v>0.2</v>
          </cell>
          <cell r="M511">
            <v>0</v>
          </cell>
          <cell r="N511">
            <v>3560</v>
          </cell>
          <cell r="O511">
            <v>39375</v>
          </cell>
        </row>
        <row r="512">
          <cell r="D512" t="str">
            <v>Screven , Georgia</v>
          </cell>
          <cell r="E512">
            <v>14206</v>
          </cell>
          <cell r="F512">
            <v>6953</v>
          </cell>
          <cell r="G512">
            <v>7253</v>
          </cell>
          <cell r="H512">
            <v>1.6</v>
          </cell>
          <cell r="I512">
            <v>55</v>
          </cell>
          <cell r="J512">
            <v>42</v>
          </cell>
          <cell r="K512">
            <v>0.1</v>
          </cell>
          <cell r="L512">
            <v>0</v>
          </cell>
          <cell r="M512">
            <v>0</v>
          </cell>
          <cell r="N512">
            <v>10864</v>
          </cell>
          <cell r="O512">
            <v>34466</v>
          </cell>
        </row>
        <row r="513">
          <cell r="D513" t="str">
            <v>Seminole , Georgia</v>
          </cell>
          <cell r="E513">
            <v>8769</v>
          </cell>
          <cell r="F513">
            <v>4113</v>
          </cell>
          <cell r="G513">
            <v>4656</v>
          </cell>
          <cell r="H513">
            <v>2.9</v>
          </cell>
          <cell r="I513">
            <v>62.6</v>
          </cell>
          <cell r="J513">
            <v>33.5</v>
          </cell>
          <cell r="K513">
            <v>0</v>
          </cell>
          <cell r="L513">
            <v>0.5</v>
          </cell>
          <cell r="M513">
            <v>0</v>
          </cell>
          <cell r="N513">
            <v>6741</v>
          </cell>
          <cell r="O513">
            <v>34905</v>
          </cell>
        </row>
        <row r="514">
          <cell r="D514" t="str">
            <v>Spalding , Georgia</v>
          </cell>
          <cell r="E514">
            <v>63873</v>
          </cell>
          <cell r="F514">
            <v>30884</v>
          </cell>
          <cell r="G514">
            <v>32989</v>
          </cell>
          <cell r="H514">
            <v>4.2</v>
          </cell>
          <cell r="I514">
            <v>60</v>
          </cell>
          <cell r="J514">
            <v>32.9</v>
          </cell>
          <cell r="K514">
            <v>0.4</v>
          </cell>
          <cell r="L514">
            <v>0.9</v>
          </cell>
          <cell r="M514">
            <v>0</v>
          </cell>
          <cell r="N514">
            <v>47122</v>
          </cell>
          <cell r="O514">
            <v>40246</v>
          </cell>
        </row>
        <row r="515">
          <cell r="D515" t="str">
            <v>Stephens , Georgia</v>
          </cell>
          <cell r="E515">
            <v>25620</v>
          </cell>
          <cell r="F515">
            <v>12352</v>
          </cell>
          <cell r="G515">
            <v>13268</v>
          </cell>
          <cell r="H515">
            <v>2.9</v>
          </cell>
          <cell r="I515">
            <v>83</v>
          </cell>
          <cell r="J515">
            <v>12.2</v>
          </cell>
          <cell r="K515">
            <v>0.3</v>
          </cell>
          <cell r="L515">
            <v>0.4</v>
          </cell>
          <cell r="M515">
            <v>0</v>
          </cell>
          <cell r="N515">
            <v>19513</v>
          </cell>
          <cell r="O515">
            <v>40315</v>
          </cell>
        </row>
        <row r="516">
          <cell r="D516" t="str">
            <v>Stewart , Georgia</v>
          </cell>
          <cell r="E516">
            <v>5868</v>
          </cell>
          <cell r="F516">
            <v>3564</v>
          </cell>
          <cell r="G516">
            <v>2304</v>
          </cell>
          <cell r="H516">
            <v>21.8</v>
          </cell>
          <cell r="I516">
            <v>27.4</v>
          </cell>
          <cell r="J516">
            <v>48.7</v>
          </cell>
          <cell r="K516">
            <v>0</v>
          </cell>
          <cell r="L516">
            <v>1.7</v>
          </cell>
          <cell r="M516">
            <v>0</v>
          </cell>
          <cell r="N516">
            <v>3500</v>
          </cell>
          <cell r="O516">
            <v>21118</v>
          </cell>
        </row>
        <row r="517">
          <cell r="D517" t="str">
            <v>Sumter , Georgia</v>
          </cell>
          <cell r="E517">
            <v>31429</v>
          </cell>
          <cell r="F517">
            <v>14894</v>
          </cell>
          <cell r="G517">
            <v>16535</v>
          </cell>
          <cell r="H517">
            <v>5.3</v>
          </cell>
          <cell r="I517">
            <v>40.200000000000003</v>
          </cell>
          <cell r="J517">
            <v>51.6</v>
          </cell>
          <cell r="K517">
            <v>0.2</v>
          </cell>
          <cell r="L517">
            <v>1.3</v>
          </cell>
          <cell r="M517">
            <v>0</v>
          </cell>
          <cell r="N517">
            <v>23107</v>
          </cell>
          <cell r="O517">
            <v>32758</v>
          </cell>
        </row>
        <row r="518">
          <cell r="D518" t="str">
            <v>Talbot , Georgia</v>
          </cell>
          <cell r="E518">
            <v>6490</v>
          </cell>
          <cell r="F518">
            <v>3140</v>
          </cell>
          <cell r="G518">
            <v>3350</v>
          </cell>
          <cell r="H518">
            <v>1.9</v>
          </cell>
          <cell r="I518">
            <v>39.799999999999997</v>
          </cell>
          <cell r="J518">
            <v>57.4</v>
          </cell>
          <cell r="K518">
            <v>0.1</v>
          </cell>
          <cell r="L518">
            <v>0.2</v>
          </cell>
          <cell r="M518">
            <v>0</v>
          </cell>
          <cell r="N518">
            <v>5232</v>
          </cell>
          <cell r="O518">
            <v>34078</v>
          </cell>
        </row>
        <row r="519">
          <cell r="D519" t="str">
            <v>Taliaferro , Georgia</v>
          </cell>
          <cell r="E519">
            <v>1721</v>
          </cell>
          <cell r="F519">
            <v>829</v>
          </cell>
          <cell r="G519">
            <v>892</v>
          </cell>
          <cell r="H519">
            <v>2.2000000000000002</v>
          </cell>
          <cell r="I519">
            <v>38.299999999999997</v>
          </cell>
          <cell r="J519">
            <v>58.6</v>
          </cell>
          <cell r="K519">
            <v>0</v>
          </cell>
          <cell r="L519">
            <v>0.5</v>
          </cell>
          <cell r="M519">
            <v>0</v>
          </cell>
          <cell r="N519">
            <v>1456</v>
          </cell>
          <cell r="O519">
            <v>26306</v>
          </cell>
        </row>
        <row r="520">
          <cell r="D520" t="str">
            <v>Tattnall , Georgia</v>
          </cell>
          <cell r="E520">
            <v>25302</v>
          </cell>
          <cell r="F520">
            <v>14529</v>
          </cell>
          <cell r="G520">
            <v>10773</v>
          </cell>
          <cell r="H520">
            <v>10.7</v>
          </cell>
          <cell r="I520">
            <v>58.7</v>
          </cell>
          <cell r="J520">
            <v>28.9</v>
          </cell>
          <cell r="K520">
            <v>0.3</v>
          </cell>
          <cell r="L520">
            <v>0.3</v>
          </cell>
          <cell r="M520">
            <v>0</v>
          </cell>
          <cell r="N520">
            <v>19070</v>
          </cell>
          <cell r="O520">
            <v>33980</v>
          </cell>
        </row>
        <row r="521">
          <cell r="D521" t="str">
            <v>Taylor , Georgia</v>
          </cell>
          <cell r="E521">
            <v>8401</v>
          </cell>
          <cell r="F521">
            <v>4036</v>
          </cell>
          <cell r="G521">
            <v>4365</v>
          </cell>
          <cell r="H521">
            <v>2.2999999999999998</v>
          </cell>
          <cell r="I521">
            <v>58.4</v>
          </cell>
          <cell r="J521">
            <v>39.200000000000003</v>
          </cell>
          <cell r="K521">
            <v>0</v>
          </cell>
          <cell r="L521">
            <v>0</v>
          </cell>
          <cell r="M521">
            <v>0</v>
          </cell>
          <cell r="N521">
            <v>6514</v>
          </cell>
          <cell r="O521">
            <v>28143</v>
          </cell>
        </row>
        <row r="522">
          <cell r="D522" t="str">
            <v>Telfair , Georgia</v>
          </cell>
          <cell r="E522">
            <v>16416</v>
          </cell>
          <cell r="F522">
            <v>9502</v>
          </cell>
          <cell r="G522">
            <v>6914</v>
          </cell>
          <cell r="H522">
            <v>13.8</v>
          </cell>
          <cell r="I522">
            <v>50</v>
          </cell>
          <cell r="J522">
            <v>35.5</v>
          </cell>
          <cell r="K522">
            <v>0.2</v>
          </cell>
          <cell r="L522">
            <v>0.1</v>
          </cell>
          <cell r="M522">
            <v>0</v>
          </cell>
          <cell r="N522">
            <v>11599</v>
          </cell>
          <cell r="O522">
            <v>26449</v>
          </cell>
        </row>
        <row r="523">
          <cell r="D523" t="str">
            <v>Terrell , Georgia</v>
          </cell>
          <cell r="E523">
            <v>9213</v>
          </cell>
          <cell r="F523">
            <v>4342</v>
          </cell>
          <cell r="G523">
            <v>4871</v>
          </cell>
          <cell r="H523">
            <v>2.4</v>
          </cell>
          <cell r="I523">
            <v>36.200000000000003</v>
          </cell>
          <cell r="J523">
            <v>60.5</v>
          </cell>
          <cell r="K523">
            <v>0</v>
          </cell>
          <cell r="L523">
            <v>0.5</v>
          </cell>
          <cell r="M523">
            <v>0</v>
          </cell>
          <cell r="N523">
            <v>6910</v>
          </cell>
          <cell r="O523">
            <v>28688</v>
          </cell>
        </row>
        <row r="524">
          <cell r="D524" t="str">
            <v>Thomas , Georgia</v>
          </cell>
          <cell r="E524">
            <v>44824</v>
          </cell>
          <cell r="F524">
            <v>21239</v>
          </cell>
          <cell r="G524">
            <v>23585</v>
          </cell>
          <cell r="H524">
            <v>3.3</v>
          </cell>
          <cell r="I524">
            <v>57.8</v>
          </cell>
          <cell r="J524">
            <v>36.299999999999997</v>
          </cell>
          <cell r="K524">
            <v>0</v>
          </cell>
          <cell r="L524">
            <v>0.9</v>
          </cell>
          <cell r="M524">
            <v>0</v>
          </cell>
          <cell r="N524">
            <v>33215</v>
          </cell>
          <cell r="O524">
            <v>36641</v>
          </cell>
        </row>
        <row r="525">
          <cell r="D525" t="str">
            <v>Tift , Georgia</v>
          </cell>
          <cell r="E525">
            <v>40787</v>
          </cell>
          <cell r="F525">
            <v>19671</v>
          </cell>
          <cell r="G525">
            <v>21116</v>
          </cell>
          <cell r="H525">
            <v>10.8</v>
          </cell>
          <cell r="I525">
            <v>56.6</v>
          </cell>
          <cell r="J525">
            <v>29.7</v>
          </cell>
          <cell r="K525">
            <v>0.1</v>
          </cell>
          <cell r="L525">
            <v>1.3</v>
          </cell>
          <cell r="M525">
            <v>0</v>
          </cell>
          <cell r="N525">
            <v>29021</v>
          </cell>
          <cell r="O525">
            <v>37653</v>
          </cell>
        </row>
        <row r="526">
          <cell r="D526" t="str">
            <v>Toombs , Georgia</v>
          </cell>
          <cell r="E526">
            <v>27210</v>
          </cell>
          <cell r="F526">
            <v>12743</v>
          </cell>
          <cell r="G526">
            <v>14467</v>
          </cell>
          <cell r="H526">
            <v>11.4</v>
          </cell>
          <cell r="I526">
            <v>61.2</v>
          </cell>
          <cell r="J526">
            <v>25.6</v>
          </cell>
          <cell r="K526">
            <v>0</v>
          </cell>
          <cell r="L526">
            <v>0.9</v>
          </cell>
          <cell r="M526">
            <v>0</v>
          </cell>
          <cell r="N526">
            <v>18527</v>
          </cell>
          <cell r="O526">
            <v>33679</v>
          </cell>
        </row>
        <row r="527">
          <cell r="D527" t="str">
            <v>Towns , Georgia</v>
          </cell>
          <cell r="E527">
            <v>10800</v>
          </cell>
          <cell r="F527">
            <v>5213</v>
          </cell>
          <cell r="G527">
            <v>5587</v>
          </cell>
          <cell r="H527">
            <v>2.4</v>
          </cell>
          <cell r="I527">
            <v>95.1</v>
          </cell>
          <cell r="J527">
            <v>0.7</v>
          </cell>
          <cell r="K527">
            <v>0.5</v>
          </cell>
          <cell r="L527">
            <v>0.2</v>
          </cell>
          <cell r="M527">
            <v>0</v>
          </cell>
          <cell r="N527">
            <v>9113</v>
          </cell>
          <cell r="O527">
            <v>37000</v>
          </cell>
        </row>
        <row r="528">
          <cell r="D528" t="str">
            <v>Treutlen , Georgia</v>
          </cell>
          <cell r="E528">
            <v>6762</v>
          </cell>
          <cell r="F528">
            <v>3296</v>
          </cell>
          <cell r="G528">
            <v>3466</v>
          </cell>
          <cell r="H528">
            <v>1.2</v>
          </cell>
          <cell r="I528">
            <v>69.400000000000006</v>
          </cell>
          <cell r="J528">
            <v>29</v>
          </cell>
          <cell r="K528">
            <v>0</v>
          </cell>
          <cell r="L528">
            <v>0</v>
          </cell>
          <cell r="M528">
            <v>0</v>
          </cell>
          <cell r="N528">
            <v>5304</v>
          </cell>
          <cell r="O528">
            <v>38596</v>
          </cell>
        </row>
        <row r="529">
          <cell r="D529" t="str">
            <v>Troup , Georgia</v>
          </cell>
          <cell r="E529">
            <v>68867</v>
          </cell>
          <cell r="F529">
            <v>33189</v>
          </cell>
          <cell r="G529">
            <v>35678</v>
          </cell>
          <cell r="H529">
            <v>3.6</v>
          </cell>
          <cell r="I529">
            <v>58.4</v>
          </cell>
          <cell r="J529">
            <v>34.299999999999997</v>
          </cell>
          <cell r="K529">
            <v>0.1</v>
          </cell>
          <cell r="L529">
            <v>1.8</v>
          </cell>
          <cell r="M529">
            <v>0</v>
          </cell>
          <cell r="N529">
            <v>49528</v>
          </cell>
          <cell r="O529">
            <v>41489</v>
          </cell>
        </row>
        <row r="530">
          <cell r="D530" t="str">
            <v>Turner , Georgia</v>
          </cell>
          <cell r="E530">
            <v>8338</v>
          </cell>
          <cell r="F530">
            <v>4284</v>
          </cell>
          <cell r="G530">
            <v>4054</v>
          </cell>
          <cell r="H530">
            <v>4.3</v>
          </cell>
          <cell r="I530">
            <v>54.7</v>
          </cell>
          <cell r="J530">
            <v>38.9</v>
          </cell>
          <cell r="K530">
            <v>0.1</v>
          </cell>
          <cell r="L530">
            <v>1.2</v>
          </cell>
          <cell r="M530">
            <v>0</v>
          </cell>
          <cell r="N530">
            <v>5925</v>
          </cell>
          <cell r="O530">
            <v>31806</v>
          </cell>
        </row>
        <row r="531">
          <cell r="D531" t="str">
            <v>Twiggs , Georgia</v>
          </cell>
          <cell r="E531">
            <v>8509</v>
          </cell>
          <cell r="F531">
            <v>4180</v>
          </cell>
          <cell r="G531">
            <v>4329</v>
          </cell>
          <cell r="H531">
            <v>0.1</v>
          </cell>
          <cell r="I531">
            <v>55.8</v>
          </cell>
          <cell r="J531">
            <v>42</v>
          </cell>
          <cell r="K531">
            <v>0.1</v>
          </cell>
          <cell r="L531">
            <v>0</v>
          </cell>
          <cell r="M531">
            <v>0</v>
          </cell>
          <cell r="N531">
            <v>6849</v>
          </cell>
          <cell r="O531">
            <v>30468</v>
          </cell>
        </row>
        <row r="532">
          <cell r="D532" t="str">
            <v>Union , Georgia</v>
          </cell>
          <cell r="E532">
            <v>21725</v>
          </cell>
          <cell r="F532">
            <v>10648</v>
          </cell>
          <cell r="G532">
            <v>11077</v>
          </cell>
          <cell r="H532">
            <v>2.9</v>
          </cell>
          <cell r="I532">
            <v>94.3</v>
          </cell>
          <cell r="J532">
            <v>0.5</v>
          </cell>
          <cell r="K532">
            <v>0.2</v>
          </cell>
          <cell r="L532">
            <v>0.8</v>
          </cell>
          <cell r="M532">
            <v>0</v>
          </cell>
          <cell r="N532">
            <v>17793</v>
          </cell>
          <cell r="O532">
            <v>40799</v>
          </cell>
        </row>
        <row r="533">
          <cell r="D533" t="str">
            <v>Upson , Georgia</v>
          </cell>
          <cell r="E533">
            <v>26528</v>
          </cell>
          <cell r="F533">
            <v>12701</v>
          </cell>
          <cell r="G533">
            <v>13827</v>
          </cell>
          <cell r="H533">
            <v>2.4</v>
          </cell>
          <cell r="I533">
            <v>67.900000000000006</v>
          </cell>
          <cell r="J533">
            <v>28.4</v>
          </cell>
          <cell r="K533">
            <v>0.2</v>
          </cell>
          <cell r="L533">
            <v>0.2</v>
          </cell>
          <cell r="M533">
            <v>0</v>
          </cell>
          <cell r="N533">
            <v>20242</v>
          </cell>
          <cell r="O533">
            <v>35774</v>
          </cell>
        </row>
        <row r="534">
          <cell r="D534" t="str">
            <v>Walker , Georgia</v>
          </cell>
          <cell r="E534">
            <v>68285</v>
          </cell>
          <cell r="F534">
            <v>33760</v>
          </cell>
          <cell r="G534">
            <v>34525</v>
          </cell>
          <cell r="H534">
            <v>1.8</v>
          </cell>
          <cell r="I534">
            <v>91.5</v>
          </cell>
          <cell r="J534">
            <v>4.5999999999999996</v>
          </cell>
          <cell r="K534">
            <v>0.3</v>
          </cell>
          <cell r="L534">
            <v>0.4</v>
          </cell>
          <cell r="M534">
            <v>0</v>
          </cell>
          <cell r="N534">
            <v>52310</v>
          </cell>
          <cell r="O534">
            <v>41632</v>
          </cell>
        </row>
        <row r="535">
          <cell r="D535" t="str">
            <v>Walton , Georgia</v>
          </cell>
          <cell r="E535">
            <v>86201</v>
          </cell>
          <cell r="F535">
            <v>42055</v>
          </cell>
          <cell r="G535">
            <v>44146</v>
          </cell>
          <cell r="H535">
            <v>3.8</v>
          </cell>
          <cell r="I535">
            <v>76.7</v>
          </cell>
          <cell r="J535">
            <v>15.8</v>
          </cell>
          <cell r="K535">
            <v>0.1</v>
          </cell>
          <cell r="L535">
            <v>1.3</v>
          </cell>
          <cell r="M535">
            <v>0.1</v>
          </cell>
          <cell r="N535">
            <v>62369</v>
          </cell>
          <cell r="O535">
            <v>54453</v>
          </cell>
        </row>
        <row r="536">
          <cell r="D536" t="str">
            <v>Ware , Georgia</v>
          </cell>
          <cell r="E536">
            <v>35723</v>
          </cell>
          <cell r="F536">
            <v>17751</v>
          </cell>
          <cell r="G536">
            <v>17972</v>
          </cell>
          <cell r="H536">
            <v>3.6</v>
          </cell>
          <cell r="I536">
            <v>64.400000000000006</v>
          </cell>
          <cell r="J536">
            <v>29.5</v>
          </cell>
          <cell r="K536">
            <v>0.5</v>
          </cell>
          <cell r="L536">
            <v>1.1000000000000001</v>
          </cell>
          <cell r="M536">
            <v>0</v>
          </cell>
          <cell r="N536">
            <v>26603</v>
          </cell>
          <cell r="O536">
            <v>34909</v>
          </cell>
        </row>
        <row r="537">
          <cell r="D537" t="str">
            <v>Warren , Georgia</v>
          </cell>
          <cell r="E537">
            <v>5561</v>
          </cell>
          <cell r="F537">
            <v>2561</v>
          </cell>
          <cell r="G537">
            <v>3000</v>
          </cell>
          <cell r="H537">
            <v>0.8</v>
          </cell>
          <cell r="I537">
            <v>37.6</v>
          </cell>
          <cell r="J537">
            <v>58.8</v>
          </cell>
          <cell r="K537">
            <v>0</v>
          </cell>
          <cell r="L537">
            <v>1.3</v>
          </cell>
          <cell r="M537">
            <v>0.1</v>
          </cell>
          <cell r="N537">
            <v>4297</v>
          </cell>
          <cell r="O537">
            <v>29176</v>
          </cell>
        </row>
        <row r="538">
          <cell r="D538" t="str">
            <v>Washington , Georgia</v>
          </cell>
          <cell r="E538">
            <v>20785</v>
          </cell>
          <cell r="F538">
            <v>10467</v>
          </cell>
          <cell r="G538">
            <v>10318</v>
          </cell>
          <cell r="H538">
            <v>2.2000000000000002</v>
          </cell>
          <cell r="I538">
            <v>43.9</v>
          </cell>
          <cell r="J538">
            <v>52.4</v>
          </cell>
          <cell r="K538">
            <v>0</v>
          </cell>
          <cell r="L538">
            <v>0.5</v>
          </cell>
          <cell r="M538">
            <v>0</v>
          </cell>
          <cell r="N538">
            <v>15891</v>
          </cell>
          <cell r="O538">
            <v>37932</v>
          </cell>
        </row>
        <row r="539">
          <cell r="D539" t="str">
            <v>Wayne , Georgia</v>
          </cell>
          <cell r="E539">
            <v>30046</v>
          </cell>
          <cell r="F539">
            <v>15421</v>
          </cell>
          <cell r="G539">
            <v>14625</v>
          </cell>
          <cell r="H539">
            <v>6.1</v>
          </cell>
          <cell r="I539">
            <v>71.099999999999994</v>
          </cell>
          <cell r="J539">
            <v>20.399999999999999</v>
          </cell>
          <cell r="K539">
            <v>0.2</v>
          </cell>
          <cell r="L539">
            <v>0.1</v>
          </cell>
          <cell r="M539">
            <v>0</v>
          </cell>
          <cell r="N539">
            <v>21993</v>
          </cell>
          <cell r="O539">
            <v>38955</v>
          </cell>
        </row>
        <row r="540">
          <cell r="D540" t="str">
            <v>Webster , Georgia</v>
          </cell>
          <cell r="E540">
            <v>2720</v>
          </cell>
          <cell r="F540">
            <v>1370</v>
          </cell>
          <cell r="G540">
            <v>1350</v>
          </cell>
          <cell r="H540">
            <v>1</v>
          </cell>
          <cell r="I540">
            <v>43.2</v>
          </cell>
          <cell r="J540">
            <v>55.8</v>
          </cell>
          <cell r="K540">
            <v>0</v>
          </cell>
          <cell r="L540">
            <v>0</v>
          </cell>
          <cell r="M540">
            <v>0</v>
          </cell>
          <cell r="N540">
            <v>2074</v>
          </cell>
          <cell r="O540">
            <v>37063</v>
          </cell>
        </row>
        <row r="541">
          <cell r="D541" t="str">
            <v>Wheeler , Georgia</v>
          </cell>
          <cell r="E541">
            <v>7956</v>
          </cell>
          <cell r="F541">
            <v>5402</v>
          </cell>
          <cell r="G541">
            <v>2554</v>
          </cell>
          <cell r="H541">
            <v>2.2000000000000002</v>
          </cell>
          <cell r="I541">
            <v>56.5</v>
          </cell>
          <cell r="J541">
            <v>41</v>
          </cell>
          <cell r="K541">
            <v>0.1</v>
          </cell>
          <cell r="L541">
            <v>0</v>
          </cell>
          <cell r="M541">
            <v>0</v>
          </cell>
          <cell r="N541">
            <v>6703</v>
          </cell>
          <cell r="O541">
            <v>27620</v>
          </cell>
        </row>
        <row r="542">
          <cell r="D542" t="str">
            <v>White , Georgia</v>
          </cell>
          <cell r="E542">
            <v>27791</v>
          </cell>
          <cell r="F542">
            <v>13527</v>
          </cell>
          <cell r="G542">
            <v>14264</v>
          </cell>
          <cell r="H542">
            <v>2.9</v>
          </cell>
          <cell r="I542">
            <v>92.6</v>
          </cell>
          <cell r="J542">
            <v>2.7</v>
          </cell>
          <cell r="K542">
            <v>0</v>
          </cell>
          <cell r="L542">
            <v>0.3</v>
          </cell>
          <cell r="M542">
            <v>0</v>
          </cell>
          <cell r="N542">
            <v>21502</v>
          </cell>
          <cell r="O542">
            <v>40888</v>
          </cell>
        </row>
        <row r="543">
          <cell r="D543" t="str">
            <v>Whitfield , Georgia</v>
          </cell>
          <cell r="E543">
            <v>103456</v>
          </cell>
          <cell r="F543">
            <v>51451</v>
          </cell>
          <cell r="G543">
            <v>52005</v>
          </cell>
          <cell r="H543">
            <v>33.1</v>
          </cell>
          <cell r="I543">
            <v>60.5</v>
          </cell>
          <cell r="J543">
            <v>3.9</v>
          </cell>
          <cell r="K543">
            <v>0.2</v>
          </cell>
          <cell r="L543">
            <v>1.4</v>
          </cell>
          <cell r="M543">
            <v>0</v>
          </cell>
          <cell r="N543">
            <v>62191</v>
          </cell>
          <cell r="O543">
            <v>40596</v>
          </cell>
        </row>
        <row r="544">
          <cell r="D544" t="str">
            <v>Wilcox , Georgia</v>
          </cell>
          <cell r="E544">
            <v>8972</v>
          </cell>
          <cell r="F544">
            <v>5252</v>
          </cell>
          <cell r="G544">
            <v>3720</v>
          </cell>
          <cell r="H544">
            <v>2.1</v>
          </cell>
          <cell r="I544">
            <v>58.7</v>
          </cell>
          <cell r="J544">
            <v>37.6</v>
          </cell>
          <cell r="K544">
            <v>0</v>
          </cell>
          <cell r="L544">
            <v>0.5</v>
          </cell>
          <cell r="M544">
            <v>0</v>
          </cell>
          <cell r="N544">
            <v>7068</v>
          </cell>
          <cell r="O544">
            <v>32043</v>
          </cell>
        </row>
        <row r="545">
          <cell r="D545" t="str">
            <v>Wilkes , Georgia</v>
          </cell>
          <cell r="E545">
            <v>9991</v>
          </cell>
          <cell r="F545">
            <v>4729</v>
          </cell>
          <cell r="G545">
            <v>5262</v>
          </cell>
          <cell r="H545">
            <v>3.9</v>
          </cell>
          <cell r="I545">
            <v>51.7</v>
          </cell>
          <cell r="J545">
            <v>42.4</v>
          </cell>
          <cell r="K545">
            <v>0</v>
          </cell>
          <cell r="L545">
            <v>0.7</v>
          </cell>
          <cell r="M545">
            <v>0</v>
          </cell>
          <cell r="N545">
            <v>7653</v>
          </cell>
          <cell r="O545">
            <v>32727</v>
          </cell>
        </row>
        <row r="546">
          <cell r="D546" t="str">
            <v>Wilkinson , Georgia</v>
          </cell>
          <cell r="E546">
            <v>9386</v>
          </cell>
          <cell r="F546">
            <v>4579</v>
          </cell>
          <cell r="G546">
            <v>4807</v>
          </cell>
          <cell r="H546">
            <v>2.6</v>
          </cell>
          <cell r="I546">
            <v>57.3</v>
          </cell>
          <cell r="J546">
            <v>37.799999999999997</v>
          </cell>
          <cell r="K546">
            <v>0.1</v>
          </cell>
          <cell r="L546">
            <v>0</v>
          </cell>
          <cell r="M546">
            <v>0</v>
          </cell>
          <cell r="N546">
            <v>7088</v>
          </cell>
          <cell r="O546">
            <v>38485</v>
          </cell>
        </row>
        <row r="547">
          <cell r="D547" t="str">
            <v>Worth , Georgia</v>
          </cell>
          <cell r="E547">
            <v>21156</v>
          </cell>
          <cell r="F547">
            <v>10208</v>
          </cell>
          <cell r="G547">
            <v>10948</v>
          </cell>
          <cell r="H547">
            <v>2.1</v>
          </cell>
          <cell r="I547">
            <v>67.5</v>
          </cell>
          <cell r="J547">
            <v>29.7</v>
          </cell>
          <cell r="K547">
            <v>0</v>
          </cell>
          <cell r="L547">
            <v>0.3</v>
          </cell>
          <cell r="M547">
            <v>0</v>
          </cell>
          <cell r="N547">
            <v>16005</v>
          </cell>
          <cell r="O547">
            <v>37974</v>
          </cell>
        </row>
        <row r="548">
          <cell r="D548" t="str">
            <v>Hawaii , Hawaii</v>
          </cell>
          <cell r="E548">
            <v>191482</v>
          </cell>
          <cell r="F548">
            <v>95939</v>
          </cell>
          <cell r="G548">
            <v>95543</v>
          </cell>
          <cell r="H548">
            <v>12.2</v>
          </cell>
          <cell r="I548">
            <v>30.8</v>
          </cell>
          <cell r="J548">
            <v>0.6</v>
          </cell>
          <cell r="K548">
            <v>0.3</v>
          </cell>
          <cell r="L548">
            <v>21.4</v>
          </cell>
          <cell r="M548">
            <v>11.1</v>
          </cell>
          <cell r="N548">
            <v>139714</v>
          </cell>
          <cell r="O548">
            <v>52108</v>
          </cell>
        </row>
        <row r="549">
          <cell r="D549" t="str">
            <v>Honolulu , Hawaii</v>
          </cell>
          <cell r="E549">
            <v>984178</v>
          </cell>
          <cell r="F549">
            <v>498129</v>
          </cell>
          <cell r="G549">
            <v>486049</v>
          </cell>
          <cell r="H549">
            <v>9.1999999999999993</v>
          </cell>
          <cell r="I549">
            <v>19.5</v>
          </cell>
          <cell r="J549">
            <v>2.5</v>
          </cell>
          <cell r="K549">
            <v>0.1</v>
          </cell>
          <cell r="L549">
            <v>41.6</v>
          </cell>
          <cell r="M549">
            <v>8.6</v>
          </cell>
          <cell r="N549">
            <v>699237</v>
          </cell>
          <cell r="O549">
            <v>74460</v>
          </cell>
        </row>
        <row r="550">
          <cell r="D550" t="str">
            <v>Kalawao , Hawaii</v>
          </cell>
          <cell r="E550">
            <v>85</v>
          </cell>
          <cell r="F550">
            <v>42</v>
          </cell>
          <cell r="G550">
            <v>43</v>
          </cell>
          <cell r="H550">
            <v>4.7</v>
          </cell>
          <cell r="I550">
            <v>37.6</v>
          </cell>
          <cell r="J550">
            <v>0</v>
          </cell>
          <cell r="K550">
            <v>0</v>
          </cell>
          <cell r="L550">
            <v>21.2</v>
          </cell>
          <cell r="M550">
            <v>35.299999999999997</v>
          </cell>
          <cell r="N550">
            <v>80</v>
          </cell>
          <cell r="O550">
            <v>66250</v>
          </cell>
        </row>
        <row r="551">
          <cell r="D551" t="str">
            <v>Kauai , Hawaii</v>
          </cell>
          <cell r="E551">
            <v>69691</v>
          </cell>
          <cell r="F551">
            <v>34971</v>
          </cell>
          <cell r="G551">
            <v>34720</v>
          </cell>
          <cell r="H551">
            <v>10.5</v>
          </cell>
          <cell r="I551">
            <v>30.1</v>
          </cell>
          <cell r="J551">
            <v>0.6</v>
          </cell>
          <cell r="K551">
            <v>0.2</v>
          </cell>
          <cell r="L551">
            <v>33.6</v>
          </cell>
          <cell r="M551">
            <v>9.1</v>
          </cell>
          <cell r="N551">
            <v>49430</v>
          </cell>
          <cell r="O551">
            <v>65101</v>
          </cell>
        </row>
        <row r="552">
          <cell r="D552" t="str">
            <v>Maui , Hawaii</v>
          </cell>
          <cell r="E552">
            <v>160863</v>
          </cell>
          <cell r="F552">
            <v>80790</v>
          </cell>
          <cell r="G552">
            <v>80073</v>
          </cell>
          <cell r="H552">
            <v>10.8</v>
          </cell>
          <cell r="I552">
            <v>31.4</v>
          </cell>
          <cell r="J552">
            <v>0.6</v>
          </cell>
          <cell r="K552">
            <v>0.1</v>
          </cell>
          <cell r="L552">
            <v>26.7</v>
          </cell>
          <cell r="M552">
            <v>9.6</v>
          </cell>
          <cell r="N552">
            <v>113268</v>
          </cell>
          <cell r="O552">
            <v>66476</v>
          </cell>
        </row>
        <row r="553">
          <cell r="D553" t="str">
            <v>Ada , Idaho</v>
          </cell>
          <cell r="E553">
            <v>417501</v>
          </cell>
          <cell r="F553">
            <v>208879</v>
          </cell>
          <cell r="G553">
            <v>208622</v>
          </cell>
          <cell r="H553">
            <v>7.6</v>
          </cell>
          <cell r="I553">
            <v>85.5</v>
          </cell>
          <cell r="J553">
            <v>1.1000000000000001</v>
          </cell>
          <cell r="K553">
            <v>0.5</v>
          </cell>
          <cell r="L553">
            <v>2.6</v>
          </cell>
          <cell r="M553">
            <v>0.2</v>
          </cell>
          <cell r="N553">
            <v>298836</v>
          </cell>
          <cell r="O553">
            <v>56356</v>
          </cell>
        </row>
        <row r="554">
          <cell r="D554" t="str">
            <v>Adams , Idaho</v>
          </cell>
          <cell r="E554">
            <v>3880</v>
          </cell>
          <cell r="F554">
            <v>2049</v>
          </cell>
          <cell r="G554">
            <v>1831</v>
          </cell>
          <cell r="H554">
            <v>3.1</v>
          </cell>
          <cell r="I554">
            <v>93.5</v>
          </cell>
          <cell r="J554">
            <v>0</v>
          </cell>
          <cell r="K554">
            <v>1.7</v>
          </cell>
          <cell r="L554">
            <v>0.1</v>
          </cell>
          <cell r="M554">
            <v>0</v>
          </cell>
          <cell r="N554">
            <v>3134</v>
          </cell>
          <cell r="O554">
            <v>39565</v>
          </cell>
        </row>
        <row r="555">
          <cell r="D555" t="str">
            <v>Bannock , Idaho</v>
          </cell>
          <cell r="E555">
            <v>83604</v>
          </cell>
          <cell r="F555">
            <v>41666</v>
          </cell>
          <cell r="G555">
            <v>41938</v>
          </cell>
          <cell r="H555">
            <v>7.7</v>
          </cell>
          <cell r="I555">
            <v>85.3</v>
          </cell>
          <cell r="J555">
            <v>0.7</v>
          </cell>
          <cell r="K555">
            <v>2.6</v>
          </cell>
          <cell r="L555">
            <v>1.2</v>
          </cell>
          <cell r="M555">
            <v>0.2</v>
          </cell>
          <cell r="N555">
            <v>59298</v>
          </cell>
          <cell r="O555">
            <v>43779</v>
          </cell>
        </row>
        <row r="556">
          <cell r="D556" t="str">
            <v>Bear Lake , Idaho</v>
          </cell>
          <cell r="E556">
            <v>5939</v>
          </cell>
          <cell r="F556">
            <v>2981</v>
          </cell>
          <cell r="G556">
            <v>2958</v>
          </cell>
          <cell r="H556">
            <v>4.0999999999999996</v>
          </cell>
          <cell r="I556">
            <v>93.8</v>
          </cell>
          <cell r="J556">
            <v>0.5</v>
          </cell>
          <cell r="K556">
            <v>0.1</v>
          </cell>
          <cell r="L556">
            <v>1</v>
          </cell>
          <cell r="M556">
            <v>0.1</v>
          </cell>
          <cell r="N556">
            <v>4313</v>
          </cell>
          <cell r="O556">
            <v>48654</v>
          </cell>
        </row>
        <row r="557">
          <cell r="D557" t="str">
            <v>Benewah , Idaho</v>
          </cell>
          <cell r="E557">
            <v>9088</v>
          </cell>
          <cell r="F557">
            <v>4581</v>
          </cell>
          <cell r="G557">
            <v>4507</v>
          </cell>
          <cell r="H557">
            <v>3.2</v>
          </cell>
          <cell r="I557">
            <v>84.6</v>
          </cell>
          <cell r="J557">
            <v>0.3</v>
          </cell>
          <cell r="K557">
            <v>8.9</v>
          </cell>
          <cell r="L557">
            <v>0.5</v>
          </cell>
          <cell r="M557">
            <v>0.1</v>
          </cell>
          <cell r="N557">
            <v>6990</v>
          </cell>
          <cell r="O557">
            <v>39863</v>
          </cell>
        </row>
        <row r="558">
          <cell r="D558" t="str">
            <v>Bingham , Idaho</v>
          </cell>
          <cell r="E558">
            <v>45407</v>
          </cell>
          <cell r="F558">
            <v>22715</v>
          </cell>
          <cell r="G558">
            <v>22692</v>
          </cell>
          <cell r="H558">
            <v>17.7</v>
          </cell>
          <cell r="I558">
            <v>74.5</v>
          </cell>
          <cell r="J558">
            <v>0.3</v>
          </cell>
          <cell r="K558">
            <v>5</v>
          </cell>
          <cell r="L558">
            <v>0.7</v>
          </cell>
          <cell r="M558">
            <v>0</v>
          </cell>
          <cell r="N558">
            <v>28821</v>
          </cell>
          <cell r="O558">
            <v>50155</v>
          </cell>
        </row>
        <row r="559">
          <cell r="D559" t="str">
            <v>Blaine , Idaho</v>
          </cell>
          <cell r="E559">
            <v>21309</v>
          </cell>
          <cell r="F559">
            <v>10836</v>
          </cell>
          <cell r="G559">
            <v>10473</v>
          </cell>
          <cell r="H559">
            <v>20.5</v>
          </cell>
          <cell r="I559">
            <v>77.3</v>
          </cell>
          <cell r="J559">
            <v>0.1</v>
          </cell>
          <cell r="K559">
            <v>0</v>
          </cell>
          <cell r="L559">
            <v>1.2</v>
          </cell>
          <cell r="M559">
            <v>0</v>
          </cell>
          <cell r="N559">
            <v>14593</v>
          </cell>
          <cell r="O559">
            <v>60088</v>
          </cell>
        </row>
        <row r="560">
          <cell r="D560" t="str">
            <v>Boise , Idaho</v>
          </cell>
          <cell r="E560">
            <v>6885</v>
          </cell>
          <cell r="F560">
            <v>3626</v>
          </cell>
          <cell r="G560">
            <v>3259</v>
          </cell>
          <cell r="H560">
            <v>3.6</v>
          </cell>
          <cell r="I560">
            <v>92.4</v>
          </cell>
          <cell r="J560">
            <v>0.5</v>
          </cell>
          <cell r="K560">
            <v>1.4</v>
          </cell>
          <cell r="L560">
            <v>0.1</v>
          </cell>
          <cell r="M560">
            <v>0.3</v>
          </cell>
          <cell r="N560">
            <v>5531</v>
          </cell>
          <cell r="O560">
            <v>44238</v>
          </cell>
        </row>
        <row r="561">
          <cell r="D561" t="str">
            <v>Bonner , Idaho</v>
          </cell>
          <cell r="E561">
            <v>41066</v>
          </cell>
          <cell r="F561">
            <v>20563</v>
          </cell>
          <cell r="G561">
            <v>20503</v>
          </cell>
          <cell r="H561">
            <v>2.7</v>
          </cell>
          <cell r="I561">
            <v>93.8</v>
          </cell>
          <cell r="J561">
            <v>0.1</v>
          </cell>
          <cell r="K561">
            <v>0.5</v>
          </cell>
          <cell r="L561">
            <v>0.5</v>
          </cell>
          <cell r="M561">
            <v>0.2</v>
          </cell>
          <cell r="N561">
            <v>32317</v>
          </cell>
          <cell r="O561">
            <v>42171</v>
          </cell>
        </row>
        <row r="562">
          <cell r="D562" t="str">
            <v>Bonneville , Idaho</v>
          </cell>
          <cell r="E562">
            <v>107788</v>
          </cell>
          <cell r="F562">
            <v>53404</v>
          </cell>
          <cell r="G562">
            <v>54384</v>
          </cell>
          <cell r="H562">
            <v>12.4</v>
          </cell>
          <cell r="I562">
            <v>84.1</v>
          </cell>
          <cell r="J562">
            <v>0.4</v>
          </cell>
          <cell r="K562">
            <v>0.4</v>
          </cell>
          <cell r="L562">
            <v>0.8</v>
          </cell>
          <cell r="M562">
            <v>0.1</v>
          </cell>
          <cell r="N562">
            <v>71043</v>
          </cell>
          <cell r="O562">
            <v>50762</v>
          </cell>
        </row>
        <row r="563">
          <cell r="D563" t="str">
            <v>Boundary , Idaho</v>
          </cell>
          <cell r="E563">
            <v>10961</v>
          </cell>
          <cell r="F563">
            <v>5596</v>
          </cell>
          <cell r="G563">
            <v>5365</v>
          </cell>
          <cell r="H563">
            <v>4.2</v>
          </cell>
          <cell r="I563">
            <v>91.4</v>
          </cell>
          <cell r="J563">
            <v>0.2</v>
          </cell>
          <cell r="K563">
            <v>1.8</v>
          </cell>
          <cell r="L563">
            <v>0</v>
          </cell>
          <cell r="M563">
            <v>0</v>
          </cell>
          <cell r="N563">
            <v>8192</v>
          </cell>
          <cell r="O563">
            <v>38961</v>
          </cell>
        </row>
        <row r="564">
          <cell r="D564" t="str">
            <v>Butte , Idaho</v>
          </cell>
          <cell r="E564">
            <v>2653</v>
          </cell>
          <cell r="F564">
            <v>1424</v>
          </cell>
          <cell r="G564">
            <v>1229</v>
          </cell>
          <cell r="H564">
            <v>6.1</v>
          </cell>
          <cell r="I564">
            <v>87.6</v>
          </cell>
          <cell r="J564">
            <v>2</v>
          </cell>
          <cell r="K564">
            <v>0.3</v>
          </cell>
          <cell r="L564">
            <v>0.5</v>
          </cell>
          <cell r="M564">
            <v>0</v>
          </cell>
          <cell r="N564">
            <v>1928</v>
          </cell>
          <cell r="O564">
            <v>37891</v>
          </cell>
        </row>
        <row r="565">
          <cell r="D565" t="str">
            <v>Camas , Idaho</v>
          </cell>
          <cell r="E565">
            <v>1052</v>
          </cell>
          <cell r="F565">
            <v>538</v>
          </cell>
          <cell r="G565">
            <v>514</v>
          </cell>
          <cell r="H565">
            <v>11.3</v>
          </cell>
          <cell r="I565">
            <v>87.5</v>
          </cell>
          <cell r="J565">
            <v>0</v>
          </cell>
          <cell r="K565">
            <v>1</v>
          </cell>
          <cell r="L565">
            <v>0</v>
          </cell>
          <cell r="M565">
            <v>0</v>
          </cell>
          <cell r="N565">
            <v>741</v>
          </cell>
          <cell r="O565">
            <v>42614</v>
          </cell>
        </row>
        <row r="566">
          <cell r="D566" t="str">
            <v>Canyon , Idaho</v>
          </cell>
          <cell r="E566">
            <v>198921</v>
          </cell>
          <cell r="F566">
            <v>98609</v>
          </cell>
          <cell r="G566">
            <v>100312</v>
          </cell>
          <cell r="H566">
            <v>24.5</v>
          </cell>
          <cell r="I566">
            <v>71.599999999999994</v>
          </cell>
          <cell r="J566">
            <v>0.4</v>
          </cell>
          <cell r="K566">
            <v>0.6</v>
          </cell>
          <cell r="L566">
            <v>0.8</v>
          </cell>
          <cell r="M566">
            <v>0.1</v>
          </cell>
          <cell r="N566">
            <v>128228</v>
          </cell>
          <cell r="O566">
            <v>42888</v>
          </cell>
        </row>
        <row r="567">
          <cell r="D567" t="str">
            <v>Caribou , Idaho</v>
          </cell>
          <cell r="E567">
            <v>6808</v>
          </cell>
          <cell r="F567">
            <v>3429</v>
          </cell>
          <cell r="G567">
            <v>3379</v>
          </cell>
          <cell r="H567">
            <v>5.3</v>
          </cell>
          <cell r="I567">
            <v>94.2</v>
          </cell>
          <cell r="J567">
            <v>0.1</v>
          </cell>
          <cell r="K567">
            <v>0</v>
          </cell>
          <cell r="L567">
            <v>0.1</v>
          </cell>
          <cell r="M567">
            <v>0</v>
          </cell>
          <cell r="N567">
            <v>4728</v>
          </cell>
          <cell r="O567">
            <v>58021</v>
          </cell>
        </row>
        <row r="568">
          <cell r="D568" t="str">
            <v>Cassia , Idaho</v>
          </cell>
          <cell r="E568">
            <v>23369</v>
          </cell>
          <cell r="F568">
            <v>11866</v>
          </cell>
          <cell r="G568">
            <v>11503</v>
          </cell>
          <cell r="H568">
            <v>26.2</v>
          </cell>
          <cell r="I568">
            <v>71.400000000000006</v>
          </cell>
          <cell r="J568">
            <v>0.2</v>
          </cell>
          <cell r="K568">
            <v>0.5</v>
          </cell>
          <cell r="L568">
            <v>0.3</v>
          </cell>
          <cell r="M568">
            <v>0</v>
          </cell>
          <cell r="N568">
            <v>13796</v>
          </cell>
          <cell r="O568">
            <v>45695</v>
          </cell>
        </row>
        <row r="569">
          <cell r="D569" t="str">
            <v>Clark , Idaho</v>
          </cell>
          <cell r="E569">
            <v>901</v>
          </cell>
          <cell r="F569">
            <v>440</v>
          </cell>
          <cell r="G569">
            <v>461</v>
          </cell>
          <cell r="H569">
            <v>41.4</v>
          </cell>
          <cell r="I569">
            <v>58.2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432</v>
          </cell>
          <cell r="O569">
            <v>33672</v>
          </cell>
        </row>
        <row r="570">
          <cell r="D570" t="str">
            <v>Clearwater , Idaho</v>
          </cell>
          <cell r="E570">
            <v>8560</v>
          </cell>
          <cell r="F570">
            <v>4736</v>
          </cell>
          <cell r="G570">
            <v>3824</v>
          </cell>
          <cell r="H570">
            <v>3.6</v>
          </cell>
          <cell r="I570">
            <v>91.5</v>
          </cell>
          <cell r="J570">
            <v>0.2</v>
          </cell>
          <cell r="K570">
            <v>2.1</v>
          </cell>
          <cell r="L570">
            <v>0.4</v>
          </cell>
          <cell r="M570">
            <v>0.1</v>
          </cell>
          <cell r="N570">
            <v>7123</v>
          </cell>
          <cell r="O570">
            <v>38837</v>
          </cell>
        </row>
        <row r="571">
          <cell r="D571" t="str">
            <v>Custer , Idaho</v>
          </cell>
          <cell r="E571">
            <v>4234</v>
          </cell>
          <cell r="F571">
            <v>2169</v>
          </cell>
          <cell r="G571">
            <v>2065</v>
          </cell>
          <cell r="H571">
            <v>2.7</v>
          </cell>
          <cell r="I571">
            <v>95.2</v>
          </cell>
          <cell r="J571">
            <v>0</v>
          </cell>
          <cell r="K571">
            <v>0.6</v>
          </cell>
          <cell r="L571">
            <v>0</v>
          </cell>
          <cell r="M571">
            <v>0.4</v>
          </cell>
          <cell r="N571">
            <v>3434</v>
          </cell>
          <cell r="O571">
            <v>39457</v>
          </cell>
        </row>
        <row r="572">
          <cell r="D572" t="str">
            <v>Elmore , Idaho</v>
          </cell>
          <cell r="E572">
            <v>26175</v>
          </cell>
          <cell r="F572">
            <v>13509</v>
          </cell>
          <cell r="G572">
            <v>12666</v>
          </cell>
          <cell r="H572">
            <v>16.100000000000001</v>
          </cell>
          <cell r="I572">
            <v>74.099999999999994</v>
          </cell>
          <cell r="J572">
            <v>2.4</v>
          </cell>
          <cell r="K572">
            <v>1.2</v>
          </cell>
          <cell r="L572">
            <v>3.2</v>
          </cell>
          <cell r="M572">
            <v>0.2</v>
          </cell>
          <cell r="N572">
            <v>17797</v>
          </cell>
          <cell r="O572">
            <v>43848</v>
          </cell>
        </row>
        <row r="573">
          <cell r="D573" t="str">
            <v>Franklin , Idaho</v>
          </cell>
          <cell r="E573">
            <v>12914</v>
          </cell>
          <cell r="F573">
            <v>6540</v>
          </cell>
          <cell r="G573">
            <v>6374</v>
          </cell>
          <cell r="H573">
            <v>6.8</v>
          </cell>
          <cell r="I573">
            <v>91.3</v>
          </cell>
          <cell r="J573">
            <v>0.1</v>
          </cell>
          <cell r="K573">
            <v>0.3</v>
          </cell>
          <cell r="L573">
            <v>0.1</v>
          </cell>
          <cell r="M573">
            <v>0.2</v>
          </cell>
          <cell r="N573">
            <v>8114</v>
          </cell>
          <cell r="O573">
            <v>48133</v>
          </cell>
        </row>
        <row r="574">
          <cell r="D574" t="str">
            <v>Fremont , Idaho</v>
          </cell>
          <cell r="E574">
            <v>12945</v>
          </cell>
          <cell r="F574">
            <v>6677</v>
          </cell>
          <cell r="G574">
            <v>6268</v>
          </cell>
          <cell r="H574">
            <v>12.3</v>
          </cell>
          <cell r="I574">
            <v>85.3</v>
          </cell>
          <cell r="J574">
            <v>0.4</v>
          </cell>
          <cell r="K574">
            <v>0.6</v>
          </cell>
          <cell r="L574">
            <v>0.1</v>
          </cell>
          <cell r="M574">
            <v>0</v>
          </cell>
          <cell r="N574">
            <v>8772</v>
          </cell>
          <cell r="O574">
            <v>47988</v>
          </cell>
        </row>
        <row r="575">
          <cell r="D575" t="str">
            <v>Gem , Idaho</v>
          </cell>
          <cell r="E575">
            <v>16731</v>
          </cell>
          <cell r="F575">
            <v>8390</v>
          </cell>
          <cell r="G575">
            <v>8341</v>
          </cell>
          <cell r="H575">
            <v>8</v>
          </cell>
          <cell r="I575">
            <v>88.4</v>
          </cell>
          <cell r="J575">
            <v>0</v>
          </cell>
          <cell r="K575">
            <v>1.1000000000000001</v>
          </cell>
          <cell r="L575">
            <v>0.8</v>
          </cell>
          <cell r="M575">
            <v>0.2</v>
          </cell>
          <cell r="N575">
            <v>12592</v>
          </cell>
          <cell r="O575">
            <v>40828</v>
          </cell>
        </row>
        <row r="576">
          <cell r="D576" t="str">
            <v>Gooding , Idaho</v>
          </cell>
          <cell r="E576">
            <v>15233</v>
          </cell>
          <cell r="F576">
            <v>7895</v>
          </cell>
          <cell r="G576">
            <v>7338</v>
          </cell>
          <cell r="H576">
            <v>28.8</v>
          </cell>
          <cell r="I576">
            <v>68.400000000000006</v>
          </cell>
          <cell r="J576">
            <v>0.1</v>
          </cell>
          <cell r="K576">
            <v>1.2</v>
          </cell>
          <cell r="L576">
            <v>0.6</v>
          </cell>
          <cell r="M576">
            <v>0</v>
          </cell>
          <cell r="N576">
            <v>9222</v>
          </cell>
          <cell r="O576">
            <v>39930</v>
          </cell>
        </row>
        <row r="577">
          <cell r="D577" t="str">
            <v>Idaho , Idaho</v>
          </cell>
          <cell r="E577">
            <v>16312</v>
          </cell>
          <cell r="F577">
            <v>8571</v>
          </cell>
          <cell r="G577">
            <v>7741</v>
          </cell>
          <cell r="H577">
            <v>3.1</v>
          </cell>
          <cell r="I577">
            <v>91.7</v>
          </cell>
          <cell r="J577">
            <v>0.1</v>
          </cell>
          <cell r="K577">
            <v>1.9</v>
          </cell>
          <cell r="L577">
            <v>0.3</v>
          </cell>
          <cell r="M577">
            <v>0</v>
          </cell>
          <cell r="N577">
            <v>12899</v>
          </cell>
          <cell r="O577">
            <v>38191</v>
          </cell>
        </row>
        <row r="578">
          <cell r="D578" t="str">
            <v>Jefferson , Idaho</v>
          </cell>
          <cell r="E578">
            <v>26792</v>
          </cell>
          <cell r="F578">
            <v>13541</v>
          </cell>
          <cell r="G578">
            <v>13251</v>
          </cell>
          <cell r="H578">
            <v>10.3</v>
          </cell>
          <cell r="I578">
            <v>87.2</v>
          </cell>
          <cell r="J578">
            <v>0.1</v>
          </cell>
          <cell r="K578">
            <v>0.4</v>
          </cell>
          <cell r="L578">
            <v>0</v>
          </cell>
          <cell r="M578">
            <v>0.2</v>
          </cell>
          <cell r="N578">
            <v>16540</v>
          </cell>
          <cell r="O578">
            <v>51171</v>
          </cell>
        </row>
        <row r="579">
          <cell r="D579" t="str">
            <v>Jerome , Idaho</v>
          </cell>
          <cell r="E579">
            <v>22653</v>
          </cell>
          <cell r="F579">
            <v>11462</v>
          </cell>
          <cell r="G579">
            <v>11191</v>
          </cell>
          <cell r="H579">
            <v>33.4</v>
          </cell>
          <cell r="I579">
            <v>64.099999999999994</v>
          </cell>
          <cell r="J579">
            <v>0.1</v>
          </cell>
          <cell r="K579">
            <v>0.4</v>
          </cell>
          <cell r="L579">
            <v>0.5</v>
          </cell>
          <cell r="M579">
            <v>0</v>
          </cell>
          <cell r="N579">
            <v>12766</v>
          </cell>
          <cell r="O579">
            <v>41630</v>
          </cell>
        </row>
        <row r="580">
          <cell r="D580" t="str">
            <v>Kootenai , Idaho</v>
          </cell>
          <cell r="E580">
            <v>145046</v>
          </cell>
          <cell r="F580">
            <v>71718</v>
          </cell>
          <cell r="G580">
            <v>73328</v>
          </cell>
          <cell r="H580">
            <v>4.2</v>
          </cell>
          <cell r="I580">
            <v>91.3</v>
          </cell>
          <cell r="J580">
            <v>0.3</v>
          </cell>
          <cell r="K580">
            <v>1.3</v>
          </cell>
          <cell r="L580">
            <v>0.7</v>
          </cell>
          <cell r="M580">
            <v>0.1</v>
          </cell>
          <cell r="N580">
            <v>109389</v>
          </cell>
          <cell r="O580">
            <v>49403</v>
          </cell>
        </row>
        <row r="581">
          <cell r="D581" t="str">
            <v>Latah , Idaho</v>
          </cell>
          <cell r="E581">
            <v>38339</v>
          </cell>
          <cell r="F581">
            <v>19676</v>
          </cell>
          <cell r="G581">
            <v>18663</v>
          </cell>
          <cell r="H581">
            <v>4</v>
          </cell>
          <cell r="I581">
            <v>89.9</v>
          </cell>
          <cell r="J581">
            <v>0.6</v>
          </cell>
          <cell r="K581">
            <v>0.6</v>
          </cell>
          <cell r="L581">
            <v>2.2000000000000002</v>
          </cell>
          <cell r="M581">
            <v>0</v>
          </cell>
          <cell r="N581">
            <v>29912</v>
          </cell>
          <cell r="O581">
            <v>42439</v>
          </cell>
        </row>
        <row r="582">
          <cell r="D582" t="str">
            <v>Lemhi , Idaho</v>
          </cell>
          <cell r="E582">
            <v>7790</v>
          </cell>
          <cell r="F582">
            <v>3933</v>
          </cell>
          <cell r="G582">
            <v>3857</v>
          </cell>
          <cell r="H582">
            <v>2.9</v>
          </cell>
          <cell r="I582">
            <v>93.7</v>
          </cell>
          <cell r="J582">
            <v>0.3</v>
          </cell>
          <cell r="K582">
            <v>0.5</v>
          </cell>
          <cell r="L582">
            <v>0.4</v>
          </cell>
          <cell r="M582">
            <v>0</v>
          </cell>
          <cell r="N582">
            <v>6347</v>
          </cell>
          <cell r="O582">
            <v>34329</v>
          </cell>
        </row>
        <row r="583">
          <cell r="D583" t="str">
            <v>Lewis , Idaho</v>
          </cell>
          <cell r="E583">
            <v>3812</v>
          </cell>
          <cell r="F583">
            <v>1885</v>
          </cell>
          <cell r="G583">
            <v>1927</v>
          </cell>
          <cell r="H583">
            <v>4.0999999999999996</v>
          </cell>
          <cell r="I583">
            <v>87.2</v>
          </cell>
          <cell r="J583">
            <v>0.1</v>
          </cell>
          <cell r="K583">
            <v>3.8</v>
          </cell>
          <cell r="L583">
            <v>0.6</v>
          </cell>
          <cell r="M583">
            <v>0.3</v>
          </cell>
          <cell r="N583">
            <v>2937</v>
          </cell>
          <cell r="O583">
            <v>36505</v>
          </cell>
        </row>
        <row r="584">
          <cell r="D584" t="str">
            <v>Lincoln , Idaho</v>
          </cell>
          <cell r="E584">
            <v>5260</v>
          </cell>
          <cell r="F584">
            <v>2676</v>
          </cell>
          <cell r="G584">
            <v>2584</v>
          </cell>
          <cell r="H584">
            <v>29.6</v>
          </cell>
          <cell r="I584">
            <v>67.5</v>
          </cell>
          <cell r="J584">
            <v>0</v>
          </cell>
          <cell r="K584">
            <v>1.5</v>
          </cell>
          <cell r="L584">
            <v>0.2</v>
          </cell>
          <cell r="M584">
            <v>0</v>
          </cell>
          <cell r="N584">
            <v>3166</v>
          </cell>
          <cell r="O584">
            <v>43273</v>
          </cell>
        </row>
        <row r="585">
          <cell r="D585" t="str">
            <v>Madison , Idaho</v>
          </cell>
          <cell r="E585">
            <v>37916</v>
          </cell>
          <cell r="F585">
            <v>19077</v>
          </cell>
          <cell r="G585">
            <v>18839</v>
          </cell>
          <cell r="H585">
            <v>6.6</v>
          </cell>
          <cell r="I585">
            <v>89.8</v>
          </cell>
          <cell r="J585">
            <v>0.7</v>
          </cell>
          <cell r="K585">
            <v>0</v>
          </cell>
          <cell r="L585">
            <v>1.1000000000000001</v>
          </cell>
          <cell r="M585">
            <v>0.3</v>
          </cell>
          <cell r="N585">
            <v>26513</v>
          </cell>
          <cell r="O585">
            <v>32233</v>
          </cell>
        </row>
        <row r="586">
          <cell r="D586" t="str">
            <v>Minidoka , Idaho</v>
          </cell>
          <cell r="E586">
            <v>20279</v>
          </cell>
          <cell r="F586">
            <v>10284</v>
          </cell>
          <cell r="G586">
            <v>9995</v>
          </cell>
          <cell r="H586">
            <v>33.4</v>
          </cell>
          <cell r="I586">
            <v>64</v>
          </cell>
          <cell r="J586">
            <v>0.1</v>
          </cell>
          <cell r="K586">
            <v>0.8</v>
          </cell>
          <cell r="L586">
            <v>0.4</v>
          </cell>
          <cell r="M586">
            <v>0.1</v>
          </cell>
          <cell r="N586">
            <v>12760</v>
          </cell>
          <cell r="O586">
            <v>44853</v>
          </cell>
        </row>
        <row r="587">
          <cell r="D587" t="str">
            <v>Nez Perce , Idaho</v>
          </cell>
          <cell r="E587">
            <v>39779</v>
          </cell>
          <cell r="F587">
            <v>19697</v>
          </cell>
          <cell r="G587">
            <v>20082</v>
          </cell>
          <cell r="H587">
            <v>3.4</v>
          </cell>
          <cell r="I587">
            <v>87.7</v>
          </cell>
          <cell r="J587">
            <v>0.4</v>
          </cell>
          <cell r="K587">
            <v>5.0999999999999996</v>
          </cell>
          <cell r="L587">
            <v>1</v>
          </cell>
          <cell r="M587">
            <v>0</v>
          </cell>
          <cell r="N587">
            <v>30989</v>
          </cell>
          <cell r="O587">
            <v>48160</v>
          </cell>
        </row>
        <row r="588">
          <cell r="D588" t="str">
            <v>Oneida , Idaho</v>
          </cell>
          <cell r="E588">
            <v>4245</v>
          </cell>
          <cell r="F588">
            <v>2183</v>
          </cell>
          <cell r="G588">
            <v>2062</v>
          </cell>
          <cell r="H588">
            <v>3.5</v>
          </cell>
          <cell r="I588">
            <v>94.4</v>
          </cell>
          <cell r="J588">
            <v>0</v>
          </cell>
          <cell r="K588">
            <v>0.1</v>
          </cell>
          <cell r="L588">
            <v>0</v>
          </cell>
          <cell r="M588">
            <v>0</v>
          </cell>
          <cell r="N588">
            <v>3013</v>
          </cell>
          <cell r="O588">
            <v>41338</v>
          </cell>
        </row>
        <row r="589">
          <cell r="D589" t="str">
            <v>Owyhee , Idaho</v>
          </cell>
          <cell r="E589">
            <v>11364</v>
          </cell>
          <cell r="F589">
            <v>5863</v>
          </cell>
          <cell r="G589">
            <v>5501</v>
          </cell>
          <cell r="H589">
            <v>26</v>
          </cell>
          <cell r="I589">
            <v>68.5</v>
          </cell>
          <cell r="J589">
            <v>0.1</v>
          </cell>
          <cell r="K589">
            <v>3.4</v>
          </cell>
          <cell r="L589">
            <v>0.1</v>
          </cell>
          <cell r="M589">
            <v>0</v>
          </cell>
          <cell r="N589">
            <v>7344</v>
          </cell>
          <cell r="O589">
            <v>33440</v>
          </cell>
        </row>
        <row r="590">
          <cell r="D590" t="str">
            <v>Payette , Idaho</v>
          </cell>
          <cell r="E590">
            <v>22700</v>
          </cell>
          <cell r="F590">
            <v>11458</v>
          </cell>
          <cell r="G590">
            <v>11242</v>
          </cell>
          <cell r="H590">
            <v>16.3</v>
          </cell>
          <cell r="I590">
            <v>79.599999999999994</v>
          </cell>
          <cell r="J590">
            <v>0.4</v>
          </cell>
          <cell r="K590">
            <v>0.8</v>
          </cell>
          <cell r="L590">
            <v>0.3</v>
          </cell>
          <cell r="M590">
            <v>0</v>
          </cell>
          <cell r="N590">
            <v>15688</v>
          </cell>
          <cell r="O590">
            <v>44257</v>
          </cell>
        </row>
        <row r="591">
          <cell r="D591" t="str">
            <v>Power , Idaho</v>
          </cell>
          <cell r="E591">
            <v>7731</v>
          </cell>
          <cell r="F591">
            <v>3910</v>
          </cell>
          <cell r="G591">
            <v>3821</v>
          </cell>
          <cell r="H591">
            <v>31.5</v>
          </cell>
          <cell r="I591">
            <v>63.9</v>
          </cell>
          <cell r="J591">
            <v>0.3</v>
          </cell>
          <cell r="K591">
            <v>3.6</v>
          </cell>
          <cell r="L591">
            <v>0</v>
          </cell>
          <cell r="M591">
            <v>0</v>
          </cell>
          <cell r="N591">
            <v>4856</v>
          </cell>
          <cell r="O591">
            <v>44779</v>
          </cell>
        </row>
        <row r="592">
          <cell r="D592" t="str">
            <v>Shoshone , Idaho</v>
          </cell>
          <cell r="E592">
            <v>12571</v>
          </cell>
          <cell r="F592">
            <v>6324</v>
          </cell>
          <cell r="G592">
            <v>6247</v>
          </cell>
          <cell r="H592">
            <v>3.3</v>
          </cell>
          <cell r="I592">
            <v>92.4</v>
          </cell>
          <cell r="J592">
            <v>0.3</v>
          </cell>
          <cell r="K592">
            <v>1.8</v>
          </cell>
          <cell r="L592">
            <v>0.6</v>
          </cell>
          <cell r="M592">
            <v>0</v>
          </cell>
          <cell r="N592">
            <v>9946</v>
          </cell>
          <cell r="O592">
            <v>37665</v>
          </cell>
        </row>
        <row r="593">
          <cell r="D593" t="str">
            <v>Teton , Idaho</v>
          </cell>
          <cell r="E593">
            <v>10285</v>
          </cell>
          <cell r="F593">
            <v>5379</v>
          </cell>
          <cell r="G593">
            <v>4906</v>
          </cell>
          <cell r="H593">
            <v>17.399999999999999</v>
          </cell>
          <cell r="I593">
            <v>80.8</v>
          </cell>
          <cell r="J593">
            <v>0.2</v>
          </cell>
          <cell r="K593">
            <v>0.2</v>
          </cell>
          <cell r="L593">
            <v>0.1</v>
          </cell>
          <cell r="M593">
            <v>0</v>
          </cell>
          <cell r="N593">
            <v>6487</v>
          </cell>
          <cell r="O593">
            <v>53474</v>
          </cell>
        </row>
        <row r="594">
          <cell r="D594" t="str">
            <v>Twin Falls , Idaho</v>
          </cell>
          <cell r="E594">
            <v>80004</v>
          </cell>
          <cell r="F594">
            <v>39568</v>
          </cell>
          <cell r="G594">
            <v>40436</v>
          </cell>
          <cell r="H594">
            <v>14.9</v>
          </cell>
          <cell r="I594">
            <v>81.2</v>
          </cell>
          <cell r="J594">
            <v>0.5</v>
          </cell>
          <cell r="K594">
            <v>0.7</v>
          </cell>
          <cell r="L594">
            <v>1.4</v>
          </cell>
          <cell r="M594">
            <v>0</v>
          </cell>
          <cell r="N594">
            <v>53857</v>
          </cell>
          <cell r="O594">
            <v>44048</v>
          </cell>
        </row>
        <row r="595">
          <cell r="D595" t="str">
            <v>Valley , Idaho</v>
          </cell>
          <cell r="E595">
            <v>9720</v>
          </cell>
          <cell r="F595">
            <v>5059</v>
          </cell>
          <cell r="G595">
            <v>4661</v>
          </cell>
          <cell r="H595">
            <v>1.4</v>
          </cell>
          <cell r="I595">
            <v>97</v>
          </cell>
          <cell r="J595">
            <v>0</v>
          </cell>
          <cell r="K595">
            <v>0</v>
          </cell>
          <cell r="L595">
            <v>0.2</v>
          </cell>
          <cell r="M595">
            <v>0</v>
          </cell>
          <cell r="N595">
            <v>7890</v>
          </cell>
          <cell r="O595">
            <v>48384</v>
          </cell>
        </row>
        <row r="596">
          <cell r="D596" t="str">
            <v>Washington , Idaho</v>
          </cell>
          <cell r="E596">
            <v>10025</v>
          </cell>
          <cell r="F596">
            <v>5082</v>
          </cell>
          <cell r="G596">
            <v>4943</v>
          </cell>
          <cell r="H596">
            <v>17.399999999999999</v>
          </cell>
          <cell r="I596">
            <v>78.8</v>
          </cell>
          <cell r="J596">
            <v>0</v>
          </cell>
          <cell r="K596">
            <v>0.6</v>
          </cell>
          <cell r="L596">
            <v>0.8</v>
          </cell>
          <cell r="M596">
            <v>0</v>
          </cell>
          <cell r="N596">
            <v>7276</v>
          </cell>
          <cell r="O596">
            <v>34775</v>
          </cell>
        </row>
        <row r="597">
          <cell r="D597" t="str">
            <v>Adams , Illinois</v>
          </cell>
          <cell r="E597">
            <v>67081</v>
          </cell>
          <cell r="F597">
            <v>32676</v>
          </cell>
          <cell r="G597">
            <v>34405</v>
          </cell>
          <cell r="H597">
            <v>1.4</v>
          </cell>
          <cell r="I597">
            <v>92.4</v>
          </cell>
          <cell r="J597">
            <v>3.8</v>
          </cell>
          <cell r="K597">
            <v>0.1</v>
          </cell>
          <cell r="L597">
            <v>0.8</v>
          </cell>
          <cell r="M597">
            <v>0.1</v>
          </cell>
          <cell r="N597">
            <v>51386</v>
          </cell>
          <cell r="O597">
            <v>45965</v>
          </cell>
        </row>
        <row r="598">
          <cell r="D598" t="str">
            <v>Alexander , Illinois</v>
          </cell>
          <cell r="E598">
            <v>7364</v>
          </cell>
          <cell r="F598">
            <v>3634</v>
          </cell>
          <cell r="G598">
            <v>3730</v>
          </cell>
          <cell r="H598">
            <v>1.6</v>
          </cell>
          <cell r="I598">
            <v>60.9</v>
          </cell>
          <cell r="J598">
            <v>34.4</v>
          </cell>
          <cell r="K598">
            <v>0.5</v>
          </cell>
          <cell r="L598">
            <v>0.3</v>
          </cell>
          <cell r="M598">
            <v>0</v>
          </cell>
          <cell r="N598">
            <v>5556</v>
          </cell>
          <cell r="O598">
            <v>27265</v>
          </cell>
        </row>
        <row r="599">
          <cell r="D599" t="str">
            <v>Bond , Illinois</v>
          </cell>
          <cell r="E599">
            <v>17313</v>
          </cell>
          <cell r="F599">
            <v>8784</v>
          </cell>
          <cell r="G599">
            <v>8529</v>
          </cell>
          <cell r="H599">
            <v>3.4</v>
          </cell>
          <cell r="I599">
            <v>88</v>
          </cell>
          <cell r="J599">
            <v>5.6</v>
          </cell>
          <cell r="K599">
            <v>0.1</v>
          </cell>
          <cell r="L599">
            <v>0.8</v>
          </cell>
          <cell r="M599">
            <v>0</v>
          </cell>
          <cell r="N599">
            <v>13538</v>
          </cell>
          <cell r="O599">
            <v>47946</v>
          </cell>
        </row>
        <row r="600">
          <cell r="D600" t="str">
            <v>Boone , Illinois</v>
          </cell>
          <cell r="E600">
            <v>53851</v>
          </cell>
          <cell r="F600">
            <v>26882</v>
          </cell>
          <cell r="G600">
            <v>26969</v>
          </cell>
          <cell r="H600">
            <v>20.399999999999999</v>
          </cell>
          <cell r="I600">
            <v>74.7</v>
          </cell>
          <cell r="J600">
            <v>2.1</v>
          </cell>
          <cell r="K600">
            <v>0.2</v>
          </cell>
          <cell r="L600">
            <v>1.3</v>
          </cell>
          <cell r="M600">
            <v>0</v>
          </cell>
          <cell r="N600">
            <v>36353</v>
          </cell>
          <cell r="O600">
            <v>58248</v>
          </cell>
        </row>
        <row r="601">
          <cell r="D601" t="str">
            <v>Brown , Illinois</v>
          </cell>
          <cell r="E601">
            <v>6859</v>
          </cell>
          <cell r="F601">
            <v>4377</v>
          </cell>
          <cell r="G601">
            <v>2482</v>
          </cell>
          <cell r="H601">
            <v>4.2</v>
          </cell>
          <cell r="I601">
            <v>74.3</v>
          </cell>
          <cell r="J601">
            <v>16.5</v>
          </cell>
          <cell r="K601">
            <v>0</v>
          </cell>
          <cell r="L601">
            <v>1.2</v>
          </cell>
          <cell r="M601">
            <v>0</v>
          </cell>
          <cell r="N601">
            <v>5678</v>
          </cell>
          <cell r="O601">
            <v>50739</v>
          </cell>
        </row>
        <row r="602">
          <cell r="D602" t="str">
            <v>Bureau , Illinois</v>
          </cell>
          <cell r="E602">
            <v>34115</v>
          </cell>
          <cell r="F602">
            <v>16728</v>
          </cell>
          <cell r="G602">
            <v>17387</v>
          </cell>
          <cell r="H602">
            <v>8.4</v>
          </cell>
          <cell r="I602">
            <v>89</v>
          </cell>
          <cell r="J602">
            <v>0.6</v>
          </cell>
          <cell r="K602">
            <v>0.2</v>
          </cell>
          <cell r="L602">
            <v>0.8</v>
          </cell>
          <cell r="M602">
            <v>0</v>
          </cell>
          <cell r="N602">
            <v>25724</v>
          </cell>
          <cell r="O602">
            <v>50423</v>
          </cell>
        </row>
        <row r="603">
          <cell r="D603" t="str">
            <v>Calhoun , Illinois</v>
          </cell>
          <cell r="E603">
            <v>4999</v>
          </cell>
          <cell r="F603">
            <v>2528</v>
          </cell>
          <cell r="G603">
            <v>2471</v>
          </cell>
          <cell r="H603">
            <v>0.3</v>
          </cell>
          <cell r="I603">
            <v>97.8</v>
          </cell>
          <cell r="J603">
            <v>0.1</v>
          </cell>
          <cell r="K603">
            <v>0.1</v>
          </cell>
          <cell r="L603">
            <v>0</v>
          </cell>
          <cell r="M603">
            <v>0</v>
          </cell>
          <cell r="N603">
            <v>3928</v>
          </cell>
          <cell r="O603">
            <v>53869</v>
          </cell>
        </row>
        <row r="604">
          <cell r="D604" t="str">
            <v>Carroll , Illinois</v>
          </cell>
          <cell r="E604">
            <v>14926</v>
          </cell>
          <cell r="F604">
            <v>7459</v>
          </cell>
          <cell r="G604">
            <v>7467</v>
          </cell>
          <cell r="H604">
            <v>3.3</v>
          </cell>
          <cell r="I604">
            <v>93.9</v>
          </cell>
          <cell r="J604">
            <v>1.1000000000000001</v>
          </cell>
          <cell r="K604">
            <v>0.1</v>
          </cell>
          <cell r="L604">
            <v>0.4</v>
          </cell>
          <cell r="M604">
            <v>0</v>
          </cell>
          <cell r="N604">
            <v>11728</v>
          </cell>
          <cell r="O604">
            <v>48631</v>
          </cell>
        </row>
        <row r="605">
          <cell r="D605" t="str">
            <v>Cass , Illinois</v>
          </cell>
          <cell r="E605">
            <v>13254</v>
          </cell>
          <cell r="F605">
            <v>6772</v>
          </cell>
          <cell r="G605">
            <v>6482</v>
          </cell>
          <cell r="H605">
            <v>18.399999999999999</v>
          </cell>
          <cell r="I605">
            <v>77</v>
          </cell>
          <cell r="J605">
            <v>3.2</v>
          </cell>
          <cell r="K605">
            <v>0</v>
          </cell>
          <cell r="L605">
            <v>0.2</v>
          </cell>
          <cell r="M605">
            <v>0</v>
          </cell>
          <cell r="N605">
            <v>9039</v>
          </cell>
          <cell r="O605">
            <v>47434</v>
          </cell>
        </row>
        <row r="606">
          <cell r="D606" t="str">
            <v>Champaign , Illinois</v>
          </cell>
          <cell r="E606">
            <v>205766</v>
          </cell>
          <cell r="F606">
            <v>102654</v>
          </cell>
          <cell r="G606">
            <v>103112</v>
          </cell>
          <cell r="H606">
            <v>5.5</v>
          </cell>
          <cell r="I606">
            <v>69.2</v>
          </cell>
          <cell r="J606">
            <v>12.4</v>
          </cell>
          <cell r="K606">
            <v>0.1</v>
          </cell>
          <cell r="L606">
            <v>10</v>
          </cell>
          <cell r="M606">
            <v>0</v>
          </cell>
          <cell r="N606">
            <v>151419</v>
          </cell>
          <cell r="O606">
            <v>46495</v>
          </cell>
        </row>
        <row r="607">
          <cell r="D607" t="str">
            <v>Christian , Illinois</v>
          </cell>
          <cell r="E607">
            <v>34200</v>
          </cell>
          <cell r="F607">
            <v>17478</v>
          </cell>
          <cell r="G607">
            <v>16722</v>
          </cell>
          <cell r="H607">
            <v>1.5</v>
          </cell>
          <cell r="I607">
            <v>95.2</v>
          </cell>
          <cell r="J607">
            <v>1.7</v>
          </cell>
          <cell r="K607">
            <v>0.1</v>
          </cell>
          <cell r="L607">
            <v>0.5</v>
          </cell>
          <cell r="M607">
            <v>0</v>
          </cell>
          <cell r="N607">
            <v>26745</v>
          </cell>
          <cell r="O607">
            <v>45334</v>
          </cell>
        </row>
        <row r="608">
          <cell r="D608" t="str">
            <v>Clark , Illinois</v>
          </cell>
          <cell r="E608">
            <v>16159</v>
          </cell>
          <cell r="F608">
            <v>7828</v>
          </cell>
          <cell r="G608">
            <v>8331</v>
          </cell>
          <cell r="H608">
            <v>1.4</v>
          </cell>
          <cell r="I608">
            <v>96.9</v>
          </cell>
          <cell r="J608">
            <v>0.3</v>
          </cell>
          <cell r="K608">
            <v>0</v>
          </cell>
          <cell r="L608">
            <v>0.4</v>
          </cell>
          <cell r="M608">
            <v>0</v>
          </cell>
          <cell r="N608">
            <v>12288</v>
          </cell>
          <cell r="O608">
            <v>50517</v>
          </cell>
        </row>
        <row r="609">
          <cell r="D609" t="str">
            <v>Clay , Illinois</v>
          </cell>
          <cell r="E609">
            <v>13582</v>
          </cell>
          <cell r="F609">
            <v>6689</v>
          </cell>
          <cell r="G609">
            <v>6893</v>
          </cell>
          <cell r="H609">
            <v>1.4</v>
          </cell>
          <cell r="I609">
            <v>96.4</v>
          </cell>
          <cell r="J609">
            <v>0.5</v>
          </cell>
          <cell r="K609">
            <v>0.2</v>
          </cell>
          <cell r="L609">
            <v>0.2</v>
          </cell>
          <cell r="M609">
            <v>0</v>
          </cell>
          <cell r="N609">
            <v>10398</v>
          </cell>
          <cell r="O609">
            <v>44209</v>
          </cell>
        </row>
        <row r="610">
          <cell r="D610" t="str">
            <v>Clinton , Illinois</v>
          </cell>
          <cell r="E610">
            <v>37929</v>
          </cell>
          <cell r="F610">
            <v>19473</v>
          </cell>
          <cell r="G610">
            <v>18456</v>
          </cell>
          <cell r="H610">
            <v>3</v>
          </cell>
          <cell r="I610">
            <v>91.7</v>
          </cell>
          <cell r="J610">
            <v>3.4</v>
          </cell>
          <cell r="K610">
            <v>0.1</v>
          </cell>
          <cell r="L610">
            <v>0.5</v>
          </cell>
          <cell r="M610">
            <v>0</v>
          </cell>
          <cell r="N610">
            <v>29494</v>
          </cell>
          <cell r="O610">
            <v>63236</v>
          </cell>
        </row>
        <row r="611">
          <cell r="D611" t="str">
            <v>Coles , Illinois</v>
          </cell>
          <cell r="E611">
            <v>53037</v>
          </cell>
          <cell r="F611">
            <v>25550</v>
          </cell>
          <cell r="G611">
            <v>27487</v>
          </cell>
          <cell r="H611">
            <v>2.2999999999999998</v>
          </cell>
          <cell r="I611">
            <v>91.3</v>
          </cell>
          <cell r="J611">
            <v>3.4</v>
          </cell>
          <cell r="K611">
            <v>0.2</v>
          </cell>
          <cell r="L611">
            <v>1</v>
          </cell>
          <cell r="M611">
            <v>0</v>
          </cell>
          <cell r="N611">
            <v>42811</v>
          </cell>
          <cell r="O611">
            <v>39588</v>
          </cell>
        </row>
        <row r="612">
          <cell r="D612" t="str">
            <v>Cook , Illinois</v>
          </cell>
          <cell r="E612">
            <v>5236393</v>
          </cell>
          <cell r="F612">
            <v>2537245</v>
          </cell>
          <cell r="G612">
            <v>2699148</v>
          </cell>
          <cell r="H612">
            <v>24.7</v>
          </cell>
          <cell r="I612">
            <v>43.1</v>
          </cell>
          <cell r="J612">
            <v>23.7</v>
          </cell>
          <cell r="K612">
            <v>0.1</v>
          </cell>
          <cell r="L612">
            <v>6.7</v>
          </cell>
          <cell r="M612">
            <v>0</v>
          </cell>
          <cell r="N612">
            <v>3499916</v>
          </cell>
          <cell r="O612">
            <v>55251</v>
          </cell>
        </row>
        <row r="613">
          <cell r="D613" t="str">
            <v>Crawford , Illinois</v>
          </cell>
          <cell r="E613">
            <v>19541</v>
          </cell>
          <cell r="F613">
            <v>10078</v>
          </cell>
          <cell r="G613">
            <v>9463</v>
          </cell>
          <cell r="H613">
            <v>2.1</v>
          </cell>
          <cell r="I613">
            <v>91.2</v>
          </cell>
          <cell r="J613">
            <v>3.5</v>
          </cell>
          <cell r="K613">
            <v>0.1</v>
          </cell>
          <cell r="L613">
            <v>0.4</v>
          </cell>
          <cell r="M613">
            <v>0</v>
          </cell>
          <cell r="N613">
            <v>15525</v>
          </cell>
          <cell r="O613">
            <v>47468</v>
          </cell>
        </row>
        <row r="614">
          <cell r="D614" t="str">
            <v>Cumberland , Illinois</v>
          </cell>
          <cell r="E614">
            <v>10943</v>
          </cell>
          <cell r="F614">
            <v>5509</v>
          </cell>
          <cell r="G614">
            <v>5434</v>
          </cell>
          <cell r="H614">
            <v>1</v>
          </cell>
          <cell r="I614">
            <v>97.1</v>
          </cell>
          <cell r="J614">
            <v>0.2</v>
          </cell>
          <cell r="K614">
            <v>0.2</v>
          </cell>
          <cell r="L614">
            <v>0.8</v>
          </cell>
          <cell r="M614">
            <v>0.1</v>
          </cell>
          <cell r="N614">
            <v>8342</v>
          </cell>
          <cell r="O614">
            <v>46061</v>
          </cell>
        </row>
        <row r="615">
          <cell r="D615" t="str">
            <v>DeKalb , Illinois</v>
          </cell>
          <cell r="E615">
            <v>104345</v>
          </cell>
          <cell r="F615">
            <v>51515</v>
          </cell>
          <cell r="G615">
            <v>52830</v>
          </cell>
          <cell r="H615">
            <v>10.6</v>
          </cell>
          <cell r="I615">
            <v>78.400000000000006</v>
          </cell>
          <cell r="J615">
            <v>6.6</v>
          </cell>
          <cell r="K615">
            <v>0.1</v>
          </cell>
          <cell r="L615">
            <v>2.4</v>
          </cell>
          <cell r="M615">
            <v>0</v>
          </cell>
          <cell r="N615">
            <v>77118</v>
          </cell>
          <cell r="O615">
            <v>54101</v>
          </cell>
        </row>
        <row r="616">
          <cell r="D616" t="str">
            <v>De Witt , Illinois</v>
          </cell>
          <cell r="E616">
            <v>16388</v>
          </cell>
          <cell r="F616">
            <v>8251</v>
          </cell>
          <cell r="G616">
            <v>8137</v>
          </cell>
          <cell r="H616">
            <v>2.2999999999999998</v>
          </cell>
          <cell r="I616">
            <v>95.3</v>
          </cell>
          <cell r="J616">
            <v>0.5</v>
          </cell>
          <cell r="K616">
            <v>0</v>
          </cell>
          <cell r="L616">
            <v>0.1</v>
          </cell>
          <cell r="M616">
            <v>0.1</v>
          </cell>
          <cell r="N616">
            <v>12663</v>
          </cell>
          <cell r="O616">
            <v>53959</v>
          </cell>
        </row>
        <row r="617">
          <cell r="D617" t="str">
            <v>Douglas , Illinois</v>
          </cell>
          <cell r="E617">
            <v>19826</v>
          </cell>
          <cell r="F617">
            <v>9723</v>
          </cell>
          <cell r="G617">
            <v>10103</v>
          </cell>
          <cell r="H617">
            <v>6.9</v>
          </cell>
          <cell r="I617">
            <v>91</v>
          </cell>
          <cell r="J617">
            <v>0.5</v>
          </cell>
          <cell r="K617">
            <v>0.2</v>
          </cell>
          <cell r="L617">
            <v>0.6</v>
          </cell>
          <cell r="M617">
            <v>0</v>
          </cell>
          <cell r="N617">
            <v>14344</v>
          </cell>
          <cell r="O617">
            <v>51810</v>
          </cell>
        </row>
        <row r="618">
          <cell r="D618" t="str">
            <v>DuPage , Illinois</v>
          </cell>
          <cell r="E618">
            <v>930412</v>
          </cell>
          <cell r="F618">
            <v>456274</v>
          </cell>
          <cell r="G618">
            <v>474138</v>
          </cell>
          <cell r="H618">
            <v>13.9</v>
          </cell>
          <cell r="I618">
            <v>68.599999999999994</v>
          </cell>
          <cell r="J618">
            <v>4.5999999999999996</v>
          </cell>
          <cell r="K618">
            <v>0.1</v>
          </cell>
          <cell r="L618">
            <v>10.8</v>
          </cell>
          <cell r="M618">
            <v>0</v>
          </cell>
          <cell r="N618">
            <v>638716</v>
          </cell>
          <cell r="O618">
            <v>79658</v>
          </cell>
        </row>
        <row r="619">
          <cell r="D619" t="str">
            <v>Edgar , Illinois</v>
          </cell>
          <cell r="E619">
            <v>17992</v>
          </cell>
          <cell r="F619">
            <v>8791</v>
          </cell>
          <cell r="G619">
            <v>9201</v>
          </cell>
          <cell r="H619">
            <v>1.1000000000000001</v>
          </cell>
          <cell r="I619">
            <v>97.3</v>
          </cell>
          <cell r="J619">
            <v>0.5</v>
          </cell>
          <cell r="K619">
            <v>0.1</v>
          </cell>
          <cell r="L619">
            <v>0.3</v>
          </cell>
          <cell r="M619">
            <v>0</v>
          </cell>
          <cell r="N619">
            <v>14029</v>
          </cell>
          <cell r="O619">
            <v>45691</v>
          </cell>
        </row>
        <row r="620">
          <cell r="D620" t="str">
            <v>Edwards , Illinois</v>
          </cell>
          <cell r="E620">
            <v>6649</v>
          </cell>
          <cell r="F620">
            <v>3284</v>
          </cell>
          <cell r="G620">
            <v>3365</v>
          </cell>
          <cell r="H620">
            <v>1</v>
          </cell>
          <cell r="I620">
            <v>97.1</v>
          </cell>
          <cell r="J620">
            <v>0.5</v>
          </cell>
          <cell r="K620">
            <v>0</v>
          </cell>
          <cell r="L620">
            <v>0.2</v>
          </cell>
          <cell r="M620">
            <v>0</v>
          </cell>
          <cell r="N620">
            <v>5118</v>
          </cell>
          <cell r="O620">
            <v>44497</v>
          </cell>
        </row>
        <row r="621">
          <cell r="D621" t="str">
            <v>Effingham , Illinois</v>
          </cell>
          <cell r="E621">
            <v>34332</v>
          </cell>
          <cell r="F621">
            <v>17154</v>
          </cell>
          <cell r="G621">
            <v>17178</v>
          </cell>
          <cell r="H621">
            <v>1.9</v>
          </cell>
          <cell r="I621">
            <v>96.5</v>
          </cell>
          <cell r="J621">
            <v>0.3</v>
          </cell>
          <cell r="K621">
            <v>0.1</v>
          </cell>
          <cell r="L621">
            <v>0.5</v>
          </cell>
          <cell r="M621">
            <v>0</v>
          </cell>
          <cell r="N621">
            <v>25903</v>
          </cell>
          <cell r="O621">
            <v>52224</v>
          </cell>
        </row>
        <row r="622">
          <cell r="D622" t="str">
            <v>Fayette , Illinois</v>
          </cell>
          <cell r="E622">
            <v>22136</v>
          </cell>
          <cell r="F622">
            <v>11622</v>
          </cell>
          <cell r="G622">
            <v>10514</v>
          </cell>
          <cell r="H622">
            <v>1.7</v>
          </cell>
          <cell r="I622">
            <v>92</v>
          </cell>
          <cell r="J622">
            <v>4.2</v>
          </cell>
          <cell r="K622">
            <v>0.1</v>
          </cell>
          <cell r="L622">
            <v>0.7</v>
          </cell>
          <cell r="M622">
            <v>0</v>
          </cell>
          <cell r="N622">
            <v>17194</v>
          </cell>
          <cell r="O622">
            <v>43944</v>
          </cell>
        </row>
        <row r="623">
          <cell r="D623" t="str">
            <v>Ford , Illinois</v>
          </cell>
          <cell r="E623">
            <v>13835</v>
          </cell>
          <cell r="F623">
            <v>6854</v>
          </cell>
          <cell r="G623">
            <v>6981</v>
          </cell>
          <cell r="H623">
            <v>2.7</v>
          </cell>
          <cell r="I623">
            <v>95</v>
          </cell>
          <cell r="J623">
            <v>0.6</v>
          </cell>
          <cell r="K623">
            <v>0.3</v>
          </cell>
          <cell r="L623">
            <v>0.3</v>
          </cell>
          <cell r="M623">
            <v>0.1</v>
          </cell>
          <cell r="N623">
            <v>10571</v>
          </cell>
          <cell r="O623">
            <v>49947</v>
          </cell>
        </row>
        <row r="624">
          <cell r="D624" t="str">
            <v>Franklin , Illinois</v>
          </cell>
          <cell r="E624">
            <v>39694</v>
          </cell>
          <cell r="F624">
            <v>19558</v>
          </cell>
          <cell r="G624">
            <v>20136</v>
          </cell>
          <cell r="H624">
            <v>1.5</v>
          </cell>
          <cell r="I624">
            <v>96.3</v>
          </cell>
          <cell r="J624">
            <v>0.5</v>
          </cell>
          <cell r="K624">
            <v>0.2</v>
          </cell>
          <cell r="L624">
            <v>0.4</v>
          </cell>
          <cell r="M624">
            <v>0</v>
          </cell>
          <cell r="N624">
            <v>30592</v>
          </cell>
          <cell r="O624">
            <v>39512</v>
          </cell>
        </row>
        <row r="625">
          <cell r="D625" t="str">
            <v>Fulton , Illinois</v>
          </cell>
          <cell r="E625">
            <v>36323</v>
          </cell>
          <cell r="F625">
            <v>18844</v>
          </cell>
          <cell r="G625">
            <v>17479</v>
          </cell>
          <cell r="H625">
            <v>2.7</v>
          </cell>
          <cell r="I625">
            <v>92.2</v>
          </cell>
          <cell r="J625">
            <v>3.5</v>
          </cell>
          <cell r="K625">
            <v>0.1</v>
          </cell>
          <cell r="L625">
            <v>0.3</v>
          </cell>
          <cell r="M625">
            <v>0.1</v>
          </cell>
          <cell r="N625">
            <v>28371</v>
          </cell>
          <cell r="O625">
            <v>46083</v>
          </cell>
        </row>
        <row r="626">
          <cell r="D626" t="str">
            <v>Gallatin , Illinois</v>
          </cell>
          <cell r="E626">
            <v>5385</v>
          </cell>
          <cell r="F626">
            <v>2570</v>
          </cell>
          <cell r="G626">
            <v>2815</v>
          </cell>
          <cell r="H626">
            <v>0.9</v>
          </cell>
          <cell r="I626">
            <v>95.9</v>
          </cell>
          <cell r="J626">
            <v>0.4</v>
          </cell>
          <cell r="K626">
            <v>0.6</v>
          </cell>
          <cell r="L626">
            <v>0.5</v>
          </cell>
          <cell r="M626">
            <v>0</v>
          </cell>
          <cell r="N626">
            <v>4274</v>
          </cell>
          <cell r="O626">
            <v>39636</v>
          </cell>
        </row>
        <row r="627">
          <cell r="D627" t="str">
            <v>Greene , Illinois</v>
          </cell>
          <cell r="E627">
            <v>13502</v>
          </cell>
          <cell r="F627">
            <v>6797</v>
          </cell>
          <cell r="G627">
            <v>6705</v>
          </cell>
          <cell r="H627">
            <v>1.1000000000000001</v>
          </cell>
          <cell r="I627">
            <v>97.1</v>
          </cell>
          <cell r="J627">
            <v>1</v>
          </cell>
          <cell r="K627">
            <v>0.1</v>
          </cell>
          <cell r="L627">
            <v>0.1</v>
          </cell>
          <cell r="M627">
            <v>0</v>
          </cell>
          <cell r="N627">
            <v>10526</v>
          </cell>
          <cell r="O627">
            <v>42565</v>
          </cell>
        </row>
        <row r="628">
          <cell r="D628" t="str">
            <v>Grundy , Illinois</v>
          </cell>
          <cell r="E628">
            <v>50277</v>
          </cell>
          <cell r="F628">
            <v>25083</v>
          </cell>
          <cell r="G628">
            <v>25194</v>
          </cell>
          <cell r="H628">
            <v>9</v>
          </cell>
          <cell r="I628">
            <v>87.6</v>
          </cell>
          <cell r="J628">
            <v>1.4</v>
          </cell>
          <cell r="K628">
            <v>0.1</v>
          </cell>
          <cell r="L628">
            <v>0.7</v>
          </cell>
          <cell r="M628">
            <v>0</v>
          </cell>
          <cell r="N628">
            <v>36634</v>
          </cell>
          <cell r="O628">
            <v>65887</v>
          </cell>
        </row>
        <row r="629">
          <cell r="D629" t="str">
            <v>Hamilton , Illinois</v>
          </cell>
          <cell r="E629">
            <v>8322</v>
          </cell>
          <cell r="F629">
            <v>4087</v>
          </cell>
          <cell r="G629">
            <v>4235</v>
          </cell>
          <cell r="H629">
            <v>0.2</v>
          </cell>
          <cell r="I629">
            <v>99.1</v>
          </cell>
          <cell r="J629">
            <v>0.5</v>
          </cell>
          <cell r="K629">
            <v>0.1</v>
          </cell>
          <cell r="L629">
            <v>0</v>
          </cell>
          <cell r="M629">
            <v>0</v>
          </cell>
          <cell r="N629">
            <v>6444</v>
          </cell>
          <cell r="O629">
            <v>44159</v>
          </cell>
        </row>
        <row r="630">
          <cell r="D630" t="str">
            <v>Hancock , Illinois</v>
          </cell>
          <cell r="E630">
            <v>18738</v>
          </cell>
          <cell r="F630">
            <v>9249</v>
          </cell>
          <cell r="G630">
            <v>9489</v>
          </cell>
          <cell r="H630">
            <v>1.3</v>
          </cell>
          <cell r="I630">
            <v>96.8</v>
          </cell>
          <cell r="J630">
            <v>0.6</v>
          </cell>
          <cell r="K630">
            <v>0.1</v>
          </cell>
          <cell r="L630">
            <v>0.4</v>
          </cell>
          <cell r="M630">
            <v>0</v>
          </cell>
          <cell r="N630">
            <v>14701</v>
          </cell>
          <cell r="O630">
            <v>47699</v>
          </cell>
        </row>
        <row r="631">
          <cell r="D631" t="str">
            <v>Hardin , Illinois</v>
          </cell>
          <cell r="E631">
            <v>4228</v>
          </cell>
          <cell r="F631">
            <v>2184</v>
          </cell>
          <cell r="G631">
            <v>2044</v>
          </cell>
          <cell r="H631">
            <v>1.8</v>
          </cell>
          <cell r="I631">
            <v>96</v>
          </cell>
          <cell r="J631">
            <v>0.8</v>
          </cell>
          <cell r="K631">
            <v>0.1</v>
          </cell>
          <cell r="L631">
            <v>0.7</v>
          </cell>
          <cell r="M631">
            <v>0</v>
          </cell>
          <cell r="N631">
            <v>3379</v>
          </cell>
          <cell r="O631">
            <v>38838</v>
          </cell>
        </row>
        <row r="632">
          <cell r="D632" t="str">
            <v>Henderson , Illinois</v>
          </cell>
          <cell r="E632">
            <v>7042</v>
          </cell>
          <cell r="F632">
            <v>3428</v>
          </cell>
          <cell r="G632">
            <v>3614</v>
          </cell>
          <cell r="H632">
            <v>1.4</v>
          </cell>
          <cell r="I632">
            <v>96.6</v>
          </cell>
          <cell r="J632">
            <v>0.1</v>
          </cell>
          <cell r="K632">
            <v>0.5</v>
          </cell>
          <cell r="L632">
            <v>0.6</v>
          </cell>
          <cell r="M632">
            <v>0</v>
          </cell>
          <cell r="N632">
            <v>5666</v>
          </cell>
          <cell r="O632">
            <v>47672</v>
          </cell>
        </row>
        <row r="633">
          <cell r="D633" t="str">
            <v>Henry , Illinois</v>
          </cell>
          <cell r="E633">
            <v>49883</v>
          </cell>
          <cell r="F633">
            <v>24752</v>
          </cell>
          <cell r="G633">
            <v>25131</v>
          </cell>
          <cell r="H633">
            <v>5.3</v>
          </cell>
          <cell r="I633">
            <v>91.1</v>
          </cell>
          <cell r="J633">
            <v>1.7</v>
          </cell>
          <cell r="K633">
            <v>0.1</v>
          </cell>
          <cell r="L633">
            <v>0.5</v>
          </cell>
          <cell r="M633">
            <v>0</v>
          </cell>
          <cell r="N633">
            <v>37816</v>
          </cell>
          <cell r="O633">
            <v>53480</v>
          </cell>
        </row>
        <row r="634">
          <cell r="D634" t="str">
            <v>Iroquois , Illinois</v>
          </cell>
          <cell r="E634">
            <v>29053</v>
          </cell>
          <cell r="F634">
            <v>14192</v>
          </cell>
          <cell r="G634">
            <v>14861</v>
          </cell>
          <cell r="H634">
            <v>6.3</v>
          </cell>
          <cell r="I634">
            <v>90.9</v>
          </cell>
          <cell r="J634">
            <v>1.3</v>
          </cell>
          <cell r="K634">
            <v>0.1</v>
          </cell>
          <cell r="L634">
            <v>0.5</v>
          </cell>
          <cell r="M634">
            <v>0</v>
          </cell>
          <cell r="N634">
            <v>21974</v>
          </cell>
          <cell r="O634">
            <v>47834</v>
          </cell>
        </row>
        <row r="635">
          <cell r="D635" t="str">
            <v>Jackson , Illinois</v>
          </cell>
          <cell r="E635">
            <v>59534</v>
          </cell>
          <cell r="F635">
            <v>29883</v>
          </cell>
          <cell r="G635">
            <v>29651</v>
          </cell>
          <cell r="H635">
            <v>4.2</v>
          </cell>
          <cell r="I635">
            <v>74.8</v>
          </cell>
          <cell r="J635">
            <v>14.1</v>
          </cell>
          <cell r="K635">
            <v>0.3</v>
          </cell>
          <cell r="L635">
            <v>3.3</v>
          </cell>
          <cell r="M635">
            <v>0</v>
          </cell>
          <cell r="N635">
            <v>46464</v>
          </cell>
          <cell r="O635">
            <v>33871</v>
          </cell>
        </row>
        <row r="636">
          <cell r="D636" t="str">
            <v>Jasper , Illinois</v>
          </cell>
          <cell r="E636">
            <v>9635</v>
          </cell>
          <cell r="F636">
            <v>4805</v>
          </cell>
          <cell r="G636">
            <v>4830</v>
          </cell>
          <cell r="H636">
            <v>1.3</v>
          </cell>
          <cell r="I636">
            <v>97.4</v>
          </cell>
          <cell r="J636">
            <v>0.3</v>
          </cell>
          <cell r="K636">
            <v>0.1</v>
          </cell>
          <cell r="L636">
            <v>0.1</v>
          </cell>
          <cell r="M636">
            <v>0</v>
          </cell>
          <cell r="N636">
            <v>7371</v>
          </cell>
          <cell r="O636">
            <v>54209</v>
          </cell>
        </row>
        <row r="637">
          <cell r="D637" t="str">
            <v>Jefferson , Illinois</v>
          </cell>
          <cell r="E637">
            <v>38578</v>
          </cell>
          <cell r="F637">
            <v>19817</v>
          </cell>
          <cell r="G637">
            <v>18761</v>
          </cell>
          <cell r="H637">
            <v>2.2999999999999998</v>
          </cell>
          <cell r="I637">
            <v>86.2</v>
          </cell>
          <cell r="J637">
            <v>7.9</v>
          </cell>
          <cell r="K637">
            <v>0.1</v>
          </cell>
          <cell r="L637">
            <v>1.1000000000000001</v>
          </cell>
          <cell r="M637">
            <v>0</v>
          </cell>
          <cell r="N637">
            <v>29933</v>
          </cell>
          <cell r="O637">
            <v>43247</v>
          </cell>
        </row>
        <row r="638">
          <cell r="D638" t="str">
            <v>Jersey , Illinois</v>
          </cell>
          <cell r="E638">
            <v>22625</v>
          </cell>
          <cell r="F638">
            <v>11058</v>
          </cell>
          <cell r="G638">
            <v>11567</v>
          </cell>
          <cell r="H638">
            <v>1.2</v>
          </cell>
          <cell r="I638">
            <v>96.4</v>
          </cell>
          <cell r="J638">
            <v>0.4</v>
          </cell>
          <cell r="K638">
            <v>0</v>
          </cell>
          <cell r="L638">
            <v>0.6</v>
          </cell>
          <cell r="M638">
            <v>0.1</v>
          </cell>
          <cell r="N638">
            <v>17534</v>
          </cell>
          <cell r="O638">
            <v>53271</v>
          </cell>
        </row>
        <row r="639">
          <cell r="D639" t="str">
            <v>Jo Daviess , Illinois</v>
          </cell>
          <cell r="E639">
            <v>22397</v>
          </cell>
          <cell r="F639">
            <v>11254</v>
          </cell>
          <cell r="G639">
            <v>11143</v>
          </cell>
          <cell r="H639">
            <v>3.1</v>
          </cell>
          <cell r="I639">
            <v>94.9</v>
          </cell>
          <cell r="J639">
            <v>0.3</v>
          </cell>
          <cell r="K639">
            <v>0.2</v>
          </cell>
          <cell r="L639">
            <v>0.4</v>
          </cell>
          <cell r="M639">
            <v>0</v>
          </cell>
          <cell r="N639">
            <v>17685</v>
          </cell>
          <cell r="O639">
            <v>53221</v>
          </cell>
        </row>
        <row r="640">
          <cell r="D640" t="str">
            <v>Johnson , Illinois</v>
          </cell>
          <cell r="E640">
            <v>12829</v>
          </cell>
          <cell r="F640">
            <v>7267</v>
          </cell>
          <cell r="G640">
            <v>5562</v>
          </cell>
          <cell r="H640">
            <v>3</v>
          </cell>
          <cell r="I640">
            <v>86.3</v>
          </cell>
          <cell r="J640">
            <v>8.8000000000000007</v>
          </cell>
          <cell r="K640">
            <v>0.1</v>
          </cell>
          <cell r="L640">
            <v>0.2</v>
          </cell>
          <cell r="M640">
            <v>0</v>
          </cell>
          <cell r="N640">
            <v>10388</v>
          </cell>
          <cell r="O640">
            <v>42287</v>
          </cell>
        </row>
        <row r="641">
          <cell r="D641" t="str">
            <v>Kane , Illinois</v>
          </cell>
          <cell r="E641">
            <v>524886</v>
          </cell>
          <cell r="F641">
            <v>261189</v>
          </cell>
          <cell r="G641">
            <v>263697</v>
          </cell>
          <cell r="H641">
            <v>31.2</v>
          </cell>
          <cell r="I641">
            <v>58.2</v>
          </cell>
          <cell r="J641">
            <v>5.3</v>
          </cell>
          <cell r="K641">
            <v>0.1</v>
          </cell>
          <cell r="L641">
            <v>3.7</v>
          </cell>
          <cell r="M641">
            <v>0</v>
          </cell>
          <cell r="N641">
            <v>323652</v>
          </cell>
          <cell r="O641">
            <v>70696</v>
          </cell>
        </row>
        <row r="642">
          <cell r="D642" t="str">
            <v>Kankakee , Illinois</v>
          </cell>
          <cell r="E642">
            <v>112221</v>
          </cell>
          <cell r="F642">
            <v>55164</v>
          </cell>
          <cell r="G642">
            <v>57057</v>
          </cell>
          <cell r="H642">
            <v>9.6</v>
          </cell>
          <cell r="I642">
            <v>72.599999999999994</v>
          </cell>
          <cell r="J642">
            <v>14.9</v>
          </cell>
          <cell r="K642">
            <v>0.2</v>
          </cell>
          <cell r="L642">
            <v>1.1000000000000001</v>
          </cell>
          <cell r="M642">
            <v>0</v>
          </cell>
          <cell r="N642">
            <v>81728</v>
          </cell>
          <cell r="O642">
            <v>52110</v>
          </cell>
        </row>
        <row r="643">
          <cell r="D643" t="str">
            <v>Kendall , Illinois</v>
          </cell>
          <cell r="E643">
            <v>120036</v>
          </cell>
          <cell r="F643">
            <v>59632</v>
          </cell>
          <cell r="G643">
            <v>60404</v>
          </cell>
          <cell r="H643">
            <v>16.600000000000001</v>
          </cell>
          <cell r="I643">
            <v>72.400000000000006</v>
          </cell>
          <cell r="J643">
            <v>6.4</v>
          </cell>
          <cell r="K643">
            <v>0</v>
          </cell>
          <cell r="L643">
            <v>3.2</v>
          </cell>
          <cell r="M643">
            <v>0</v>
          </cell>
          <cell r="N643">
            <v>79874</v>
          </cell>
          <cell r="O643">
            <v>84385</v>
          </cell>
        </row>
        <row r="644">
          <cell r="D644" t="str">
            <v>Knox , Illinois</v>
          </cell>
          <cell r="E644">
            <v>52112</v>
          </cell>
          <cell r="F644">
            <v>26159</v>
          </cell>
          <cell r="G644">
            <v>25953</v>
          </cell>
          <cell r="H644">
            <v>5.3</v>
          </cell>
          <cell r="I644">
            <v>83.9</v>
          </cell>
          <cell r="J644">
            <v>8.3000000000000007</v>
          </cell>
          <cell r="K644">
            <v>0.1</v>
          </cell>
          <cell r="L644">
            <v>0.8</v>
          </cell>
          <cell r="M644">
            <v>0</v>
          </cell>
          <cell r="N644">
            <v>40980</v>
          </cell>
          <cell r="O644">
            <v>39976</v>
          </cell>
        </row>
        <row r="645">
          <cell r="D645" t="str">
            <v>Lake , Illinois</v>
          </cell>
          <cell r="E645">
            <v>702898</v>
          </cell>
          <cell r="F645">
            <v>350658</v>
          </cell>
          <cell r="G645">
            <v>352240</v>
          </cell>
          <cell r="H645">
            <v>20.7</v>
          </cell>
          <cell r="I645">
            <v>63.8</v>
          </cell>
          <cell r="J645">
            <v>6.7</v>
          </cell>
          <cell r="K645">
            <v>0.1</v>
          </cell>
          <cell r="L645">
            <v>6.7</v>
          </cell>
          <cell r="M645">
            <v>0</v>
          </cell>
          <cell r="N645">
            <v>458405</v>
          </cell>
          <cell r="O645">
            <v>78026</v>
          </cell>
        </row>
        <row r="646">
          <cell r="D646" t="str">
            <v>LaSalle , Illinois</v>
          </cell>
          <cell r="E646">
            <v>112579</v>
          </cell>
          <cell r="F646">
            <v>56448</v>
          </cell>
          <cell r="G646">
            <v>56131</v>
          </cell>
          <cell r="H646">
            <v>8.8000000000000007</v>
          </cell>
          <cell r="I646">
            <v>86.9</v>
          </cell>
          <cell r="J646">
            <v>2.4</v>
          </cell>
          <cell r="K646">
            <v>0.1</v>
          </cell>
          <cell r="L646">
            <v>0.7</v>
          </cell>
          <cell r="M646">
            <v>0</v>
          </cell>
          <cell r="N646">
            <v>85540</v>
          </cell>
          <cell r="O646">
            <v>50633</v>
          </cell>
        </row>
        <row r="647">
          <cell r="D647" t="str">
            <v>Lawrence , Illinois</v>
          </cell>
          <cell r="E647">
            <v>16665</v>
          </cell>
          <cell r="F647">
            <v>9997</v>
          </cell>
          <cell r="G647">
            <v>6668</v>
          </cell>
          <cell r="H647">
            <v>5.8</v>
          </cell>
          <cell r="I647">
            <v>72.099999999999994</v>
          </cell>
          <cell r="J647">
            <v>20.5</v>
          </cell>
          <cell r="K647">
            <v>0.3</v>
          </cell>
          <cell r="L647">
            <v>0.1</v>
          </cell>
          <cell r="M647">
            <v>0</v>
          </cell>
          <cell r="N647">
            <v>13107</v>
          </cell>
          <cell r="O647">
            <v>40841</v>
          </cell>
        </row>
        <row r="648">
          <cell r="D648" t="str">
            <v>Lee , Illinois</v>
          </cell>
          <cell r="E648">
            <v>35027</v>
          </cell>
          <cell r="F648">
            <v>18524</v>
          </cell>
          <cell r="G648">
            <v>16503</v>
          </cell>
          <cell r="H648">
            <v>5.6</v>
          </cell>
          <cell r="I648">
            <v>87.1</v>
          </cell>
          <cell r="J648">
            <v>5</v>
          </cell>
          <cell r="K648">
            <v>0.2</v>
          </cell>
          <cell r="L648">
            <v>0.7</v>
          </cell>
          <cell r="M648">
            <v>0.2</v>
          </cell>
          <cell r="N648">
            <v>27349</v>
          </cell>
          <cell r="O648">
            <v>52379</v>
          </cell>
        </row>
        <row r="649">
          <cell r="D649" t="str">
            <v>Livingston , Illinois</v>
          </cell>
          <cell r="E649">
            <v>37689</v>
          </cell>
          <cell r="F649">
            <v>19002</v>
          </cell>
          <cell r="G649">
            <v>18687</v>
          </cell>
          <cell r="H649">
            <v>4.3</v>
          </cell>
          <cell r="I649">
            <v>89.2</v>
          </cell>
          <cell r="J649">
            <v>5.4</v>
          </cell>
          <cell r="K649">
            <v>0</v>
          </cell>
          <cell r="L649">
            <v>0.3</v>
          </cell>
          <cell r="M649">
            <v>0</v>
          </cell>
          <cell r="N649">
            <v>29424</v>
          </cell>
          <cell r="O649">
            <v>54254</v>
          </cell>
        </row>
        <row r="650">
          <cell r="D650" t="str">
            <v>Logan , Illinois</v>
          </cell>
          <cell r="E650">
            <v>29956</v>
          </cell>
          <cell r="F650">
            <v>15194</v>
          </cell>
          <cell r="G650">
            <v>14762</v>
          </cell>
          <cell r="H650">
            <v>4.0999999999999996</v>
          </cell>
          <cell r="I650">
            <v>77.2</v>
          </cell>
          <cell r="J650">
            <v>11.6</v>
          </cell>
          <cell r="K650">
            <v>0.2</v>
          </cell>
          <cell r="L650">
            <v>0.9</v>
          </cell>
          <cell r="M650">
            <v>0</v>
          </cell>
          <cell r="N650">
            <v>23903</v>
          </cell>
          <cell r="O650">
            <v>50539</v>
          </cell>
        </row>
        <row r="651">
          <cell r="D651" t="str">
            <v>McDonough , Illinois</v>
          </cell>
          <cell r="E651">
            <v>32009</v>
          </cell>
          <cell r="F651">
            <v>15654</v>
          </cell>
          <cell r="G651">
            <v>16355</v>
          </cell>
          <cell r="H651">
            <v>2.7</v>
          </cell>
          <cell r="I651">
            <v>88.4</v>
          </cell>
          <cell r="J651">
            <v>4.7</v>
          </cell>
          <cell r="K651">
            <v>0.2</v>
          </cell>
          <cell r="L651">
            <v>2</v>
          </cell>
          <cell r="M651">
            <v>0</v>
          </cell>
          <cell r="N651">
            <v>26010</v>
          </cell>
          <cell r="O651">
            <v>40314</v>
          </cell>
        </row>
        <row r="652">
          <cell r="D652" t="str">
            <v>McHenry , Illinois</v>
          </cell>
          <cell r="E652">
            <v>307357</v>
          </cell>
          <cell r="F652">
            <v>153090</v>
          </cell>
          <cell r="G652">
            <v>154267</v>
          </cell>
          <cell r="H652">
            <v>12.1</v>
          </cell>
          <cell r="I652">
            <v>82.6</v>
          </cell>
          <cell r="J652">
            <v>1.3</v>
          </cell>
          <cell r="K652">
            <v>0</v>
          </cell>
          <cell r="L652">
            <v>2.6</v>
          </cell>
          <cell r="M652">
            <v>0</v>
          </cell>
          <cell r="N652">
            <v>215467</v>
          </cell>
          <cell r="O652">
            <v>77222</v>
          </cell>
        </row>
        <row r="653">
          <cell r="D653" t="str">
            <v>McLean , Illinois</v>
          </cell>
          <cell r="E653">
            <v>173114</v>
          </cell>
          <cell r="F653">
            <v>84278</v>
          </cell>
          <cell r="G653">
            <v>88836</v>
          </cell>
          <cell r="H653">
            <v>4.7</v>
          </cell>
          <cell r="I653">
            <v>80.400000000000006</v>
          </cell>
          <cell r="J653">
            <v>7.8</v>
          </cell>
          <cell r="K653">
            <v>0.1</v>
          </cell>
          <cell r="L653">
            <v>4.7</v>
          </cell>
          <cell r="M653">
            <v>0</v>
          </cell>
          <cell r="N653">
            <v>128187</v>
          </cell>
          <cell r="O653">
            <v>62211</v>
          </cell>
        </row>
        <row r="654">
          <cell r="D654" t="str">
            <v>Macon , Illinois</v>
          </cell>
          <cell r="E654">
            <v>109193</v>
          </cell>
          <cell r="F654">
            <v>52336</v>
          </cell>
          <cell r="G654">
            <v>56857</v>
          </cell>
          <cell r="H654">
            <v>2.1</v>
          </cell>
          <cell r="I654">
            <v>77.3</v>
          </cell>
          <cell r="J654">
            <v>14.6</v>
          </cell>
          <cell r="K654">
            <v>0.2</v>
          </cell>
          <cell r="L654">
            <v>1.2</v>
          </cell>
          <cell r="M654">
            <v>0</v>
          </cell>
          <cell r="N654">
            <v>83407</v>
          </cell>
          <cell r="O654">
            <v>47176</v>
          </cell>
        </row>
        <row r="655">
          <cell r="D655" t="str">
            <v>Macoupin , Illinois</v>
          </cell>
          <cell r="E655">
            <v>46844</v>
          </cell>
          <cell r="F655">
            <v>23174</v>
          </cell>
          <cell r="G655">
            <v>23670</v>
          </cell>
          <cell r="H655">
            <v>1</v>
          </cell>
          <cell r="I655">
            <v>96.5</v>
          </cell>
          <cell r="J655">
            <v>0.7</v>
          </cell>
          <cell r="K655">
            <v>0.1</v>
          </cell>
          <cell r="L655">
            <v>0.4</v>
          </cell>
          <cell r="M655">
            <v>0</v>
          </cell>
          <cell r="N655">
            <v>36485</v>
          </cell>
          <cell r="O655">
            <v>51206</v>
          </cell>
        </row>
        <row r="656">
          <cell r="D656" t="str">
            <v>Madison , Illinois</v>
          </cell>
          <cell r="E656">
            <v>267356</v>
          </cell>
          <cell r="F656">
            <v>130741</v>
          </cell>
          <cell r="G656">
            <v>136615</v>
          </cell>
          <cell r="H656">
            <v>3</v>
          </cell>
          <cell r="I656">
            <v>86</v>
          </cell>
          <cell r="J656">
            <v>8</v>
          </cell>
          <cell r="K656">
            <v>0.2</v>
          </cell>
          <cell r="L656">
            <v>0.8</v>
          </cell>
          <cell r="M656">
            <v>0</v>
          </cell>
          <cell r="N656">
            <v>204752</v>
          </cell>
          <cell r="O656">
            <v>53431</v>
          </cell>
        </row>
        <row r="657">
          <cell r="D657" t="str">
            <v>Marion , Illinois</v>
          </cell>
          <cell r="E657">
            <v>38665</v>
          </cell>
          <cell r="F657">
            <v>18929</v>
          </cell>
          <cell r="G657">
            <v>19736</v>
          </cell>
          <cell r="H657">
            <v>1.7</v>
          </cell>
          <cell r="I657">
            <v>91.9</v>
          </cell>
          <cell r="J657">
            <v>3.7</v>
          </cell>
          <cell r="K657">
            <v>0.2</v>
          </cell>
          <cell r="L657">
            <v>0.7</v>
          </cell>
          <cell r="M657">
            <v>0</v>
          </cell>
          <cell r="N657">
            <v>29591</v>
          </cell>
          <cell r="O657">
            <v>42238</v>
          </cell>
        </row>
        <row r="658">
          <cell r="D658" t="str">
            <v>Marshall , Illinois</v>
          </cell>
          <cell r="E658">
            <v>12173</v>
          </cell>
          <cell r="F658">
            <v>6004</v>
          </cell>
          <cell r="G658">
            <v>6169</v>
          </cell>
          <cell r="H658">
            <v>3.1</v>
          </cell>
          <cell r="I658">
            <v>95.2</v>
          </cell>
          <cell r="J658">
            <v>0.6</v>
          </cell>
          <cell r="K658">
            <v>0.1</v>
          </cell>
          <cell r="L658">
            <v>0.4</v>
          </cell>
          <cell r="M658">
            <v>0.1</v>
          </cell>
          <cell r="N658">
            <v>9576</v>
          </cell>
          <cell r="O658">
            <v>53423</v>
          </cell>
        </row>
        <row r="659">
          <cell r="D659" t="str">
            <v>Mason , Illinois</v>
          </cell>
          <cell r="E659">
            <v>14126</v>
          </cell>
          <cell r="F659">
            <v>6994</v>
          </cell>
          <cell r="G659">
            <v>7132</v>
          </cell>
          <cell r="H659">
            <v>0.6</v>
          </cell>
          <cell r="I659">
            <v>96.8</v>
          </cell>
          <cell r="J659">
            <v>0.9</v>
          </cell>
          <cell r="K659">
            <v>0.2</v>
          </cell>
          <cell r="L659">
            <v>0.5</v>
          </cell>
          <cell r="M659">
            <v>0.1</v>
          </cell>
          <cell r="N659">
            <v>11039</v>
          </cell>
          <cell r="O659">
            <v>41567</v>
          </cell>
        </row>
        <row r="660">
          <cell r="D660" t="str">
            <v>Massac , Illinois</v>
          </cell>
          <cell r="E660">
            <v>15016</v>
          </cell>
          <cell r="F660">
            <v>7244</v>
          </cell>
          <cell r="G660">
            <v>7772</v>
          </cell>
          <cell r="H660">
            <v>2.5</v>
          </cell>
          <cell r="I660">
            <v>89.1</v>
          </cell>
          <cell r="J660">
            <v>6</v>
          </cell>
          <cell r="K660">
            <v>0</v>
          </cell>
          <cell r="L660">
            <v>0.4</v>
          </cell>
          <cell r="M660">
            <v>0</v>
          </cell>
          <cell r="N660">
            <v>11646</v>
          </cell>
          <cell r="O660">
            <v>40977</v>
          </cell>
        </row>
        <row r="661">
          <cell r="D661" t="str">
            <v>Menard , Illinois</v>
          </cell>
          <cell r="E661">
            <v>12611</v>
          </cell>
          <cell r="F661">
            <v>6158</v>
          </cell>
          <cell r="G661">
            <v>6453</v>
          </cell>
          <cell r="H661">
            <v>1.3</v>
          </cell>
          <cell r="I661">
            <v>96.1</v>
          </cell>
          <cell r="J661">
            <v>0.9</v>
          </cell>
          <cell r="K661">
            <v>0</v>
          </cell>
          <cell r="L661">
            <v>0.4</v>
          </cell>
          <cell r="M661">
            <v>0.2</v>
          </cell>
          <cell r="N661">
            <v>9715</v>
          </cell>
          <cell r="O661">
            <v>60486</v>
          </cell>
        </row>
        <row r="662">
          <cell r="D662" t="str">
            <v>Mercer , Illinois</v>
          </cell>
          <cell r="E662">
            <v>16107</v>
          </cell>
          <cell r="F662">
            <v>7994</v>
          </cell>
          <cell r="G662">
            <v>8113</v>
          </cell>
          <cell r="H662">
            <v>2.1</v>
          </cell>
          <cell r="I662">
            <v>96.2</v>
          </cell>
          <cell r="J662">
            <v>0.5</v>
          </cell>
          <cell r="K662">
            <v>0</v>
          </cell>
          <cell r="L662">
            <v>0.3</v>
          </cell>
          <cell r="M662">
            <v>0</v>
          </cell>
          <cell r="N662">
            <v>12510</v>
          </cell>
          <cell r="O662">
            <v>54757</v>
          </cell>
        </row>
        <row r="663">
          <cell r="D663" t="str">
            <v>Monroe , Illinois</v>
          </cell>
          <cell r="E663">
            <v>33539</v>
          </cell>
          <cell r="F663">
            <v>16452</v>
          </cell>
          <cell r="G663">
            <v>17087</v>
          </cell>
          <cell r="H663">
            <v>1.5</v>
          </cell>
          <cell r="I663">
            <v>96.6</v>
          </cell>
          <cell r="J663">
            <v>0.3</v>
          </cell>
          <cell r="K663">
            <v>0</v>
          </cell>
          <cell r="L663">
            <v>0.6</v>
          </cell>
          <cell r="M663">
            <v>0</v>
          </cell>
          <cell r="N663">
            <v>25689</v>
          </cell>
          <cell r="O663">
            <v>70859</v>
          </cell>
        </row>
        <row r="664">
          <cell r="D664" t="str">
            <v>Montgomery , Illinois</v>
          </cell>
          <cell r="E664">
            <v>29348</v>
          </cell>
          <cell r="F664">
            <v>15282</v>
          </cell>
          <cell r="G664">
            <v>14066</v>
          </cell>
          <cell r="H664">
            <v>1.6</v>
          </cell>
          <cell r="I664">
            <v>88.1</v>
          </cell>
          <cell r="J664">
            <v>8.8000000000000007</v>
          </cell>
          <cell r="K664">
            <v>0.2</v>
          </cell>
          <cell r="L664">
            <v>0.5</v>
          </cell>
          <cell r="M664">
            <v>0</v>
          </cell>
          <cell r="N664">
            <v>23151</v>
          </cell>
          <cell r="O664">
            <v>46966</v>
          </cell>
        </row>
        <row r="665">
          <cell r="D665" t="str">
            <v>Morgan , Illinois</v>
          </cell>
          <cell r="E665">
            <v>35129</v>
          </cell>
          <cell r="F665">
            <v>17761</v>
          </cell>
          <cell r="G665">
            <v>17368</v>
          </cell>
          <cell r="H665">
            <v>2.2999999999999998</v>
          </cell>
          <cell r="I665">
            <v>89.2</v>
          </cell>
          <cell r="J665">
            <v>5.9</v>
          </cell>
          <cell r="K665">
            <v>0.1</v>
          </cell>
          <cell r="L665">
            <v>0.6</v>
          </cell>
          <cell r="M665">
            <v>0</v>
          </cell>
          <cell r="N665">
            <v>27617</v>
          </cell>
          <cell r="O665">
            <v>45978</v>
          </cell>
        </row>
        <row r="666">
          <cell r="D666" t="str">
            <v>Moultrie , Illinois</v>
          </cell>
          <cell r="E666">
            <v>14927</v>
          </cell>
          <cell r="F666">
            <v>7301</v>
          </cell>
          <cell r="G666">
            <v>7626</v>
          </cell>
          <cell r="H666">
            <v>1.2</v>
          </cell>
          <cell r="I666">
            <v>97.2</v>
          </cell>
          <cell r="J666">
            <v>0.3</v>
          </cell>
          <cell r="K666">
            <v>0.1</v>
          </cell>
          <cell r="L666">
            <v>0.2</v>
          </cell>
          <cell r="M666">
            <v>0</v>
          </cell>
          <cell r="N666">
            <v>11178</v>
          </cell>
          <cell r="O666">
            <v>49681</v>
          </cell>
        </row>
        <row r="667">
          <cell r="D667" t="str">
            <v>Ogle , Illinois</v>
          </cell>
          <cell r="E667">
            <v>52397</v>
          </cell>
          <cell r="F667">
            <v>26103</v>
          </cell>
          <cell r="G667">
            <v>26294</v>
          </cell>
          <cell r="H667">
            <v>9.4</v>
          </cell>
          <cell r="I667">
            <v>88</v>
          </cell>
          <cell r="J667">
            <v>1</v>
          </cell>
          <cell r="K667">
            <v>0</v>
          </cell>
          <cell r="L667">
            <v>0.3</v>
          </cell>
          <cell r="M667">
            <v>0</v>
          </cell>
          <cell r="N667">
            <v>38523</v>
          </cell>
          <cell r="O667">
            <v>54849</v>
          </cell>
        </row>
        <row r="668">
          <cell r="D668" t="str">
            <v>Peoria , Illinois</v>
          </cell>
          <cell r="E668">
            <v>187112</v>
          </cell>
          <cell r="F668">
            <v>90646</v>
          </cell>
          <cell r="G668">
            <v>96466</v>
          </cell>
          <cell r="H668">
            <v>4.4000000000000004</v>
          </cell>
          <cell r="I668">
            <v>71.2</v>
          </cell>
          <cell r="J668">
            <v>17.3</v>
          </cell>
          <cell r="K668">
            <v>0.3</v>
          </cell>
          <cell r="L668">
            <v>3.7</v>
          </cell>
          <cell r="M668">
            <v>0</v>
          </cell>
          <cell r="N668">
            <v>137369</v>
          </cell>
          <cell r="O668">
            <v>51147</v>
          </cell>
        </row>
        <row r="669">
          <cell r="D669" t="str">
            <v>Perry , Illinois</v>
          </cell>
          <cell r="E669">
            <v>21810</v>
          </cell>
          <cell r="F669">
            <v>11572</v>
          </cell>
          <cell r="G669">
            <v>10238</v>
          </cell>
          <cell r="H669">
            <v>2.2999999999999998</v>
          </cell>
          <cell r="I669">
            <v>86.3</v>
          </cell>
          <cell r="J669">
            <v>8.6999999999999993</v>
          </cell>
          <cell r="K669">
            <v>0.3</v>
          </cell>
          <cell r="L669">
            <v>0.4</v>
          </cell>
          <cell r="M669">
            <v>0</v>
          </cell>
          <cell r="N669">
            <v>17344</v>
          </cell>
          <cell r="O669">
            <v>42478</v>
          </cell>
        </row>
        <row r="670">
          <cell r="D670" t="str">
            <v>Piatt , Illinois</v>
          </cell>
          <cell r="E670">
            <v>16495</v>
          </cell>
          <cell r="F670">
            <v>8171</v>
          </cell>
          <cell r="G670">
            <v>8324</v>
          </cell>
          <cell r="H670">
            <v>1.1000000000000001</v>
          </cell>
          <cell r="I670">
            <v>96.8</v>
          </cell>
          <cell r="J670">
            <v>0.4</v>
          </cell>
          <cell r="K670">
            <v>0</v>
          </cell>
          <cell r="L670">
            <v>0.1</v>
          </cell>
          <cell r="M670">
            <v>0</v>
          </cell>
          <cell r="N670">
            <v>12684</v>
          </cell>
          <cell r="O670">
            <v>66261</v>
          </cell>
        </row>
        <row r="671">
          <cell r="D671" t="str">
            <v>Pike , Illinois</v>
          </cell>
          <cell r="E671">
            <v>16144</v>
          </cell>
          <cell r="F671">
            <v>8053</v>
          </cell>
          <cell r="G671">
            <v>8091</v>
          </cell>
          <cell r="H671">
            <v>1.2</v>
          </cell>
          <cell r="I671">
            <v>95.7</v>
          </cell>
          <cell r="J671">
            <v>1.2</v>
          </cell>
          <cell r="K671">
            <v>0.6</v>
          </cell>
          <cell r="L671">
            <v>0.4</v>
          </cell>
          <cell r="M671">
            <v>0</v>
          </cell>
          <cell r="N671">
            <v>12474</v>
          </cell>
          <cell r="O671">
            <v>40588</v>
          </cell>
        </row>
        <row r="672">
          <cell r="D672" t="str">
            <v>Pope , Illinois</v>
          </cell>
          <cell r="E672">
            <v>4331</v>
          </cell>
          <cell r="F672">
            <v>2242</v>
          </cell>
          <cell r="G672">
            <v>2089</v>
          </cell>
          <cell r="H672">
            <v>1.8</v>
          </cell>
          <cell r="I672">
            <v>93.2</v>
          </cell>
          <cell r="J672">
            <v>3.6</v>
          </cell>
          <cell r="K672">
            <v>0.2</v>
          </cell>
          <cell r="L672">
            <v>0.5</v>
          </cell>
          <cell r="M672">
            <v>0</v>
          </cell>
          <cell r="N672">
            <v>3616</v>
          </cell>
          <cell r="O672">
            <v>39223</v>
          </cell>
        </row>
        <row r="673">
          <cell r="D673" t="str">
            <v>Pulaski , Illinois</v>
          </cell>
          <cell r="E673">
            <v>5871</v>
          </cell>
          <cell r="F673">
            <v>2868</v>
          </cell>
          <cell r="G673">
            <v>3003</v>
          </cell>
          <cell r="H673">
            <v>1.8</v>
          </cell>
          <cell r="I673">
            <v>63.5</v>
          </cell>
          <cell r="J673">
            <v>32</v>
          </cell>
          <cell r="K673">
            <v>0.2</v>
          </cell>
          <cell r="L673">
            <v>0.2</v>
          </cell>
          <cell r="M673">
            <v>0</v>
          </cell>
          <cell r="N673">
            <v>4487</v>
          </cell>
          <cell r="O673">
            <v>31980</v>
          </cell>
        </row>
        <row r="674">
          <cell r="D674" t="str">
            <v>Putnam , Illinois</v>
          </cell>
          <cell r="E674">
            <v>5822</v>
          </cell>
          <cell r="F674">
            <v>2942</v>
          </cell>
          <cell r="G674">
            <v>2880</v>
          </cell>
          <cell r="H674">
            <v>4.8</v>
          </cell>
          <cell r="I674">
            <v>93.1</v>
          </cell>
          <cell r="J674">
            <v>0.2</v>
          </cell>
          <cell r="K674">
            <v>0</v>
          </cell>
          <cell r="L674">
            <v>0.3</v>
          </cell>
          <cell r="M674">
            <v>0</v>
          </cell>
          <cell r="N674">
            <v>4537</v>
          </cell>
          <cell r="O674">
            <v>56358</v>
          </cell>
        </row>
        <row r="675">
          <cell r="D675" t="str">
            <v>Randolph , Illinois</v>
          </cell>
          <cell r="E675">
            <v>33069</v>
          </cell>
          <cell r="F675">
            <v>17902</v>
          </cell>
          <cell r="G675">
            <v>15167</v>
          </cell>
          <cell r="H675">
            <v>2.8</v>
          </cell>
          <cell r="I675">
            <v>85.6</v>
          </cell>
          <cell r="J675">
            <v>10.3</v>
          </cell>
          <cell r="K675">
            <v>0.1</v>
          </cell>
          <cell r="L675">
            <v>0.3</v>
          </cell>
          <cell r="M675">
            <v>0</v>
          </cell>
          <cell r="N675">
            <v>26442</v>
          </cell>
          <cell r="O675">
            <v>48158</v>
          </cell>
        </row>
        <row r="676">
          <cell r="D676" t="str">
            <v>Richland , Illinois</v>
          </cell>
          <cell r="E676">
            <v>16127</v>
          </cell>
          <cell r="F676">
            <v>8015</v>
          </cell>
          <cell r="G676">
            <v>8112</v>
          </cell>
          <cell r="H676">
            <v>1.5</v>
          </cell>
          <cell r="I676">
            <v>96</v>
          </cell>
          <cell r="J676">
            <v>0.4</v>
          </cell>
          <cell r="K676">
            <v>0.2</v>
          </cell>
          <cell r="L676">
            <v>0.4</v>
          </cell>
          <cell r="M676">
            <v>0</v>
          </cell>
          <cell r="N676">
            <v>12444</v>
          </cell>
          <cell r="O676">
            <v>44127</v>
          </cell>
        </row>
        <row r="677">
          <cell r="D677" t="str">
            <v>Rock Island , Illinois</v>
          </cell>
          <cell r="E677">
            <v>147161</v>
          </cell>
          <cell r="F677">
            <v>72422</v>
          </cell>
          <cell r="G677">
            <v>74739</v>
          </cell>
          <cell r="H677">
            <v>12.3</v>
          </cell>
          <cell r="I677">
            <v>73.900000000000006</v>
          </cell>
          <cell r="J677">
            <v>9.1999999999999993</v>
          </cell>
          <cell r="K677">
            <v>0.2</v>
          </cell>
          <cell r="L677">
            <v>2.1</v>
          </cell>
          <cell r="M677">
            <v>0</v>
          </cell>
          <cell r="N677">
            <v>107939</v>
          </cell>
          <cell r="O677">
            <v>48817</v>
          </cell>
        </row>
        <row r="678">
          <cell r="D678" t="str">
            <v>St. Clair , Illinois</v>
          </cell>
          <cell r="E678">
            <v>267029</v>
          </cell>
          <cell r="F678">
            <v>128729</v>
          </cell>
          <cell r="G678">
            <v>138300</v>
          </cell>
          <cell r="H678">
            <v>3.7</v>
          </cell>
          <cell r="I678">
            <v>62.5</v>
          </cell>
          <cell r="J678">
            <v>29.7</v>
          </cell>
          <cell r="K678">
            <v>0.2</v>
          </cell>
          <cell r="L678">
            <v>1.3</v>
          </cell>
          <cell r="M678">
            <v>0</v>
          </cell>
          <cell r="N678">
            <v>199137</v>
          </cell>
          <cell r="O678">
            <v>49895</v>
          </cell>
        </row>
        <row r="679">
          <cell r="D679" t="str">
            <v>Saline , Illinois</v>
          </cell>
          <cell r="E679">
            <v>24783</v>
          </cell>
          <cell r="F679">
            <v>12036</v>
          </cell>
          <cell r="G679">
            <v>12747</v>
          </cell>
          <cell r="H679">
            <v>1.6</v>
          </cell>
          <cell r="I679">
            <v>91.8</v>
          </cell>
          <cell r="J679">
            <v>3.7</v>
          </cell>
          <cell r="K679">
            <v>0.3</v>
          </cell>
          <cell r="L679">
            <v>0.6</v>
          </cell>
          <cell r="M679">
            <v>0</v>
          </cell>
          <cell r="N679">
            <v>19220</v>
          </cell>
          <cell r="O679">
            <v>38258</v>
          </cell>
        </row>
        <row r="680">
          <cell r="D680" t="str">
            <v>Sangamon , Illinois</v>
          </cell>
          <cell r="E680">
            <v>199016</v>
          </cell>
          <cell r="F680">
            <v>95552</v>
          </cell>
          <cell r="G680">
            <v>103464</v>
          </cell>
          <cell r="H680">
            <v>2.1</v>
          </cell>
          <cell r="I680">
            <v>81.3</v>
          </cell>
          <cell r="J680">
            <v>12.2</v>
          </cell>
          <cell r="K680">
            <v>0.1</v>
          </cell>
          <cell r="L680">
            <v>1.8</v>
          </cell>
          <cell r="M680">
            <v>0</v>
          </cell>
          <cell r="N680">
            <v>150057</v>
          </cell>
          <cell r="O680">
            <v>56167</v>
          </cell>
        </row>
        <row r="681">
          <cell r="D681" t="str">
            <v>Schuyler , Illinois</v>
          </cell>
          <cell r="E681">
            <v>7311</v>
          </cell>
          <cell r="F681">
            <v>3894</v>
          </cell>
          <cell r="G681">
            <v>3417</v>
          </cell>
          <cell r="H681">
            <v>0.4</v>
          </cell>
          <cell r="I681">
            <v>94</v>
          </cell>
          <cell r="J681">
            <v>4.5</v>
          </cell>
          <cell r="K681">
            <v>0.2</v>
          </cell>
          <cell r="L681">
            <v>0</v>
          </cell>
          <cell r="M681">
            <v>0</v>
          </cell>
          <cell r="N681">
            <v>5828</v>
          </cell>
          <cell r="O681">
            <v>47723</v>
          </cell>
        </row>
        <row r="682">
          <cell r="D682" t="str">
            <v>Scott , Illinois</v>
          </cell>
          <cell r="E682">
            <v>5198</v>
          </cell>
          <cell r="F682">
            <v>2530</v>
          </cell>
          <cell r="G682">
            <v>2668</v>
          </cell>
          <cell r="H682">
            <v>1.4</v>
          </cell>
          <cell r="I682">
            <v>97.2</v>
          </cell>
          <cell r="J682">
            <v>0</v>
          </cell>
          <cell r="K682">
            <v>0.2</v>
          </cell>
          <cell r="L682">
            <v>0.2</v>
          </cell>
          <cell r="M682">
            <v>0</v>
          </cell>
          <cell r="N682">
            <v>3987</v>
          </cell>
          <cell r="O682">
            <v>47222</v>
          </cell>
        </row>
        <row r="683">
          <cell r="D683" t="str">
            <v>Shelby , Illinois</v>
          </cell>
          <cell r="E683">
            <v>22115</v>
          </cell>
          <cell r="F683">
            <v>11012</v>
          </cell>
          <cell r="G683">
            <v>11103</v>
          </cell>
          <cell r="H683">
            <v>0.9</v>
          </cell>
          <cell r="I683">
            <v>97.6</v>
          </cell>
          <cell r="J683">
            <v>0.5</v>
          </cell>
          <cell r="K683">
            <v>0.2</v>
          </cell>
          <cell r="L683">
            <v>0.3</v>
          </cell>
          <cell r="M683">
            <v>0</v>
          </cell>
          <cell r="N683">
            <v>17258</v>
          </cell>
          <cell r="O683">
            <v>47850</v>
          </cell>
        </row>
        <row r="684">
          <cell r="D684" t="str">
            <v>Stark , Illinois</v>
          </cell>
          <cell r="E684">
            <v>5859</v>
          </cell>
          <cell r="F684">
            <v>2891</v>
          </cell>
          <cell r="G684">
            <v>2968</v>
          </cell>
          <cell r="H684">
            <v>1.1000000000000001</v>
          </cell>
          <cell r="I684">
            <v>96.7</v>
          </cell>
          <cell r="J684">
            <v>0.8</v>
          </cell>
          <cell r="K684">
            <v>0</v>
          </cell>
          <cell r="L684">
            <v>0.6</v>
          </cell>
          <cell r="M684">
            <v>0</v>
          </cell>
          <cell r="N684">
            <v>4585</v>
          </cell>
          <cell r="O684">
            <v>50085</v>
          </cell>
        </row>
        <row r="685">
          <cell r="D685" t="str">
            <v>Stephenson , Illinois</v>
          </cell>
          <cell r="E685">
            <v>46625</v>
          </cell>
          <cell r="F685">
            <v>22568</v>
          </cell>
          <cell r="G685">
            <v>24057</v>
          </cell>
          <cell r="H685">
            <v>3.3</v>
          </cell>
          <cell r="I685">
            <v>84.1</v>
          </cell>
          <cell r="J685">
            <v>9.1</v>
          </cell>
          <cell r="K685">
            <v>0.1</v>
          </cell>
          <cell r="L685">
            <v>0.8</v>
          </cell>
          <cell r="M685">
            <v>0</v>
          </cell>
          <cell r="N685">
            <v>36064</v>
          </cell>
          <cell r="O685">
            <v>45331</v>
          </cell>
        </row>
        <row r="686">
          <cell r="D686" t="str">
            <v>Tazewell , Illinois</v>
          </cell>
          <cell r="E686">
            <v>135697</v>
          </cell>
          <cell r="F686">
            <v>66990</v>
          </cell>
          <cell r="G686">
            <v>68707</v>
          </cell>
          <cell r="H686">
            <v>2.2000000000000002</v>
          </cell>
          <cell r="I686">
            <v>94.3</v>
          </cell>
          <cell r="J686">
            <v>1.2</v>
          </cell>
          <cell r="K686">
            <v>0.1</v>
          </cell>
          <cell r="L686">
            <v>0.9</v>
          </cell>
          <cell r="M686">
            <v>0</v>
          </cell>
          <cell r="N686">
            <v>103374</v>
          </cell>
          <cell r="O686">
            <v>58194</v>
          </cell>
        </row>
        <row r="687">
          <cell r="D687" t="str">
            <v>Union , Illinois</v>
          </cell>
          <cell r="E687">
            <v>17551</v>
          </cell>
          <cell r="F687">
            <v>8746</v>
          </cell>
          <cell r="G687">
            <v>8805</v>
          </cell>
          <cell r="H687">
            <v>5</v>
          </cell>
          <cell r="I687">
            <v>91.7</v>
          </cell>
          <cell r="J687">
            <v>1.2</v>
          </cell>
          <cell r="K687">
            <v>0.1</v>
          </cell>
          <cell r="L687">
            <v>0.4</v>
          </cell>
          <cell r="M687">
            <v>0</v>
          </cell>
          <cell r="N687">
            <v>13625</v>
          </cell>
          <cell r="O687">
            <v>42606</v>
          </cell>
        </row>
        <row r="688">
          <cell r="D688" t="str">
            <v>Vermilion , Illinois</v>
          </cell>
          <cell r="E688">
            <v>80368</v>
          </cell>
          <cell r="F688">
            <v>39901</v>
          </cell>
          <cell r="G688">
            <v>40467</v>
          </cell>
          <cell r="H688">
            <v>4.5999999999999996</v>
          </cell>
          <cell r="I688">
            <v>79.400000000000006</v>
          </cell>
          <cell r="J688">
            <v>13.8</v>
          </cell>
          <cell r="K688">
            <v>0.3</v>
          </cell>
          <cell r="L688">
            <v>0.8</v>
          </cell>
          <cell r="M688">
            <v>0</v>
          </cell>
          <cell r="N688">
            <v>60037</v>
          </cell>
          <cell r="O688">
            <v>42977</v>
          </cell>
        </row>
        <row r="689">
          <cell r="D689" t="str">
            <v>Wabash , Illinois</v>
          </cell>
          <cell r="E689">
            <v>11652</v>
          </cell>
          <cell r="F689">
            <v>5685</v>
          </cell>
          <cell r="G689">
            <v>5967</v>
          </cell>
          <cell r="H689">
            <v>1.6</v>
          </cell>
          <cell r="I689">
            <v>95.5</v>
          </cell>
          <cell r="J689">
            <v>0.9</v>
          </cell>
          <cell r="K689">
            <v>0.2</v>
          </cell>
          <cell r="L689">
            <v>0.9</v>
          </cell>
          <cell r="M689">
            <v>0</v>
          </cell>
          <cell r="N689">
            <v>8991</v>
          </cell>
          <cell r="O689">
            <v>47491</v>
          </cell>
        </row>
        <row r="690">
          <cell r="D690" t="str">
            <v>Warren , Illinois</v>
          </cell>
          <cell r="E690">
            <v>17701</v>
          </cell>
          <cell r="F690">
            <v>8601</v>
          </cell>
          <cell r="G690">
            <v>9100</v>
          </cell>
          <cell r="H690">
            <v>9</v>
          </cell>
          <cell r="I690">
            <v>85.7</v>
          </cell>
          <cell r="J690">
            <v>2.6</v>
          </cell>
          <cell r="K690">
            <v>0.2</v>
          </cell>
          <cell r="L690">
            <v>1.7</v>
          </cell>
          <cell r="M690">
            <v>0</v>
          </cell>
          <cell r="N690">
            <v>12981</v>
          </cell>
          <cell r="O690">
            <v>43699</v>
          </cell>
        </row>
        <row r="691">
          <cell r="D691" t="str">
            <v>Washington , Illinois</v>
          </cell>
          <cell r="E691">
            <v>14457</v>
          </cell>
          <cell r="F691">
            <v>7242</v>
          </cell>
          <cell r="G691">
            <v>7215</v>
          </cell>
          <cell r="H691">
            <v>1.6</v>
          </cell>
          <cell r="I691">
            <v>96.2</v>
          </cell>
          <cell r="J691">
            <v>0.7</v>
          </cell>
          <cell r="K691">
            <v>0.1</v>
          </cell>
          <cell r="L691">
            <v>0.3</v>
          </cell>
          <cell r="M691">
            <v>0</v>
          </cell>
          <cell r="N691">
            <v>11323</v>
          </cell>
          <cell r="O691">
            <v>53202</v>
          </cell>
        </row>
        <row r="692">
          <cell r="D692" t="str">
            <v>Wayne , Illinois</v>
          </cell>
          <cell r="E692">
            <v>16555</v>
          </cell>
          <cell r="F692">
            <v>8201</v>
          </cell>
          <cell r="G692">
            <v>8354</v>
          </cell>
          <cell r="H692">
            <v>0.6</v>
          </cell>
          <cell r="I692">
            <v>96.7</v>
          </cell>
          <cell r="J692">
            <v>0.7</v>
          </cell>
          <cell r="K692">
            <v>0.1</v>
          </cell>
          <cell r="L692">
            <v>0.7</v>
          </cell>
          <cell r="M692">
            <v>0</v>
          </cell>
          <cell r="N692">
            <v>12745</v>
          </cell>
          <cell r="O692">
            <v>44993</v>
          </cell>
        </row>
        <row r="693">
          <cell r="D693" t="str">
            <v>White , Illinois</v>
          </cell>
          <cell r="E693">
            <v>14464</v>
          </cell>
          <cell r="F693">
            <v>7006</v>
          </cell>
          <cell r="G693">
            <v>7458</v>
          </cell>
          <cell r="H693">
            <v>1.3</v>
          </cell>
          <cell r="I693">
            <v>97</v>
          </cell>
          <cell r="J693">
            <v>0.4</v>
          </cell>
          <cell r="K693">
            <v>0</v>
          </cell>
          <cell r="L693">
            <v>0.4</v>
          </cell>
          <cell r="M693">
            <v>0</v>
          </cell>
          <cell r="N693">
            <v>11230</v>
          </cell>
          <cell r="O693">
            <v>44648</v>
          </cell>
        </row>
        <row r="694">
          <cell r="D694" t="str">
            <v>Whiteside , Illinois</v>
          </cell>
          <cell r="E694">
            <v>57525</v>
          </cell>
          <cell r="F694">
            <v>28306</v>
          </cell>
          <cell r="G694">
            <v>29219</v>
          </cell>
          <cell r="H694">
            <v>11.6</v>
          </cell>
          <cell r="I694">
            <v>85</v>
          </cell>
          <cell r="J694">
            <v>1.6</v>
          </cell>
          <cell r="K694">
            <v>0.2</v>
          </cell>
          <cell r="L694">
            <v>0.5</v>
          </cell>
          <cell r="M694">
            <v>0</v>
          </cell>
          <cell r="N694">
            <v>43682</v>
          </cell>
          <cell r="O694">
            <v>47401</v>
          </cell>
        </row>
        <row r="695">
          <cell r="D695" t="str">
            <v>Will , Illinois</v>
          </cell>
          <cell r="E695">
            <v>683995</v>
          </cell>
          <cell r="F695">
            <v>339609</v>
          </cell>
          <cell r="G695">
            <v>344386</v>
          </cell>
          <cell r="H695">
            <v>16.3</v>
          </cell>
          <cell r="I695">
            <v>65.599999999999994</v>
          </cell>
          <cell r="J695">
            <v>11</v>
          </cell>
          <cell r="K695">
            <v>0.1</v>
          </cell>
          <cell r="L695">
            <v>5</v>
          </cell>
          <cell r="M695">
            <v>0</v>
          </cell>
          <cell r="N695">
            <v>462776</v>
          </cell>
          <cell r="O695">
            <v>76101</v>
          </cell>
        </row>
        <row r="696">
          <cell r="D696" t="str">
            <v>Williamson , Illinois</v>
          </cell>
          <cell r="E696">
            <v>67121</v>
          </cell>
          <cell r="F696">
            <v>33323</v>
          </cell>
          <cell r="G696">
            <v>33798</v>
          </cell>
          <cell r="H696">
            <v>2.2999999999999998</v>
          </cell>
          <cell r="I696">
            <v>90.7</v>
          </cell>
          <cell r="J696">
            <v>4.0999999999999996</v>
          </cell>
          <cell r="K696">
            <v>0.2</v>
          </cell>
          <cell r="L696">
            <v>0.9</v>
          </cell>
          <cell r="M696">
            <v>0</v>
          </cell>
          <cell r="N696">
            <v>51810</v>
          </cell>
          <cell r="O696">
            <v>44453</v>
          </cell>
        </row>
        <row r="697">
          <cell r="D697" t="str">
            <v>Winnebago , Illinois</v>
          </cell>
          <cell r="E697">
            <v>290439</v>
          </cell>
          <cell r="F697">
            <v>141776</v>
          </cell>
          <cell r="G697">
            <v>148663</v>
          </cell>
          <cell r="H697">
            <v>11.7</v>
          </cell>
          <cell r="I697">
            <v>71.099999999999994</v>
          </cell>
          <cell r="J697">
            <v>12.4</v>
          </cell>
          <cell r="K697">
            <v>0.1</v>
          </cell>
          <cell r="L697">
            <v>2.5</v>
          </cell>
          <cell r="M697">
            <v>0</v>
          </cell>
          <cell r="N697">
            <v>209049</v>
          </cell>
          <cell r="O697">
            <v>48225</v>
          </cell>
        </row>
        <row r="698">
          <cell r="D698" t="str">
            <v>Woodford , Illinois</v>
          </cell>
          <cell r="E698">
            <v>39106</v>
          </cell>
          <cell r="F698">
            <v>19366</v>
          </cell>
          <cell r="G698">
            <v>19740</v>
          </cell>
          <cell r="H698">
            <v>1.7</v>
          </cell>
          <cell r="I698">
            <v>95.9</v>
          </cell>
          <cell r="J698">
            <v>0.5</v>
          </cell>
          <cell r="K698">
            <v>0</v>
          </cell>
          <cell r="L698">
            <v>0.8</v>
          </cell>
          <cell r="M698">
            <v>0</v>
          </cell>
          <cell r="N698">
            <v>29123</v>
          </cell>
          <cell r="O698">
            <v>65852</v>
          </cell>
        </row>
        <row r="699">
          <cell r="D699" t="str">
            <v>Adams , Indiana</v>
          </cell>
          <cell r="E699">
            <v>34642</v>
          </cell>
          <cell r="F699">
            <v>17102</v>
          </cell>
          <cell r="G699">
            <v>17540</v>
          </cell>
          <cell r="H699">
            <v>4.4000000000000004</v>
          </cell>
          <cell r="I699">
            <v>94.1</v>
          </cell>
          <cell r="J699">
            <v>0.7</v>
          </cell>
          <cell r="K699">
            <v>0.1</v>
          </cell>
          <cell r="L699">
            <v>0.3</v>
          </cell>
          <cell r="M699">
            <v>0</v>
          </cell>
          <cell r="N699">
            <v>23686</v>
          </cell>
          <cell r="O699">
            <v>48188</v>
          </cell>
        </row>
        <row r="700">
          <cell r="D700" t="str">
            <v>Allen , Indiana</v>
          </cell>
          <cell r="E700">
            <v>363453</v>
          </cell>
          <cell r="F700">
            <v>177301</v>
          </cell>
          <cell r="G700">
            <v>186152</v>
          </cell>
          <cell r="H700">
            <v>7</v>
          </cell>
          <cell r="I700">
            <v>75.2</v>
          </cell>
          <cell r="J700">
            <v>11.3</v>
          </cell>
          <cell r="K700">
            <v>0.2</v>
          </cell>
          <cell r="L700">
            <v>3.2</v>
          </cell>
          <cell r="M700">
            <v>0</v>
          </cell>
          <cell r="N700">
            <v>256215</v>
          </cell>
          <cell r="O700">
            <v>49092</v>
          </cell>
        </row>
        <row r="701">
          <cell r="D701" t="str">
            <v>Bartholomew , Indiana</v>
          </cell>
          <cell r="E701">
            <v>79488</v>
          </cell>
          <cell r="F701">
            <v>39534</v>
          </cell>
          <cell r="G701">
            <v>39954</v>
          </cell>
          <cell r="H701">
            <v>6.2</v>
          </cell>
          <cell r="I701">
            <v>84.9</v>
          </cell>
          <cell r="J701">
            <v>2</v>
          </cell>
          <cell r="K701">
            <v>0.3</v>
          </cell>
          <cell r="L701">
            <v>4.9000000000000004</v>
          </cell>
          <cell r="M701">
            <v>0.1</v>
          </cell>
          <cell r="N701">
            <v>55362</v>
          </cell>
          <cell r="O701">
            <v>55050</v>
          </cell>
        </row>
        <row r="702">
          <cell r="D702" t="str">
            <v>Benton , Indiana</v>
          </cell>
          <cell r="E702">
            <v>8752</v>
          </cell>
          <cell r="F702">
            <v>4367</v>
          </cell>
          <cell r="G702">
            <v>4385</v>
          </cell>
          <cell r="H702">
            <v>5.2</v>
          </cell>
          <cell r="I702">
            <v>92.9</v>
          </cell>
          <cell r="J702">
            <v>0.8</v>
          </cell>
          <cell r="K702">
            <v>0</v>
          </cell>
          <cell r="L702">
            <v>0.1</v>
          </cell>
          <cell r="M702">
            <v>0</v>
          </cell>
          <cell r="N702">
            <v>6415</v>
          </cell>
          <cell r="O702">
            <v>47046</v>
          </cell>
        </row>
        <row r="703">
          <cell r="D703" t="str">
            <v>Blackford , Indiana</v>
          </cell>
          <cell r="E703">
            <v>12476</v>
          </cell>
          <cell r="F703">
            <v>6155</v>
          </cell>
          <cell r="G703">
            <v>6321</v>
          </cell>
          <cell r="H703">
            <v>1.4</v>
          </cell>
          <cell r="I703">
            <v>96.1</v>
          </cell>
          <cell r="J703">
            <v>0.6</v>
          </cell>
          <cell r="K703">
            <v>0.1</v>
          </cell>
          <cell r="L703">
            <v>0.2</v>
          </cell>
          <cell r="M703">
            <v>0</v>
          </cell>
          <cell r="N703">
            <v>9668</v>
          </cell>
          <cell r="O703">
            <v>38190</v>
          </cell>
        </row>
        <row r="704">
          <cell r="D704" t="str">
            <v>Boone , Indiana</v>
          </cell>
          <cell r="E704">
            <v>60511</v>
          </cell>
          <cell r="F704">
            <v>29997</v>
          </cell>
          <cell r="G704">
            <v>30514</v>
          </cell>
          <cell r="H704">
            <v>2.5</v>
          </cell>
          <cell r="I704">
            <v>92.4</v>
          </cell>
          <cell r="J704">
            <v>1.2</v>
          </cell>
          <cell r="K704">
            <v>0.2</v>
          </cell>
          <cell r="L704">
            <v>2.2000000000000002</v>
          </cell>
          <cell r="M704">
            <v>0</v>
          </cell>
          <cell r="N704">
            <v>43203</v>
          </cell>
          <cell r="O704">
            <v>67552</v>
          </cell>
        </row>
        <row r="705">
          <cell r="D705" t="str">
            <v>Brown , Indiana</v>
          </cell>
          <cell r="E705">
            <v>15011</v>
          </cell>
          <cell r="F705">
            <v>7521</v>
          </cell>
          <cell r="G705">
            <v>7490</v>
          </cell>
          <cell r="H705">
            <v>1.5</v>
          </cell>
          <cell r="I705">
            <v>96.1</v>
          </cell>
          <cell r="J705">
            <v>0.3</v>
          </cell>
          <cell r="K705">
            <v>0.1</v>
          </cell>
          <cell r="L705">
            <v>0.3</v>
          </cell>
          <cell r="M705">
            <v>0</v>
          </cell>
          <cell r="N705">
            <v>11945</v>
          </cell>
          <cell r="O705">
            <v>54615</v>
          </cell>
        </row>
        <row r="706">
          <cell r="D706" t="str">
            <v>Carroll , Indiana</v>
          </cell>
          <cell r="E706">
            <v>20014</v>
          </cell>
          <cell r="F706">
            <v>9947</v>
          </cell>
          <cell r="G706">
            <v>10067</v>
          </cell>
          <cell r="H706">
            <v>4</v>
          </cell>
          <cell r="I706">
            <v>94.3</v>
          </cell>
          <cell r="J706">
            <v>0.3</v>
          </cell>
          <cell r="K706">
            <v>0</v>
          </cell>
          <cell r="L706">
            <v>0.1</v>
          </cell>
          <cell r="M706">
            <v>0</v>
          </cell>
          <cell r="N706">
            <v>14969</v>
          </cell>
          <cell r="O706">
            <v>52005</v>
          </cell>
        </row>
        <row r="707">
          <cell r="D707" t="str">
            <v>Cass , Indiana</v>
          </cell>
          <cell r="E707">
            <v>38476</v>
          </cell>
          <cell r="F707">
            <v>19243</v>
          </cell>
          <cell r="G707">
            <v>19233</v>
          </cell>
          <cell r="H707">
            <v>13.6</v>
          </cell>
          <cell r="I707">
            <v>81.8</v>
          </cell>
          <cell r="J707">
            <v>1.4</v>
          </cell>
          <cell r="K707">
            <v>0.3</v>
          </cell>
          <cell r="L707">
            <v>1.4</v>
          </cell>
          <cell r="M707">
            <v>0</v>
          </cell>
          <cell r="N707">
            <v>26750</v>
          </cell>
          <cell r="O707">
            <v>42290</v>
          </cell>
        </row>
        <row r="708">
          <cell r="D708" t="str">
            <v>Clark , Indiana</v>
          </cell>
          <cell r="E708">
            <v>113181</v>
          </cell>
          <cell r="F708">
            <v>55549</v>
          </cell>
          <cell r="G708">
            <v>57632</v>
          </cell>
          <cell r="H708">
            <v>5</v>
          </cell>
          <cell r="I708">
            <v>84.5</v>
          </cell>
          <cell r="J708">
            <v>7</v>
          </cell>
          <cell r="K708">
            <v>0.1</v>
          </cell>
          <cell r="L708">
            <v>0.9</v>
          </cell>
          <cell r="M708">
            <v>0</v>
          </cell>
          <cell r="N708">
            <v>84686</v>
          </cell>
          <cell r="O708">
            <v>51699</v>
          </cell>
        </row>
        <row r="709">
          <cell r="D709" t="str">
            <v>Clay , Indiana</v>
          </cell>
          <cell r="E709">
            <v>26686</v>
          </cell>
          <cell r="F709">
            <v>13079</v>
          </cell>
          <cell r="G709">
            <v>13607</v>
          </cell>
          <cell r="H709">
            <v>1.3</v>
          </cell>
          <cell r="I709">
            <v>96.7</v>
          </cell>
          <cell r="J709">
            <v>0.2</v>
          </cell>
          <cell r="K709">
            <v>0.2</v>
          </cell>
          <cell r="L709">
            <v>0.1</v>
          </cell>
          <cell r="M709">
            <v>0</v>
          </cell>
          <cell r="N709">
            <v>20358</v>
          </cell>
          <cell r="O709">
            <v>47602</v>
          </cell>
        </row>
        <row r="710">
          <cell r="D710" t="str">
            <v>Clinton , Indiana</v>
          </cell>
          <cell r="E710">
            <v>32835</v>
          </cell>
          <cell r="F710">
            <v>16165</v>
          </cell>
          <cell r="G710">
            <v>16670</v>
          </cell>
          <cell r="H710">
            <v>14.5</v>
          </cell>
          <cell r="I710">
            <v>83.8</v>
          </cell>
          <cell r="J710">
            <v>0.7</v>
          </cell>
          <cell r="K710">
            <v>0.2</v>
          </cell>
          <cell r="L710">
            <v>0.3</v>
          </cell>
          <cell r="M710">
            <v>0.1</v>
          </cell>
          <cell r="N710">
            <v>22754</v>
          </cell>
          <cell r="O710">
            <v>48478</v>
          </cell>
        </row>
        <row r="711">
          <cell r="D711" t="str">
            <v>Crawford , Indiana</v>
          </cell>
          <cell r="E711">
            <v>10591</v>
          </cell>
          <cell r="F711">
            <v>5347</v>
          </cell>
          <cell r="G711">
            <v>5244</v>
          </cell>
          <cell r="H711">
            <v>1.4</v>
          </cell>
          <cell r="I711">
            <v>96.5</v>
          </cell>
          <cell r="J711">
            <v>0.1</v>
          </cell>
          <cell r="K711">
            <v>1.1000000000000001</v>
          </cell>
          <cell r="L711">
            <v>0</v>
          </cell>
          <cell r="M711">
            <v>0</v>
          </cell>
          <cell r="N711">
            <v>8183</v>
          </cell>
          <cell r="O711">
            <v>38695</v>
          </cell>
        </row>
        <row r="712">
          <cell r="D712" t="str">
            <v>Daviess , Indiana</v>
          </cell>
          <cell r="E712">
            <v>32411</v>
          </cell>
          <cell r="F712">
            <v>16232</v>
          </cell>
          <cell r="G712">
            <v>16179</v>
          </cell>
          <cell r="H712">
            <v>4.5</v>
          </cell>
          <cell r="I712">
            <v>93</v>
          </cell>
          <cell r="J712">
            <v>1.4</v>
          </cell>
          <cell r="K712">
            <v>0</v>
          </cell>
          <cell r="L712">
            <v>0.3</v>
          </cell>
          <cell r="M712">
            <v>0</v>
          </cell>
          <cell r="N712">
            <v>22386</v>
          </cell>
          <cell r="O712">
            <v>47342</v>
          </cell>
        </row>
        <row r="713">
          <cell r="D713" t="str">
            <v>Dearborn , Indiana</v>
          </cell>
          <cell r="E713">
            <v>49679</v>
          </cell>
          <cell r="F713">
            <v>24766</v>
          </cell>
          <cell r="G713">
            <v>24913</v>
          </cell>
          <cell r="H713">
            <v>1.1000000000000001</v>
          </cell>
          <cell r="I713">
            <v>96.4</v>
          </cell>
          <cell r="J713">
            <v>0.8</v>
          </cell>
          <cell r="K713">
            <v>0.3</v>
          </cell>
          <cell r="L713">
            <v>0.5</v>
          </cell>
          <cell r="M713">
            <v>0.1</v>
          </cell>
          <cell r="N713">
            <v>37755</v>
          </cell>
          <cell r="O713">
            <v>58680</v>
          </cell>
        </row>
        <row r="714">
          <cell r="D714" t="str">
            <v>Decatur , Indiana</v>
          </cell>
          <cell r="E714">
            <v>26240</v>
          </cell>
          <cell r="F714">
            <v>12985</v>
          </cell>
          <cell r="G714">
            <v>13255</v>
          </cell>
          <cell r="H714">
            <v>1.8</v>
          </cell>
          <cell r="I714">
            <v>95.3</v>
          </cell>
          <cell r="J714">
            <v>0.6</v>
          </cell>
          <cell r="K714">
            <v>0.1</v>
          </cell>
          <cell r="L714">
            <v>1.3</v>
          </cell>
          <cell r="M714">
            <v>0</v>
          </cell>
          <cell r="N714">
            <v>19469</v>
          </cell>
          <cell r="O714">
            <v>49799</v>
          </cell>
        </row>
        <row r="715">
          <cell r="D715" t="str">
            <v>DeKalb , Indiana</v>
          </cell>
          <cell r="E715">
            <v>42449</v>
          </cell>
          <cell r="F715">
            <v>21132</v>
          </cell>
          <cell r="G715">
            <v>21317</v>
          </cell>
          <cell r="H715">
            <v>2.6</v>
          </cell>
          <cell r="I715">
            <v>95.3</v>
          </cell>
          <cell r="J715">
            <v>0.1</v>
          </cell>
          <cell r="K715">
            <v>0.1</v>
          </cell>
          <cell r="L715">
            <v>0.5</v>
          </cell>
          <cell r="M715">
            <v>0</v>
          </cell>
          <cell r="N715">
            <v>31405</v>
          </cell>
          <cell r="O715">
            <v>48341</v>
          </cell>
        </row>
        <row r="716">
          <cell r="D716" t="str">
            <v>Delaware , Indiana</v>
          </cell>
          <cell r="E716">
            <v>117335</v>
          </cell>
          <cell r="F716">
            <v>56294</v>
          </cell>
          <cell r="G716">
            <v>61041</v>
          </cell>
          <cell r="H716">
            <v>2</v>
          </cell>
          <cell r="I716">
            <v>87.5</v>
          </cell>
          <cell r="J716">
            <v>5.8</v>
          </cell>
          <cell r="K716">
            <v>0.1</v>
          </cell>
          <cell r="L716">
            <v>1.2</v>
          </cell>
          <cell r="M716">
            <v>0</v>
          </cell>
          <cell r="N716">
            <v>93180</v>
          </cell>
          <cell r="O716">
            <v>38830</v>
          </cell>
        </row>
        <row r="717">
          <cell r="D717" t="str">
            <v>Dubois , Indiana</v>
          </cell>
          <cell r="E717">
            <v>42291</v>
          </cell>
          <cell r="F717">
            <v>21113</v>
          </cell>
          <cell r="G717">
            <v>21178</v>
          </cell>
          <cell r="H717">
            <v>6.5</v>
          </cell>
          <cell r="I717">
            <v>91.9</v>
          </cell>
          <cell r="J717">
            <v>0.4</v>
          </cell>
          <cell r="K717">
            <v>0.1</v>
          </cell>
          <cell r="L717">
            <v>0.6</v>
          </cell>
          <cell r="M717">
            <v>0</v>
          </cell>
          <cell r="N717">
            <v>30607</v>
          </cell>
          <cell r="O717">
            <v>53513</v>
          </cell>
        </row>
        <row r="718">
          <cell r="D718" t="str">
            <v>Elkhart , Indiana</v>
          </cell>
          <cell r="E718">
            <v>200685</v>
          </cell>
          <cell r="F718">
            <v>99175</v>
          </cell>
          <cell r="G718">
            <v>101510</v>
          </cell>
          <cell r="H718">
            <v>14.8</v>
          </cell>
          <cell r="I718">
            <v>76.099999999999994</v>
          </cell>
          <cell r="J718">
            <v>5.6</v>
          </cell>
          <cell r="K718">
            <v>0.1</v>
          </cell>
          <cell r="L718">
            <v>1.1000000000000001</v>
          </cell>
          <cell r="M718">
            <v>0</v>
          </cell>
          <cell r="N718">
            <v>132834</v>
          </cell>
          <cell r="O718">
            <v>47913</v>
          </cell>
        </row>
        <row r="719">
          <cell r="D719" t="str">
            <v>Fayette , Indiana</v>
          </cell>
          <cell r="E719">
            <v>23773</v>
          </cell>
          <cell r="F719">
            <v>11747</v>
          </cell>
          <cell r="G719">
            <v>12026</v>
          </cell>
          <cell r="H719">
            <v>1</v>
          </cell>
          <cell r="I719">
            <v>96</v>
          </cell>
          <cell r="J719">
            <v>2</v>
          </cell>
          <cell r="K719">
            <v>0</v>
          </cell>
          <cell r="L719">
            <v>0.3</v>
          </cell>
          <cell r="M719">
            <v>0</v>
          </cell>
          <cell r="N719">
            <v>18354</v>
          </cell>
          <cell r="O719">
            <v>39379</v>
          </cell>
        </row>
        <row r="720">
          <cell r="D720" t="str">
            <v>Floyd , Indiana</v>
          </cell>
          <cell r="E720">
            <v>75900</v>
          </cell>
          <cell r="F720">
            <v>36794</v>
          </cell>
          <cell r="G720">
            <v>39106</v>
          </cell>
          <cell r="H720">
            <v>2.9</v>
          </cell>
          <cell r="I720">
            <v>88.7</v>
          </cell>
          <cell r="J720">
            <v>4.9000000000000004</v>
          </cell>
          <cell r="K720">
            <v>0.3</v>
          </cell>
          <cell r="L720">
            <v>1</v>
          </cell>
          <cell r="M720">
            <v>0</v>
          </cell>
          <cell r="N720">
            <v>57136</v>
          </cell>
          <cell r="O720">
            <v>54914</v>
          </cell>
        </row>
        <row r="721">
          <cell r="D721" t="str">
            <v>Fountain , Indiana</v>
          </cell>
          <cell r="E721">
            <v>16888</v>
          </cell>
          <cell r="F721">
            <v>8461</v>
          </cell>
          <cell r="G721">
            <v>8427</v>
          </cell>
          <cell r="H721">
            <v>2.4</v>
          </cell>
          <cell r="I721">
            <v>95.7</v>
          </cell>
          <cell r="J721">
            <v>0.4</v>
          </cell>
          <cell r="K721">
            <v>0.4</v>
          </cell>
          <cell r="L721">
            <v>0.1</v>
          </cell>
          <cell r="M721">
            <v>0</v>
          </cell>
          <cell r="N721">
            <v>12828</v>
          </cell>
          <cell r="O721">
            <v>46760</v>
          </cell>
        </row>
        <row r="722">
          <cell r="D722" t="str">
            <v>Franklin , Indiana</v>
          </cell>
          <cell r="E722">
            <v>22935</v>
          </cell>
          <cell r="F722">
            <v>11446</v>
          </cell>
          <cell r="G722">
            <v>11489</v>
          </cell>
          <cell r="H722">
            <v>1</v>
          </cell>
          <cell r="I722">
            <v>97.4</v>
          </cell>
          <cell r="J722">
            <v>0.2</v>
          </cell>
          <cell r="K722">
            <v>0.1</v>
          </cell>
          <cell r="L722">
            <v>0.6</v>
          </cell>
          <cell r="M722">
            <v>0</v>
          </cell>
          <cell r="N722">
            <v>17234</v>
          </cell>
          <cell r="O722">
            <v>51748</v>
          </cell>
        </row>
        <row r="723">
          <cell r="D723" t="str">
            <v>Fulton , Indiana</v>
          </cell>
          <cell r="E723">
            <v>20527</v>
          </cell>
          <cell r="F723">
            <v>10256</v>
          </cell>
          <cell r="G723">
            <v>10271</v>
          </cell>
          <cell r="H723">
            <v>4.8</v>
          </cell>
          <cell r="I723">
            <v>92.5</v>
          </cell>
          <cell r="J723">
            <v>1</v>
          </cell>
          <cell r="K723">
            <v>0.4</v>
          </cell>
          <cell r="L723">
            <v>0.5</v>
          </cell>
          <cell r="M723">
            <v>0</v>
          </cell>
          <cell r="N723">
            <v>15201</v>
          </cell>
          <cell r="O723">
            <v>45332</v>
          </cell>
        </row>
        <row r="724">
          <cell r="D724" t="str">
            <v>Gibson , Indiana</v>
          </cell>
          <cell r="E724">
            <v>33668</v>
          </cell>
          <cell r="F724">
            <v>16855</v>
          </cell>
          <cell r="G724">
            <v>16813</v>
          </cell>
          <cell r="H724">
            <v>1.5</v>
          </cell>
          <cell r="I724">
            <v>94.2</v>
          </cell>
          <cell r="J724">
            <v>1.6</v>
          </cell>
          <cell r="K724">
            <v>0.1</v>
          </cell>
          <cell r="L724">
            <v>0.2</v>
          </cell>
          <cell r="M724">
            <v>0</v>
          </cell>
          <cell r="N724">
            <v>25500</v>
          </cell>
          <cell r="O724">
            <v>48303</v>
          </cell>
        </row>
        <row r="725">
          <cell r="D725" t="str">
            <v>Grant , Indiana</v>
          </cell>
          <cell r="E725">
            <v>68896</v>
          </cell>
          <cell r="F725">
            <v>32990</v>
          </cell>
          <cell r="G725">
            <v>35906</v>
          </cell>
          <cell r="H725">
            <v>4</v>
          </cell>
          <cell r="I725">
            <v>85.8</v>
          </cell>
          <cell r="J725">
            <v>6.6</v>
          </cell>
          <cell r="K725">
            <v>0.2</v>
          </cell>
          <cell r="L725">
            <v>0.7</v>
          </cell>
          <cell r="M725">
            <v>0</v>
          </cell>
          <cell r="N725">
            <v>54035</v>
          </cell>
          <cell r="O725">
            <v>40294</v>
          </cell>
        </row>
        <row r="726">
          <cell r="D726" t="str">
            <v>Greene , Indiana</v>
          </cell>
          <cell r="E726">
            <v>32815</v>
          </cell>
          <cell r="F726">
            <v>16298</v>
          </cell>
          <cell r="G726">
            <v>16517</v>
          </cell>
          <cell r="H726">
            <v>1.2</v>
          </cell>
          <cell r="I726">
            <v>97</v>
          </cell>
          <cell r="J726">
            <v>0.2</v>
          </cell>
          <cell r="K726">
            <v>0</v>
          </cell>
          <cell r="L726">
            <v>0.4</v>
          </cell>
          <cell r="M726">
            <v>0.2</v>
          </cell>
          <cell r="N726">
            <v>25215</v>
          </cell>
          <cell r="O726">
            <v>45397</v>
          </cell>
        </row>
        <row r="727">
          <cell r="D727" t="str">
            <v>Hamilton , Indiana</v>
          </cell>
          <cell r="E727">
            <v>296635</v>
          </cell>
          <cell r="F727">
            <v>144898</v>
          </cell>
          <cell r="G727">
            <v>151737</v>
          </cell>
          <cell r="H727">
            <v>3.7</v>
          </cell>
          <cell r="I727">
            <v>85</v>
          </cell>
          <cell r="J727">
            <v>3.5</v>
          </cell>
          <cell r="K727">
            <v>0.1</v>
          </cell>
          <cell r="L727">
            <v>5.3</v>
          </cell>
          <cell r="M727">
            <v>0</v>
          </cell>
          <cell r="N727">
            <v>200794</v>
          </cell>
          <cell r="O727">
            <v>86222</v>
          </cell>
        </row>
        <row r="728">
          <cell r="D728" t="str">
            <v>Hancock , Indiana</v>
          </cell>
          <cell r="E728">
            <v>71328</v>
          </cell>
          <cell r="F728">
            <v>34905</v>
          </cell>
          <cell r="G728">
            <v>36423</v>
          </cell>
          <cell r="H728">
            <v>2</v>
          </cell>
          <cell r="I728">
            <v>93.6</v>
          </cell>
          <cell r="J728">
            <v>2</v>
          </cell>
          <cell r="K728">
            <v>0.3</v>
          </cell>
          <cell r="L728">
            <v>0.5</v>
          </cell>
          <cell r="M728">
            <v>0</v>
          </cell>
          <cell r="N728">
            <v>53277</v>
          </cell>
          <cell r="O728">
            <v>66606</v>
          </cell>
        </row>
        <row r="729">
          <cell r="D729" t="str">
            <v>Harrison , Indiana</v>
          </cell>
          <cell r="E729">
            <v>39230</v>
          </cell>
          <cell r="F729">
            <v>19612</v>
          </cell>
          <cell r="G729">
            <v>19618</v>
          </cell>
          <cell r="H729">
            <v>1.7</v>
          </cell>
          <cell r="I729">
            <v>96.1</v>
          </cell>
          <cell r="J729">
            <v>0.8</v>
          </cell>
          <cell r="K729">
            <v>0.2</v>
          </cell>
          <cell r="L729">
            <v>0.4</v>
          </cell>
          <cell r="M729">
            <v>0</v>
          </cell>
          <cell r="N729">
            <v>30063</v>
          </cell>
          <cell r="O729">
            <v>52128</v>
          </cell>
        </row>
        <row r="730">
          <cell r="D730" t="str">
            <v>Hendricks , Indiana</v>
          </cell>
          <cell r="E730">
            <v>153435</v>
          </cell>
          <cell r="F730">
            <v>76496</v>
          </cell>
          <cell r="G730">
            <v>76939</v>
          </cell>
          <cell r="H730">
            <v>3.4</v>
          </cell>
          <cell r="I730">
            <v>86.7</v>
          </cell>
          <cell r="J730">
            <v>5.7</v>
          </cell>
          <cell r="K730">
            <v>0.1</v>
          </cell>
          <cell r="L730">
            <v>2.4</v>
          </cell>
          <cell r="M730">
            <v>0</v>
          </cell>
          <cell r="N730">
            <v>110052</v>
          </cell>
          <cell r="O730">
            <v>70163</v>
          </cell>
        </row>
        <row r="731">
          <cell r="D731" t="str">
            <v>Henry , Indiana</v>
          </cell>
          <cell r="E731">
            <v>49146</v>
          </cell>
          <cell r="F731">
            <v>25371</v>
          </cell>
          <cell r="G731">
            <v>23775</v>
          </cell>
          <cell r="H731">
            <v>1.6</v>
          </cell>
          <cell r="I731">
            <v>94</v>
          </cell>
          <cell r="J731">
            <v>1.7</v>
          </cell>
          <cell r="K731">
            <v>0.3</v>
          </cell>
          <cell r="L731">
            <v>0.4</v>
          </cell>
          <cell r="M731">
            <v>0</v>
          </cell>
          <cell r="N731">
            <v>38488</v>
          </cell>
          <cell r="O731">
            <v>41855</v>
          </cell>
        </row>
        <row r="732">
          <cell r="D732" t="str">
            <v>Howard , Indiana</v>
          </cell>
          <cell r="E732">
            <v>82765</v>
          </cell>
          <cell r="F732">
            <v>39916</v>
          </cell>
          <cell r="G732">
            <v>42849</v>
          </cell>
          <cell r="H732">
            <v>3</v>
          </cell>
          <cell r="I732">
            <v>86.2</v>
          </cell>
          <cell r="J732">
            <v>6.9</v>
          </cell>
          <cell r="K732">
            <v>0.2</v>
          </cell>
          <cell r="L732">
            <v>1.2</v>
          </cell>
          <cell r="M732">
            <v>0</v>
          </cell>
          <cell r="N732">
            <v>62950</v>
          </cell>
          <cell r="O732">
            <v>44226</v>
          </cell>
        </row>
        <row r="733">
          <cell r="D733" t="str">
            <v>Huntington , Indiana</v>
          </cell>
          <cell r="E733">
            <v>36863</v>
          </cell>
          <cell r="F733">
            <v>18116</v>
          </cell>
          <cell r="G733">
            <v>18747</v>
          </cell>
          <cell r="H733">
            <v>2</v>
          </cell>
          <cell r="I733">
            <v>95.6</v>
          </cell>
          <cell r="J733">
            <v>0.7</v>
          </cell>
          <cell r="K733">
            <v>0.4</v>
          </cell>
          <cell r="L733">
            <v>0.8</v>
          </cell>
          <cell r="M733">
            <v>0</v>
          </cell>
          <cell r="N733">
            <v>28270</v>
          </cell>
          <cell r="O733">
            <v>46945</v>
          </cell>
        </row>
        <row r="734">
          <cell r="D734" t="str">
            <v>Jackson , Indiana</v>
          </cell>
          <cell r="E734">
            <v>43471</v>
          </cell>
          <cell r="F734">
            <v>21713</v>
          </cell>
          <cell r="G734">
            <v>21758</v>
          </cell>
          <cell r="H734">
            <v>6.1</v>
          </cell>
          <cell r="I734">
            <v>90.2</v>
          </cell>
          <cell r="J734">
            <v>0.8</v>
          </cell>
          <cell r="K734">
            <v>0.2</v>
          </cell>
          <cell r="L734">
            <v>1.4</v>
          </cell>
          <cell r="M734">
            <v>0</v>
          </cell>
          <cell r="N734">
            <v>31564</v>
          </cell>
          <cell r="O734">
            <v>47000</v>
          </cell>
        </row>
        <row r="735">
          <cell r="D735" t="str">
            <v>Jasper , Indiana</v>
          </cell>
          <cell r="E735">
            <v>33448</v>
          </cell>
          <cell r="F735">
            <v>16591</v>
          </cell>
          <cell r="G735">
            <v>16857</v>
          </cell>
          <cell r="H735">
            <v>5.8</v>
          </cell>
          <cell r="I735">
            <v>92</v>
          </cell>
          <cell r="J735">
            <v>0.7</v>
          </cell>
          <cell r="K735">
            <v>0</v>
          </cell>
          <cell r="L735">
            <v>0.2</v>
          </cell>
          <cell r="M735">
            <v>0</v>
          </cell>
          <cell r="N735">
            <v>24538</v>
          </cell>
          <cell r="O735">
            <v>55374</v>
          </cell>
        </row>
        <row r="736">
          <cell r="D736" t="str">
            <v>Jay , Indiana</v>
          </cell>
          <cell r="E736">
            <v>21255</v>
          </cell>
          <cell r="F736">
            <v>10443</v>
          </cell>
          <cell r="G736">
            <v>10812</v>
          </cell>
          <cell r="H736">
            <v>2.9</v>
          </cell>
          <cell r="I736">
            <v>95.4</v>
          </cell>
          <cell r="J736">
            <v>0.6</v>
          </cell>
          <cell r="K736">
            <v>0.2</v>
          </cell>
          <cell r="L736">
            <v>0.3</v>
          </cell>
          <cell r="M736">
            <v>0</v>
          </cell>
          <cell r="N736">
            <v>15553</v>
          </cell>
          <cell r="O736">
            <v>41021</v>
          </cell>
        </row>
        <row r="737">
          <cell r="D737" t="str">
            <v>Jefferson , Indiana</v>
          </cell>
          <cell r="E737">
            <v>32453</v>
          </cell>
          <cell r="F737">
            <v>15535</v>
          </cell>
          <cell r="G737">
            <v>16918</v>
          </cell>
          <cell r="H737">
            <v>2.4</v>
          </cell>
          <cell r="I737">
            <v>93.4</v>
          </cell>
          <cell r="J737">
            <v>1.9</v>
          </cell>
          <cell r="K737">
            <v>0.2</v>
          </cell>
          <cell r="L737">
            <v>0.8</v>
          </cell>
          <cell r="M737">
            <v>0</v>
          </cell>
          <cell r="N737">
            <v>25123</v>
          </cell>
          <cell r="O737">
            <v>45718</v>
          </cell>
        </row>
        <row r="738">
          <cell r="D738" t="str">
            <v>Jennings , Indiana</v>
          </cell>
          <cell r="E738">
            <v>28113</v>
          </cell>
          <cell r="F738">
            <v>14134</v>
          </cell>
          <cell r="G738">
            <v>13979</v>
          </cell>
          <cell r="H738">
            <v>2.2999999999999998</v>
          </cell>
          <cell r="I738">
            <v>95.5</v>
          </cell>
          <cell r="J738">
            <v>1.4</v>
          </cell>
          <cell r="K738">
            <v>0.1</v>
          </cell>
          <cell r="L738">
            <v>0.2</v>
          </cell>
          <cell r="M738">
            <v>0</v>
          </cell>
          <cell r="N738">
            <v>21051</v>
          </cell>
          <cell r="O738">
            <v>44736</v>
          </cell>
        </row>
        <row r="739">
          <cell r="D739" t="str">
            <v>Johnson , Indiana</v>
          </cell>
          <cell r="E739">
            <v>145645</v>
          </cell>
          <cell r="F739">
            <v>71670</v>
          </cell>
          <cell r="G739">
            <v>73975</v>
          </cell>
          <cell r="H739">
            <v>3.4</v>
          </cell>
          <cell r="I739">
            <v>91</v>
          </cell>
          <cell r="J739">
            <v>1.9</v>
          </cell>
          <cell r="K739">
            <v>0.1</v>
          </cell>
          <cell r="L739">
            <v>2</v>
          </cell>
          <cell r="M739">
            <v>0</v>
          </cell>
          <cell r="N739">
            <v>105524</v>
          </cell>
          <cell r="O739">
            <v>62147</v>
          </cell>
        </row>
        <row r="740">
          <cell r="D740" t="str">
            <v>Knox , Indiana</v>
          </cell>
          <cell r="E740">
            <v>38062</v>
          </cell>
          <cell r="F740">
            <v>19264</v>
          </cell>
          <cell r="G740">
            <v>18798</v>
          </cell>
          <cell r="H740">
            <v>1.8</v>
          </cell>
          <cell r="I740">
            <v>93.2</v>
          </cell>
          <cell r="J740">
            <v>3</v>
          </cell>
          <cell r="K740">
            <v>0.1</v>
          </cell>
          <cell r="L740">
            <v>0.6</v>
          </cell>
          <cell r="M740">
            <v>0.1</v>
          </cell>
          <cell r="N740">
            <v>29765</v>
          </cell>
          <cell r="O740">
            <v>42725</v>
          </cell>
        </row>
        <row r="741">
          <cell r="D741" t="str">
            <v>Kosciusko , Indiana</v>
          </cell>
          <cell r="E741">
            <v>77983</v>
          </cell>
          <cell r="F741">
            <v>38870</v>
          </cell>
          <cell r="G741">
            <v>39113</v>
          </cell>
          <cell r="H741">
            <v>7.8</v>
          </cell>
          <cell r="I741">
            <v>89</v>
          </cell>
          <cell r="J741">
            <v>0.7</v>
          </cell>
          <cell r="K741">
            <v>0.3</v>
          </cell>
          <cell r="L741">
            <v>1</v>
          </cell>
          <cell r="M741">
            <v>0</v>
          </cell>
          <cell r="N741">
            <v>56795</v>
          </cell>
          <cell r="O741">
            <v>52821</v>
          </cell>
        </row>
        <row r="742">
          <cell r="D742" t="str">
            <v>LaGrange , Indiana</v>
          </cell>
          <cell r="E742">
            <v>38084</v>
          </cell>
          <cell r="F742">
            <v>19233</v>
          </cell>
          <cell r="G742">
            <v>18851</v>
          </cell>
          <cell r="H742">
            <v>3.8</v>
          </cell>
          <cell r="I742">
            <v>94.6</v>
          </cell>
          <cell r="J742">
            <v>0</v>
          </cell>
          <cell r="K742">
            <v>0.1</v>
          </cell>
          <cell r="L742">
            <v>0.3</v>
          </cell>
          <cell r="M742">
            <v>0</v>
          </cell>
          <cell r="N742">
            <v>24533</v>
          </cell>
          <cell r="O742">
            <v>49964</v>
          </cell>
        </row>
        <row r="743">
          <cell r="D743" t="str">
            <v>Lake , Indiana</v>
          </cell>
          <cell r="E743">
            <v>491596</v>
          </cell>
          <cell r="F743">
            <v>237712</v>
          </cell>
          <cell r="G743">
            <v>253884</v>
          </cell>
          <cell r="H743">
            <v>17.7</v>
          </cell>
          <cell r="I743">
            <v>54.8</v>
          </cell>
          <cell r="J743">
            <v>24.4</v>
          </cell>
          <cell r="K743">
            <v>0.2</v>
          </cell>
          <cell r="L743">
            <v>1.3</v>
          </cell>
          <cell r="M743">
            <v>0</v>
          </cell>
          <cell r="N743">
            <v>355301</v>
          </cell>
          <cell r="O743">
            <v>50135</v>
          </cell>
        </row>
        <row r="744">
          <cell r="D744" t="str">
            <v>LaPorte , Indiana</v>
          </cell>
          <cell r="E744">
            <v>111280</v>
          </cell>
          <cell r="F744">
            <v>57575</v>
          </cell>
          <cell r="G744">
            <v>53705</v>
          </cell>
          <cell r="H744">
            <v>6</v>
          </cell>
          <cell r="I744">
            <v>80.400000000000006</v>
          </cell>
          <cell r="J744">
            <v>10.8</v>
          </cell>
          <cell r="K744">
            <v>0.2</v>
          </cell>
          <cell r="L744">
            <v>0.5</v>
          </cell>
          <cell r="M744">
            <v>0</v>
          </cell>
          <cell r="N744">
            <v>84965</v>
          </cell>
          <cell r="O744">
            <v>46872</v>
          </cell>
        </row>
        <row r="745">
          <cell r="D745" t="str">
            <v>Lawrence , Indiana</v>
          </cell>
          <cell r="E745">
            <v>45814</v>
          </cell>
          <cell r="F745">
            <v>22637</v>
          </cell>
          <cell r="G745">
            <v>23177</v>
          </cell>
          <cell r="H745">
            <v>1.5</v>
          </cell>
          <cell r="I745">
            <v>96.1</v>
          </cell>
          <cell r="J745">
            <v>0.4</v>
          </cell>
          <cell r="K745">
            <v>0.1</v>
          </cell>
          <cell r="L745">
            <v>0.6</v>
          </cell>
          <cell r="M745">
            <v>0</v>
          </cell>
          <cell r="N745">
            <v>35224</v>
          </cell>
          <cell r="O745">
            <v>45875</v>
          </cell>
        </row>
        <row r="746">
          <cell r="D746" t="str">
            <v>Madison , Indiana</v>
          </cell>
          <cell r="E746">
            <v>130280</v>
          </cell>
          <cell r="F746">
            <v>65208</v>
          </cell>
          <cell r="G746">
            <v>65072</v>
          </cell>
          <cell r="H746">
            <v>3.6</v>
          </cell>
          <cell r="I746">
            <v>85.8</v>
          </cell>
          <cell r="J746">
            <v>7.7</v>
          </cell>
          <cell r="K746">
            <v>0.1</v>
          </cell>
          <cell r="L746">
            <v>0.4</v>
          </cell>
          <cell r="M746">
            <v>0.1</v>
          </cell>
          <cell r="N746">
            <v>99967</v>
          </cell>
          <cell r="O746">
            <v>44195</v>
          </cell>
        </row>
        <row r="747">
          <cell r="D747" t="str">
            <v>Marion , Indiana</v>
          </cell>
          <cell r="E747">
            <v>926335</v>
          </cell>
          <cell r="F747">
            <v>446372</v>
          </cell>
          <cell r="G747">
            <v>479963</v>
          </cell>
          <cell r="H747">
            <v>9.6999999999999993</v>
          </cell>
          <cell r="I747">
            <v>58.1</v>
          </cell>
          <cell r="J747">
            <v>26.8</v>
          </cell>
          <cell r="K747">
            <v>0.2</v>
          </cell>
          <cell r="L747">
            <v>2.4</v>
          </cell>
          <cell r="M747">
            <v>0</v>
          </cell>
          <cell r="N747">
            <v>645566</v>
          </cell>
          <cell r="O747">
            <v>42168</v>
          </cell>
        </row>
        <row r="748">
          <cell r="D748" t="str">
            <v>Marshall , Indiana</v>
          </cell>
          <cell r="E748">
            <v>46962</v>
          </cell>
          <cell r="F748">
            <v>23335</v>
          </cell>
          <cell r="G748">
            <v>23627</v>
          </cell>
          <cell r="H748">
            <v>9.1</v>
          </cell>
          <cell r="I748">
            <v>88.6</v>
          </cell>
          <cell r="J748">
            <v>0.6</v>
          </cell>
          <cell r="K748">
            <v>0.1</v>
          </cell>
          <cell r="L748">
            <v>0.6</v>
          </cell>
          <cell r="M748">
            <v>0.1</v>
          </cell>
          <cell r="N748">
            <v>33384</v>
          </cell>
          <cell r="O748">
            <v>48485</v>
          </cell>
        </row>
        <row r="749">
          <cell r="D749" t="str">
            <v>Martin , Indiana</v>
          </cell>
          <cell r="E749">
            <v>10262</v>
          </cell>
          <cell r="F749">
            <v>5176</v>
          </cell>
          <cell r="G749">
            <v>5086</v>
          </cell>
          <cell r="H749">
            <v>0.2</v>
          </cell>
          <cell r="I749">
            <v>97.4</v>
          </cell>
          <cell r="J749">
            <v>0.3</v>
          </cell>
          <cell r="K749">
            <v>0.4</v>
          </cell>
          <cell r="L749">
            <v>0.6</v>
          </cell>
          <cell r="M749">
            <v>0.1</v>
          </cell>
          <cell r="N749">
            <v>7875</v>
          </cell>
          <cell r="O749">
            <v>44589</v>
          </cell>
        </row>
        <row r="750">
          <cell r="D750" t="str">
            <v>Miami , Indiana</v>
          </cell>
          <cell r="E750">
            <v>36211</v>
          </cell>
          <cell r="F750">
            <v>19482</v>
          </cell>
          <cell r="G750">
            <v>16729</v>
          </cell>
          <cell r="H750">
            <v>2.7</v>
          </cell>
          <cell r="I750">
            <v>89.8</v>
          </cell>
          <cell r="J750">
            <v>5</v>
          </cell>
          <cell r="K750">
            <v>1</v>
          </cell>
          <cell r="L750">
            <v>0.3</v>
          </cell>
          <cell r="M750">
            <v>0.1</v>
          </cell>
          <cell r="N750">
            <v>28130</v>
          </cell>
          <cell r="O750">
            <v>45184</v>
          </cell>
        </row>
        <row r="751">
          <cell r="D751" t="str">
            <v>Monroe , Indiana</v>
          </cell>
          <cell r="E751">
            <v>142404</v>
          </cell>
          <cell r="F751">
            <v>70830</v>
          </cell>
          <cell r="G751">
            <v>71574</v>
          </cell>
          <cell r="H751">
            <v>3.2</v>
          </cell>
          <cell r="I751">
            <v>84.8</v>
          </cell>
          <cell r="J751">
            <v>2.9</v>
          </cell>
          <cell r="K751">
            <v>0.2</v>
          </cell>
          <cell r="L751">
            <v>6.1</v>
          </cell>
          <cell r="M751">
            <v>0</v>
          </cell>
          <cell r="N751">
            <v>111373</v>
          </cell>
          <cell r="O751">
            <v>42404</v>
          </cell>
        </row>
        <row r="752">
          <cell r="D752" t="str">
            <v>Montgomery , Indiana</v>
          </cell>
          <cell r="E752">
            <v>38172</v>
          </cell>
          <cell r="F752">
            <v>19378</v>
          </cell>
          <cell r="G752">
            <v>18794</v>
          </cell>
          <cell r="H752">
            <v>4.5</v>
          </cell>
          <cell r="I752">
            <v>92.5</v>
          </cell>
          <cell r="J752">
            <v>0.9</v>
          </cell>
          <cell r="K752">
            <v>0.3</v>
          </cell>
          <cell r="L752">
            <v>0.5</v>
          </cell>
          <cell r="M752">
            <v>0</v>
          </cell>
          <cell r="N752">
            <v>28405</v>
          </cell>
          <cell r="O752">
            <v>48213</v>
          </cell>
        </row>
        <row r="753">
          <cell r="D753" t="str">
            <v>Morgan , Indiana</v>
          </cell>
          <cell r="E753">
            <v>69403</v>
          </cell>
          <cell r="F753">
            <v>34338</v>
          </cell>
          <cell r="G753">
            <v>35065</v>
          </cell>
          <cell r="H753">
            <v>1.4</v>
          </cell>
          <cell r="I753">
            <v>96.5</v>
          </cell>
          <cell r="J753">
            <v>0.4</v>
          </cell>
          <cell r="K753">
            <v>0.1</v>
          </cell>
          <cell r="L753">
            <v>0.6</v>
          </cell>
          <cell r="M753">
            <v>0</v>
          </cell>
          <cell r="N753">
            <v>52408</v>
          </cell>
          <cell r="O753">
            <v>55432</v>
          </cell>
        </row>
        <row r="754">
          <cell r="D754" t="str">
            <v>Newton , Indiana</v>
          </cell>
          <cell r="E754">
            <v>14057</v>
          </cell>
          <cell r="F754">
            <v>7100</v>
          </cell>
          <cell r="G754">
            <v>6957</v>
          </cell>
          <cell r="H754">
            <v>5.6</v>
          </cell>
          <cell r="I754">
            <v>92.3</v>
          </cell>
          <cell r="J754">
            <v>0.3</v>
          </cell>
          <cell r="K754">
            <v>0.2</v>
          </cell>
          <cell r="L754">
            <v>0.4</v>
          </cell>
          <cell r="M754">
            <v>0.1</v>
          </cell>
          <cell r="N754">
            <v>10624</v>
          </cell>
          <cell r="O754">
            <v>46895</v>
          </cell>
        </row>
        <row r="755">
          <cell r="D755" t="str">
            <v>Noble , Indiana</v>
          </cell>
          <cell r="E755">
            <v>47546</v>
          </cell>
          <cell r="F755">
            <v>23826</v>
          </cell>
          <cell r="G755">
            <v>23720</v>
          </cell>
          <cell r="H755">
            <v>10</v>
          </cell>
          <cell r="I755">
            <v>87.9</v>
          </cell>
          <cell r="J755">
            <v>0.5</v>
          </cell>
          <cell r="K755">
            <v>0.1</v>
          </cell>
          <cell r="L755">
            <v>0.6</v>
          </cell>
          <cell r="M755">
            <v>0</v>
          </cell>
          <cell r="N755">
            <v>34020</v>
          </cell>
          <cell r="O755">
            <v>49331</v>
          </cell>
        </row>
        <row r="756">
          <cell r="D756" t="str">
            <v>Ohio , Indiana</v>
          </cell>
          <cell r="E756">
            <v>6033</v>
          </cell>
          <cell r="F756">
            <v>3015</v>
          </cell>
          <cell r="G756">
            <v>3018</v>
          </cell>
          <cell r="H756">
            <v>0</v>
          </cell>
          <cell r="I756">
            <v>98.9</v>
          </cell>
          <cell r="J756">
            <v>1</v>
          </cell>
          <cell r="K756">
            <v>0</v>
          </cell>
          <cell r="L756">
            <v>0</v>
          </cell>
          <cell r="M756">
            <v>0</v>
          </cell>
          <cell r="N756">
            <v>4814</v>
          </cell>
          <cell r="O756">
            <v>48780</v>
          </cell>
        </row>
        <row r="757">
          <cell r="D757" t="str">
            <v>Orange , Indiana</v>
          </cell>
          <cell r="E757">
            <v>19725</v>
          </cell>
          <cell r="F757">
            <v>9783</v>
          </cell>
          <cell r="G757">
            <v>9942</v>
          </cell>
          <cell r="H757">
            <v>1.3</v>
          </cell>
          <cell r="I757">
            <v>95.8</v>
          </cell>
          <cell r="J757">
            <v>1.4</v>
          </cell>
          <cell r="K757">
            <v>0.1</v>
          </cell>
          <cell r="L757">
            <v>0.3</v>
          </cell>
          <cell r="M757">
            <v>0</v>
          </cell>
          <cell r="N757">
            <v>14862</v>
          </cell>
          <cell r="O757">
            <v>39812</v>
          </cell>
        </row>
        <row r="758">
          <cell r="D758" t="str">
            <v>Owen , Indiana</v>
          </cell>
          <cell r="E758">
            <v>21192</v>
          </cell>
          <cell r="F758">
            <v>10705</v>
          </cell>
          <cell r="G758">
            <v>10487</v>
          </cell>
          <cell r="H758">
            <v>0.7</v>
          </cell>
          <cell r="I758">
            <v>96.6</v>
          </cell>
          <cell r="J758">
            <v>0.6</v>
          </cell>
          <cell r="K758">
            <v>0.3</v>
          </cell>
          <cell r="L758">
            <v>0.2</v>
          </cell>
          <cell r="M758">
            <v>0</v>
          </cell>
          <cell r="N758">
            <v>16486</v>
          </cell>
          <cell r="O758">
            <v>43948</v>
          </cell>
        </row>
        <row r="759">
          <cell r="D759" t="str">
            <v>Parke , Indiana</v>
          </cell>
          <cell r="E759">
            <v>17107</v>
          </cell>
          <cell r="F759">
            <v>8098</v>
          </cell>
          <cell r="G759">
            <v>9009</v>
          </cell>
          <cell r="H759">
            <v>1.3</v>
          </cell>
          <cell r="I759">
            <v>95</v>
          </cell>
          <cell r="J759">
            <v>2</v>
          </cell>
          <cell r="K759">
            <v>0.2</v>
          </cell>
          <cell r="L759">
            <v>0.1</v>
          </cell>
          <cell r="M759">
            <v>0.3</v>
          </cell>
          <cell r="N759">
            <v>13356</v>
          </cell>
          <cell r="O759">
            <v>40781</v>
          </cell>
        </row>
        <row r="760">
          <cell r="D760" t="str">
            <v>Perry , Indiana</v>
          </cell>
          <cell r="E760">
            <v>19414</v>
          </cell>
          <cell r="F760">
            <v>10407</v>
          </cell>
          <cell r="G760">
            <v>9007</v>
          </cell>
          <cell r="H760">
            <v>1.2</v>
          </cell>
          <cell r="I760">
            <v>94.4</v>
          </cell>
          <cell r="J760">
            <v>3</v>
          </cell>
          <cell r="K760">
            <v>0.1</v>
          </cell>
          <cell r="L760">
            <v>0.3</v>
          </cell>
          <cell r="M760">
            <v>0</v>
          </cell>
          <cell r="N760">
            <v>15275</v>
          </cell>
          <cell r="O760">
            <v>47470</v>
          </cell>
        </row>
        <row r="761">
          <cell r="D761" t="str">
            <v>Pike , Indiana</v>
          </cell>
          <cell r="E761">
            <v>12687</v>
          </cell>
          <cell r="F761">
            <v>6373</v>
          </cell>
          <cell r="G761">
            <v>6314</v>
          </cell>
          <cell r="H761">
            <v>0.2</v>
          </cell>
          <cell r="I761">
            <v>99.1</v>
          </cell>
          <cell r="J761">
            <v>0.2</v>
          </cell>
          <cell r="K761">
            <v>0</v>
          </cell>
          <cell r="L761">
            <v>0.1</v>
          </cell>
          <cell r="M761">
            <v>0</v>
          </cell>
          <cell r="N761">
            <v>9882</v>
          </cell>
          <cell r="O761">
            <v>44399</v>
          </cell>
        </row>
        <row r="762">
          <cell r="D762" t="str">
            <v>Porter , Indiana</v>
          </cell>
          <cell r="E762">
            <v>166570</v>
          </cell>
          <cell r="F762">
            <v>81958</v>
          </cell>
          <cell r="G762">
            <v>84612</v>
          </cell>
          <cell r="H762">
            <v>9.1999999999999993</v>
          </cell>
          <cell r="I762">
            <v>84.5</v>
          </cell>
          <cell r="J762">
            <v>3.2</v>
          </cell>
          <cell r="K762">
            <v>0.2</v>
          </cell>
          <cell r="L762">
            <v>1.4</v>
          </cell>
          <cell r="M762">
            <v>0.1</v>
          </cell>
          <cell r="N762">
            <v>125522</v>
          </cell>
          <cell r="O762">
            <v>63926</v>
          </cell>
        </row>
        <row r="763">
          <cell r="D763" t="str">
            <v>Posey , Indiana</v>
          </cell>
          <cell r="E763">
            <v>25567</v>
          </cell>
          <cell r="F763">
            <v>12708</v>
          </cell>
          <cell r="G763">
            <v>12859</v>
          </cell>
          <cell r="H763">
            <v>1</v>
          </cell>
          <cell r="I763">
            <v>96.4</v>
          </cell>
          <cell r="J763">
            <v>1.3</v>
          </cell>
          <cell r="K763">
            <v>0</v>
          </cell>
          <cell r="L763">
            <v>0.4</v>
          </cell>
          <cell r="M763">
            <v>0</v>
          </cell>
          <cell r="N763">
            <v>19656</v>
          </cell>
          <cell r="O763">
            <v>58101</v>
          </cell>
        </row>
        <row r="764">
          <cell r="D764" t="str">
            <v>Pulaski , Indiana</v>
          </cell>
          <cell r="E764">
            <v>13047</v>
          </cell>
          <cell r="F764">
            <v>6623</v>
          </cell>
          <cell r="G764">
            <v>6424</v>
          </cell>
          <cell r="H764">
            <v>2.8</v>
          </cell>
          <cell r="I764">
            <v>94.9</v>
          </cell>
          <cell r="J764">
            <v>0.3</v>
          </cell>
          <cell r="K764">
            <v>0.1</v>
          </cell>
          <cell r="L764">
            <v>0.4</v>
          </cell>
          <cell r="M764">
            <v>0</v>
          </cell>
          <cell r="N764">
            <v>9984</v>
          </cell>
          <cell r="O764">
            <v>43836</v>
          </cell>
        </row>
        <row r="765">
          <cell r="D765" t="str">
            <v>Putnam , Indiana</v>
          </cell>
          <cell r="E765">
            <v>37650</v>
          </cell>
          <cell r="F765">
            <v>19967</v>
          </cell>
          <cell r="G765">
            <v>17683</v>
          </cell>
          <cell r="H765">
            <v>1.8</v>
          </cell>
          <cell r="I765">
            <v>91.9</v>
          </cell>
          <cell r="J765">
            <v>4</v>
          </cell>
          <cell r="K765">
            <v>0.2</v>
          </cell>
          <cell r="L765">
            <v>0.9</v>
          </cell>
          <cell r="M765">
            <v>0</v>
          </cell>
          <cell r="N765">
            <v>29739</v>
          </cell>
          <cell r="O765">
            <v>51355</v>
          </cell>
        </row>
        <row r="766">
          <cell r="D766" t="str">
            <v>Randolph , Indiana</v>
          </cell>
          <cell r="E766">
            <v>25596</v>
          </cell>
          <cell r="F766">
            <v>12487</v>
          </cell>
          <cell r="G766">
            <v>13109</v>
          </cell>
          <cell r="H766">
            <v>3.2</v>
          </cell>
          <cell r="I766">
            <v>94.5</v>
          </cell>
          <cell r="J766">
            <v>0.4</v>
          </cell>
          <cell r="K766">
            <v>0.1</v>
          </cell>
          <cell r="L766">
            <v>0.1</v>
          </cell>
          <cell r="M766">
            <v>0</v>
          </cell>
          <cell r="N766">
            <v>19288</v>
          </cell>
          <cell r="O766">
            <v>40810</v>
          </cell>
        </row>
        <row r="767">
          <cell r="D767" t="str">
            <v>Ripley , Indiana</v>
          </cell>
          <cell r="E767">
            <v>28612</v>
          </cell>
          <cell r="F767">
            <v>14064</v>
          </cell>
          <cell r="G767">
            <v>14548</v>
          </cell>
          <cell r="H767">
            <v>1.7</v>
          </cell>
          <cell r="I767">
            <v>96.1</v>
          </cell>
          <cell r="J767">
            <v>0.5</v>
          </cell>
          <cell r="K767">
            <v>0.2</v>
          </cell>
          <cell r="L767">
            <v>1.1000000000000001</v>
          </cell>
          <cell r="M767">
            <v>0</v>
          </cell>
          <cell r="N767">
            <v>21395</v>
          </cell>
          <cell r="O767">
            <v>51170</v>
          </cell>
        </row>
        <row r="768">
          <cell r="D768" t="str">
            <v>Rush , Indiana</v>
          </cell>
          <cell r="E768">
            <v>16991</v>
          </cell>
          <cell r="F768">
            <v>8414</v>
          </cell>
          <cell r="G768">
            <v>8577</v>
          </cell>
          <cell r="H768">
            <v>1.3</v>
          </cell>
          <cell r="I768">
            <v>96.5</v>
          </cell>
          <cell r="J768">
            <v>0.9</v>
          </cell>
          <cell r="K768">
            <v>0</v>
          </cell>
          <cell r="L768">
            <v>0.2</v>
          </cell>
          <cell r="M768">
            <v>0</v>
          </cell>
          <cell r="N768">
            <v>13031</v>
          </cell>
          <cell r="O768">
            <v>45121</v>
          </cell>
        </row>
        <row r="769">
          <cell r="D769" t="str">
            <v>St. Joseph , Indiana</v>
          </cell>
          <cell r="E769">
            <v>267246</v>
          </cell>
          <cell r="F769">
            <v>129457</v>
          </cell>
          <cell r="G769">
            <v>137789</v>
          </cell>
          <cell r="H769">
            <v>8</v>
          </cell>
          <cell r="I769">
            <v>74.400000000000006</v>
          </cell>
          <cell r="J769">
            <v>12.8</v>
          </cell>
          <cell r="K769">
            <v>0.3</v>
          </cell>
          <cell r="L769">
            <v>2</v>
          </cell>
          <cell r="M769">
            <v>0.1</v>
          </cell>
          <cell r="N769">
            <v>193982</v>
          </cell>
          <cell r="O769">
            <v>45471</v>
          </cell>
        </row>
        <row r="770">
          <cell r="D770" t="str">
            <v>Scott , Indiana</v>
          </cell>
          <cell r="E770">
            <v>23783</v>
          </cell>
          <cell r="F770">
            <v>11685</v>
          </cell>
          <cell r="G770">
            <v>12098</v>
          </cell>
          <cell r="H770">
            <v>1.7</v>
          </cell>
          <cell r="I770">
            <v>96.4</v>
          </cell>
          <cell r="J770">
            <v>0.2</v>
          </cell>
          <cell r="K770">
            <v>0.1</v>
          </cell>
          <cell r="L770">
            <v>0.4</v>
          </cell>
          <cell r="M770">
            <v>0</v>
          </cell>
          <cell r="N770">
            <v>18017</v>
          </cell>
          <cell r="O770">
            <v>44442</v>
          </cell>
        </row>
        <row r="771">
          <cell r="D771" t="str">
            <v>Shelby , Indiana</v>
          </cell>
          <cell r="E771">
            <v>44441</v>
          </cell>
          <cell r="F771">
            <v>21899</v>
          </cell>
          <cell r="G771">
            <v>22542</v>
          </cell>
          <cell r="H771">
            <v>3.9</v>
          </cell>
          <cell r="I771">
            <v>92.8</v>
          </cell>
          <cell r="J771">
            <v>1.3</v>
          </cell>
          <cell r="K771">
            <v>0</v>
          </cell>
          <cell r="L771">
            <v>0.7</v>
          </cell>
          <cell r="M771">
            <v>0</v>
          </cell>
          <cell r="N771">
            <v>33278</v>
          </cell>
          <cell r="O771">
            <v>53584</v>
          </cell>
        </row>
        <row r="772">
          <cell r="D772" t="str">
            <v>Spencer , Indiana</v>
          </cell>
          <cell r="E772">
            <v>20856</v>
          </cell>
          <cell r="F772">
            <v>10557</v>
          </cell>
          <cell r="G772">
            <v>10299</v>
          </cell>
          <cell r="H772">
            <v>2.7</v>
          </cell>
          <cell r="I772">
            <v>95.4</v>
          </cell>
          <cell r="J772">
            <v>0.6</v>
          </cell>
          <cell r="K772">
            <v>0.2</v>
          </cell>
          <cell r="L772">
            <v>0.3</v>
          </cell>
          <cell r="M772">
            <v>0.1</v>
          </cell>
          <cell r="N772">
            <v>15889</v>
          </cell>
          <cell r="O772">
            <v>55247</v>
          </cell>
        </row>
        <row r="773">
          <cell r="D773" t="str">
            <v>Starke , Indiana</v>
          </cell>
          <cell r="E773">
            <v>23117</v>
          </cell>
          <cell r="F773">
            <v>11395</v>
          </cell>
          <cell r="G773">
            <v>11722</v>
          </cell>
          <cell r="H773">
            <v>3.5</v>
          </cell>
          <cell r="I773">
            <v>94.6</v>
          </cell>
          <cell r="J773">
            <v>0.7</v>
          </cell>
          <cell r="K773">
            <v>0.1</v>
          </cell>
          <cell r="L773">
            <v>0.3</v>
          </cell>
          <cell r="M773">
            <v>0</v>
          </cell>
          <cell r="N773">
            <v>17531</v>
          </cell>
          <cell r="O773">
            <v>42208</v>
          </cell>
        </row>
        <row r="774">
          <cell r="D774" t="str">
            <v>Steuben , Indiana</v>
          </cell>
          <cell r="E774">
            <v>34267</v>
          </cell>
          <cell r="F774">
            <v>17379</v>
          </cell>
          <cell r="G774">
            <v>16888</v>
          </cell>
          <cell r="H774">
            <v>3.2</v>
          </cell>
          <cell r="I774">
            <v>94.3</v>
          </cell>
          <cell r="J774">
            <v>0.3</v>
          </cell>
          <cell r="K774">
            <v>0</v>
          </cell>
          <cell r="L774">
            <v>0.4</v>
          </cell>
          <cell r="M774">
            <v>0</v>
          </cell>
          <cell r="N774">
            <v>26456</v>
          </cell>
          <cell r="O774">
            <v>48472</v>
          </cell>
        </row>
        <row r="775">
          <cell r="D775" t="str">
            <v>Sullivan , Indiana</v>
          </cell>
          <cell r="E775">
            <v>21111</v>
          </cell>
          <cell r="F775">
            <v>11540</v>
          </cell>
          <cell r="G775">
            <v>9571</v>
          </cell>
          <cell r="H775">
            <v>1.7</v>
          </cell>
          <cell r="I775">
            <v>92.3</v>
          </cell>
          <cell r="J775">
            <v>4.5</v>
          </cell>
          <cell r="K775">
            <v>0.3</v>
          </cell>
          <cell r="L775">
            <v>0.2</v>
          </cell>
          <cell r="M775">
            <v>0</v>
          </cell>
          <cell r="N775">
            <v>16747</v>
          </cell>
          <cell r="O775">
            <v>45023</v>
          </cell>
        </row>
        <row r="776">
          <cell r="D776" t="str">
            <v>Switzerland , Indiana</v>
          </cell>
          <cell r="E776">
            <v>10500</v>
          </cell>
          <cell r="F776">
            <v>5443</v>
          </cell>
          <cell r="G776">
            <v>5057</v>
          </cell>
          <cell r="H776">
            <v>0.7</v>
          </cell>
          <cell r="I776">
            <v>96.6</v>
          </cell>
          <cell r="J776">
            <v>1</v>
          </cell>
          <cell r="K776">
            <v>0.2</v>
          </cell>
          <cell r="L776">
            <v>0.2</v>
          </cell>
          <cell r="M776">
            <v>0</v>
          </cell>
          <cell r="N776">
            <v>7798</v>
          </cell>
          <cell r="O776">
            <v>44061</v>
          </cell>
        </row>
        <row r="777">
          <cell r="D777" t="str">
            <v>Tippecanoe , Indiana</v>
          </cell>
          <cell r="E777">
            <v>180952</v>
          </cell>
          <cell r="F777">
            <v>92366</v>
          </cell>
          <cell r="G777">
            <v>88586</v>
          </cell>
          <cell r="H777">
            <v>7.9</v>
          </cell>
          <cell r="I777">
            <v>78.400000000000006</v>
          </cell>
          <cell r="J777">
            <v>4.4000000000000004</v>
          </cell>
          <cell r="K777">
            <v>0.1</v>
          </cell>
          <cell r="L777">
            <v>7.2</v>
          </cell>
          <cell r="M777">
            <v>0</v>
          </cell>
          <cell r="N777">
            <v>128850</v>
          </cell>
          <cell r="O777">
            <v>45932</v>
          </cell>
        </row>
        <row r="778">
          <cell r="D778" t="str">
            <v>Tipton , Indiana</v>
          </cell>
          <cell r="E778">
            <v>15573</v>
          </cell>
          <cell r="F778">
            <v>7776</v>
          </cell>
          <cell r="G778">
            <v>7797</v>
          </cell>
          <cell r="H778">
            <v>2.6</v>
          </cell>
          <cell r="I778">
            <v>95.7</v>
          </cell>
          <cell r="J778">
            <v>0.2</v>
          </cell>
          <cell r="K778">
            <v>0</v>
          </cell>
          <cell r="L778">
            <v>0.1</v>
          </cell>
          <cell r="M778">
            <v>0.3</v>
          </cell>
          <cell r="N778">
            <v>12087</v>
          </cell>
          <cell r="O778">
            <v>51613</v>
          </cell>
        </row>
        <row r="779">
          <cell r="D779" t="str">
            <v>Union , Indiana</v>
          </cell>
          <cell r="E779">
            <v>7299</v>
          </cell>
          <cell r="F779">
            <v>3681</v>
          </cell>
          <cell r="G779">
            <v>3618</v>
          </cell>
          <cell r="H779">
            <v>0.7</v>
          </cell>
          <cell r="I779">
            <v>96.3</v>
          </cell>
          <cell r="J779">
            <v>0.2</v>
          </cell>
          <cell r="K779">
            <v>0</v>
          </cell>
          <cell r="L779">
            <v>0.6</v>
          </cell>
          <cell r="M779">
            <v>0</v>
          </cell>
          <cell r="N779">
            <v>5553</v>
          </cell>
          <cell r="O779">
            <v>44277</v>
          </cell>
        </row>
        <row r="780">
          <cell r="D780" t="str">
            <v>Vanderburgh , Indiana</v>
          </cell>
          <cell r="E780">
            <v>181305</v>
          </cell>
          <cell r="F780">
            <v>87661</v>
          </cell>
          <cell r="G780">
            <v>93644</v>
          </cell>
          <cell r="H780">
            <v>2.4</v>
          </cell>
          <cell r="I780">
            <v>84.6</v>
          </cell>
          <cell r="J780">
            <v>9</v>
          </cell>
          <cell r="K780">
            <v>0.2</v>
          </cell>
          <cell r="L780">
            <v>1.1000000000000001</v>
          </cell>
          <cell r="M780">
            <v>0.1</v>
          </cell>
          <cell r="N780">
            <v>139081</v>
          </cell>
          <cell r="O780">
            <v>43046</v>
          </cell>
        </row>
        <row r="781">
          <cell r="D781" t="str">
            <v>Vermillion , Indiana</v>
          </cell>
          <cell r="E781">
            <v>15860</v>
          </cell>
          <cell r="F781">
            <v>7785</v>
          </cell>
          <cell r="G781">
            <v>8075</v>
          </cell>
          <cell r="H781">
            <v>1.1000000000000001</v>
          </cell>
          <cell r="I781">
            <v>97</v>
          </cell>
          <cell r="J781">
            <v>0.3</v>
          </cell>
          <cell r="K781">
            <v>0.4</v>
          </cell>
          <cell r="L781">
            <v>0.3</v>
          </cell>
          <cell r="M781">
            <v>0</v>
          </cell>
          <cell r="N781">
            <v>12220</v>
          </cell>
          <cell r="O781">
            <v>43600</v>
          </cell>
        </row>
        <row r="782">
          <cell r="D782" t="str">
            <v>Vigo , Indiana</v>
          </cell>
          <cell r="E782">
            <v>108268</v>
          </cell>
          <cell r="F782">
            <v>54952</v>
          </cell>
          <cell r="G782">
            <v>53316</v>
          </cell>
          <cell r="H782">
            <v>2.5</v>
          </cell>
          <cell r="I782">
            <v>86.1</v>
          </cell>
          <cell r="J782">
            <v>6.1</v>
          </cell>
          <cell r="K782">
            <v>0.2</v>
          </cell>
          <cell r="L782">
            <v>1.9</v>
          </cell>
          <cell r="M782">
            <v>0</v>
          </cell>
          <cell r="N782">
            <v>83791</v>
          </cell>
          <cell r="O782">
            <v>40313</v>
          </cell>
        </row>
        <row r="783">
          <cell r="D783" t="str">
            <v>Wabash , Indiana</v>
          </cell>
          <cell r="E783">
            <v>32358</v>
          </cell>
          <cell r="F783">
            <v>15894</v>
          </cell>
          <cell r="G783">
            <v>16464</v>
          </cell>
          <cell r="H783">
            <v>2.2999999999999998</v>
          </cell>
          <cell r="I783">
            <v>94.7</v>
          </cell>
          <cell r="J783">
            <v>0.8</v>
          </cell>
          <cell r="K783">
            <v>0.7</v>
          </cell>
          <cell r="L783">
            <v>0.3</v>
          </cell>
          <cell r="M783">
            <v>0</v>
          </cell>
          <cell r="N783">
            <v>25100</v>
          </cell>
          <cell r="O783">
            <v>45649</v>
          </cell>
        </row>
        <row r="784">
          <cell r="D784" t="str">
            <v>Warren , Indiana</v>
          </cell>
          <cell r="E784">
            <v>8367</v>
          </cell>
          <cell r="F784">
            <v>4159</v>
          </cell>
          <cell r="G784">
            <v>4208</v>
          </cell>
          <cell r="H784">
            <v>1.3</v>
          </cell>
          <cell r="I784">
            <v>96.9</v>
          </cell>
          <cell r="J784">
            <v>0.6</v>
          </cell>
          <cell r="K784">
            <v>0.2</v>
          </cell>
          <cell r="L784">
            <v>0.1</v>
          </cell>
          <cell r="M784">
            <v>0</v>
          </cell>
          <cell r="N784">
            <v>6503</v>
          </cell>
          <cell r="O784">
            <v>56042</v>
          </cell>
        </row>
        <row r="785">
          <cell r="D785" t="str">
            <v>Warrick , Indiana</v>
          </cell>
          <cell r="E785">
            <v>60995</v>
          </cell>
          <cell r="F785">
            <v>30171</v>
          </cell>
          <cell r="G785">
            <v>30824</v>
          </cell>
          <cell r="H785">
            <v>1.7</v>
          </cell>
          <cell r="I785">
            <v>93.3</v>
          </cell>
          <cell r="J785">
            <v>1.5</v>
          </cell>
          <cell r="K785">
            <v>0.2</v>
          </cell>
          <cell r="L785">
            <v>2.1</v>
          </cell>
          <cell r="M785">
            <v>0</v>
          </cell>
          <cell r="N785">
            <v>45043</v>
          </cell>
          <cell r="O785">
            <v>62185</v>
          </cell>
        </row>
        <row r="786">
          <cell r="D786" t="str">
            <v>Washington , Indiana</v>
          </cell>
          <cell r="E786">
            <v>27930</v>
          </cell>
          <cell r="F786">
            <v>13867</v>
          </cell>
          <cell r="G786">
            <v>14063</v>
          </cell>
          <cell r="H786">
            <v>1.4</v>
          </cell>
          <cell r="I786">
            <v>97</v>
          </cell>
          <cell r="J786">
            <v>0.1</v>
          </cell>
          <cell r="K786">
            <v>0.4</v>
          </cell>
          <cell r="L786">
            <v>0.2</v>
          </cell>
          <cell r="M786">
            <v>0</v>
          </cell>
          <cell r="N786">
            <v>21122</v>
          </cell>
          <cell r="O786">
            <v>41289</v>
          </cell>
        </row>
        <row r="787">
          <cell r="D787" t="str">
            <v>Wayne , Indiana</v>
          </cell>
          <cell r="E787">
            <v>67866</v>
          </cell>
          <cell r="F787">
            <v>32924</v>
          </cell>
          <cell r="G787">
            <v>34942</v>
          </cell>
          <cell r="H787">
            <v>2.7</v>
          </cell>
          <cell r="I787">
            <v>88.8</v>
          </cell>
          <cell r="J787">
            <v>4.7</v>
          </cell>
          <cell r="K787">
            <v>0.1</v>
          </cell>
          <cell r="L787">
            <v>0.8</v>
          </cell>
          <cell r="M787">
            <v>0</v>
          </cell>
          <cell r="N787">
            <v>51786</v>
          </cell>
          <cell r="O787">
            <v>38494</v>
          </cell>
        </row>
        <row r="788">
          <cell r="D788" t="str">
            <v>Wells , Indiana</v>
          </cell>
          <cell r="E788">
            <v>27796</v>
          </cell>
          <cell r="F788">
            <v>13709</v>
          </cell>
          <cell r="G788">
            <v>14087</v>
          </cell>
          <cell r="H788">
            <v>2.5</v>
          </cell>
          <cell r="I788">
            <v>95.5</v>
          </cell>
          <cell r="J788">
            <v>0.6</v>
          </cell>
          <cell r="K788">
            <v>0.3</v>
          </cell>
          <cell r="L788">
            <v>0.6</v>
          </cell>
          <cell r="M788">
            <v>0</v>
          </cell>
          <cell r="N788">
            <v>20852</v>
          </cell>
          <cell r="O788">
            <v>51101</v>
          </cell>
        </row>
        <row r="789">
          <cell r="D789" t="str">
            <v>White , Indiana</v>
          </cell>
          <cell r="E789">
            <v>24388</v>
          </cell>
          <cell r="F789">
            <v>12107</v>
          </cell>
          <cell r="G789">
            <v>12281</v>
          </cell>
          <cell r="H789">
            <v>7.5</v>
          </cell>
          <cell r="I789">
            <v>90.3</v>
          </cell>
          <cell r="J789">
            <v>0.4</v>
          </cell>
          <cell r="K789">
            <v>0</v>
          </cell>
          <cell r="L789">
            <v>0.2</v>
          </cell>
          <cell r="M789">
            <v>0</v>
          </cell>
          <cell r="N789">
            <v>17872</v>
          </cell>
          <cell r="O789">
            <v>52154</v>
          </cell>
        </row>
        <row r="790">
          <cell r="D790" t="str">
            <v>Whitley , Indiana</v>
          </cell>
          <cell r="E790">
            <v>33330</v>
          </cell>
          <cell r="F790">
            <v>16667</v>
          </cell>
          <cell r="G790">
            <v>16663</v>
          </cell>
          <cell r="H790">
            <v>1.9</v>
          </cell>
          <cell r="I790">
            <v>95.9</v>
          </cell>
          <cell r="J790">
            <v>0.4</v>
          </cell>
          <cell r="K790">
            <v>0.4</v>
          </cell>
          <cell r="L790">
            <v>0.3</v>
          </cell>
          <cell r="M790">
            <v>0</v>
          </cell>
          <cell r="N790">
            <v>25350</v>
          </cell>
          <cell r="O790">
            <v>54389</v>
          </cell>
        </row>
        <row r="791">
          <cell r="D791" t="str">
            <v>Adair , Iowa</v>
          </cell>
          <cell r="E791">
            <v>7426</v>
          </cell>
          <cell r="F791">
            <v>3667</v>
          </cell>
          <cell r="G791">
            <v>3759</v>
          </cell>
          <cell r="H791">
            <v>1.5</v>
          </cell>
          <cell r="I791">
            <v>97.2</v>
          </cell>
          <cell r="J791">
            <v>0.4</v>
          </cell>
          <cell r="K791">
            <v>0</v>
          </cell>
          <cell r="L791">
            <v>0.3</v>
          </cell>
          <cell r="M791">
            <v>0</v>
          </cell>
          <cell r="N791">
            <v>5779</v>
          </cell>
          <cell r="O791">
            <v>46526</v>
          </cell>
        </row>
        <row r="792">
          <cell r="D792" t="str">
            <v>Adams , Iowa</v>
          </cell>
          <cell r="E792">
            <v>3892</v>
          </cell>
          <cell r="F792">
            <v>1942</v>
          </cell>
          <cell r="G792">
            <v>1950</v>
          </cell>
          <cell r="H792">
            <v>0.8</v>
          </cell>
          <cell r="I792">
            <v>97</v>
          </cell>
          <cell r="J792">
            <v>0.7</v>
          </cell>
          <cell r="K792">
            <v>0</v>
          </cell>
          <cell r="L792">
            <v>0.3</v>
          </cell>
          <cell r="M792">
            <v>0</v>
          </cell>
          <cell r="N792">
            <v>3061</v>
          </cell>
          <cell r="O792">
            <v>48043</v>
          </cell>
        </row>
        <row r="793">
          <cell r="D793" t="str">
            <v>Allamakee , Iowa</v>
          </cell>
          <cell r="E793">
            <v>14060</v>
          </cell>
          <cell r="F793">
            <v>7169</v>
          </cell>
          <cell r="G793">
            <v>6891</v>
          </cell>
          <cell r="H793">
            <v>5.4</v>
          </cell>
          <cell r="I793">
            <v>92</v>
          </cell>
          <cell r="J793">
            <v>0.7</v>
          </cell>
          <cell r="K793">
            <v>0.1</v>
          </cell>
          <cell r="L793">
            <v>0.3</v>
          </cell>
          <cell r="M793">
            <v>0</v>
          </cell>
          <cell r="N793">
            <v>10493</v>
          </cell>
          <cell r="O793">
            <v>45890</v>
          </cell>
        </row>
        <row r="794">
          <cell r="D794" t="str">
            <v>Appanoose , Iowa</v>
          </cell>
          <cell r="E794">
            <v>12669</v>
          </cell>
          <cell r="F794">
            <v>6302</v>
          </cell>
          <cell r="G794">
            <v>6367</v>
          </cell>
          <cell r="H794">
            <v>1.6</v>
          </cell>
          <cell r="I794">
            <v>96.2</v>
          </cell>
          <cell r="J794">
            <v>0.3</v>
          </cell>
          <cell r="K794">
            <v>0</v>
          </cell>
          <cell r="L794">
            <v>0.4</v>
          </cell>
          <cell r="M794">
            <v>0</v>
          </cell>
          <cell r="N794">
            <v>9828</v>
          </cell>
          <cell r="O794">
            <v>41394</v>
          </cell>
        </row>
        <row r="795">
          <cell r="D795" t="str">
            <v>Audubon , Iowa</v>
          </cell>
          <cell r="E795">
            <v>5869</v>
          </cell>
          <cell r="F795">
            <v>2858</v>
          </cell>
          <cell r="G795">
            <v>3011</v>
          </cell>
          <cell r="H795">
            <v>0.8</v>
          </cell>
          <cell r="I795">
            <v>97.5</v>
          </cell>
          <cell r="J795">
            <v>0.2</v>
          </cell>
          <cell r="K795">
            <v>0.2</v>
          </cell>
          <cell r="L795">
            <v>0.3</v>
          </cell>
          <cell r="M795">
            <v>0</v>
          </cell>
          <cell r="N795">
            <v>4635</v>
          </cell>
          <cell r="O795">
            <v>46979</v>
          </cell>
        </row>
        <row r="796">
          <cell r="D796" t="str">
            <v>Benton , Iowa</v>
          </cell>
          <cell r="E796">
            <v>25803</v>
          </cell>
          <cell r="F796">
            <v>12888</v>
          </cell>
          <cell r="G796">
            <v>12915</v>
          </cell>
          <cell r="H796">
            <v>1.3</v>
          </cell>
          <cell r="I796">
            <v>96.8</v>
          </cell>
          <cell r="J796">
            <v>0.7</v>
          </cell>
          <cell r="K796">
            <v>0</v>
          </cell>
          <cell r="L796">
            <v>0.2</v>
          </cell>
          <cell r="M796">
            <v>0</v>
          </cell>
          <cell r="N796">
            <v>19287</v>
          </cell>
          <cell r="O796">
            <v>60606</v>
          </cell>
        </row>
        <row r="797">
          <cell r="D797" t="str">
            <v>Black Hawk , Iowa</v>
          </cell>
          <cell r="E797">
            <v>132496</v>
          </cell>
          <cell r="F797">
            <v>64707</v>
          </cell>
          <cell r="G797">
            <v>67789</v>
          </cell>
          <cell r="H797">
            <v>4</v>
          </cell>
          <cell r="I797">
            <v>83</v>
          </cell>
          <cell r="J797">
            <v>9</v>
          </cell>
          <cell r="K797">
            <v>0.2</v>
          </cell>
          <cell r="L797">
            <v>1.7</v>
          </cell>
          <cell r="M797">
            <v>0</v>
          </cell>
          <cell r="N797">
            <v>101223</v>
          </cell>
          <cell r="O797">
            <v>48369</v>
          </cell>
        </row>
        <row r="798">
          <cell r="D798" t="str">
            <v>Boone , Iowa</v>
          </cell>
          <cell r="E798">
            <v>26401</v>
          </cell>
          <cell r="F798">
            <v>13244</v>
          </cell>
          <cell r="G798">
            <v>13157</v>
          </cell>
          <cell r="H798">
            <v>2.2999999999999998</v>
          </cell>
          <cell r="I798">
            <v>95</v>
          </cell>
          <cell r="J798">
            <v>0.9</v>
          </cell>
          <cell r="K798">
            <v>0.2</v>
          </cell>
          <cell r="L798">
            <v>0.3</v>
          </cell>
          <cell r="M798">
            <v>0</v>
          </cell>
          <cell r="N798">
            <v>20342</v>
          </cell>
          <cell r="O798">
            <v>52985</v>
          </cell>
        </row>
        <row r="799">
          <cell r="D799" t="str">
            <v>Bremer , Iowa</v>
          </cell>
          <cell r="E799">
            <v>24539</v>
          </cell>
          <cell r="F799">
            <v>12103</v>
          </cell>
          <cell r="G799">
            <v>12436</v>
          </cell>
          <cell r="H799">
            <v>1.3</v>
          </cell>
          <cell r="I799">
            <v>96</v>
          </cell>
          <cell r="J799">
            <v>1.1000000000000001</v>
          </cell>
          <cell r="K799">
            <v>0.2</v>
          </cell>
          <cell r="L799">
            <v>0.8</v>
          </cell>
          <cell r="M799">
            <v>0.2</v>
          </cell>
          <cell r="N799">
            <v>18966</v>
          </cell>
          <cell r="O799">
            <v>62163</v>
          </cell>
        </row>
        <row r="800">
          <cell r="D800" t="str">
            <v>Buchanan , Iowa</v>
          </cell>
          <cell r="E800">
            <v>20998</v>
          </cell>
          <cell r="F800">
            <v>10426</v>
          </cell>
          <cell r="G800">
            <v>10572</v>
          </cell>
          <cell r="H800">
            <v>1.4</v>
          </cell>
          <cell r="I800">
            <v>96.6</v>
          </cell>
          <cell r="J800">
            <v>0.4</v>
          </cell>
          <cell r="K800">
            <v>0.3</v>
          </cell>
          <cell r="L800">
            <v>0.5</v>
          </cell>
          <cell r="M800">
            <v>0</v>
          </cell>
          <cell r="N800">
            <v>15334</v>
          </cell>
          <cell r="O800">
            <v>56150</v>
          </cell>
        </row>
        <row r="801">
          <cell r="D801" t="str">
            <v>Buena Vista , Iowa</v>
          </cell>
          <cell r="E801">
            <v>20507</v>
          </cell>
          <cell r="F801">
            <v>10516</v>
          </cell>
          <cell r="G801">
            <v>9991</v>
          </cell>
          <cell r="H801">
            <v>24.3</v>
          </cell>
          <cell r="I801">
            <v>63.9</v>
          </cell>
          <cell r="J801">
            <v>2.7</v>
          </cell>
          <cell r="K801">
            <v>0</v>
          </cell>
          <cell r="L801">
            <v>7.6</v>
          </cell>
          <cell r="M801">
            <v>0.9</v>
          </cell>
          <cell r="N801">
            <v>13250</v>
          </cell>
          <cell r="O801">
            <v>48195</v>
          </cell>
        </row>
        <row r="802">
          <cell r="D802" t="str">
            <v>Butler , Iowa</v>
          </cell>
          <cell r="E802">
            <v>14966</v>
          </cell>
          <cell r="F802">
            <v>7429</v>
          </cell>
          <cell r="G802">
            <v>7537</v>
          </cell>
          <cell r="H802">
            <v>1.1000000000000001</v>
          </cell>
          <cell r="I802">
            <v>97.2</v>
          </cell>
          <cell r="J802">
            <v>0.4</v>
          </cell>
          <cell r="K802">
            <v>0.1</v>
          </cell>
          <cell r="L802">
            <v>0.5</v>
          </cell>
          <cell r="M802">
            <v>0</v>
          </cell>
          <cell r="N802">
            <v>11361</v>
          </cell>
          <cell r="O802">
            <v>52360</v>
          </cell>
        </row>
        <row r="803">
          <cell r="D803" t="str">
            <v>Calhoun , Iowa</v>
          </cell>
          <cell r="E803">
            <v>9914</v>
          </cell>
          <cell r="F803">
            <v>5065</v>
          </cell>
          <cell r="G803">
            <v>4849</v>
          </cell>
          <cell r="H803">
            <v>1.7</v>
          </cell>
          <cell r="I803">
            <v>95</v>
          </cell>
          <cell r="J803">
            <v>1.4</v>
          </cell>
          <cell r="K803">
            <v>0.4</v>
          </cell>
          <cell r="L803">
            <v>0.3</v>
          </cell>
          <cell r="M803">
            <v>0</v>
          </cell>
          <cell r="N803">
            <v>7871</v>
          </cell>
          <cell r="O803">
            <v>44921</v>
          </cell>
        </row>
        <row r="804">
          <cell r="D804" t="str">
            <v>Carroll , Iowa</v>
          </cell>
          <cell r="E804">
            <v>20629</v>
          </cell>
          <cell r="F804">
            <v>10066</v>
          </cell>
          <cell r="G804">
            <v>10563</v>
          </cell>
          <cell r="H804">
            <v>2.1</v>
          </cell>
          <cell r="I804">
            <v>95.7</v>
          </cell>
          <cell r="J804">
            <v>1.5</v>
          </cell>
          <cell r="K804">
            <v>0.1</v>
          </cell>
          <cell r="L804">
            <v>0.1</v>
          </cell>
          <cell r="M804">
            <v>0</v>
          </cell>
          <cell r="N804">
            <v>15552</v>
          </cell>
          <cell r="O804">
            <v>50559</v>
          </cell>
        </row>
        <row r="805">
          <cell r="D805" t="str">
            <v>Cass , Iowa</v>
          </cell>
          <cell r="E805">
            <v>13590</v>
          </cell>
          <cell r="F805">
            <v>6661</v>
          </cell>
          <cell r="G805">
            <v>6929</v>
          </cell>
          <cell r="H805">
            <v>2.2999999999999998</v>
          </cell>
          <cell r="I805">
            <v>95.9</v>
          </cell>
          <cell r="J805">
            <v>0.4</v>
          </cell>
          <cell r="K805">
            <v>0.2</v>
          </cell>
          <cell r="L805">
            <v>0.4</v>
          </cell>
          <cell r="M805">
            <v>0.1</v>
          </cell>
          <cell r="N805">
            <v>10501</v>
          </cell>
          <cell r="O805">
            <v>43750</v>
          </cell>
        </row>
        <row r="806">
          <cell r="D806" t="str">
            <v>Cedar , Iowa</v>
          </cell>
          <cell r="E806">
            <v>18375</v>
          </cell>
          <cell r="F806">
            <v>9013</v>
          </cell>
          <cell r="G806">
            <v>9362</v>
          </cell>
          <cell r="H806">
            <v>1.7</v>
          </cell>
          <cell r="I806">
            <v>96.2</v>
          </cell>
          <cell r="J806">
            <v>0.4</v>
          </cell>
          <cell r="K806">
            <v>0</v>
          </cell>
          <cell r="L806">
            <v>0.6</v>
          </cell>
          <cell r="M806">
            <v>0</v>
          </cell>
          <cell r="N806">
            <v>14025</v>
          </cell>
          <cell r="O806">
            <v>59047</v>
          </cell>
        </row>
        <row r="807">
          <cell r="D807" t="str">
            <v>Cerro Gordo , Iowa</v>
          </cell>
          <cell r="E807">
            <v>43481</v>
          </cell>
          <cell r="F807">
            <v>21284</v>
          </cell>
          <cell r="G807">
            <v>22197</v>
          </cell>
          <cell r="H807">
            <v>4.2</v>
          </cell>
          <cell r="I807">
            <v>91.9</v>
          </cell>
          <cell r="J807">
            <v>1.2</v>
          </cell>
          <cell r="K807">
            <v>0.2</v>
          </cell>
          <cell r="L807">
            <v>1.1000000000000001</v>
          </cell>
          <cell r="M807">
            <v>0</v>
          </cell>
          <cell r="N807">
            <v>34052</v>
          </cell>
          <cell r="O807">
            <v>46122</v>
          </cell>
        </row>
        <row r="808">
          <cell r="D808" t="str">
            <v>Cherokee , Iowa</v>
          </cell>
          <cell r="E808">
            <v>11853</v>
          </cell>
          <cell r="F808">
            <v>5921</v>
          </cell>
          <cell r="G808">
            <v>5932</v>
          </cell>
          <cell r="H808">
            <v>3.1</v>
          </cell>
          <cell r="I808">
            <v>94.3</v>
          </cell>
          <cell r="J808">
            <v>0.5</v>
          </cell>
          <cell r="K808">
            <v>0.4</v>
          </cell>
          <cell r="L808">
            <v>0.1</v>
          </cell>
          <cell r="M808">
            <v>0</v>
          </cell>
          <cell r="N808">
            <v>9304</v>
          </cell>
          <cell r="O808">
            <v>48599</v>
          </cell>
        </row>
        <row r="809">
          <cell r="D809" t="str">
            <v>Chickasaw , Iowa</v>
          </cell>
          <cell r="E809">
            <v>12244</v>
          </cell>
          <cell r="F809">
            <v>6149</v>
          </cell>
          <cell r="G809">
            <v>6095</v>
          </cell>
          <cell r="H809">
            <v>2.2999999999999998</v>
          </cell>
          <cell r="I809">
            <v>96.2</v>
          </cell>
          <cell r="J809">
            <v>0.4</v>
          </cell>
          <cell r="K809">
            <v>0.1</v>
          </cell>
          <cell r="L809">
            <v>0.6</v>
          </cell>
          <cell r="M809">
            <v>0</v>
          </cell>
          <cell r="N809">
            <v>9222</v>
          </cell>
          <cell r="O809">
            <v>47040</v>
          </cell>
        </row>
        <row r="810">
          <cell r="D810" t="str">
            <v>Clarke , Iowa</v>
          </cell>
          <cell r="E810">
            <v>9280</v>
          </cell>
          <cell r="F810">
            <v>4686</v>
          </cell>
          <cell r="G810">
            <v>4594</v>
          </cell>
          <cell r="H810">
            <v>11.4</v>
          </cell>
          <cell r="I810">
            <v>87.9</v>
          </cell>
          <cell r="J810">
            <v>0.1</v>
          </cell>
          <cell r="K810">
            <v>0</v>
          </cell>
          <cell r="L810">
            <v>0.5</v>
          </cell>
          <cell r="M810">
            <v>0</v>
          </cell>
          <cell r="N810">
            <v>6622</v>
          </cell>
          <cell r="O810">
            <v>43327</v>
          </cell>
        </row>
        <row r="811">
          <cell r="D811" t="str">
            <v>Clay , Iowa</v>
          </cell>
          <cell r="E811">
            <v>16537</v>
          </cell>
          <cell r="F811">
            <v>8133</v>
          </cell>
          <cell r="G811">
            <v>8404</v>
          </cell>
          <cell r="H811">
            <v>3</v>
          </cell>
          <cell r="I811">
            <v>94.6</v>
          </cell>
          <cell r="J811">
            <v>0.6</v>
          </cell>
          <cell r="K811">
            <v>0.1</v>
          </cell>
          <cell r="L811">
            <v>0.2</v>
          </cell>
          <cell r="M811">
            <v>0.4</v>
          </cell>
          <cell r="N811">
            <v>12604</v>
          </cell>
          <cell r="O811">
            <v>50389</v>
          </cell>
        </row>
        <row r="812">
          <cell r="D812" t="str">
            <v>Clayton , Iowa</v>
          </cell>
          <cell r="E812">
            <v>17806</v>
          </cell>
          <cell r="F812">
            <v>8896</v>
          </cell>
          <cell r="G812">
            <v>8910</v>
          </cell>
          <cell r="H812">
            <v>1.8</v>
          </cell>
          <cell r="I812">
            <v>96.4</v>
          </cell>
          <cell r="J812">
            <v>0.9</v>
          </cell>
          <cell r="K812">
            <v>0.1</v>
          </cell>
          <cell r="L812">
            <v>0.3</v>
          </cell>
          <cell r="M812">
            <v>0</v>
          </cell>
          <cell r="N812">
            <v>13685</v>
          </cell>
          <cell r="O812">
            <v>48007</v>
          </cell>
        </row>
        <row r="813">
          <cell r="D813" t="str">
            <v>Clinton , Iowa</v>
          </cell>
          <cell r="E813">
            <v>48365</v>
          </cell>
          <cell r="F813">
            <v>23788</v>
          </cell>
          <cell r="G813">
            <v>24577</v>
          </cell>
          <cell r="H813">
            <v>2.9</v>
          </cell>
          <cell r="I813">
            <v>91.7</v>
          </cell>
          <cell r="J813">
            <v>2.7</v>
          </cell>
          <cell r="K813">
            <v>0.4</v>
          </cell>
          <cell r="L813">
            <v>0.7</v>
          </cell>
          <cell r="M813">
            <v>0</v>
          </cell>
          <cell r="N813">
            <v>36688</v>
          </cell>
          <cell r="O813">
            <v>50498</v>
          </cell>
        </row>
        <row r="814">
          <cell r="D814" t="str">
            <v>Crawford , Iowa</v>
          </cell>
          <cell r="E814">
            <v>17252</v>
          </cell>
          <cell r="F814">
            <v>8688</v>
          </cell>
          <cell r="G814">
            <v>8564</v>
          </cell>
          <cell r="H814">
            <v>27</v>
          </cell>
          <cell r="I814">
            <v>69.099999999999994</v>
          </cell>
          <cell r="J814">
            <v>1</v>
          </cell>
          <cell r="K814">
            <v>0.9</v>
          </cell>
          <cell r="L814">
            <v>0.3</v>
          </cell>
          <cell r="M814">
            <v>0.2</v>
          </cell>
          <cell r="N814">
            <v>11220</v>
          </cell>
          <cell r="O814">
            <v>48084</v>
          </cell>
        </row>
        <row r="815">
          <cell r="D815" t="str">
            <v>Dallas , Iowa</v>
          </cell>
          <cell r="E815">
            <v>74892</v>
          </cell>
          <cell r="F815">
            <v>36706</v>
          </cell>
          <cell r="G815">
            <v>38186</v>
          </cell>
          <cell r="H815">
            <v>6.2</v>
          </cell>
          <cell r="I815">
            <v>87.1</v>
          </cell>
          <cell r="J815">
            <v>1.1000000000000001</v>
          </cell>
          <cell r="K815">
            <v>0.1</v>
          </cell>
          <cell r="L815">
            <v>3.4</v>
          </cell>
          <cell r="M815">
            <v>0.1</v>
          </cell>
          <cell r="N815">
            <v>50730</v>
          </cell>
          <cell r="O815">
            <v>76320</v>
          </cell>
        </row>
        <row r="816">
          <cell r="D816" t="str">
            <v>Davis , Iowa</v>
          </cell>
          <cell r="E816">
            <v>8742</v>
          </cell>
          <cell r="F816">
            <v>4295</v>
          </cell>
          <cell r="G816">
            <v>4447</v>
          </cell>
          <cell r="H816">
            <v>1.2</v>
          </cell>
          <cell r="I816">
            <v>97.3</v>
          </cell>
          <cell r="J816">
            <v>0.2</v>
          </cell>
          <cell r="K816">
            <v>0</v>
          </cell>
          <cell r="L816">
            <v>0.3</v>
          </cell>
          <cell r="M816">
            <v>0</v>
          </cell>
          <cell r="N816">
            <v>6198</v>
          </cell>
          <cell r="O816">
            <v>48888</v>
          </cell>
        </row>
        <row r="817">
          <cell r="D817" t="str">
            <v>Decatur , Iowa</v>
          </cell>
          <cell r="E817">
            <v>8249</v>
          </cell>
          <cell r="F817">
            <v>4115</v>
          </cell>
          <cell r="G817">
            <v>4134</v>
          </cell>
          <cell r="H817">
            <v>2.7</v>
          </cell>
          <cell r="I817">
            <v>93.1</v>
          </cell>
          <cell r="J817">
            <v>1.7</v>
          </cell>
          <cell r="K817">
            <v>0.5</v>
          </cell>
          <cell r="L817">
            <v>0.7</v>
          </cell>
          <cell r="M817">
            <v>0.2</v>
          </cell>
          <cell r="N817">
            <v>6364</v>
          </cell>
          <cell r="O817">
            <v>38560</v>
          </cell>
        </row>
        <row r="818">
          <cell r="D818" t="str">
            <v>Delaware , Iowa</v>
          </cell>
          <cell r="E818">
            <v>17507</v>
          </cell>
          <cell r="F818">
            <v>8731</v>
          </cell>
          <cell r="G818">
            <v>8776</v>
          </cell>
          <cell r="H818">
            <v>1.1000000000000001</v>
          </cell>
          <cell r="I818">
            <v>97.4</v>
          </cell>
          <cell r="J818">
            <v>0.2</v>
          </cell>
          <cell r="K818">
            <v>0</v>
          </cell>
          <cell r="L818">
            <v>0.3</v>
          </cell>
          <cell r="M818">
            <v>0</v>
          </cell>
          <cell r="N818">
            <v>13138</v>
          </cell>
          <cell r="O818">
            <v>58274</v>
          </cell>
        </row>
        <row r="819">
          <cell r="D819" t="str">
            <v>Des Moines , Iowa</v>
          </cell>
          <cell r="E819">
            <v>40208</v>
          </cell>
          <cell r="F819">
            <v>19611</v>
          </cell>
          <cell r="G819">
            <v>20597</v>
          </cell>
          <cell r="H819">
            <v>2.9</v>
          </cell>
          <cell r="I819">
            <v>88.4</v>
          </cell>
          <cell r="J819">
            <v>5.4</v>
          </cell>
          <cell r="K819">
            <v>0.1</v>
          </cell>
          <cell r="L819">
            <v>0.6</v>
          </cell>
          <cell r="M819">
            <v>0</v>
          </cell>
          <cell r="N819">
            <v>30621</v>
          </cell>
          <cell r="O819">
            <v>44423</v>
          </cell>
        </row>
        <row r="820">
          <cell r="D820" t="str">
            <v>Dickinson , Iowa</v>
          </cell>
          <cell r="E820">
            <v>16967</v>
          </cell>
          <cell r="F820">
            <v>8490</v>
          </cell>
          <cell r="G820">
            <v>8477</v>
          </cell>
          <cell r="H820">
            <v>1.6</v>
          </cell>
          <cell r="I820">
            <v>96.7</v>
          </cell>
          <cell r="J820">
            <v>0.3</v>
          </cell>
          <cell r="K820">
            <v>0.1</v>
          </cell>
          <cell r="L820">
            <v>0.2</v>
          </cell>
          <cell r="M820">
            <v>0.2</v>
          </cell>
          <cell r="N820">
            <v>13622</v>
          </cell>
          <cell r="O820">
            <v>57265</v>
          </cell>
        </row>
        <row r="821">
          <cell r="D821" t="str">
            <v>Dubuque , Iowa</v>
          </cell>
          <cell r="E821">
            <v>95906</v>
          </cell>
          <cell r="F821">
            <v>47401</v>
          </cell>
          <cell r="G821">
            <v>48505</v>
          </cell>
          <cell r="H821">
            <v>2.2000000000000002</v>
          </cell>
          <cell r="I821">
            <v>92.1</v>
          </cell>
          <cell r="J821">
            <v>1.9</v>
          </cell>
          <cell r="K821">
            <v>0.1</v>
          </cell>
          <cell r="L821">
            <v>1.3</v>
          </cell>
          <cell r="M821">
            <v>0.3</v>
          </cell>
          <cell r="N821">
            <v>72617</v>
          </cell>
          <cell r="O821">
            <v>54605</v>
          </cell>
        </row>
        <row r="822">
          <cell r="D822" t="str">
            <v>Emmet , Iowa</v>
          </cell>
          <cell r="E822">
            <v>9917</v>
          </cell>
          <cell r="F822">
            <v>4887</v>
          </cell>
          <cell r="G822">
            <v>5030</v>
          </cell>
          <cell r="H822">
            <v>9</v>
          </cell>
          <cell r="I822">
            <v>88.5</v>
          </cell>
          <cell r="J822">
            <v>1.4</v>
          </cell>
          <cell r="K822">
            <v>0.4</v>
          </cell>
          <cell r="L822">
            <v>0.2</v>
          </cell>
          <cell r="M822">
            <v>0</v>
          </cell>
          <cell r="N822">
            <v>7485</v>
          </cell>
          <cell r="O822">
            <v>47795</v>
          </cell>
        </row>
        <row r="823">
          <cell r="D823" t="str">
            <v>Fayette , Iowa</v>
          </cell>
          <cell r="E823">
            <v>20589</v>
          </cell>
          <cell r="F823">
            <v>10338</v>
          </cell>
          <cell r="G823">
            <v>10251</v>
          </cell>
          <cell r="H823">
            <v>2.2000000000000002</v>
          </cell>
          <cell r="I823">
            <v>94.6</v>
          </cell>
          <cell r="J823">
            <v>1.1000000000000001</v>
          </cell>
          <cell r="K823">
            <v>0.2</v>
          </cell>
          <cell r="L823">
            <v>0.8</v>
          </cell>
          <cell r="M823">
            <v>0</v>
          </cell>
          <cell r="N823">
            <v>16011</v>
          </cell>
          <cell r="O823">
            <v>44928</v>
          </cell>
        </row>
        <row r="824">
          <cell r="D824" t="str">
            <v>Floyd , Iowa</v>
          </cell>
          <cell r="E824">
            <v>16050</v>
          </cell>
          <cell r="F824">
            <v>7958</v>
          </cell>
          <cell r="G824">
            <v>8092</v>
          </cell>
          <cell r="H824">
            <v>2.2000000000000002</v>
          </cell>
          <cell r="I824">
            <v>93.6</v>
          </cell>
          <cell r="J824">
            <v>2</v>
          </cell>
          <cell r="K824">
            <v>0</v>
          </cell>
          <cell r="L824">
            <v>0.5</v>
          </cell>
          <cell r="M824">
            <v>0</v>
          </cell>
          <cell r="N824">
            <v>12201</v>
          </cell>
          <cell r="O824">
            <v>44797</v>
          </cell>
        </row>
        <row r="825">
          <cell r="D825" t="str">
            <v>Franklin , Iowa</v>
          </cell>
          <cell r="E825">
            <v>10489</v>
          </cell>
          <cell r="F825">
            <v>5243</v>
          </cell>
          <cell r="G825">
            <v>5246</v>
          </cell>
          <cell r="H825">
            <v>11.5</v>
          </cell>
          <cell r="I825">
            <v>86.5</v>
          </cell>
          <cell r="J825">
            <v>1</v>
          </cell>
          <cell r="K825">
            <v>0</v>
          </cell>
          <cell r="L825">
            <v>0.2</v>
          </cell>
          <cell r="M825">
            <v>0</v>
          </cell>
          <cell r="N825">
            <v>7810</v>
          </cell>
          <cell r="O825">
            <v>48605</v>
          </cell>
        </row>
        <row r="826">
          <cell r="D826" t="str">
            <v>Fremont , Iowa</v>
          </cell>
          <cell r="E826">
            <v>7106</v>
          </cell>
          <cell r="F826">
            <v>3523</v>
          </cell>
          <cell r="G826">
            <v>3583</v>
          </cell>
          <cell r="H826">
            <v>2.5</v>
          </cell>
          <cell r="I826">
            <v>95.4</v>
          </cell>
          <cell r="J826">
            <v>0.1</v>
          </cell>
          <cell r="K826">
            <v>0.5</v>
          </cell>
          <cell r="L826">
            <v>0</v>
          </cell>
          <cell r="M826">
            <v>0</v>
          </cell>
          <cell r="N826">
            <v>5519</v>
          </cell>
          <cell r="O826">
            <v>53324</v>
          </cell>
        </row>
        <row r="827">
          <cell r="D827" t="str">
            <v>Greene , Iowa</v>
          </cell>
          <cell r="E827">
            <v>9174</v>
          </cell>
          <cell r="F827">
            <v>4481</v>
          </cell>
          <cell r="G827">
            <v>4693</v>
          </cell>
          <cell r="H827">
            <v>2.6</v>
          </cell>
          <cell r="I827">
            <v>95.4</v>
          </cell>
          <cell r="J827">
            <v>0.1</v>
          </cell>
          <cell r="K827">
            <v>0</v>
          </cell>
          <cell r="L827">
            <v>0.4</v>
          </cell>
          <cell r="M827">
            <v>0</v>
          </cell>
          <cell r="N827">
            <v>7009</v>
          </cell>
          <cell r="O827">
            <v>46898</v>
          </cell>
        </row>
        <row r="828">
          <cell r="D828" t="str">
            <v>Grundy , Iowa</v>
          </cell>
          <cell r="E828">
            <v>12407</v>
          </cell>
          <cell r="F828">
            <v>6095</v>
          </cell>
          <cell r="G828">
            <v>6312</v>
          </cell>
          <cell r="H828">
            <v>1.2</v>
          </cell>
          <cell r="I828">
            <v>97.3</v>
          </cell>
          <cell r="J828">
            <v>0.4</v>
          </cell>
          <cell r="K828">
            <v>0.1</v>
          </cell>
          <cell r="L828">
            <v>0.4</v>
          </cell>
          <cell r="M828">
            <v>0</v>
          </cell>
          <cell r="N828">
            <v>9406</v>
          </cell>
          <cell r="O828">
            <v>56750</v>
          </cell>
        </row>
        <row r="829">
          <cell r="D829" t="str">
            <v>Guthrie , Iowa</v>
          </cell>
          <cell r="E829">
            <v>10740</v>
          </cell>
          <cell r="F829">
            <v>5318</v>
          </cell>
          <cell r="G829">
            <v>5422</v>
          </cell>
          <cell r="H829">
            <v>2.1</v>
          </cell>
          <cell r="I829">
            <v>96.1</v>
          </cell>
          <cell r="J829">
            <v>0.8</v>
          </cell>
          <cell r="K829">
            <v>0.1</v>
          </cell>
          <cell r="L829">
            <v>0.1</v>
          </cell>
          <cell r="M829">
            <v>0.2</v>
          </cell>
          <cell r="N829">
            <v>8252</v>
          </cell>
          <cell r="O829">
            <v>51013</v>
          </cell>
        </row>
        <row r="830">
          <cell r="D830" t="str">
            <v>Hamilton , Iowa</v>
          </cell>
          <cell r="E830">
            <v>15297</v>
          </cell>
          <cell r="F830">
            <v>7467</v>
          </cell>
          <cell r="G830">
            <v>7830</v>
          </cell>
          <cell r="H830">
            <v>5.4</v>
          </cell>
          <cell r="I830">
            <v>90.7</v>
          </cell>
          <cell r="J830">
            <v>0.7</v>
          </cell>
          <cell r="K830">
            <v>0</v>
          </cell>
          <cell r="L830">
            <v>2.2000000000000002</v>
          </cell>
          <cell r="M830">
            <v>0</v>
          </cell>
          <cell r="N830">
            <v>11415</v>
          </cell>
          <cell r="O830">
            <v>49813</v>
          </cell>
        </row>
        <row r="831">
          <cell r="D831" t="str">
            <v>Hancock , Iowa</v>
          </cell>
          <cell r="E831">
            <v>11092</v>
          </cell>
          <cell r="F831">
            <v>5575</v>
          </cell>
          <cell r="G831">
            <v>5517</v>
          </cell>
          <cell r="H831">
            <v>3.7</v>
          </cell>
          <cell r="I831">
            <v>94.2</v>
          </cell>
          <cell r="J831">
            <v>0.6</v>
          </cell>
          <cell r="K831">
            <v>0.1</v>
          </cell>
          <cell r="L831">
            <v>0.3</v>
          </cell>
          <cell r="M831">
            <v>0</v>
          </cell>
          <cell r="N831">
            <v>8446</v>
          </cell>
          <cell r="O831">
            <v>52981</v>
          </cell>
        </row>
        <row r="832">
          <cell r="D832" t="str">
            <v>Hardin , Iowa</v>
          </cell>
          <cell r="E832">
            <v>17393</v>
          </cell>
          <cell r="F832">
            <v>8629</v>
          </cell>
          <cell r="G832">
            <v>8764</v>
          </cell>
          <cell r="H832">
            <v>3.9</v>
          </cell>
          <cell r="I832">
            <v>93</v>
          </cell>
          <cell r="J832">
            <v>0.9</v>
          </cell>
          <cell r="K832">
            <v>0.2</v>
          </cell>
          <cell r="L832">
            <v>1</v>
          </cell>
          <cell r="M832">
            <v>0</v>
          </cell>
          <cell r="N832">
            <v>13316</v>
          </cell>
          <cell r="O832">
            <v>51019</v>
          </cell>
        </row>
        <row r="833">
          <cell r="D833" t="str">
            <v>Harrison , Iowa</v>
          </cell>
          <cell r="E833">
            <v>14467</v>
          </cell>
          <cell r="F833">
            <v>7170</v>
          </cell>
          <cell r="G833">
            <v>7297</v>
          </cell>
          <cell r="H833">
            <v>1.4</v>
          </cell>
          <cell r="I833">
            <v>96.8</v>
          </cell>
          <cell r="J833">
            <v>0.1</v>
          </cell>
          <cell r="K833">
            <v>0.4</v>
          </cell>
          <cell r="L833">
            <v>0.3</v>
          </cell>
          <cell r="M833">
            <v>0</v>
          </cell>
          <cell r="N833">
            <v>11094</v>
          </cell>
          <cell r="O833">
            <v>53567</v>
          </cell>
        </row>
        <row r="834">
          <cell r="D834" t="str">
            <v>Henry , Iowa</v>
          </cell>
          <cell r="E834">
            <v>20080</v>
          </cell>
          <cell r="F834">
            <v>10254</v>
          </cell>
          <cell r="G834">
            <v>9826</v>
          </cell>
          <cell r="H834">
            <v>4.4000000000000004</v>
          </cell>
          <cell r="I834">
            <v>88.9</v>
          </cell>
          <cell r="J834">
            <v>2.2999999999999998</v>
          </cell>
          <cell r="K834">
            <v>0.3</v>
          </cell>
          <cell r="L834">
            <v>2.2000000000000002</v>
          </cell>
          <cell r="M834">
            <v>0</v>
          </cell>
          <cell r="N834">
            <v>15276</v>
          </cell>
          <cell r="O834">
            <v>49321</v>
          </cell>
        </row>
        <row r="835">
          <cell r="D835" t="str">
            <v>Howard , Iowa</v>
          </cell>
          <cell r="E835">
            <v>9494</v>
          </cell>
          <cell r="F835">
            <v>4702</v>
          </cell>
          <cell r="G835">
            <v>4792</v>
          </cell>
          <cell r="H835">
            <v>1.5</v>
          </cell>
          <cell r="I835">
            <v>96.8</v>
          </cell>
          <cell r="J835">
            <v>0.3</v>
          </cell>
          <cell r="K835">
            <v>0</v>
          </cell>
          <cell r="L835">
            <v>0.2</v>
          </cell>
          <cell r="M835">
            <v>0</v>
          </cell>
          <cell r="N835">
            <v>7094</v>
          </cell>
          <cell r="O835">
            <v>49869</v>
          </cell>
        </row>
        <row r="836">
          <cell r="D836" t="str">
            <v>Humboldt , Iowa</v>
          </cell>
          <cell r="E836">
            <v>9674</v>
          </cell>
          <cell r="F836">
            <v>4721</v>
          </cell>
          <cell r="G836">
            <v>4953</v>
          </cell>
          <cell r="H836">
            <v>3.7</v>
          </cell>
          <cell r="I836">
            <v>94.5</v>
          </cell>
          <cell r="J836">
            <v>0.1</v>
          </cell>
          <cell r="K836">
            <v>0.1</v>
          </cell>
          <cell r="L836">
            <v>0.2</v>
          </cell>
          <cell r="M836">
            <v>0</v>
          </cell>
          <cell r="N836">
            <v>7258</v>
          </cell>
          <cell r="O836">
            <v>47252</v>
          </cell>
        </row>
        <row r="837">
          <cell r="D837" t="str">
            <v>Ida , Iowa</v>
          </cell>
          <cell r="E837">
            <v>7071</v>
          </cell>
          <cell r="F837">
            <v>3561</v>
          </cell>
          <cell r="G837">
            <v>3510</v>
          </cell>
          <cell r="H837">
            <v>1.9</v>
          </cell>
          <cell r="I837">
            <v>96.2</v>
          </cell>
          <cell r="J837">
            <v>0.5</v>
          </cell>
          <cell r="K837">
            <v>0.4</v>
          </cell>
          <cell r="L837">
            <v>0.3</v>
          </cell>
          <cell r="M837">
            <v>0</v>
          </cell>
          <cell r="N837">
            <v>5400</v>
          </cell>
          <cell r="O837">
            <v>46993</v>
          </cell>
        </row>
        <row r="838">
          <cell r="D838" t="str">
            <v>Iowa , Iowa</v>
          </cell>
          <cell r="E838">
            <v>16344</v>
          </cell>
          <cell r="F838">
            <v>8097</v>
          </cell>
          <cell r="G838">
            <v>8247</v>
          </cell>
          <cell r="H838">
            <v>2.2000000000000002</v>
          </cell>
          <cell r="I838">
            <v>96</v>
          </cell>
          <cell r="J838">
            <v>0.8</v>
          </cell>
          <cell r="K838">
            <v>0</v>
          </cell>
          <cell r="L838">
            <v>0.2</v>
          </cell>
          <cell r="M838">
            <v>0.1</v>
          </cell>
          <cell r="N838">
            <v>12444</v>
          </cell>
          <cell r="O838">
            <v>59375</v>
          </cell>
        </row>
        <row r="839">
          <cell r="D839" t="str">
            <v>Jackson , Iowa</v>
          </cell>
          <cell r="E839">
            <v>19572</v>
          </cell>
          <cell r="F839">
            <v>9733</v>
          </cell>
          <cell r="G839">
            <v>9839</v>
          </cell>
          <cell r="H839">
            <v>1.3</v>
          </cell>
          <cell r="I839">
            <v>96</v>
          </cell>
          <cell r="J839">
            <v>0.2</v>
          </cell>
          <cell r="K839">
            <v>0.1</v>
          </cell>
          <cell r="L839">
            <v>0.4</v>
          </cell>
          <cell r="M839">
            <v>0.6</v>
          </cell>
          <cell r="N839">
            <v>15133</v>
          </cell>
          <cell r="O839">
            <v>49028</v>
          </cell>
        </row>
        <row r="840">
          <cell r="D840" t="str">
            <v>Jasper , Iowa</v>
          </cell>
          <cell r="E840">
            <v>36726</v>
          </cell>
          <cell r="F840">
            <v>18711</v>
          </cell>
          <cell r="G840">
            <v>18015</v>
          </cell>
          <cell r="H840">
            <v>1.7</v>
          </cell>
          <cell r="I840">
            <v>94.9</v>
          </cell>
          <cell r="J840">
            <v>1.5</v>
          </cell>
          <cell r="K840">
            <v>0.2</v>
          </cell>
          <cell r="L840">
            <v>0.6</v>
          </cell>
          <cell r="M840">
            <v>0</v>
          </cell>
          <cell r="N840">
            <v>28427</v>
          </cell>
          <cell r="O840">
            <v>55033</v>
          </cell>
        </row>
        <row r="841">
          <cell r="D841" t="str">
            <v>Jefferson , Iowa</v>
          </cell>
          <cell r="E841">
            <v>17318</v>
          </cell>
          <cell r="F841">
            <v>8981</v>
          </cell>
          <cell r="G841">
            <v>8337</v>
          </cell>
          <cell r="H841">
            <v>3</v>
          </cell>
          <cell r="I841">
            <v>82.3</v>
          </cell>
          <cell r="J841">
            <v>1.4</v>
          </cell>
          <cell r="K841">
            <v>0.1</v>
          </cell>
          <cell r="L841">
            <v>7.9</v>
          </cell>
          <cell r="M841">
            <v>0</v>
          </cell>
          <cell r="N841">
            <v>12140</v>
          </cell>
          <cell r="O841">
            <v>42899</v>
          </cell>
        </row>
        <row r="842">
          <cell r="D842" t="str">
            <v>Johnson , Iowa</v>
          </cell>
          <cell r="E842">
            <v>139436</v>
          </cell>
          <cell r="F842">
            <v>69350</v>
          </cell>
          <cell r="G842">
            <v>70086</v>
          </cell>
          <cell r="H842">
            <v>5.2</v>
          </cell>
          <cell r="I842">
            <v>81.099999999999994</v>
          </cell>
          <cell r="J842">
            <v>5.4</v>
          </cell>
          <cell r="K842">
            <v>0.2</v>
          </cell>
          <cell r="L842">
            <v>6</v>
          </cell>
          <cell r="M842">
            <v>0.1</v>
          </cell>
          <cell r="N842">
            <v>102662</v>
          </cell>
          <cell r="O842">
            <v>55700</v>
          </cell>
        </row>
        <row r="843">
          <cell r="D843" t="str">
            <v>Jones , Iowa</v>
          </cell>
          <cell r="E843">
            <v>20560</v>
          </cell>
          <cell r="F843">
            <v>10674</v>
          </cell>
          <cell r="G843">
            <v>9886</v>
          </cell>
          <cell r="H843">
            <v>1.6</v>
          </cell>
          <cell r="I843">
            <v>94.8</v>
          </cell>
          <cell r="J843">
            <v>1.8</v>
          </cell>
          <cell r="K843">
            <v>0.8</v>
          </cell>
          <cell r="L843">
            <v>0.4</v>
          </cell>
          <cell r="M843">
            <v>0</v>
          </cell>
          <cell r="N843">
            <v>15910</v>
          </cell>
          <cell r="O843">
            <v>55060</v>
          </cell>
        </row>
        <row r="844">
          <cell r="D844" t="str">
            <v>Keokuk , Iowa</v>
          </cell>
          <cell r="E844">
            <v>10291</v>
          </cell>
          <cell r="F844">
            <v>5179</v>
          </cell>
          <cell r="G844">
            <v>5112</v>
          </cell>
          <cell r="H844">
            <v>1.4</v>
          </cell>
          <cell r="I844">
            <v>97</v>
          </cell>
          <cell r="J844">
            <v>0</v>
          </cell>
          <cell r="K844">
            <v>0.3</v>
          </cell>
          <cell r="L844">
            <v>0.2</v>
          </cell>
          <cell r="M844">
            <v>0</v>
          </cell>
          <cell r="N844">
            <v>7874</v>
          </cell>
          <cell r="O844">
            <v>43838</v>
          </cell>
        </row>
        <row r="845">
          <cell r="D845" t="str">
            <v>Kossuth , Iowa</v>
          </cell>
          <cell r="E845">
            <v>15280</v>
          </cell>
          <cell r="F845">
            <v>7629</v>
          </cell>
          <cell r="G845">
            <v>7651</v>
          </cell>
          <cell r="H845">
            <v>1.8</v>
          </cell>
          <cell r="I845">
            <v>96.1</v>
          </cell>
          <cell r="J845">
            <v>0.4</v>
          </cell>
          <cell r="K845">
            <v>0.1</v>
          </cell>
          <cell r="L845">
            <v>0.4</v>
          </cell>
          <cell r="M845">
            <v>0</v>
          </cell>
          <cell r="N845">
            <v>11791</v>
          </cell>
          <cell r="O845">
            <v>51496</v>
          </cell>
        </row>
        <row r="846">
          <cell r="D846" t="str">
            <v>Lee , Iowa</v>
          </cell>
          <cell r="E846">
            <v>35369</v>
          </cell>
          <cell r="F846">
            <v>17767</v>
          </cell>
          <cell r="G846">
            <v>17602</v>
          </cell>
          <cell r="H846">
            <v>3.3</v>
          </cell>
          <cell r="I846">
            <v>91</v>
          </cell>
          <cell r="J846">
            <v>3</v>
          </cell>
          <cell r="K846">
            <v>0</v>
          </cell>
          <cell r="L846">
            <v>0.5</v>
          </cell>
          <cell r="M846">
            <v>0</v>
          </cell>
          <cell r="N846">
            <v>27486</v>
          </cell>
          <cell r="O846">
            <v>43312</v>
          </cell>
        </row>
        <row r="847">
          <cell r="D847" t="str">
            <v>Linn , Iowa</v>
          </cell>
          <cell r="E847">
            <v>216640</v>
          </cell>
          <cell r="F847">
            <v>106827</v>
          </cell>
          <cell r="G847">
            <v>109813</v>
          </cell>
          <cell r="H847">
            <v>2.9</v>
          </cell>
          <cell r="I847">
            <v>88.2</v>
          </cell>
          <cell r="J847">
            <v>4.0999999999999996</v>
          </cell>
          <cell r="K847">
            <v>0.2</v>
          </cell>
          <cell r="L847">
            <v>2</v>
          </cell>
          <cell r="M847">
            <v>0</v>
          </cell>
          <cell r="N847">
            <v>161083</v>
          </cell>
          <cell r="O847">
            <v>59322</v>
          </cell>
        </row>
        <row r="848">
          <cell r="D848" t="str">
            <v>Louisa , Iowa</v>
          </cell>
          <cell r="E848">
            <v>11271</v>
          </cell>
          <cell r="F848">
            <v>5751</v>
          </cell>
          <cell r="G848">
            <v>5520</v>
          </cell>
          <cell r="H848">
            <v>16.100000000000001</v>
          </cell>
          <cell r="I848">
            <v>79.8</v>
          </cell>
          <cell r="J848">
            <v>0.8</v>
          </cell>
          <cell r="K848">
            <v>0.2</v>
          </cell>
          <cell r="L848">
            <v>2.5</v>
          </cell>
          <cell r="M848">
            <v>0.1</v>
          </cell>
          <cell r="N848">
            <v>7880</v>
          </cell>
          <cell r="O848">
            <v>51144</v>
          </cell>
        </row>
        <row r="849">
          <cell r="D849" t="str">
            <v>Lucas , Iowa</v>
          </cell>
          <cell r="E849">
            <v>8731</v>
          </cell>
          <cell r="F849">
            <v>4376</v>
          </cell>
          <cell r="G849">
            <v>4355</v>
          </cell>
          <cell r="H849">
            <v>0.3</v>
          </cell>
          <cell r="I849">
            <v>97.4</v>
          </cell>
          <cell r="J849">
            <v>0.2</v>
          </cell>
          <cell r="K849">
            <v>0.3</v>
          </cell>
          <cell r="L849">
            <v>0.3</v>
          </cell>
          <cell r="M849">
            <v>0</v>
          </cell>
          <cell r="N849">
            <v>6530</v>
          </cell>
          <cell r="O849">
            <v>43962</v>
          </cell>
        </row>
        <row r="850">
          <cell r="D850" t="str">
            <v>Lyon , Iowa</v>
          </cell>
          <cell r="E850">
            <v>11723</v>
          </cell>
          <cell r="F850">
            <v>5951</v>
          </cell>
          <cell r="G850">
            <v>5772</v>
          </cell>
          <cell r="H850">
            <v>2.5</v>
          </cell>
          <cell r="I850">
            <v>96.3</v>
          </cell>
          <cell r="J850">
            <v>0.1</v>
          </cell>
          <cell r="K850">
            <v>0.2</v>
          </cell>
          <cell r="L850">
            <v>0.3</v>
          </cell>
          <cell r="M850">
            <v>0</v>
          </cell>
          <cell r="N850">
            <v>8343</v>
          </cell>
          <cell r="O850">
            <v>57130</v>
          </cell>
        </row>
        <row r="851">
          <cell r="D851" t="str">
            <v>Madison , Iowa</v>
          </cell>
          <cell r="E851">
            <v>15644</v>
          </cell>
          <cell r="F851">
            <v>7796</v>
          </cell>
          <cell r="G851">
            <v>7848</v>
          </cell>
          <cell r="H851">
            <v>1.4</v>
          </cell>
          <cell r="I851">
            <v>96.5</v>
          </cell>
          <cell r="J851">
            <v>0.5</v>
          </cell>
          <cell r="K851">
            <v>0</v>
          </cell>
          <cell r="L851">
            <v>0.9</v>
          </cell>
          <cell r="M851">
            <v>0</v>
          </cell>
          <cell r="N851">
            <v>11424</v>
          </cell>
          <cell r="O851">
            <v>60060</v>
          </cell>
        </row>
        <row r="852">
          <cell r="D852" t="str">
            <v>Mahaska , Iowa</v>
          </cell>
          <cell r="E852">
            <v>22396</v>
          </cell>
          <cell r="F852">
            <v>11202</v>
          </cell>
          <cell r="G852">
            <v>11194</v>
          </cell>
          <cell r="H852">
            <v>1.9</v>
          </cell>
          <cell r="I852">
            <v>94.4</v>
          </cell>
          <cell r="J852">
            <v>1.3</v>
          </cell>
          <cell r="K852">
            <v>0.1</v>
          </cell>
          <cell r="L852">
            <v>1.1000000000000001</v>
          </cell>
          <cell r="M852">
            <v>0</v>
          </cell>
          <cell r="N852">
            <v>16854</v>
          </cell>
          <cell r="O852">
            <v>48726</v>
          </cell>
        </row>
        <row r="853">
          <cell r="D853" t="str">
            <v>Marion , Iowa</v>
          </cell>
          <cell r="E853">
            <v>33248</v>
          </cell>
          <cell r="F853">
            <v>16527</v>
          </cell>
          <cell r="G853">
            <v>16721</v>
          </cell>
          <cell r="H853">
            <v>1.8</v>
          </cell>
          <cell r="I853">
            <v>95.1</v>
          </cell>
          <cell r="J853">
            <v>0.5</v>
          </cell>
          <cell r="K853">
            <v>0.2</v>
          </cell>
          <cell r="L853">
            <v>1</v>
          </cell>
          <cell r="M853">
            <v>0</v>
          </cell>
          <cell r="N853">
            <v>24891</v>
          </cell>
          <cell r="O853">
            <v>54693</v>
          </cell>
        </row>
        <row r="854">
          <cell r="D854" t="str">
            <v>Marshall , Iowa</v>
          </cell>
          <cell r="E854">
            <v>40962</v>
          </cell>
          <cell r="F854">
            <v>20730</v>
          </cell>
          <cell r="G854">
            <v>20232</v>
          </cell>
          <cell r="H854">
            <v>19.3</v>
          </cell>
          <cell r="I854">
            <v>74.599999999999994</v>
          </cell>
          <cell r="J854">
            <v>1.6</v>
          </cell>
          <cell r="K854">
            <v>0.3</v>
          </cell>
          <cell r="L854">
            <v>2.9</v>
          </cell>
          <cell r="M854">
            <v>0</v>
          </cell>
          <cell r="N854">
            <v>27135</v>
          </cell>
          <cell r="O854">
            <v>53351</v>
          </cell>
        </row>
        <row r="855">
          <cell r="D855" t="str">
            <v>Mills , Iowa</v>
          </cell>
          <cell r="E855">
            <v>14862</v>
          </cell>
          <cell r="F855">
            <v>7507</v>
          </cell>
          <cell r="G855">
            <v>7355</v>
          </cell>
          <cell r="H855">
            <v>2.7</v>
          </cell>
          <cell r="I855">
            <v>94.9</v>
          </cell>
          <cell r="J855">
            <v>0.7</v>
          </cell>
          <cell r="K855">
            <v>0.4</v>
          </cell>
          <cell r="L855">
            <v>0.1</v>
          </cell>
          <cell r="M855">
            <v>0</v>
          </cell>
          <cell r="N855">
            <v>11223</v>
          </cell>
          <cell r="O855">
            <v>63979</v>
          </cell>
        </row>
        <row r="856">
          <cell r="D856" t="str">
            <v>Mitchell , Iowa</v>
          </cell>
          <cell r="E856">
            <v>10762</v>
          </cell>
          <cell r="F856">
            <v>5339</v>
          </cell>
          <cell r="G856">
            <v>5423</v>
          </cell>
          <cell r="H856">
            <v>1.3</v>
          </cell>
          <cell r="I856">
            <v>97.7</v>
          </cell>
          <cell r="J856">
            <v>0.1</v>
          </cell>
          <cell r="K856">
            <v>0</v>
          </cell>
          <cell r="L856">
            <v>0.1</v>
          </cell>
          <cell r="M856">
            <v>0</v>
          </cell>
          <cell r="N856">
            <v>8088</v>
          </cell>
          <cell r="O856">
            <v>49488</v>
          </cell>
        </row>
        <row r="857">
          <cell r="D857" t="str">
            <v>Monona , Iowa</v>
          </cell>
          <cell r="E857">
            <v>9088</v>
          </cell>
          <cell r="F857">
            <v>4518</v>
          </cell>
          <cell r="G857">
            <v>4570</v>
          </cell>
          <cell r="H857">
            <v>1.6</v>
          </cell>
          <cell r="I857">
            <v>95.5</v>
          </cell>
          <cell r="J857">
            <v>0.5</v>
          </cell>
          <cell r="K857">
            <v>1.3</v>
          </cell>
          <cell r="L857">
            <v>0.1</v>
          </cell>
          <cell r="M857">
            <v>0</v>
          </cell>
          <cell r="N857">
            <v>7188</v>
          </cell>
          <cell r="O857">
            <v>40302</v>
          </cell>
        </row>
        <row r="858">
          <cell r="D858" t="str">
            <v>Monroe , Iowa</v>
          </cell>
          <cell r="E858">
            <v>8002</v>
          </cell>
          <cell r="F858">
            <v>4140</v>
          </cell>
          <cell r="G858">
            <v>3862</v>
          </cell>
          <cell r="H858">
            <v>0.9</v>
          </cell>
          <cell r="I858">
            <v>94.6</v>
          </cell>
          <cell r="J858">
            <v>0.1</v>
          </cell>
          <cell r="K858">
            <v>0</v>
          </cell>
          <cell r="L858">
            <v>0.6</v>
          </cell>
          <cell r="M858">
            <v>0</v>
          </cell>
          <cell r="N858">
            <v>5915</v>
          </cell>
          <cell r="O858">
            <v>46304</v>
          </cell>
        </row>
        <row r="859">
          <cell r="D859" t="str">
            <v>Montgomery , Iowa</v>
          </cell>
          <cell r="E859">
            <v>10465</v>
          </cell>
          <cell r="F859">
            <v>5035</v>
          </cell>
          <cell r="G859">
            <v>5430</v>
          </cell>
          <cell r="H859">
            <v>3.3</v>
          </cell>
          <cell r="I859">
            <v>94.6</v>
          </cell>
          <cell r="J859">
            <v>0</v>
          </cell>
          <cell r="K859">
            <v>0.2</v>
          </cell>
          <cell r="L859">
            <v>0</v>
          </cell>
          <cell r="M859">
            <v>0</v>
          </cell>
          <cell r="N859">
            <v>7977</v>
          </cell>
          <cell r="O859">
            <v>42418</v>
          </cell>
        </row>
        <row r="860">
          <cell r="D860" t="str">
            <v>Muscatine , Iowa</v>
          </cell>
          <cell r="E860">
            <v>42913</v>
          </cell>
          <cell r="F860">
            <v>21412</v>
          </cell>
          <cell r="G860">
            <v>21501</v>
          </cell>
          <cell r="H860">
            <v>16.899999999999999</v>
          </cell>
          <cell r="I860">
            <v>78.900000000000006</v>
          </cell>
          <cell r="J860">
            <v>1.5</v>
          </cell>
          <cell r="K860">
            <v>0.2</v>
          </cell>
          <cell r="L860">
            <v>1.2</v>
          </cell>
          <cell r="M860">
            <v>0.1</v>
          </cell>
          <cell r="N860">
            <v>30447</v>
          </cell>
          <cell r="O860">
            <v>53676</v>
          </cell>
        </row>
        <row r="861">
          <cell r="D861" t="str">
            <v>O'Brien , Iowa</v>
          </cell>
          <cell r="E861">
            <v>14092</v>
          </cell>
          <cell r="F861">
            <v>7048</v>
          </cell>
          <cell r="G861">
            <v>7044</v>
          </cell>
          <cell r="H861">
            <v>4.2</v>
          </cell>
          <cell r="I861">
            <v>93.6</v>
          </cell>
          <cell r="J861">
            <v>0.5</v>
          </cell>
          <cell r="K861">
            <v>0.1</v>
          </cell>
          <cell r="L861">
            <v>0.8</v>
          </cell>
          <cell r="M861">
            <v>0</v>
          </cell>
          <cell r="N861">
            <v>10573</v>
          </cell>
          <cell r="O861">
            <v>55227</v>
          </cell>
        </row>
        <row r="862">
          <cell r="D862" t="str">
            <v>Osceola , Iowa</v>
          </cell>
          <cell r="E862">
            <v>6211</v>
          </cell>
          <cell r="F862">
            <v>3118</v>
          </cell>
          <cell r="G862">
            <v>3093</v>
          </cell>
          <cell r="H862">
            <v>6.5</v>
          </cell>
          <cell r="I862">
            <v>91.7</v>
          </cell>
          <cell r="J862">
            <v>0.4</v>
          </cell>
          <cell r="K862">
            <v>0.4</v>
          </cell>
          <cell r="L862">
            <v>0.3</v>
          </cell>
          <cell r="M862">
            <v>0</v>
          </cell>
          <cell r="N862">
            <v>4606</v>
          </cell>
          <cell r="O862">
            <v>49448</v>
          </cell>
        </row>
        <row r="863">
          <cell r="D863" t="str">
            <v>Page , Iowa</v>
          </cell>
          <cell r="E863">
            <v>15660</v>
          </cell>
          <cell r="F863">
            <v>8072</v>
          </cell>
          <cell r="G863">
            <v>7588</v>
          </cell>
          <cell r="H863">
            <v>2.9</v>
          </cell>
          <cell r="I863">
            <v>91.9</v>
          </cell>
          <cell r="J863">
            <v>2.1</v>
          </cell>
          <cell r="K863">
            <v>0.4</v>
          </cell>
          <cell r="L863">
            <v>1.2</v>
          </cell>
          <cell r="M863">
            <v>0</v>
          </cell>
          <cell r="N863">
            <v>12055</v>
          </cell>
          <cell r="O863">
            <v>43912</v>
          </cell>
        </row>
        <row r="864">
          <cell r="D864" t="str">
            <v>Palo Alto , Iowa</v>
          </cell>
          <cell r="E864">
            <v>9208</v>
          </cell>
          <cell r="F864">
            <v>4618</v>
          </cell>
          <cell r="G864">
            <v>4590</v>
          </cell>
          <cell r="H864">
            <v>2</v>
          </cell>
          <cell r="I864">
            <v>95.5</v>
          </cell>
          <cell r="J864">
            <v>1.3</v>
          </cell>
          <cell r="K864">
            <v>0.1</v>
          </cell>
          <cell r="L864">
            <v>0.4</v>
          </cell>
          <cell r="M864">
            <v>0</v>
          </cell>
          <cell r="N864">
            <v>6993</v>
          </cell>
          <cell r="O864">
            <v>47113</v>
          </cell>
        </row>
        <row r="865">
          <cell r="D865" t="str">
            <v>Plymouth , Iowa</v>
          </cell>
          <cell r="E865">
            <v>24853</v>
          </cell>
          <cell r="F865">
            <v>12269</v>
          </cell>
          <cell r="G865">
            <v>12584</v>
          </cell>
          <cell r="H865">
            <v>3.7</v>
          </cell>
          <cell r="I865">
            <v>94.1</v>
          </cell>
          <cell r="J865">
            <v>0.5</v>
          </cell>
          <cell r="K865">
            <v>0.1</v>
          </cell>
          <cell r="L865">
            <v>0.3</v>
          </cell>
          <cell r="M865">
            <v>0.3</v>
          </cell>
          <cell r="N865">
            <v>18269</v>
          </cell>
          <cell r="O865">
            <v>57130</v>
          </cell>
        </row>
        <row r="866">
          <cell r="D866" t="str">
            <v>Pocahontas , Iowa</v>
          </cell>
          <cell r="E866">
            <v>7127</v>
          </cell>
          <cell r="F866">
            <v>3548</v>
          </cell>
          <cell r="G866">
            <v>3579</v>
          </cell>
          <cell r="H866">
            <v>3.3</v>
          </cell>
          <cell r="I866">
            <v>94.4</v>
          </cell>
          <cell r="J866">
            <v>1.2</v>
          </cell>
          <cell r="K866">
            <v>0.1</v>
          </cell>
          <cell r="L866">
            <v>0.1</v>
          </cell>
          <cell r="M866">
            <v>0</v>
          </cell>
          <cell r="N866">
            <v>5452</v>
          </cell>
          <cell r="O866">
            <v>45069</v>
          </cell>
        </row>
        <row r="867">
          <cell r="D867" t="str">
            <v>Polk , Iowa</v>
          </cell>
          <cell r="E867">
            <v>452369</v>
          </cell>
          <cell r="F867">
            <v>222477</v>
          </cell>
          <cell r="G867">
            <v>229892</v>
          </cell>
          <cell r="H867">
            <v>7.9</v>
          </cell>
          <cell r="I867">
            <v>79.5</v>
          </cell>
          <cell r="J867">
            <v>6.1</v>
          </cell>
          <cell r="K867">
            <v>0.2</v>
          </cell>
          <cell r="L867">
            <v>3.9</v>
          </cell>
          <cell r="M867">
            <v>0.1</v>
          </cell>
          <cell r="N867">
            <v>317486</v>
          </cell>
          <cell r="O867">
            <v>60061</v>
          </cell>
        </row>
        <row r="868">
          <cell r="D868" t="str">
            <v>Pottawattamie , Iowa</v>
          </cell>
          <cell r="E868">
            <v>93213</v>
          </cell>
          <cell r="F868">
            <v>45947</v>
          </cell>
          <cell r="G868">
            <v>47266</v>
          </cell>
          <cell r="H868">
            <v>7.1</v>
          </cell>
          <cell r="I868">
            <v>89</v>
          </cell>
          <cell r="J868">
            <v>1.3</v>
          </cell>
          <cell r="K868">
            <v>0.3</v>
          </cell>
          <cell r="L868">
            <v>0.6</v>
          </cell>
          <cell r="M868">
            <v>0</v>
          </cell>
          <cell r="N868">
            <v>69277</v>
          </cell>
          <cell r="O868">
            <v>51976</v>
          </cell>
        </row>
        <row r="869">
          <cell r="D869" t="str">
            <v>Poweshiek , Iowa</v>
          </cell>
          <cell r="E869">
            <v>18705</v>
          </cell>
          <cell r="F869">
            <v>8987</v>
          </cell>
          <cell r="G869">
            <v>9718</v>
          </cell>
          <cell r="H869">
            <v>2.9</v>
          </cell>
          <cell r="I869">
            <v>92.5</v>
          </cell>
          <cell r="J869">
            <v>1.1000000000000001</v>
          </cell>
          <cell r="K869">
            <v>0</v>
          </cell>
          <cell r="L869">
            <v>2.1</v>
          </cell>
          <cell r="M869">
            <v>0.1</v>
          </cell>
          <cell r="N869">
            <v>14515</v>
          </cell>
          <cell r="O869">
            <v>51006</v>
          </cell>
        </row>
        <row r="870">
          <cell r="D870" t="str">
            <v>Ringgold , Iowa</v>
          </cell>
          <cell r="E870">
            <v>5061</v>
          </cell>
          <cell r="F870">
            <v>2474</v>
          </cell>
          <cell r="G870">
            <v>2587</v>
          </cell>
          <cell r="H870">
            <v>1.3</v>
          </cell>
          <cell r="I870">
            <v>96.5</v>
          </cell>
          <cell r="J870">
            <v>0.2</v>
          </cell>
          <cell r="K870">
            <v>0.6</v>
          </cell>
          <cell r="L870">
            <v>0.5</v>
          </cell>
          <cell r="M870">
            <v>0</v>
          </cell>
          <cell r="N870">
            <v>3839</v>
          </cell>
          <cell r="O870">
            <v>47042</v>
          </cell>
        </row>
        <row r="871">
          <cell r="D871" t="str">
            <v>Sac , Iowa</v>
          </cell>
          <cell r="E871">
            <v>10101</v>
          </cell>
          <cell r="F871">
            <v>4967</v>
          </cell>
          <cell r="G871">
            <v>5134</v>
          </cell>
          <cell r="H871">
            <v>2.6</v>
          </cell>
          <cell r="I871">
            <v>95.8</v>
          </cell>
          <cell r="J871">
            <v>0.6</v>
          </cell>
          <cell r="K871">
            <v>0</v>
          </cell>
          <cell r="L871">
            <v>0</v>
          </cell>
          <cell r="M871">
            <v>0</v>
          </cell>
          <cell r="N871">
            <v>7803</v>
          </cell>
          <cell r="O871">
            <v>49572</v>
          </cell>
        </row>
        <row r="872">
          <cell r="D872" t="str">
            <v>Scott , Iowa</v>
          </cell>
          <cell r="E872">
            <v>169994</v>
          </cell>
          <cell r="F872">
            <v>83437</v>
          </cell>
          <cell r="G872">
            <v>86557</v>
          </cell>
          <cell r="H872">
            <v>6.1</v>
          </cell>
          <cell r="I872">
            <v>81.599999999999994</v>
          </cell>
          <cell r="J872">
            <v>7.6</v>
          </cell>
          <cell r="K872">
            <v>0.2</v>
          </cell>
          <cell r="L872">
            <v>2.2999999999999998</v>
          </cell>
          <cell r="M872">
            <v>0</v>
          </cell>
          <cell r="N872">
            <v>126135</v>
          </cell>
          <cell r="O872">
            <v>55114</v>
          </cell>
        </row>
        <row r="873">
          <cell r="D873" t="str">
            <v>Shelby , Iowa</v>
          </cell>
          <cell r="E873">
            <v>11992</v>
          </cell>
          <cell r="F873">
            <v>5886</v>
          </cell>
          <cell r="G873">
            <v>6106</v>
          </cell>
          <cell r="H873">
            <v>2.4</v>
          </cell>
          <cell r="I873">
            <v>95.7</v>
          </cell>
          <cell r="J873">
            <v>0.2</v>
          </cell>
          <cell r="K873">
            <v>0.1</v>
          </cell>
          <cell r="L873">
            <v>0.5</v>
          </cell>
          <cell r="M873">
            <v>0</v>
          </cell>
          <cell r="N873">
            <v>9119</v>
          </cell>
          <cell r="O873">
            <v>50952</v>
          </cell>
        </row>
        <row r="874">
          <cell r="D874" t="str">
            <v>Sioux , Iowa</v>
          </cell>
          <cell r="E874">
            <v>34509</v>
          </cell>
          <cell r="F874">
            <v>17404</v>
          </cell>
          <cell r="G874">
            <v>17105</v>
          </cell>
          <cell r="H874">
            <v>9.6</v>
          </cell>
          <cell r="I874">
            <v>88.3</v>
          </cell>
          <cell r="J874">
            <v>0.4</v>
          </cell>
          <cell r="K874">
            <v>0.2</v>
          </cell>
          <cell r="L874">
            <v>0.7</v>
          </cell>
          <cell r="M874">
            <v>0</v>
          </cell>
          <cell r="N874">
            <v>23843</v>
          </cell>
          <cell r="O874">
            <v>61627</v>
          </cell>
        </row>
        <row r="875">
          <cell r="D875" t="str">
            <v>Story , Iowa</v>
          </cell>
          <cell r="E875">
            <v>93586</v>
          </cell>
          <cell r="F875">
            <v>48551</v>
          </cell>
          <cell r="G875">
            <v>45035</v>
          </cell>
          <cell r="H875">
            <v>3.1</v>
          </cell>
          <cell r="I875">
            <v>85.6</v>
          </cell>
          <cell r="J875">
            <v>2.2999999999999998</v>
          </cell>
          <cell r="K875">
            <v>0.2</v>
          </cell>
          <cell r="L875">
            <v>6.5</v>
          </cell>
          <cell r="M875">
            <v>0</v>
          </cell>
          <cell r="N875">
            <v>71529</v>
          </cell>
          <cell r="O875">
            <v>50438</v>
          </cell>
        </row>
        <row r="876">
          <cell r="D876" t="str">
            <v>Tama , Iowa</v>
          </cell>
          <cell r="E876">
            <v>17479</v>
          </cell>
          <cell r="F876">
            <v>8637</v>
          </cell>
          <cell r="G876">
            <v>8842</v>
          </cell>
          <cell r="H876">
            <v>8</v>
          </cell>
          <cell r="I876">
            <v>83.2</v>
          </cell>
          <cell r="J876">
            <v>0.5</v>
          </cell>
          <cell r="K876">
            <v>6.5</v>
          </cell>
          <cell r="L876">
            <v>0.3</v>
          </cell>
          <cell r="M876">
            <v>0</v>
          </cell>
          <cell r="N876">
            <v>12923</v>
          </cell>
          <cell r="O876">
            <v>55203</v>
          </cell>
        </row>
        <row r="877">
          <cell r="D877" t="str">
            <v>Taylor , Iowa</v>
          </cell>
          <cell r="E877">
            <v>6213</v>
          </cell>
          <cell r="F877">
            <v>3136</v>
          </cell>
          <cell r="G877">
            <v>3077</v>
          </cell>
          <cell r="H877">
            <v>7.5</v>
          </cell>
          <cell r="I877">
            <v>91.1</v>
          </cell>
          <cell r="J877">
            <v>0.2</v>
          </cell>
          <cell r="K877">
            <v>0.1</v>
          </cell>
          <cell r="L877">
            <v>0.6</v>
          </cell>
          <cell r="M877">
            <v>0</v>
          </cell>
          <cell r="N877">
            <v>4640</v>
          </cell>
          <cell r="O877">
            <v>44246</v>
          </cell>
        </row>
        <row r="878">
          <cell r="D878" t="str">
            <v>Union , Iowa</v>
          </cell>
          <cell r="E878">
            <v>12575</v>
          </cell>
          <cell r="F878">
            <v>6015</v>
          </cell>
          <cell r="G878">
            <v>6560</v>
          </cell>
          <cell r="H878">
            <v>2.5</v>
          </cell>
          <cell r="I878">
            <v>95</v>
          </cell>
          <cell r="J878">
            <v>1</v>
          </cell>
          <cell r="K878">
            <v>0.4</v>
          </cell>
          <cell r="L878">
            <v>0.3</v>
          </cell>
          <cell r="M878">
            <v>0</v>
          </cell>
          <cell r="N878">
            <v>9491</v>
          </cell>
          <cell r="O878">
            <v>44351</v>
          </cell>
        </row>
        <row r="879">
          <cell r="D879" t="str">
            <v>Van Buren , Iowa</v>
          </cell>
          <cell r="E879">
            <v>7432</v>
          </cell>
          <cell r="F879">
            <v>3799</v>
          </cell>
          <cell r="G879">
            <v>3633</v>
          </cell>
          <cell r="H879">
            <v>1.2</v>
          </cell>
          <cell r="I879">
            <v>97.1</v>
          </cell>
          <cell r="J879">
            <v>0.3</v>
          </cell>
          <cell r="K879">
            <v>0.1</v>
          </cell>
          <cell r="L879">
            <v>0.2</v>
          </cell>
          <cell r="M879">
            <v>0</v>
          </cell>
          <cell r="N879">
            <v>5684</v>
          </cell>
          <cell r="O879">
            <v>45111</v>
          </cell>
        </row>
        <row r="880">
          <cell r="D880" t="str">
            <v>Wapello , Iowa</v>
          </cell>
          <cell r="E880">
            <v>35315</v>
          </cell>
          <cell r="F880">
            <v>17413</v>
          </cell>
          <cell r="G880">
            <v>17902</v>
          </cell>
          <cell r="H880">
            <v>9.9</v>
          </cell>
          <cell r="I880">
            <v>85.6</v>
          </cell>
          <cell r="J880">
            <v>2</v>
          </cell>
          <cell r="K880">
            <v>0.1</v>
          </cell>
          <cell r="L880">
            <v>0.9</v>
          </cell>
          <cell r="M880">
            <v>0</v>
          </cell>
          <cell r="N880">
            <v>25550</v>
          </cell>
          <cell r="O880">
            <v>42095</v>
          </cell>
        </row>
        <row r="881">
          <cell r="D881" t="str">
            <v>Warren , Iowa</v>
          </cell>
          <cell r="E881">
            <v>47542</v>
          </cell>
          <cell r="F881">
            <v>23326</v>
          </cell>
          <cell r="G881">
            <v>24216</v>
          </cell>
          <cell r="H881">
            <v>2.2999999999999998</v>
          </cell>
          <cell r="I881">
            <v>95.1</v>
          </cell>
          <cell r="J881">
            <v>0.5</v>
          </cell>
          <cell r="K881">
            <v>0.2</v>
          </cell>
          <cell r="L881">
            <v>0.4</v>
          </cell>
          <cell r="M881">
            <v>0.1</v>
          </cell>
          <cell r="N881">
            <v>35320</v>
          </cell>
          <cell r="O881">
            <v>64447</v>
          </cell>
        </row>
        <row r="882">
          <cell r="D882" t="str">
            <v>Washington , Iowa</v>
          </cell>
          <cell r="E882">
            <v>22017</v>
          </cell>
          <cell r="F882">
            <v>10847</v>
          </cell>
          <cell r="G882">
            <v>11170</v>
          </cell>
          <cell r="H882">
            <v>5.5</v>
          </cell>
          <cell r="I882">
            <v>92</v>
          </cell>
          <cell r="J882">
            <v>0.7</v>
          </cell>
          <cell r="K882">
            <v>0</v>
          </cell>
          <cell r="L882">
            <v>0.5</v>
          </cell>
          <cell r="M882">
            <v>0.1</v>
          </cell>
          <cell r="N882">
            <v>16327</v>
          </cell>
          <cell r="O882">
            <v>56390</v>
          </cell>
        </row>
        <row r="883">
          <cell r="D883" t="str">
            <v>Wayne , Iowa</v>
          </cell>
          <cell r="E883">
            <v>6384</v>
          </cell>
          <cell r="F883">
            <v>3092</v>
          </cell>
          <cell r="G883">
            <v>3292</v>
          </cell>
          <cell r="H883">
            <v>1</v>
          </cell>
          <cell r="I883">
            <v>96.7</v>
          </cell>
          <cell r="J883">
            <v>0.5</v>
          </cell>
          <cell r="K883">
            <v>0.3</v>
          </cell>
          <cell r="L883">
            <v>0.1</v>
          </cell>
          <cell r="M883">
            <v>0</v>
          </cell>
          <cell r="N883">
            <v>4853</v>
          </cell>
          <cell r="O883">
            <v>43358</v>
          </cell>
        </row>
        <row r="884">
          <cell r="D884" t="str">
            <v>Webster , Iowa</v>
          </cell>
          <cell r="E884">
            <v>37295</v>
          </cell>
          <cell r="F884">
            <v>19193</v>
          </cell>
          <cell r="G884">
            <v>18102</v>
          </cell>
          <cell r="H884">
            <v>4.2</v>
          </cell>
          <cell r="I884">
            <v>88.9</v>
          </cell>
          <cell r="J884">
            <v>4</v>
          </cell>
          <cell r="K884">
            <v>0.3</v>
          </cell>
          <cell r="L884">
            <v>1.1000000000000001</v>
          </cell>
          <cell r="M884">
            <v>0</v>
          </cell>
          <cell r="N884">
            <v>28672</v>
          </cell>
          <cell r="O884">
            <v>42408</v>
          </cell>
        </row>
        <row r="885">
          <cell r="D885" t="str">
            <v>Winnebago , Iowa</v>
          </cell>
          <cell r="E885">
            <v>10614</v>
          </cell>
          <cell r="F885">
            <v>5222</v>
          </cell>
          <cell r="G885">
            <v>5392</v>
          </cell>
          <cell r="H885">
            <v>3.8</v>
          </cell>
          <cell r="I885">
            <v>93.1</v>
          </cell>
          <cell r="J885">
            <v>0.9</v>
          </cell>
          <cell r="K885">
            <v>0.7</v>
          </cell>
          <cell r="L885">
            <v>1.1000000000000001</v>
          </cell>
          <cell r="M885">
            <v>0</v>
          </cell>
          <cell r="N885">
            <v>8179</v>
          </cell>
          <cell r="O885">
            <v>47668</v>
          </cell>
        </row>
        <row r="886">
          <cell r="D886" t="str">
            <v>Winneshiek , Iowa</v>
          </cell>
          <cell r="E886">
            <v>20884</v>
          </cell>
          <cell r="F886">
            <v>10386</v>
          </cell>
          <cell r="G886">
            <v>10498</v>
          </cell>
          <cell r="H886">
            <v>2.1</v>
          </cell>
          <cell r="I886">
            <v>95.3</v>
          </cell>
          <cell r="J886">
            <v>0.9</v>
          </cell>
          <cell r="K886">
            <v>0.2</v>
          </cell>
          <cell r="L886">
            <v>1.2</v>
          </cell>
          <cell r="M886">
            <v>0</v>
          </cell>
          <cell r="N886">
            <v>16595</v>
          </cell>
          <cell r="O886">
            <v>54429</v>
          </cell>
        </row>
        <row r="887">
          <cell r="D887" t="str">
            <v>Woodbury , Iowa</v>
          </cell>
          <cell r="E887">
            <v>102530</v>
          </cell>
          <cell r="F887">
            <v>50448</v>
          </cell>
          <cell r="G887">
            <v>52082</v>
          </cell>
          <cell r="H887">
            <v>15</v>
          </cell>
          <cell r="I887">
            <v>75.900000000000006</v>
          </cell>
          <cell r="J887">
            <v>2.8</v>
          </cell>
          <cell r="K887">
            <v>1.6</v>
          </cell>
          <cell r="L887">
            <v>2.6</v>
          </cell>
          <cell r="M887">
            <v>0</v>
          </cell>
          <cell r="N887">
            <v>70010</v>
          </cell>
          <cell r="O887">
            <v>46720</v>
          </cell>
        </row>
        <row r="888">
          <cell r="D888" t="str">
            <v>Worth , Iowa</v>
          </cell>
          <cell r="E888">
            <v>7563</v>
          </cell>
          <cell r="F888">
            <v>3728</v>
          </cell>
          <cell r="G888">
            <v>3835</v>
          </cell>
          <cell r="H888">
            <v>2.6</v>
          </cell>
          <cell r="I888">
            <v>95.5</v>
          </cell>
          <cell r="J888">
            <v>1</v>
          </cell>
          <cell r="K888">
            <v>0</v>
          </cell>
          <cell r="L888">
            <v>0.2</v>
          </cell>
          <cell r="M888">
            <v>0</v>
          </cell>
          <cell r="N888">
            <v>5896</v>
          </cell>
          <cell r="O888">
            <v>48459</v>
          </cell>
        </row>
        <row r="889">
          <cell r="D889" t="str">
            <v>Wright , Iowa</v>
          </cell>
          <cell r="E889">
            <v>12936</v>
          </cell>
          <cell r="F889">
            <v>6446</v>
          </cell>
          <cell r="G889">
            <v>6490</v>
          </cell>
          <cell r="H889">
            <v>10</v>
          </cell>
          <cell r="I889">
            <v>88</v>
          </cell>
          <cell r="J889">
            <v>0.4</v>
          </cell>
          <cell r="K889">
            <v>0</v>
          </cell>
          <cell r="L889">
            <v>0.5</v>
          </cell>
          <cell r="M889">
            <v>0.1</v>
          </cell>
          <cell r="N889">
            <v>9460</v>
          </cell>
          <cell r="O889">
            <v>43698</v>
          </cell>
        </row>
        <row r="890">
          <cell r="D890" t="str">
            <v>Allen , Kansas</v>
          </cell>
          <cell r="E890">
            <v>13081</v>
          </cell>
          <cell r="F890">
            <v>6441</v>
          </cell>
          <cell r="G890">
            <v>6640</v>
          </cell>
          <cell r="H890">
            <v>3.1</v>
          </cell>
          <cell r="I890">
            <v>91.2</v>
          </cell>
          <cell r="J890">
            <v>1.7</v>
          </cell>
          <cell r="K890">
            <v>0.2</v>
          </cell>
          <cell r="L890">
            <v>0.5</v>
          </cell>
          <cell r="M890">
            <v>0.1</v>
          </cell>
          <cell r="N890">
            <v>9994</v>
          </cell>
          <cell r="O890">
            <v>38698</v>
          </cell>
        </row>
        <row r="891">
          <cell r="D891" t="str">
            <v>Anderson , Kansas</v>
          </cell>
          <cell r="E891">
            <v>7896</v>
          </cell>
          <cell r="F891">
            <v>3921</v>
          </cell>
          <cell r="G891">
            <v>3975</v>
          </cell>
          <cell r="H891">
            <v>0.4</v>
          </cell>
          <cell r="I891">
            <v>95</v>
          </cell>
          <cell r="J891">
            <v>0.1</v>
          </cell>
          <cell r="K891">
            <v>2.2999999999999998</v>
          </cell>
          <cell r="L891">
            <v>0</v>
          </cell>
          <cell r="M891">
            <v>0</v>
          </cell>
          <cell r="N891">
            <v>5886</v>
          </cell>
          <cell r="O891">
            <v>40696</v>
          </cell>
        </row>
        <row r="892">
          <cell r="D892" t="str">
            <v>Atchison , Kansas</v>
          </cell>
          <cell r="E892">
            <v>16633</v>
          </cell>
          <cell r="F892">
            <v>7977</v>
          </cell>
          <cell r="G892">
            <v>8656</v>
          </cell>
          <cell r="H892">
            <v>2.8</v>
          </cell>
          <cell r="I892">
            <v>88.2</v>
          </cell>
          <cell r="J892">
            <v>4.0999999999999996</v>
          </cell>
          <cell r="K892">
            <v>0.4</v>
          </cell>
          <cell r="L892">
            <v>0.3</v>
          </cell>
          <cell r="M892">
            <v>0.1</v>
          </cell>
          <cell r="N892">
            <v>12627</v>
          </cell>
          <cell r="O892">
            <v>43581</v>
          </cell>
        </row>
        <row r="893">
          <cell r="D893" t="str">
            <v>Barber , Kansas</v>
          </cell>
          <cell r="E893">
            <v>4770</v>
          </cell>
          <cell r="F893">
            <v>2396</v>
          </cell>
          <cell r="G893">
            <v>2374</v>
          </cell>
          <cell r="H893">
            <v>3.4</v>
          </cell>
          <cell r="I893">
            <v>93</v>
          </cell>
          <cell r="J893">
            <v>0.3</v>
          </cell>
          <cell r="K893">
            <v>0.3</v>
          </cell>
          <cell r="L893">
            <v>0.5</v>
          </cell>
          <cell r="M893">
            <v>0</v>
          </cell>
          <cell r="N893">
            <v>3674</v>
          </cell>
          <cell r="O893">
            <v>51811</v>
          </cell>
        </row>
        <row r="894">
          <cell r="D894" t="str">
            <v>Barton , Kansas</v>
          </cell>
          <cell r="E894">
            <v>27399</v>
          </cell>
          <cell r="F894">
            <v>13307</v>
          </cell>
          <cell r="G894">
            <v>14092</v>
          </cell>
          <cell r="H894">
            <v>14</v>
          </cell>
          <cell r="I894">
            <v>82.6</v>
          </cell>
          <cell r="J894">
            <v>1.3</v>
          </cell>
          <cell r="K894">
            <v>0.1</v>
          </cell>
          <cell r="L894">
            <v>0.2</v>
          </cell>
          <cell r="M894">
            <v>0</v>
          </cell>
          <cell r="N894">
            <v>19674</v>
          </cell>
          <cell r="O894">
            <v>44013</v>
          </cell>
        </row>
        <row r="895">
          <cell r="D895" t="str">
            <v>Bourbon , Kansas</v>
          </cell>
          <cell r="E895">
            <v>14812</v>
          </cell>
          <cell r="F895">
            <v>7324</v>
          </cell>
          <cell r="G895">
            <v>7488</v>
          </cell>
          <cell r="H895">
            <v>2.2999999999999998</v>
          </cell>
          <cell r="I895">
            <v>91</v>
          </cell>
          <cell r="J895">
            <v>3.5</v>
          </cell>
          <cell r="K895">
            <v>0.8</v>
          </cell>
          <cell r="L895">
            <v>0.9</v>
          </cell>
          <cell r="M895">
            <v>0</v>
          </cell>
          <cell r="N895">
            <v>11018</v>
          </cell>
          <cell r="O895">
            <v>38280</v>
          </cell>
        </row>
        <row r="896">
          <cell r="D896" t="str">
            <v>Brown , Kansas</v>
          </cell>
          <cell r="E896">
            <v>9880</v>
          </cell>
          <cell r="F896">
            <v>4808</v>
          </cell>
          <cell r="G896">
            <v>5072</v>
          </cell>
          <cell r="H896">
            <v>3.7</v>
          </cell>
          <cell r="I896">
            <v>83.9</v>
          </cell>
          <cell r="J896">
            <v>1.6</v>
          </cell>
          <cell r="K896">
            <v>7.4</v>
          </cell>
          <cell r="L896">
            <v>0.6</v>
          </cell>
          <cell r="M896">
            <v>0.1</v>
          </cell>
          <cell r="N896">
            <v>7374</v>
          </cell>
          <cell r="O896">
            <v>43724</v>
          </cell>
        </row>
        <row r="897">
          <cell r="D897" t="str">
            <v>Butler , Kansas</v>
          </cell>
          <cell r="E897">
            <v>66092</v>
          </cell>
          <cell r="F897">
            <v>33192</v>
          </cell>
          <cell r="G897">
            <v>32900</v>
          </cell>
          <cell r="H897">
            <v>4.4000000000000004</v>
          </cell>
          <cell r="I897">
            <v>90</v>
          </cell>
          <cell r="J897">
            <v>2</v>
          </cell>
          <cell r="K897">
            <v>0.8</v>
          </cell>
          <cell r="L897">
            <v>0.9</v>
          </cell>
          <cell r="M897">
            <v>0</v>
          </cell>
          <cell r="N897">
            <v>48187</v>
          </cell>
          <cell r="O897">
            <v>58897</v>
          </cell>
        </row>
        <row r="898">
          <cell r="D898" t="str">
            <v>Chase , Kansas</v>
          </cell>
          <cell r="E898">
            <v>2722</v>
          </cell>
          <cell r="F898">
            <v>1348</v>
          </cell>
          <cell r="G898">
            <v>1374</v>
          </cell>
          <cell r="H898">
            <v>3.9</v>
          </cell>
          <cell r="I898">
            <v>92.5</v>
          </cell>
          <cell r="J898">
            <v>0.9</v>
          </cell>
          <cell r="K898">
            <v>1.5</v>
          </cell>
          <cell r="L898">
            <v>0</v>
          </cell>
          <cell r="M898">
            <v>0</v>
          </cell>
          <cell r="N898">
            <v>2071</v>
          </cell>
          <cell r="O898">
            <v>38707</v>
          </cell>
        </row>
        <row r="899">
          <cell r="D899" t="str">
            <v>Chautauqua , Kansas</v>
          </cell>
          <cell r="E899">
            <v>3520</v>
          </cell>
          <cell r="F899">
            <v>1804</v>
          </cell>
          <cell r="G899">
            <v>1716</v>
          </cell>
          <cell r="H899">
            <v>1.6</v>
          </cell>
          <cell r="I899">
            <v>87.5</v>
          </cell>
          <cell r="J899">
            <v>0.6</v>
          </cell>
          <cell r="K899">
            <v>5.3</v>
          </cell>
          <cell r="L899">
            <v>0</v>
          </cell>
          <cell r="M899">
            <v>0</v>
          </cell>
          <cell r="N899">
            <v>2789</v>
          </cell>
          <cell r="O899">
            <v>37993</v>
          </cell>
        </row>
        <row r="900">
          <cell r="D900" t="str">
            <v>Cherokee , Kansas</v>
          </cell>
          <cell r="E900">
            <v>20952</v>
          </cell>
          <cell r="F900">
            <v>10337</v>
          </cell>
          <cell r="G900">
            <v>10615</v>
          </cell>
          <cell r="H900">
            <v>2.2000000000000002</v>
          </cell>
          <cell r="I900">
            <v>88.8</v>
          </cell>
          <cell r="J900">
            <v>0.5</v>
          </cell>
          <cell r="K900">
            <v>3.5</v>
          </cell>
          <cell r="L900">
            <v>0.4</v>
          </cell>
          <cell r="M900">
            <v>0</v>
          </cell>
          <cell r="N900">
            <v>15702</v>
          </cell>
          <cell r="O900">
            <v>41388</v>
          </cell>
        </row>
        <row r="901">
          <cell r="D901" t="str">
            <v>Cheyenne , Kansas</v>
          </cell>
          <cell r="E901">
            <v>2682</v>
          </cell>
          <cell r="F901">
            <v>1352</v>
          </cell>
          <cell r="G901">
            <v>1330</v>
          </cell>
          <cell r="H901">
            <v>6.5</v>
          </cell>
          <cell r="I901">
            <v>90.9</v>
          </cell>
          <cell r="J901">
            <v>0</v>
          </cell>
          <cell r="K901">
            <v>0</v>
          </cell>
          <cell r="L901">
            <v>1.2</v>
          </cell>
          <cell r="M901">
            <v>0</v>
          </cell>
          <cell r="N901">
            <v>2065</v>
          </cell>
          <cell r="O901">
            <v>44500</v>
          </cell>
        </row>
        <row r="902">
          <cell r="D902" t="str">
            <v>Clark , Kansas</v>
          </cell>
          <cell r="E902">
            <v>2145</v>
          </cell>
          <cell r="F902">
            <v>1055</v>
          </cell>
          <cell r="G902">
            <v>1090</v>
          </cell>
          <cell r="H902">
            <v>12.1</v>
          </cell>
          <cell r="I902">
            <v>81.3</v>
          </cell>
          <cell r="J902">
            <v>1</v>
          </cell>
          <cell r="K902">
            <v>1.7</v>
          </cell>
          <cell r="L902">
            <v>0.7</v>
          </cell>
          <cell r="M902">
            <v>0.4</v>
          </cell>
          <cell r="N902">
            <v>1574</v>
          </cell>
          <cell r="O902">
            <v>42589</v>
          </cell>
        </row>
        <row r="903">
          <cell r="D903" t="str">
            <v>Clay , Kansas</v>
          </cell>
          <cell r="E903">
            <v>8421</v>
          </cell>
          <cell r="F903">
            <v>4145</v>
          </cell>
          <cell r="G903">
            <v>4276</v>
          </cell>
          <cell r="H903">
            <v>2.5</v>
          </cell>
          <cell r="I903">
            <v>94.8</v>
          </cell>
          <cell r="J903">
            <v>0.6</v>
          </cell>
          <cell r="K903">
            <v>0.2</v>
          </cell>
          <cell r="L903">
            <v>0.5</v>
          </cell>
          <cell r="M903">
            <v>0</v>
          </cell>
          <cell r="N903">
            <v>6304</v>
          </cell>
          <cell r="O903">
            <v>52066</v>
          </cell>
        </row>
        <row r="904">
          <cell r="D904" t="str">
            <v>Cloud , Kansas</v>
          </cell>
          <cell r="E904">
            <v>9339</v>
          </cell>
          <cell r="F904">
            <v>4650</v>
          </cell>
          <cell r="G904">
            <v>4689</v>
          </cell>
          <cell r="H904">
            <v>3.3</v>
          </cell>
          <cell r="I904">
            <v>93.6</v>
          </cell>
          <cell r="J904">
            <v>0.4</v>
          </cell>
          <cell r="K904">
            <v>0.2</v>
          </cell>
          <cell r="L904">
            <v>0.8</v>
          </cell>
          <cell r="M904">
            <v>0</v>
          </cell>
          <cell r="N904">
            <v>7255</v>
          </cell>
          <cell r="O904">
            <v>39282</v>
          </cell>
        </row>
        <row r="905">
          <cell r="D905" t="str">
            <v>Coffey , Kansas</v>
          </cell>
          <cell r="E905">
            <v>8458</v>
          </cell>
          <cell r="F905">
            <v>4246</v>
          </cell>
          <cell r="G905">
            <v>4212</v>
          </cell>
          <cell r="H905">
            <v>2.4</v>
          </cell>
          <cell r="I905">
            <v>94</v>
          </cell>
          <cell r="J905">
            <v>0.8</v>
          </cell>
          <cell r="K905">
            <v>1</v>
          </cell>
          <cell r="L905">
            <v>0.6</v>
          </cell>
          <cell r="M905">
            <v>0.1</v>
          </cell>
          <cell r="N905">
            <v>6471</v>
          </cell>
          <cell r="O905">
            <v>57433</v>
          </cell>
        </row>
        <row r="906">
          <cell r="D906" t="str">
            <v>Comanche , Kansas</v>
          </cell>
          <cell r="E906">
            <v>2010</v>
          </cell>
          <cell r="F906">
            <v>1020</v>
          </cell>
          <cell r="G906">
            <v>990</v>
          </cell>
          <cell r="H906">
            <v>4.3</v>
          </cell>
          <cell r="I906">
            <v>94.7</v>
          </cell>
          <cell r="J906">
            <v>0</v>
          </cell>
          <cell r="K906">
            <v>0</v>
          </cell>
          <cell r="L906">
            <v>0.5</v>
          </cell>
          <cell r="M906">
            <v>0</v>
          </cell>
          <cell r="N906">
            <v>1465</v>
          </cell>
          <cell r="O906">
            <v>45288</v>
          </cell>
        </row>
        <row r="907">
          <cell r="D907" t="str">
            <v>Cowley , Kansas</v>
          </cell>
          <cell r="E907">
            <v>36079</v>
          </cell>
          <cell r="F907">
            <v>18184</v>
          </cell>
          <cell r="G907">
            <v>17895</v>
          </cell>
          <cell r="H907">
            <v>10</v>
          </cell>
          <cell r="I907">
            <v>80.900000000000006</v>
          </cell>
          <cell r="J907">
            <v>2.8</v>
          </cell>
          <cell r="K907">
            <v>1.8</v>
          </cell>
          <cell r="L907">
            <v>1.6</v>
          </cell>
          <cell r="M907">
            <v>0</v>
          </cell>
          <cell r="N907">
            <v>26675</v>
          </cell>
          <cell r="O907">
            <v>43860</v>
          </cell>
        </row>
        <row r="908">
          <cell r="D908" t="str">
            <v>Crawford , Kansas</v>
          </cell>
          <cell r="E908">
            <v>39304</v>
          </cell>
          <cell r="F908">
            <v>19733</v>
          </cell>
          <cell r="G908">
            <v>19571</v>
          </cell>
          <cell r="H908">
            <v>5</v>
          </cell>
          <cell r="I908">
            <v>87.9</v>
          </cell>
          <cell r="J908">
            <v>2.1</v>
          </cell>
          <cell r="K908">
            <v>0.5</v>
          </cell>
          <cell r="L908">
            <v>1.5</v>
          </cell>
          <cell r="M908">
            <v>0</v>
          </cell>
          <cell r="N908">
            <v>29768</v>
          </cell>
          <cell r="O908">
            <v>36534</v>
          </cell>
        </row>
        <row r="909">
          <cell r="D909" t="str">
            <v>Decatur , Kansas</v>
          </cell>
          <cell r="E909">
            <v>2905</v>
          </cell>
          <cell r="F909">
            <v>1455</v>
          </cell>
          <cell r="G909">
            <v>1450</v>
          </cell>
          <cell r="H909">
            <v>2.7</v>
          </cell>
          <cell r="I909">
            <v>95.5</v>
          </cell>
          <cell r="J909">
            <v>0.4</v>
          </cell>
          <cell r="K909">
            <v>0.7</v>
          </cell>
          <cell r="L909">
            <v>0</v>
          </cell>
          <cell r="M909">
            <v>0</v>
          </cell>
          <cell r="N909">
            <v>2343</v>
          </cell>
          <cell r="O909">
            <v>40657</v>
          </cell>
        </row>
        <row r="910">
          <cell r="D910" t="str">
            <v>Dickinson , Kansas</v>
          </cell>
          <cell r="E910">
            <v>19516</v>
          </cell>
          <cell r="F910">
            <v>9716</v>
          </cell>
          <cell r="G910">
            <v>9800</v>
          </cell>
          <cell r="H910">
            <v>4.4000000000000004</v>
          </cell>
          <cell r="I910">
            <v>91.7</v>
          </cell>
          <cell r="J910">
            <v>0.5</v>
          </cell>
          <cell r="K910">
            <v>1</v>
          </cell>
          <cell r="L910">
            <v>0.3</v>
          </cell>
          <cell r="M910">
            <v>0</v>
          </cell>
          <cell r="N910">
            <v>14718</v>
          </cell>
          <cell r="O910">
            <v>49096</v>
          </cell>
        </row>
        <row r="911">
          <cell r="D911" t="str">
            <v>Doniphan , Kansas</v>
          </cell>
          <cell r="E911">
            <v>7859</v>
          </cell>
          <cell r="F911">
            <v>3992</v>
          </cell>
          <cell r="G911">
            <v>3867</v>
          </cell>
          <cell r="H911">
            <v>2.6</v>
          </cell>
          <cell r="I911">
            <v>90.3</v>
          </cell>
          <cell r="J911">
            <v>3.7</v>
          </cell>
          <cell r="K911">
            <v>0.9</v>
          </cell>
          <cell r="L911">
            <v>0.2</v>
          </cell>
          <cell r="M911">
            <v>0</v>
          </cell>
          <cell r="N911">
            <v>6133</v>
          </cell>
          <cell r="O911">
            <v>47209</v>
          </cell>
        </row>
        <row r="912">
          <cell r="D912" t="str">
            <v>Douglas , Kansas</v>
          </cell>
          <cell r="E912">
            <v>114967</v>
          </cell>
          <cell r="F912">
            <v>57490</v>
          </cell>
          <cell r="G912">
            <v>57477</v>
          </cell>
          <cell r="H912">
            <v>5.7</v>
          </cell>
          <cell r="I912">
            <v>80.099999999999994</v>
          </cell>
          <cell r="J912">
            <v>3.8</v>
          </cell>
          <cell r="K912">
            <v>2.2000000000000002</v>
          </cell>
          <cell r="L912">
            <v>4.4000000000000004</v>
          </cell>
          <cell r="M912">
            <v>0</v>
          </cell>
          <cell r="N912">
            <v>87951</v>
          </cell>
          <cell r="O912">
            <v>50939</v>
          </cell>
        </row>
        <row r="913">
          <cell r="D913" t="str">
            <v>Edwards , Kansas</v>
          </cell>
          <cell r="E913">
            <v>2991</v>
          </cell>
          <cell r="F913">
            <v>1528</v>
          </cell>
          <cell r="G913">
            <v>1463</v>
          </cell>
          <cell r="H913">
            <v>19.600000000000001</v>
          </cell>
          <cell r="I913">
            <v>78</v>
          </cell>
          <cell r="J913">
            <v>0.9</v>
          </cell>
          <cell r="K913">
            <v>0</v>
          </cell>
          <cell r="L913">
            <v>0.3</v>
          </cell>
          <cell r="M913">
            <v>0</v>
          </cell>
          <cell r="N913">
            <v>2082</v>
          </cell>
          <cell r="O913">
            <v>47303</v>
          </cell>
        </row>
        <row r="914">
          <cell r="D914" t="str">
            <v>Elk , Kansas</v>
          </cell>
          <cell r="E914">
            <v>2683</v>
          </cell>
          <cell r="F914">
            <v>1339</v>
          </cell>
          <cell r="G914">
            <v>1344</v>
          </cell>
          <cell r="H914">
            <v>3.8</v>
          </cell>
          <cell r="I914">
            <v>91.5</v>
          </cell>
          <cell r="J914">
            <v>0.8</v>
          </cell>
          <cell r="K914">
            <v>1.7</v>
          </cell>
          <cell r="L914">
            <v>0.4</v>
          </cell>
          <cell r="M914">
            <v>0</v>
          </cell>
          <cell r="N914">
            <v>2134</v>
          </cell>
          <cell r="O914">
            <v>36458</v>
          </cell>
        </row>
        <row r="915">
          <cell r="D915" t="str">
            <v>Ellis , Kansas</v>
          </cell>
          <cell r="E915">
            <v>28993</v>
          </cell>
          <cell r="F915">
            <v>14452</v>
          </cell>
          <cell r="G915">
            <v>14541</v>
          </cell>
          <cell r="H915">
            <v>5.5</v>
          </cell>
          <cell r="I915">
            <v>90.5</v>
          </cell>
          <cell r="J915">
            <v>1.1000000000000001</v>
          </cell>
          <cell r="K915">
            <v>0.2</v>
          </cell>
          <cell r="L915">
            <v>1.3</v>
          </cell>
          <cell r="M915">
            <v>0.2</v>
          </cell>
          <cell r="N915">
            <v>22266</v>
          </cell>
          <cell r="O915">
            <v>45579</v>
          </cell>
        </row>
        <row r="916">
          <cell r="D916" t="str">
            <v>Ellsworth , Kansas</v>
          </cell>
          <cell r="E916">
            <v>6410</v>
          </cell>
          <cell r="F916">
            <v>3630</v>
          </cell>
          <cell r="G916">
            <v>2780</v>
          </cell>
          <cell r="H916">
            <v>5.8</v>
          </cell>
          <cell r="I916">
            <v>86.8</v>
          </cell>
          <cell r="J916">
            <v>3.8</v>
          </cell>
          <cell r="K916">
            <v>0.3</v>
          </cell>
          <cell r="L916">
            <v>0.3</v>
          </cell>
          <cell r="M916">
            <v>0</v>
          </cell>
          <cell r="N916">
            <v>5132</v>
          </cell>
          <cell r="O916">
            <v>47736</v>
          </cell>
        </row>
        <row r="917">
          <cell r="D917" t="str">
            <v>Finney , Kansas</v>
          </cell>
          <cell r="E917">
            <v>37133</v>
          </cell>
          <cell r="F917">
            <v>18884</v>
          </cell>
          <cell r="G917">
            <v>18249</v>
          </cell>
          <cell r="H917">
            <v>47.9</v>
          </cell>
          <cell r="I917">
            <v>44.3</v>
          </cell>
          <cell r="J917">
            <v>2.1</v>
          </cell>
          <cell r="K917">
            <v>0.4</v>
          </cell>
          <cell r="L917">
            <v>4</v>
          </cell>
          <cell r="M917">
            <v>0</v>
          </cell>
          <cell r="N917">
            <v>20755</v>
          </cell>
          <cell r="O917">
            <v>49227</v>
          </cell>
        </row>
        <row r="918">
          <cell r="D918" t="str">
            <v>Ford , Kansas</v>
          </cell>
          <cell r="E918">
            <v>34714</v>
          </cell>
          <cell r="F918">
            <v>17906</v>
          </cell>
          <cell r="G918">
            <v>16808</v>
          </cell>
          <cell r="H918">
            <v>52.8</v>
          </cell>
          <cell r="I918">
            <v>41.8</v>
          </cell>
          <cell r="J918">
            <v>2.2999999999999998</v>
          </cell>
          <cell r="K918">
            <v>0.4</v>
          </cell>
          <cell r="L918">
            <v>1.3</v>
          </cell>
          <cell r="M918">
            <v>0</v>
          </cell>
          <cell r="N918">
            <v>17372</v>
          </cell>
          <cell r="O918">
            <v>50777</v>
          </cell>
        </row>
        <row r="919">
          <cell r="D919" t="str">
            <v>Franklin , Kansas</v>
          </cell>
          <cell r="E919">
            <v>25753</v>
          </cell>
          <cell r="F919">
            <v>12675</v>
          </cell>
          <cell r="G919">
            <v>13078</v>
          </cell>
          <cell r="H919">
            <v>3.9</v>
          </cell>
          <cell r="I919">
            <v>91.2</v>
          </cell>
          <cell r="J919">
            <v>1.2</v>
          </cell>
          <cell r="K919">
            <v>0.4</v>
          </cell>
          <cell r="L919">
            <v>0.2</v>
          </cell>
          <cell r="M919">
            <v>0</v>
          </cell>
          <cell r="N919">
            <v>19082</v>
          </cell>
          <cell r="O919">
            <v>51081</v>
          </cell>
        </row>
        <row r="920">
          <cell r="D920" t="str">
            <v>Geary , Kansas</v>
          </cell>
          <cell r="E920">
            <v>36787</v>
          </cell>
          <cell r="F920">
            <v>19166</v>
          </cell>
          <cell r="G920">
            <v>17621</v>
          </cell>
          <cell r="H920">
            <v>14.4</v>
          </cell>
          <cell r="I920">
            <v>58.9</v>
          </cell>
          <cell r="J920">
            <v>16.2</v>
          </cell>
          <cell r="K920">
            <v>0.7</v>
          </cell>
          <cell r="L920">
            <v>3.1</v>
          </cell>
          <cell r="M920">
            <v>0.7</v>
          </cell>
          <cell r="N920">
            <v>24335</v>
          </cell>
          <cell r="O920">
            <v>43992</v>
          </cell>
        </row>
        <row r="921">
          <cell r="D921" t="str">
            <v>Gove , Kansas</v>
          </cell>
          <cell r="E921">
            <v>2735</v>
          </cell>
          <cell r="F921">
            <v>1385</v>
          </cell>
          <cell r="G921">
            <v>1350</v>
          </cell>
          <cell r="H921">
            <v>2.1</v>
          </cell>
          <cell r="I921">
            <v>95.1</v>
          </cell>
          <cell r="J921">
            <v>1</v>
          </cell>
          <cell r="K921">
            <v>0.1</v>
          </cell>
          <cell r="L921">
            <v>0.5</v>
          </cell>
          <cell r="M921">
            <v>0</v>
          </cell>
          <cell r="N921">
            <v>2078</v>
          </cell>
          <cell r="O921">
            <v>46364</v>
          </cell>
        </row>
        <row r="922">
          <cell r="D922" t="str">
            <v>Graham , Kansas</v>
          </cell>
          <cell r="E922">
            <v>2593</v>
          </cell>
          <cell r="F922">
            <v>1258</v>
          </cell>
          <cell r="G922">
            <v>1335</v>
          </cell>
          <cell r="H922">
            <v>2.9</v>
          </cell>
          <cell r="I922">
            <v>89.2</v>
          </cell>
          <cell r="J922">
            <v>3.1</v>
          </cell>
          <cell r="K922">
            <v>0.3</v>
          </cell>
          <cell r="L922">
            <v>1.2</v>
          </cell>
          <cell r="M922">
            <v>0</v>
          </cell>
          <cell r="N922">
            <v>2019</v>
          </cell>
          <cell r="O922">
            <v>43826</v>
          </cell>
        </row>
        <row r="923">
          <cell r="D923" t="str">
            <v>Grant , Kansas</v>
          </cell>
          <cell r="E923">
            <v>7816</v>
          </cell>
          <cell r="F923">
            <v>3957</v>
          </cell>
          <cell r="G923">
            <v>3859</v>
          </cell>
          <cell r="H923">
            <v>45.8</v>
          </cell>
          <cell r="I923">
            <v>53.1</v>
          </cell>
          <cell r="J923">
            <v>0</v>
          </cell>
          <cell r="K923">
            <v>0.4</v>
          </cell>
          <cell r="L923">
            <v>0</v>
          </cell>
          <cell r="M923">
            <v>0</v>
          </cell>
          <cell r="N923">
            <v>4164</v>
          </cell>
          <cell r="O923">
            <v>55432</v>
          </cell>
        </row>
        <row r="924">
          <cell r="D924" t="str">
            <v>Gray , Kansas</v>
          </cell>
          <cell r="E924">
            <v>6065</v>
          </cell>
          <cell r="F924">
            <v>2985</v>
          </cell>
          <cell r="G924">
            <v>3080</v>
          </cell>
          <cell r="H924">
            <v>14.7</v>
          </cell>
          <cell r="I924">
            <v>84.7</v>
          </cell>
          <cell r="J924">
            <v>0</v>
          </cell>
          <cell r="K924">
            <v>0</v>
          </cell>
          <cell r="L924">
            <v>0.1</v>
          </cell>
          <cell r="M924">
            <v>0</v>
          </cell>
          <cell r="N924">
            <v>3958</v>
          </cell>
          <cell r="O924">
            <v>61000</v>
          </cell>
        </row>
        <row r="925">
          <cell r="D925" t="str">
            <v>Greeley , Kansas</v>
          </cell>
          <cell r="E925">
            <v>1224</v>
          </cell>
          <cell r="F925">
            <v>611</v>
          </cell>
          <cell r="G925">
            <v>613</v>
          </cell>
          <cell r="H925">
            <v>22.7</v>
          </cell>
          <cell r="I925">
            <v>73.599999999999994</v>
          </cell>
          <cell r="J925">
            <v>0.9</v>
          </cell>
          <cell r="K925">
            <v>0.6</v>
          </cell>
          <cell r="L925">
            <v>0.3</v>
          </cell>
          <cell r="M925">
            <v>0</v>
          </cell>
          <cell r="N925">
            <v>907</v>
          </cell>
          <cell r="O925">
            <v>47750</v>
          </cell>
        </row>
        <row r="926">
          <cell r="D926" t="str">
            <v>Greenwood , Kansas</v>
          </cell>
          <cell r="E926">
            <v>6393</v>
          </cell>
          <cell r="F926">
            <v>3120</v>
          </cell>
          <cell r="G926">
            <v>3273</v>
          </cell>
          <cell r="H926">
            <v>3.8</v>
          </cell>
          <cell r="I926">
            <v>92.5</v>
          </cell>
          <cell r="J926">
            <v>0.2</v>
          </cell>
          <cell r="K926">
            <v>0.3</v>
          </cell>
          <cell r="L926">
            <v>0</v>
          </cell>
          <cell r="M926">
            <v>0</v>
          </cell>
          <cell r="N926">
            <v>4973</v>
          </cell>
          <cell r="O926">
            <v>38838</v>
          </cell>
        </row>
        <row r="927">
          <cell r="D927" t="str">
            <v>Hamilton , Kansas</v>
          </cell>
          <cell r="E927">
            <v>2586</v>
          </cell>
          <cell r="F927">
            <v>1342</v>
          </cell>
          <cell r="G927">
            <v>1244</v>
          </cell>
          <cell r="H927">
            <v>33.700000000000003</v>
          </cell>
          <cell r="I927">
            <v>64.7</v>
          </cell>
          <cell r="J927">
            <v>0</v>
          </cell>
          <cell r="K927">
            <v>0.2</v>
          </cell>
          <cell r="L927">
            <v>0</v>
          </cell>
          <cell r="M927">
            <v>0</v>
          </cell>
          <cell r="N927">
            <v>1539</v>
          </cell>
          <cell r="O927">
            <v>45114</v>
          </cell>
        </row>
        <row r="928">
          <cell r="D928" t="str">
            <v>Harper , Kansas</v>
          </cell>
          <cell r="E928">
            <v>5861</v>
          </cell>
          <cell r="F928">
            <v>2954</v>
          </cell>
          <cell r="G928">
            <v>2907</v>
          </cell>
          <cell r="H928">
            <v>6.4</v>
          </cell>
          <cell r="I928">
            <v>90.5</v>
          </cell>
          <cell r="J928">
            <v>0.1</v>
          </cell>
          <cell r="K928">
            <v>1.4</v>
          </cell>
          <cell r="L928">
            <v>0.1</v>
          </cell>
          <cell r="M928">
            <v>0.1</v>
          </cell>
          <cell r="N928">
            <v>4392</v>
          </cell>
          <cell r="O928">
            <v>43973</v>
          </cell>
        </row>
        <row r="929">
          <cell r="D929" t="str">
            <v>Harvey , Kansas</v>
          </cell>
          <cell r="E929">
            <v>34835</v>
          </cell>
          <cell r="F929">
            <v>17026</v>
          </cell>
          <cell r="G929">
            <v>17809</v>
          </cell>
          <cell r="H929">
            <v>11.3</v>
          </cell>
          <cell r="I929">
            <v>83.7</v>
          </cell>
          <cell r="J929">
            <v>1.6</v>
          </cell>
          <cell r="K929">
            <v>0.4</v>
          </cell>
          <cell r="L929">
            <v>0.7</v>
          </cell>
          <cell r="M929">
            <v>0</v>
          </cell>
          <cell r="N929">
            <v>25106</v>
          </cell>
          <cell r="O929">
            <v>51327</v>
          </cell>
        </row>
        <row r="930">
          <cell r="D930" t="str">
            <v>Haskell , Kansas</v>
          </cell>
          <cell r="E930">
            <v>4130</v>
          </cell>
          <cell r="F930">
            <v>2078</v>
          </cell>
          <cell r="G930">
            <v>2052</v>
          </cell>
          <cell r="H930">
            <v>28.5</v>
          </cell>
          <cell r="I930">
            <v>68.900000000000006</v>
          </cell>
          <cell r="J930">
            <v>0</v>
          </cell>
          <cell r="K930">
            <v>1.3</v>
          </cell>
          <cell r="L930">
            <v>0.9</v>
          </cell>
          <cell r="M930">
            <v>0</v>
          </cell>
          <cell r="N930">
            <v>2400</v>
          </cell>
          <cell r="O930">
            <v>56484</v>
          </cell>
        </row>
        <row r="931">
          <cell r="D931" t="str">
            <v>Hodgeman , Kansas</v>
          </cell>
          <cell r="E931">
            <v>1939</v>
          </cell>
          <cell r="F931">
            <v>972</v>
          </cell>
          <cell r="G931">
            <v>967</v>
          </cell>
          <cell r="H931">
            <v>7.3</v>
          </cell>
          <cell r="I931">
            <v>89</v>
          </cell>
          <cell r="J931">
            <v>0</v>
          </cell>
          <cell r="K931">
            <v>0</v>
          </cell>
          <cell r="L931">
            <v>2.4</v>
          </cell>
          <cell r="M931">
            <v>0</v>
          </cell>
          <cell r="N931">
            <v>1431</v>
          </cell>
          <cell r="O931">
            <v>54856</v>
          </cell>
        </row>
        <row r="932">
          <cell r="D932" t="str">
            <v>Jackson , Kansas</v>
          </cell>
          <cell r="E932">
            <v>13400</v>
          </cell>
          <cell r="F932">
            <v>6667</v>
          </cell>
          <cell r="G932">
            <v>6733</v>
          </cell>
          <cell r="H932">
            <v>4.3</v>
          </cell>
          <cell r="I932">
            <v>84.7</v>
          </cell>
          <cell r="J932">
            <v>0.7</v>
          </cell>
          <cell r="K932">
            <v>5.7</v>
          </cell>
          <cell r="L932">
            <v>0.5</v>
          </cell>
          <cell r="M932">
            <v>0.1</v>
          </cell>
          <cell r="N932">
            <v>9889</v>
          </cell>
          <cell r="O932">
            <v>54077</v>
          </cell>
        </row>
        <row r="933">
          <cell r="D933" t="str">
            <v>Jefferson , Kansas</v>
          </cell>
          <cell r="E933">
            <v>18898</v>
          </cell>
          <cell r="F933">
            <v>9610</v>
          </cell>
          <cell r="G933">
            <v>9288</v>
          </cell>
          <cell r="H933">
            <v>2.4</v>
          </cell>
          <cell r="I933">
            <v>94.2</v>
          </cell>
          <cell r="J933">
            <v>0.5</v>
          </cell>
          <cell r="K933">
            <v>0.7</v>
          </cell>
          <cell r="L933">
            <v>0</v>
          </cell>
          <cell r="M933">
            <v>0</v>
          </cell>
          <cell r="N933">
            <v>14336</v>
          </cell>
          <cell r="O933">
            <v>57236</v>
          </cell>
        </row>
        <row r="934">
          <cell r="D934" t="str">
            <v>Jewell , Kansas</v>
          </cell>
          <cell r="E934">
            <v>3038</v>
          </cell>
          <cell r="F934">
            <v>1516</v>
          </cell>
          <cell r="G934">
            <v>1522</v>
          </cell>
          <cell r="H934">
            <v>2.2999999999999998</v>
          </cell>
          <cell r="I934">
            <v>95.6</v>
          </cell>
          <cell r="J934">
            <v>0.1</v>
          </cell>
          <cell r="K934">
            <v>0.3</v>
          </cell>
          <cell r="L934">
            <v>0.4</v>
          </cell>
          <cell r="M934">
            <v>0</v>
          </cell>
          <cell r="N934">
            <v>2440</v>
          </cell>
          <cell r="O934">
            <v>40553</v>
          </cell>
        </row>
        <row r="935">
          <cell r="D935" t="str">
            <v>Johnson , Kansas</v>
          </cell>
          <cell r="E935">
            <v>566814</v>
          </cell>
          <cell r="F935">
            <v>277330</v>
          </cell>
          <cell r="G935">
            <v>289484</v>
          </cell>
          <cell r="H935">
            <v>7.3</v>
          </cell>
          <cell r="I935">
            <v>81</v>
          </cell>
          <cell r="J935">
            <v>4.4000000000000004</v>
          </cell>
          <cell r="K935">
            <v>0.3</v>
          </cell>
          <cell r="L935">
            <v>4.4000000000000004</v>
          </cell>
          <cell r="M935">
            <v>0</v>
          </cell>
          <cell r="N935">
            <v>398235</v>
          </cell>
          <cell r="O935">
            <v>76113</v>
          </cell>
        </row>
        <row r="936">
          <cell r="D936" t="str">
            <v>Kearny , Kansas</v>
          </cell>
          <cell r="E936">
            <v>3952</v>
          </cell>
          <cell r="F936">
            <v>2125</v>
          </cell>
          <cell r="G936">
            <v>1827</v>
          </cell>
          <cell r="H936">
            <v>30</v>
          </cell>
          <cell r="I936">
            <v>66.2</v>
          </cell>
          <cell r="J936">
            <v>0.9</v>
          </cell>
          <cell r="K936">
            <v>0.1</v>
          </cell>
          <cell r="L936">
            <v>0.3</v>
          </cell>
          <cell r="M936">
            <v>0</v>
          </cell>
          <cell r="N936">
            <v>2520</v>
          </cell>
          <cell r="O936">
            <v>50506</v>
          </cell>
        </row>
        <row r="937">
          <cell r="D937" t="str">
            <v>Kingman , Kansas</v>
          </cell>
          <cell r="E937">
            <v>7790</v>
          </cell>
          <cell r="F937">
            <v>3926</v>
          </cell>
          <cell r="G937">
            <v>3864</v>
          </cell>
          <cell r="H937">
            <v>3</v>
          </cell>
          <cell r="I937">
            <v>94.2</v>
          </cell>
          <cell r="J937">
            <v>0.1</v>
          </cell>
          <cell r="K937">
            <v>0.9</v>
          </cell>
          <cell r="L937">
            <v>0</v>
          </cell>
          <cell r="M937">
            <v>0</v>
          </cell>
          <cell r="N937">
            <v>5954</v>
          </cell>
          <cell r="O937">
            <v>50844</v>
          </cell>
        </row>
        <row r="938">
          <cell r="D938" t="str">
            <v>Kiowa , Kansas</v>
          </cell>
          <cell r="E938">
            <v>2536</v>
          </cell>
          <cell r="F938">
            <v>1245</v>
          </cell>
          <cell r="G938">
            <v>1291</v>
          </cell>
          <cell r="H938">
            <v>5.7</v>
          </cell>
          <cell r="I938">
            <v>90.5</v>
          </cell>
          <cell r="J938">
            <v>0.7</v>
          </cell>
          <cell r="K938">
            <v>0.4</v>
          </cell>
          <cell r="L938">
            <v>0.7</v>
          </cell>
          <cell r="M938">
            <v>0</v>
          </cell>
          <cell r="N938">
            <v>1911</v>
          </cell>
          <cell r="O938">
            <v>43963</v>
          </cell>
        </row>
        <row r="939">
          <cell r="D939" t="str">
            <v>Labette , Kansas</v>
          </cell>
          <cell r="E939">
            <v>21048</v>
          </cell>
          <cell r="F939">
            <v>10378</v>
          </cell>
          <cell r="G939">
            <v>10670</v>
          </cell>
          <cell r="H939">
            <v>4.3</v>
          </cell>
          <cell r="I939">
            <v>85.3</v>
          </cell>
          <cell r="J939">
            <v>3.4</v>
          </cell>
          <cell r="K939">
            <v>1</v>
          </cell>
          <cell r="L939">
            <v>0.3</v>
          </cell>
          <cell r="M939">
            <v>0</v>
          </cell>
          <cell r="N939">
            <v>15890</v>
          </cell>
          <cell r="O939">
            <v>41439</v>
          </cell>
        </row>
        <row r="940">
          <cell r="D940" t="str">
            <v>Lane , Kansas</v>
          </cell>
          <cell r="E940">
            <v>1674</v>
          </cell>
          <cell r="F940">
            <v>817</v>
          </cell>
          <cell r="G940">
            <v>857</v>
          </cell>
          <cell r="H940">
            <v>6.1</v>
          </cell>
          <cell r="I940">
            <v>92.4</v>
          </cell>
          <cell r="J940">
            <v>0.4</v>
          </cell>
          <cell r="K940">
            <v>0.3</v>
          </cell>
          <cell r="L940">
            <v>0</v>
          </cell>
          <cell r="M940">
            <v>0</v>
          </cell>
          <cell r="N940">
            <v>1278</v>
          </cell>
          <cell r="O940">
            <v>56507</v>
          </cell>
        </row>
        <row r="941">
          <cell r="D941" t="str">
            <v>Leavenworth , Kansas</v>
          </cell>
          <cell r="E941">
            <v>78227</v>
          </cell>
          <cell r="F941">
            <v>41806</v>
          </cell>
          <cell r="G941">
            <v>36421</v>
          </cell>
          <cell r="H941">
            <v>6.6</v>
          </cell>
          <cell r="I941">
            <v>79.3</v>
          </cell>
          <cell r="J941">
            <v>8.3000000000000007</v>
          </cell>
          <cell r="K941">
            <v>0.6</v>
          </cell>
          <cell r="L941">
            <v>1.6</v>
          </cell>
          <cell r="M941">
            <v>0.1</v>
          </cell>
          <cell r="N941">
            <v>57867</v>
          </cell>
          <cell r="O941">
            <v>63726</v>
          </cell>
        </row>
        <row r="942">
          <cell r="D942" t="str">
            <v>Lincoln , Kansas</v>
          </cell>
          <cell r="E942">
            <v>3154</v>
          </cell>
          <cell r="F942">
            <v>1566</v>
          </cell>
          <cell r="G942">
            <v>1588</v>
          </cell>
          <cell r="H942">
            <v>2.5</v>
          </cell>
          <cell r="I942">
            <v>95.1</v>
          </cell>
          <cell r="J942">
            <v>0.8</v>
          </cell>
          <cell r="K942">
            <v>0.6</v>
          </cell>
          <cell r="L942">
            <v>0.3</v>
          </cell>
          <cell r="M942">
            <v>0</v>
          </cell>
          <cell r="N942">
            <v>2395</v>
          </cell>
          <cell r="O942">
            <v>44276</v>
          </cell>
        </row>
        <row r="943">
          <cell r="D943" t="str">
            <v>Linn , Kansas</v>
          </cell>
          <cell r="E943">
            <v>9528</v>
          </cell>
          <cell r="F943">
            <v>4659</v>
          </cell>
          <cell r="G943">
            <v>4869</v>
          </cell>
          <cell r="H943">
            <v>2.2000000000000002</v>
          </cell>
          <cell r="I943">
            <v>94.4</v>
          </cell>
          <cell r="J943">
            <v>0.7</v>
          </cell>
          <cell r="K943">
            <v>1.2</v>
          </cell>
          <cell r="L943">
            <v>0.3</v>
          </cell>
          <cell r="M943">
            <v>0</v>
          </cell>
          <cell r="N943">
            <v>7290</v>
          </cell>
          <cell r="O943">
            <v>46964</v>
          </cell>
        </row>
        <row r="944">
          <cell r="D944" t="str">
            <v>Logan , Kansas</v>
          </cell>
          <cell r="E944">
            <v>2793</v>
          </cell>
          <cell r="F944">
            <v>1406</v>
          </cell>
          <cell r="G944">
            <v>1387</v>
          </cell>
          <cell r="H944">
            <v>4.5</v>
          </cell>
          <cell r="I944">
            <v>91.2</v>
          </cell>
          <cell r="J944">
            <v>0</v>
          </cell>
          <cell r="K944">
            <v>0.6</v>
          </cell>
          <cell r="L944">
            <v>0.2</v>
          </cell>
          <cell r="M944">
            <v>0</v>
          </cell>
          <cell r="N944">
            <v>2129</v>
          </cell>
          <cell r="O944">
            <v>46875</v>
          </cell>
        </row>
        <row r="945">
          <cell r="D945" t="str">
            <v>Lyon , Kansas</v>
          </cell>
          <cell r="E945">
            <v>33462</v>
          </cell>
          <cell r="F945">
            <v>16262</v>
          </cell>
          <cell r="G945">
            <v>17200</v>
          </cell>
          <cell r="H945">
            <v>20.399999999999999</v>
          </cell>
          <cell r="I945">
            <v>72.2</v>
          </cell>
          <cell r="J945">
            <v>2.2999999999999998</v>
          </cell>
          <cell r="K945">
            <v>0.2</v>
          </cell>
          <cell r="L945">
            <v>2</v>
          </cell>
          <cell r="M945">
            <v>0</v>
          </cell>
          <cell r="N945">
            <v>23553</v>
          </cell>
          <cell r="O945">
            <v>40021</v>
          </cell>
        </row>
        <row r="946">
          <cell r="D946" t="str">
            <v>McPherson , Kansas</v>
          </cell>
          <cell r="E946">
            <v>29252</v>
          </cell>
          <cell r="F946">
            <v>14511</v>
          </cell>
          <cell r="G946">
            <v>14741</v>
          </cell>
          <cell r="H946">
            <v>3.9</v>
          </cell>
          <cell r="I946">
            <v>92.2</v>
          </cell>
          <cell r="J946">
            <v>1</v>
          </cell>
          <cell r="K946">
            <v>0.5</v>
          </cell>
          <cell r="L946">
            <v>0.7</v>
          </cell>
          <cell r="M946">
            <v>0</v>
          </cell>
          <cell r="N946">
            <v>22234</v>
          </cell>
          <cell r="O946">
            <v>56128</v>
          </cell>
        </row>
        <row r="947">
          <cell r="D947" t="str">
            <v>Marion , Kansas</v>
          </cell>
          <cell r="E947">
            <v>12290</v>
          </cell>
          <cell r="F947">
            <v>6087</v>
          </cell>
          <cell r="G947">
            <v>6203</v>
          </cell>
          <cell r="H947">
            <v>2.9</v>
          </cell>
          <cell r="I947">
            <v>93.6</v>
          </cell>
          <cell r="J947">
            <v>0.8</v>
          </cell>
          <cell r="K947">
            <v>0.5</v>
          </cell>
          <cell r="L947">
            <v>0.2</v>
          </cell>
          <cell r="M947">
            <v>0</v>
          </cell>
          <cell r="N947">
            <v>9556</v>
          </cell>
          <cell r="O947">
            <v>45927</v>
          </cell>
        </row>
        <row r="948">
          <cell r="D948" t="str">
            <v>Marshall , Kansas</v>
          </cell>
          <cell r="E948">
            <v>10005</v>
          </cell>
          <cell r="F948">
            <v>4998</v>
          </cell>
          <cell r="G948">
            <v>5007</v>
          </cell>
          <cell r="H948">
            <v>2.2999999999999998</v>
          </cell>
          <cell r="I948">
            <v>95.3</v>
          </cell>
          <cell r="J948">
            <v>0.3</v>
          </cell>
          <cell r="K948">
            <v>0.2</v>
          </cell>
          <cell r="L948">
            <v>0.3</v>
          </cell>
          <cell r="M948">
            <v>0</v>
          </cell>
          <cell r="N948">
            <v>7667</v>
          </cell>
          <cell r="O948">
            <v>45374</v>
          </cell>
        </row>
        <row r="949">
          <cell r="D949" t="str">
            <v>Meade , Kansas</v>
          </cell>
          <cell r="E949">
            <v>4383</v>
          </cell>
          <cell r="F949">
            <v>2258</v>
          </cell>
          <cell r="G949">
            <v>2125</v>
          </cell>
          <cell r="H949">
            <v>14.4</v>
          </cell>
          <cell r="I949">
            <v>82.6</v>
          </cell>
          <cell r="J949">
            <v>0.6</v>
          </cell>
          <cell r="K949">
            <v>0.2</v>
          </cell>
          <cell r="L949">
            <v>1</v>
          </cell>
          <cell r="M949">
            <v>0</v>
          </cell>
          <cell r="N949">
            <v>2944</v>
          </cell>
          <cell r="O949">
            <v>52250</v>
          </cell>
        </row>
        <row r="950">
          <cell r="D950" t="str">
            <v>Miami , Kansas</v>
          </cell>
          <cell r="E950">
            <v>32688</v>
          </cell>
          <cell r="F950">
            <v>16097</v>
          </cell>
          <cell r="G950">
            <v>16591</v>
          </cell>
          <cell r="H950">
            <v>2.9</v>
          </cell>
          <cell r="I950">
            <v>93.1</v>
          </cell>
          <cell r="J950">
            <v>1.3</v>
          </cell>
          <cell r="K950">
            <v>0.5</v>
          </cell>
          <cell r="L950">
            <v>0.4</v>
          </cell>
          <cell r="M950">
            <v>0</v>
          </cell>
          <cell r="N950">
            <v>24108</v>
          </cell>
          <cell r="O950">
            <v>60966</v>
          </cell>
        </row>
        <row r="951">
          <cell r="D951" t="str">
            <v>Mitchell , Kansas</v>
          </cell>
          <cell r="E951">
            <v>6296</v>
          </cell>
          <cell r="F951">
            <v>3208</v>
          </cell>
          <cell r="G951">
            <v>3088</v>
          </cell>
          <cell r="H951">
            <v>1.9</v>
          </cell>
          <cell r="I951">
            <v>96.2</v>
          </cell>
          <cell r="J951">
            <v>0.4</v>
          </cell>
          <cell r="K951">
            <v>0.6</v>
          </cell>
          <cell r="L951">
            <v>0.7</v>
          </cell>
          <cell r="M951">
            <v>0</v>
          </cell>
          <cell r="N951">
            <v>4868</v>
          </cell>
          <cell r="O951">
            <v>48217</v>
          </cell>
        </row>
        <row r="952">
          <cell r="D952" t="str">
            <v>Montgomery , Kansas</v>
          </cell>
          <cell r="E952">
            <v>34184</v>
          </cell>
          <cell r="F952">
            <v>16851</v>
          </cell>
          <cell r="G952">
            <v>17333</v>
          </cell>
          <cell r="H952">
            <v>6</v>
          </cell>
          <cell r="I952">
            <v>80.400000000000006</v>
          </cell>
          <cell r="J952">
            <v>5.0999999999999996</v>
          </cell>
          <cell r="K952">
            <v>2.7</v>
          </cell>
          <cell r="L952">
            <v>0.9</v>
          </cell>
          <cell r="M952">
            <v>0.2</v>
          </cell>
          <cell r="N952">
            <v>25433</v>
          </cell>
          <cell r="O952">
            <v>41083</v>
          </cell>
        </row>
        <row r="953">
          <cell r="D953" t="str">
            <v>Morris , Kansas</v>
          </cell>
          <cell r="E953">
            <v>5750</v>
          </cell>
          <cell r="F953">
            <v>2855</v>
          </cell>
          <cell r="G953">
            <v>2895</v>
          </cell>
          <cell r="H953">
            <v>4.3</v>
          </cell>
          <cell r="I953">
            <v>92.8</v>
          </cell>
          <cell r="J953">
            <v>0.1</v>
          </cell>
          <cell r="K953">
            <v>0.1</v>
          </cell>
          <cell r="L953">
            <v>0.4</v>
          </cell>
          <cell r="M953">
            <v>0</v>
          </cell>
          <cell r="N953">
            <v>4503</v>
          </cell>
          <cell r="O953">
            <v>47089</v>
          </cell>
        </row>
        <row r="954">
          <cell r="D954" t="str">
            <v>Morton , Kansas</v>
          </cell>
          <cell r="E954">
            <v>3106</v>
          </cell>
          <cell r="F954">
            <v>1648</v>
          </cell>
          <cell r="G954">
            <v>1458</v>
          </cell>
          <cell r="H954">
            <v>20.5</v>
          </cell>
          <cell r="I954">
            <v>74.2</v>
          </cell>
          <cell r="J954">
            <v>0.9</v>
          </cell>
          <cell r="K954">
            <v>0.5</v>
          </cell>
          <cell r="L954">
            <v>0.2</v>
          </cell>
          <cell r="M954">
            <v>0</v>
          </cell>
          <cell r="N954">
            <v>2107</v>
          </cell>
          <cell r="O954">
            <v>46028</v>
          </cell>
        </row>
        <row r="955">
          <cell r="D955" t="str">
            <v>Nemaha , Kansas</v>
          </cell>
          <cell r="E955">
            <v>10159</v>
          </cell>
          <cell r="F955">
            <v>5107</v>
          </cell>
          <cell r="G955">
            <v>5052</v>
          </cell>
          <cell r="H955">
            <v>1.6</v>
          </cell>
          <cell r="I955">
            <v>95.9</v>
          </cell>
          <cell r="J955">
            <v>0.9</v>
          </cell>
          <cell r="K955">
            <v>0.5</v>
          </cell>
          <cell r="L955">
            <v>0.2</v>
          </cell>
          <cell r="M955">
            <v>0</v>
          </cell>
          <cell r="N955">
            <v>7493</v>
          </cell>
          <cell r="O955">
            <v>48653</v>
          </cell>
        </row>
        <row r="956">
          <cell r="D956" t="str">
            <v>Neosho , Kansas</v>
          </cell>
          <cell r="E956">
            <v>16423</v>
          </cell>
          <cell r="F956">
            <v>8055</v>
          </cell>
          <cell r="G956">
            <v>8368</v>
          </cell>
          <cell r="H956">
            <v>4.9000000000000004</v>
          </cell>
          <cell r="I956">
            <v>90.7</v>
          </cell>
          <cell r="J956">
            <v>1</v>
          </cell>
          <cell r="K956">
            <v>0.3</v>
          </cell>
          <cell r="L956">
            <v>0.2</v>
          </cell>
          <cell r="M956">
            <v>0.1</v>
          </cell>
          <cell r="N956">
            <v>12171</v>
          </cell>
          <cell r="O956">
            <v>43195</v>
          </cell>
        </row>
        <row r="957">
          <cell r="D957" t="str">
            <v>Ness , Kansas</v>
          </cell>
          <cell r="E957">
            <v>3077</v>
          </cell>
          <cell r="F957">
            <v>1561</v>
          </cell>
          <cell r="G957">
            <v>1516</v>
          </cell>
          <cell r="H957">
            <v>9.1999999999999993</v>
          </cell>
          <cell r="I957">
            <v>89.2</v>
          </cell>
          <cell r="J957">
            <v>0.5</v>
          </cell>
          <cell r="K957">
            <v>0.1</v>
          </cell>
          <cell r="L957">
            <v>0</v>
          </cell>
          <cell r="M957">
            <v>0</v>
          </cell>
          <cell r="N957">
            <v>2338</v>
          </cell>
          <cell r="O957">
            <v>44904</v>
          </cell>
        </row>
        <row r="958">
          <cell r="D958" t="str">
            <v>Norton , Kansas</v>
          </cell>
          <cell r="E958">
            <v>5590</v>
          </cell>
          <cell r="F958">
            <v>3182</v>
          </cell>
          <cell r="G958">
            <v>2408</v>
          </cell>
          <cell r="H958">
            <v>5</v>
          </cell>
          <cell r="I958">
            <v>89.8</v>
          </cell>
          <cell r="J958">
            <v>2.5</v>
          </cell>
          <cell r="K958">
            <v>0.4</v>
          </cell>
          <cell r="L958">
            <v>0.4</v>
          </cell>
          <cell r="M958">
            <v>0.3</v>
          </cell>
          <cell r="N958">
            <v>4446</v>
          </cell>
          <cell r="O958">
            <v>47852</v>
          </cell>
        </row>
        <row r="959">
          <cell r="D959" t="str">
            <v>Osage , Kansas</v>
          </cell>
          <cell r="E959">
            <v>16080</v>
          </cell>
          <cell r="F959">
            <v>8018</v>
          </cell>
          <cell r="G959">
            <v>8062</v>
          </cell>
          <cell r="H959">
            <v>2.6</v>
          </cell>
          <cell r="I959">
            <v>94.3</v>
          </cell>
          <cell r="J959">
            <v>0.1</v>
          </cell>
          <cell r="K959">
            <v>0.9</v>
          </cell>
          <cell r="L959">
            <v>0.2</v>
          </cell>
          <cell r="M959">
            <v>0</v>
          </cell>
          <cell r="N959">
            <v>12136</v>
          </cell>
          <cell r="O959">
            <v>49915</v>
          </cell>
        </row>
        <row r="960">
          <cell r="D960" t="str">
            <v>Osborne , Kansas</v>
          </cell>
          <cell r="E960">
            <v>3782</v>
          </cell>
          <cell r="F960">
            <v>1874</v>
          </cell>
          <cell r="G960">
            <v>1908</v>
          </cell>
          <cell r="H960">
            <v>1.6</v>
          </cell>
          <cell r="I960">
            <v>96.2</v>
          </cell>
          <cell r="J960">
            <v>0.4</v>
          </cell>
          <cell r="K960">
            <v>0.3</v>
          </cell>
          <cell r="L960">
            <v>1.1000000000000001</v>
          </cell>
          <cell r="M960">
            <v>0</v>
          </cell>
          <cell r="N960">
            <v>2957</v>
          </cell>
          <cell r="O960">
            <v>40216</v>
          </cell>
        </row>
        <row r="961">
          <cell r="D961" t="str">
            <v>Ottawa , Kansas</v>
          </cell>
          <cell r="E961">
            <v>6048</v>
          </cell>
          <cell r="F961">
            <v>3134</v>
          </cell>
          <cell r="G961">
            <v>2914</v>
          </cell>
          <cell r="H961">
            <v>2.7</v>
          </cell>
          <cell r="I961">
            <v>94.6</v>
          </cell>
          <cell r="J961">
            <v>0.3</v>
          </cell>
          <cell r="K961">
            <v>0.2</v>
          </cell>
          <cell r="L961">
            <v>0</v>
          </cell>
          <cell r="M961">
            <v>0</v>
          </cell>
          <cell r="N961">
            <v>4547</v>
          </cell>
          <cell r="O961">
            <v>52479</v>
          </cell>
        </row>
        <row r="962">
          <cell r="D962" t="str">
            <v>Pawnee , Kansas</v>
          </cell>
          <cell r="E962">
            <v>6911</v>
          </cell>
          <cell r="F962">
            <v>3966</v>
          </cell>
          <cell r="G962">
            <v>2945</v>
          </cell>
          <cell r="H962">
            <v>7.6</v>
          </cell>
          <cell r="I962">
            <v>84.9</v>
          </cell>
          <cell r="J962">
            <v>4.8</v>
          </cell>
          <cell r="K962">
            <v>0</v>
          </cell>
          <cell r="L962">
            <v>0</v>
          </cell>
          <cell r="M962">
            <v>0</v>
          </cell>
          <cell r="N962">
            <v>5447</v>
          </cell>
          <cell r="O962">
            <v>43250</v>
          </cell>
        </row>
        <row r="963">
          <cell r="D963" t="str">
            <v>Phillips , Kansas</v>
          </cell>
          <cell r="E963">
            <v>5501</v>
          </cell>
          <cell r="F963">
            <v>2686</v>
          </cell>
          <cell r="G963">
            <v>2815</v>
          </cell>
          <cell r="H963">
            <v>2.7</v>
          </cell>
          <cell r="I963">
            <v>94.7</v>
          </cell>
          <cell r="J963">
            <v>0.4</v>
          </cell>
          <cell r="K963">
            <v>0.2</v>
          </cell>
          <cell r="L963">
            <v>0.2</v>
          </cell>
          <cell r="M963">
            <v>0</v>
          </cell>
          <cell r="N963">
            <v>4154</v>
          </cell>
          <cell r="O963">
            <v>44170</v>
          </cell>
        </row>
        <row r="964">
          <cell r="D964" t="str">
            <v>Pottawatomie , Kansas</v>
          </cell>
          <cell r="E964">
            <v>22625</v>
          </cell>
          <cell r="F964">
            <v>11209</v>
          </cell>
          <cell r="G964">
            <v>11416</v>
          </cell>
          <cell r="H964">
            <v>5.0999999999999996</v>
          </cell>
          <cell r="I964">
            <v>90</v>
          </cell>
          <cell r="J964">
            <v>1.2</v>
          </cell>
          <cell r="K964">
            <v>0.5</v>
          </cell>
          <cell r="L964">
            <v>0.9</v>
          </cell>
          <cell r="M964">
            <v>0</v>
          </cell>
          <cell r="N964">
            <v>15564</v>
          </cell>
          <cell r="O964">
            <v>60216</v>
          </cell>
        </row>
        <row r="965">
          <cell r="D965" t="str">
            <v>Pratt , Kansas</v>
          </cell>
          <cell r="E965">
            <v>9739</v>
          </cell>
          <cell r="F965">
            <v>4873</v>
          </cell>
          <cell r="G965">
            <v>4866</v>
          </cell>
          <cell r="H965">
            <v>6.6</v>
          </cell>
          <cell r="I965">
            <v>89.5</v>
          </cell>
          <cell r="J965">
            <v>0.7</v>
          </cell>
          <cell r="K965">
            <v>1.7</v>
          </cell>
          <cell r="L965">
            <v>0</v>
          </cell>
          <cell r="M965">
            <v>0.1</v>
          </cell>
          <cell r="N965">
            <v>7181</v>
          </cell>
          <cell r="O965">
            <v>49550</v>
          </cell>
        </row>
        <row r="966">
          <cell r="D966" t="str">
            <v>Rawlins , Kansas</v>
          </cell>
          <cell r="E966">
            <v>2545</v>
          </cell>
          <cell r="F966">
            <v>1293</v>
          </cell>
          <cell r="G966">
            <v>1252</v>
          </cell>
          <cell r="H966">
            <v>4.5999999999999996</v>
          </cell>
          <cell r="I966">
            <v>93.2</v>
          </cell>
          <cell r="J966">
            <v>0.4</v>
          </cell>
          <cell r="K966">
            <v>0.4</v>
          </cell>
          <cell r="L966">
            <v>0.1</v>
          </cell>
          <cell r="M966">
            <v>0</v>
          </cell>
          <cell r="N966">
            <v>2009</v>
          </cell>
          <cell r="O966">
            <v>41579</v>
          </cell>
        </row>
        <row r="967">
          <cell r="D967" t="str">
            <v>Reno , Kansas</v>
          </cell>
          <cell r="E967">
            <v>64058</v>
          </cell>
          <cell r="F967">
            <v>32262</v>
          </cell>
          <cell r="G967">
            <v>31796</v>
          </cell>
          <cell r="H967">
            <v>8.8000000000000007</v>
          </cell>
          <cell r="I967">
            <v>85.2</v>
          </cell>
          <cell r="J967">
            <v>2.9</v>
          </cell>
          <cell r="K967">
            <v>0.4</v>
          </cell>
          <cell r="L967">
            <v>0.5</v>
          </cell>
          <cell r="M967">
            <v>0</v>
          </cell>
          <cell r="N967">
            <v>47951</v>
          </cell>
          <cell r="O967">
            <v>45288</v>
          </cell>
        </row>
        <row r="968">
          <cell r="D968" t="str">
            <v>Republic , Kansas</v>
          </cell>
          <cell r="E968">
            <v>4806</v>
          </cell>
          <cell r="F968">
            <v>2355</v>
          </cell>
          <cell r="G968">
            <v>2451</v>
          </cell>
          <cell r="H968">
            <v>1.4</v>
          </cell>
          <cell r="I968">
            <v>96.7</v>
          </cell>
          <cell r="J968">
            <v>0.1</v>
          </cell>
          <cell r="K968">
            <v>0.1</v>
          </cell>
          <cell r="L968">
            <v>0.6</v>
          </cell>
          <cell r="M968">
            <v>0</v>
          </cell>
          <cell r="N968">
            <v>3843</v>
          </cell>
          <cell r="O968">
            <v>40449</v>
          </cell>
        </row>
        <row r="969">
          <cell r="D969" t="str">
            <v>Rice , Kansas</v>
          </cell>
          <cell r="E969">
            <v>10014</v>
          </cell>
          <cell r="F969">
            <v>5053</v>
          </cell>
          <cell r="G969">
            <v>4961</v>
          </cell>
          <cell r="H969">
            <v>10.9</v>
          </cell>
          <cell r="I969">
            <v>84.4</v>
          </cell>
          <cell r="J969">
            <v>1.7</v>
          </cell>
          <cell r="K969">
            <v>0.8</v>
          </cell>
          <cell r="L969">
            <v>0.5</v>
          </cell>
          <cell r="M969">
            <v>0.1</v>
          </cell>
          <cell r="N969">
            <v>7427</v>
          </cell>
          <cell r="O969">
            <v>48460</v>
          </cell>
        </row>
        <row r="970">
          <cell r="D970" t="str">
            <v>Riley , Kansas</v>
          </cell>
          <cell r="E970">
            <v>75022</v>
          </cell>
          <cell r="F970">
            <v>40002</v>
          </cell>
          <cell r="G970">
            <v>35020</v>
          </cell>
          <cell r="H970">
            <v>7.8</v>
          </cell>
          <cell r="I970">
            <v>77.599999999999994</v>
          </cell>
          <cell r="J970">
            <v>6.3</v>
          </cell>
          <cell r="K970">
            <v>0.4</v>
          </cell>
          <cell r="L970">
            <v>4.5</v>
          </cell>
          <cell r="M970">
            <v>0.2</v>
          </cell>
          <cell r="N970">
            <v>57789</v>
          </cell>
          <cell r="O970">
            <v>44437</v>
          </cell>
        </row>
        <row r="971">
          <cell r="D971" t="str">
            <v>Rooks , Kansas</v>
          </cell>
          <cell r="E971">
            <v>5186</v>
          </cell>
          <cell r="F971">
            <v>2537</v>
          </cell>
          <cell r="G971">
            <v>2649</v>
          </cell>
          <cell r="H971">
            <v>2.4</v>
          </cell>
          <cell r="I971">
            <v>95.2</v>
          </cell>
          <cell r="J971">
            <v>0.2</v>
          </cell>
          <cell r="K971">
            <v>0.3</v>
          </cell>
          <cell r="L971">
            <v>0.6</v>
          </cell>
          <cell r="M971">
            <v>0</v>
          </cell>
          <cell r="N971">
            <v>3984</v>
          </cell>
          <cell r="O971">
            <v>43558</v>
          </cell>
        </row>
        <row r="972">
          <cell r="D972" t="str">
            <v>Rush , Kansas</v>
          </cell>
          <cell r="E972">
            <v>3184</v>
          </cell>
          <cell r="F972">
            <v>1593</v>
          </cell>
          <cell r="G972">
            <v>1591</v>
          </cell>
          <cell r="H972">
            <v>3</v>
          </cell>
          <cell r="I972">
            <v>95.3</v>
          </cell>
          <cell r="J972">
            <v>0</v>
          </cell>
          <cell r="K972">
            <v>0.4</v>
          </cell>
          <cell r="L972">
            <v>0</v>
          </cell>
          <cell r="M972">
            <v>0</v>
          </cell>
          <cell r="N972">
            <v>2555</v>
          </cell>
          <cell r="O972">
            <v>38854</v>
          </cell>
        </row>
        <row r="973">
          <cell r="D973" t="str">
            <v>Russell , Kansas</v>
          </cell>
          <cell r="E973">
            <v>6988</v>
          </cell>
          <cell r="F973">
            <v>3516</v>
          </cell>
          <cell r="G973">
            <v>3472</v>
          </cell>
          <cell r="H973">
            <v>2.4</v>
          </cell>
          <cell r="I973">
            <v>93.6</v>
          </cell>
          <cell r="J973">
            <v>1.2</v>
          </cell>
          <cell r="K973">
            <v>0.2</v>
          </cell>
          <cell r="L973">
            <v>0</v>
          </cell>
          <cell r="M973">
            <v>0.7</v>
          </cell>
          <cell r="N973">
            <v>5421</v>
          </cell>
          <cell r="O973">
            <v>41102</v>
          </cell>
        </row>
        <row r="974">
          <cell r="D974" t="str">
            <v>Saline , Kansas</v>
          </cell>
          <cell r="E974">
            <v>55735</v>
          </cell>
          <cell r="F974">
            <v>27546</v>
          </cell>
          <cell r="G974">
            <v>28189</v>
          </cell>
          <cell r="H974">
            <v>10.5</v>
          </cell>
          <cell r="I974">
            <v>80.900000000000006</v>
          </cell>
          <cell r="J974">
            <v>3.1</v>
          </cell>
          <cell r="K974">
            <v>0.5</v>
          </cell>
          <cell r="L974">
            <v>2.5</v>
          </cell>
          <cell r="M974">
            <v>0.1</v>
          </cell>
          <cell r="N974">
            <v>40559</v>
          </cell>
          <cell r="O974">
            <v>47801</v>
          </cell>
        </row>
        <row r="975">
          <cell r="D975" t="str">
            <v>Scott , Kansas</v>
          </cell>
          <cell r="E975">
            <v>4928</v>
          </cell>
          <cell r="F975">
            <v>2399</v>
          </cell>
          <cell r="G975">
            <v>2529</v>
          </cell>
          <cell r="H975">
            <v>16.5</v>
          </cell>
          <cell r="I975">
            <v>81.5</v>
          </cell>
          <cell r="J975">
            <v>0</v>
          </cell>
          <cell r="K975">
            <v>0.6</v>
          </cell>
          <cell r="L975">
            <v>1.1000000000000001</v>
          </cell>
          <cell r="M975">
            <v>0</v>
          </cell>
          <cell r="N975">
            <v>3581</v>
          </cell>
          <cell r="O975">
            <v>51850</v>
          </cell>
        </row>
        <row r="976">
          <cell r="D976" t="str">
            <v>Sedgwick , Kansas</v>
          </cell>
          <cell r="E976">
            <v>506529</v>
          </cell>
          <cell r="F976">
            <v>250929</v>
          </cell>
          <cell r="G976">
            <v>255600</v>
          </cell>
          <cell r="H976">
            <v>13.7</v>
          </cell>
          <cell r="I976">
            <v>69.099999999999994</v>
          </cell>
          <cell r="J976">
            <v>9</v>
          </cell>
          <cell r="K976">
            <v>0.7</v>
          </cell>
          <cell r="L976">
            <v>4.2</v>
          </cell>
          <cell r="M976">
            <v>0</v>
          </cell>
          <cell r="N976">
            <v>349651</v>
          </cell>
          <cell r="O976">
            <v>50657</v>
          </cell>
        </row>
        <row r="977">
          <cell r="D977" t="str">
            <v>Seward , Kansas</v>
          </cell>
          <cell r="E977">
            <v>23274</v>
          </cell>
          <cell r="F977">
            <v>11839</v>
          </cell>
          <cell r="G977">
            <v>11435</v>
          </cell>
          <cell r="H977">
            <v>58.3</v>
          </cell>
          <cell r="I977">
            <v>33.700000000000003</v>
          </cell>
          <cell r="J977">
            <v>3.5</v>
          </cell>
          <cell r="K977">
            <v>0.7</v>
          </cell>
          <cell r="L977">
            <v>2.9</v>
          </cell>
          <cell r="M977">
            <v>0</v>
          </cell>
          <cell r="N977">
            <v>11182</v>
          </cell>
          <cell r="O977">
            <v>47134</v>
          </cell>
        </row>
        <row r="978">
          <cell r="D978" t="str">
            <v>Shawnee , Kansas</v>
          </cell>
          <cell r="E978">
            <v>178792</v>
          </cell>
          <cell r="F978">
            <v>86783</v>
          </cell>
          <cell r="G978">
            <v>92009</v>
          </cell>
          <cell r="H978">
            <v>11.5</v>
          </cell>
          <cell r="I978">
            <v>74.8</v>
          </cell>
          <cell r="J978">
            <v>7.4</v>
          </cell>
          <cell r="K978">
            <v>0.7</v>
          </cell>
          <cell r="L978">
            <v>1.1000000000000001</v>
          </cell>
          <cell r="M978">
            <v>0</v>
          </cell>
          <cell r="N978">
            <v>130252</v>
          </cell>
          <cell r="O978">
            <v>50378</v>
          </cell>
        </row>
        <row r="979">
          <cell r="D979" t="str">
            <v>Sheridan , Kansas</v>
          </cell>
          <cell r="E979">
            <v>2531</v>
          </cell>
          <cell r="F979">
            <v>1321</v>
          </cell>
          <cell r="G979">
            <v>1210</v>
          </cell>
          <cell r="H979">
            <v>3.7</v>
          </cell>
          <cell r="I979">
            <v>94.4</v>
          </cell>
          <cell r="J979">
            <v>0.1</v>
          </cell>
          <cell r="K979">
            <v>1.4</v>
          </cell>
          <cell r="L979">
            <v>0</v>
          </cell>
          <cell r="M979">
            <v>0</v>
          </cell>
          <cell r="N979">
            <v>1896</v>
          </cell>
          <cell r="O979">
            <v>49750</v>
          </cell>
        </row>
        <row r="980">
          <cell r="D980" t="str">
            <v>Sherman , Kansas</v>
          </cell>
          <cell r="E980">
            <v>6054</v>
          </cell>
          <cell r="F980">
            <v>2933</v>
          </cell>
          <cell r="G980">
            <v>3121</v>
          </cell>
          <cell r="H980">
            <v>12.1</v>
          </cell>
          <cell r="I980">
            <v>84.8</v>
          </cell>
          <cell r="J980">
            <v>1.4</v>
          </cell>
          <cell r="K980">
            <v>0.2</v>
          </cell>
          <cell r="L980">
            <v>0</v>
          </cell>
          <cell r="M980">
            <v>0</v>
          </cell>
          <cell r="N980">
            <v>4544</v>
          </cell>
          <cell r="O980">
            <v>39029</v>
          </cell>
        </row>
        <row r="981">
          <cell r="D981" t="str">
            <v>Smith , Kansas</v>
          </cell>
          <cell r="E981">
            <v>3740</v>
          </cell>
          <cell r="F981">
            <v>1835</v>
          </cell>
          <cell r="G981">
            <v>1905</v>
          </cell>
          <cell r="H981">
            <v>1.9</v>
          </cell>
          <cell r="I981">
            <v>95.7</v>
          </cell>
          <cell r="J981">
            <v>0.4</v>
          </cell>
          <cell r="K981">
            <v>0</v>
          </cell>
          <cell r="L981">
            <v>0.2</v>
          </cell>
          <cell r="M981">
            <v>0</v>
          </cell>
          <cell r="N981">
            <v>2973</v>
          </cell>
          <cell r="O981">
            <v>43848</v>
          </cell>
        </row>
        <row r="982">
          <cell r="D982" t="str">
            <v>Stafford , Kansas</v>
          </cell>
          <cell r="E982">
            <v>4320</v>
          </cell>
          <cell r="F982">
            <v>2161</v>
          </cell>
          <cell r="G982">
            <v>2159</v>
          </cell>
          <cell r="H982">
            <v>12.9</v>
          </cell>
          <cell r="I982">
            <v>84.3</v>
          </cell>
          <cell r="J982">
            <v>1</v>
          </cell>
          <cell r="K982">
            <v>0.2</v>
          </cell>
          <cell r="L982">
            <v>0.4</v>
          </cell>
          <cell r="M982">
            <v>0</v>
          </cell>
          <cell r="N982">
            <v>3125</v>
          </cell>
          <cell r="O982">
            <v>47377</v>
          </cell>
        </row>
        <row r="983">
          <cell r="D983" t="str">
            <v>Stanton , Kansas</v>
          </cell>
          <cell r="E983">
            <v>2149</v>
          </cell>
          <cell r="F983">
            <v>993</v>
          </cell>
          <cell r="G983">
            <v>1156</v>
          </cell>
          <cell r="H983">
            <v>35.5</v>
          </cell>
          <cell r="I983">
            <v>60.4</v>
          </cell>
          <cell r="J983">
            <v>1</v>
          </cell>
          <cell r="K983">
            <v>0.5</v>
          </cell>
          <cell r="L983">
            <v>0.2</v>
          </cell>
          <cell r="M983">
            <v>0</v>
          </cell>
          <cell r="N983">
            <v>1275</v>
          </cell>
          <cell r="O983">
            <v>43780</v>
          </cell>
        </row>
        <row r="984">
          <cell r="D984" t="str">
            <v>Stevens , Kansas</v>
          </cell>
          <cell r="E984">
            <v>5772</v>
          </cell>
          <cell r="F984">
            <v>2920</v>
          </cell>
          <cell r="G984">
            <v>2852</v>
          </cell>
          <cell r="H984">
            <v>34.4</v>
          </cell>
          <cell r="I984">
            <v>63</v>
          </cell>
          <cell r="J984">
            <v>0.6</v>
          </cell>
          <cell r="K984">
            <v>0.5</v>
          </cell>
          <cell r="L984">
            <v>0.3</v>
          </cell>
          <cell r="M984">
            <v>0.1</v>
          </cell>
          <cell r="N984">
            <v>3262</v>
          </cell>
          <cell r="O984">
            <v>55433</v>
          </cell>
        </row>
        <row r="985">
          <cell r="D985" t="str">
            <v>Sumner , Kansas</v>
          </cell>
          <cell r="E985">
            <v>23638</v>
          </cell>
          <cell r="F985">
            <v>11694</v>
          </cell>
          <cell r="G985">
            <v>11944</v>
          </cell>
          <cell r="H985">
            <v>5.2</v>
          </cell>
          <cell r="I985">
            <v>90.3</v>
          </cell>
          <cell r="J985">
            <v>0.9</v>
          </cell>
          <cell r="K985">
            <v>1.3</v>
          </cell>
          <cell r="L985">
            <v>0.2</v>
          </cell>
          <cell r="M985">
            <v>0.1</v>
          </cell>
          <cell r="N985">
            <v>17593</v>
          </cell>
          <cell r="O985">
            <v>50141</v>
          </cell>
        </row>
        <row r="986">
          <cell r="D986" t="str">
            <v>Thomas , Kansas</v>
          </cell>
          <cell r="E986">
            <v>7925</v>
          </cell>
          <cell r="F986">
            <v>3900</v>
          </cell>
          <cell r="G986">
            <v>4025</v>
          </cell>
          <cell r="H986">
            <v>5.4</v>
          </cell>
          <cell r="I986">
            <v>91.5</v>
          </cell>
          <cell r="J986">
            <v>1.8</v>
          </cell>
          <cell r="K986">
            <v>0.3</v>
          </cell>
          <cell r="L986">
            <v>0.1</v>
          </cell>
          <cell r="M986">
            <v>0.1</v>
          </cell>
          <cell r="N986">
            <v>6033</v>
          </cell>
          <cell r="O986">
            <v>48504</v>
          </cell>
        </row>
        <row r="987">
          <cell r="D987" t="str">
            <v>Trego , Kansas</v>
          </cell>
          <cell r="E987">
            <v>2951</v>
          </cell>
          <cell r="F987">
            <v>1435</v>
          </cell>
          <cell r="G987">
            <v>1516</v>
          </cell>
          <cell r="H987">
            <v>2.2000000000000002</v>
          </cell>
          <cell r="I987">
            <v>95.2</v>
          </cell>
          <cell r="J987">
            <v>0.3</v>
          </cell>
          <cell r="K987">
            <v>1.1000000000000001</v>
          </cell>
          <cell r="L987">
            <v>0.4</v>
          </cell>
          <cell r="M987">
            <v>0</v>
          </cell>
          <cell r="N987">
            <v>2346</v>
          </cell>
          <cell r="O987">
            <v>54000</v>
          </cell>
        </row>
        <row r="988">
          <cell r="D988" t="str">
            <v>Wabaunsee , Kansas</v>
          </cell>
          <cell r="E988">
            <v>6997</v>
          </cell>
          <cell r="F988">
            <v>3559</v>
          </cell>
          <cell r="G988">
            <v>3438</v>
          </cell>
          <cell r="H988">
            <v>3.2</v>
          </cell>
          <cell r="I988">
            <v>93.7</v>
          </cell>
          <cell r="J988">
            <v>0.2</v>
          </cell>
          <cell r="K988">
            <v>0.3</v>
          </cell>
          <cell r="L988">
            <v>0.2</v>
          </cell>
          <cell r="M988">
            <v>0</v>
          </cell>
          <cell r="N988">
            <v>5221</v>
          </cell>
          <cell r="O988">
            <v>54688</v>
          </cell>
        </row>
        <row r="989">
          <cell r="D989" t="str">
            <v>Wallace , Kansas</v>
          </cell>
          <cell r="E989">
            <v>1595</v>
          </cell>
          <cell r="F989">
            <v>789</v>
          </cell>
          <cell r="G989">
            <v>806</v>
          </cell>
          <cell r="H989">
            <v>3</v>
          </cell>
          <cell r="I989">
            <v>96.9</v>
          </cell>
          <cell r="J989">
            <v>0</v>
          </cell>
          <cell r="K989">
            <v>0</v>
          </cell>
          <cell r="L989">
            <v>0.1</v>
          </cell>
          <cell r="M989">
            <v>0</v>
          </cell>
          <cell r="N989">
            <v>1148</v>
          </cell>
          <cell r="O989">
            <v>47279</v>
          </cell>
        </row>
        <row r="990">
          <cell r="D990" t="str">
            <v>Washington , Kansas</v>
          </cell>
          <cell r="E990">
            <v>5686</v>
          </cell>
          <cell r="F990">
            <v>2885</v>
          </cell>
          <cell r="G990">
            <v>2801</v>
          </cell>
          <cell r="H990">
            <v>3.3</v>
          </cell>
          <cell r="I990">
            <v>94.5</v>
          </cell>
          <cell r="J990">
            <v>0.8</v>
          </cell>
          <cell r="K990">
            <v>0.4</v>
          </cell>
          <cell r="L990">
            <v>0.2</v>
          </cell>
          <cell r="M990">
            <v>0</v>
          </cell>
          <cell r="N990">
            <v>4305</v>
          </cell>
          <cell r="O990">
            <v>45159</v>
          </cell>
        </row>
        <row r="991">
          <cell r="D991" t="str">
            <v>Wichita , Kansas</v>
          </cell>
          <cell r="E991">
            <v>2204</v>
          </cell>
          <cell r="F991">
            <v>1150</v>
          </cell>
          <cell r="G991">
            <v>1054</v>
          </cell>
          <cell r="H991">
            <v>29.3</v>
          </cell>
          <cell r="I991">
            <v>68.5</v>
          </cell>
          <cell r="J991">
            <v>0</v>
          </cell>
          <cell r="K991">
            <v>0.1</v>
          </cell>
          <cell r="L991">
            <v>0.3</v>
          </cell>
          <cell r="M991">
            <v>0</v>
          </cell>
          <cell r="N991">
            <v>1282</v>
          </cell>
          <cell r="O991">
            <v>57171</v>
          </cell>
        </row>
        <row r="992">
          <cell r="D992" t="str">
            <v>Wilson , Kansas</v>
          </cell>
          <cell r="E992">
            <v>9061</v>
          </cell>
          <cell r="F992">
            <v>4477</v>
          </cell>
          <cell r="G992">
            <v>4584</v>
          </cell>
          <cell r="H992">
            <v>2.8</v>
          </cell>
          <cell r="I992">
            <v>92.9</v>
          </cell>
          <cell r="J992">
            <v>0.2</v>
          </cell>
          <cell r="K992">
            <v>0.5</v>
          </cell>
          <cell r="L992">
            <v>0.6</v>
          </cell>
          <cell r="M992">
            <v>0</v>
          </cell>
          <cell r="N992">
            <v>6846</v>
          </cell>
          <cell r="O992">
            <v>40306</v>
          </cell>
        </row>
        <row r="993">
          <cell r="D993" t="str">
            <v>Woodson , Kansas</v>
          </cell>
          <cell r="E993">
            <v>3211</v>
          </cell>
          <cell r="F993">
            <v>1606</v>
          </cell>
          <cell r="G993">
            <v>1605</v>
          </cell>
          <cell r="H993">
            <v>2.6</v>
          </cell>
          <cell r="I993">
            <v>94</v>
          </cell>
          <cell r="J993">
            <v>0.5</v>
          </cell>
          <cell r="K993">
            <v>0.3</v>
          </cell>
          <cell r="L993">
            <v>0.2</v>
          </cell>
          <cell r="M993">
            <v>0</v>
          </cell>
          <cell r="N993">
            <v>2506</v>
          </cell>
          <cell r="O993">
            <v>35787</v>
          </cell>
        </row>
        <row r="994">
          <cell r="D994" t="str">
            <v>Wyandotte , Kansas</v>
          </cell>
          <cell r="E994">
            <v>160806</v>
          </cell>
          <cell r="F994">
            <v>79445</v>
          </cell>
          <cell r="G994">
            <v>81361</v>
          </cell>
          <cell r="H994">
            <v>27.2</v>
          </cell>
          <cell r="I994">
            <v>42.6</v>
          </cell>
          <cell r="J994">
            <v>23.9</v>
          </cell>
          <cell r="K994">
            <v>0.5</v>
          </cell>
          <cell r="L994">
            <v>3.4</v>
          </cell>
          <cell r="M994">
            <v>0.1</v>
          </cell>
          <cell r="N994">
            <v>97976</v>
          </cell>
          <cell r="O994">
            <v>40113</v>
          </cell>
        </row>
        <row r="995">
          <cell r="D995" t="str">
            <v>Adair , Kentucky</v>
          </cell>
          <cell r="E995">
            <v>18852</v>
          </cell>
          <cell r="F995">
            <v>9308</v>
          </cell>
          <cell r="G995">
            <v>9544</v>
          </cell>
          <cell r="H995">
            <v>1.8</v>
          </cell>
          <cell r="I995">
            <v>93.7</v>
          </cell>
          <cell r="J995">
            <v>2.7</v>
          </cell>
          <cell r="K995">
            <v>0.1</v>
          </cell>
          <cell r="L995">
            <v>0.3</v>
          </cell>
          <cell r="M995">
            <v>0</v>
          </cell>
          <cell r="N995">
            <v>14756</v>
          </cell>
          <cell r="O995">
            <v>33362</v>
          </cell>
        </row>
        <row r="996">
          <cell r="D996" t="str">
            <v>Allen , Kentucky</v>
          </cell>
          <cell r="E996">
            <v>20355</v>
          </cell>
          <cell r="F996">
            <v>10014</v>
          </cell>
          <cell r="G996">
            <v>10341</v>
          </cell>
          <cell r="H996">
            <v>1.8</v>
          </cell>
          <cell r="I996">
            <v>95.6</v>
          </cell>
          <cell r="J996">
            <v>1.4</v>
          </cell>
          <cell r="K996">
            <v>0</v>
          </cell>
          <cell r="L996">
            <v>0.5</v>
          </cell>
          <cell r="M996">
            <v>0</v>
          </cell>
          <cell r="N996">
            <v>15294</v>
          </cell>
          <cell r="O996">
            <v>41326</v>
          </cell>
        </row>
        <row r="997">
          <cell r="D997" t="str">
            <v>Anderson , Kentucky</v>
          </cell>
          <cell r="E997">
            <v>21761</v>
          </cell>
          <cell r="F997">
            <v>10599</v>
          </cell>
          <cell r="G997">
            <v>11162</v>
          </cell>
          <cell r="H997">
            <v>1.5</v>
          </cell>
          <cell r="I997">
            <v>94.4</v>
          </cell>
          <cell r="J997">
            <v>2.2999999999999998</v>
          </cell>
          <cell r="K997">
            <v>0</v>
          </cell>
          <cell r="L997">
            <v>0.6</v>
          </cell>
          <cell r="M997">
            <v>0</v>
          </cell>
          <cell r="N997">
            <v>16212</v>
          </cell>
          <cell r="O997">
            <v>53974</v>
          </cell>
        </row>
        <row r="998">
          <cell r="D998" t="str">
            <v>Ballard , Kentucky</v>
          </cell>
          <cell r="E998">
            <v>8256</v>
          </cell>
          <cell r="F998">
            <v>4098</v>
          </cell>
          <cell r="G998">
            <v>4158</v>
          </cell>
          <cell r="H998">
            <v>1.2</v>
          </cell>
          <cell r="I998">
            <v>93.4</v>
          </cell>
          <cell r="J998">
            <v>3.4</v>
          </cell>
          <cell r="K998">
            <v>0.5</v>
          </cell>
          <cell r="L998">
            <v>0.6</v>
          </cell>
          <cell r="M998">
            <v>0</v>
          </cell>
          <cell r="N998">
            <v>6420</v>
          </cell>
          <cell r="O998">
            <v>42244</v>
          </cell>
        </row>
        <row r="999">
          <cell r="D999" t="str">
            <v>Barren , Kentucky</v>
          </cell>
          <cell r="E999">
            <v>42925</v>
          </cell>
          <cell r="F999">
            <v>20895</v>
          </cell>
          <cell r="G999">
            <v>22030</v>
          </cell>
          <cell r="H999">
            <v>2.9</v>
          </cell>
          <cell r="I999">
            <v>90.9</v>
          </cell>
          <cell r="J999">
            <v>4.0999999999999996</v>
          </cell>
          <cell r="K999">
            <v>0.3</v>
          </cell>
          <cell r="L999">
            <v>0.5</v>
          </cell>
          <cell r="M999">
            <v>0</v>
          </cell>
          <cell r="N999">
            <v>32185</v>
          </cell>
          <cell r="O999">
            <v>38370</v>
          </cell>
        </row>
        <row r="1000">
          <cell r="D1000" t="str">
            <v>Bath , Kentucky</v>
          </cell>
          <cell r="E1000">
            <v>11978</v>
          </cell>
          <cell r="F1000">
            <v>5947</v>
          </cell>
          <cell r="G1000">
            <v>6031</v>
          </cell>
          <cell r="H1000">
            <v>1.4</v>
          </cell>
          <cell r="I1000">
            <v>95.7</v>
          </cell>
          <cell r="J1000">
            <v>1.6</v>
          </cell>
          <cell r="K1000">
            <v>0.1</v>
          </cell>
          <cell r="L1000">
            <v>0</v>
          </cell>
          <cell r="M1000">
            <v>0</v>
          </cell>
          <cell r="N1000">
            <v>8905</v>
          </cell>
          <cell r="O1000">
            <v>33483</v>
          </cell>
        </row>
        <row r="1001">
          <cell r="D1001" t="str">
            <v>Bell , Kentucky</v>
          </cell>
          <cell r="E1001">
            <v>27950</v>
          </cell>
          <cell r="F1001">
            <v>13581</v>
          </cell>
          <cell r="G1001">
            <v>14369</v>
          </cell>
          <cell r="H1001">
            <v>0.5</v>
          </cell>
          <cell r="I1001">
            <v>94.6</v>
          </cell>
          <cell r="J1001">
            <v>3.2</v>
          </cell>
          <cell r="K1001">
            <v>0</v>
          </cell>
          <cell r="L1001">
            <v>0.3</v>
          </cell>
          <cell r="M1001">
            <v>0</v>
          </cell>
          <cell r="N1001">
            <v>21841</v>
          </cell>
          <cell r="O1001">
            <v>22443</v>
          </cell>
        </row>
        <row r="1002">
          <cell r="D1002" t="str">
            <v>Boone , Kentucky</v>
          </cell>
          <cell r="E1002">
            <v>124617</v>
          </cell>
          <cell r="F1002">
            <v>61530</v>
          </cell>
          <cell r="G1002">
            <v>63087</v>
          </cell>
          <cell r="H1002">
            <v>3.9</v>
          </cell>
          <cell r="I1002">
            <v>88.8</v>
          </cell>
          <cell r="J1002">
            <v>2.9</v>
          </cell>
          <cell r="K1002">
            <v>0.2</v>
          </cell>
          <cell r="L1002">
            <v>2.4</v>
          </cell>
          <cell r="M1002">
            <v>0</v>
          </cell>
          <cell r="N1002">
            <v>86782</v>
          </cell>
          <cell r="O1002">
            <v>66730</v>
          </cell>
        </row>
        <row r="1003">
          <cell r="D1003" t="str">
            <v>Bourbon , Kentucky</v>
          </cell>
          <cell r="E1003">
            <v>20013</v>
          </cell>
          <cell r="F1003">
            <v>9878</v>
          </cell>
          <cell r="G1003">
            <v>10135</v>
          </cell>
          <cell r="H1003">
            <v>6.9</v>
          </cell>
          <cell r="I1003">
            <v>85.1</v>
          </cell>
          <cell r="J1003">
            <v>7.1</v>
          </cell>
          <cell r="K1003">
            <v>0</v>
          </cell>
          <cell r="L1003">
            <v>0.2</v>
          </cell>
          <cell r="M1003">
            <v>0</v>
          </cell>
          <cell r="N1003">
            <v>14589</v>
          </cell>
          <cell r="O1003">
            <v>45208</v>
          </cell>
        </row>
        <row r="1004">
          <cell r="D1004" t="str">
            <v>Boyd , Kentucky</v>
          </cell>
          <cell r="E1004">
            <v>48917</v>
          </cell>
          <cell r="F1004">
            <v>24241</v>
          </cell>
          <cell r="G1004">
            <v>24676</v>
          </cell>
          <cell r="H1004">
            <v>1.5</v>
          </cell>
          <cell r="I1004">
            <v>93.5</v>
          </cell>
          <cell r="J1004">
            <v>2.7</v>
          </cell>
          <cell r="K1004">
            <v>0.3</v>
          </cell>
          <cell r="L1004">
            <v>0.4</v>
          </cell>
          <cell r="M1004">
            <v>0</v>
          </cell>
          <cell r="N1004">
            <v>38377</v>
          </cell>
          <cell r="O1004">
            <v>42319</v>
          </cell>
        </row>
        <row r="1005">
          <cell r="D1005" t="str">
            <v>Boyle , Kentucky</v>
          </cell>
          <cell r="E1005">
            <v>29388</v>
          </cell>
          <cell r="F1005">
            <v>14607</v>
          </cell>
          <cell r="G1005">
            <v>14781</v>
          </cell>
          <cell r="H1005">
            <v>3.1</v>
          </cell>
          <cell r="I1005">
            <v>86.4</v>
          </cell>
          <cell r="J1005">
            <v>6.9</v>
          </cell>
          <cell r="K1005">
            <v>0</v>
          </cell>
          <cell r="L1005">
            <v>0.8</v>
          </cell>
          <cell r="M1005">
            <v>0</v>
          </cell>
          <cell r="N1005">
            <v>22962</v>
          </cell>
          <cell r="O1005">
            <v>39704</v>
          </cell>
        </row>
        <row r="1006">
          <cell r="D1006" t="str">
            <v>Bracken , Kentucky</v>
          </cell>
          <cell r="E1006">
            <v>8425</v>
          </cell>
          <cell r="F1006">
            <v>4203</v>
          </cell>
          <cell r="G1006">
            <v>4222</v>
          </cell>
          <cell r="H1006">
            <v>1.4</v>
          </cell>
          <cell r="I1006">
            <v>98.4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6317</v>
          </cell>
          <cell r="O1006">
            <v>36327</v>
          </cell>
        </row>
        <row r="1007">
          <cell r="D1007" t="str">
            <v>Breathitt , Kentucky</v>
          </cell>
          <cell r="E1007">
            <v>13591</v>
          </cell>
          <cell r="F1007">
            <v>6829</v>
          </cell>
          <cell r="G1007">
            <v>6762</v>
          </cell>
          <cell r="H1007">
            <v>0.5</v>
          </cell>
          <cell r="I1007">
            <v>97.3</v>
          </cell>
          <cell r="J1007">
            <v>0.5</v>
          </cell>
          <cell r="K1007">
            <v>0.2</v>
          </cell>
          <cell r="L1007">
            <v>0.4</v>
          </cell>
          <cell r="M1007">
            <v>0.2</v>
          </cell>
          <cell r="N1007">
            <v>10642</v>
          </cell>
          <cell r="O1007">
            <v>25817</v>
          </cell>
        </row>
        <row r="1008">
          <cell r="D1008" t="str">
            <v>Breckinridge , Kentucky</v>
          </cell>
          <cell r="E1008">
            <v>20061</v>
          </cell>
          <cell r="F1008">
            <v>9945</v>
          </cell>
          <cell r="G1008">
            <v>10116</v>
          </cell>
          <cell r="H1008">
            <v>1.2</v>
          </cell>
          <cell r="I1008">
            <v>94.8</v>
          </cell>
          <cell r="J1008">
            <v>2.2999999999999998</v>
          </cell>
          <cell r="K1008">
            <v>0</v>
          </cell>
          <cell r="L1008">
            <v>0.1</v>
          </cell>
          <cell r="M1008">
            <v>0</v>
          </cell>
          <cell r="N1008">
            <v>15325</v>
          </cell>
          <cell r="O1008">
            <v>43479</v>
          </cell>
        </row>
        <row r="1009">
          <cell r="D1009" t="str">
            <v>Bullitt , Kentucky</v>
          </cell>
          <cell r="E1009">
            <v>76961</v>
          </cell>
          <cell r="F1009">
            <v>38049</v>
          </cell>
          <cell r="G1009">
            <v>38912</v>
          </cell>
          <cell r="H1009">
            <v>1.6</v>
          </cell>
          <cell r="I1009">
            <v>95.3</v>
          </cell>
          <cell r="J1009">
            <v>0.5</v>
          </cell>
          <cell r="K1009">
            <v>0.2</v>
          </cell>
          <cell r="L1009">
            <v>0.5</v>
          </cell>
          <cell r="M1009">
            <v>0.1</v>
          </cell>
          <cell r="N1009">
            <v>58538</v>
          </cell>
          <cell r="O1009">
            <v>55975</v>
          </cell>
        </row>
        <row r="1010">
          <cell r="D1010" t="str">
            <v>Butler , Kentucky</v>
          </cell>
          <cell r="E1010">
            <v>12835</v>
          </cell>
          <cell r="F1010">
            <v>6450</v>
          </cell>
          <cell r="G1010">
            <v>6385</v>
          </cell>
          <cell r="H1010">
            <v>3.5</v>
          </cell>
          <cell r="I1010">
            <v>95.6</v>
          </cell>
          <cell r="J1010">
            <v>0.7</v>
          </cell>
          <cell r="K1010">
            <v>0.2</v>
          </cell>
          <cell r="L1010">
            <v>0</v>
          </cell>
          <cell r="M1010">
            <v>0</v>
          </cell>
          <cell r="N1010">
            <v>9740</v>
          </cell>
          <cell r="O1010">
            <v>33536</v>
          </cell>
        </row>
        <row r="1011">
          <cell r="D1011" t="str">
            <v>Caldwell , Kentucky</v>
          </cell>
          <cell r="E1011">
            <v>12826</v>
          </cell>
          <cell r="F1011">
            <v>6191</v>
          </cell>
          <cell r="G1011">
            <v>6635</v>
          </cell>
          <cell r="H1011">
            <v>1.4</v>
          </cell>
          <cell r="I1011">
            <v>91.4</v>
          </cell>
          <cell r="J1011">
            <v>5.8</v>
          </cell>
          <cell r="K1011">
            <v>0</v>
          </cell>
          <cell r="L1011">
            <v>0</v>
          </cell>
          <cell r="M1011">
            <v>0.3</v>
          </cell>
          <cell r="N1011">
            <v>9933</v>
          </cell>
          <cell r="O1011">
            <v>42537</v>
          </cell>
        </row>
        <row r="1012">
          <cell r="D1012" t="str">
            <v>Calloway , Kentucky</v>
          </cell>
          <cell r="E1012">
            <v>38106</v>
          </cell>
          <cell r="F1012">
            <v>18379</v>
          </cell>
          <cell r="G1012">
            <v>19727</v>
          </cell>
          <cell r="H1012">
            <v>2.5</v>
          </cell>
          <cell r="I1012">
            <v>89.6</v>
          </cell>
          <cell r="J1012">
            <v>3.9</v>
          </cell>
          <cell r="K1012">
            <v>0.3</v>
          </cell>
          <cell r="L1012">
            <v>2.2000000000000002</v>
          </cell>
          <cell r="M1012">
            <v>0</v>
          </cell>
          <cell r="N1012">
            <v>29804</v>
          </cell>
          <cell r="O1012">
            <v>37034</v>
          </cell>
        </row>
        <row r="1013">
          <cell r="D1013" t="str">
            <v>Campbell , Kentucky</v>
          </cell>
          <cell r="E1013">
            <v>91475</v>
          </cell>
          <cell r="F1013">
            <v>44858</v>
          </cell>
          <cell r="G1013">
            <v>46617</v>
          </cell>
          <cell r="H1013">
            <v>1.8</v>
          </cell>
          <cell r="I1013">
            <v>92.5</v>
          </cell>
          <cell r="J1013">
            <v>3.2</v>
          </cell>
          <cell r="K1013">
            <v>0.1</v>
          </cell>
          <cell r="L1013">
            <v>0.8</v>
          </cell>
          <cell r="M1013">
            <v>0</v>
          </cell>
          <cell r="N1013">
            <v>69969</v>
          </cell>
          <cell r="O1013">
            <v>54621</v>
          </cell>
        </row>
        <row r="1014">
          <cell r="D1014" t="str">
            <v>Carlisle , Kentucky</v>
          </cell>
          <cell r="E1014">
            <v>4984</v>
          </cell>
          <cell r="F1014">
            <v>2402</v>
          </cell>
          <cell r="G1014">
            <v>2582</v>
          </cell>
          <cell r="H1014">
            <v>2.2000000000000002</v>
          </cell>
          <cell r="I1014">
            <v>94.7</v>
          </cell>
          <cell r="J1014">
            <v>1.6</v>
          </cell>
          <cell r="K1014">
            <v>0.7</v>
          </cell>
          <cell r="L1014">
            <v>0.1</v>
          </cell>
          <cell r="M1014">
            <v>0</v>
          </cell>
          <cell r="N1014">
            <v>3871</v>
          </cell>
          <cell r="O1014">
            <v>38829</v>
          </cell>
        </row>
        <row r="1015">
          <cell r="D1015" t="str">
            <v>Carroll , Kentucky</v>
          </cell>
          <cell r="E1015">
            <v>10830</v>
          </cell>
          <cell r="F1015">
            <v>5590</v>
          </cell>
          <cell r="G1015">
            <v>5240</v>
          </cell>
          <cell r="H1015">
            <v>6.8</v>
          </cell>
          <cell r="I1015">
            <v>88.9</v>
          </cell>
          <cell r="J1015">
            <v>2.4</v>
          </cell>
          <cell r="K1015">
            <v>0.2</v>
          </cell>
          <cell r="L1015">
            <v>0.1</v>
          </cell>
          <cell r="M1015">
            <v>0</v>
          </cell>
          <cell r="N1015">
            <v>7718</v>
          </cell>
          <cell r="O1015">
            <v>41439</v>
          </cell>
        </row>
        <row r="1016">
          <cell r="D1016" t="str">
            <v>Carter , Kentucky</v>
          </cell>
          <cell r="E1016">
            <v>27326</v>
          </cell>
          <cell r="F1016">
            <v>13502</v>
          </cell>
          <cell r="G1016">
            <v>13824</v>
          </cell>
          <cell r="H1016">
            <v>1.2</v>
          </cell>
          <cell r="I1016">
            <v>96.7</v>
          </cell>
          <cell r="J1016">
            <v>0.8</v>
          </cell>
          <cell r="K1016">
            <v>0.2</v>
          </cell>
          <cell r="L1016">
            <v>0.1</v>
          </cell>
          <cell r="M1016">
            <v>0</v>
          </cell>
          <cell r="N1016">
            <v>21031</v>
          </cell>
          <cell r="O1016">
            <v>36696</v>
          </cell>
        </row>
        <row r="1017">
          <cell r="D1017" t="str">
            <v>Casey , Kentucky</v>
          </cell>
          <cell r="E1017">
            <v>15954</v>
          </cell>
          <cell r="F1017">
            <v>7857</v>
          </cell>
          <cell r="G1017">
            <v>8097</v>
          </cell>
          <cell r="H1017">
            <v>2.7</v>
          </cell>
          <cell r="I1017">
            <v>95.2</v>
          </cell>
          <cell r="J1017">
            <v>0.8</v>
          </cell>
          <cell r="K1017">
            <v>0.1</v>
          </cell>
          <cell r="L1017">
            <v>0.2</v>
          </cell>
          <cell r="M1017">
            <v>0</v>
          </cell>
          <cell r="N1017">
            <v>12186</v>
          </cell>
          <cell r="O1017">
            <v>32341</v>
          </cell>
        </row>
        <row r="1018">
          <cell r="D1018" t="str">
            <v>Christian , Kentucky</v>
          </cell>
          <cell r="E1018">
            <v>74159</v>
          </cell>
          <cell r="F1018">
            <v>38891</v>
          </cell>
          <cell r="G1018">
            <v>35268</v>
          </cell>
          <cell r="H1018">
            <v>7.1</v>
          </cell>
          <cell r="I1018">
            <v>67.5</v>
          </cell>
          <cell r="J1018">
            <v>19.3</v>
          </cell>
          <cell r="K1018">
            <v>0.4</v>
          </cell>
          <cell r="L1018">
            <v>1.4</v>
          </cell>
          <cell r="M1018">
            <v>0.3</v>
          </cell>
          <cell r="N1018">
            <v>52080</v>
          </cell>
          <cell r="O1018">
            <v>39521</v>
          </cell>
        </row>
        <row r="1019">
          <cell r="D1019" t="str">
            <v>Clark , Kentucky</v>
          </cell>
          <cell r="E1019">
            <v>35657</v>
          </cell>
          <cell r="F1019">
            <v>17464</v>
          </cell>
          <cell r="G1019">
            <v>18193</v>
          </cell>
          <cell r="H1019">
            <v>2.8</v>
          </cell>
          <cell r="I1019">
            <v>90.4</v>
          </cell>
          <cell r="J1019">
            <v>5.3</v>
          </cell>
          <cell r="K1019">
            <v>0</v>
          </cell>
          <cell r="L1019">
            <v>0.6</v>
          </cell>
          <cell r="M1019">
            <v>0</v>
          </cell>
          <cell r="N1019">
            <v>27221</v>
          </cell>
          <cell r="O1019">
            <v>47959</v>
          </cell>
        </row>
        <row r="1020">
          <cell r="D1020" t="str">
            <v>Clay , Kentucky</v>
          </cell>
          <cell r="E1020">
            <v>21300</v>
          </cell>
          <cell r="F1020">
            <v>11415</v>
          </cell>
          <cell r="G1020">
            <v>9885</v>
          </cell>
          <cell r="H1020">
            <v>1.8</v>
          </cell>
          <cell r="I1020">
            <v>92.7</v>
          </cell>
          <cell r="J1020">
            <v>3.8</v>
          </cell>
          <cell r="K1020">
            <v>0.3</v>
          </cell>
          <cell r="L1020">
            <v>0.1</v>
          </cell>
          <cell r="M1020">
            <v>0</v>
          </cell>
          <cell r="N1020">
            <v>16637</v>
          </cell>
          <cell r="O1020">
            <v>21549</v>
          </cell>
        </row>
        <row r="1021">
          <cell r="D1021" t="str">
            <v>Clinton , Kentucky</v>
          </cell>
          <cell r="E1021">
            <v>10188</v>
          </cell>
          <cell r="F1021">
            <v>5052</v>
          </cell>
          <cell r="G1021">
            <v>5136</v>
          </cell>
          <cell r="H1021">
            <v>2.7</v>
          </cell>
          <cell r="I1021">
            <v>96.3</v>
          </cell>
          <cell r="J1021">
            <v>0.6</v>
          </cell>
          <cell r="K1021">
            <v>0</v>
          </cell>
          <cell r="L1021">
            <v>0.2</v>
          </cell>
          <cell r="M1021">
            <v>0</v>
          </cell>
          <cell r="N1021">
            <v>7663</v>
          </cell>
          <cell r="O1021">
            <v>28025</v>
          </cell>
        </row>
        <row r="1022">
          <cell r="D1022" t="str">
            <v>Crittenden , Kentucky</v>
          </cell>
          <cell r="E1022">
            <v>9222</v>
          </cell>
          <cell r="F1022">
            <v>4625</v>
          </cell>
          <cell r="G1022">
            <v>4597</v>
          </cell>
          <cell r="H1022">
            <v>0.7</v>
          </cell>
          <cell r="I1022">
            <v>96.7</v>
          </cell>
          <cell r="J1022">
            <v>1.2</v>
          </cell>
          <cell r="K1022">
            <v>0.2</v>
          </cell>
          <cell r="L1022">
            <v>0</v>
          </cell>
          <cell r="M1022">
            <v>0</v>
          </cell>
          <cell r="N1022">
            <v>7083</v>
          </cell>
          <cell r="O1022">
            <v>35316</v>
          </cell>
        </row>
        <row r="1023">
          <cell r="D1023" t="str">
            <v>Cumberland , Kentucky</v>
          </cell>
          <cell r="E1023">
            <v>6807</v>
          </cell>
          <cell r="F1023">
            <v>3313</v>
          </cell>
          <cell r="G1023">
            <v>3494</v>
          </cell>
          <cell r="H1023">
            <v>0.2</v>
          </cell>
          <cell r="I1023">
            <v>94.7</v>
          </cell>
          <cell r="J1023">
            <v>3</v>
          </cell>
          <cell r="K1023">
            <v>0</v>
          </cell>
          <cell r="L1023">
            <v>0.3</v>
          </cell>
          <cell r="M1023">
            <v>0</v>
          </cell>
          <cell r="N1023">
            <v>5278</v>
          </cell>
          <cell r="O1023">
            <v>32019</v>
          </cell>
        </row>
        <row r="1024">
          <cell r="D1024" t="str">
            <v>Daviess , Kentucky</v>
          </cell>
          <cell r="E1024">
            <v>98173</v>
          </cell>
          <cell r="F1024">
            <v>47590</v>
          </cell>
          <cell r="G1024">
            <v>50583</v>
          </cell>
          <cell r="H1024">
            <v>2.7</v>
          </cell>
          <cell r="I1024">
            <v>89.4</v>
          </cell>
          <cell r="J1024">
            <v>4.5</v>
          </cell>
          <cell r="K1024">
            <v>0.1</v>
          </cell>
          <cell r="L1024">
            <v>0.9</v>
          </cell>
          <cell r="M1024">
            <v>0</v>
          </cell>
          <cell r="N1024">
            <v>73187</v>
          </cell>
          <cell r="O1024">
            <v>45989</v>
          </cell>
        </row>
        <row r="1025">
          <cell r="D1025" t="str">
            <v>Edmonson , Kentucky</v>
          </cell>
          <cell r="E1025">
            <v>12105</v>
          </cell>
          <cell r="F1025">
            <v>6077</v>
          </cell>
          <cell r="G1025">
            <v>6028</v>
          </cell>
          <cell r="H1025">
            <v>1.6</v>
          </cell>
          <cell r="I1025">
            <v>95.9</v>
          </cell>
          <cell r="J1025">
            <v>1.5</v>
          </cell>
          <cell r="K1025">
            <v>0.2</v>
          </cell>
          <cell r="L1025">
            <v>0.1</v>
          </cell>
          <cell r="M1025">
            <v>0</v>
          </cell>
          <cell r="N1025">
            <v>9649</v>
          </cell>
          <cell r="O1025">
            <v>41710</v>
          </cell>
        </row>
        <row r="1026">
          <cell r="D1026" t="str">
            <v>Elliott , Kentucky</v>
          </cell>
          <cell r="E1026">
            <v>7725</v>
          </cell>
          <cell r="F1026">
            <v>4345</v>
          </cell>
          <cell r="G1026">
            <v>3380</v>
          </cell>
          <cell r="H1026">
            <v>0.6</v>
          </cell>
          <cell r="I1026">
            <v>96.7</v>
          </cell>
          <cell r="J1026">
            <v>2.4</v>
          </cell>
          <cell r="K1026">
            <v>0.1</v>
          </cell>
          <cell r="L1026">
            <v>0.1</v>
          </cell>
          <cell r="M1026">
            <v>0</v>
          </cell>
          <cell r="N1026">
            <v>6259</v>
          </cell>
          <cell r="O1026">
            <v>28224</v>
          </cell>
        </row>
        <row r="1027">
          <cell r="D1027" t="str">
            <v>Estill , Kentucky</v>
          </cell>
          <cell r="E1027">
            <v>14476</v>
          </cell>
          <cell r="F1027">
            <v>7118</v>
          </cell>
          <cell r="G1027">
            <v>7358</v>
          </cell>
          <cell r="H1027">
            <v>0.1</v>
          </cell>
          <cell r="I1027">
            <v>97.9</v>
          </cell>
          <cell r="J1027">
            <v>0.1</v>
          </cell>
          <cell r="K1027">
            <v>0.1</v>
          </cell>
          <cell r="L1027">
            <v>0</v>
          </cell>
          <cell r="M1027">
            <v>0</v>
          </cell>
          <cell r="N1027">
            <v>11269</v>
          </cell>
          <cell r="O1027">
            <v>29770</v>
          </cell>
        </row>
        <row r="1028">
          <cell r="D1028" t="str">
            <v>Fayette , Kentucky</v>
          </cell>
          <cell r="E1028">
            <v>308306</v>
          </cell>
          <cell r="F1028">
            <v>151459</v>
          </cell>
          <cell r="G1028">
            <v>156847</v>
          </cell>
          <cell r="H1028">
            <v>6.9</v>
          </cell>
          <cell r="I1028">
            <v>72.400000000000006</v>
          </cell>
          <cell r="J1028">
            <v>14.3</v>
          </cell>
          <cell r="K1028">
            <v>0.2</v>
          </cell>
          <cell r="L1028">
            <v>3.5</v>
          </cell>
          <cell r="M1028">
            <v>0</v>
          </cell>
          <cell r="N1028">
            <v>225708</v>
          </cell>
          <cell r="O1028">
            <v>49778</v>
          </cell>
        </row>
        <row r="1029">
          <cell r="D1029" t="str">
            <v>Fleming , Kentucky</v>
          </cell>
          <cell r="E1029">
            <v>14544</v>
          </cell>
          <cell r="F1029">
            <v>7179</v>
          </cell>
          <cell r="G1029">
            <v>7365</v>
          </cell>
          <cell r="H1029">
            <v>1.2</v>
          </cell>
          <cell r="I1029">
            <v>96.2</v>
          </cell>
          <cell r="J1029">
            <v>1.4</v>
          </cell>
          <cell r="K1029">
            <v>0</v>
          </cell>
          <cell r="L1029">
            <v>0</v>
          </cell>
          <cell r="M1029">
            <v>0</v>
          </cell>
          <cell r="N1029">
            <v>10965</v>
          </cell>
          <cell r="O1029">
            <v>35469</v>
          </cell>
        </row>
        <row r="1030">
          <cell r="D1030" t="str">
            <v>Floyd , Kentucky</v>
          </cell>
          <cell r="E1030">
            <v>38649</v>
          </cell>
          <cell r="F1030">
            <v>19048</v>
          </cell>
          <cell r="G1030">
            <v>19601</v>
          </cell>
          <cell r="H1030">
            <v>0.7</v>
          </cell>
          <cell r="I1030">
            <v>97.4</v>
          </cell>
          <cell r="J1030">
            <v>0.8</v>
          </cell>
          <cell r="K1030">
            <v>0.1</v>
          </cell>
          <cell r="L1030">
            <v>0.3</v>
          </cell>
          <cell r="M1030">
            <v>0</v>
          </cell>
          <cell r="N1030">
            <v>30059</v>
          </cell>
          <cell r="O1030">
            <v>30096</v>
          </cell>
        </row>
        <row r="1031">
          <cell r="D1031" t="str">
            <v>Franklin , Kentucky</v>
          </cell>
          <cell r="E1031">
            <v>49778</v>
          </cell>
          <cell r="F1031">
            <v>24271</v>
          </cell>
          <cell r="G1031">
            <v>25507</v>
          </cell>
          <cell r="H1031">
            <v>2.9</v>
          </cell>
          <cell r="I1031">
            <v>82.2</v>
          </cell>
          <cell r="J1031">
            <v>10.4</v>
          </cell>
          <cell r="K1031">
            <v>0.2</v>
          </cell>
          <cell r="L1031">
            <v>1.6</v>
          </cell>
          <cell r="M1031">
            <v>0</v>
          </cell>
          <cell r="N1031">
            <v>38327</v>
          </cell>
          <cell r="O1031">
            <v>47964</v>
          </cell>
        </row>
        <row r="1032">
          <cell r="D1032" t="str">
            <v>Fulton , Kentucky</v>
          </cell>
          <cell r="E1032">
            <v>6422</v>
          </cell>
          <cell r="F1032">
            <v>3169</v>
          </cell>
          <cell r="G1032">
            <v>3253</v>
          </cell>
          <cell r="H1032">
            <v>1.5</v>
          </cell>
          <cell r="I1032">
            <v>71.5</v>
          </cell>
          <cell r="J1032">
            <v>24.9</v>
          </cell>
          <cell r="K1032">
            <v>0.1</v>
          </cell>
          <cell r="L1032">
            <v>0.1</v>
          </cell>
          <cell r="M1032">
            <v>0</v>
          </cell>
          <cell r="N1032">
            <v>5054</v>
          </cell>
          <cell r="O1032">
            <v>28359</v>
          </cell>
        </row>
        <row r="1033">
          <cell r="D1033" t="str">
            <v>Gallatin , Kentucky</v>
          </cell>
          <cell r="E1033">
            <v>8567</v>
          </cell>
          <cell r="F1033">
            <v>4289</v>
          </cell>
          <cell r="G1033">
            <v>4278</v>
          </cell>
          <cell r="H1033">
            <v>5</v>
          </cell>
          <cell r="I1033">
            <v>91.5</v>
          </cell>
          <cell r="J1033">
            <v>1.1000000000000001</v>
          </cell>
          <cell r="K1033">
            <v>0</v>
          </cell>
          <cell r="L1033">
            <v>0.6</v>
          </cell>
          <cell r="M1033">
            <v>0</v>
          </cell>
          <cell r="N1033">
            <v>6181</v>
          </cell>
          <cell r="O1033">
            <v>48370</v>
          </cell>
        </row>
        <row r="1034">
          <cell r="D1034" t="str">
            <v>Garrard , Kentucky</v>
          </cell>
          <cell r="E1034">
            <v>16976</v>
          </cell>
          <cell r="F1034">
            <v>8332</v>
          </cell>
          <cell r="G1034">
            <v>8644</v>
          </cell>
          <cell r="H1034">
            <v>2.2999999999999998</v>
          </cell>
          <cell r="I1034">
            <v>94.2</v>
          </cell>
          <cell r="J1034">
            <v>1.3</v>
          </cell>
          <cell r="K1034">
            <v>0</v>
          </cell>
          <cell r="L1034">
            <v>0.1</v>
          </cell>
          <cell r="M1034">
            <v>0</v>
          </cell>
          <cell r="N1034">
            <v>12979</v>
          </cell>
          <cell r="O1034">
            <v>44243</v>
          </cell>
        </row>
        <row r="1035">
          <cell r="D1035" t="str">
            <v>Grant , Kentucky</v>
          </cell>
          <cell r="E1035">
            <v>24670</v>
          </cell>
          <cell r="F1035">
            <v>12239</v>
          </cell>
          <cell r="G1035">
            <v>12431</v>
          </cell>
          <cell r="H1035">
            <v>2.5</v>
          </cell>
          <cell r="I1035">
            <v>94.2</v>
          </cell>
          <cell r="J1035">
            <v>0.3</v>
          </cell>
          <cell r="K1035">
            <v>0.1</v>
          </cell>
          <cell r="L1035">
            <v>0</v>
          </cell>
          <cell r="M1035">
            <v>0</v>
          </cell>
          <cell r="N1035">
            <v>17595</v>
          </cell>
          <cell r="O1035">
            <v>44824</v>
          </cell>
        </row>
        <row r="1036">
          <cell r="D1036" t="str">
            <v>Graves , Kentucky</v>
          </cell>
          <cell r="E1036">
            <v>37502</v>
          </cell>
          <cell r="F1036">
            <v>18263</v>
          </cell>
          <cell r="G1036">
            <v>19239</v>
          </cell>
          <cell r="H1036">
            <v>5.9</v>
          </cell>
          <cell r="I1036">
            <v>87.2</v>
          </cell>
          <cell r="J1036">
            <v>5</v>
          </cell>
          <cell r="K1036">
            <v>0.1</v>
          </cell>
          <cell r="L1036">
            <v>0.3</v>
          </cell>
          <cell r="M1036">
            <v>0</v>
          </cell>
          <cell r="N1036">
            <v>27522</v>
          </cell>
          <cell r="O1036">
            <v>39530</v>
          </cell>
        </row>
        <row r="1037">
          <cell r="D1037" t="str">
            <v>Grayson , Kentucky</v>
          </cell>
          <cell r="E1037">
            <v>26001</v>
          </cell>
          <cell r="F1037">
            <v>12950</v>
          </cell>
          <cell r="G1037">
            <v>13051</v>
          </cell>
          <cell r="H1037">
            <v>1.2</v>
          </cell>
          <cell r="I1037">
            <v>95.5</v>
          </cell>
          <cell r="J1037">
            <v>1.2</v>
          </cell>
          <cell r="K1037">
            <v>0.2</v>
          </cell>
          <cell r="L1037">
            <v>0.2</v>
          </cell>
          <cell r="M1037">
            <v>0</v>
          </cell>
          <cell r="N1037">
            <v>19607</v>
          </cell>
          <cell r="O1037">
            <v>35030</v>
          </cell>
        </row>
        <row r="1038">
          <cell r="D1038" t="str">
            <v>Green , Kentucky</v>
          </cell>
          <cell r="E1038">
            <v>11149</v>
          </cell>
          <cell r="F1038">
            <v>5455</v>
          </cell>
          <cell r="G1038">
            <v>5694</v>
          </cell>
          <cell r="H1038">
            <v>0.2</v>
          </cell>
          <cell r="I1038">
            <v>94.6</v>
          </cell>
          <cell r="J1038">
            <v>3</v>
          </cell>
          <cell r="K1038">
            <v>0</v>
          </cell>
          <cell r="L1038">
            <v>0.6</v>
          </cell>
          <cell r="M1038">
            <v>0</v>
          </cell>
          <cell r="N1038">
            <v>8684</v>
          </cell>
          <cell r="O1038">
            <v>34982</v>
          </cell>
        </row>
        <row r="1039">
          <cell r="D1039" t="str">
            <v>Greenup , Kentucky</v>
          </cell>
          <cell r="E1039">
            <v>36477</v>
          </cell>
          <cell r="F1039">
            <v>17709</v>
          </cell>
          <cell r="G1039">
            <v>18768</v>
          </cell>
          <cell r="H1039">
            <v>1</v>
          </cell>
          <cell r="I1039">
            <v>96.3</v>
          </cell>
          <cell r="J1039">
            <v>0.8</v>
          </cell>
          <cell r="K1039">
            <v>0.1</v>
          </cell>
          <cell r="L1039">
            <v>0.4</v>
          </cell>
          <cell r="M1039">
            <v>0</v>
          </cell>
          <cell r="N1039">
            <v>28331</v>
          </cell>
          <cell r="O1039">
            <v>45370</v>
          </cell>
        </row>
        <row r="1040">
          <cell r="D1040" t="str">
            <v>Hancock , Kentucky</v>
          </cell>
          <cell r="E1040">
            <v>8669</v>
          </cell>
          <cell r="F1040">
            <v>4448</v>
          </cell>
          <cell r="G1040">
            <v>4221</v>
          </cell>
          <cell r="H1040">
            <v>1.4</v>
          </cell>
          <cell r="I1040">
            <v>96</v>
          </cell>
          <cell r="J1040">
            <v>1</v>
          </cell>
          <cell r="K1040">
            <v>0</v>
          </cell>
          <cell r="L1040">
            <v>0</v>
          </cell>
          <cell r="M1040">
            <v>0</v>
          </cell>
          <cell r="N1040">
            <v>6437</v>
          </cell>
          <cell r="O1040">
            <v>50476</v>
          </cell>
        </row>
        <row r="1041">
          <cell r="D1041" t="str">
            <v>Hardin , Kentucky</v>
          </cell>
          <cell r="E1041">
            <v>107529</v>
          </cell>
          <cell r="F1041">
            <v>53651</v>
          </cell>
          <cell r="G1041">
            <v>53878</v>
          </cell>
          <cell r="H1041">
            <v>5.6</v>
          </cell>
          <cell r="I1041">
            <v>76.5</v>
          </cell>
          <cell r="J1041">
            <v>11.2</v>
          </cell>
          <cell r="K1041">
            <v>0.2</v>
          </cell>
          <cell r="L1041">
            <v>2.2999999999999998</v>
          </cell>
          <cell r="M1041">
            <v>0.4</v>
          </cell>
          <cell r="N1041">
            <v>78352</v>
          </cell>
          <cell r="O1041">
            <v>50765</v>
          </cell>
        </row>
        <row r="1042">
          <cell r="D1042" t="str">
            <v>Harlan , Kentucky</v>
          </cell>
          <cell r="E1042">
            <v>28400</v>
          </cell>
          <cell r="F1042">
            <v>13877</v>
          </cell>
          <cell r="G1042">
            <v>14523</v>
          </cell>
          <cell r="H1042">
            <v>0.8</v>
          </cell>
          <cell r="I1042">
            <v>95.2</v>
          </cell>
          <cell r="J1042">
            <v>2.4</v>
          </cell>
          <cell r="K1042">
            <v>0.2</v>
          </cell>
          <cell r="L1042">
            <v>0.4</v>
          </cell>
          <cell r="M1042">
            <v>0.2</v>
          </cell>
          <cell r="N1042">
            <v>21907</v>
          </cell>
          <cell r="O1042">
            <v>25814</v>
          </cell>
        </row>
        <row r="1043">
          <cell r="D1043" t="str">
            <v>Harrison , Kentucky</v>
          </cell>
          <cell r="E1043">
            <v>18648</v>
          </cell>
          <cell r="F1043">
            <v>9105</v>
          </cell>
          <cell r="G1043">
            <v>9543</v>
          </cell>
          <cell r="H1043">
            <v>2.1</v>
          </cell>
          <cell r="I1043">
            <v>93.8</v>
          </cell>
          <cell r="J1043">
            <v>2.1</v>
          </cell>
          <cell r="K1043">
            <v>0.3</v>
          </cell>
          <cell r="L1043">
            <v>0.1</v>
          </cell>
          <cell r="M1043">
            <v>0</v>
          </cell>
          <cell r="N1043">
            <v>14131</v>
          </cell>
          <cell r="O1043">
            <v>35681</v>
          </cell>
        </row>
        <row r="1044">
          <cell r="D1044" t="str">
            <v>Hart , Kentucky</v>
          </cell>
          <cell r="E1044">
            <v>18441</v>
          </cell>
          <cell r="F1044">
            <v>9109</v>
          </cell>
          <cell r="G1044">
            <v>9332</v>
          </cell>
          <cell r="H1044">
            <v>1.6</v>
          </cell>
          <cell r="I1044">
            <v>92</v>
          </cell>
          <cell r="J1044">
            <v>4.7</v>
          </cell>
          <cell r="K1044">
            <v>0.2</v>
          </cell>
          <cell r="L1044">
            <v>0.2</v>
          </cell>
          <cell r="M1044">
            <v>0</v>
          </cell>
          <cell r="N1044">
            <v>13823</v>
          </cell>
          <cell r="O1044">
            <v>34774</v>
          </cell>
        </row>
        <row r="1045">
          <cell r="D1045" t="str">
            <v>Henderson , Kentucky</v>
          </cell>
          <cell r="E1045">
            <v>46396</v>
          </cell>
          <cell r="F1045">
            <v>22456</v>
          </cell>
          <cell r="G1045">
            <v>23940</v>
          </cell>
          <cell r="H1045">
            <v>2.2000000000000002</v>
          </cell>
          <cell r="I1045">
            <v>87</v>
          </cell>
          <cell r="J1045">
            <v>7.1</v>
          </cell>
          <cell r="K1045">
            <v>0.1</v>
          </cell>
          <cell r="L1045">
            <v>0.4</v>
          </cell>
          <cell r="M1045">
            <v>0</v>
          </cell>
          <cell r="N1045">
            <v>35223</v>
          </cell>
          <cell r="O1045">
            <v>41036</v>
          </cell>
        </row>
        <row r="1046">
          <cell r="D1046" t="str">
            <v>Henry , Kentucky</v>
          </cell>
          <cell r="E1046">
            <v>15455</v>
          </cell>
          <cell r="F1046">
            <v>7698</v>
          </cell>
          <cell r="G1046">
            <v>7757</v>
          </cell>
          <cell r="H1046">
            <v>3.2</v>
          </cell>
          <cell r="I1046">
            <v>91.8</v>
          </cell>
          <cell r="J1046">
            <v>3.5</v>
          </cell>
          <cell r="K1046">
            <v>0.3</v>
          </cell>
          <cell r="L1046">
            <v>0</v>
          </cell>
          <cell r="M1046">
            <v>0</v>
          </cell>
          <cell r="N1046">
            <v>11628</v>
          </cell>
          <cell r="O1046">
            <v>46495</v>
          </cell>
        </row>
        <row r="1047">
          <cell r="D1047" t="str">
            <v>Hickman , Kentucky</v>
          </cell>
          <cell r="E1047">
            <v>4720</v>
          </cell>
          <cell r="F1047">
            <v>2245</v>
          </cell>
          <cell r="G1047">
            <v>2475</v>
          </cell>
          <cell r="H1047">
            <v>1</v>
          </cell>
          <cell r="I1047">
            <v>87.6</v>
          </cell>
          <cell r="J1047">
            <v>9.1</v>
          </cell>
          <cell r="K1047">
            <v>0</v>
          </cell>
          <cell r="L1047">
            <v>0.5</v>
          </cell>
          <cell r="M1047">
            <v>0</v>
          </cell>
          <cell r="N1047">
            <v>3777</v>
          </cell>
          <cell r="O1047">
            <v>41218</v>
          </cell>
        </row>
        <row r="1048">
          <cell r="D1048" t="str">
            <v>Hopkins , Kentucky</v>
          </cell>
          <cell r="E1048">
            <v>46518</v>
          </cell>
          <cell r="F1048">
            <v>22603</v>
          </cell>
          <cell r="G1048">
            <v>23915</v>
          </cell>
          <cell r="H1048">
            <v>1.8</v>
          </cell>
          <cell r="I1048">
            <v>89</v>
          </cell>
          <cell r="J1048">
            <v>5.9</v>
          </cell>
          <cell r="K1048">
            <v>0.2</v>
          </cell>
          <cell r="L1048">
            <v>0.5</v>
          </cell>
          <cell r="M1048">
            <v>0</v>
          </cell>
          <cell r="N1048">
            <v>35633</v>
          </cell>
          <cell r="O1048">
            <v>42346</v>
          </cell>
        </row>
        <row r="1049">
          <cell r="D1049" t="str">
            <v>Jackson , Kentucky</v>
          </cell>
          <cell r="E1049">
            <v>13357</v>
          </cell>
          <cell r="F1049">
            <v>6650</v>
          </cell>
          <cell r="G1049">
            <v>6707</v>
          </cell>
          <cell r="H1049">
            <v>0.1</v>
          </cell>
          <cell r="I1049">
            <v>99.6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10312</v>
          </cell>
          <cell r="O1049">
            <v>29826</v>
          </cell>
        </row>
        <row r="1050">
          <cell r="D1050" t="str">
            <v>Jefferson , Kentucky</v>
          </cell>
          <cell r="E1050">
            <v>755809</v>
          </cell>
          <cell r="F1050">
            <v>364719</v>
          </cell>
          <cell r="G1050">
            <v>391090</v>
          </cell>
          <cell r="H1050">
            <v>4.7</v>
          </cell>
          <cell r="I1050">
            <v>69.5</v>
          </cell>
          <cell r="J1050">
            <v>20.5</v>
          </cell>
          <cell r="K1050">
            <v>0.1</v>
          </cell>
          <cell r="L1050">
            <v>2.4</v>
          </cell>
          <cell r="M1050">
            <v>0</v>
          </cell>
          <cell r="N1050">
            <v>557487</v>
          </cell>
          <cell r="O1050">
            <v>48695</v>
          </cell>
        </row>
        <row r="1051">
          <cell r="D1051" t="str">
            <v>Jessamine , Kentucky</v>
          </cell>
          <cell r="E1051">
            <v>50328</v>
          </cell>
          <cell r="F1051">
            <v>24638</v>
          </cell>
          <cell r="G1051">
            <v>25690</v>
          </cell>
          <cell r="H1051">
            <v>2.9</v>
          </cell>
          <cell r="I1051">
            <v>90.4</v>
          </cell>
          <cell r="J1051">
            <v>3.6</v>
          </cell>
          <cell r="K1051">
            <v>0.1</v>
          </cell>
          <cell r="L1051">
            <v>1.1000000000000001</v>
          </cell>
          <cell r="M1051">
            <v>0</v>
          </cell>
          <cell r="N1051">
            <v>36686</v>
          </cell>
          <cell r="O1051">
            <v>50558</v>
          </cell>
        </row>
        <row r="1052">
          <cell r="D1052" t="str">
            <v>Johnson , Kentucky</v>
          </cell>
          <cell r="E1052">
            <v>23350</v>
          </cell>
          <cell r="F1052">
            <v>11406</v>
          </cell>
          <cell r="G1052">
            <v>11944</v>
          </cell>
          <cell r="H1052">
            <v>0.5</v>
          </cell>
          <cell r="I1052">
            <v>97.7</v>
          </cell>
          <cell r="J1052">
            <v>0.4</v>
          </cell>
          <cell r="K1052">
            <v>0.1</v>
          </cell>
          <cell r="L1052">
            <v>0.6</v>
          </cell>
          <cell r="M1052">
            <v>0</v>
          </cell>
          <cell r="N1052">
            <v>17985</v>
          </cell>
          <cell r="O1052">
            <v>35570</v>
          </cell>
        </row>
        <row r="1053">
          <cell r="D1053" t="str">
            <v>Kenton , Kentucky</v>
          </cell>
          <cell r="E1053">
            <v>163007</v>
          </cell>
          <cell r="F1053">
            <v>80417</v>
          </cell>
          <cell r="G1053">
            <v>82590</v>
          </cell>
          <cell r="H1053">
            <v>2.9</v>
          </cell>
          <cell r="I1053">
            <v>89.2</v>
          </cell>
          <cell r="J1053">
            <v>4.5</v>
          </cell>
          <cell r="K1053">
            <v>0.2</v>
          </cell>
          <cell r="L1053">
            <v>1.2</v>
          </cell>
          <cell r="M1053">
            <v>0</v>
          </cell>
          <cell r="N1053">
            <v>120604</v>
          </cell>
          <cell r="O1053">
            <v>54296</v>
          </cell>
        </row>
        <row r="1054">
          <cell r="D1054" t="str">
            <v>Knott , Kentucky</v>
          </cell>
          <cell r="E1054">
            <v>16000</v>
          </cell>
          <cell r="F1054">
            <v>7942</v>
          </cell>
          <cell r="G1054">
            <v>8058</v>
          </cell>
          <cell r="H1054">
            <v>0.8</v>
          </cell>
          <cell r="I1054">
            <v>97.5</v>
          </cell>
          <cell r="J1054">
            <v>0.8</v>
          </cell>
          <cell r="K1054">
            <v>0</v>
          </cell>
          <cell r="L1054">
            <v>0</v>
          </cell>
          <cell r="M1054">
            <v>0.1</v>
          </cell>
          <cell r="N1054">
            <v>12599</v>
          </cell>
          <cell r="O1054">
            <v>30411</v>
          </cell>
        </row>
        <row r="1055">
          <cell r="D1055" t="str">
            <v>Knox , Kentucky</v>
          </cell>
          <cell r="E1055">
            <v>31809</v>
          </cell>
          <cell r="F1055">
            <v>15487</v>
          </cell>
          <cell r="G1055">
            <v>16322</v>
          </cell>
          <cell r="H1055">
            <v>1.1000000000000001</v>
          </cell>
          <cell r="I1055">
            <v>96.2</v>
          </cell>
          <cell r="J1055">
            <v>1.1000000000000001</v>
          </cell>
          <cell r="K1055">
            <v>0.4</v>
          </cell>
          <cell r="L1055">
            <v>0</v>
          </cell>
          <cell r="M1055">
            <v>0</v>
          </cell>
          <cell r="N1055">
            <v>24239</v>
          </cell>
          <cell r="O1055">
            <v>26599</v>
          </cell>
        </row>
        <row r="1056">
          <cell r="D1056" t="str">
            <v>Larue , Kentucky</v>
          </cell>
          <cell r="E1056">
            <v>14149</v>
          </cell>
          <cell r="F1056">
            <v>6949</v>
          </cell>
          <cell r="G1056">
            <v>7200</v>
          </cell>
          <cell r="H1056">
            <v>3</v>
          </cell>
          <cell r="I1056">
            <v>91.9</v>
          </cell>
          <cell r="J1056">
            <v>3.5</v>
          </cell>
          <cell r="K1056">
            <v>0</v>
          </cell>
          <cell r="L1056">
            <v>0.3</v>
          </cell>
          <cell r="M1056">
            <v>0</v>
          </cell>
          <cell r="N1056">
            <v>10810</v>
          </cell>
          <cell r="O1056">
            <v>38578</v>
          </cell>
        </row>
        <row r="1057">
          <cell r="D1057" t="str">
            <v>Laurel , Kentucky</v>
          </cell>
          <cell r="E1057">
            <v>59751</v>
          </cell>
          <cell r="F1057">
            <v>29281</v>
          </cell>
          <cell r="G1057">
            <v>30470</v>
          </cell>
          <cell r="H1057">
            <v>1.4</v>
          </cell>
          <cell r="I1057">
            <v>95.9</v>
          </cell>
          <cell r="J1057">
            <v>0.9</v>
          </cell>
          <cell r="K1057">
            <v>0.3</v>
          </cell>
          <cell r="L1057">
            <v>0.6</v>
          </cell>
          <cell r="M1057">
            <v>0</v>
          </cell>
          <cell r="N1057">
            <v>45016</v>
          </cell>
          <cell r="O1057">
            <v>36020</v>
          </cell>
        </row>
        <row r="1058">
          <cell r="D1058" t="str">
            <v>Lawrence , Kentucky</v>
          </cell>
          <cell r="E1058">
            <v>15821</v>
          </cell>
          <cell r="F1058">
            <v>7836</v>
          </cell>
          <cell r="G1058">
            <v>7985</v>
          </cell>
          <cell r="H1058">
            <v>0.7</v>
          </cell>
          <cell r="I1058">
            <v>97.8</v>
          </cell>
          <cell r="J1058">
            <v>0.2</v>
          </cell>
          <cell r="K1058">
            <v>0</v>
          </cell>
          <cell r="L1058">
            <v>0.6</v>
          </cell>
          <cell r="M1058">
            <v>0</v>
          </cell>
          <cell r="N1058">
            <v>12084</v>
          </cell>
          <cell r="O1058">
            <v>35935</v>
          </cell>
        </row>
        <row r="1059">
          <cell r="D1059" t="str">
            <v>Lee , Kentucky</v>
          </cell>
          <cell r="E1059">
            <v>7119</v>
          </cell>
          <cell r="F1059">
            <v>3752</v>
          </cell>
          <cell r="G1059">
            <v>3367</v>
          </cell>
          <cell r="H1059">
            <v>0.8</v>
          </cell>
          <cell r="I1059">
            <v>96.5</v>
          </cell>
          <cell r="J1059">
            <v>0.9</v>
          </cell>
          <cell r="K1059">
            <v>0.5</v>
          </cell>
          <cell r="L1059">
            <v>0.2</v>
          </cell>
          <cell r="M1059">
            <v>0</v>
          </cell>
          <cell r="N1059">
            <v>5636</v>
          </cell>
          <cell r="O1059">
            <v>22698</v>
          </cell>
        </row>
        <row r="1060">
          <cell r="D1060" t="str">
            <v>Leslie , Kentucky</v>
          </cell>
          <cell r="E1060">
            <v>10997</v>
          </cell>
          <cell r="F1060">
            <v>5428</v>
          </cell>
          <cell r="G1060">
            <v>5569</v>
          </cell>
          <cell r="H1060">
            <v>0.4</v>
          </cell>
          <cell r="I1060">
            <v>98.6</v>
          </cell>
          <cell r="J1060">
            <v>0.7</v>
          </cell>
          <cell r="K1060">
            <v>0.1</v>
          </cell>
          <cell r="L1060">
            <v>0</v>
          </cell>
          <cell r="M1060">
            <v>0</v>
          </cell>
          <cell r="N1060">
            <v>8608</v>
          </cell>
          <cell r="O1060">
            <v>25872</v>
          </cell>
        </row>
        <row r="1061">
          <cell r="D1061" t="str">
            <v>Letcher , Kentucky</v>
          </cell>
          <cell r="E1061">
            <v>23671</v>
          </cell>
          <cell r="F1061">
            <v>11632</v>
          </cell>
          <cell r="G1061">
            <v>12039</v>
          </cell>
          <cell r="H1061">
            <v>0.7</v>
          </cell>
          <cell r="I1061">
            <v>97.9</v>
          </cell>
          <cell r="J1061">
            <v>0.2</v>
          </cell>
          <cell r="K1061">
            <v>0.1</v>
          </cell>
          <cell r="L1061">
            <v>0.6</v>
          </cell>
          <cell r="M1061">
            <v>0</v>
          </cell>
          <cell r="N1061">
            <v>18432</v>
          </cell>
          <cell r="O1061">
            <v>30333</v>
          </cell>
        </row>
        <row r="1062">
          <cell r="D1062" t="str">
            <v>Lewis , Kentucky</v>
          </cell>
          <cell r="E1062">
            <v>13790</v>
          </cell>
          <cell r="F1062">
            <v>6899</v>
          </cell>
          <cell r="G1062">
            <v>6891</v>
          </cell>
          <cell r="H1062">
            <v>0.7</v>
          </cell>
          <cell r="I1062">
            <v>98</v>
          </cell>
          <cell r="J1062">
            <v>0.3</v>
          </cell>
          <cell r="K1062">
            <v>0.3</v>
          </cell>
          <cell r="L1062">
            <v>0.1</v>
          </cell>
          <cell r="M1062">
            <v>0</v>
          </cell>
          <cell r="N1062">
            <v>10604</v>
          </cell>
          <cell r="O1062">
            <v>28630</v>
          </cell>
        </row>
        <row r="1063">
          <cell r="D1063" t="str">
            <v>Lincoln , Kentucky</v>
          </cell>
          <cell r="E1063">
            <v>24498</v>
          </cell>
          <cell r="F1063">
            <v>11827</v>
          </cell>
          <cell r="G1063">
            <v>12671</v>
          </cell>
          <cell r="H1063">
            <v>1.6</v>
          </cell>
          <cell r="I1063">
            <v>94.4</v>
          </cell>
          <cell r="J1063">
            <v>2.7</v>
          </cell>
          <cell r="K1063">
            <v>0.1</v>
          </cell>
          <cell r="L1063">
            <v>0.3</v>
          </cell>
          <cell r="M1063">
            <v>0</v>
          </cell>
          <cell r="N1063">
            <v>18629</v>
          </cell>
          <cell r="O1063">
            <v>37139</v>
          </cell>
        </row>
        <row r="1064">
          <cell r="D1064" t="str">
            <v>Livingston , Kentucky</v>
          </cell>
          <cell r="E1064">
            <v>9394</v>
          </cell>
          <cell r="F1064">
            <v>4636</v>
          </cell>
          <cell r="G1064">
            <v>4758</v>
          </cell>
          <cell r="H1064">
            <v>1.5</v>
          </cell>
          <cell r="I1064">
            <v>96.3</v>
          </cell>
          <cell r="J1064">
            <v>0.2</v>
          </cell>
          <cell r="K1064">
            <v>0.2</v>
          </cell>
          <cell r="L1064">
            <v>0.4</v>
          </cell>
          <cell r="M1064">
            <v>0</v>
          </cell>
          <cell r="N1064">
            <v>7451</v>
          </cell>
          <cell r="O1064">
            <v>42171</v>
          </cell>
        </row>
        <row r="1065">
          <cell r="D1065" t="str">
            <v>Logan , Kentucky</v>
          </cell>
          <cell r="E1065">
            <v>26851</v>
          </cell>
          <cell r="F1065">
            <v>13283</v>
          </cell>
          <cell r="G1065">
            <v>13568</v>
          </cell>
          <cell r="H1065">
            <v>2.7</v>
          </cell>
          <cell r="I1065">
            <v>88.6</v>
          </cell>
          <cell r="J1065">
            <v>6.4</v>
          </cell>
          <cell r="K1065">
            <v>0.2</v>
          </cell>
          <cell r="L1065">
            <v>0</v>
          </cell>
          <cell r="M1065">
            <v>0</v>
          </cell>
          <cell r="N1065">
            <v>20270</v>
          </cell>
          <cell r="O1065">
            <v>38570</v>
          </cell>
        </row>
        <row r="1066">
          <cell r="D1066" t="str">
            <v>Lyon , Kentucky</v>
          </cell>
          <cell r="E1066">
            <v>8402</v>
          </cell>
          <cell r="F1066">
            <v>4588</v>
          </cell>
          <cell r="G1066">
            <v>3814</v>
          </cell>
          <cell r="H1066">
            <v>0.7</v>
          </cell>
          <cell r="I1066">
            <v>91.2</v>
          </cell>
          <cell r="J1066">
            <v>6.2</v>
          </cell>
          <cell r="K1066">
            <v>0.1</v>
          </cell>
          <cell r="L1066">
            <v>0.4</v>
          </cell>
          <cell r="M1066">
            <v>0</v>
          </cell>
          <cell r="N1066">
            <v>7137</v>
          </cell>
          <cell r="O1066">
            <v>46931</v>
          </cell>
        </row>
        <row r="1067">
          <cell r="D1067" t="str">
            <v>McCracken , Kentucky</v>
          </cell>
          <cell r="E1067">
            <v>65408</v>
          </cell>
          <cell r="F1067">
            <v>31320</v>
          </cell>
          <cell r="G1067">
            <v>34088</v>
          </cell>
          <cell r="H1067">
            <v>2.2999999999999998</v>
          </cell>
          <cell r="I1067">
            <v>83.7</v>
          </cell>
          <cell r="J1067">
            <v>10.8</v>
          </cell>
          <cell r="K1067">
            <v>0.3</v>
          </cell>
          <cell r="L1067">
            <v>0.9</v>
          </cell>
          <cell r="M1067">
            <v>0.1</v>
          </cell>
          <cell r="N1067">
            <v>50289</v>
          </cell>
          <cell r="O1067">
            <v>44067</v>
          </cell>
        </row>
        <row r="1068">
          <cell r="D1068" t="str">
            <v>McCreary , Kentucky</v>
          </cell>
          <cell r="E1068">
            <v>18001</v>
          </cell>
          <cell r="F1068">
            <v>9863</v>
          </cell>
          <cell r="G1068">
            <v>8138</v>
          </cell>
          <cell r="H1068">
            <v>2.2000000000000002</v>
          </cell>
          <cell r="I1068">
            <v>89.9</v>
          </cell>
          <cell r="J1068">
            <v>5.6</v>
          </cell>
          <cell r="K1068">
            <v>0.4</v>
          </cell>
          <cell r="L1068">
            <v>0</v>
          </cell>
          <cell r="M1068">
            <v>0</v>
          </cell>
          <cell r="N1068">
            <v>13814</v>
          </cell>
          <cell r="O1068">
            <v>19328</v>
          </cell>
        </row>
        <row r="1069">
          <cell r="D1069" t="str">
            <v>McLean , Kentucky</v>
          </cell>
          <cell r="E1069">
            <v>9500</v>
          </cell>
          <cell r="F1069">
            <v>4699</v>
          </cell>
          <cell r="G1069">
            <v>4801</v>
          </cell>
          <cell r="H1069">
            <v>1.3</v>
          </cell>
          <cell r="I1069">
            <v>96.5</v>
          </cell>
          <cell r="J1069">
            <v>0.4</v>
          </cell>
          <cell r="K1069">
            <v>0.3</v>
          </cell>
          <cell r="L1069">
            <v>0.3</v>
          </cell>
          <cell r="M1069">
            <v>0</v>
          </cell>
          <cell r="N1069">
            <v>7217</v>
          </cell>
          <cell r="O1069">
            <v>40770</v>
          </cell>
        </row>
        <row r="1070">
          <cell r="D1070" t="str">
            <v>Madison , Kentucky</v>
          </cell>
          <cell r="E1070">
            <v>85838</v>
          </cell>
          <cell r="F1070">
            <v>41648</v>
          </cell>
          <cell r="G1070">
            <v>44190</v>
          </cell>
          <cell r="H1070">
            <v>2.2999999999999998</v>
          </cell>
          <cell r="I1070">
            <v>90.1</v>
          </cell>
          <cell r="J1070">
            <v>4.4000000000000004</v>
          </cell>
          <cell r="K1070">
            <v>0.4</v>
          </cell>
          <cell r="L1070">
            <v>0.9</v>
          </cell>
          <cell r="M1070">
            <v>0.1</v>
          </cell>
          <cell r="N1070">
            <v>66738</v>
          </cell>
          <cell r="O1070">
            <v>42390</v>
          </cell>
        </row>
        <row r="1071">
          <cell r="D1071" t="str">
            <v>Magoffin , Kentucky</v>
          </cell>
          <cell r="E1071">
            <v>12979</v>
          </cell>
          <cell r="F1071">
            <v>6515</v>
          </cell>
          <cell r="G1071">
            <v>6464</v>
          </cell>
          <cell r="H1071">
            <v>0.3</v>
          </cell>
          <cell r="I1071">
            <v>99.5</v>
          </cell>
          <cell r="J1071">
            <v>0.1</v>
          </cell>
          <cell r="K1071">
            <v>0</v>
          </cell>
          <cell r="L1071">
            <v>0</v>
          </cell>
          <cell r="M1071">
            <v>0</v>
          </cell>
          <cell r="N1071">
            <v>9957</v>
          </cell>
          <cell r="O1071">
            <v>28500</v>
          </cell>
        </row>
        <row r="1072">
          <cell r="D1072" t="str">
            <v>Marion , Kentucky</v>
          </cell>
          <cell r="E1072">
            <v>19717</v>
          </cell>
          <cell r="F1072">
            <v>9994</v>
          </cell>
          <cell r="G1072">
            <v>9723</v>
          </cell>
          <cell r="H1072">
            <v>2.5</v>
          </cell>
          <cell r="I1072">
            <v>87.2</v>
          </cell>
          <cell r="J1072">
            <v>8.5</v>
          </cell>
          <cell r="K1072">
            <v>0</v>
          </cell>
          <cell r="L1072">
            <v>0.9</v>
          </cell>
          <cell r="M1072">
            <v>0</v>
          </cell>
          <cell r="N1072">
            <v>14725</v>
          </cell>
          <cell r="O1072">
            <v>38826</v>
          </cell>
        </row>
        <row r="1073">
          <cell r="D1073" t="str">
            <v>Marshall , Kentucky</v>
          </cell>
          <cell r="E1073">
            <v>31181</v>
          </cell>
          <cell r="F1073">
            <v>15341</v>
          </cell>
          <cell r="G1073">
            <v>15840</v>
          </cell>
          <cell r="H1073">
            <v>1.3</v>
          </cell>
          <cell r="I1073">
            <v>97</v>
          </cell>
          <cell r="J1073">
            <v>0.4</v>
          </cell>
          <cell r="K1073">
            <v>0.1</v>
          </cell>
          <cell r="L1073">
            <v>0.3</v>
          </cell>
          <cell r="M1073">
            <v>0</v>
          </cell>
          <cell r="N1073">
            <v>24715</v>
          </cell>
          <cell r="O1073">
            <v>45212</v>
          </cell>
        </row>
        <row r="1074">
          <cell r="D1074" t="str">
            <v>Martin , Kentucky</v>
          </cell>
          <cell r="E1074">
            <v>12631</v>
          </cell>
          <cell r="F1074">
            <v>7020</v>
          </cell>
          <cell r="G1074">
            <v>5611</v>
          </cell>
          <cell r="H1074">
            <v>1.5</v>
          </cell>
          <cell r="I1074">
            <v>93.2</v>
          </cell>
          <cell r="J1074">
            <v>4.7</v>
          </cell>
          <cell r="K1074">
            <v>0.1</v>
          </cell>
          <cell r="L1074">
            <v>0</v>
          </cell>
          <cell r="M1074">
            <v>0</v>
          </cell>
          <cell r="N1074">
            <v>9945</v>
          </cell>
          <cell r="O1074">
            <v>25795</v>
          </cell>
        </row>
        <row r="1075">
          <cell r="D1075" t="str">
            <v>Mason , Kentucky</v>
          </cell>
          <cell r="E1075">
            <v>17296</v>
          </cell>
          <cell r="F1075">
            <v>8471</v>
          </cell>
          <cell r="G1075">
            <v>8825</v>
          </cell>
          <cell r="H1075">
            <v>0.4</v>
          </cell>
          <cell r="I1075">
            <v>89.6</v>
          </cell>
          <cell r="J1075">
            <v>6.8</v>
          </cell>
          <cell r="K1075">
            <v>0.2</v>
          </cell>
          <cell r="L1075">
            <v>0.3</v>
          </cell>
          <cell r="M1075">
            <v>0</v>
          </cell>
          <cell r="N1075">
            <v>13148</v>
          </cell>
          <cell r="O1075">
            <v>38824</v>
          </cell>
        </row>
        <row r="1076">
          <cell r="D1076" t="str">
            <v>Meade , Kentucky</v>
          </cell>
          <cell r="E1076">
            <v>29098</v>
          </cell>
          <cell r="F1076">
            <v>14672</v>
          </cell>
          <cell r="G1076">
            <v>14426</v>
          </cell>
          <cell r="H1076">
            <v>3.9</v>
          </cell>
          <cell r="I1076">
            <v>88.9</v>
          </cell>
          <cell r="J1076">
            <v>3.7</v>
          </cell>
          <cell r="K1076">
            <v>0.3</v>
          </cell>
          <cell r="L1076">
            <v>0.8</v>
          </cell>
          <cell r="M1076">
            <v>0</v>
          </cell>
          <cell r="N1076">
            <v>21511</v>
          </cell>
          <cell r="O1076">
            <v>49884</v>
          </cell>
        </row>
        <row r="1077">
          <cell r="D1077" t="str">
            <v>Menifee , Kentucky</v>
          </cell>
          <cell r="E1077">
            <v>6343</v>
          </cell>
          <cell r="F1077">
            <v>3279</v>
          </cell>
          <cell r="G1077">
            <v>3064</v>
          </cell>
          <cell r="H1077">
            <v>2.2999999999999998</v>
          </cell>
          <cell r="I1077">
            <v>96.1</v>
          </cell>
          <cell r="J1077">
            <v>0.4</v>
          </cell>
          <cell r="K1077">
            <v>0</v>
          </cell>
          <cell r="L1077">
            <v>0.3</v>
          </cell>
          <cell r="M1077">
            <v>0</v>
          </cell>
          <cell r="N1077">
            <v>4833</v>
          </cell>
          <cell r="O1077">
            <v>31503</v>
          </cell>
        </row>
        <row r="1078">
          <cell r="D1078" t="str">
            <v>Mercer , Kentucky</v>
          </cell>
          <cell r="E1078">
            <v>21342</v>
          </cell>
          <cell r="F1078">
            <v>10537</v>
          </cell>
          <cell r="G1078">
            <v>10805</v>
          </cell>
          <cell r="H1078">
            <v>2.4</v>
          </cell>
          <cell r="I1078">
            <v>91.6</v>
          </cell>
          <cell r="J1078">
            <v>3.8</v>
          </cell>
          <cell r="K1078">
            <v>0.1</v>
          </cell>
          <cell r="L1078">
            <v>0.5</v>
          </cell>
          <cell r="M1078">
            <v>0</v>
          </cell>
          <cell r="N1078">
            <v>16262</v>
          </cell>
          <cell r="O1078">
            <v>42083</v>
          </cell>
        </row>
        <row r="1079">
          <cell r="D1079" t="str">
            <v>Metcalfe , Kentucky</v>
          </cell>
          <cell r="E1079">
            <v>9985</v>
          </cell>
          <cell r="F1079">
            <v>4942</v>
          </cell>
          <cell r="G1079">
            <v>5043</v>
          </cell>
          <cell r="H1079">
            <v>1.5</v>
          </cell>
          <cell r="I1079">
            <v>93.9</v>
          </cell>
          <cell r="J1079">
            <v>1.1000000000000001</v>
          </cell>
          <cell r="K1079">
            <v>0.2</v>
          </cell>
          <cell r="L1079">
            <v>0.3</v>
          </cell>
          <cell r="M1079">
            <v>0.2</v>
          </cell>
          <cell r="N1079">
            <v>7688</v>
          </cell>
          <cell r="O1079">
            <v>32294</v>
          </cell>
        </row>
        <row r="1080">
          <cell r="D1080" t="str">
            <v>Monroe , Kentucky</v>
          </cell>
          <cell r="E1080">
            <v>10765</v>
          </cell>
          <cell r="F1080">
            <v>5344</v>
          </cell>
          <cell r="G1080">
            <v>5421</v>
          </cell>
          <cell r="H1080">
            <v>3</v>
          </cell>
          <cell r="I1080">
            <v>93.6</v>
          </cell>
          <cell r="J1080">
            <v>2.6</v>
          </cell>
          <cell r="K1080">
            <v>0</v>
          </cell>
          <cell r="L1080">
            <v>0.1</v>
          </cell>
          <cell r="M1080">
            <v>0</v>
          </cell>
          <cell r="N1080">
            <v>8142</v>
          </cell>
          <cell r="O1080">
            <v>31045</v>
          </cell>
        </row>
        <row r="1081">
          <cell r="D1081" t="str">
            <v>Montgomery , Kentucky</v>
          </cell>
          <cell r="E1081">
            <v>27167</v>
          </cell>
          <cell r="F1081">
            <v>13368</v>
          </cell>
          <cell r="G1081">
            <v>13799</v>
          </cell>
          <cell r="H1081">
            <v>2.5</v>
          </cell>
          <cell r="I1081">
            <v>93.1</v>
          </cell>
          <cell r="J1081">
            <v>2.9</v>
          </cell>
          <cell r="K1081">
            <v>0.3</v>
          </cell>
          <cell r="L1081">
            <v>0</v>
          </cell>
          <cell r="M1081">
            <v>0.1</v>
          </cell>
          <cell r="N1081">
            <v>20441</v>
          </cell>
          <cell r="O1081">
            <v>39275</v>
          </cell>
        </row>
        <row r="1082">
          <cell r="D1082" t="str">
            <v>Morgan , Kentucky</v>
          </cell>
          <cell r="E1082">
            <v>13428</v>
          </cell>
          <cell r="F1082">
            <v>7477</v>
          </cell>
          <cell r="G1082">
            <v>5951</v>
          </cell>
          <cell r="H1082">
            <v>1</v>
          </cell>
          <cell r="I1082">
            <v>93.6</v>
          </cell>
          <cell r="J1082">
            <v>3.2</v>
          </cell>
          <cell r="K1082">
            <v>0.1</v>
          </cell>
          <cell r="L1082">
            <v>0.3</v>
          </cell>
          <cell r="M1082">
            <v>0</v>
          </cell>
          <cell r="N1082">
            <v>10802</v>
          </cell>
          <cell r="O1082">
            <v>29707</v>
          </cell>
        </row>
        <row r="1083">
          <cell r="D1083" t="str">
            <v>Muhlenberg , Kentucky</v>
          </cell>
          <cell r="E1083">
            <v>31309</v>
          </cell>
          <cell r="F1083">
            <v>15881</v>
          </cell>
          <cell r="G1083">
            <v>15428</v>
          </cell>
          <cell r="H1083">
            <v>0.5</v>
          </cell>
          <cell r="I1083">
            <v>92.4</v>
          </cell>
          <cell r="J1083">
            <v>5.2</v>
          </cell>
          <cell r="K1083">
            <v>0.3</v>
          </cell>
          <cell r="L1083">
            <v>0.2</v>
          </cell>
          <cell r="M1083">
            <v>0.2</v>
          </cell>
          <cell r="N1083">
            <v>24617</v>
          </cell>
          <cell r="O1083">
            <v>38961</v>
          </cell>
        </row>
        <row r="1084">
          <cell r="D1084" t="str">
            <v>Nelson , Kentucky</v>
          </cell>
          <cell r="E1084">
            <v>44564</v>
          </cell>
          <cell r="F1084">
            <v>22027</v>
          </cell>
          <cell r="G1084">
            <v>22537</v>
          </cell>
          <cell r="H1084">
            <v>2.1</v>
          </cell>
          <cell r="I1084">
            <v>90.7</v>
          </cell>
          <cell r="J1084">
            <v>5.2</v>
          </cell>
          <cell r="K1084">
            <v>0.2</v>
          </cell>
          <cell r="L1084">
            <v>0.3</v>
          </cell>
          <cell r="M1084">
            <v>0</v>
          </cell>
          <cell r="N1084">
            <v>32991</v>
          </cell>
          <cell r="O1084">
            <v>49298</v>
          </cell>
        </row>
        <row r="1085">
          <cell r="D1085" t="str">
            <v>Nicholas , Kentucky</v>
          </cell>
          <cell r="E1085">
            <v>7075</v>
          </cell>
          <cell r="F1085">
            <v>3448</v>
          </cell>
          <cell r="G1085">
            <v>3627</v>
          </cell>
          <cell r="H1085">
            <v>0.7</v>
          </cell>
          <cell r="I1085">
            <v>96.4</v>
          </cell>
          <cell r="J1085">
            <v>1.5</v>
          </cell>
          <cell r="K1085">
            <v>0.4</v>
          </cell>
          <cell r="L1085">
            <v>0</v>
          </cell>
          <cell r="M1085">
            <v>0</v>
          </cell>
          <cell r="N1085">
            <v>5406</v>
          </cell>
          <cell r="O1085">
            <v>36097</v>
          </cell>
        </row>
        <row r="1086">
          <cell r="D1086" t="str">
            <v>Ohio , Kentucky</v>
          </cell>
          <cell r="E1086">
            <v>24065</v>
          </cell>
          <cell r="F1086">
            <v>11989</v>
          </cell>
          <cell r="G1086">
            <v>12076</v>
          </cell>
          <cell r="H1086">
            <v>3.7</v>
          </cell>
          <cell r="I1086">
            <v>94.2</v>
          </cell>
          <cell r="J1086">
            <v>1.4</v>
          </cell>
          <cell r="K1086">
            <v>0</v>
          </cell>
          <cell r="L1086">
            <v>0.1</v>
          </cell>
          <cell r="M1086">
            <v>0</v>
          </cell>
          <cell r="N1086">
            <v>18003</v>
          </cell>
          <cell r="O1086">
            <v>40189</v>
          </cell>
        </row>
        <row r="1087">
          <cell r="D1087" t="str">
            <v>Oldham , Kentucky</v>
          </cell>
          <cell r="E1087">
            <v>63037</v>
          </cell>
          <cell r="F1087">
            <v>33307</v>
          </cell>
          <cell r="G1087">
            <v>29730</v>
          </cell>
          <cell r="H1087">
            <v>3.8</v>
          </cell>
          <cell r="I1087">
            <v>88.6</v>
          </cell>
          <cell r="J1087">
            <v>4.0999999999999996</v>
          </cell>
          <cell r="K1087">
            <v>0.1</v>
          </cell>
          <cell r="L1087">
            <v>1.4</v>
          </cell>
          <cell r="M1087">
            <v>0</v>
          </cell>
          <cell r="N1087">
            <v>45682</v>
          </cell>
          <cell r="O1087">
            <v>85452</v>
          </cell>
        </row>
        <row r="1088">
          <cell r="D1088" t="str">
            <v>Owen , Kentucky</v>
          </cell>
          <cell r="E1088">
            <v>10711</v>
          </cell>
          <cell r="F1088">
            <v>5258</v>
          </cell>
          <cell r="G1088">
            <v>5453</v>
          </cell>
          <cell r="H1088">
            <v>2.5</v>
          </cell>
          <cell r="I1088">
            <v>95.2</v>
          </cell>
          <cell r="J1088">
            <v>1.6</v>
          </cell>
          <cell r="K1088">
            <v>0.2</v>
          </cell>
          <cell r="L1088">
            <v>0.1</v>
          </cell>
          <cell r="M1088">
            <v>0.1</v>
          </cell>
          <cell r="N1088">
            <v>8140</v>
          </cell>
          <cell r="O1088">
            <v>41934</v>
          </cell>
        </row>
        <row r="1089">
          <cell r="D1089" t="str">
            <v>Owsley , Kentucky</v>
          </cell>
          <cell r="E1089">
            <v>4616</v>
          </cell>
          <cell r="F1089">
            <v>2156</v>
          </cell>
          <cell r="G1089">
            <v>2460</v>
          </cell>
          <cell r="H1089">
            <v>0.5</v>
          </cell>
          <cell r="I1089">
            <v>95.6</v>
          </cell>
          <cell r="J1089">
            <v>1.1000000000000001</v>
          </cell>
          <cell r="K1089">
            <v>0.2</v>
          </cell>
          <cell r="L1089">
            <v>0.9</v>
          </cell>
          <cell r="M1089">
            <v>0</v>
          </cell>
          <cell r="N1089">
            <v>3635</v>
          </cell>
          <cell r="O1089">
            <v>20985</v>
          </cell>
        </row>
        <row r="1090">
          <cell r="D1090" t="str">
            <v>Pendleton , Kentucky</v>
          </cell>
          <cell r="E1090">
            <v>14514</v>
          </cell>
          <cell r="F1090">
            <v>7237</v>
          </cell>
          <cell r="G1090">
            <v>7277</v>
          </cell>
          <cell r="H1090">
            <v>1.1000000000000001</v>
          </cell>
          <cell r="I1090">
            <v>97.1</v>
          </cell>
          <cell r="J1090">
            <v>0.6</v>
          </cell>
          <cell r="K1090">
            <v>0.1</v>
          </cell>
          <cell r="L1090">
            <v>0</v>
          </cell>
          <cell r="M1090">
            <v>0</v>
          </cell>
          <cell r="N1090">
            <v>11139</v>
          </cell>
          <cell r="O1090">
            <v>48353</v>
          </cell>
        </row>
        <row r="1091">
          <cell r="D1091" t="str">
            <v>Perry , Kentucky</v>
          </cell>
          <cell r="E1091">
            <v>28041</v>
          </cell>
          <cell r="F1091">
            <v>13848</v>
          </cell>
          <cell r="G1091">
            <v>14193</v>
          </cell>
          <cell r="H1091">
            <v>0.6</v>
          </cell>
          <cell r="I1091">
            <v>95.9</v>
          </cell>
          <cell r="J1091">
            <v>1.4</v>
          </cell>
          <cell r="K1091">
            <v>0.1</v>
          </cell>
          <cell r="L1091">
            <v>0.6</v>
          </cell>
          <cell r="M1091">
            <v>0.2</v>
          </cell>
          <cell r="N1091">
            <v>21857</v>
          </cell>
          <cell r="O1091">
            <v>32667</v>
          </cell>
        </row>
        <row r="1092">
          <cell r="D1092" t="str">
            <v>Pike , Kentucky</v>
          </cell>
          <cell r="E1092">
            <v>63434</v>
          </cell>
          <cell r="F1092">
            <v>31019</v>
          </cell>
          <cell r="G1092">
            <v>32415</v>
          </cell>
          <cell r="H1092">
            <v>0.8</v>
          </cell>
          <cell r="I1092">
            <v>97.2</v>
          </cell>
          <cell r="J1092">
            <v>0.9</v>
          </cell>
          <cell r="K1092">
            <v>0.1</v>
          </cell>
          <cell r="L1092">
            <v>0.6</v>
          </cell>
          <cell r="M1092">
            <v>0</v>
          </cell>
          <cell r="N1092">
            <v>49616</v>
          </cell>
          <cell r="O1092">
            <v>33183</v>
          </cell>
        </row>
        <row r="1093">
          <cell r="D1093" t="str">
            <v>Powell , Kentucky</v>
          </cell>
          <cell r="E1093">
            <v>12447</v>
          </cell>
          <cell r="F1093">
            <v>6114</v>
          </cell>
          <cell r="G1093">
            <v>6333</v>
          </cell>
          <cell r="H1093">
            <v>1.3</v>
          </cell>
          <cell r="I1093">
            <v>96.8</v>
          </cell>
          <cell r="J1093">
            <v>0.4</v>
          </cell>
          <cell r="K1093">
            <v>0</v>
          </cell>
          <cell r="L1093">
            <v>0.3</v>
          </cell>
          <cell r="M1093">
            <v>0.1</v>
          </cell>
          <cell r="N1093">
            <v>9383</v>
          </cell>
          <cell r="O1093">
            <v>29736</v>
          </cell>
        </row>
        <row r="1094">
          <cell r="D1094" t="str">
            <v>Pulaski , Kentucky</v>
          </cell>
          <cell r="E1094">
            <v>63635</v>
          </cell>
          <cell r="F1094">
            <v>31151</v>
          </cell>
          <cell r="G1094">
            <v>32484</v>
          </cell>
          <cell r="H1094">
            <v>2.2999999999999998</v>
          </cell>
          <cell r="I1094">
            <v>94.5</v>
          </cell>
          <cell r="J1094">
            <v>0.9</v>
          </cell>
          <cell r="K1094">
            <v>0.1</v>
          </cell>
          <cell r="L1094">
            <v>0.6</v>
          </cell>
          <cell r="M1094">
            <v>0.1</v>
          </cell>
          <cell r="N1094">
            <v>48795</v>
          </cell>
          <cell r="O1094">
            <v>34790</v>
          </cell>
        </row>
        <row r="1095">
          <cell r="D1095" t="str">
            <v>Robertson , Kentucky</v>
          </cell>
          <cell r="E1095">
            <v>2208</v>
          </cell>
          <cell r="F1095">
            <v>1100</v>
          </cell>
          <cell r="G1095">
            <v>1108</v>
          </cell>
          <cell r="H1095">
            <v>0</v>
          </cell>
          <cell r="I1095">
            <v>99.1</v>
          </cell>
          <cell r="J1095">
            <v>0</v>
          </cell>
          <cell r="K1095">
            <v>0.2</v>
          </cell>
          <cell r="L1095">
            <v>0</v>
          </cell>
          <cell r="M1095">
            <v>0</v>
          </cell>
          <cell r="N1095">
            <v>1791</v>
          </cell>
          <cell r="O1095">
            <v>31741</v>
          </cell>
        </row>
        <row r="1096">
          <cell r="D1096" t="str">
            <v>Rockcastle , Kentucky</v>
          </cell>
          <cell r="E1096">
            <v>16942</v>
          </cell>
          <cell r="F1096">
            <v>8313</v>
          </cell>
          <cell r="G1096">
            <v>8629</v>
          </cell>
          <cell r="H1096">
            <v>0.6</v>
          </cell>
          <cell r="I1096">
            <v>97.7</v>
          </cell>
          <cell r="J1096">
            <v>0.2</v>
          </cell>
          <cell r="K1096">
            <v>1.2</v>
          </cell>
          <cell r="L1096">
            <v>0</v>
          </cell>
          <cell r="M1096">
            <v>0</v>
          </cell>
          <cell r="N1096">
            <v>13148</v>
          </cell>
          <cell r="O1096">
            <v>31555</v>
          </cell>
        </row>
        <row r="1097">
          <cell r="D1097" t="str">
            <v>Rowan , Kentucky</v>
          </cell>
          <cell r="E1097">
            <v>23608</v>
          </cell>
          <cell r="F1097">
            <v>11316</v>
          </cell>
          <cell r="G1097">
            <v>12292</v>
          </cell>
          <cell r="H1097">
            <v>1.2</v>
          </cell>
          <cell r="I1097">
            <v>94.3</v>
          </cell>
          <cell r="J1097">
            <v>1.7</v>
          </cell>
          <cell r="K1097">
            <v>0.3</v>
          </cell>
          <cell r="L1097">
            <v>0.5</v>
          </cell>
          <cell r="M1097">
            <v>0</v>
          </cell>
          <cell r="N1097">
            <v>18786</v>
          </cell>
          <cell r="O1097">
            <v>36860</v>
          </cell>
        </row>
        <row r="1098">
          <cell r="D1098" t="str">
            <v>Russell , Kentucky</v>
          </cell>
          <cell r="E1098">
            <v>17669</v>
          </cell>
          <cell r="F1098">
            <v>8644</v>
          </cell>
          <cell r="G1098">
            <v>9025</v>
          </cell>
          <cell r="H1098">
            <v>3.5</v>
          </cell>
          <cell r="I1098">
            <v>94.2</v>
          </cell>
          <cell r="J1098">
            <v>0.3</v>
          </cell>
          <cell r="K1098">
            <v>0.1</v>
          </cell>
          <cell r="L1098">
            <v>0.1</v>
          </cell>
          <cell r="M1098">
            <v>0.9</v>
          </cell>
          <cell r="N1098">
            <v>13466</v>
          </cell>
          <cell r="O1098">
            <v>30720</v>
          </cell>
        </row>
        <row r="1099">
          <cell r="D1099" t="str">
            <v>Scott , Kentucky</v>
          </cell>
          <cell r="E1099">
            <v>50178</v>
          </cell>
          <cell r="F1099">
            <v>24733</v>
          </cell>
          <cell r="G1099">
            <v>25445</v>
          </cell>
          <cell r="H1099">
            <v>4.3</v>
          </cell>
          <cell r="I1099">
            <v>87.4</v>
          </cell>
          <cell r="J1099">
            <v>5.2</v>
          </cell>
          <cell r="K1099">
            <v>0.1</v>
          </cell>
          <cell r="L1099">
            <v>0.9</v>
          </cell>
          <cell r="M1099">
            <v>0</v>
          </cell>
          <cell r="N1099">
            <v>36088</v>
          </cell>
          <cell r="O1099">
            <v>63027</v>
          </cell>
        </row>
        <row r="1100">
          <cell r="D1100" t="str">
            <v>Shelby , Kentucky</v>
          </cell>
          <cell r="E1100">
            <v>44290</v>
          </cell>
          <cell r="F1100">
            <v>21324</v>
          </cell>
          <cell r="G1100">
            <v>22966</v>
          </cell>
          <cell r="H1100">
            <v>8.8000000000000007</v>
          </cell>
          <cell r="I1100">
            <v>80.599999999999994</v>
          </cell>
          <cell r="J1100">
            <v>7.1</v>
          </cell>
          <cell r="K1100">
            <v>0</v>
          </cell>
          <cell r="L1100">
            <v>0.9</v>
          </cell>
          <cell r="M1100">
            <v>0</v>
          </cell>
          <cell r="N1100">
            <v>31354</v>
          </cell>
          <cell r="O1100">
            <v>60324</v>
          </cell>
        </row>
        <row r="1101">
          <cell r="D1101" t="str">
            <v>Simpson , Kentucky</v>
          </cell>
          <cell r="E1101">
            <v>17704</v>
          </cell>
          <cell r="F1101">
            <v>8717</v>
          </cell>
          <cell r="G1101">
            <v>8987</v>
          </cell>
          <cell r="H1101">
            <v>2</v>
          </cell>
          <cell r="I1101">
            <v>85.4</v>
          </cell>
          <cell r="J1101">
            <v>10.3</v>
          </cell>
          <cell r="K1101">
            <v>0.4</v>
          </cell>
          <cell r="L1101">
            <v>0.2</v>
          </cell>
          <cell r="M1101">
            <v>0</v>
          </cell>
          <cell r="N1101">
            <v>13276</v>
          </cell>
          <cell r="O1101">
            <v>39679</v>
          </cell>
        </row>
        <row r="1102">
          <cell r="D1102" t="str">
            <v>Spencer , Kentucky</v>
          </cell>
          <cell r="E1102">
            <v>17577</v>
          </cell>
          <cell r="F1102">
            <v>8801</v>
          </cell>
          <cell r="G1102">
            <v>8776</v>
          </cell>
          <cell r="H1102">
            <v>1.8</v>
          </cell>
          <cell r="I1102">
            <v>94.6</v>
          </cell>
          <cell r="J1102">
            <v>1.3</v>
          </cell>
          <cell r="K1102">
            <v>0.3</v>
          </cell>
          <cell r="L1102">
            <v>0.4</v>
          </cell>
          <cell r="M1102">
            <v>0</v>
          </cell>
          <cell r="N1102">
            <v>13285</v>
          </cell>
          <cell r="O1102">
            <v>63000</v>
          </cell>
        </row>
        <row r="1103">
          <cell r="D1103" t="str">
            <v>Taylor , Kentucky</v>
          </cell>
          <cell r="E1103">
            <v>24993</v>
          </cell>
          <cell r="F1103">
            <v>12128</v>
          </cell>
          <cell r="G1103">
            <v>12865</v>
          </cell>
          <cell r="H1103">
            <v>2.1</v>
          </cell>
          <cell r="I1103">
            <v>90.4</v>
          </cell>
          <cell r="J1103">
            <v>4</v>
          </cell>
          <cell r="K1103">
            <v>0.1</v>
          </cell>
          <cell r="L1103">
            <v>0.9</v>
          </cell>
          <cell r="M1103">
            <v>0</v>
          </cell>
          <cell r="N1103">
            <v>19134</v>
          </cell>
          <cell r="O1103">
            <v>33340</v>
          </cell>
        </row>
        <row r="1104">
          <cell r="D1104" t="str">
            <v>Todd , Kentucky</v>
          </cell>
          <cell r="E1104">
            <v>12524</v>
          </cell>
          <cell r="F1104">
            <v>6255</v>
          </cell>
          <cell r="G1104">
            <v>6269</v>
          </cell>
          <cell r="H1104">
            <v>4</v>
          </cell>
          <cell r="I1104">
            <v>85.4</v>
          </cell>
          <cell r="J1104">
            <v>8.4</v>
          </cell>
          <cell r="K1104">
            <v>0</v>
          </cell>
          <cell r="L1104">
            <v>0</v>
          </cell>
          <cell r="M1104">
            <v>0</v>
          </cell>
          <cell r="N1104">
            <v>9011</v>
          </cell>
          <cell r="O1104">
            <v>40497</v>
          </cell>
        </row>
        <row r="1105">
          <cell r="D1105" t="str">
            <v>Trigg , Kentucky</v>
          </cell>
          <cell r="E1105">
            <v>14250</v>
          </cell>
          <cell r="F1105">
            <v>6980</v>
          </cell>
          <cell r="G1105">
            <v>7270</v>
          </cell>
          <cell r="H1105">
            <v>1.6</v>
          </cell>
          <cell r="I1105">
            <v>88.3</v>
          </cell>
          <cell r="J1105">
            <v>8.8000000000000007</v>
          </cell>
          <cell r="K1105">
            <v>0</v>
          </cell>
          <cell r="L1105">
            <v>0.5</v>
          </cell>
          <cell r="M1105">
            <v>0</v>
          </cell>
          <cell r="N1105">
            <v>11032</v>
          </cell>
          <cell r="O1105">
            <v>44083</v>
          </cell>
        </row>
        <row r="1106">
          <cell r="D1106" t="str">
            <v>Trimble , Kentucky</v>
          </cell>
          <cell r="E1106">
            <v>8783</v>
          </cell>
          <cell r="F1106">
            <v>4363</v>
          </cell>
          <cell r="G1106">
            <v>4420</v>
          </cell>
          <cell r="H1106">
            <v>3</v>
          </cell>
          <cell r="I1106">
            <v>96.4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6655</v>
          </cell>
          <cell r="O1106">
            <v>47409</v>
          </cell>
        </row>
        <row r="1107">
          <cell r="D1107" t="str">
            <v>Union , Kentucky</v>
          </cell>
          <cell r="E1107">
            <v>15138</v>
          </cell>
          <cell r="F1107">
            <v>7800</v>
          </cell>
          <cell r="G1107">
            <v>7338</v>
          </cell>
          <cell r="H1107">
            <v>1.8</v>
          </cell>
          <cell r="I1107">
            <v>83</v>
          </cell>
          <cell r="J1107">
            <v>12.9</v>
          </cell>
          <cell r="K1107">
            <v>0.1</v>
          </cell>
          <cell r="L1107">
            <v>0.2</v>
          </cell>
          <cell r="M1107">
            <v>0</v>
          </cell>
          <cell r="N1107">
            <v>11849</v>
          </cell>
          <cell r="O1107">
            <v>40120</v>
          </cell>
        </row>
        <row r="1108">
          <cell r="D1108" t="str">
            <v>Warren , Kentucky</v>
          </cell>
          <cell r="E1108">
            <v>118950</v>
          </cell>
          <cell r="F1108">
            <v>57981</v>
          </cell>
          <cell r="G1108">
            <v>60969</v>
          </cell>
          <cell r="H1108">
            <v>4.9000000000000004</v>
          </cell>
          <cell r="I1108">
            <v>80.599999999999994</v>
          </cell>
          <cell r="J1108">
            <v>9.4</v>
          </cell>
          <cell r="K1108">
            <v>0.3</v>
          </cell>
          <cell r="L1108">
            <v>3</v>
          </cell>
          <cell r="M1108">
            <v>0.2</v>
          </cell>
          <cell r="N1108">
            <v>86318</v>
          </cell>
          <cell r="O1108">
            <v>44911</v>
          </cell>
        </row>
        <row r="1109">
          <cell r="D1109" t="str">
            <v>Washington , Kentucky</v>
          </cell>
          <cell r="E1109">
            <v>11910</v>
          </cell>
          <cell r="F1109">
            <v>5849</v>
          </cell>
          <cell r="G1109">
            <v>6061</v>
          </cell>
          <cell r="H1109">
            <v>3.7</v>
          </cell>
          <cell r="I1109">
            <v>88.3</v>
          </cell>
          <cell r="J1109">
            <v>5.9</v>
          </cell>
          <cell r="K1109">
            <v>0.1</v>
          </cell>
          <cell r="L1109">
            <v>0.2</v>
          </cell>
          <cell r="M1109">
            <v>0</v>
          </cell>
          <cell r="N1109">
            <v>8976</v>
          </cell>
          <cell r="O1109">
            <v>40976</v>
          </cell>
        </row>
        <row r="1110">
          <cell r="D1110" t="str">
            <v>Wayne , Kentucky</v>
          </cell>
          <cell r="E1110">
            <v>20655</v>
          </cell>
          <cell r="F1110">
            <v>10244</v>
          </cell>
          <cell r="G1110">
            <v>10411</v>
          </cell>
          <cell r="H1110">
            <v>2.9</v>
          </cell>
          <cell r="I1110">
            <v>93.9</v>
          </cell>
          <cell r="J1110">
            <v>2.1</v>
          </cell>
          <cell r="K1110">
            <v>0</v>
          </cell>
          <cell r="L1110">
            <v>0</v>
          </cell>
          <cell r="M1110">
            <v>0.1</v>
          </cell>
          <cell r="N1110">
            <v>16023</v>
          </cell>
          <cell r="O1110">
            <v>28573</v>
          </cell>
        </row>
        <row r="1111">
          <cell r="D1111" t="str">
            <v>Webster , Kentucky</v>
          </cell>
          <cell r="E1111">
            <v>13357</v>
          </cell>
          <cell r="F1111">
            <v>6664</v>
          </cell>
          <cell r="G1111">
            <v>6693</v>
          </cell>
          <cell r="H1111">
            <v>4.5999999999999996</v>
          </cell>
          <cell r="I1111">
            <v>89.2</v>
          </cell>
          <cell r="J1111">
            <v>4.4000000000000004</v>
          </cell>
          <cell r="K1111">
            <v>0.2</v>
          </cell>
          <cell r="L1111">
            <v>0</v>
          </cell>
          <cell r="M1111">
            <v>0</v>
          </cell>
          <cell r="N1111">
            <v>10038</v>
          </cell>
          <cell r="O1111">
            <v>38917</v>
          </cell>
        </row>
        <row r="1112">
          <cell r="D1112" t="str">
            <v>Whitley , Kentucky</v>
          </cell>
          <cell r="E1112">
            <v>35794</v>
          </cell>
          <cell r="F1112">
            <v>17493</v>
          </cell>
          <cell r="G1112">
            <v>18301</v>
          </cell>
          <cell r="H1112">
            <v>1</v>
          </cell>
          <cell r="I1112">
            <v>96.1</v>
          </cell>
          <cell r="J1112">
            <v>0.9</v>
          </cell>
          <cell r="K1112">
            <v>0.2</v>
          </cell>
          <cell r="L1112">
            <v>0.4</v>
          </cell>
          <cell r="M1112">
            <v>0</v>
          </cell>
          <cell r="N1112">
            <v>26994</v>
          </cell>
          <cell r="O1112">
            <v>31014</v>
          </cell>
        </row>
        <row r="1113">
          <cell r="D1113" t="str">
            <v>Wolfe , Kentucky</v>
          </cell>
          <cell r="E1113">
            <v>7261</v>
          </cell>
          <cell r="F1113">
            <v>3556</v>
          </cell>
          <cell r="G1113">
            <v>3705</v>
          </cell>
          <cell r="H1113">
            <v>0.5</v>
          </cell>
          <cell r="I1113">
            <v>98.3</v>
          </cell>
          <cell r="J1113">
            <v>0.4</v>
          </cell>
          <cell r="K1113">
            <v>0.3</v>
          </cell>
          <cell r="L1113">
            <v>0</v>
          </cell>
          <cell r="M1113">
            <v>0</v>
          </cell>
          <cell r="N1113">
            <v>5533</v>
          </cell>
          <cell r="O1113">
            <v>20504</v>
          </cell>
        </row>
        <row r="1114">
          <cell r="D1114" t="str">
            <v>Woodford , Kentucky</v>
          </cell>
          <cell r="E1114">
            <v>25317</v>
          </cell>
          <cell r="F1114">
            <v>12254</v>
          </cell>
          <cell r="G1114">
            <v>13063</v>
          </cell>
          <cell r="H1114">
            <v>6.6</v>
          </cell>
          <cell r="I1114">
            <v>86.3</v>
          </cell>
          <cell r="J1114">
            <v>4.7</v>
          </cell>
          <cell r="K1114">
            <v>0</v>
          </cell>
          <cell r="L1114">
            <v>0.2</v>
          </cell>
          <cell r="M1114">
            <v>0</v>
          </cell>
          <cell r="N1114">
            <v>18625</v>
          </cell>
          <cell r="O1114">
            <v>58750</v>
          </cell>
        </row>
        <row r="1115">
          <cell r="D1115" t="str">
            <v>Acadia , Louisiana</v>
          </cell>
          <cell r="E1115">
            <v>62163</v>
          </cell>
          <cell r="F1115">
            <v>30023</v>
          </cell>
          <cell r="G1115">
            <v>32140</v>
          </cell>
          <cell r="H1115">
            <v>2.1</v>
          </cell>
          <cell r="I1115">
            <v>77.7</v>
          </cell>
          <cell r="J1115">
            <v>17.399999999999999</v>
          </cell>
          <cell r="K1115">
            <v>0.2</v>
          </cell>
          <cell r="L1115">
            <v>0.2</v>
          </cell>
          <cell r="M1115">
            <v>0.2</v>
          </cell>
          <cell r="N1115">
            <v>44861</v>
          </cell>
          <cell r="O1115">
            <v>37649</v>
          </cell>
        </row>
        <row r="1116">
          <cell r="D1116" t="str">
            <v>Allen , Louisiana</v>
          </cell>
          <cell r="E1116">
            <v>25653</v>
          </cell>
          <cell r="F1116">
            <v>14784</v>
          </cell>
          <cell r="G1116">
            <v>10869</v>
          </cell>
          <cell r="H1116">
            <v>3.9</v>
          </cell>
          <cell r="I1116">
            <v>70.5</v>
          </cell>
          <cell r="J1116">
            <v>19.899999999999999</v>
          </cell>
          <cell r="K1116">
            <v>2</v>
          </cell>
          <cell r="L1116">
            <v>0.8</v>
          </cell>
          <cell r="M1116">
            <v>0</v>
          </cell>
          <cell r="N1116">
            <v>19159</v>
          </cell>
          <cell r="O1116">
            <v>40948</v>
          </cell>
        </row>
        <row r="1117">
          <cell r="D1117" t="str">
            <v>Ascension , Louisiana</v>
          </cell>
          <cell r="E1117">
            <v>114738</v>
          </cell>
          <cell r="F1117">
            <v>56848</v>
          </cell>
          <cell r="G1117">
            <v>57890</v>
          </cell>
          <cell r="H1117">
            <v>5</v>
          </cell>
          <cell r="I1117">
            <v>69.8</v>
          </cell>
          <cell r="J1117">
            <v>21.8</v>
          </cell>
          <cell r="K1117">
            <v>0.1</v>
          </cell>
          <cell r="L1117">
            <v>0.9</v>
          </cell>
          <cell r="M1117">
            <v>0</v>
          </cell>
          <cell r="N1117">
            <v>80614</v>
          </cell>
          <cell r="O1117">
            <v>70551</v>
          </cell>
        </row>
        <row r="1118">
          <cell r="D1118" t="str">
            <v>Assumption , Louisiana</v>
          </cell>
          <cell r="E1118">
            <v>23057</v>
          </cell>
          <cell r="F1118">
            <v>11206</v>
          </cell>
          <cell r="G1118">
            <v>11851</v>
          </cell>
          <cell r="H1118">
            <v>2.4</v>
          </cell>
          <cell r="I1118">
            <v>66.2</v>
          </cell>
          <cell r="J1118">
            <v>29.9</v>
          </cell>
          <cell r="K1118">
            <v>0.6</v>
          </cell>
          <cell r="L1118">
            <v>0.2</v>
          </cell>
          <cell r="M1118">
            <v>0</v>
          </cell>
          <cell r="N1118">
            <v>17519</v>
          </cell>
          <cell r="O1118">
            <v>49167</v>
          </cell>
        </row>
        <row r="1119">
          <cell r="D1119" t="str">
            <v>Avoyelles , Louisiana</v>
          </cell>
          <cell r="E1119">
            <v>41389</v>
          </cell>
          <cell r="F1119">
            <v>20692</v>
          </cell>
          <cell r="G1119">
            <v>20697</v>
          </cell>
          <cell r="H1119">
            <v>1.7</v>
          </cell>
          <cell r="I1119">
            <v>65.8</v>
          </cell>
          <cell r="J1119">
            <v>29.8</v>
          </cell>
          <cell r="K1119">
            <v>1.2</v>
          </cell>
          <cell r="L1119">
            <v>0.6</v>
          </cell>
          <cell r="M1119">
            <v>0.1</v>
          </cell>
          <cell r="N1119">
            <v>31290</v>
          </cell>
          <cell r="O1119">
            <v>33739</v>
          </cell>
        </row>
        <row r="1120">
          <cell r="D1120" t="str">
            <v>Beauregard , Louisiana</v>
          </cell>
          <cell r="E1120">
            <v>36259</v>
          </cell>
          <cell r="F1120">
            <v>18513</v>
          </cell>
          <cell r="G1120">
            <v>17746</v>
          </cell>
          <cell r="H1120">
            <v>3.5</v>
          </cell>
          <cell r="I1120">
            <v>79.599999999999994</v>
          </cell>
          <cell r="J1120">
            <v>13.1</v>
          </cell>
          <cell r="K1120">
            <v>0.8</v>
          </cell>
          <cell r="L1120">
            <v>0.6</v>
          </cell>
          <cell r="M1120">
            <v>0</v>
          </cell>
          <cell r="N1120">
            <v>26655</v>
          </cell>
          <cell r="O1120">
            <v>45969</v>
          </cell>
        </row>
        <row r="1121">
          <cell r="D1121" t="str">
            <v>Bienville , Louisiana</v>
          </cell>
          <cell r="E1121">
            <v>13977</v>
          </cell>
          <cell r="F1121">
            <v>6695</v>
          </cell>
          <cell r="G1121">
            <v>7282</v>
          </cell>
          <cell r="H1121">
            <v>1.6</v>
          </cell>
          <cell r="I1121">
            <v>54.6</v>
          </cell>
          <cell r="J1121">
            <v>41.9</v>
          </cell>
          <cell r="K1121">
            <v>0.1</v>
          </cell>
          <cell r="L1121">
            <v>0</v>
          </cell>
          <cell r="M1121">
            <v>0</v>
          </cell>
          <cell r="N1121">
            <v>10750</v>
          </cell>
          <cell r="O1121">
            <v>32876</v>
          </cell>
        </row>
        <row r="1122">
          <cell r="D1122" t="str">
            <v>Bossier , Louisiana</v>
          </cell>
          <cell r="E1122">
            <v>123403</v>
          </cell>
          <cell r="F1122">
            <v>60921</v>
          </cell>
          <cell r="G1122">
            <v>62482</v>
          </cell>
          <cell r="H1122">
            <v>6.4</v>
          </cell>
          <cell r="I1122">
            <v>68.3</v>
          </cell>
          <cell r="J1122">
            <v>21.2</v>
          </cell>
          <cell r="K1122">
            <v>0.6</v>
          </cell>
          <cell r="L1122">
            <v>1.5</v>
          </cell>
          <cell r="M1122">
            <v>0.1</v>
          </cell>
          <cell r="N1122">
            <v>89310</v>
          </cell>
          <cell r="O1122">
            <v>52892</v>
          </cell>
        </row>
        <row r="1123">
          <cell r="D1123" t="str">
            <v>Caddo , Louisiana</v>
          </cell>
          <cell r="E1123">
            <v>254742</v>
          </cell>
          <cell r="F1123">
            <v>121129</v>
          </cell>
          <cell r="G1123">
            <v>133613</v>
          </cell>
          <cell r="H1123">
            <v>2.7</v>
          </cell>
          <cell r="I1123">
            <v>46.6</v>
          </cell>
          <cell r="J1123">
            <v>47.7</v>
          </cell>
          <cell r="K1123">
            <v>0.4</v>
          </cell>
          <cell r="L1123">
            <v>1.2</v>
          </cell>
          <cell r="M1123">
            <v>0</v>
          </cell>
          <cell r="N1123">
            <v>189827</v>
          </cell>
          <cell r="O1123">
            <v>41234</v>
          </cell>
        </row>
        <row r="1124">
          <cell r="D1124" t="str">
            <v>Calcasieu , Louisiana</v>
          </cell>
          <cell r="E1124">
            <v>195887</v>
          </cell>
          <cell r="F1124">
            <v>95567</v>
          </cell>
          <cell r="G1124">
            <v>100320</v>
          </cell>
          <cell r="H1124">
            <v>2.9</v>
          </cell>
          <cell r="I1124">
            <v>68.7</v>
          </cell>
          <cell r="J1124">
            <v>24.7</v>
          </cell>
          <cell r="K1124">
            <v>0.3</v>
          </cell>
          <cell r="L1124">
            <v>1.3</v>
          </cell>
          <cell r="M1124">
            <v>0</v>
          </cell>
          <cell r="N1124">
            <v>144437</v>
          </cell>
          <cell r="O1124">
            <v>45312</v>
          </cell>
        </row>
        <row r="1125">
          <cell r="D1125" t="str">
            <v>Caldwell , Louisiana</v>
          </cell>
          <cell r="E1125">
            <v>9990</v>
          </cell>
          <cell r="F1125">
            <v>5270</v>
          </cell>
          <cell r="G1125">
            <v>4720</v>
          </cell>
          <cell r="H1125">
            <v>2.7</v>
          </cell>
          <cell r="I1125">
            <v>78.8</v>
          </cell>
          <cell r="J1125">
            <v>17.399999999999999</v>
          </cell>
          <cell r="K1125">
            <v>0.3</v>
          </cell>
          <cell r="L1125">
            <v>0.1</v>
          </cell>
          <cell r="M1125">
            <v>0</v>
          </cell>
          <cell r="N1125">
            <v>7627</v>
          </cell>
          <cell r="O1125">
            <v>33294</v>
          </cell>
        </row>
        <row r="1126">
          <cell r="D1126" t="str">
            <v>Cameron , Louisiana</v>
          </cell>
          <cell r="E1126">
            <v>6706</v>
          </cell>
          <cell r="F1126">
            <v>3272</v>
          </cell>
          <cell r="G1126">
            <v>3434</v>
          </cell>
          <cell r="H1126">
            <v>4.2</v>
          </cell>
          <cell r="I1126">
            <v>92.2</v>
          </cell>
          <cell r="J1126">
            <v>3.1</v>
          </cell>
          <cell r="K1126">
            <v>0</v>
          </cell>
          <cell r="L1126">
            <v>0.3</v>
          </cell>
          <cell r="M1126">
            <v>0</v>
          </cell>
          <cell r="N1126">
            <v>5093</v>
          </cell>
          <cell r="O1126">
            <v>64231</v>
          </cell>
        </row>
        <row r="1127">
          <cell r="D1127" t="str">
            <v>Catahoula , Louisiana</v>
          </cell>
          <cell r="E1127">
            <v>10247</v>
          </cell>
          <cell r="F1127">
            <v>5483</v>
          </cell>
          <cell r="G1127">
            <v>4764</v>
          </cell>
          <cell r="H1127">
            <v>1.1000000000000001</v>
          </cell>
          <cell r="I1127">
            <v>65.8</v>
          </cell>
          <cell r="J1127">
            <v>32.1</v>
          </cell>
          <cell r="K1127">
            <v>0.1</v>
          </cell>
          <cell r="L1127">
            <v>0</v>
          </cell>
          <cell r="M1127">
            <v>0</v>
          </cell>
          <cell r="N1127">
            <v>7930</v>
          </cell>
          <cell r="O1127">
            <v>34904</v>
          </cell>
        </row>
        <row r="1128">
          <cell r="D1128" t="str">
            <v>Claiborne , Louisiana</v>
          </cell>
          <cell r="E1128">
            <v>16639</v>
          </cell>
          <cell r="F1128">
            <v>9524</v>
          </cell>
          <cell r="G1128">
            <v>7115</v>
          </cell>
          <cell r="H1128">
            <v>1.4</v>
          </cell>
          <cell r="I1128">
            <v>46.2</v>
          </cell>
          <cell r="J1128">
            <v>50</v>
          </cell>
          <cell r="K1128">
            <v>0.3</v>
          </cell>
          <cell r="L1128">
            <v>0</v>
          </cell>
          <cell r="M1128">
            <v>0</v>
          </cell>
          <cell r="N1128">
            <v>13414</v>
          </cell>
          <cell r="O1128">
            <v>32072</v>
          </cell>
        </row>
        <row r="1129">
          <cell r="D1129" t="str">
            <v>Concordia , Louisiana</v>
          </cell>
          <cell r="E1129">
            <v>20449</v>
          </cell>
          <cell r="F1129">
            <v>10375</v>
          </cell>
          <cell r="G1129">
            <v>10074</v>
          </cell>
          <cell r="H1129">
            <v>1.2</v>
          </cell>
          <cell r="I1129">
            <v>57</v>
          </cell>
          <cell r="J1129">
            <v>41.1</v>
          </cell>
          <cell r="K1129">
            <v>0.1</v>
          </cell>
          <cell r="L1129">
            <v>0.1</v>
          </cell>
          <cell r="M1129">
            <v>0.1</v>
          </cell>
          <cell r="N1129">
            <v>15434</v>
          </cell>
          <cell r="O1129">
            <v>29654</v>
          </cell>
        </row>
        <row r="1130">
          <cell r="D1130" t="str">
            <v>De Soto , Louisiana</v>
          </cell>
          <cell r="E1130">
            <v>26965</v>
          </cell>
          <cell r="F1130">
            <v>12944</v>
          </cell>
          <cell r="G1130">
            <v>14021</v>
          </cell>
          <cell r="H1130">
            <v>2.7</v>
          </cell>
          <cell r="I1130">
            <v>57.2</v>
          </cell>
          <cell r="J1130">
            <v>37.700000000000003</v>
          </cell>
          <cell r="K1130">
            <v>0.7</v>
          </cell>
          <cell r="L1130">
            <v>0.3</v>
          </cell>
          <cell r="M1130">
            <v>0</v>
          </cell>
          <cell r="N1130">
            <v>20317</v>
          </cell>
          <cell r="O1130">
            <v>41468</v>
          </cell>
        </row>
        <row r="1131">
          <cell r="D1131" t="str">
            <v>East Baton Rouge , Louisiana</v>
          </cell>
          <cell r="E1131">
            <v>444690</v>
          </cell>
          <cell r="F1131">
            <v>213266</v>
          </cell>
          <cell r="G1131">
            <v>231424</v>
          </cell>
          <cell r="H1131">
            <v>3.9</v>
          </cell>
          <cell r="I1131">
            <v>45.9</v>
          </cell>
          <cell r="J1131">
            <v>45.3</v>
          </cell>
          <cell r="K1131">
            <v>0.1</v>
          </cell>
          <cell r="L1131">
            <v>3.2</v>
          </cell>
          <cell r="M1131">
            <v>0</v>
          </cell>
          <cell r="N1131">
            <v>329509</v>
          </cell>
          <cell r="O1131">
            <v>49285</v>
          </cell>
        </row>
        <row r="1132">
          <cell r="D1132" t="str">
            <v>East Carroll , Louisiana</v>
          </cell>
          <cell r="E1132">
            <v>7501</v>
          </cell>
          <cell r="F1132">
            <v>4272</v>
          </cell>
          <cell r="G1132">
            <v>3229</v>
          </cell>
          <cell r="H1132">
            <v>1.3</v>
          </cell>
          <cell r="I1132">
            <v>28.1</v>
          </cell>
          <cell r="J1132">
            <v>69.7</v>
          </cell>
          <cell r="K1132">
            <v>0</v>
          </cell>
          <cell r="L1132">
            <v>0.2</v>
          </cell>
          <cell r="M1132">
            <v>0</v>
          </cell>
          <cell r="N1132">
            <v>5638</v>
          </cell>
          <cell r="O1132">
            <v>21099</v>
          </cell>
        </row>
        <row r="1133">
          <cell r="D1133" t="str">
            <v>East Feliciana , Louisiana</v>
          </cell>
          <cell r="E1133">
            <v>19855</v>
          </cell>
          <cell r="F1133">
            <v>10666</v>
          </cell>
          <cell r="G1133">
            <v>9189</v>
          </cell>
          <cell r="H1133">
            <v>1.3</v>
          </cell>
          <cell r="I1133">
            <v>52.8</v>
          </cell>
          <cell r="J1133">
            <v>44.7</v>
          </cell>
          <cell r="K1133">
            <v>0.3</v>
          </cell>
          <cell r="L1133">
            <v>0.1</v>
          </cell>
          <cell r="M1133">
            <v>0</v>
          </cell>
          <cell r="N1133">
            <v>15939</v>
          </cell>
          <cell r="O1133">
            <v>45520</v>
          </cell>
        </row>
        <row r="1134">
          <cell r="D1134" t="str">
            <v>Evangeline , Louisiana</v>
          </cell>
          <cell r="E1134">
            <v>33768</v>
          </cell>
          <cell r="F1134">
            <v>17197</v>
          </cell>
          <cell r="G1134">
            <v>16571</v>
          </cell>
          <cell r="H1134">
            <v>2.8</v>
          </cell>
          <cell r="I1134">
            <v>67.5</v>
          </cell>
          <cell r="J1134">
            <v>27.7</v>
          </cell>
          <cell r="K1134">
            <v>0.2</v>
          </cell>
          <cell r="L1134">
            <v>0.1</v>
          </cell>
          <cell r="M1134">
            <v>0</v>
          </cell>
          <cell r="N1134">
            <v>24221</v>
          </cell>
          <cell r="O1134">
            <v>30009</v>
          </cell>
        </row>
        <row r="1135">
          <cell r="D1135" t="str">
            <v>Franklin , Louisiana</v>
          </cell>
          <cell r="E1135">
            <v>20550</v>
          </cell>
          <cell r="F1135">
            <v>9993</v>
          </cell>
          <cell r="G1135">
            <v>10557</v>
          </cell>
          <cell r="H1135">
            <v>0.4</v>
          </cell>
          <cell r="I1135">
            <v>65.900000000000006</v>
          </cell>
          <cell r="J1135">
            <v>32.700000000000003</v>
          </cell>
          <cell r="K1135">
            <v>0</v>
          </cell>
          <cell r="L1135">
            <v>0.1</v>
          </cell>
          <cell r="M1135">
            <v>0</v>
          </cell>
          <cell r="N1135">
            <v>15273</v>
          </cell>
          <cell r="O1135">
            <v>30275</v>
          </cell>
        </row>
        <row r="1136">
          <cell r="D1136" t="str">
            <v>Grant , Louisiana</v>
          </cell>
          <cell r="E1136">
            <v>22362</v>
          </cell>
          <cell r="F1136">
            <v>12523</v>
          </cell>
          <cell r="G1136">
            <v>9839</v>
          </cell>
          <cell r="H1136">
            <v>6.2</v>
          </cell>
          <cell r="I1136">
            <v>76.400000000000006</v>
          </cell>
          <cell r="J1136">
            <v>14.1</v>
          </cell>
          <cell r="K1136">
            <v>0.9</v>
          </cell>
          <cell r="L1136">
            <v>0.1</v>
          </cell>
          <cell r="M1136">
            <v>0.1</v>
          </cell>
          <cell r="N1136">
            <v>16816</v>
          </cell>
          <cell r="O1136">
            <v>39914</v>
          </cell>
        </row>
        <row r="1137">
          <cell r="D1137" t="str">
            <v>Iberia , Louisiana</v>
          </cell>
          <cell r="E1137">
            <v>73938</v>
          </cell>
          <cell r="F1137">
            <v>36017</v>
          </cell>
          <cell r="G1137">
            <v>37921</v>
          </cell>
          <cell r="H1137">
            <v>3.7</v>
          </cell>
          <cell r="I1137">
            <v>59.7</v>
          </cell>
          <cell r="J1137">
            <v>31.4</v>
          </cell>
          <cell r="K1137">
            <v>0.1</v>
          </cell>
          <cell r="L1137">
            <v>2.7</v>
          </cell>
          <cell r="M1137">
            <v>0</v>
          </cell>
          <cell r="N1137">
            <v>52655</v>
          </cell>
          <cell r="O1137">
            <v>45261</v>
          </cell>
        </row>
        <row r="1138">
          <cell r="D1138" t="str">
            <v>Iberville , Louisiana</v>
          </cell>
          <cell r="E1138">
            <v>33229</v>
          </cell>
          <cell r="F1138">
            <v>16949</v>
          </cell>
          <cell r="G1138">
            <v>16280</v>
          </cell>
          <cell r="H1138">
            <v>2.4</v>
          </cell>
          <cell r="I1138">
            <v>47.8</v>
          </cell>
          <cell r="J1138">
            <v>48</v>
          </cell>
          <cell r="K1138">
            <v>0.4</v>
          </cell>
          <cell r="L1138">
            <v>0.1</v>
          </cell>
          <cell r="M1138">
            <v>0</v>
          </cell>
          <cell r="N1138">
            <v>25924</v>
          </cell>
          <cell r="O1138">
            <v>45117</v>
          </cell>
        </row>
        <row r="1139">
          <cell r="D1139" t="str">
            <v>Jackson , Louisiana</v>
          </cell>
          <cell r="E1139">
            <v>16109</v>
          </cell>
          <cell r="F1139">
            <v>8288</v>
          </cell>
          <cell r="G1139">
            <v>7821</v>
          </cell>
          <cell r="H1139">
            <v>1.5</v>
          </cell>
          <cell r="I1139">
            <v>66.5</v>
          </cell>
          <cell r="J1139">
            <v>30.2</v>
          </cell>
          <cell r="K1139">
            <v>0.2</v>
          </cell>
          <cell r="L1139">
            <v>0.2</v>
          </cell>
          <cell r="M1139">
            <v>0</v>
          </cell>
          <cell r="N1139">
            <v>12359</v>
          </cell>
          <cell r="O1139">
            <v>38029</v>
          </cell>
        </row>
        <row r="1140">
          <cell r="D1140" t="str">
            <v>Jefferson , Louisiana</v>
          </cell>
          <cell r="E1140">
            <v>435092</v>
          </cell>
          <cell r="F1140">
            <v>211216</v>
          </cell>
          <cell r="G1140">
            <v>223876</v>
          </cell>
          <cell r="H1140">
            <v>13.6</v>
          </cell>
          <cell r="I1140">
            <v>54.4</v>
          </cell>
          <cell r="J1140">
            <v>25.9</v>
          </cell>
          <cell r="K1140">
            <v>0.4</v>
          </cell>
          <cell r="L1140">
            <v>4.0999999999999996</v>
          </cell>
          <cell r="M1140">
            <v>0</v>
          </cell>
          <cell r="N1140">
            <v>312545</v>
          </cell>
          <cell r="O1140">
            <v>47947</v>
          </cell>
        </row>
        <row r="1141">
          <cell r="D1141" t="str">
            <v>Jefferson Davis , Louisiana</v>
          </cell>
          <cell r="E1141">
            <v>31434</v>
          </cell>
          <cell r="F1141">
            <v>15550</v>
          </cell>
          <cell r="G1141">
            <v>15884</v>
          </cell>
          <cell r="H1141">
            <v>2.1</v>
          </cell>
          <cell r="I1141">
            <v>78.2</v>
          </cell>
          <cell r="J1141">
            <v>17.100000000000001</v>
          </cell>
          <cell r="K1141">
            <v>0.5</v>
          </cell>
          <cell r="L1141">
            <v>0.3</v>
          </cell>
          <cell r="M1141">
            <v>0</v>
          </cell>
          <cell r="N1141">
            <v>23257</v>
          </cell>
          <cell r="O1141">
            <v>39063</v>
          </cell>
        </row>
        <row r="1142">
          <cell r="D1142" t="str">
            <v>Lafayette , Louisiana</v>
          </cell>
          <cell r="E1142">
            <v>231811</v>
          </cell>
          <cell r="F1142">
            <v>113159</v>
          </cell>
          <cell r="G1142">
            <v>118652</v>
          </cell>
          <cell r="H1142">
            <v>4.3</v>
          </cell>
          <cell r="I1142">
            <v>66.599999999999994</v>
          </cell>
          <cell r="J1142">
            <v>25.5</v>
          </cell>
          <cell r="K1142">
            <v>0.2</v>
          </cell>
          <cell r="L1142">
            <v>1.6</v>
          </cell>
          <cell r="M1142">
            <v>0</v>
          </cell>
          <cell r="N1142">
            <v>169983</v>
          </cell>
          <cell r="O1142">
            <v>51869</v>
          </cell>
        </row>
        <row r="1143">
          <cell r="D1143" t="str">
            <v>Lafourche , Louisiana</v>
          </cell>
          <cell r="E1143">
            <v>97474</v>
          </cell>
          <cell r="F1143">
            <v>47888</v>
          </cell>
          <cell r="G1143">
            <v>49586</v>
          </cell>
          <cell r="H1143">
            <v>4.3</v>
          </cell>
          <cell r="I1143">
            <v>77</v>
          </cell>
          <cell r="J1143">
            <v>13.3</v>
          </cell>
          <cell r="K1143">
            <v>2.2999999999999998</v>
          </cell>
          <cell r="L1143">
            <v>0.8</v>
          </cell>
          <cell r="M1143">
            <v>0</v>
          </cell>
          <cell r="N1143">
            <v>72025</v>
          </cell>
          <cell r="O1143">
            <v>51030</v>
          </cell>
        </row>
        <row r="1144">
          <cell r="D1144" t="str">
            <v>LaSalle , Louisiana</v>
          </cell>
          <cell r="E1144">
            <v>14899</v>
          </cell>
          <cell r="F1144">
            <v>7702</v>
          </cell>
          <cell r="G1144">
            <v>7197</v>
          </cell>
          <cell r="H1144">
            <v>3.9</v>
          </cell>
          <cell r="I1144">
            <v>83.2</v>
          </cell>
          <cell r="J1144">
            <v>11.2</v>
          </cell>
          <cell r="K1144">
            <v>0.7</v>
          </cell>
          <cell r="L1144">
            <v>0</v>
          </cell>
          <cell r="M1144">
            <v>0.1</v>
          </cell>
          <cell r="N1144">
            <v>11155</v>
          </cell>
          <cell r="O1144">
            <v>37310</v>
          </cell>
        </row>
        <row r="1145">
          <cell r="D1145" t="str">
            <v>Lincoln , Louisiana</v>
          </cell>
          <cell r="E1145">
            <v>47349</v>
          </cell>
          <cell r="F1145">
            <v>23005</v>
          </cell>
          <cell r="G1145">
            <v>24344</v>
          </cell>
          <cell r="H1145">
            <v>2.7</v>
          </cell>
          <cell r="I1145">
            <v>53.3</v>
          </cell>
          <cell r="J1145">
            <v>40.4</v>
          </cell>
          <cell r="K1145">
            <v>0.1</v>
          </cell>
          <cell r="L1145">
            <v>1.8</v>
          </cell>
          <cell r="M1145">
            <v>0</v>
          </cell>
          <cell r="N1145">
            <v>36265</v>
          </cell>
          <cell r="O1145">
            <v>33467</v>
          </cell>
        </row>
        <row r="1146">
          <cell r="D1146" t="str">
            <v>Livingston , Louisiana</v>
          </cell>
          <cell r="E1146">
            <v>133949</v>
          </cell>
          <cell r="F1146">
            <v>65803</v>
          </cell>
          <cell r="G1146">
            <v>68146</v>
          </cell>
          <cell r="H1146">
            <v>3.3</v>
          </cell>
          <cell r="I1146">
            <v>88.7</v>
          </cell>
          <cell r="J1146">
            <v>6.1</v>
          </cell>
          <cell r="K1146">
            <v>0.3</v>
          </cell>
          <cell r="L1146">
            <v>0.4</v>
          </cell>
          <cell r="M1146">
            <v>0</v>
          </cell>
          <cell r="N1146">
            <v>97100</v>
          </cell>
          <cell r="O1146">
            <v>58251</v>
          </cell>
        </row>
        <row r="1147">
          <cell r="D1147" t="str">
            <v>Madison , Louisiana</v>
          </cell>
          <cell r="E1147">
            <v>11873</v>
          </cell>
          <cell r="F1147">
            <v>5921</v>
          </cell>
          <cell r="G1147">
            <v>5952</v>
          </cell>
          <cell r="H1147">
            <v>1.8</v>
          </cell>
          <cell r="I1147">
            <v>35.1</v>
          </cell>
          <cell r="J1147">
            <v>62</v>
          </cell>
          <cell r="K1147">
            <v>0.3</v>
          </cell>
          <cell r="L1147">
            <v>0.1</v>
          </cell>
          <cell r="M1147">
            <v>0</v>
          </cell>
          <cell r="N1147">
            <v>8942</v>
          </cell>
          <cell r="O1147">
            <v>23854</v>
          </cell>
        </row>
        <row r="1148">
          <cell r="D1148" t="str">
            <v>Morehouse , Louisiana</v>
          </cell>
          <cell r="E1148">
            <v>27012</v>
          </cell>
          <cell r="F1148">
            <v>12904</v>
          </cell>
          <cell r="G1148">
            <v>14108</v>
          </cell>
          <cell r="H1148">
            <v>1.2</v>
          </cell>
          <cell r="I1148">
            <v>49.8</v>
          </cell>
          <cell r="J1148">
            <v>47.3</v>
          </cell>
          <cell r="K1148">
            <v>0.1</v>
          </cell>
          <cell r="L1148">
            <v>0.3</v>
          </cell>
          <cell r="M1148">
            <v>0</v>
          </cell>
          <cell r="N1148">
            <v>20262</v>
          </cell>
          <cell r="O1148">
            <v>28003</v>
          </cell>
        </row>
        <row r="1149">
          <cell r="D1149" t="str">
            <v>Natchitoches , Louisiana</v>
          </cell>
          <cell r="E1149">
            <v>39330</v>
          </cell>
          <cell r="F1149">
            <v>18765</v>
          </cell>
          <cell r="G1149">
            <v>20565</v>
          </cell>
          <cell r="H1149">
            <v>2.1</v>
          </cell>
          <cell r="I1149">
            <v>53.4</v>
          </cell>
          <cell r="J1149">
            <v>40.5</v>
          </cell>
          <cell r="K1149">
            <v>1</v>
          </cell>
          <cell r="L1149">
            <v>0.6</v>
          </cell>
          <cell r="M1149">
            <v>0</v>
          </cell>
          <cell r="N1149">
            <v>29655</v>
          </cell>
          <cell r="O1149">
            <v>31345</v>
          </cell>
        </row>
        <row r="1150">
          <cell r="D1150" t="str">
            <v>Orleans , Louisiana</v>
          </cell>
          <cell r="E1150">
            <v>376738</v>
          </cell>
          <cell r="F1150">
            <v>180183</v>
          </cell>
          <cell r="G1150">
            <v>196555</v>
          </cell>
          <cell r="H1150">
            <v>5.5</v>
          </cell>
          <cell r="I1150">
            <v>30.8</v>
          </cell>
          <cell r="J1150">
            <v>59</v>
          </cell>
          <cell r="K1150">
            <v>0.2</v>
          </cell>
          <cell r="L1150">
            <v>3</v>
          </cell>
          <cell r="M1150">
            <v>0</v>
          </cell>
          <cell r="N1150">
            <v>287106</v>
          </cell>
          <cell r="O1150">
            <v>36792</v>
          </cell>
        </row>
        <row r="1151">
          <cell r="D1151" t="str">
            <v>Ouachita , Louisiana</v>
          </cell>
          <cell r="E1151">
            <v>155769</v>
          </cell>
          <cell r="F1151">
            <v>74555</v>
          </cell>
          <cell r="G1151">
            <v>81214</v>
          </cell>
          <cell r="H1151">
            <v>2.1</v>
          </cell>
          <cell r="I1151">
            <v>58.7</v>
          </cell>
          <cell r="J1151">
            <v>37.200000000000003</v>
          </cell>
          <cell r="K1151">
            <v>0.3</v>
          </cell>
          <cell r="L1151">
            <v>0.9</v>
          </cell>
          <cell r="M1151">
            <v>0</v>
          </cell>
          <cell r="N1151">
            <v>114291</v>
          </cell>
          <cell r="O1151">
            <v>37754</v>
          </cell>
        </row>
        <row r="1152">
          <cell r="D1152" t="str">
            <v>Plaquemines , Louisiana</v>
          </cell>
          <cell r="E1152">
            <v>23599</v>
          </cell>
          <cell r="F1152">
            <v>11676</v>
          </cell>
          <cell r="G1152">
            <v>11923</v>
          </cell>
          <cell r="H1152">
            <v>6</v>
          </cell>
          <cell r="I1152">
            <v>66.5</v>
          </cell>
          <cell r="J1152">
            <v>20.7</v>
          </cell>
          <cell r="K1152">
            <v>0.8</v>
          </cell>
          <cell r="L1152">
            <v>3.3</v>
          </cell>
          <cell r="M1152">
            <v>0</v>
          </cell>
          <cell r="N1152">
            <v>16673</v>
          </cell>
          <cell r="O1152">
            <v>50314</v>
          </cell>
        </row>
        <row r="1153">
          <cell r="D1153" t="str">
            <v>Pointe Coupee , Louisiana</v>
          </cell>
          <cell r="E1153">
            <v>22498</v>
          </cell>
          <cell r="F1153">
            <v>10757</v>
          </cell>
          <cell r="G1153">
            <v>11741</v>
          </cell>
          <cell r="H1153">
            <v>2.4</v>
          </cell>
          <cell r="I1153">
            <v>60.2</v>
          </cell>
          <cell r="J1153">
            <v>35.9</v>
          </cell>
          <cell r="K1153">
            <v>0.2</v>
          </cell>
          <cell r="L1153">
            <v>0.3</v>
          </cell>
          <cell r="M1153">
            <v>0</v>
          </cell>
          <cell r="N1153">
            <v>17004</v>
          </cell>
          <cell r="O1153">
            <v>43825</v>
          </cell>
        </row>
        <row r="1154">
          <cell r="D1154" t="str">
            <v>Rapides , Louisiana</v>
          </cell>
          <cell r="E1154">
            <v>132225</v>
          </cell>
          <cell r="F1154">
            <v>63862</v>
          </cell>
          <cell r="G1154">
            <v>68363</v>
          </cell>
          <cell r="H1154">
            <v>2.8</v>
          </cell>
          <cell r="I1154">
            <v>61.7</v>
          </cell>
          <cell r="J1154">
            <v>31.9</v>
          </cell>
          <cell r="K1154">
            <v>0.5</v>
          </cell>
          <cell r="L1154">
            <v>1.5</v>
          </cell>
          <cell r="M1154">
            <v>0</v>
          </cell>
          <cell r="N1154">
            <v>96795</v>
          </cell>
          <cell r="O1154">
            <v>40734</v>
          </cell>
        </row>
        <row r="1155">
          <cell r="D1155" t="str">
            <v>Red River , Louisiana</v>
          </cell>
          <cell r="E1155">
            <v>8838</v>
          </cell>
          <cell r="F1155">
            <v>4305</v>
          </cell>
          <cell r="G1155">
            <v>4533</v>
          </cell>
          <cell r="H1155">
            <v>1.5</v>
          </cell>
          <cell r="I1155">
            <v>57.8</v>
          </cell>
          <cell r="J1155">
            <v>39</v>
          </cell>
          <cell r="K1155">
            <v>0.2</v>
          </cell>
          <cell r="L1155">
            <v>0.1</v>
          </cell>
          <cell r="M1155">
            <v>0</v>
          </cell>
          <cell r="N1155">
            <v>6595</v>
          </cell>
          <cell r="O1155">
            <v>38000</v>
          </cell>
        </row>
        <row r="1156">
          <cell r="D1156" t="str">
            <v>Richland , Louisiana</v>
          </cell>
          <cell r="E1156">
            <v>20777</v>
          </cell>
          <cell r="F1156">
            <v>10062</v>
          </cell>
          <cell r="G1156">
            <v>10715</v>
          </cell>
          <cell r="H1156">
            <v>2</v>
          </cell>
          <cell r="I1156">
            <v>61</v>
          </cell>
          <cell r="J1156">
            <v>36.1</v>
          </cell>
          <cell r="K1156">
            <v>0</v>
          </cell>
          <cell r="L1156">
            <v>0.2</v>
          </cell>
          <cell r="M1156">
            <v>0</v>
          </cell>
          <cell r="N1156">
            <v>15541</v>
          </cell>
          <cell r="O1156">
            <v>36421</v>
          </cell>
        </row>
        <row r="1157">
          <cell r="D1157" t="str">
            <v>Sabine , Louisiana</v>
          </cell>
          <cell r="E1157">
            <v>24248</v>
          </cell>
          <cell r="F1157">
            <v>12059</v>
          </cell>
          <cell r="G1157">
            <v>12189</v>
          </cell>
          <cell r="H1157">
            <v>3.7</v>
          </cell>
          <cell r="I1157">
            <v>68.400000000000006</v>
          </cell>
          <cell r="J1157">
            <v>16.7</v>
          </cell>
          <cell r="K1157">
            <v>7.6</v>
          </cell>
          <cell r="L1157">
            <v>0.4</v>
          </cell>
          <cell r="M1157">
            <v>0.1</v>
          </cell>
          <cell r="N1157">
            <v>18190</v>
          </cell>
          <cell r="O1157">
            <v>38828</v>
          </cell>
        </row>
        <row r="1158">
          <cell r="D1158" t="str">
            <v>St. Bernard , Louisiana</v>
          </cell>
          <cell r="E1158">
            <v>42858</v>
          </cell>
          <cell r="F1158">
            <v>21298</v>
          </cell>
          <cell r="G1158">
            <v>21560</v>
          </cell>
          <cell r="H1158">
            <v>9.6</v>
          </cell>
          <cell r="I1158">
            <v>64.900000000000006</v>
          </cell>
          <cell r="J1158">
            <v>21.2</v>
          </cell>
          <cell r="K1158">
            <v>0.3</v>
          </cell>
          <cell r="L1158">
            <v>2.2000000000000002</v>
          </cell>
          <cell r="M1158">
            <v>0</v>
          </cell>
          <cell r="N1158">
            <v>30501</v>
          </cell>
          <cell r="O1158">
            <v>42753</v>
          </cell>
        </row>
        <row r="1159">
          <cell r="D1159" t="str">
            <v>St. Charles , Louisiana</v>
          </cell>
          <cell r="E1159">
            <v>52639</v>
          </cell>
          <cell r="F1159">
            <v>25699</v>
          </cell>
          <cell r="G1159">
            <v>26940</v>
          </cell>
          <cell r="H1159">
            <v>5.6</v>
          </cell>
          <cell r="I1159">
            <v>65.7</v>
          </cell>
          <cell r="J1159">
            <v>26.1</v>
          </cell>
          <cell r="K1159">
            <v>0.2</v>
          </cell>
          <cell r="L1159">
            <v>1.1000000000000001</v>
          </cell>
          <cell r="M1159">
            <v>0</v>
          </cell>
          <cell r="N1159">
            <v>38233</v>
          </cell>
          <cell r="O1159">
            <v>59990</v>
          </cell>
        </row>
        <row r="1160">
          <cell r="D1160" t="str">
            <v>St. Helena , Louisiana</v>
          </cell>
          <cell r="E1160">
            <v>10818</v>
          </cell>
          <cell r="F1160">
            <v>5254</v>
          </cell>
          <cell r="G1160">
            <v>5564</v>
          </cell>
          <cell r="H1160">
            <v>0.1</v>
          </cell>
          <cell r="I1160">
            <v>44.4</v>
          </cell>
          <cell r="J1160">
            <v>52.7</v>
          </cell>
          <cell r="K1160">
            <v>1.2</v>
          </cell>
          <cell r="L1160">
            <v>0</v>
          </cell>
          <cell r="M1160">
            <v>0</v>
          </cell>
          <cell r="N1160">
            <v>8324</v>
          </cell>
          <cell r="O1160">
            <v>35437</v>
          </cell>
        </row>
        <row r="1161">
          <cell r="D1161" t="str">
            <v>St. James , Louisiana</v>
          </cell>
          <cell r="E1161">
            <v>21650</v>
          </cell>
          <cell r="F1161">
            <v>10426</v>
          </cell>
          <cell r="G1161">
            <v>11224</v>
          </cell>
          <cell r="H1161">
            <v>1.5</v>
          </cell>
          <cell r="I1161">
            <v>47.9</v>
          </cell>
          <cell r="J1161">
            <v>50</v>
          </cell>
          <cell r="K1161">
            <v>0</v>
          </cell>
          <cell r="L1161">
            <v>0.1</v>
          </cell>
          <cell r="M1161">
            <v>0</v>
          </cell>
          <cell r="N1161">
            <v>16385</v>
          </cell>
          <cell r="O1161">
            <v>51107</v>
          </cell>
        </row>
        <row r="1162">
          <cell r="D1162" t="str">
            <v>St. John the Baptist , Louisiana</v>
          </cell>
          <cell r="E1162">
            <v>44161</v>
          </cell>
          <cell r="F1162">
            <v>21467</v>
          </cell>
          <cell r="G1162">
            <v>22694</v>
          </cell>
          <cell r="H1162">
            <v>5.3</v>
          </cell>
          <cell r="I1162">
            <v>38</v>
          </cell>
          <cell r="J1162">
            <v>54.2</v>
          </cell>
          <cell r="K1162">
            <v>0.1</v>
          </cell>
          <cell r="L1162">
            <v>0.5</v>
          </cell>
          <cell r="M1162">
            <v>0.3</v>
          </cell>
          <cell r="N1162">
            <v>32034</v>
          </cell>
          <cell r="O1162">
            <v>50921</v>
          </cell>
        </row>
        <row r="1163">
          <cell r="D1163" t="str">
            <v>St. Landry , Louisiana</v>
          </cell>
          <cell r="E1163">
            <v>83613</v>
          </cell>
          <cell r="F1163">
            <v>40129</v>
          </cell>
          <cell r="G1163">
            <v>43484</v>
          </cell>
          <cell r="H1163">
            <v>1.9</v>
          </cell>
          <cell r="I1163">
            <v>55.1</v>
          </cell>
          <cell r="J1163">
            <v>40.799999999999997</v>
          </cell>
          <cell r="K1163">
            <v>0.1</v>
          </cell>
          <cell r="L1163">
            <v>0.4</v>
          </cell>
          <cell r="M1163">
            <v>0</v>
          </cell>
          <cell r="N1163">
            <v>60616</v>
          </cell>
          <cell r="O1163">
            <v>32625</v>
          </cell>
        </row>
        <row r="1164">
          <cell r="D1164" t="str">
            <v>St. Martin , Louisiana</v>
          </cell>
          <cell r="E1164">
            <v>53126</v>
          </cell>
          <cell r="F1164">
            <v>26136</v>
          </cell>
          <cell r="G1164">
            <v>26990</v>
          </cell>
          <cell r="H1164">
            <v>2.5</v>
          </cell>
          <cell r="I1164">
            <v>64.7</v>
          </cell>
          <cell r="J1164">
            <v>29.6</v>
          </cell>
          <cell r="K1164">
            <v>0.3</v>
          </cell>
          <cell r="L1164">
            <v>1</v>
          </cell>
          <cell r="M1164">
            <v>0</v>
          </cell>
          <cell r="N1164">
            <v>39142</v>
          </cell>
          <cell r="O1164">
            <v>42794</v>
          </cell>
        </row>
        <row r="1165">
          <cell r="D1165" t="str">
            <v>St. Mary , Louisiana</v>
          </cell>
          <cell r="E1165">
            <v>53441</v>
          </cell>
          <cell r="F1165">
            <v>26345</v>
          </cell>
          <cell r="G1165">
            <v>27096</v>
          </cell>
          <cell r="H1165">
            <v>6.2</v>
          </cell>
          <cell r="I1165">
            <v>56.5</v>
          </cell>
          <cell r="J1165">
            <v>31.1</v>
          </cell>
          <cell r="K1165">
            <v>1.2</v>
          </cell>
          <cell r="L1165">
            <v>1.6</v>
          </cell>
          <cell r="M1165">
            <v>0</v>
          </cell>
          <cell r="N1165">
            <v>38553</v>
          </cell>
          <cell r="O1165">
            <v>40781</v>
          </cell>
        </row>
        <row r="1166">
          <cell r="D1166" t="str">
            <v>St. Tammany , Louisiana</v>
          </cell>
          <cell r="E1166">
            <v>242960</v>
          </cell>
          <cell r="F1166">
            <v>117970</v>
          </cell>
          <cell r="G1166">
            <v>124990</v>
          </cell>
          <cell r="H1166">
            <v>5.2</v>
          </cell>
          <cell r="I1166">
            <v>79.5</v>
          </cell>
          <cell r="J1166">
            <v>11.7</v>
          </cell>
          <cell r="K1166">
            <v>0.4</v>
          </cell>
          <cell r="L1166">
            <v>1.5</v>
          </cell>
          <cell r="M1166">
            <v>0</v>
          </cell>
          <cell r="N1166">
            <v>178699</v>
          </cell>
          <cell r="O1166">
            <v>62137</v>
          </cell>
        </row>
        <row r="1167">
          <cell r="D1167" t="str">
            <v>Tangipahoa , Louisiana</v>
          </cell>
          <cell r="E1167">
            <v>125486</v>
          </cell>
          <cell r="F1167">
            <v>60890</v>
          </cell>
          <cell r="G1167">
            <v>64596</v>
          </cell>
          <cell r="H1167">
            <v>3.8</v>
          </cell>
          <cell r="I1167">
            <v>63.9</v>
          </cell>
          <cell r="J1167">
            <v>29.6</v>
          </cell>
          <cell r="K1167">
            <v>0.3</v>
          </cell>
          <cell r="L1167">
            <v>0.8</v>
          </cell>
          <cell r="M1167">
            <v>0</v>
          </cell>
          <cell r="N1167">
            <v>92647</v>
          </cell>
          <cell r="O1167">
            <v>41302</v>
          </cell>
        </row>
        <row r="1168">
          <cell r="D1168" t="str">
            <v>Tensas , Louisiana</v>
          </cell>
          <cell r="E1168">
            <v>4893</v>
          </cell>
          <cell r="F1168">
            <v>2362</v>
          </cell>
          <cell r="G1168">
            <v>2531</v>
          </cell>
          <cell r="H1168">
            <v>1.7</v>
          </cell>
          <cell r="I1168">
            <v>41.7</v>
          </cell>
          <cell r="J1168">
            <v>56.1</v>
          </cell>
          <cell r="K1168">
            <v>0</v>
          </cell>
          <cell r="L1168">
            <v>0</v>
          </cell>
          <cell r="M1168">
            <v>0</v>
          </cell>
          <cell r="N1168">
            <v>3662</v>
          </cell>
          <cell r="O1168">
            <v>22940</v>
          </cell>
        </row>
        <row r="1169">
          <cell r="D1169" t="str">
            <v>Terrebonne , Louisiana</v>
          </cell>
          <cell r="E1169">
            <v>112742</v>
          </cell>
          <cell r="F1169">
            <v>55725</v>
          </cell>
          <cell r="G1169">
            <v>57017</v>
          </cell>
          <cell r="H1169">
            <v>4.5999999999999996</v>
          </cell>
          <cell r="I1169">
            <v>67.900000000000006</v>
          </cell>
          <cell r="J1169">
            <v>18.399999999999999</v>
          </cell>
          <cell r="K1169">
            <v>5.3</v>
          </cell>
          <cell r="L1169">
            <v>0.9</v>
          </cell>
          <cell r="M1169">
            <v>0.3</v>
          </cell>
          <cell r="N1169">
            <v>81681</v>
          </cell>
          <cell r="O1169">
            <v>47826</v>
          </cell>
        </row>
        <row r="1170">
          <cell r="D1170" t="str">
            <v>Union , Louisiana</v>
          </cell>
          <cell r="E1170">
            <v>22533</v>
          </cell>
          <cell r="F1170">
            <v>11112</v>
          </cell>
          <cell r="G1170">
            <v>11421</v>
          </cell>
          <cell r="H1170">
            <v>4.3</v>
          </cell>
          <cell r="I1170">
            <v>68.099999999999994</v>
          </cell>
          <cell r="J1170">
            <v>25.8</v>
          </cell>
          <cell r="K1170">
            <v>0</v>
          </cell>
          <cell r="L1170">
            <v>0.2</v>
          </cell>
          <cell r="M1170">
            <v>0.2</v>
          </cell>
          <cell r="N1170">
            <v>17096</v>
          </cell>
          <cell r="O1170">
            <v>34992</v>
          </cell>
        </row>
        <row r="1171">
          <cell r="D1171" t="str">
            <v>Vermilion , Louisiana</v>
          </cell>
          <cell r="E1171">
            <v>59110</v>
          </cell>
          <cell r="F1171">
            <v>28523</v>
          </cell>
          <cell r="G1171">
            <v>30587</v>
          </cell>
          <cell r="H1171">
            <v>3</v>
          </cell>
          <cell r="I1171">
            <v>78.8</v>
          </cell>
          <cell r="J1171">
            <v>14.1</v>
          </cell>
          <cell r="K1171">
            <v>0.6</v>
          </cell>
          <cell r="L1171">
            <v>2.1</v>
          </cell>
          <cell r="M1171">
            <v>0</v>
          </cell>
          <cell r="N1171">
            <v>42559</v>
          </cell>
          <cell r="O1171">
            <v>45374</v>
          </cell>
        </row>
        <row r="1172">
          <cell r="D1172" t="str">
            <v>Vernon , Louisiana</v>
          </cell>
          <cell r="E1172">
            <v>52476</v>
          </cell>
          <cell r="F1172">
            <v>27435</v>
          </cell>
          <cell r="G1172">
            <v>25041</v>
          </cell>
          <cell r="H1172">
            <v>9</v>
          </cell>
          <cell r="I1172">
            <v>70.5</v>
          </cell>
          <cell r="J1172">
            <v>13.9</v>
          </cell>
          <cell r="K1172">
            <v>1.1000000000000001</v>
          </cell>
          <cell r="L1172">
            <v>1.6</v>
          </cell>
          <cell r="M1172">
            <v>0.4</v>
          </cell>
          <cell r="N1172">
            <v>37524</v>
          </cell>
          <cell r="O1172">
            <v>46312</v>
          </cell>
        </row>
        <row r="1173">
          <cell r="D1173" t="str">
            <v>Washington , Louisiana</v>
          </cell>
          <cell r="E1173">
            <v>46556</v>
          </cell>
          <cell r="F1173">
            <v>22872</v>
          </cell>
          <cell r="G1173">
            <v>23684</v>
          </cell>
          <cell r="H1173">
            <v>2</v>
          </cell>
          <cell r="I1173">
            <v>65.900000000000006</v>
          </cell>
          <cell r="J1173">
            <v>30.1</v>
          </cell>
          <cell r="K1173">
            <v>0.2</v>
          </cell>
          <cell r="L1173">
            <v>0.2</v>
          </cell>
          <cell r="M1173">
            <v>0</v>
          </cell>
          <cell r="N1173">
            <v>34713</v>
          </cell>
          <cell r="O1173">
            <v>30705</v>
          </cell>
        </row>
        <row r="1174">
          <cell r="D1174" t="str">
            <v>Webster , Louisiana</v>
          </cell>
          <cell r="E1174">
            <v>40617</v>
          </cell>
          <cell r="F1174">
            <v>19722</v>
          </cell>
          <cell r="G1174">
            <v>20895</v>
          </cell>
          <cell r="H1174">
            <v>1.8</v>
          </cell>
          <cell r="I1174">
            <v>62.6</v>
          </cell>
          <cell r="J1174">
            <v>33.9</v>
          </cell>
          <cell r="K1174">
            <v>0.4</v>
          </cell>
          <cell r="L1174">
            <v>0.3</v>
          </cell>
          <cell r="M1174">
            <v>0</v>
          </cell>
          <cell r="N1174">
            <v>31065</v>
          </cell>
          <cell r="O1174">
            <v>33681</v>
          </cell>
        </row>
        <row r="1175">
          <cell r="D1175" t="str">
            <v>West Baton Rouge , Louisiana</v>
          </cell>
          <cell r="E1175">
            <v>24669</v>
          </cell>
          <cell r="F1175">
            <v>12159</v>
          </cell>
          <cell r="G1175">
            <v>12510</v>
          </cell>
          <cell r="H1175">
            <v>2.7</v>
          </cell>
          <cell r="I1175">
            <v>57.5</v>
          </cell>
          <cell r="J1175">
            <v>37.700000000000003</v>
          </cell>
          <cell r="K1175">
            <v>0.2</v>
          </cell>
          <cell r="L1175">
            <v>0.6</v>
          </cell>
          <cell r="M1175">
            <v>0</v>
          </cell>
          <cell r="N1175">
            <v>18314</v>
          </cell>
          <cell r="O1175">
            <v>53703</v>
          </cell>
        </row>
        <row r="1176">
          <cell r="D1176" t="str">
            <v>West Carroll , Louisiana</v>
          </cell>
          <cell r="E1176">
            <v>11454</v>
          </cell>
          <cell r="F1176">
            <v>5764</v>
          </cell>
          <cell r="G1176">
            <v>5690</v>
          </cell>
          <cell r="H1176">
            <v>2.9</v>
          </cell>
          <cell r="I1176">
            <v>79.599999999999994</v>
          </cell>
          <cell r="J1176">
            <v>16.7</v>
          </cell>
          <cell r="K1176">
            <v>0</v>
          </cell>
          <cell r="L1176">
            <v>0.1</v>
          </cell>
          <cell r="M1176">
            <v>0</v>
          </cell>
          <cell r="N1176">
            <v>8618</v>
          </cell>
          <cell r="O1176">
            <v>31926</v>
          </cell>
        </row>
        <row r="1177">
          <cell r="D1177" t="str">
            <v>West Feliciana , Louisiana</v>
          </cell>
          <cell r="E1177">
            <v>15415</v>
          </cell>
          <cell r="F1177">
            <v>10228</v>
          </cell>
          <cell r="G1177">
            <v>5187</v>
          </cell>
          <cell r="H1177">
            <v>1.5</v>
          </cell>
          <cell r="I1177">
            <v>51.7</v>
          </cell>
          <cell r="J1177">
            <v>45.7</v>
          </cell>
          <cell r="K1177">
            <v>0.3</v>
          </cell>
          <cell r="L1177">
            <v>0</v>
          </cell>
          <cell r="M1177">
            <v>0</v>
          </cell>
          <cell r="N1177">
            <v>12731</v>
          </cell>
          <cell r="O1177">
            <v>56685</v>
          </cell>
        </row>
        <row r="1178">
          <cell r="D1178" t="str">
            <v>Winn , Louisiana</v>
          </cell>
          <cell r="E1178">
            <v>14855</v>
          </cell>
          <cell r="F1178">
            <v>7851</v>
          </cell>
          <cell r="G1178">
            <v>7004</v>
          </cell>
          <cell r="H1178">
            <v>0.6</v>
          </cell>
          <cell r="I1178">
            <v>65.3</v>
          </cell>
          <cell r="J1178">
            <v>32.6</v>
          </cell>
          <cell r="K1178">
            <v>0.7</v>
          </cell>
          <cell r="L1178">
            <v>0</v>
          </cell>
          <cell r="M1178">
            <v>0</v>
          </cell>
          <cell r="N1178">
            <v>11582</v>
          </cell>
          <cell r="O1178">
            <v>31087</v>
          </cell>
        </row>
        <row r="1179">
          <cell r="D1179" t="str">
            <v>Androscoggin , Maine</v>
          </cell>
          <cell r="E1179">
            <v>107393</v>
          </cell>
          <cell r="F1179">
            <v>52597</v>
          </cell>
          <cell r="G1179">
            <v>54796</v>
          </cell>
          <cell r="H1179">
            <v>1.7</v>
          </cell>
          <cell r="I1179">
            <v>91.5</v>
          </cell>
          <cell r="J1179">
            <v>1.3</v>
          </cell>
          <cell r="K1179">
            <v>0.1</v>
          </cell>
          <cell r="L1179">
            <v>0.8</v>
          </cell>
          <cell r="M1179">
            <v>0</v>
          </cell>
          <cell r="N1179">
            <v>82454</v>
          </cell>
          <cell r="O1179">
            <v>47537</v>
          </cell>
        </row>
        <row r="1180">
          <cell r="D1180" t="str">
            <v>Aroostook , Maine</v>
          </cell>
          <cell r="E1180">
            <v>70005</v>
          </cell>
          <cell r="F1180">
            <v>34592</v>
          </cell>
          <cell r="G1180">
            <v>35413</v>
          </cell>
          <cell r="H1180">
            <v>1.1000000000000001</v>
          </cell>
          <cell r="I1180">
            <v>94.6</v>
          </cell>
          <cell r="J1180">
            <v>0.7</v>
          </cell>
          <cell r="K1180">
            <v>1.5</v>
          </cell>
          <cell r="L1180">
            <v>0.5</v>
          </cell>
          <cell r="M1180">
            <v>0</v>
          </cell>
          <cell r="N1180">
            <v>55603</v>
          </cell>
          <cell r="O1180">
            <v>36923</v>
          </cell>
        </row>
        <row r="1181">
          <cell r="D1181" t="str">
            <v>Cumberland , Maine</v>
          </cell>
          <cell r="E1181">
            <v>286119</v>
          </cell>
          <cell r="F1181">
            <v>139036</v>
          </cell>
          <cell r="G1181">
            <v>147083</v>
          </cell>
          <cell r="H1181">
            <v>1.9</v>
          </cell>
          <cell r="I1181">
            <v>91.1</v>
          </cell>
          <cell r="J1181">
            <v>2.6</v>
          </cell>
          <cell r="K1181">
            <v>0.2</v>
          </cell>
          <cell r="L1181">
            <v>2.1</v>
          </cell>
          <cell r="M1181">
            <v>0</v>
          </cell>
          <cell r="N1181">
            <v>222289</v>
          </cell>
          <cell r="O1181">
            <v>60051</v>
          </cell>
        </row>
        <row r="1182">
          <cell r="D1182" t="str">
            <v>Franklin , Maine</v>
          </cell>
          <cell r="E1182">
            <v>30402</v>
          </cell>
          <cell r="F1182">
            <v>14937</v>
          </cell>
          <cell r="G1182">
            <v>15465</v>
          </cell>
          <cell r="H1182">
            <v>1.2</v>
          </cell>
          <cell r="I1182">
            <v>96.1</v>
          </cell>
          <cell r="J1182">
            <v>0.4</v>
          </cell>
          <cell r="K1182">
            <v>0.4</v>
          </cell>
          <cell r="L1182">
            <v>0.5</v>
          </cell>
          <cell r="M1182">
            <v>0.1</v>
          </cell>
          <cell r="N1182">
            <v>24518</v>
          </cell>
          <cell r="O1182">
            <v>42811</v>
          </cell>
        </row>
        <row r="1183">
          <cell r="D1183" t="str">
            <v>Hancock , Maine</v>
          </cell>
          <cell r="E1183">
            <v>54658</v>
          </cell>
          <cell r="F1183">
            <v>26696</v>
          </cell>
          <cell r="G1183">
            <v>27962</v>
          </cell>
          <cell r="H1183">
            <v>1.3</v>
          </cell>
          <cell r="I1183">
            <v>95.4</v>
          </cell>
          <cell r="J1183">
            <v>0.5</v>
          </cell>
          <cell r="K1183">
            <v>0.4</v>
          </cell>
          <cell r="L1183">
            <v>0.9</v>
          </cell>
          <cell r="M1183">
            <v>0</v>
          </cell>
          <cell r="N1183">
            <v>44195</v>
          </cell>
          <cell r="O1183">
            <v>47030</v>
          </cell>
        </row>
        <row r="1184">
          <cell r="D1184" t="str">
            <v>Kennebec , Maine</v>
          </cell>
          <cell r="E1184">
            <v>121112</v>
          </cell>
          <cell r="F1184">
            <v>58759</v>
          </cell>
          <cell r="G1184">
            <v>62353</v>
          </cell>
          <cell r="H1184">
            <v>1.4</v>
          </cell>
          <cell r="I1184">
            <v>95.1</v>
          </cell>
          <cell r="J1184">
            <v>0.8</v>
          </cell>
          <cell r="K1184">
            <v>0.6</v>
          </cell>
          <cell r="L1184">
            <v>0.8</v>
          </cell>
          <cell r="M1184">
            <v>0</v>
          </cell>
          <cell r="N1184">
            <v>95753</v>
          </cell>
          <cell r="O1184">
            <v>46917</v>
          </cell>
        </row>
        <row r="1185">
          <cell r="D1185" t="str">
            <v>Knox , Maine</v>
          </cell>
          <cell r="E1185">
            <v>39723</v>
          </cell>
          <cell r="F1185">
            <v>19682</v>
          </cell>
          <cell r="G1185">
            <v>20041</v>
          </cell>
          <cell r="H1185">
            <v>1.2</v>
          </cell>
          <cell r="I1185">
            <v>95.9</v>
          </cell>
          <cell r="J1185">
            <v>0.6</v>
          </cell>
          <cell r="K1185">
            <v>0.3</v>
          </cell>
          <cell r="L1185">
            <v>0.7</v>
          </cell>
          <cell r="M1185">
            <v>0</v>
          </cell>
          <cell r="N1185">
            <v>31805</v>
          </cell>
          <cell r="O1185">
            <v>50693</v>
          </cell>
        </row>
        <row r="1186">
          <cell r="D1186" t="str">
            <v>Lincoln , Maine</v>
          </cell>
          <cell r="E1186">
            <v>34156</v>
          </cell>
          <cell r="F1186">
            <v>16673</v>
          </cell>
          <cell r="G1186">
            <v>17483</v>
          </cell>
          <cell r="H1186">
            <v>0.9</v>
          </cell>
          <cell r="I1186">
            <v>96.4</v>
          </cell>
          <cell r="J1186">
            <v>0.1</v>
          </cell>
          <cell r="K1186">
            <v>0.5</v>
          </cell>
          <cell r="L1186">
            <v>1.2</v>
          </cell>
          <cell r="M1186">
            <v>0</v>
          </cell>
          <cell r="N1186">
            <v>27722</v>
          </cell>
          <cell r="O1186">
            <v>50462</v>
          </cell>
        </row>
        <row r="1187">
          <cell r="D1187" t="str">
            <v>Oxford , Maine</v>
          </cell>
          <cell r="E1187">
            <v>57421</v>
          </cell>
          <cell r="F1187">
            <v>28446</v>
          </cell>
          <cell r="G1187">
            <v>28975</v>
          </cell>
          <cell r="H1187">
            <v>1.1000000000000001</v>
          </cell>
          <cell r="I1187">
            <v>95.8</v>
          </cell>
          <cell r="J1187">
            <v>0.4</v>
          </cell>
          <cell r="K1187">
            <v>0.5</v>
          </cell>
          <cell r="L1187">
            <v>0.6</v>
          </cell>
          <cell r="M1187">
            <v>0</v>
          </cell>
          <cell r="N1187">
            <v>45395</v>
          </cell>
          <cell r="O1187">
            <v>40630</v>
          </cell>
        </row>
        <row r="1188">
          <cell r="D1188" t="str">
            <v>Penobscot , Maine</v>
          </cell>
          <cell r="E1188">
            <v>153437</v>
          </cell>
          <cell r="F1188">
            <v>75714</v>
          </cell>
          <cell r="G1188">
            <v>77723</v>
          </cell>
          <cell r="H1188">
            <v>1.2</v>
          </cell>
          <cell r="I1188">
            <v>94.2</v>
          </cell>
          <cell r="J1188">
            <v>0.8</v>
          </cell>
          <cell r="K1188">
            <v>1.1000000000000001</v>
          </cell>
          <cell r="L1188">
            <v>1.1000000000000001</v>
          </cell>
          <cell r="M1188">
            <v>0</v>
          </cell>
          <cell r="N1188">
            <v>122381</v>
          </cell>
          <cell r="O1188">
            <v>44271</v>
          </cell>
        </row>
        <row r="1189">
          <cell r="D1189" t="str">
            <v>Piscataquis , Maine</v>
          </cell>
          <cell r="E1189">
            <v>17156</v>
          </cell>
          <cell r="F1189">
            <v>8552</v>
          </cell>
          <cell r="G1189">
            <v>8604</v>
          </cell>
          <cell r="H1189">
            <v>1.2</v>
          </cell>
          <cell r="I1189">
            <v>95.7</v>
          </cell>
          <cell r="J1189">
            <v>0.3</v>
          </cell>
          <cell r="K1189">
            <v>0.3</v>
          </cell>
          <cell r="L1189">
            <v>0.5</v>
          </cell>
          <cell r="M1189">
            <v>0</v>
          </cell>
          <cell r="N1189">
            <v>13935</v>
          </cell>
          <cell r="O1189">
            <v>37495</v>
          </cell>
        </row>
        <row r="1190">
          <cell r="D1190" t="str">
            <v>Sagadahoc , Maine</v>
          </cell>
          <cell r="E1190">
            <v>35092</v>
          </cell>
          <cell r="F1190">
            <v>16894</v>
          </cell>
          <cell r="G1190">
            <v>18198</v>
          </cell>
          <cell r="H1190">
            <v>1.5</v>
          </cell>
          <cell r="I1190">
            <v>94.8</v>
          </cell>
          <cell r="J1190">
            <v>0.7</v>
          </cell>
          <cell r="K1190">
            <v>0.2</v>
          </cell>
          <cell r="L1190">
            <v>0.7</v>
          </cell>
          <cell r="M1190">
            <v>0</v>
          </cell>
          <cell r="N1190">
            <v>27923</v>
          </cell>
          <cell r="O1190">
            <v>53298</v>
          </cell>
        </row>
        <row r="1191">
          <cell r="D1191" t="str">
            <v>Somerset , Maine</v>
          </cell>
          <cell r="E1191">
            <v>51577</v>
          </cell>
          <cell r="F1191">
            <v>25399</v>
          </cell>
          <cell r="G1191">
            <v>26178</v>
          </cell>
          <cell r="H1191">
            <v>1</v>
          </cell>
          <cell r="I1191">
            <v>96.1</v>
          </cell>
          <cell r="J1191">
            <v>0.3</v>
          </cell>
          <cell r="K1191">
            <v>0.4</v>
          </cell>
          <cell r="L1191">
            <v>0.3</v>
          </cell>
          <cell r="M1191">
            <v>0</v>
          </cell>
          <cell r="N1191">
            <v>40751</v>
          </cell>
          <cell r="O1191">
            <v>40066</v>
          </cell>
        </row>
        <row r="1192">
          <cell r="D1192" t="str">
            <v>Waldo , Maine</v>
          </cell>
          <cell r="E1192">
            <v>38976</v>
          </cell>
          <cell r="F1192">
            <v>19155</v>
          </cell>
          <cell r="G1192">
            <v>19821</v>
          </cell>
          <cell r="H1192">
            <v>1.1000000000000001</v>
          </cell>
          <cell r="I1192">
            <v>96.1</v>
          </cell>
          <cell r="J1192">
            <v>0.4</v>
          </cell>
          <cell r="K1192">
            <v>0.2</v>
          </cell>
          <cell r="L1192">
            <v>0.6</v>
          </cell>
          <cell r="M1192">
            <v>0</v>
          </cell>
          <cell r="N1192">
            <v>30716</v>
          </cell>
          <cell r="O1192">
            <v>44082</v>
          </cell>
        </row>
        <row r="1193">
          <cell r="D1193" t="str">
            <v>Washington , Maine</v>
          </cell>
          <cell r="E1193">
            <v>32191</v>
          </cell>
          <cell r="F1193">
            <v>15874</v>
          </cell>
          <cell r="G1193">
            <v>16317</v>
          </cell>
          <cell r="H1193">
            <v>1.7</v>
          </cell>
          <cell r="I1193">
            <v>90.5</v>
          </cell>
          <cell r="J1193">
            <v>0.5</v>
          </cell>
          <cell r="K1193">
            <v>4.5</v>
          </cell>
          <cell r="L1193">
            <v>0.5</v>
          </cell>
          <cell r="M1193">
            <v>0</v>
          </cell>
          <cell r="N1193">
            <v>25552</v>
          </cell>
          <cell r="O1193">
            <v>38083</v>
          </cell>
        </row>
        <row r="1194">
          <cell r="D1194" t="str">
            <v>York , Maine</v>
          </cell>
          <cell r="E1194">
            <v>199682</v>
          </cell>
          <cell r="F1194">
            <v>97075</v>
          </cell>
          <cell r="G1194">
            <v>102607</v>
          </cell>
          <cell r="H1194">
            <v>1.6</v>
          </cell>
          <cell r="I1194">
            <v>94.9</v>
          </cell>
          <cell r="J1194">
            <v>0.7</v>
          </cell>
          <cell r="K1194">
            <v>0.3</v>
          </cell>
          <cell r="L1194">
            <v>1.1000000000000001</v>
          </cell>
          <cell r="M1194">
            <v>0</v>
          </cell>
          <cell r="N1194">
            <v>157282</v>
          </cell>
          <cell r="O1194">
            <v>57919</v>
          </cell>
        </row>
        <row r="1195">
          <cell r="D1195" t="str">
            <v>Allegany , Maryland</v>
          </cell>
          <cell r="E1195">
            <v>73549</v>
          </cell>
          <cell r="F1195">
            <v>38300</v>
          </cell>
          <cell r="G1195">
            <v>35249</v>
          </cell>
          <cell r="H1195">
            <v>1.6</v>
          </cell>
          <cell r="I1195">
            <v>87.6</v>
          </cell>
          <cell r="J1195">
            <v>7.9</v>
          </cell>
          <cell r="K1195">
            <v>0.1</v>
          </cell>
          <cell r="L1195">
            <v>0.9</v>
          </cell>
          <cell r="M1195">
            <v>0.1</v>
          </cell>
          <cell r="N1195">
            <v>59618</v>
          </cell>
          <cell r="O1195">
            <v>40551</v>
          </cell>
        </row>
        <row r="1196">
          <cell r="D1196" t="str">
            <v>Anne Arundel , Maryland</v>
          </cell>
          <cell r="E1196">
            <v>555280</v>
          </cell>
          <cell r="F1196">
            <v>274800</v>
          </cell>
          <cell r="G1196">
            <v>280480</v>
          </cell>
          <cell r="H1196">
            <v>6.9</v>
          </cell>
          <cell r="I1196">
            <v>70.7</v>
          </cell>
          <cell r="J1196">
            <v>15.5</v>
          </cell>
          <cell r="K1196">
            <v>0.1</v>
          </cell>
          <cell r="L1196">
            <v>3.5</v>
          </cell>
          <cell r="M1196">
            <v>0.1</v>
          </cell>
          <cell r="N1196">
            <v>408734</v>
          </cell>
          <cell r="O1196">
            <v>89860</v>
          </cell>
        </row>
        <row r="1197">
          <cell r="D1197" t="str">
            <v>Baltimore , Maryland</v>
          </cell>
          <cell r="E1197">
            <v>822959</v>
          </cell>
          <cell r="F1197">
            <v>389418</v>
          </cell>
          <cell r="G1197">
            <v>433541</v>
          </cell>
          <cell r="H1197">
            <v>4.8</v>
          </cell>
          <cell r="I1197">
            <v>60.3</v>
          </cell>
          <cell r="J1197">
            <v>26.7</v>
          </cell>
          <cell r="K1197">
            <v>0.2</v>
          </cell>
          <cell r="L1197">
            <v>5.6</v>
          </cell>
          <cell r="M1197">
            <v>0</v>
          </cell>
          <cell r="N1197">
            <v>603652</v>
          </cell>
          <cell r="O1197">
            <v>67095</v>
          </cell>
        </row>
        <row r="1198">
          <cell r="D1198" t="str">
            <v>Calvert , Maryland</v>
          </cell>
          <cell r="E1198">
            <v>90114</v>
          </cell>
          <cell r="F1198">
            <v>44495</v>
          </cell>
          <cell r="G1198">
            <v>45619</v>
          </cell>
          <cell r="H1198">
            <v>3.3</v>
          </cell>
          <cell r="I1198">
            <v>79.2</v>
          </cell>
          <cell r="J1198">
            <v>12.6</v>
          </cell>
          <cell r="K1198">
            <v>0.1</v>
          </cell>
          <cell r="L1198">
            <v>1.4</v>
          </cell>
          <cell r="M1198">
            <v>0</v>
          </cell>
          <cell r="N1198">
            <v>67186</v>
          </cell>
          <cell r="O1198">
            <v>95828</v>
          </cell>
        </row>
        <row r="1199">
          <cell r="D1199" t="str">
            <v>Caroline , Maryland</v>
          </cell>
          <cell r="E1199">
            <v>32661</v>
          </cell>
          <cell r="F1199">
            <v>15835</v>
          </cell>
          <cell r="G1199">
            <v>16826</v>
          </cell>
          <cell r="H1199">
            <v>6.1</v>
          </cell>
          <cell r="I1199">
            <v>77.2</v>
          </cell>
          <cell r="J1199">
            <v>13.6</v>
          </cell>
          <cell r="K1199">
            <v>0.1</v>
          </cell>
          <cell r="L1199">
            <v>0.5</v>
          </cell>
          <cell r="M1199">
            <v>0</v>
          </cell>
          <cell r="N1199">
            <v>23827</v>
          </cell>
          <cell r="O1199">
            <v>52465</v>
          </cell>
        </row>
        <row r="1200">
          <cell r="D1200" t="str">
            <v>Carroll , Maryland</v>
          </cell>
          <cell r="E1200">
            <v>167444</v>
          </cell>
          <cell r="F1200">
            <v>82754</v>
          </cell>
          <cell r="G1200">
            <v>84690</v>
          </cell>
          <cell r="H1200">
            <v>2.9</v>
          </cell>
          <cell r="I1200">
            <v>90.4</v>
          </cell>
          <cell r="J1200">
            <v>3.2</v>
          </cell>
          <cell r="K1200">
            <v>0.1</v>
          </cell>
          <cell r="L1200">
            <v>1.7</v>
          </cell>
          <cell r="M1200">
            <v>0</v>
          </cell>
          <cell r="N1200">
            <v>127147</v>
          </cell>
          <cell r="O1200">
            <v>85385</v>
          </cell>
        </row>
        <row r="1201">
          <cell r="D1201" t="str">
            <v>Cecil , Maryland</v>
          </cell>
          <cell r="E1201">
            <v>101960</v>
          </cell>
          <cell r="F1201">
            <v>50644</v>
          </cell>
          <cell r="G1201">
            <v>51316</v>
          </cell>
          <cell r="H1201">
            <v>3.9</v>
          </cell>
          <cell r="I1201">
            <v>86.1</v>
          </cell>
          <cell r="J1201">
            <v>6.6</v>
          </cell>
          <cell r="K1201">
            <v>0.2</v>
          </cell>
          <cell r="L1201">
            <v>1.2</v>
          </cell>
          <cell r="M1201">
            <v>0</v>
          </cell>
          <cell r="N1201">
            <v>76054</v>
          </cell>
          <cell r="O1201">
            <v>66396</v>
          </cell>
        </row>
        <row r="1202">
          <cell r="D1202" t="str">
            <v>Charles , Maryland</v>
          </cell>
          <cell r="E1202">
            <v>152754</v>
          </cell>
          <cell r="F1202">
            <v>73731</v>
          </cell>
          <cell r="G1202">
            <v>79023</v>
          </cell>
          <cell r="H1202">
            <v>5</v>
          </cell>
          <cell r="I1202">
            <v>45.4</v>
          </cell>
          <cell r="J1202">
            <v>41.8</v>
          </cell>
          <cell r="K1202">
            <v>0.7</v>
          </cell>
          <cell r="L1202">
            <v>3.3</v>
          </cell>
          <cell r="M1202">
            <v>0.1</v>
          </cell>
          <cell r="N1202">
            <v>110706</v>
          </cell>
          <cell r="O1202">
            <v>90607</v>
          </cell>
        </row>
        <row r="1203">
          <cell r="D1203" t="str">
            <v>Dorchester , Maryland</v>
          </cell>
          <cell r="E1203">
            <v>32534</v>
          </cell>
          <cell r="F1203">
            <v>15542</v>
          </cell>
          <cell r="G1203">
            <v>16992</v>
          </cell>
          <cell r="H1203">
            <v>4.3</v>
          </cell>
          <cell r="I1203">
            <v>64.8</v>
          </cell>
          <cell r="J1203">
            <v>27.7</v>
          </cell>
          <cell r="K1203">
            <v>0</v>
          </cell>
          <cell r="L1203">
            <v>1</v>
          </cell>
          <cell r="M1203">
            <v>0</v>
          </cell>
          <cell r="N1203">
            <v>24822</v>
          </cell>
          <cell r="O1203">
            <v>47093</v>
          </cell>
        </row>
        <row r="1204">
          <cell r="D1204" t="str">
            <v>Frederick , Maryland</v>
          </cell>
          <cell r="E1204">
            <v>241373</v>
          </cell>
          <cell r="F1204">
            <v>119038</v>
          </cell>
          <cell r="G1204">
            <v>122335</v>
          </cell>
          <cell r="H1204">
            <v>8.1</v>
          </cell>
          <cell r="I1204">
            <v>76</v>
          </cell>
          <cell r="J1204">
            <v>8.6999999999999993</v>
          </cell>
          <cell r="K1204">
            <v>0.2</v>
          </cell>
          <cell r="L1204">
            <v>4.2</v>
          </cell>
          <cell r="M1204">
            <v>0.1</v>
          </cell>
          <cell r="N1204">
            <v>171432</v>
          </cell>
          <cell r="O1204">
            <v>83700</v>
          </cell>
        </row>
        <row r="1205">
          <cell r="D1205" t="str">
            <v>Garrett , Maryland</v>
          </cell>
          <cell r="E1205">
            <v>29813</v>
          </cell>
          <cell r="F1205">
            <v>14765</v>
          </cell>
          <cell r="G1205">
            <v>15048</v>
          </cell>
          <cell r="H1205">
            <v>0.9</v>
          </cell>
          <cell r="I1205">
            <v>96.7</v>
          </cell>
          <cell r="J1205">
            <v>0.6</v>
          </cell>
          <cell r="K1205">
            <v>0.1</v>
          </cell>
          <cell r="L1205">
            <v>0.4</v>
          </cell>
          <cell r="M1205">
            <v>0</v>
          </cell>
          <cell r="N1205">
            <v>23673</v>
          </cell>
          <cell r="O1205">
            <v>45432</v>
          </cell>
        </row>
        <row r="1206">
          <cell r="D1206" t="str">
            <v>Harford , Maryland</v>
          </cell>
          <cell r="E1206">
            <v>248966</v>
          </cell>
          <cell r="F1206">
            <v>121798</v>
          </cell>
          <cell r="G1206">
            <v>127168</v>
          </cell>
          <cell r="H1206">
            <v>4</v>
          </cell>
          <cell r="I1206">
            <v>77.599999999999994</v>
          </cell>
          <cell r="J1206">
            <v>12.9</v>
          </cell>
          <cell r="K1206">
            <v>0.2</v>
          </cell>
          <cell r="L1206">
            <v>2.8</v>
          </cell>
          <cell r="M1206">
            <v>0</v>
          </cell>
          <cell r="N1206">
            <v>186725</v>
          </cell>
          <cell r="O1206">
            <v>80465</v>
          </cell>
        </row>
        <row r="1207">
          <cell r="D1207" t="str">
            <v>Howard , Maryland</v>
          </cell>
          <cell r="E1207">
            <v>304115</v>
          </cell>
          <cell r="F1207">
            <v>149157</v>
          </cell>
          <cell r="G1207">
            <v>154958</v>
          </cell>
          <cell r="H1207">
            <v>6.3</v>
          </cell>
          <cell r="I1207">
            <v>56.1</v>
          </cell>
          <cell r="J1207">
            <v>17.8</v>
          </cell>
          <cell r="K1207">
            <v>0.2</v>
          </cell>
          <cell r="L1207">
            <v>16.2</v>
          </cell>
          <cell r="M1207">
            <v>0</v>
          </cell>
          <cell r="N1207">
            <v>205466</v>
          </cell>
          <cell r="O1207">
            <v>110238</v>
          </cell>
        </row>
        <row r="1208">
          <cell r="D1208" t="str">
            <v>Kent , Maryland</v>
          </cell>
          <cell r="E1208">
            <v>19923</v>
          </cell>
          <cell r="F1208">
            <v>9382</v>
          </cell>
          <cell r="G1208">
            <v>10541</v>
          </cell>
          <cell r="H1208">
            <v>4.3</v>
          </cell>
          <cell r="I1208">
            <v>78.400000000000006</v>
          </cell>
          <cell r="J1208">
            <v>15.1</v>
          </cell>
          <cell r="K1208">
            <v>0.2</v>
          </cell>
          <cell r="L1208">
            <v>1</v>
          </cell>
          <cell r="M1208">
            <v>0</v>
          </cell>
          <cell r="N1208">
            <v>16038</v>
          </cell>
          <cell r="O1208">
            <v>58147</v>
          </cell>
        </row>
        <row r="1209">
          <cell r="D1209" t="str">
            <v>Montgomery , Maryland</v>
          </cell>
          <cell r="E1209">
            <v>1017859</v>
          </cell>
          <cell r="F1209">
            <v>490093</v>
          </cell>
          <cell r="G1209">
            <v>527766</v>
          </cell>
          <cell r="H1209">
            <v>18.3</v>
          </cell>
          <cell r="I1209">
            <v>46.6</v>
          </cell>
          <cell r="J1209">
            <v>17.100000000000001</v>
          </cell>
          <cell r="K1209">
            <v>0.2</v>
          </cell>
          <cell r="L1209">
            <v>14.4</v>
          </cell>
          <cell r="M1209">
            <v>0</v>
          </cell>
          <cell r="N1209">
            <v>633295</v>
          </cell>
          <cell r="O1209">
            <v>99435</v>
          </cell>
        </row>
        <row r="1210">
          <cell r="D1210" t="str">
            <v>Prince George's , Maryland</v>
          </cell>
          <cell r="E1210">
            <v>892816</v>
          </cell>
          <cell r="F1210">
            <v>429603</v>
          </cell>
          <cell r="G1210">
            <v>463213</v>
          </cell>
          <cell r="H1210">
            <v>16.2</v>
          </cell>
          <cell r="I1210">
            <v>14.3</v>
          </cell>
          <cell r="J1210">
            <v>62.6</v>
          </cell>
          <cell r="K1210">
            <v>0.2</v>
          </cell>
          <cell r="L1210">
            <v>4.2</v>
          </cell>
          <cell r="M1210">
            <v>0</v>
          </cell>
          <cell r="N1210">
            <v>584331</v>
          </cell>
          <cell r="O1210">
            <v>74260</v>
          </cell>
        </row>
        <row r="1211">
          <cell r="D1211" t="str">
            <v>Queen Anne's , Maryland</v>
          </cell>
          <cell r="E1211">
            <v>48600</v>
          </cell>
          <cell r="F1211">
            <v>24024</v>
          </cell>
          <cell r="G1211">
            <v>24576</v>
          </cell>
          <cell r="H1211">
            <v>3.4</v>
          </cell>
          <cell r="I1211">
            <v>86.8</v>
          </cell>
          <cell r="J1211">
            <v>7.4</v>
          </cell>
          <cell r="K1211">
            <v>0</v>
          </cell>
          <cell r="L1211">
            <v>0.8</v>
          </cell>
          <cell r="M1211">
            <v>0</v>
          </cell>
          <cell r="N1211">
            <v>37040</v>
          </cell>
          <cell r="O1211">
            <v>85963</v>
          </cell>
        </row>
        <row r="1212">
          <cell r="D1212" t="str">
            <v>St. Mary's , Maryland</v>
          </cell>
          <cell r="E1212">
            <v>109614</v>
          </cell>
          <cell r="F1212">
            <v>54662</v>
          </cell>
          <cell r="G1212">
            <v>54952</v>
          </cell>
          <cell r="H1212">
            <v>4.5</v>
          </cell>
          <cell r="I1212">
            <v>75.599999999999994</v>
          </cell>
          <cell r="J1212">
            <v>14.1</v>
          </cell>
          <cell r="K1212">
            <v>0.1</v>
          </cell>
          <cell r="L1212">
            <v>2.7</v>
          </cell>
          <cell r="M1212">
            <v>0</v>
          </cell>
          <cell r="N1212">
            <v>80446</v>
          </cell>
          <cell r="O1212">
            <v>86987</v>
          </cell>
        </row>
        <row r="1213">
          <cell r="D1213" t="str">
            <v>Somerset , Maryland</v>
          </cell>
          <cell r="E1213">
            <v>25980</v>
          </cell>
          <cell r="F1213">
            <v>14150</v>
          </cell>
          <cell r="G1213">
            <v>11830</v>
          </cell>
          <cell r="H1213">
            <v>3.6</v>
          </cell>
          <cell r="I1213">
            <v>51.7</v>
          </cell>
          <cell r="J1213">
            <v>41.4</v>
          </cell>
          <cell r="K1213">
            <v>0.3</v>
          </cell>
          <cell r="L1213">
            <v>1.1000000000000001</v>
          </cell>
          <cell r="M1213">
            <v>0</v>
          </cell>
          <cell r="N1213">
            <v>20912</v>
          </cell>
          <cell r="O1213">
            <v>35154</v>
          </cell>
        </row>
        <row r="1214">
          <cell r="D1214" t="str">
            <v>Talbot , Maryland</v>
          </cell>
          <cell r="E1214">
            <v>37799</v>
          </cell>
          <cell r="F1214">
            <v>17811</v>
          </cell>
          <cell r="G1214">
            <v>19988</v>
          </cell>
          <cell r="H1214">
            <v>6</v>
          </cell>
          <cell r="I1214">
            <v>78.2</v>
          </cell>
          <cell r="J1214">
            <v>11.7</v>
          </cell>
          <cell r="K1214">
            <v>0.1</v>
          </cell>
          <cell r="L1214">
            <v>1.5</v>
          </cell>
          <cell r="M1214">
            <v>0.1</v>
          </cell>
          <cell r="N1214">
            <v>29478</v>
          </cell>
          <cell r="O1214">
            <v>58228</v>
          </cell>
        </row>
        <row r="1215">
          <cell r="D1215" t="str">
            <v>Washington , Maryland</v>
          </cell>
          <cell r="E1215">
            <v>149270</v>
          </cell>
          <cell r="F1215">
            <v>76058</v>
          </cell>
          <cell r="G1215">
            <v>73212</v>
          </cell>
          <cell r="H1215">
            <v>4</v>
          </cell>
          <cell r="I1215">
            <v>81.5</v>
          </cell>
          <cell r="J1215">
            <v>9.6999999999999993</v>
          </cell>
          <cell r="K1215">
            <v>0.2</v>
          </cell>
          <cell r="L1215">
            <v>1.6</v>
          </cell>
          <cell r="M1215">
            <v>0</v>
          </cell>
          <cell r="N1215">
            <v>112748</v>
          </cell>
          <cell r="O1215">
            <v>56228</v>
          </cell>
        </row>
        <row r="1216">
          <cell r="D1216" t="str">
            <v>Wicomico , Maryland</v>
          </cell>
          <cell r="E1216">
            <v>101182</v>
          </cell>
          <cell r="F1216">
            <v>48199</v>
          </cell>
          <cell r="G1216">
            <v>52983</v>
          </cell>
          <cell r="H1216">
            <v>4.9000000000000004</v>
          </cell>
          <cell r="I1216">
            <v>65</v>
          </cell>
          <cell r="J1216">
            <v>24</v>
          </cell>
          <cell r="K1216">
            <v>0.1</v>
          </cell>
          <cell r="L1216">
            <v>3</v>
          </cell>
          <cell r="M1216">
            <v>0</v>
          </cell>
          <cell r="N1216">
            <v>74390</v>
          </cell>
          <cell r="O1216">
            <v>52278</v>
          </cell>
        </row>
        <row r="1217">
          <cell r="D1217" t="str">
            <v>Worcester , Maryland</v>
          </cell>
          <cell r="E1217">
            <v>51519</v>
          </cell>
          <cell r="F1217">
            <v>25018</v>
          </cell>
          <cell r="G1217">
            <v>26501</v>
          </cell>
          <cell r="H1217">
            <v>3.3</v>
          </cell>
          <cell r="I1217">
            <v>80</v>
          </cell>
          <cell r="J1217">
            <v>13.9</v>
          </cell>
          <cell r="K1217">
            <v>0.1</v>
          </cell>
          <cell r="L1217">
            <v>1.4</v>
          </cell>
          <cell r="M1217">
            <v>0.1</v>
          </cell>
          <cell r="N1217">
            <v>41303</v>
          </cell>
          <cell r="O1217">
            <v>56773</v>
          </cell>
        </row>
        <row r="1218">
          <cell r="D1218" t="str">
            <v>Baltimore city , Maryland</v>
          </cell>
          <cell r="E1218">
            <v>622454</v>
          </cell>
          <cell r="F1218">
            <v>293366</v>
          </cell>
          <cell r="G1218">
            <v>329088</v>
          </cell>
          <cell r="H1218">
            <v>4.5999999999999996</v>
          </cell>
          <cell r="I1218">
            <v>28.1</v>
          </cell>
          <cell r="J1218">
            <v>62.3</v>
          </cell>
          <cell r="K1218">
            <v>0.2</v>
          </cell>
          <cell r="L1218">
            <v>2.6</v>
          </cell>
          <cell r="M1218">
            <v>0</v>
          </cell>
          <cell r="N1218">
            <v>463218</v>
          </cell>
          <cell r="O1218">
            <v>42241</v>
          </cell>
        </row>
        <row r="1219">
          <cell r="D1219" t="str">
            <v>Barnstable , Massachusetts</v>
          </cell>
          <cell r="E1219">
            <v>214766</v>
          </cell>
          <cell r="F1219">
            <v>102244</v>
          </cell>
          <cell r="G1219">
            <v>112522</v>
          </cell>
          <cell r="H1219">
            <v>2.6</v>
          </cell>
          <cell r="I1219">
            <v>91.1</v>
          </cell>
          <cell r="J1219">
            <v>2.5</v>
          </cell>
          <cell r="K1219">
            <v>0.4</v>
          </cell>
          <cell r="L1219">
            <v>1.4</v>
          </cell>
          <cell r="M1219">
            <v>0</v>
          </cell>
          <cell r="N1219">
            <v>174217</v>
          </cell>
          <cell r="O1219">
            <v>63251</v>
          </cell>
        </row>
        <row r="1220">
          <cell r="D1220" t="str">
            <v>Berkshire , Massachusetts</v>
          </cell>
          <cell r="E1220">
            <v>129288</v>
          </cell>
          <cell r="F1220">
            <v>62393</v>
          </cell>
          <cell r="G1220">
            <v>66895</v>
          </cell>
          <cell r="H1220">
            <v>3.9</v>
          </cell>
          <cell r="I1220">
            <v>89.7</v>
          </cell>
          <cell r="J1220">
            <v>2.7</v>
          </cell>
          <cell r="K1220">
            <v>0.2</v>
          </cell>
          <cell r="L1220">
            <v>1.5</v>
          </cell>
          <cell r="M1220">
            <v>0</v>
          </cell>
          <cell r="N1220">
            <v>102573</v>
          </cell>
          <cell r="O1220">
            <v>49956</v>
          </cell>
        </row>
        <row r="1221">
          <cell r="D1221" t="str">
            <v>Bristol , Massachusetts</v>
          </cell>
          <cell r="E1221">
            <v>552763</v>
          </cell>
          <cell r="F1221">
            <v>267650</v>
          </cell>
          <cell r="G1221">
            <v>285113</v>
          </cell>
          <cell r="H1221">
            <v>6.8</v>
          </cell>
          <cell r="I1221">
            <v>84.2</v>
          </cell>
          <cell r="J1221">
            <v>3.3</v>
          </cell>
          <cell r="K1221">
            <v>0</v>
          </cell>
          <cell r="L1221">
            <v>2.1</v>
          </cell>
          <cell r="M1221">
            <v>0.1</v>
          </cell>
          <cell r="N1221">
            <v>411475</v>
          </cell>
          <cell r="O1221">
            <v>56842</v>
          </cell>
        </row>
        <row r="1222">
          <cell r="D1222" t="str">
            <v>Dukes , Massachusetts</v>
          </cell>
          <cell r="E1222">
            <v>17048</v>
          </cell>
          <cell r="F1222">
            <v>8443</v>
          </cell>
          <cell r="G1222">
            <v>8605</v>
          </cell>
          <cell r="H1222">
            <v>0.8</v>
          </cell>
          <cell r="I1222">
            <v>92.1</v>
          </cell>
          <cell r="J1222">
            <v>3.1</v>
          </cell>
          <cell r="K1222">
            <v>0.8</v>
          </cell>
          <cell r="L1222">
            <v>0.8</v>
          </cell>
          <cell r="M1222">
            <v>0</v>
          </cell>
          <cell r="N1222">
            <v>13009</v>
          </cell>
          <cell r="O1222">
            <v>64222</v>
          </cell>
        </row>
        <row r="1223">
          <cell r="D1223" t="str">
            <v>Essex , Massachusetts</v>
          </cell>
          <cell r="E1223">
            <v>763849</v>
          </cell>
          <cell r="F1223">
            <v>367791</v>
          </cell>
          <cell r="G1223">
            <v>396058</v>
          </cell>
          <cell r="H1223">
            <v>18.2</v>
          </cell>
          <cell r="I1223">
            <v>73.599999999999994</v>
          </cell>
          <cell r="J1223">
            <v>2.9</v>
          </cell>
          <cell r="K1223">
            <v>0.1</v>
          </cell>
          <cell r="L1223">
            <v>3.4</v>
          </cell>
          <cell r="M1223">
            <v>0</v>
          </cell>
          <cell r="N1223">
            <v>544295</v>
          </cell>
          <cell r="O1223">
            <v>69068</v>
          </cell>
        </row>
        <row r="1224">
          <cell r="D1224" t="str">
            <v>Franklin , Massachusetts</v>
          </cell>
          <cell r="E1224">
            <v>71144</v>
          </cell>
          <cell r="F1224">
            <v>34759</v>
          </cell>
          <cell r="G1224">
            <v>36385</v>
          </cell>
          <cell r="H1224">
            <v>3.6</v>
          </cell>
          <cell r="I1224">
            <v>91.6</v>
          </cell>
          <cell r="J1224">
            <v>1.1000000000000001</v>
          </cell>
          <cell r="K1224">
            <v>0.2</v>
          </cell>
          <cell r="L1224">
            <v>1.5</v>
          </cell>
          <cell r="M1224">
            <v>0</v>
          </cell>
          <cell r="N1224">
            <v>56464</v>
          </cell>
          <cell r="O1224">
            <v>55221</v>
          </cell>
        </row>
        <row r="1225">
          <cell r="D1225" t="str">
            <v>Hampden , Massachusetts</v>
          </cell>
          <cell r="E1225">
            <v>468041</v>
          </cell>
          <cell r="F1225">
            <v>225611</v>
          </cell>
          <cell r="G1225">
            <v>242430</v>
          </cell>
          <cell r="H1225">
            <v>22.7</v>
          </cell>
          <cell r="I1225">
            <v>65.400000000000006</v>
          </cell>
          <cell r="J1225">
            <v>7.8</v>
          </cell>
          <cell r="K1225">
            <v>0.1</v>
          </cell>
          <cell r="L1225">
            <v>2.1</v>
          </cell>
          <cell r="M1225">
            <v>0</v>
          </cell>
          <cell r="N1225">
            <v>345763</v>
          </cell>
          <cell r="O1225">
            <v>50461</v>
          </cell>
        </row>
        <row r="1226">
          <cell r="D1226" t="str">
            <v>Hampshire , Massachusetts</v>
          </cell>
          <cell r="E1226">
            <v>160759</v>
          </cell>
          <cell r="F1226">
            <v>75286</v>
          </cell>
          <cell r="G1226">
            <v>85473</v>
          </cell>
          <cell r="H1226">
            <v>5.0999999999999996</v>
          </cell>
          <cell r="I1226">
            <v>84.9</v>
          </cell>
          <cell r="J1226">
            <v>2.6</v>
          </cell>
          <cell r="K1226">
            <v>0.1</v>
          </cell>
          <cell r="L1226">
            <v>5.3</v>
          </cell>
          <cell r="M1226">
            <v>0</v>
          </cell>
          <cell r="N1226">
            <v>128737</v>
          </cell>
          <cell r="O1226">
            <v>61368</v>
          </cell>
        </row>
        <row r="1227">
          <cell r="D1227" t="str">
            <v>Middlesex , Massachusetts</v>
          </cell>
          <cell r="E1227">
            <v>1556116</v>
          </cell>
          <cell r="F1227">
            <v>758542</v>
          </cell>
          <cell r="G1227">
            <v>797574</v>
          </cell>
          <cell r="H1227">
            <v>7.3</v>
          </cell>
          <cell r="I1227">
            <v>74.7</v>
          </cell>
          <cell r="J1227">
            <v>4.5999999999999996</v>
          </cell>
          <cell r="K1227">
            <v>0.1</v>
          </cell>
          <cell r="L1227">
            <v>10.5</v>
          </cell>
          <cell r="M1227">
            <v>0</v>
          </cell>
          <cell r="N1227">
            <v>1087546</v>
          </cell>
          <cell r="O1227">
            <v>85118</v>
          </cell>
        </row>
        <row r="1228">
          <cell r="D1228" t="str">
            <v>Nantucket , Massachusetts</v>
          </cell>
          <cell r="E1228">
            <v>10556</v>
          </cell>
          <cell r="F1228">
            <v>5589</v>
          </cell>
          <cell r="G1228">
            <v>4967</v>
          </cell>
          <cell r="H1228">
            <v>10.199999999999999</v>
          </cell>
          <cell r="I1228">
            <v>76.599999999999994</v>
          </cell>
          <cell r="J1228">
            <v>9.3000000000000007</v>
          </cell>
          <cell r="K1228">
            <v>0</v>
          </cell>
          <cell r="L1228">
            <v>1.1000000000000001</v>
          </cell>
          <cell r="M1228">
            <v>0</v>
          </cell>
          <cell r="N1228">
            <v>7423</v>
          </cell>
          <cell r="O1228">
            <v>84057</v>
          </cell>
        </row>
        <row r="1229">
          <cell r="D1229" t="str">
            <v>Norfolk , Massachusetts</v>
          </cell>
          <cell r="E1229">
            <v>687721</v>
          </cell>
          <cell r="F1229">
            <v>329431</v>
          </cell>
          <cell r="G1229">
            <v>358290</v>
          </cell>
          <cell r="H1229">
            <v>3.8</v>
          </cell>
          <cell r="I1229">
            <v>78.099999999999994</v>
          </cell>
          <cell r="J1229">
            <v>6</v>
          </cell>
          <cell r="K1229">
            <v>0.1</v>
          </cell>
          <cell r="L1229">
            <v>9.6999999999999993</v>
          </cell>
          <cell r="M1229">
            <v>0</v>
          </cell>
          <cell r="N1229">
            <v>497711</v>
          </cell>
          <cell r="O1229">
            <v>88262</v>
          </cell>
        </row>
        <row r="1230">
          <cell r="D1230" t="str">
            <v>Plymouth , Massachusetts</v>
          </cell>
          <cell r="E1230">
            <v>503681</v>
          </cell>
          <cell r="F1230">
            <v>245337</v>
          </cell>
          <cell r="G1230">
            <v>258344</v>
          </cell>
          <cell r="H1230">
            <v>3.5</v>
          </cell>
          <cell r="I1230">
            <v>82.9</v>
          </cell>
          <cell r="J1230">
            <v>8.6</v>
          </cell>
          <cell r="K1230">
            <v>0.1</v>
          </cell>
          <cell r="L1230">
            <v>1.3</v>
          </cell>
          <cell r="M1230">
            <v>0</v>
          </cell>
          <cell r="N1230">
            <v>372678</v>
          </cell>
          <cell r="O1230">
            <v>75459</v>
          </cell>
        </row>
        <row r="1231">
          <cell r="D1231" t="str">
            <v>Suffolk , Massachusetts</v>
          </cell>
          <cell r="E1231">
            <v>758919</v>
          </cell>
          <cell r="F1231">
            <v>366767</v>
          </cell>
          <cell r="G1231">
            <v>392152</v>
          </cell>
          <cell r="H1231">
            <v>21.3</v>
          </cell>
          <cell r="I1231">
            <v>46.5</v>
          </cell>
          <cell r="J1231">
            <v>20</v>
          </cell>
          <cell r="K1231">
            <v>0.2</v>
          </cell>
          <cell r="L1231">
            <v>8.6</v>
          </cell>
          <cell r="M1231">
            <v>0</v>
          </cell>
          <cell r="N1231">
            <v>518745</v>
          </cell>
          <cell r="O1231">
            <v>55044</v>
          </cell>
        </row>
        <row r="1232">
          <cell r="D1232" t="str">
            <v>Worcester , Massachusetts</v>
          </cell>
          <cell r="E1232">
            <v>810935</v>
          </cell>
          <cell r="F1232">
            <v>399807</v>
          </cell>
          <cell r="G1232">
            <v>411128</v>
          </cell>
          <cell r="H1232">
            <v>10.199999999999999</v>
          </cell>
          <cell r="I1232">
            <v>79</v>
          </cell>
          <cell r="J1232">
            <v>4.2</v>
          </cell>
          <cell r="K1232">
            <v>0.2</v>
          </cell>
          <cell r="L1232">
            <v>4.4000000000000004</v>
          </cell>
          <cell r="M1232">
            <v>0</v>
          </cell>
          <cell r="N1232">
            <v>589962</v>
          </cell>
          <cell r="O1232">
            <v>65313</v>
          </cell>
        </row>
        <row r="1233">
          <cell r="D1233" t="str">
            <v>Alcona , Michigan</v>
          </cell>
          <cell r="E1233">
            <v>10550</v>
          </cell>
          <cell r="F1233">
            <v>5310</v>
          </cell>
          <cell r="G1233">
            <v>5240</v>
          </cell>
          <cell r="H1233">
            <v>1.4</v>
          </cell>
          <cell r="I1233">
            <v>96.3</v>
          </cell>
          <cell r="J1233">
            <v>0.3</v>
          </cell>
          <cell r="K1233">
            <v>0.2</v>
          </cell>
          <cell r="L1233">
            <v>0.4</v>
          </cell>
          <cell r="M1233">
            <v>0</v>
          </cell>
          <cell r="N1233">
            <v>9072</v>
          </cell>
          <cell r="O1233">
            <v>38033</v>
          </cell>
        </row>
        <row r="1234">
          <cell r="D1234" t="str">
            <v>Alger , Michigan</v>
          </cell>
          <cell r="E1234">
            <v>9476</v>
          </cell>
          <cell r="F1234">
            <v>5218</v>
          </cell>
          <cell r="G1234">
            <v>4258</v>
          </cell>
          <cell r="H1234">
            <v>1.3</v>
          </cell>
          <cell r="I1234">
            <v>84.8</v>
          </cell>
          <cell r="J1234">
            <v>7.7</v>
          </cell>
          <cell r="K1234">
            <v>2.6</v>
          </cell>
          <cell r="L1234">
            <v>0</v>
          </cell>
          <cell r="M1234">
            <v>0</v>
          </cell>
          <cell r="N1234">
            <v>7945</v>
          </cell>
          <cell r="O1234">
            <v>39300</v>
          </cell>
        </row>
        <row r="1235">
          <cell r="D1235" t="str">
            <v>Allegan , Michigan</v>
          </cell>
          <cell r="E1235">
            <v>112837</v>
          </cell>
          <cell r="F1235">
            <v>56205</v>
          </cell>
          <cell r="G1235">
            <v>56632</v>
          </cell>
          <cell r="H1235">
            <v>7</v>
          </cell>
          <cell r="I1235">
            <v>89.1</v>
          </cell>
          <cell r="J1235">
            <v>1.4</v>
          </cell>
          <cell r="K1235">
            <v>0.5</v>
          </cell>
          <cell r="L1235">
            <v>0.7</v>
          </cell>
          <cell r="M1235">
            <v>0</v>
          </cell>
          <cell r="N1235">
            <v>82620</v>
          </cell>
          <cell r="O1235">
            <v>54264</v>
          </cell>
        </row>
        <row r="1236">
          <cell r="D1236" t="str">
            <v>Alpena , Michigan</v>
          </cell>
          <cell r="E1236">
            <v>29068</v>
          </cell>
          <cell r="F1236">
            <v>14276</v>
          </cell>
          <cell r="G1236">
            <v>14792</v>
          </cell>
          <cell r="H1236">
            <v>1.2</v>
          </cell>
          <cell r="I1236">
            <v>96.1</v>
          </cell>
          <cell r="J1236">
            <v>0.5</v>
          </cell>
          <cell r="K1236">
            <v>0.6</v>
          </cell>
          <cell r="L1236">
            <v>0.4</v>
          </cell>
          <cell r="M1236">
            <v>0</v>
          </cell>
          <cell r="N1236">
            <v>23222</v>
          </cell>
          <cell r="O1236">
            <v>38829</v>
          </cell>
        </row>
        <row r="1237">
          <cell r="D1237" t="str">
            <v>Antrim , Michigan</v>
          </cell>
          <cell r="E1237">
            <v>23267</v>
          </cell>
          <cell r="F1237">
            <v>11587</v>
          </cell>
          <cell r="G1237">
            <v>11680</v>
          </cell>
          <cell r="H1237">
            <v>1.9</v>
          </cell>
          <cell r="I1237">
            <v>95.2</v>
          </cell>
          <cell r="J1237">
            <v>0.3</v>
          </cell>
          <cell r="K1237">
            <v>0.9</v>
          </cell>
          <cell r="L1237">
            <v>0.3</v>
          </cell>
          <cell r="M1237">
            <v>0</v>
          </cell>
          <cell r="N1237">
            <v>18578</v>
          </cell>
          <cell r="O1237">
            <v>46845</v>
          </cell>
        </row>
        <row r="1238">
          <cell r="D1238" t="str">
            <v>Arenac , Michigan</v>
          </cell>
          <cell r="E1238">
            <v>15424</v>
          </cell>
          <cell r="F1238">
            <v>7813</v>
          </cell>
          <cell r="G1238">
            <v>7611</v>
          </cell>
          <cell r="H1238">
            <v>1.8</v>
          </cell>
          <cell r="I1238">
            <v>95.2</v>
          </cell>
          <cell r="J1238">
            <v>0.5</v>
          </cell>
          <cell r="K1238">
            <v>1.3</v>
          </cell>
          <cell r="L1238">
            <v>0.2</v>
          </cell>
          <cell r="M1238">
            <v>0</v>
          </cell>
          <cell r="N1238">
            <v>12491</v>
          </cell>
          <cell r="O1238">
            <v>38307</v>
          </cell>
        </row>
        <row r="1239">
          <cell r="D1239" t="str">
            <v>Baraga , Michigan</v>
          </cell>
          <cell r="E1239">
            <v>8690</v>
          </cell>
          <cell r="F1239">
            <v>5265</v>
          </cell>
          <cell r="G1239">
            <v>3425</v>
          </cell>
          <cell r="H1239">
            <v>1.3</v>
          </cell>
          <cell r="I1239">
            <v>73.3</v>
          </cell>
          <cell r="J1239">
            <v>18.3</v>
          </cell>
          <cell r="K1239">
            <v>4.5</v>
          </cell>
          <cell r="L1239">
            <v>0.5</v>
          </cell>
          <cell r="M1239">
            <v>0</v>
          </cell>
          <cell r="N1239">
            <v>7237</v>
          </cell>
          <cell r="O1239">
            <v>39803</v>
          </cell>
        </row>
        <row r="1240">
          <cell r="D1240" t="str">
            <v>Barry , Michigan</v>
          </cell>
          <cell r="E1240">
            <v>59147</v>
          </cell>
          <cell r="F1240">
            <v>29733</v>
          </cell>
          <cell r="G1240">
            <v>29414</v>
          </cell>
          <cell r="H1240">
            <v>2.5</v>
          </cell>
          <cell r="I1240">
            <v>94.9</v>
          </cell>
          <cell r="J1240">
            <v>0.5</v>
          </cell>
          <cell r="K1240">
            <v>0.2</v>
          </cell>
          <cell r="L1240">
            <v>0.5</v>
          </cell>
          <cell r="M1240">
            <v>0</v>
          </cell>
          <cell r="N1240">
            <v>44983</v>
          </cell>
          <cell r="O1240">
            <v>55064</v>
          </cell>
        </row>
        <row r="1241">
          <cell r="D1241" t="str">
            <v>Bay , Michigan</v>
          </cell>
          <cell r="E1241">
            <v>106698</v>
          </cell>
          <cell r="F1241">
            <v>52513</v>
          </cell>
          <cell r="G1241">
            <v>54185</v>
          </cell>
          <cell r="H1241">
            <v>5</v>
          </cell>
          <cell r="I1241">
            <v>90.6</v>
          </cell>
          <cell r="J1241">
            <v>1.3</v>
          </cell>
          <cell r="K1241">
            <v>0.2</v>
          </cell>
          <cell r="L1241">
            <v>0.6</v>
          </cell>
          <cell r="M1241">
            <v>0</v>
          </cell>
          <cell r="N1241">
            <v>83554</v>
          </cell>
          <cell r="O1241">
            <v>45583</v>
          </cell>
        </row>
        <row r="1242">
          <cell r="D1242" t="str">
            <v>Benzie , Michigan</v>
          </cell>
          <cell r="E1242">
            <v>17437</v>
          </cell>
          <cell r="F1242">
            <v>8708</v>
          </cell>
          <cell r="G1242">
            <v>8729</v>
          </cell>
          <cell r="H1242">
            <v>2.1</v>
          </cell>
          <cell r="I1242">
            <v>94.3</v>
          </cell>
          <cell r="J1242">
            <v>0.3</v>
          </cell>
          <cell r="K1242">
            <v>1.2</v>
          </cell>
          <cell r="L1242">
            <v>0.3</v>
          </cell>
          <cell r="M1242">
            <v>0</v>
          </cell>
          <cell r="N1242">
            <v>13910</v>
          </cell>
          <cell r="O1242">
            <v>47388</v>
          </cell>
        </row>
        <row r="1243">
          <cell r="D1243" t="str">
            <v>Berrien , Michigan</v>
          </cell>
          <cell r="E1243">
            <v>155565</v>
          </cell>
          <cell r="F1243">
            <v>76026</v>
          </cell>
          <cell r="G1243">
            <v>79539</v>
          </cell>
          <cell r="H1243">
            <v>5</v>
          </cell>
          <cell r="I1243">
            <v>75.3</v>
          </cell>
          <cell r="J1243">
            <v>14.9</v>
          </cell>
          <cell r="K1243">
            <v>0.3</v>
          </cell>
          <cell r="L1243">
            <v>1.8</v>
          </cell>
          <cell r="M1243">
            <v>0</v>
          </cell>
          <cell r="N1243">
            <v>114842</v>
          </cell>
          <cell r="O1243">
            <v>44993</v>
          </cell>
        </row>
        <row r="1244">
          <cell r="D1244" t="str">
            <v>Branch , Michigan</v>
          </cell>
          <cell r="E1244">
            <v>43706</v>
          </cell>
          <cell r="F1244">
            <v>22539</v>
          </cell>
          <cell r="G1244">
            <v>21167</v>
          </cell>
          <cell r="H1244">
            <v>4.3</v>
          </cell>
          <cell r="I1244">
            <v>91.3</v>
          </cell>
          <cell r="J1244">
            <v>2.2999999999999998</v>
          </cell>
          <cell r="K1244">
            <v>0.2</v>
          </cell>
          <cell r="L1244">
            <v>0.5</v>
          </cell>
          <cell r="M1244">
            <v>0</v>
          </cell>
          <cell r="N1244">
            <v>32764</v>
          </cell>
          <cell r="O1244">
            <v>44373</v>
          </cell>
        </row>
        <row r="1245">
          <cell r="D1245" t="str">
            <v>Calhoun , Michigan</v>
          </cell>
          <cell r="E1245">
            <v>134790</v>
          </cell>
          <cell r="F1245">
            <v>65845</v>
          </cell>
          <cell r="G1245">
            <v>68945</v>
          </cell>
          <cell r="H1245">
            <v>4.7</v>
          </cell>
          <cell r="I1245">
            <v>79.099999999999994</v>
          </cell>
          <cell r="J1245">
            <v>10.7</v>
          </cell>
          <cell r="K1245">
            <v>0.7</v>
          </cell>
          <cell r="L1245">
            <v>1.9</v>
          </cell>
          <cell r="M1245">
            <v>0</v>
          </cell>
          <cell r="N1245">
            <v>100664</v>
          </cell>
          <cell r="O1245">
            <v>42520</v>
          </cell>
        </row>
        <row r="1246">
          <cell r="D1246" t="str">
            <v>Cass , Michigan</v>
          </cell>
          <cell r="E1246">
            <v>51952</v>
          </cell>
          <cell r="F1246">
            <v>26159</v>
          </cell>
          <cell r="G1246">
            <v>25793</v>
          </cell>
          <cell r="H1246">
            <v>3.3</v>
          </cell>
          <cell r="I1246">
            <v>86.9</v>
          </cell>
          <cell r="J1246">
            <v>4.7</v>
          </cell>
          <cell r="K1246">
            <v>1.1000000000000001</v>
          </cell>
          <cell r="L1246">
            <v>0.8</v>
          </cell>
          <cell r="M1246">
            <v>0</v>
          </cell>
          <cell r="N1246">
            <v>40282</v>
          </cell>
          <cell r="O1246">
            <v>46570</v>
          </cell>
        </row>
        <row r="1247">
          <cell r="D1247" t="str">
            <v>Charlevoix , Michigan</v>
          </cell>
          <cell r="E1247">
            <v>26134</v>
          </cell>
          <cell r="F1247">
            <v>12903</v>
          </cell>
          <cell r="G1247">
            <v>13231</v>
          </cell>
          <cell r="H1247">
            <v>1.6</v>
          </cell>
          <cell r="I1247">
            <v>94.3</v>
          </cell>
          <cell r="J1247">
            <v>0.3</v>
          </cell>
          <cell r="K1247">
            <v>1.4</v>
          </cell>
          <cell r="L1247">
            <v>0.4</v>
          </cell>
          <cell r="M1247">
            <v>0</v>
          </cell>
          <cell r="N1247">
            <v>20528</v>
          </cell>
          <cell r="O1247">
            <v>46554</v>
          </cell>
        </row>
        <row r="1248">
          <cell r="D1248" t="str">
            <v>Cheboygan , Michigan</v>
          </cell>
          <cell r="E1248">
            <v>25690</v>
          </cell>
          <cell r="F1248">
            <v>12791</v>
          </cell>
          <cell r="G1248">
            <v>12899</v>
          </cell>
          <cell r="H1248">
            <v>1.3</v>
          </cell>
          <cell r="I1248">
            <v>92.4</v>
          </cell>
          <cell r="J1248">
            <v>0.7</v>
          </cell>
          <cell r="K1248">
            <v>2</v>
          </cell>
          <cell r="L1248">
            <v>0.4</v>
          </cell>
          <cell r="M1248">
            <v>0</v>
          </cell>
          <cell r="N1248">
            <v>20882</v>
          </cell>
          <cell r="O1248">
            <v>40219</v>
          </cell>
        </row>
        <row r="1249">
          <cell r="D1249" t="str">
            <v>Chippewa , Michigan</v>
          </cell>
          <cell r="E1249">
            <v>38586</v>
          </cell>
          <cell r="F1249">
            <v>21156</v>
          </cell>
          <cell r="G1249">
            <v>17430</v>
          </cell>
          <cell r="H1249">
            <v>1.6</v>
          </cell>
          <cell r="I1249">
            <v>70.7</v>
          </cell>
          <cell r="J1249">
            <v>6.5</v>
          </cell>
          <cell r="K1249">
            <v>14.8</v>
          </cell>
          <cell r="L1249">
            <v>0.9</v>
          </cell>
          <cell r="M1249">
            <v>0</v>
          </cell>
          <cell r="N1249">
            <v>30237</v>
          </cell>
          <cell r="O1249">
            <v>41993</v>
          </cell>
        </row>
        <row r="1250">
          <cell r="D1250" t="str">
            <v>Clare , Michigan</v>
          </cell>
          <cell r="E1250">
            <v>30710</v>
          </cell>
          <cell r="F1250">
            <v>15163</v>
          </cell>
          <cell r="G1250">
            <v>15547</v>
          </cell>
          <cell r="H1250">
            <v>1.8</v>
          </cell>
          <cell r="I1250">
            <v>95.1</v>
          </cell>
          <cell r="J1250">
            <v>0.4</v>
          </cell>
          <cell r="K1250">
            <v>0.5</v>
          </cell>
          <cell r="L1250">
            <v>0.2</v>
          </cell>
          <cell r="M1250">
            <v>0</v>
          </cell>
          <cell r="N1250">
            <v>24360</v>
          </cell>
          <cell r="O1250">
            <v>33015</v>
          </cell>
        </row>
        <row r="1251">
          <cell r="D1251" t="str">
            <v>Clinton , Michigan</v>
          </cell>
          <cell r="E1251">
            <v>76905</v>
          </cell>
          <cell r="F1251">
            <v>37952</v>
          </cell>
          <cell r="G1251">
            <v>38953</v>
          </cell>
          <cell r="H1251">
            <v>4.3</v>
          </cell>
          <cell r="I1251">
            <v>90.3</v>
          </cell>
          <cell r="J1251">
            <v>1.6</v>
          </cell>
          <cell r="K1251">
            <v>0.1</v>
          </cell>
          <cell r="L1251">
            <v>1.4</v>
          </cell>
          <cell r="M1251">
            <v>0</v>
          </cell>
          <cell r="N1251">
            <v>57692</v>
          </cell>
          <cell r="O1251">
            <v>60909</v>
          </cell>
        </row>
        <row r="1252">
          <cell r="D1252" t="str">
            <v>Crawford , Michigan</v>
          </cell>
          <cell r="E1252">
            <v>13895</v>
          </cell>
          <cell r="F1252">
            <v>7024</v>
          </cell>
          <cell r="G1252">
            <v>6871</v>
          </cell>
          <cell r="H1252">
            <v>1.7</v>
          </cell>
          <cell r="I1252">
            <v>95.5</v>
          </cell>
          <cell r="J1252">
            <v>0.5</v>
          </cell>
          <cell r="K1252">
            <v>0.3</v>
          </cell>
          <cell r="L1252">
            <v>0.6</v>
          </cell>
          <cell r="M1252">
            <v>0</v>
          </cell>
          <cell r="N1252">
            <v>11181</v>
          </cell>
          <cell r="O1252">
            <v>41743</v>
          </cell>
        </row>
        <row r="1253">
          <cell r="D1253" t="str">
            <v>Delta , Michigan</v>
          </cell>
          <cell r="E1253">
            <v>36712</v>
          </cell>
          <cell r="F1253">
            <v>18172</v>
          </cell>
          <cell r="G1253">
            <v>18540</v>
          </cell>
          <cell r="H1253">
            <v>1</v>
          </cell>
          <cell r="I1253">
            <v>93.7</v>
          </cell>
          <cell r="J1253">
            <v>0.2</v>
          </cell>
          <cell r="K1253">
            <v>1.9</v>
          </cell>
          <cell r="L1253">
            <v>0.3</v>
          </cell>
          <cell r="M1253">
            <v>0</v>
          </cell>
          <cell r="N1253">
            <v>29065</v>
          </cell>
          <cell r="O1253">
            <v>42031</v>
          </cell>
        </row>
        <row r="1254">
          <cell r="D1254" t="str">
            <v>Dickinson , Michigan</v>
          </cell>
          <cell r="E1254">
            <v>26012</v>
          </cell>
          <cell r="F1254">
            <v>12886</v>
          </cell>
          <cell r="G1254">
            <v>13126</v>
          </cell>
          <cell r="H1254">
            <v>1.3</v>
          </cell>
          <cell r="I1254">
            <v>95.9</v>
          </cell>
          <cell r="J1254">
            <v>0.5</v>
          </cell>
          <cell r="K1254">
            <v>0.5</v>
          </cell>
          <cell r="L1254">
            <v>0.6</v>
          </cell>
          <cell r="M1254">
            <v>0</v>
          </cell>
          <cell r="N1254">
            <v>20627</v>
          </cell>
          <cell r="O1254">
            <v>43779</v>
          </cell>
        </row>
        <row r="1255">
          <cell r="D1255" t="str">
            <v>Eaton , Michigan</v>
          </cell>
          <cell r="E1255">
            <v>108341</v>
          </cell>
          <cell r="F1255">
            <v>52842</v>
          </cell>
          <cell r="G1255">
            <v>55499</v>
          </cell>
          <cell r="H1255">
            <v>5.0999999999999996</v>
          </cell>
          <cell r="I1255">
            <v>83.8</v>
          </cell>
          <cell r="J1255">
            <v>6.3</v>
          </cell>
          <cell r="K1255">
            <v>0.4</v>
          </cell>
          <cell r="L1255">
            <v>2</v>
          </cell>
          <cell r="M1255">
            <v>0</v>
          </cell>
          <cell r="N1255">
            <v>82790</v>
          </cell>
          <cell r="O1255">
            <v>54993</v>
          </cell>
        </row>
        <row r="1256">
          <cell r="D1256" t="str">
            <v>Emmet , Michigan</v>
          </cell>
          <cell r="E1256">
            <v>33018</v>
          </cell>
          <cell r="F1256">
            <v>16303</v>
          </cell>
          <cell r="G1256">
            <v>16715</v>
          </cell>
          <cell r="H1256">
            <v>1.5</v>
          </cell>
          <cell r="I1256">
            <v>91.5</v>
          </cell>
          <cell r="J1256">
            <v>0.7</v>
          </cell>
          <cell r="K1256">
            <v>2.2000000000000002</v>
          </cell>
          <cell r="L1256">
            <v>0.6</v>
          </cell>
          <cell r="M1256">
            <v>0.1</v>
          </cell>
          <cell r="N1256">
            <v>25788</v>
          </cell>
          <cell r="O1256">
            <v>51018</v>
          </cell>
        </row>
        <row r="1257">
          <cell r="D1257" t="str">
            <v>Genesee , Michigan</v>
          </cell>
          <cell r="E1257">
            <v>415874</v>
          </cell>
          <cell r="F1257">
            <v>200473</v>
          </cell>
          <cell r="G1257">
            <v>215401</v>
          </cell>
          <cell r="H1257">
            <v>3.2</v>
          </cell>
          <cell r="I1257">
            <v>72.5</v>
          </cell>
          <cell r="J1257">
            <v>20.3</v>
          </cell>
          <cell r="K1257">
            <v>0.4</v>
          </cell>
          <cell r="L1257">
            <v>1</v>
          </cell>
          <cell r="M1257">
            <v>0</v>
          </cell>
          <cell r="N1257">
            <v>313549</v>
          </cell>
          <cell r="O1257">
            <v>42327</v>
          </cell>
        </row>
        <row r="1258">
          <cell r="D1258" t="str">
            <v>Gladwin , Michigan</v>
          </cell>
          <cell r="E1258">
            <v>25501</v>
          </cell>
          <cell r="F1258">
            <v>12818</v>
          </cell>
          <cell r="G1258">
            <v>12683</v>
          </cell>
          <cell r="H1258">
            <v>1.3</v>
          </cell>
          <cell r="I1258">
            <v>96.5</v>
          </cell>
          <cell r="J1258">
            <v>0.4</v>
          </cell>
          <cell r="K1258">
            <v>0.5</v>
          </cell>
          <cell r="L1258">
            <v>0.4</v>
          </cell>
          <cell r="M1258">
            <v>0</v>
          </cell>
          <cell r="N1258">
            <v>20451</v>
          </cell>
          <cell r="O1258">
            <v>38021</v>
          </cell>
        </row>
        <row r="1259">
          <cell r="D1259" t="str">
            <v>Gogebic , Michigan</v>
          </cell>
          <cell r="E1259">
            <v>15824</v>
          </cell>
          <cell r="F1259">
            <v>8556</v>
          </cell>
          <cell r="G1259">
            <v>7268</v>
          </cell>
          <cell r="H1259">
            <v>1.2</v>
          </cell>
          <cell r="I1259">
            <v>90.1</v>
          </cell>
          <cell r="J1259">
            <v>4.5</v>
          </cell>
          <cell r="K1259">
            <v>2.4</v>
          </cell>
          <cell r="L1259">
            <v>0.5</v>
          </cell>
          <cell r="M1259">
            <v>0.1</v>
          </cell>
          <cell r="N1259">
            <v>13266</v>
          </cell>
          <cell r="O1259">
            <v>35686</v>
          </cell>
        </row>
        <row r="1260">
          <cell r="D1260" t="str">
            <v>Grand Traverse , Michigan</v>
          </cell>
          <cell r="E1260">
            <v>89907</v>
          </cell>
          <cell r="F1260">
            <v>44272</v>
          </cell>
          <cell r="G1260">
            <v>45635</v>
          </cell>
          <cell r="H1260">
            <v>2.6</v>
          </cell>
          <cell r="I1260">
            <v>92.8</v>
          </cell>
          <cell r="J1260">
            <v>1.3</v>
          </cell>
          <cell r="K1260">
            <v>1.2</v>
          </cell>
          <cell r="L1260">
            <v>0.7</v>
          </cell>
          <cell r="M1260">
            <v>0.1</v>
          </cell>
          <cell r="N1260">
            <v>69870</v>
          </cell>
          <cell r="O1260">
            <v>52950</v>
          </cell>
        </row>
        <row r="1261">
          <cell r="D1261" t="str">
            <v>Gratiot , Michigan</v>
          </cell>
          <cell r="E1261">
            <v>41878</v>
          </cell>
          <cell r="F1261">
            <v>22213</v>
          </cell>
          <cell r="G1261">
            <v>19665</v>
          </cell>
          <cell r="H1261">
            <v>5.6</v>
          </cell>
          <cell r="I1261">
            <v>86.9</v>
          </cell>
          <cell r="J1261">
            <v>5.6</v>
          </cell>
          <cell r="K1261">
            <v>0.3</v>
          </cell>
          <cell r="L1261">
            <v>0.4</v>
          </cell>
          <cell r="M1261">
            <v>0</v>
          </cell>
          <cell r="N1261">
            <v>32945</v>
          </cell>
          <cell r="O1261">
            <v>41912</v>
          </cell>
        </row>
        <row r="1262">
          <cell r="D1262" t="str">
            <v>Hillsdale , Michigan</v>
          </cell>
          <cell r="E1262">
            <v>46178</v>
          </cell>
          <cell r="F1262">
            <v>22972</v>
          </cell>
          <cell r="G1262">
            <v>23206</v>
          </cell>
          <cell r="H1262">
            <v>2</v>
          </cell>
          <cell r="I1262">
            <v>95.4</v>
          </cell>
          <cell r="J1262">
            <v>0.6</v>
          </cell>
          <cell r="K1262">
            <v>0.5</v>
          </cell>
          <cell r="L1262">
            <v>0.3</v>
          </cell>
          <cell r="M1262">
            <v>0</v>
          </cell>
          <cell r="N1262">
            <v>35530</v>
          </cell>
          <cell r="O1262">
            <v>41961</v>
          </cell>
        </row>
        <row r="1263">
          <cell r="D1263" t="str">
            <v>Houghton , Michigan</v>
          </cell>
          <cell r="E1263">
            <v>36660</v>
          </cell>
          <cell r="F1263">
            <v>19876</v>
          </cell>
          <cell r="G1263">
            <v>16784</v>
          </cell>
          <cell r="H1263">
            <v>1.4</v>
          </cell>
          <cell r="I1263">
            <v>92.6</v>
          </cell>
          <cell r="J1263">
            <v>0.7</v>
          </cell>
          <cell r="K1263">
            <v>0.4</v>
          </cell>
          <cell r="L1263">
            <v>2.9</v>
          </cell>
          <cell r="M1263">
            <v>0</v>
          </cell>
          <cell r="N1263">
            <v>27983</v>
          </cell>
          <cell r="O1263">
            <v>37776</v>
          </cell>
        </row>
        <row r="1264">
          <cell r="D1264" t="str">
            <v>Huron , Michigan</v>
          </cell>
          <cell r="E1264">
            <v>32290</v>
          </cell>
          <cell r="F1264">
            <v>16041</v>
          </cell>
          <cell r="G1264">
            <v>16249</v>
          </cell>
          <cell r="H1264">
            <v>2.1</v>
          </cell>
          <cell r="I1264">
            <v>95.7</v>
          </cell>
          <cell r="J1264">
            <v>0.4</v>
          </cell>
          <cell r="K1264">
            <v>0.4</v>
          </cell>
          <cell r="L1264">
            <v>0.6</v>
          </cell>
          <cell r="M1264">
            <v>0</v>
          </cell>
          <cell r="N1264">
            <v>25627</v>
          </cell>
          <cell r="O1264">
            <v>42161</v>
          </cell>
        </row>
        <row r="1265">
          <cell r="D1265" t="str">
            <v>Ingham , Michigan</v>
          </cell>
          <cell r="E1265">
            <v>283491</v>
          </cell>
          <cell r="F1265">
            <v>137614</v>
          </cell>
          <cell r="G1265">
            <v>145877</v>
          </cell>
          <cell r="H1265">
            <v>7.5</v>
          </cell>
          <cell r="I1265">
            <v>71.3</v>
          </cell>
          <cell r="J1265">
            <v>10.8</v>
          </cell>
          <cell r="K1265">
            <v>0.3</v>
          </cell>
          <cell r="L1265">
            <v>5.6</v>
          </cell>
          <cell r="M1265">
            <v>0</v>
          </cell>
          <cell r="N1265">
            <v>211783</v>
          </cell>
          <cell r="O1265">
            <v>45679</v>
          </cell>
        </row>
        <row r="1266">
          <cell r="D1266" t="str">
            <v>Ionia , Michigan</v>
          </cell>
          <cell r="E1266">
            <v>64064</v>
          </cell>
          <cell r="F1266">
            <v>33917</v>
          </cell>
          <cell r="G1266">
            <v>30147</v>
          </cell>
          <cell r="H1266">
            <v>4.7</v>
          </cell>
          <cell r="I1266">
            <v>88.4</v>
          </cell>
          <cell r="J1266">
            <v>3.1</v>
          </cell>
          <cell r="K1266">
            <v>0.7</v>
          </cell>
          <cell r="L1266">
            <v>0.3</v>
          </cell>
          <cell r="M1266">
            <v>0</v>
          </cell>
          <cell r="N1266">
            <v>48535</v>
          </cell>
          <cell r="O1266">
            <v>49124</v>
          </cell>
        </row>
        <row r="1267">
          <cell r="D1267" t="str">
            <v>Iosco , Michigan</v>
          </cell>
          <cell r="E1267">
            <v>25401</v>
          </cell>
          <cell r="F1267">
            <v>12678</v>
          </cell>
          <cell r="G1267">
            <v>12723</v>
          </cell>
          <cell r="H1267">
            <v>2</v>
          </cell>
          <cell r="I1267">
            <v>94.6</v>
          </cell>
          <cell r="J1267">
            <v>0.6</v>
          </cell>
          <cell r="K1267">
            <v>1.1000000000000001</v>
          </cell>
          <cell r="L1267">
            <v>0.5</v>
          </cell>
          <cell r="M1267">
            <v>0</v>
          </cell>
          <cell r="N1267">
            <v>20928</v>
          </cell>
          <cell r="O1267">
            <v>37317</v>
          </cell>
        </row>
        <row r="1268">
          <cell r="D1268" t="str">
            <v>Iron , Michigan</v>
          </cell>
          <cell r="E1268">
            <v>11507</v>
          </cell>
          <cell r="F1268">
            <v>5687</v>
          </cell>
          <cell r="G1268">
            <v>5820</v>
          </cell>
          <cell r="H1268">
            <v>1.7</v>
          </cell>
          <cell r="I1268">
            <v>95.4</v>
          </cell>
          <cell r="J1268">
            <v>0.4</v>
          </cell>
          <cell r="K1268">
            <v>0.7</v>
          </cell>
          <cell r="L1268">
            <v>0.4</v>
          </cell>
          <cell r="M1268">
            <v>0</v>
          </cell>
          <cell r="N1268">
            <v>9528</v>
          </cell>
          <cell r="O1268">
            <v>33663</v>
          </cell>
        </row>
        <row r="1269">
          <cell r="D1269" t="str">
            <v>Isabella , Michigan</v>
          </cell>
          <cell r="E1269">
            <v>70669</v>
          </cell>
          <cell r="F1269">
            <v>34271</v>
          </cell>
          <cell r="G1269">
            <v>36398</v>
          </cell>
          <cell r="H1269">
            <v>3.7</v>
          </cell>
          <cell r="I1269">
            <v>86.4</v>
          </cell>
          <cell r="J1269">
            <v>2.6</v>
          </cell>
          <cell r="K1269">
            <v>2.7</v>
          </cell>
          <cell r="L1269">
            <v>1.7</v>
          </cell>
          <cell r="M1269">
            <v>0</v>
          </cell>
          <cell r="N1269">
            <v>56898</v>
          </cell>
          <cell r="O1269">
            <v>39377</v>
          </cell>
        </row>
        <row r="1270">
          <cell r="D1270" t="str">
            <v>Jackson , Michigan</v>
          </cell>
          <cell r="E1270">
            <v>159759</v>
          </cell>
          <cell r="F1270">
            <v>81765</v>
          </cell>
          <cell r="G1270">
            <v>77994</v>
          </cell>
          <cell r="H1270">
            <v>3.3</v>
          </cell>
          <cell r="I1270">
            <v>85.2</v>
          </cell>
          <cell r="J1270">
            <v>8.4</v>
          </cell>
          <cell r="K1270">
            <v>0.4</v>
          </cell>
          <cell r="L1270">
            <v>0.7</v>
          </cell>
          <cell r="M1270">
            <v>0</v>
          </cell>
          <cell r="N1270">
            <v>122689</v>
          </cell>
          <cell r="O1270">
            <v>46326</v>
          </cell>
        </row>
        <row r="1271">
          <cell r="D1271" t="str">
            <v>Kalamazoo , Michigan</v>
          </cell>
          <cell r="E1271">
            <v>256752</v>
          </cell>
          <cell r="F1271">
            <v>125558</v>
          </cell>
          <cell r="G1271">
            <v>131194</v>
          </cell>
          <cell r="H1271">
            <v>4.5</v>
          </cell>
          <cell r="I1271">
            <v>78.7</v>
          </cell>
          <cell r="J1271">
            <v>10.6</v>
          </cell>
          <cell r="K1271">
            <v>0.2</v>
          </cell>
          <cell r="L1271">
            <v>2.2999999999999998</v>
          </cell>
          <cell r="M1271">
            <v>0</v>
          </cell>
          <cell r="N1271">
            <v>193370</v>
          </cell>
          <cell r="O1271">
            <v>47476</v>
          </cell>
        </row>
        <row r="1272">
          <cell r="D1272" t="str">
            <v>Kalkaska , Michigan</v>
          </cell>
          <cell r="E1272">
            <v>17230</v>
          </cell>
          <cell r="F1272">
            <v>8770</v>
          </cell>
          <cell r="G1272">
            <v>8460</v>
          </cell>
          <cell r="H1272">
            <v>1.7</v>
          </cell>
          <cell r="I1272">
            <v>94.9</v>
          </cell>
          <cell r="J1272">
            <v>0.7</v>
          </cell>
          <cell r="K1272">
            <v>0.7</v>
          </cell>
          <cell r="L1272">
            <v>0.4</v>
          </cell>
          <cell r="M1272">
            <v>0.2</v>
          </cell>
          <cell r="N1272">
            <v>13343</v>
          </cell>
          <cell r="O1272">
            <v>40534</v>
          </cell>
        </row>
        <row r="1273">
          <cell r="D1273" t="str">
            <v>Kent , Michigan</v>
          </cell>
          <cell r="E1273">
            <v>622590</v>
          </cell>
          <cell r="F1273">
            <v>305818</v>
          </cell>
          <cell r="G1273">
            <v>316772</v>
          </cell>
          <cell r="H1273">
            <v>10</v>
          </cell>
          <cell r="I1273">
            <v>75.099999999999994</v>
          </cell>
          <cell r="J1273">
            <v>9.3000000000000007</v>
          </cell>
          <cell r="K1273">
            <v>0.3</v>
          </cell>
          <cell r="L1273">
            <v>2.5</v>
          </cell>
          <cell r="M1273">
            <v>0</v>
          </cell>
          <cell r="N1273">
            <v>438424</v>
          </cell>
          <cell r="O1273">
            <v>53063</v>
          </cell>
        </row>
        <row r="1274">
          <cell r="D1274" t="str">
            <v>Keweenaw , Michigan</v>
          </cell>
          <cell r="E1274">
            <v>2198</v>
          </cell>
          <cell r="F1274">
            <v>1145</v>
          </cell>
          <cell r="G1274">
            <v>1053</v>
          </cell>
          <cell r="H1274">
            <v>0.9</v>
          </cell>
          <cell r="I1274">
            <v>97.8</v>
          </cell>
          <cell r="J1274">
            <v>0.6</v>
          </cell>
          <cell r="K1274">
            <v>0.5</v>
          </cell>
          <cell r="L1274">
            <v>0.1</v>
          </cell>
          <cell r="M1274">
            <v>0</v>
          </cell>
          <cell r="N1274">
            <v>1814</v>
          </cell>
          <cell r="O1274">
            <v>37813</v>
          </cell>
        </row>
        <row r="1275">
          <cell r="D1275" t="str">
            <v>Lake , Michigan</v>
          </cell>
          <cell r="E1275">
            <v>11426</v>
          </cell>
          <cell r="F1275">
            <v>5831</v>
          </cell>
          <cell r="G1275">
            <v>5595</v>
          </cell>
          <cell r="H1275">
            <v>2.5</v>
          </cell>
          <cell r="I1275">
            <v>85.5</v>
          </cell>
          <cell r="J1275">
            <v>7.9</v>
          </cell>
          <cell r="K1275">
            <v>0.5</v>
          </cell>
          <cell r="L1275">
            <v>0.1</v>
          </cell>
          <cell r="M1275">
            <v>0</v>
          </cell>
          <cell r="N1275">
            <v>9390</v>
          </cell>
          <cell r="O1275">
            <v>30439</v>
          </cell>
        </row>
        <row r="1276">
          <cell r="D1276" t="str">
            <v>Lapeer , Michigan</v>
          </cell>
          <cell r="E1276">
            <v>88235</v>
          </cell>
          <cell r="F1276">
            <v>44477</v>
          </cell>
          <cell r="G1276">
            <v>43758</v>
          </cell>
          <cell r="H1276">
            <v>4.4000000000000004</v>
          </cell>
          <cell r="I1276">
            <v>92.3</v>
          </cell>
          <cell r="J1276">
            <v>1.3</v>
          </cell>
          <cell r="K1276">
            <v>0.2</v>
          </cell>
          <cell r="L1276">
            <v>0.5</v>
          </cell>
          <cell r="M1276">
            <v>0</v>
          </cell>
          <cell r="N1276">
            <v>67296</v>
          </cell>
          <cell r="O1276">
            <v>52996</v>
          </cell>
        </row>
        <row r="1277">
          <cell r="D1277" t="str">
            <v>Leelanau , Michigan</v>
          </cell>
          <cell r="E1277">
            <v>21772</v>
          </cell>
          <cell r="F1277">
            <v>10717</v>
          </cell>
          <cell r="G1277">
            <v>11055</v>
          </cell>
          <cell r="H1277">
            <v>4</v>
          </cell>
          <cell r="I1277">
            <v>90.5</v>
          </cell>
          <cell r="J1277">
            <v>0.6</v>
          </cell>
          <cell r="K1277">
            <v>2.8</v>
          </cell>
          <cell r="L1277">
            <v>0.7</v>
          </cell>
          <cell r="M1277">
            <v>0</v>
          </cell>
          <cell r="N1277">
            <v>17728</v>
          </cell>
          <cell r="O1277">
            <v>56189</v>
          </cell>
        </row>
        <row r="1278">
          <cell r="D1278" t="str">
            <v>Lenawee , Michigan</v>
          </cell>
          <cell r="E1278">
            <v>98902</v>
          </cell>
          <cell r="F1278">
            <v>50231</v>
          </cell>
          <cell r="G1278">
            <v>48671</v>
          </cell>
          <cell r="H1278">
            <v>7.6</v>
          </cell>
          <cell r="I1278">
            <v>87.3</v>
          </cell>
          <cell r="J1278">
            <v>2.2000000000000002</v>
          </cell>
          <cell r="K1278">
            <v>0.4</v>
          </cell>
          <cell r="L1278">
            <v>0.3</v>
          </cell>
          <cell r="M1278">
            <v>0.1</v>
          </cell>
          <cell r="N1278">
            <v>76058</v>
          </cell>
          <cell r="O1278">
            <v>48043</v>
          </cell>
        </row>
        <row r="1279">
          <cell r="D1279" t="str">
            <v>Livingston , Michigan</v>
          </cell>
          <cell r="E1279">
            <v>184591</v>
          </cell>
          <cell r="F1279">
            <v>92258</v>
          </cell>
          <cell r="G1279">
            <v>92333</v>
          </cell>
          <cell r="H1279">
            <v>2.2000000000000002</v>
          </cell>
          <cell r="I1279">
            <v>94.8</v>
          </cell>
          <cell r="J1279">
            <v>0.5</v>
          </cell>
          <cell r="K1279">
            <v>0.2</v>
          </cell>
          <cell r="L1279">
            <v>0.9</v>
          </cell>
          <cell r="M1279">
            <v>0.1</v>
          </cell>
          <cell r="N1279">
            <v>138976</v>
          </cell>
          <cell r="O1279">
            <v>75204</v>
          </cell>
        </row>
        <row r="1280">
          <cell r="D1280" t="str">
            <v>Luce , Michigan</v>
          </cell>
          <cell r="E1280">
            <v>6477</v>
          </cell>
          <cell r="F1280">
            <v>3788</v>
          </cell>
          <cell r="G1280">
            <v>2689</v>
          </cell>
          <cell r="H1280">
            <v>2.6</v>
          </cell>
          <cell r="I1280">
            <v>79.2</v>
          </cell>
          <cell r="J1280">
            <v>8.3000000000000007</v>
          </cell>
          <cell r="K1280">
            <v>6.7</v>
          </cell>
          <cell r="L1280">
            <v>0.2</v>
          </cell>
          <cell r="M1280">
            <v>0.1</v>
          </cell>
          <cell r="N1280">
            <v>5346</v>
          </cell>
          <cell r="O1280">
            <v>37088</v>
          </cell>
        </row>
        <row r="1281">
          <cell r="D1281" t="str">
            <v>Mackinac , Michigan</v>
          </cell>
          <cell r="E1281">
            <v>11044</v>
          </cell>
          <cell r="F1281">
            <v>5589</v>
          </cell>
          <cell r="G1281">
            <v>5455</v>
          </cell>
          <cell r="H1281">
            <v>1.4</v>
          </cell>
          <cell r="I1281">
            <v>74.8</v>
          </cell>
          <cell r="J1281">
            <v>1.7</v>
          </cell>
          <cell r="K1281">
            <v>15.7</v>
          </cell>
          <cell r="L1281">
            <v>0.5</v>
          </cell>
          <cell r="M1281">
            <v>0</v>
          </cell>
          <cell r="N1281">
            <v>9003</v>
          </cell>
          <cell r="O1281">
            <v>38434</v>
          </cell>
        </row>
        <row r="1282">
          <cell r="D1282" t="str">
            <v>Macomb , Michigan</v>
          </cell>
          <cell r="E1282">
            <v>854689</v>
          </cell>
          <cell r="F1282">
            <v>415691</v>
          </cell>
          <cell r="G1282">
            <v>438998</v>
          </cell>
          <cell r="H1282">
            <v>2.4</v>
          </cell>
          <cell r="I1282">
            <v>81.400000000000006</v>
          </cell>
          <cell r="J1282">
            <v>10.199999999999999</v>
          </cell>
          <cell r="K1282">
            <v>0.3</v>
          </cell>
          <cell r="L1282">
            <v>3.5</v>
          </cell>
          <cell r="M1282">
            <v>0</v>
          </cell>
          <cell r="N1282">
            <v>633280</v>
          </cell>
          <cell r="O1282">
            <v>54582</v>
          </cell>
        </row>
        <row r="1283">
          <cell r="D1283" t="str">
            <v>Manistee , Michigan</v>
          </cell>
          <cell r="E1283">
            <v>24536</v>
          </cell>
          <cell r="F1283">
            <v>12714</v>
          </cell>
          <cell r="G1283">
            <v>11822</v>
          </cell>
          <cell r="H1283">
            <v>2.8</v>
          </cell>
          <cell r="I1283">
            <v>89.7</v>
          </cell>
          <cell r="J1283">
            <v>2.9</v>
          </cell>
          <cell r="K1283">
            <v>1.9</v>
          </cell>
          <cell r="L1283">
            <v>0.4</v>
          </cell>
          <cell r="M1283">
            <v>0</v>
          </cell>
          <cell r="N1283">
            <v>19971</v>
          </cell>
          <cell r="O1283">
            <v>41395</v>
          </cell>
        </row>
        <row r="1284">
          <cell r="D1284" t="str">
            <v>Marquette , Michigan</v>
          </cell>
          <cell r="E1284">
            <v>67582</v>
          </cell>
          <cell r="F1284">
            <v>34150</v>
          </cell>
          <cell r="G1284">
            <v>33432</v>
          </cell>
          <cell r="H1284">
            <v>1.4</v>
          </cell>
          <cell r="I1284">
            <v>92.5</v>
          </cell>
          <cell r="J1284">
            <v>1.6</v>
          </cell>
          <cell r="K1284">
            <v>1.3</v>
          </cell>
          <cell r="L1284">
            <v>0.7</v>
          </cell>
          <cell r="M1284">
            <v>0.1</v>
          </cell>
          <cell r="N1284">
            <v>54849</v>
          </cell>
          <cell r="O1284">
            <v>45409</v>
          </cell>
        </row>
        <row r="1285">
          <cell r="D1285" t="str">
            <v>Mason , Michigan</v>
          </cell>
          <cell r="E1285">
            <v>28711</v>
          </cell>
          <cell r="F1285">
            <v>14286</v>
          </cell>
          <cell r="G1285">
            <v>14425</v>
          </cell>
          <cell r="H1285">
            <v>4.3</v>
          </cell>
          <cell r="I1285">
            <v>91.9</v>
          </cell>
          <cell r="J1285">
            <v>0.9</v>
          </cell>
          <cell r="K1285">
            <v>0.7</v>
          </cell>
          <cell r="L1285">
            <v>0.6</v>
          </cell>
          <cell r="M1285">
            <v>0</v>
          </cell>
          <cell r="N1285">
            <v>22523</v>
          </cell>
          <cell r="O1285">
            <v>42024</v>
          </cell>
        </row>
        <row r="1286">
          <cell r="D1286" t="str">
            <v>Mecosta , Michigan</v>
          </cell>
          <cell r="E1286">
            <v>43301</v>
          </cell>
          <cell r="F1286">
            <v>21784</v>
          </cell>
          <cell r="G1286">
            <v>21517</v>
          </cell>
          <cell r="H1286">
            <v>2</v>
          </cell>
          <cell r="I1286">
            <v>91.7</v>
          </cell>
          <cell r="J1286">
            <v>2.7</v>
          </cell>
          <cell r="K1286">
            <v>0.5</v>
          </cell>
          <cell r="L1286">
            <v>0.8</v>
          </cell>
          <cell r="M1286">
            <v>0.1</v>
          </cell>
          <cell r="N1286">
            <v>34445</v>
          </cell>
          <cell r="O1286">
            <v>41889</v>
          </cell>
        </row>
        <row r="1287">
          <cell r="D1287" t="str">
            <v>Menominee , Michigan</v>
          </cell>
          <cell r="E1287">
            <v>23717</v>
          </cell>
          <cell r="F1287">
            <v>11972</v>
          </cell>
          <cell r="G1287">
            <v>11745</v>
          </cell>
          <cell r="H1287">
            <v>1.6</v>
          </cell>
          <cell r="I1287">
            <v>93.7</v>
          </cell>
          <cell r="J1287">
            <v>0.3</v>
          </cell>
          <cell r="K1287">
            <v>2</v>
          </cell>
          <cell r="L1287">
            <v>0.2</v>
          </cell>
          <cell r="M1287">
            <v>0</v>
          </cell>
          <cell r="N1287">
            <v>18956</v>
          </cell>
          <cell r="O1287">
            <v>40373</v>
          </cell>
        </row>
        <row r="1288">
          <cell r="D1288" t="str">
            <v>Midland , Michigan</v>
          </cell>
          <cell r="E1288">
            <v>83624</v>
          </cell>
          <cell r="F1288">
            <v>41115</v>
          </cell>
          <cell r="G1288">
            <v>42509</v>
          </cell>
          <cell r="H1288">
            <v>2.4</v>
          </cell>
          <cell r="I1288">
            <v>91.9</v>
          </cell>
          <cell r="J1288">
            <v>1.4</v>
          </cell>
          <cell r="K1288">
            <v>0.4</v>
          </cell>
          <cell r="L1288">
            <v>2.2999999999999998</v>
          </cell>
          <cell r="M1288">
            <v>0</v>
          </cell>
          <cell r="N1288">
            <v>63057</v>
          </cell>
          <cell r="O1288">
            <v>54059</v>
          </cell>
        </row>
        <row r="1289">
          <cell r="D1289" t="str">
            <v>Missaukee , Michigan</v>
          </cell>
          <cell r="E1289">
            <v>14988</v>
          </cell>
          <cell r="F1289">
            <v>7658</v>
          </cell>
          <cell r="G1289">
            <v>7330</v>
          </cell>
          <cell r="H1289">
            <v>2.5</v>
          </cell>
          <cell r="I1289">
            <v>94.9</v>
          </cell>
          <cell r="J1289">
            <v>0.4</v>
          </cell>
          <cell r="K1289">
            <v>0.6</v>
          </cell>
          <cell r="L1289">
            <v>0.4</v>
          </cell>
          <cell r="M1289">
            <v>0</v>
          </cell>
          <cell r="N1289">
            <v>11361</v>
          </cell>
          <cell r="O1289">
            <v>41098</v>
          </cell>
        </row>
        <row r="1290">
          <cell r="D1290" t="str">
            <v>Monroe , Michigan</v>
          </cell>
          <cell r="E1290">
            <v>150436</v>
          </cell>
          <cell r="F1290">
            <v>74065</v>
          </cell>
          <cell r="G1290">
            <v>76371</v>
          </cell>
          <cell r="H1290">
            <v>3.3</v>
          </cell>
          <cell r="I1290">
            <v>91.9</v>
          </cell>
          <cell r="J1290">
            <v>2.2999999999999998</v>
          </cell>
          <cell r="K1290">
            <v>0.3</v>
          </cell>
          <cell r="L1290">
            <v>0.6</v>
          </cell>
          <cell r="M1290">
            <v>0</v>
          </cell>
          <cell r="N1290">
            <v>114703</v>
          </cell>
          <cell r="O1290">
            <v>55653</v>
          </cell>
        </row>
        <row r="1291">
          <cell r="D1291" t="str">
            <v>Montcalm , Michigan</v>
          </cell>
          <cell r="E1291">
            <v>63004</v>
          </cell>
          <cell r="F1291">
            <v>32482</v>
          </cell>
          <cell r="G1291">
            <v>30522</v>
          </cell>
          <cell r="H1291">
            <v>3.3</v>
          </cell>
          <cell r="I1291">
            <v>92.1</v>
          </cell>
          <cell r="J1291">
            <v>2</v>
          </cell>
          <cell r="K1291">
            <v>0.4</v>
          </cell>
          <cell r="L1291">
            <v>0.4</v>
          </cell>
          <cell r="M1291">
            <v>0</v>
          </cell>
          <cell r="N1291">
            <v>48001</v>
          </cell>
          <cell r="O1291">
            <v>41584</v>
          </cell>
        </row>
        <row r="1292">
          <cell r="D1292" t="str">
            <v>Montmorency , Michigan</v>
          </cell>
          <cell r="E1292">
            <v>9401</v>
          </cell>
          <cell r="F1292">
            <v>4798</v>
          </cell>
          <cell r="G1292">
            <v>4603</v>
          </cell>
          <cell r="H1292">
            <v>1.2</v>
          </cell>
          <cell r="I1292">
            <v>96.3</v>
          </cell>
          <cell r="J1292">
            <v>0.4</v>
          </cell>
          <cell r="K1292">
            <v>0.6</v>
          </cell>
          <cell r="L1292">
            <v>0</v>
          </cell>
          <cell r="M1292">
            <v>0</v>
          </cell>
          <cell r="N1292">
            <v>7917</v>
          </cell>
          <cell r="O1292">
            <v>36250</v>
          </cell>
        </row>
        <row r="1293">
          <cell r="D1293" t="str">
            <v>Muskegon , Michigan</v>
          </cell>
          <cell r="E1293">
            <v>171483</v>
          </cell>
          <cell r="F1293">
            <v>85094</v>
          </cell>
          <cell r="G1293">
            <v>86389</v>
          </cell>
          <cell r="H1293">
            <v>5.2</v>
          </cell>
          <cell r="I1293">
            <v>76.900000000000006</v>
          </cell>
          <cell r="J1293">
            <v>13.6</v>
          </cell>
          <cell r="K1293">
            <v>0.6</v>
          </cell>
          <cell r="L1293">
            <v>0.5</v>
          </cell>
          <cell r="M1293">
            <v>0</v>
          </cell>
          <cell r="N1293">
            <v>129084</v>
          </cell>
          <cell r="O1293">
            <v>42829</v>
          </cell>
        </row>
        <row r="1294">
          <cell r="D1294" t="str">
            <v>Newaygo , Michigan</v>
          </cell>
          <cell r="E1294">
            <v>48029</v>
          </cell>
          <cell r="F1294">
            <v>24156</v>
          </cell>
          <cell r="G1294">
            <v>23873</v>
          </cell>
          <cell r="H1294">
            <v>5.7</v>
          </cell>
          <cell r="I1294">
            <v>90.6</v>
          </cell>
          <cell r="J1294">
            <v>1.4</v>
          </cell>
          <cell r="K1294">
            <v>0.6</v>
          </cell>
          <cell r="L1294">
            <v>0.3</v>
          </cell>
          <cell r="M1294">
            <v>0</v>
          </cell>
          <cell r="N1294">
            <v>36237</v>
          </cell>
          <cell r="O1294">
            <v>43693</v>
          </cell>
        </row>
        <row r="1295">
          <cell r="D1295" t="str">
            <v>Oakland , Michigan</v>
          </cell>
          <cell r="E1295">
            <v>1229503</v>
          </cell>
          <cell r="F1295">
            <v>597097</v>
          </cell>
          <cell r="G1295">
            <v>632406</v>
          </cell>
          <cell r="H1295">
            <v>3.7</v>
          </cell>
          <cell r="I1295">
            <v>73.5</v>
          </cell>
          <cell r="J1295">
            <v>13.8</v>
          </cell>
          <cell r="K1295">
            <v>0.2</v>
          </cell>
          <cell r="L1295">
            <v>6.3</v>
          </cell>
          <cell r="M1295">
            <v>0</v>
          </cell>
          <cell r="N1295">
            <v>896373</v>
          </cell>
          <cell r="O1295">
            <v>67465</v>
          </cell>
        </row>
        <row r="1296">
          <cell r="D1296" t="str">
            <v>Oceana , Michigan</v>
          </cell>
          <cell r="E1296">
            <v>26229</v>
          </cell>
          <cell r="F1296">
            <v>13277</v>
          </cell>
          <cell r="G1296">
            <v>12952</v>
          </cell>
          <cell r="H1296">
            <v>14.2</v>
          </cell>
          <cell r="I1296">
            <v>82.6</v>
          </cell>
          <cell r="J1296">
            <v>1.2</v>
          </cell>
          <cell r="K1296">
            <v>0.6</v>
          </cell>
          <cell r="L1296">
            <v>0.3</v>
          </cell>
          <cell r="M1296">
            <v>0</v>
          </cell>
          <cell r="N1296">
            <v>18972</v>
          </cell>
          <cell r="O1296">
            <v>41617</v>
          </cell>
        </row>
        <row r="1297">
          <cell r="D1297" t="str">
            <v>Ogemaw , Michigan</v>
          </cell>
          <cell r="E1297">
            <v>21222</v>
          </cell>
          <cell r="F1297">
            <v>10593</v>
          </cell>
          <cell r="G1297">
            <v>10629</v>
          </cell>
          <cell r="H1297">
            <v>1.8</v>
          </cell>
          <cell r="I1297">
            <v>95.4</v>
          </cell>
          <cell r="J1297">
            <v>0.3</v>
          </cell>
          <cell r="K1297">
            <v>0.8</v>
          </cell>
          <cell r="L1297">
            <v>0.6</v>
          </cell>
          <cell r="M1297">
            <v>0</v>
          </cell>
          <cell r="N1297">
            <v>17069</v>
          </cell>
          <cell r="O1297">
            <v>36063</v>
          </cell>
        </row>
        <row r="1298">
          <cell r="D1298" t="str">
            <v>Ontonagon , Michigan</v>
          </cell>
          <cell r="E1298">
            <v>6298</v>
          </cell>
          <cell r="F1298">
            <v>3239</v>
          </cell>
          <cell r="G1298">
            <v>3059</v>
          </cell>
          <cell r="H1298">
            <v>1.1000000000000001</v>
          </cell>
          <cell r="I1298">
            <v>95.8</v>
          </cell>
          <cell r="J1298">
            <v>0.3</v>
          </cell>
          <cell r="K1298">
            <v>0.9</v>
          </cell>
          <cell r="L1298">
            <v>0.5</v>
          </cell>
          <cell r="M1298">
            <v>0</v>
          </cell>
          <cell r="N1298">
            <v>5405</v>
          </cell>
          <cell r="O1298">
            <v>34459</v>
          </cell>
        </row>
        <row r="1299">
          <cell r="D1299" t="str">
            <v>Osceola , Michigan</v>
          </cell>
          <cell r="E1299">
            <v>23234</v>
          </cell>
          <cell r="F1299">
            <v>11728</v>
          </cell>
          <cell r="G1299">
            <v>11506</v>
          </cell>
          <cell r="H1299">
            <v>1.6</v>
          </cell>
          <cell r="I1299">
            <v>95.3</v>
          </cell>
          <cell r="J1299">
            <v>0.8</v>
          </cell>
          <cell r="K1299">
            <v>0.6</v>
          </cell>
          <cell r="L1299">
            <v>0.3</v>
          </cell>
          <cell r="M1299">
            <v>0</v>
          </cell>
          <cell r="N1299">
            <v>17585</v>
          </cell>
          <cell r="O1299">
            <v>38999</v>
          </cell>
        </row>
        <row r="1300">
          <cell r="D1300" t="str">
            <v>Oscoda , Michigan</v>
          </cell>
          <cell r="E1300">
            <v>8444</v>
          </cell>
          <cell r="F1300">
            <v>4346</v>
          </cell>
          <cell r="G1300">
            <v>4098</v>
          </cell>
          <cell r="H1300">
            <v>1.3</v>
          </cell>
          <cell r="I1300">
            <v>96</v>
          </cell>
          <cell r="J1300">
            <v>0.4</v>
          </cell>
          <cell r="K1300">
            <v>0.7</v>
          </cell>
          <cell r="L1300">
            <v>0.1</v>
          </cell>
          <cell r="M1300">
            <v>0.1</v>
          </cell>
          <cell r="N1300">
            <v>6775</v>
          </cell>
          <cell r="O1300">
            <v>33021</v>
          </cell>
        </row>
        <row r="1301">
          <cell r="D1301" t="str">
            <v>Otsego , Michigan</v>
          </cell>
          <cell r="E1301">
            <v>24141</v>
          </cell>
          <cell r="F1301">
            <v>11911</v>
          </cell>
          <cell r="G1301">
            <v>12230</v>
          </cell>
          <cell r="H1301">
            <v>1.5</v>
          </cell>
          <cell r="I1301">
            <v>95</v>
          </cell>
          <cell r="J1301">
            <v>0.4</v>
          </cell>
          <cell r="K1301">
            <v>0.8</v>
          </cell>
          <cell r="L1301">
            <v>0.6</v>
          </cell>
          <cell r="M1301">
            <v>0</v>
          </cell>
          <cell r="N1301">
            <v>18551</v>
          </cell>
          <cell r="O1301">
            <v>48917</v>
          </cell>
        </row>
        <row r="1302">
          <cell r="D1302" t="str">
            <v>Ottawa , Michigan</v>
          </cell>
          <cell r="E1302">
            <v>273136</v>
          </cell>
          <cell r="F1302">
            <v>134515</v>
          </cell>
          <cell r="G1302">
            <v>138621</v>
          </cell>
          <cell r="H1302">
            <v>9.1999999999999993</v>
          </cell>
          <cell r="I1302">
            <v>84.7</v>
          </cell>
          <cell r="J1302">
            <v>1.4</v>
          </cell>
          <cell r="K1302">
            <v>0.3</v>
          </cell>
          <cell r="L1302">
            <v>2.8</v>
          </cell>
          <cell r="M1302">
            <v>0</v>
          </cell>
          <cell r="N1302">
            <v>197138</v>
          </cell>
          <cell r="O1302">
            <v>58989</v>
          </cell>
        </row>
        <row r="1303">
          <cell r="D1303" t="str">
            <v>Presque Isle , Michigan</v>
          </cell>
          <cell r="E1303">
            <v>13037</v>
          </cell>
          <cell r="F1303">
            <v>6502</v>
          </cell>
          <cell r="G1303">
            <v>6535</v>
          </cell>
          <cell r="H1303">
            <v>1.1000000000000001</v>
          </cell>
          <cell r="I1303">
            <v>96.4</v>
          </cell>
          <cell r="J1303">
            <v>0.5</v>
          </cell>
          <cell r="K1303">
            <v>0.4</v>
          </cell>
          <cell r="L1303">
            <v>0.3</v>
          </cell>
          <cell r="M1303">
            <v>0</v>
          </cell>
          <cell r="N1303">
            <v>10816</v>
          </cell>
          <cell r="O1303">
            <v>41213</v>
          </cell>
        </row>
        <row r="1304">
          <cell r="D1304" t="str">
            <v>Roscommon , Michigan</v>
          </cell>
          <cell r="E1304">
            <v>24068</v>
          </cell>
          <cell r="F1304">
            <v>11989</v>
          </cell>
          <cell r="G1304">
            <v>12079</v>
          </cell>
          <cell r="H1304">
            <v>1.4</v>
          </cell>
          <cell r="I1304">
            <v>95.6</v>
          </cell>
          <cell r="J1304">
            <v>0.2</v>
          </cell>
          <cell r="K1304">
            <v>1.1000000000000001</v>
          </cell>
          <cell r="L1304">
            <v>0.3</v>
          </cell>
          <cell r="M1304">
            <v>0</v>
          </cell>
          <cell r="N1304">
            <v>20159</v>
          </cell>
          <cell r="O1304">
            <v>35133</v>
          </cell>
        </row>
        <row r="1305">
          <cell r="D1305" t="str">
            <v>Saginaw , Michigan</v>
          </cell>
          <cell r="E1305">
            <v>196479</v>
          </cell>
          <cell r="F1305">
            <v>95216</v>
          </cell>
          <cell r="G1305">
            <v>101263</v>
          </cell>
          <cell r="H1305">
            <v>8.1</v>
          </cell>
          <cell r="I1305">
            <v>70</v>
          </cell>
          <cell r="J1305">
            <v>18.100000000000001</v>
          </cell>
          <cell r="K1305">
            <v>0.2</v>
          </cell>
          <cell r="L1305">
            <v>1.2</v>
          </cell>
          <cell r="M1305">
            <v>0</v>
          </cell>
          <cell r="N1305">
            <v>150498</v>
          </cell>
          <cell r="O1305">
            <v>43042</v>
          </cell>
        </row>
        <row r="1306">
          <cell r="D1306" t="str">
            <v>St. Clair , Michigan</v>
          </cell>
          <cell r="E1306">
            <v>160429</v>
          </cell>
          <cell r="F1306">
            <v>79585</v>
          </cell>
          <cell r="G1306">
            <v>80844</v>
          </cell>
          <cell r="H1306">
            <v>3.1</v>
          </cell>
          <cell r="I1306">
            <v>91.7</v>
          </cell>
          <cell r="J1306">
            <v>2.2000000000000002</v>
          </cell>
          <cell r="K1306">
            <v>0.1</v>
          </cell>
          <cell r="L1306">
            <v>0.6</v>
          </cell>
          <cell r="M1306">
            <v>0</v>
          </cell>
          <cell r="N1306">
            <v>122751</v>
          </cell>
          <cell r="O1306">
            <v>49730</v>
          </cell>
        </row>
        <row r="1307">
          <cell r="D1307" t="str">
            <v>St. Joseph , Michigan</v>
          </cell>
          <cell r="E1307">
            <v>61022</v>
          </cell>
          <cell r="F1307">
            <v>30279</v>
          </cell>
          <cell r="G1307">
            <v>30743</v>
          </cell>
          <cell r="H1307">
            <v>7.2</v>
          </cell>
          <cell r="I1307">
            <v>87.2</v>
          </cell>
          <cell r="J1307">
            <v>2.8</v>
          </cell>
          <cell r="K1307">
            <v>0.3</v>
          </cell>
          <cell r="L1307">
            <v>0.6</v>
          </cell>
          <cell r="M1307">
            <v>0</v>
          </cell>
          <cell r="N1307">
            <v>44455</v>
          </cell>
          <cell r="O1307">
            <v>44449</v>
          </cell>
        </row>
        <row r="1308">
          <cell r="D1308" t="str">
            <v>Sanilac , Michigan</v>
          </cell>
          <cell r="E1308">
            <v>42014</v>
          </cell>
          <cell r="F1308">
            <v>20843</v>
          </cell>
          <cell r="G1308">
            <v>21171</v>
          </cell>
          <cell r="H1308">
            <v>3.6</v>
          </cell>
          <cell r="I1308">
            <v>94.2</v>
          </cell>
          <cell r="J1308">
            <v>0.5</v>
          </cell>
          <cell r="K1308">
            <v>0.2</v>
          </cell>
          <cell r="L1308">
            <v>0.3</v>
          </cell>
          <cell r="M1308">
            <v>0</v>
          </cell>
          <cell r="N1308">
            <v>32312</v>
          </cell>
          <cell r="O1308">
            <v>41100</v>
          </cell>
        </row>
        <row r="1309">
          <cell r="D1309" t="str">
            <v>Schoolcraft , Michigan</v>
          </cell>
          <cell r="E1309">
            <v>8288</v>
          </cell>
          <cell r="F1309">
            <v>4102</v>
          </cell>
          <cell r="G1309">
            <v>4186</v>
          </cell>
          <cell r="H1309">
            <v>0.9</v>
          </cell>
          <cell r="I1309">
            <v>86.3</v>
          </cell>
          <cell r="J1309">
            <v>0.5</v>
          </cell>
          <cell r="K1309">
            <v>5.9</v>
          </cell>
          <cell r="L1309">
            <v>1.5</v>
          </cell>
          <cell r="M1309">
            <v>0</v>
          </cell>
          <cell r="N1309">
            <v>6687</v>
          </cell>
          <cell r="O1309">
            <v>34118</v>
          </cell>
        </row>
        <row r="1310">
          <cell r="D1310" t="str">
            <v>Shiawassee , Michigan</v>
          </cell>
          <cell r="E1310">
            <v>69113</v>
          </cell>
          <cell r="F1310">
            <v>34144</v>
          </cell>
          <cell r="G1310">
            <v>34969</v>
          </cell>
          <cell r="H1310">
            <v>2.7</v>
          </cell>
          <cell r="I1310">
            <v>94.5</v>
          </cell>
          <cell r="J1310">
            <v>0.5</v>
          </cell>
          <cell r="K1310">
            <v>0.4</v>
          </cell>
          <cell r="L1310">
            <v>0.4</v>
          </cell>
          <cell r="M1310">
            <v>0</v>
          </cell>
          <cell r="N1310">
            <v>53240</v>
          </cell>
          <cell r="O1310">
            <v>48233</v>
          </cell>
        </row>
        <row r="1311">
          <cell r="D1311" t="str">
            <v>Tuscola , Michigan</v>
          </cell>
          <cell r="E1311">
            <v>54420</v>
          </cell>
          <cell r="F1311">
            <v>27243</v>
          </cell>
          <cell r="G1311">
            <v>27177</v>
          </cell>
          <cell r="H1311">
            <v>3.2</v>
          </cell>
          <cell r="I1311">
            <v>93.8</v>
          </cell>
          <cell r="J1311">
            <v>1.1000000000000001</v>
          </cell>
          <cell r="K1311">
            <v>0.3</v>
          </cell>
          <cell r="L1311">
            <v>0.3</v>
          </cell>
          <cell r="M1311">
            <v>0</v>
          </cell>
          <cell r="N1311">
            <v>42265</v>
          </cell>
          <cell r="O1311">
            <v>43768</v>
          </cell>
        </row>
        <row r="1312">
          <cell r="D1312" t="str">
            <v>Van Buren , Michigan</v>
          </cell>
          <cell r="E1312">
            <v>75351</v>
          </cell>
          <cell r="F1312">
            <v>37287</v>
          </cell>
          <cell r="G1312">
            <v>38064</v>
          </cell>
          <cell r="H1312">
            <v>10.9</v>
          </cell>
          <cell r="I1312">
            <v>81.900000000000006</v>
          </cell>
          <cell r="J1312">
            <v>3.5</v>
          </cell>
          <cell r="K1312">
            <v>0.6</v>
          </cell>
          <cell r="L1312">
            <v>0.6</v>
          </cell>
          <cell r="M1312">
            <v>0</v>
          </cell>
          <cell r="N1312">
            <v>55168</v>
          </cell>
          <cell r="O1312">
            <v>46008</v>
          </cell>
        </row>
        <row r="1313">
          <cell r="D1313" t="str">
            <v>Washtenaw , Michigan</v>
          </cell>
          <cell r="E1313">
            <v>354092</v>
          </cell>
          <cell r="F1313">
            <v>174855</v>
          </cell>
          <cell r="G1313">
            <v>179237</v>
          </cell>
          <cell r="H1313">
            <v>4.4000000000000004</v>
          </cell>
          <cell r="I1313">
            <v>71</v>
          </cell>
          <cell r="J1313">
            <v>11.9</v>
          </cell>
          <cell r="K1313">
            <v>0.2</v>
          </cell>
          <cell r="L1313">
            <v>8.4</v>
          </cell>
          <cell r="M1313">
            <v>0</v>
          </cell>
          <cell r="N1313">
            <v>261626</v>
          </cell>
          <cell r="O1313">
            <v>61003</v>
          </cell>
        </row>
        <row r="1314">
          <cell r="D1314" t="str">
            <v>Wayne , Michigan</v>
          </cell>
          <cell r="E1314">
            <v>1778969</v>
          </cell>
          <cell r="F1314">
            <v>855112</v>
          </cell>
          <cell r="G1314">
            <v>923857</v>
          </cell>
          <cell r="H1314">
            <v>5.5</v>
          </cell>
          <cell r="I1314">
            <v>49.8</v>
          </cell>
          <cell r="J1314">
            <v>39.200000000000003</v>
          </cell>
          <cell r="K1314">
            <v>0.3</v>
          </cell>
          <cell r="L1314">
            <v>2.9</v>
          </cell>
          <cell r="M1314">
            <v>0</v>
          </cell>
          <cell r="N1314">
            <v>1287373</v>
          </cell>
          <cell r="O1314">
            <v>41210</v>
          </cell>
        </row>
        <row r="1315">
          <cell r="D1315" t="str">
            <v>Wexford , Michigan</v>
          </cell>
          <cell r="E1315">
            <v>32751</v>
          </cell>
          <cell r="F1315">
            <v>16421</v>
          </cell>
          <cell r="G1315">
            <v>16330</v>
          </cell>
          <cell r="H1315">
            <v>1.8</v>
          </cell>
          <cell r="I1315">
            <v>95</v>
          </cell>
          <cell r="J1315">
            <v>0.6</v>
          </cell>
          <cell r="K1315">
            <v>0.6</v>
          </cell>
          <cell r="L1315">
            <v>0.6</v>
          </cell>
          <cell r="M1315">
            <v>0</v>
          </cell>
          <cell r="N1315">
            <v>24890</v>
          </cell>
          <cell r="O1315">
            <v>41534</v>
          </cell>
        </row>
        <row r="1316">
          <cell r="D1316" t="str">
            <v>Aitkin , Minnesota</v>
          </cell>
          <cell r="E1316">
            <v>15839</v>
          </cell>
          <cell r="F1316">
            <v>8064</v>
          </cell>
          <cell r="G1316">
            <v>7775</v>
          </cell>
          <cell r="H1316">
            <v>1.1000000000000001</v>
          </cell>
          <cell r="I1316">
            <v>94.4</v>
          </cell>
          <cell r="J1316">
            <v>0.3</v>
          </cell>
          <cell r="K1316">
            <v>1.8</v>
          </cell>
          <cell r="L1316">
            <v>0.3</v>
          </cell>
          <cell r="M1316">
            <v>0</v>
          </cell>
          <cell r="N1316">
            <v>13027</v>
          </cell>
          <cell r="O1316">
            <v>42252</v>
          </cell>
        </row>
        <row r="1317">
          <cell r="D1317" t="str">
            <v>Anoka , Minnesota</v>
          </cell>
          <cell r="E1317">
            <v>338764</v>
          </cell>
          <cell r="F1317">
            <v>169586</v>
          </cell>
          <cell r="G1317">
            <v>169178</v>
          </cell>
          <cell r="H1317">
            <v>3.9</v>
          </cell>
          <cell r="I1317">
            <v>83.8</v>
          </cell>
          <cell r="J1317">
            <v>4.9000000000000004</v>
          </cell>
          <cell r="K1317">
            <v>0.6</v>
          </cell>
          <cell r="L1317">
            <v>4.0999999999999996</v>
          </cell>
          <cell r="M1317">
            <v>0</v>
          </cell>
          <cell r="N1317">
            <v>245735</v>
          </cell>
          <cell r="O1317">
            <v>70873</v>
          </cell>
        </row>
        <row r="1318">
          <cell r="D1318" t="str">
            <v>Becker , Minnesota</v>
          </cell>
          <cell r="E1318">
            <v>33138</v>
          </cell>
          <cell r="F1318">
            <v>16601</v>
          </cell>
          <cell r="G1318">
            <v>16537</v>
          </cell>
          <cell r="H1318">
            <v>1.8</v>
          </cell>
          <cell r="I1318">
            <v>86.8</v>
          </cell>
          <cell r="J1318">
            <v>0.5</v>
          </cell>
          <cell r="K1318">
            <v>7</v>
          </cell>
          <cell r="L1318">
            <v>0.5</v>
          </cell>
          <cell r="M1318">
            <v>0</v>
          </cell>
          <cell r="N1318">
            <v>24673</v>
          </cell>
          <cell r="O1318">
            <v>52038</v>
          </cell>
        </row>
        <row r="1319">
          <cell r="D1319" t="str">
            <v>Beltrami , Minnesota</v>
          </cell>
          <cell r="E1319">
            <v>45434</v>
          </cell>
          <cell r="F1319">
            <v>22740</v>
          </cell>
          <cell r="G1319">
            <v>22694</v>
          </cell>
          <cell r="H1319">
            <v>1.9</v>
          </cell>
          <cell r="I1319">
            <v>73.400000000000006</v>
          </cell>
          <cell r="J1319">
            <v>0.8</v>
          </cell>
          <cell r="K1319">
            <v>20</v>
          </cell>
          <cell r="L1319">
            <v>0.9</v>
          </cell>
          <cell r="M1319">
            <v>0.1</v>
          </cell>
          <cell r="N1319">
            <v>33584</v>
          </cell>
          <cell r="O1319">
            <v>44757</v>
          </cell>
        </row>
        <row r="1320">
          <cell r="D1320" t="str">
            <v>Benton , Minnesota</v>
          </cell>
          <cell r="E1320">
            <v>39221</v>
          </cell>
          <cell r="F1320">
            <v>19500</v>
          </cell>
          <cell r="G1320">
            <v>19721</v>
          </cell>
          <cell r="H1320">
            <v>1.9</v>
          </cell>
          <cell r="I1320">
            <v>92.7</v>
          </cell>
          <cell r="J1320">
            <v>2.2999999999999998</v>
          </cell>
          <cell r="K1320">
            <v>0.3</v>
          </cell>
          <cell r="L1320">
            <v>1.1000000000000001</v>
          </cell>
          <cell r="M1320">
            <v>0</v>
          </cell>
          <cell r="N1320">
            <v>29110</v>
          </cell>
          <cell r="O1320">
            <v>52178</v>
          </cell>
        </row>
        <row r="1321">
          <cell r="D1321" t="str">
            <v>Big Stone , Minnesota</v>
          </cell>
          <cell r="E1321">
            <v>5134</v>
          </cell>
          <cell r="F1321">
            <v>2496</v>
          </cell>
          <cell r="G1321">
            <v>2638</v>
          </cell>
          <cell r="H1321">
            <v>1.1000000000000001</v>
          </cell>
          <cell r="I1321">
            <v>97.1</v>
          </cell>
          <cell r="J1321">
            <v>0.2</v>
          </cell>
          <cell r="K1321">
            <v>0.2</v>
          </cell>
          <cell r="L1321">
            <v>0.1</v>
          </cell>
          <cell r="M1321">
            <v>0</v>
          </cell>
          <cell r="N1321">
            <v>4047</v>
          </cell>
          <cell r="O1321">
            <v>47794</v>
          </cell>
        </row>
        <row r="1322">
          <cell r="D1322" t="str">
            <v>Blue Earth , Minnesota</v>
          </cell>
          <cell r="E1322">
            <v>65125</v>
          </cell>
          <cell r="F1322">
            <v>32760</v>
          </cell>
          <cell r="G1322">
            <v>32365</v>
          </cell>
          <cell r="H1322">
            <v>2.9</v>
          </cell>
          <cell r="I1322">
            <v>89.7</v>
          </cell>
          <cell r="J1322">
            <v>3</v>
          </cell>
          <cell r="K1322">
            <v>0.4</v>
          </cell>
          <cell r="L1322">
            <v>2</v>
          </cell>
          <cell r="M1322">
            <v>0</v>
          </cell>
          <cell r="N1322">
            <v>51011</v>
          </cell>
          <cell r="O1322">
            <v>50061</v>
          </cell>
        </row>
        <row r="1323">
          <cell r="D1323" t="str">
            <v>Brown , Minnesota</v>
          </cell>
          <cell r="E1323">
            <v>25391</v>
          </cell>
          <cell r="F1323">
            <v>12620</v>
          </cell>
          <cell r="G1323">
            <v>12771</v>
          </cell>
          <cell r="H1323">
            <v>3.7</v>
          </cell>
          <cell r="I1323">
            <v>94.5</v>
          </cell>
          <cell r="J1323">
            <v>0.4</v>
          </cell>
          <cell r="K1323">
            <v>0.1</v>
          </cell>
          <cell r="L1323">
            <v>0.4</v>
          </cell>
          <cell r="M1323">
            <v>0.1</v>
          </cell>
          <cell r="N1323">
            <v>19712</v>
          </cell>
          <cell r="O1323">
            <v>52598</v>
          </cell>
        </row>
        <row r="1324">
          <cell r="D1324" t="str">
            <v>Carlton , Minnesota</v>
          </cell>
          <cell r="E1324">
            <v>35443</v>
          </cell>
          <cell r="F1324">
            <v>18256</v>
          </cell>
          <cell r="G1324">
            <v>17187</v>
          </cell>
          <cell r="H1324">
            <v>1.6</v>
          </cell>
          <cell r="I1324">
            <v>88.6</v>
          </cell>
          <cell r="J1324">
            <v>1.2</v>
          </cell>
          <cell r="K1324">
            <v>5.4</v>
          </cell>
          <cell r="L1324">
            <v>0.6</v>
          </cell>
          <cell r="M1324">
            <v>0</v>
          </cell>
          <cell r="N1324">
            <v>27070</v>
          </cell>
          <cell r="O1324">
            <v>53227</v>
          </cell>
        </row>
        <row r="1325">
          <cell r="D1325" t="str">
            <v>Carver , Minnesota</v>
          </cell>
          <cell r="E1325">
            <v>95715</v>
          </cell>
          <cell r="F1325">
            <v>47387</v>
          </cell>
          <cell r="G1325">
            <v>48328</v>
          </cell>
          <cell r="H1325">
            <v>4.0999999999999996</v>
          </cell>
          <cell r="I1325">
            <v>90</v>
          </cell>
          <cell r="J1325">
            <v>1.1000000000000001</v>
          </cell>
          <cell r="K1325">
            <v>0.1</v>
          </cell>
          <cell r="L1325">
            <v>2.5</v>
          </cell>
          <cell r="M1325">
            <v>0</v>
          </cell>
          <cell r="N1325">
            <v>66281</v>
          </cell>
          <cell r="O1325">
            <v>86323</v>
          </cell>
        </row>
        <row r="1326">
          <cell r="D1326" t="str">
            <v>Cass , Minnesota</v>
          </cell>
          <cell r="E1326">
            <v>28519</v>
          </cell>
          <cell r="F1326">
            <v>14512</v>
          </cell>
          <cell r="G1326">
            <v>14007</v>
          </cell>
          <cell r="H1326">
            <v>1.6</v>
          </cell>
          <cell r="I1326">
            <v>84.2</v>
          </cell>
          <cell r="J1326">
            <v>0.3</v>
          </cell>
          <cell r="K1326">
            <v>10.6</v>
          </cell>
          <cell r="L1326">
            <v>0.5</v>
          </cell>
          <cell r="M1326">
            <v>0</v>
          </cell>
          <cell r="N1326">
            <v>22352</v>
          </cell>
          <cell r="O1326">
            <v>46531</v>
          </cell>
        </row>
        <row r="1327">
          <cell r="D1327" t="str">
            <v>Chippewa , Minnesota</v>
          </cell>
          <cell r="E1327">
            <v>12154</v>
          </cell>
          <cell r="F1327">
            <v>5984</v>
          </cell>
          <cell r="G1327">
            <v>6170</v>
          </cell>
          <cell r="H1327">
            <v>5.7</v>
          </cell>
          <cell r="I1327">
            <v>90</v>
          </cell>
          <cell r="J1327">
            <v>0.8</v>
          </cell>
          <cell r="K1327">
            <v>1.3</v>
          </cell>
          <cell r="L1327">
            <v>0.2</v>
          </cell>
          <cell r="M1327">
            <v>1</v>
          </cell>
          <cell r="N1327">
            <v>9128</v>
          </cell>
          <cell r="O1327">
            <v>50858</v>
          </cell>
        </row>
        <row r="1328">
          <cell r="D1328" t="str">
            <v>Chisago , Minnesota</v>
          </cell>
          <cell r="E1328">
            <v>53834</v>
          </cell>
          <cell r="F1328">
            <v>27832</v>
          </cell>
          <cell r="G1328">
            <v>26002</v>
          </cell>
          <cell r="H1328">
            <v>1.8</v>
          </cell>
          <cell r="I1328">
            <v>94.2</v>
          </cell>
          <cell r="J1328">
            <v>1.1000000000000001</v>
          </cell>
          <cell r="K1328">
            <v>0.4</v>
          </cell>
          <cell r="L1328">
            <v>0.8</v>
          </cell>
          <cell r="M1328">
            <v>0</v>
          </cell>
          <cell r="N1328">
            <v>40552</v>
          </cell>
          <cell r="O1328">
            <v>71001</v>
          </cell>
        </row>
        <row r="1329">
          <cell r="D1329" t="str">
            <v>Clay , Minnesota</v>
          </cell>
          <cell r="E1329">
            <v>60879</v>
          </cell>
          <cell r="F1329">
            <v>30072</v>
          </cell>
          <cell r="G1329">
            <v>30807</v>
          </cell>
          <cell r="H1329">
            <v>4.0999999999999996</v>
          </cell>
          <cell r="I1329">
            <v>89.7</v>
          </cell>
          <cell r="J1329">
            <v>1.9</v>
          </cell>
          <cell r="K1329">
            <v>1.1000000000000001</v>
          </cell>
          <cell r="L1329">
            <v>1.1000000000000001</v>
          </cell>
          <cell r="M1329">
            <v>0</v>
          </cell>
          <cell r="N1329">
            <v>45728</v>
          </cell>
          <cell r="O1329">
            <v>57965</v>
          </cell>
        </row>
        <row r="1330">
          <cell r="D1330" t="str">
            <v>Clearwater , Minnesota</v>
          </cell>
          <cell r="E1330">
            <v>8752</v>
          </cell>
          <cell r="F1330">
            <v>4429</v>
          </cell>
          <cell r="G1330">
            <v>4323</v>
          </cell>
          <cell r="H1330">
            <v>1.6</v>
          </cell>
          <cell r="I1330">
            <v>85.8</v>
          </cell>
          <cell r="J1330">
            <v>0.3</v>
          </cell>
          <cell r="K1330">
            <v>8.5</v>
          </cell>
          <cell r="L1330">
            <v>0.4</v>
          </cell>
          <cell r="M1330">
            <v>0.1</v>
          </cell>
          <cell r="N1330">
            <v>6546</v>
          </cell>
          <cell r="O1330">
            <v>43421</v>
          </cell>
        </row>
        <row r="1331">
          <cell r="D1331" t="str">
            <v>Cook , Minnesota</v>
          </cell>
          <cell r="E1331">
            <v>5194</v>
          </cell>
          <cell r="F1331">
            <v>2602</v>
          </cell>
          <cell r="G1331">
            <v>2592</v>
          </cell>
          <cell r="H1331">
            <v>1.7</v>
          </cell>
          <cell r="I1331">
            <v>86.5</v>
          </cell>
          <cell r="J1331">
            <v>0.9</v>
          </cell>
          <cell r="K1331">
            <v>7.4</v>
          </cell>
          <cell r="L1331">
            <v>0.9</v>
          </cell>
          <cell r="M1331">
            <v>0.3</v>
          </cell>
          <cell r="N1331">
            <v>4194</v>
          </cell>
          <cell r="O1331">
            <v>52299</v>
          </cell>
        </row>
        <row r="1332">
          <cell r="D1332" t="str">
            <v>Cottonwood , Minnesota</v>
          </cell>
          <cell r="E1332">
            <v>11632</v>
          </cell>
          <cell r="F1332">
            <v>5685</v>
          </cell>
          <cell r="G1332">
            <v>5947</v>
          </cell>
          <cell r="H1332">
            <v>7</v>
          </cell>
          <cell r="I1332">
            <v>87.7</v>
          </cell>
          <cell r="J1332">
            <v>0.6</v>
          </cell>
          <cell r="K1332">
            <v>0.5</v>
          </cell>
          <cell r="L1332">
            <v>2.7</v>
          </cell>
          <cell r="M1332">
            <v>0</v>
          </cell>
          <cell r="N1332">
            <v>8620</v>
          </cell>
          <cell r="O1332">
            <v>46750</v>
          </cell>
        </row>
        <row r="1333">
          <cell r="D1333" t="str">
            <v>Crow Wing , Minnesota</v>
          </cell>
          <cell r="E1333">
            <v>63048</v>
          </cell>
          <cell r="F1333">
            <v>31459</v>
          </cell>
          <cell r="G1333">
            <v>31589</v>
          </cell>
          <cell r="H1333">
            <v>1.3</v>
          </cell>
          <cell r="I1333">
            <v>95.5</v>
          </cell>
          <cell r="J1333">
            <v>0.6</v>
          </cell>
          <cell r="K1333">
            <v>1.1000000000000001</v>
          </cell>
          <cell r="L1333">
            <v>0.5</v>
          </cell>
          <cell r="M1333">
            <v>0</v>
          </cell>
          <cell r="N1333">
            <v>48487</v>
          </cell>
          <cell r="O1333">
            <v>49435</v>
          </cell>
        </row>
        <row r="1334">
          <cell r="D1334" t="str">
            <v>Dakota , Minnesota</v>
          </cell>
          <cell r="E1334">
            <v>408456</v>
          </cell>
          <cell r="F1334">
            <v>200534</v>
          </cell>
          <cell r="G1334">
            <v>207922</v>
          </cell>
          <cell r="H1334">
            <v>6.4</v>
          </cell>
          <cell r="I1334">
            <v>80.8</v>
          </cell>
          <cell r="J1334">
            <v>5.0999999999999996</v>
          </cell>
          <cell r="K1334">
            <v>0.2</v>
          </cell>
          <cell r="L1334">
            <v>4.5999999999999996</v>
          </cell>
          <cell r="M1334">
            <v>0</v>
          </cell>
          <cell r="N1334">
            <v>290269</v>
          </cell>
          <cell r="O1334">
            <v>75567</v>
          </cell>
        </row>
        <row r="1335">
          <cell r="D1335" t="str">
            <v>Dodge , Minnesota</v>
          </cell>
          <cell r="E1335">
            <v>20290</v>
          </cell>
          <cell r="F1335">
            <v>10144</v>
          </cell>
          <cell r="G1335">
            <v>10146</v>
          </cell>
          <cell r="H1335">
            <v>4.8</v>
          </cell>
          <cell r="I1335">
            <v>93</v>
          </cell>
          <cell r="J1335">
            <v>0.5</v>
          </cell>
          <cell r="K1335">
            <v>0.1</v>
          </cell>
          <cell r="L1335">
            <v>0.4</v>
          </cell>
          <cell r="M1335">
            <v>0</v>
          </cell>
          <cell r="N1335">
            <v>14446</v>
          </cell>
          <cell r="O1335">
            <v>68116</v>
          </cell>
        </row>
        <row r="1336">
          <cell r="D1336" t="str">
            <v>Douglas , Minnesota</v>
          </cell>
          <cell r="E1336">
            <v>36620</v>
          </cell>
          <cell r="F1336">
            <v>18331</v>
          </cell>
          <cell r="G1336">
            <v>18289</v>
          </cell>
          <cell r="H1336">
            <v>1.3</v>
          </cell>
          <cell r="I1336">
            <v>96.6</v>
          </cell>
          <cell r="J1336">
            <v>0.6</v>
          </cell>
          <cell r="K1336">
            <v>0.2</v>
          </cell>
          <cell r="L1336">
            <v>0.2</v>
          </cell>
          <cell r="M1336">
            <v>0</v>
          </cell>
          <cell r="N1336">
            <v>28700</v>
          </cell>
          <cell r="O1336">
            <v>54531</v>
          </cell>
        </row>
        <row r="1337">
          <cell r="D1337" t="str">
            <v>Faribault , Minnesota</v>
          </cell>
          <cell r="E1337">
            <v>14230</v>
          </cell>
          <cell r="F1337">
            <v>7165</v>
          </cell>
          <cell r="G1337">
            <v>7065</v>
          </cell>
          <cell r="H1337">
            <v>6.1</v>
          </cell>
          <cell r="I1337">
            <v>92.1</v>
          </cell>
          <cell r="J1337">
            <v>0.3</v>
          </cell>
          <cell r="K1337">
            <v>0.2</v>
          </cell>
          <cell r="L1337">
            <v>0.4</v>
          </cell>
          <cell r="M1337">
            <v>0</v>
          </cell>
          <cell r="N1337">
            <v>11023</v>
          </cell>
          <cell r="O1337">
            <v>47540</v>
          </cell>
        </row>
        <row r="1338">
          <cell r="D1338" t="str">
            <v>Fillmore , Minnesota</v>
          </cell>
          <cell r="E1338">
            <v>20843</v>
          </cell>
          <cell r="F1338">
            <v>10445</v>
          </cell>
          <cell r="G1338">
            <v>10398</v>
          </cell>
          <cell r="H1338">
            <v>1.1000000000000001</v>
          </cell>
          <cell r="I1338">
            <v>97.3</v>
          </cell>
          <cell r="J1338">
            <v>0.4</v>
          </cell>
          <cell r="K1338">
            <v>0.1</v>
          </cell>
          <cell r="L1338">
            <v>0.4</v>
          </cell>
          <cell r="M1338">
            <v>0</v>
          </cell>
          <cell r="N1338">
            <v>15728</v>
          </cell>
          <cell r="O1338">
            <v>51665</v>
          </cell>
        </row>
        <row r="1339">
          <cell r="D1339" t="str">
            <v>Freeborn , Minnesota</v>
          </cell>
          <cell r="E1339">
            <v>30897</v>
          </cell>
          <cell r="F1339">
            <v>15304</v>
          </cell>
          <cell r="G1339">
            <v>15593</v>
          </cell>
          <cell r="H1339">
            <v>9.3000000000000007</v>
          </cell>
          <cell r="I1339">
            <v>87.2</v>
          </cell>
          <cell r="J1339">
            <v>1.1000000000000001</v>
          </cell>
          <cell r="K1339">
            <v>0.2</v>
          </cell>
          <cell r="L1339">
            <v>1.2</v>
          </cell>
          <cell r="M1339">
            <v>0</v>
          </cell>
          <cell r="N1339">
            <v>23408</v>
          </cell>
          <cell r="O1339">
            <v>47105</v>
          </cell>
        </row>
        <row r="1340">
          <cell r="D1340" t="str">
            <v>Goodhue , Minnesota</v>
          </cell>
          <cell r="E1340">
            <v>46377</v>
          </cell>
          <cell r="F1340">
            <v>23098</v>
          </cell>
          <cell r="G1340">
            <v>23279</v>
          </cell>
          <cell r="H1340">
            <v>3.1</v>
          </cell>
          <cell r="I1340">
            <v>92.7</v>
          </cell>
          <cell r="J1340">
            <v>1.1000000000000001</v>
          </cell>
          <cell r="K1340">
            <v>1.1000000000000001</v>
          </cell>
          <cell r="L1340">
            <v>0.6</v>
          </cell>
          <cell r="M1340">
            <v>0</v>
          </cell>
          <cell r="N1340">
            <v>34948</v>
          </cell>
          <cell r="O1340">
            <v>57062</v>
          </cell>
        </row>
        <row r="1341">
          <cell r="D1341" t="str">
            <v>Grant , Minnesota</v>
          </cell>
          <cell r="E1341">
            <v>5961</v>
          </cell>
          <cell r="F1341">
            <v>2985</v>
          </cell>
          <cell r="G1341">
            <v>2976</v>
          </cell>
          <cell r="H1341">
            <v>1.8</v>
          </cell>
          <cell r="I1341">
            <v>96.2</v>
          </cell>
          <cell r="J1341">
            <v>0</v>
          </cell>
          <cell r="K1341">
            <v>0.6</v>
          </cell>
          <cell r="L1341">
            <v>0.3</v>
          </cell>
          <cell r="M1341">
            <v>0</v>
          </cell>
          <cell r="N1341">
            <v>4650</v>
          </cell>
          <cell r="O1341">
            <v>50174</v>
          </cell>
        </row>
        <row r="1342">
          <cell r="D1342" t="str">
            <v>Hennepin , Minnesota</v>
          </cell>
          <cell r="E1342">
            <v>1197776</v>
          </cell>
          <cell r="F1342">
            <v>589781</v>
          </cell>
          <cell r="G1342">
            <v>607995</v>
          </cell>
          <cell r="H1342">
            <v>6.8</v>
          </cell>
          <cell r="I1342">
            <v>70.400000000000006</v>
          </cell>
          <cell r="J1342">
            <v>12</v>
          </cell>
          <cell r="K1342">
            <v>0.6</v>
          </cell>
          <cell r="L1342">
            <v>6.7</v>
          </cell>
          <cell r="M1342">
            <v>0</v>
          </cell>
          <cell r="N1342">
            <v>855006</v>
          </cell>
          <cell r="O1342">
            <v>65834</v>
          </cell>
        </row>
        <row r="1343">
          <cell r="D1343" t="str">
            <v>Houston , Minnesota</v>
          </cell>
          <cell r="E1343">
            <v>18812</v>
          </cell>
          <cell r="F1343">
            <v>9405</v>
          </cell>
          <cell r="G1343">
            <v>9407</v>
          </cell>
          <cell r="H1343">
            <v>0.8</v>
          </cell>
          <cell r="I1343">
            <v>96.7</v>
          </cell>
          <cell r="J1343">
            <v>0.3</v>
          </cell>
          <cell r="K1343">
            <v>0.3</v>
          </cell>
          <cell r="L1343">
            <v>0.2</v>
          </cell>
          <cell r="M1343">
            <v>0</v>
          </cell>
          <cell r="N1343">
            <v>14676</v>
          </cell>
          <cell r="O1343">
            <v>53809</v>
          </cell>
        </row>
        <row r="1344">
          <cell r="D1344" t="str">
            <v>Hubbard , Minnesota</v>
          </cell>
          <cell r="E1344">
            <v>20574</v>
          </cell>
          <cell r="F1344">
            <v>10282</v>
          </cell>
          <cell r="G1344">
            <v>10292</v>
          </cell>
          <cell r="H1344">
            <v>1.8</v>
          </cell>
          <cell r="I1344">
            <v>93.5</v>
          </cell>
          <cell r="J1344">
            <v>0.5</v>
          </cell>
          <cell r="K1344">
            <v>2</v>
          </cell>
          <cell r="L1344">
            <v>0.5</v>
          </cell>
          <cell r="M1344">
            <v>0</v>
          </cell>
          <cell r="N1344">
            <v>16106</v>
          </cell>
          <cell r="O1344">
            <v>47486</v>
          </cell>
        </row>
        <row r="1345">
          <cell r="D1345" t="str">
            <v>Isanti , Minnesota</v>
          </cell>
          <cell r="E1345">
            <v>38296</v>
          </cell>
          <cell r="F1345">
            <v>19300</v>
          </cell>
          <cell r="G1345">
            <v>18996</v>
          </cell>
          <cell r="H1345">
            <v>1.8</v>
          </cell>
          <cell r="I1345">
            <v>94.5</v>
          </cell>
          <cell r="J1345">
            <v>0.6</v>
          </cell>
          <cell r="K1345">
            <v>0.6</v>
          </cell>
          <cell r="L1345">
            <v>0.7</v>
          </cell>
          <cell r="M1345">
            <v>0</v>
          </cell>
          <cell r="N1345">
            <v>28594</v>
          </cell>
          <cell r="O1345">
            <v>59865</v>
          </cell>
        </row>
        <row r="1346">
          <cell r="D1346" t="str">
            <v>Itasca , Minnesota</v>
          </cell>
          <cell r="E1346">
            <v>45354</v>
          </cell>
          <cell r="F1346">
            <v>22949</v>
          </cell>
          <cell r="G1346">
            <v>22405</v>
          </cell>
          <cell r="H1346">
            <v>1.2</v>
          </cell>
          <cell r="I1346">
            <v>92.3</v>
          </cell>
          <cell r="J1346">
            <v>0.5</v>
          </cell>
          <cell r="K1346">
            <v>3.2</v>
          </cell>
          <cell r="L1346">
            <v>0.4</v>
          </cell>
          <cell r="M1346">
            <v>0.1</v>
          </cell>
          <cell r="N1346">
            <v>35560</v>
          </cell>
          <cell r="O1346">
            <v>47761</v>
          </cell>
        </row>
        <row r="1347">
          <cell r="D1347" t="str">
            <v>Jackson , Minnesota</v>
          </cell>
          <cell r="E1347">
            <v>10211</v>
          </cell>
          <cell r="F1347">
            <v>5154</v>
          </cell>
          <cell r="G1347">
            <v>5057</v>
          </cell>
          <cell r="H1347">
            <v>3.2</v>
          </cell>
          <cell r="I1347">
            <v>93.5</v>
          </cell>
          <cell r="J1347">
            <v>0.2</v>
          </cell>
          <cell r="K1347">
            <v>0.1</v>
          </cell>
          <cell r="L1347">
            <v>2.5</v>
          </cell>
          <cell r="M1347">
            <v>0</v>
          </cell>
          <cell r="N1347">
            <v>7796</v>
          </cell>
          <cell r="O1347">
            <v>50574</v>
          </cell>
        </row>
        <row r="1348">
          <cell r="D1348" t="str">
            <v>Kanabec , Minnesota</v>
          </cell>
          <cell r="E1348">
            <v>16003</v>
          </cell>
          <cell r="F1348">
            <v>8121</v>
          </cell>
          <cell r="G1348">
            <v>7882</v>
          </cell>
          <cell r="H1348">
            <v>1.6</v>
          </cell>
          <cell r="I1348">
            <v>95.3</v>
          </cell>
          <cell r="J1348">
            <v>0.4</v>
          </cell>
          <cell r="K1348">
            <v>1</v>
          </cell>
          <cell r="L1348">
            <v>0.3</v>
          </cell>
          <cell r="M1348">
            <v>0</v>
          </cell>
          <cell r="N1348">
            <v>12348</v>
          </cell>
          <cell r="O1348">
            <v>47384</v>
          </cell>
        </row>
        <row r="1349">
          <cell r="D1349" t="str">
            <v>Kandiyohi , Minnesota</v>
          </cell>
          <cell r="E1349">
            <v>42444</v>
          </cell>
          <cell r="F1349">
            <v>21336</v>
          </cell>
          <cell r="G1349">
            <v>21108</v>
          </cell>
          <cell r="H1349">
            <v>11.6</v>
          </cell>
          <cell r="I1349">
            <v>83.7</v>
          </cell>
          <cell r="J1349">
            <v>2.8</v>
          </cell>
          <cell r="K1349">
            <v>0.3</v>
          </cell>
          <cell r="L1349">
            <v>0.6</v>
          </cell>
          <cell r="M1349">
            <v>0</v>
          </cell>
          <cell r="N1349">
            <v>31010</v>
          </cell>
          <cell r="O1349">
            <v>52632</v>
          </cell>
        </row>
        <row r="1350">
          <cell r="D1350" t="str">
            <v>Kittson , Minnesota</v>
          </cell>
          <cell r="E1350">
            <v>4480</v>
          </cell>
          <cell r="F1350">
            <v>2251</v>
          </cell>
          <cell r="G1350">
            <v>2229</v>
          </cell>
          <cell r="H1350">
            <v>1.9</v>
          </cell>
          <cell r="I1350">
            <v>96.4</v>
          </cell>
          <cell r="J1350">
            <v>0.6</v>
          </cell>
          <cell r="K1350">
            <v>0.2</v>
          </cell>
          <cell r="L1350">
            <v>0.2</v>
          </cell>
          <cell r="M1350">
            <v>0</v>
          </cell>
          <cell r="N1350">
            <v>3485</v>
          </cell>
          <cell r="O1350">
            <v>52326</v>
          </cell>
        </row>
        <row r="1351">
          <cell r="D1351" t="str">
            <v>Koochiching , Minnesota</v>
          </cell>
          <cell r="E1351">
            <v>13054</v>
          </cell>
          <cell r="F1351">
            <v>6535</v>
          </cell>
          <cell r="G1351">
            <v>6519</v>
          </cell>
          <cell r="H1351">
            <v>0.1</v>
          </cell>
          <cell r="I1351">
            <v>93.7</v>
          </cell>
          <cell r="J1351">
            <v>0.9</v>
          </cell>
          <cell r="K1351">
            <v>3.3</v>
          </cell>
          <cell r="L1351">
            <v>0.6</v>
          </cell>
          <cell r="M1351">
            <v>0</v>
          </cell>
          <cell r="N1351">
            <v>10163</v>
          </cell>
          <cell r="O1351">
            <v>42919</v>
          </cell>
        </row>
        <row r="1352">
          <cell r="D1352" t="str">
            <v>Lac qui Parle , Minnesota</v>
          </cell>
          <cell r="E1352">
            <v>7023</v>
          </cell>
          <cell r="F1352">
            <v>3526</v>
          </cell>
          <cell r="G1352">
            <v>3497</v>
          </cell>
          <cell r="H1352">
            <v>1.7</v>
          </cell>
          <cell r="I1352">
            <v>96</v>
          </cell>
          <cell r="J1352">
            <v>0.6</v>
          </cell>
          <cell r="K1352">
            <v>0.4</v>
          </cell>
          <cell r="L1352">
            <v>0.6</v>
          </cell>
          <cell r="M1352">
            <v>0</v>
          </cell>
          <cell r="N1352">
            <v>5522</v>
          </cell>
          <cell r="O1352">
            <v>49903</v>
          </cell>
        </row>
        <row r="1353">
          <cell r="D1353" t="str">
            <v>Lake , Minnesota</v>
          </cell>
          <cell r="E1353">
            <v>10750</v>
          </cell>
          <cell r="F1353">
            <v>5451</v>
          </cell>
          <cell r="G1353">
            <v>5299</v>
          </cell>
          <cell r="H1353">
            <v>1.2</v>
          </cell>
          <cell r="I1353">
            <v>96.3</v>
          </cell>
          <cell r="J1353">
            <v>0.1</v>
          </cell>
          <cell r="K1353">
            <v>0.2</v>
          </cell>
          <cell r="L1353">
            <v>0</v>
          </cell>
          <cell r="M1353">
            <v>0.1</v>
          </cell>
          <cell r="N1353">
            <v>8647</v>
          </cell>
          <cell r="O1353">
            <v>48417</v>
          </cell>
        </row>
        <row r="1354">
          <cell r="D1354" t="str">
            <v>Lake of the Woods , Minnesota</v>
          </cell>
          <cell r="E1354">
            <v>3949</v>
          </cell>
          <cell r="F1354">
            <v>2032</v>
          </cell>
          <cell r="G1354">
            <v>1917</v>
          </cell>
          <cell r="H1354">
            <v>1</v>
          </cell>
          <cell r="I1354">
            <v>94.3</v>
          </cell>
          <cell r="J1354">
            <v>0.6</v>
          </cell>
          <cell r="K1354">
            <v>0.5</v>
          </cell>
          <cell r="L1354">
            <v>0.9</v>
          </cell>
          <cell r="M1354">
            <v>0</v>
          </cell>
          <cell r="N1354">
            <v>3163</v>
          </cell>
          <cell r="O1354">
            <v>42263</v>
          </cell>
        </row>
        <row r="1355">
          <cell r="D1355" t="str">
            <v>Le Sueur , Minnesota</v>
          </cell>
          <cell r="E1355">
            <v>27707</v>
          </cell>
          <cell r="F1355">
            <v>14008</v>
          </cell>
          <cell r="G1355">
            <v>13699</v>
          </cell>
          <cell r="H1355">
            <v>5.6</v>
          </cell>
          <cell r="I1355">
            <v>91.9</v>
          </cell>
          <cell r="J1355">
            <v>0.5</v>
          </cell>
          <cell r="K1355">
            <v>0.4</v>
          </cell>
          <cell r="L1355">
            <v>0.5</v>
          </cell>
          <cell r="M1355">
            <v>0</v>
          </cell>
          <cell r="N1355">
            <v>20422</v>
          </cell>
          <cell r="O1355">
            <v>60632</v>
          </cell>
        </row>
        <row r="1356">
          <cell r="D1356" t="str">
            <v>Lincoln , Minnesota</v>
          </cell>
          <cell r="E1356">
            <v>5808</v>
          </cell>
          <cell r="F1356">
            <v>2918</v>
          </cell>
          <cell r="G1356">
            <v>2890</v>
          </cell>
          <cell r="H1356">
            <v>1.7</v>
          </cell>
          <cell r="I1356">
            <v>96.9</v>
          </cell>
          <cell r="J1356">
            <v>0.4</v>
          </cell>
          <cell r="K1356">
            <v>0.4</v>
          </cell>
          <cell r="L1356">
            <v>0.2</v>
          </cell>
          <cell r="M1356">
            <v>0</v>
          </cell>
          <cell r="N1356">
            <v>4500</v>
          </cell>
          <cell r="O1356">
            <v>49575</v>
          </cell>
        </row>
        <row r="1357">
          <cell r="D1357" t="str">
            <v>Lyon , Minnesota</v>
          </cell>
          <cell r="E1357">
            <v>25699</v>
          </cell>
          <cell r="F1357">
            <v>12818</v>
          </cell>
          <cell r="G1357">
            <v>12881</v>
          </cell>
          <cell r="H1357">
            <v>6.3</v>
          </cell>
          <cell r="I1357">
            <v>86.6</v>
          </cell>
          <cell r="J1357">
            <v>2.8</v>
          </cell>
          <cell r="K1357">
            <v>0.5</v>
          </cell>
          <cell r="L1357">
            <v>3.3</v>
          </cell>
          <cell r="M1357">
            <v>0</v>
          </cell>
          <cell r="N1357">
            <v>18563</v>
          </cell>
          <cell r="O1357">
            <v>51600</v>
          </cell>
        </row>
        <row r="1358">
          <cell r="D1358" t="str">
            <v>McLeod , Minnesota</v>
          </cell>
          <cell r="E1358">
            <v>36046</v>
          </cell>
          <cell r="F1358">
            <v>17888</v>
          </cell>
          <cell r="G1358">
            <v>18158</v>
          </cell>
          <cell r="H1358">
            <v>5.3</v>
          </cell>
          <cell r="I1358">
            <v>92.4</v>
          </cell>
          <cell r="J1358">
            <v>0.4</v>
          </cell>
          <cell r="K1358">
            <v>0.2</v>
          </cell>
          <cell r="L1358">
            <v>0.6</v>
          </cell>
          <cell r="M1358">
            <v>0</v>
          </cell>
          <cell r="N1358">
            <v>26700</v>
          </cell>
          <cell r="O1358">
            <v>56128</v>
          </cell>
        </row>
        <row r="1359">
          <cell r="D1359" t="str">
            <v>Mahnomen , Minnesota</v>
          </cell>
          <cell r="E1359">
            <v>5496</v>
          </cell>
          <cell r="F1359">
            <v>2772</v>
          </cell>
          <cell r="G1359">
            <v>2724</v>
          </cell>
          <cell r="H1359">
            <v>2.9</v>
          </cell>
          <cell r="I1359">
            <v>47.8</v>
          </cell>
          <cell r="J1359">
            <v>0.5</v>
          </cell>
          <cell r="K1359">
            <v>39.200000000000003</v>
          </cell>
          <cell r="L1359">
            <v>0.4</v>
          </cell>
          <cell r="M1359">
            <v>0.4</v>
          </cell>
          <cell r="N1359">
            <v>3796</v>
          </cell>
          <cell r="O1359">
            <v>41118</v>
          </cell>
        </row>
        <row r="1360">
          <cell r="D1360" t="str">
            <v>Marshall , Minnesota</v>
          </cell>
          <cell r="E1360">
            <v>9453</v>
          </cell>
          <cell r="F1360">
            <v>4793</v>
          </cell>
          <cell r="G1360">
            <v>4660</v>
          </cell>
          <cell r="H1360">
            <v>4</v>
          </cell>
          <cell r="I1360">
            <v>94</v>
          </cell>
          <cell r="J1360">
            <v>0.3</v>
          </cell>
          <cell r="K1360">
            <v>0.4</v>
          </cell>
          <cell r="L1360">
            <v>0.2</v>
          </cell>
          <cell r="M1360">
            <v>0</v>
          </cell>
          <cell r="N1360">
            <v>7177</v>
          </cell>
          <cell r="O1360">
            <v>54092</v>
          </cell>
        </row>
        <row r="1361">
          <cell r="D1361" t="str">
            <v>Martin , Minnesota</v>
          </cell>
          <cell r="E1361">
            <v>20350</v>
          </cell>
          <cell r="F1361">
            <v>10050</v>
          </cell>
          <cell r="G1361">
            <v>10300</v>
          </cell>
          <cell r="H1361">
            <v>3.9</v>
          </cell>
          <cell r="I1361">
            <v>94</v>
          </cell>
          <cell r="J1361">
            <v>0.3</v>
          </cell>
          <cell r="K1361">
            <v>0.2</v>
          </cell>
          <cell r="L1361">
            <v>0.5</v>
          </cell>
          <cell r="M1361">
            <v>0</v>
          </cell>
          <cell r="N1361">
            <v>15639</v>
          </cell>
          <cell r="O1361">
            <v>51391</v>
          </cell>
        </row>
        <row r="1362">
          <cell r="D1362" t="str">
            <v>Meeker , Minnesota</v>
          </cell>
          <cell r="E1362">
            <v>23129</v>
          </cell>
          <cell r="F1362">
            <v>11675</v>
          </cell>
          <cell r="G1362">
            <v>11454</v>
          </cell>
          <cell r="H1362">
            <v>3.4</v>
          </cell>
          <cell r="I1362">
            <v>94.9</v>
          </cell>
          <cell r="J1362">
            <v>0.3</v>
          </cell>
          <cell r="K1362">
            <v>0.1</v>
          </cell>
          <cell r="L1362">
            <v>0.4</v>
          </cell>
          <cell r="M1362">
            <v>0.1</v>
          </cell>
          <cell r="N1362">
            <v>17031</v>
          </cell>
          <cell r="O1362">
            <v>55042</v>
          </cell>
        </row>
        <row r="1363">
          <cell r="D1363" t="str">
            <v>Mille Lacs , Minnesota</v>
          </cell>
          <cell r="E1363">
            <v>25809</v>
          </cell>
          <cell r="F1363">
            <v>12980</v>
          </cell>
          <cell r="G1363">
            <v>12829</v>
          </cell>
          <cell r="H1363">
            <v>1.8</v>
          </cell>
          <cell r="I1363">
            <v>89.9</v>
          </cell>
          <cell r="J1363">
            <v>0.5</v>
          </cell>
          <cell r="K1363">
            <v>5</v>
          </cell>
          <cell r="L1363">
            <v>0.4</v>
          </cell>
          <cell r="M1363">
            <v>0</v>
          </cell>
          <cell r="N1363">
            <v>19387</v>
          </cell>
          <cell r="O1363">
            <v>49094</v>
          </cell>
        </row>
        <row r="1364">
          <cell r="D1364" t="str">
            <v>Morrison , Minnesota</v>
          </cell>
          <cell r="E1364">
            <v>32962</v>
          </cell>
          <cell r="F1364">
            <v>16663</v>
          </cell>
          <cell r="G1364">
            <v>16299</v>
          </cell>
          <cell r="H1364">
            <v>1.4</v>
          </cell>
          <cell r="I1364">
            <v>96.3</v>
          </cell>
          <cell r="J1364">
            <v>0.5</v>
          </cell>
          <cell r="K1364">
            <v>0.1</v>
          </cell>
          <cell r="L1364">
            <v>0.5</v>
          </cell>
          <cell r="M1364">
            <v>0</v>
          </cell>
          <cell r="N1364">
            <v>24970</v>
          </cell>
          <cell r="O1364">
            <v>50049</v>
          </cell>
        </row>
        <row r="1365">
          <cell r="D1365" t="str">
            <v>Mower , Minnesota</v>
          </cell>
          <cell r="E1365">
            <v>39227</v>
          </cell>
          <cell r="F1365">
            <v>19579</v>
          </cell>
          <cell r="G1365">
            <v>19648</v>
          </cell>
          <cell r="H1365">
            <v>10.9</v>
          </cell>
          <cell r="I1365">
            <v>82.4</v>
          </cell>
          <cell r="J1365">
            <v>3</v>
          </cell>
          <cell r="K1365">
            <v>0.1</v>
          </cell>
          <cell r="L1365">
            <v>2</v>
          </cell>
          <cell r="M1365">
            <v>0.1</v>
          </cell>
          <cell r="N1365">
            <v>27943</v>
          </cell>
          <cell r="O1365">
            <v>49427</v>
          </cell>
        </row>
        <row r="1366">
          <cell r="D1366" t="str">
            <v>Murray , Minnesota</v>
          </cell>
          <cell r="E1366">
            <v>8529</v>
          </cell>
          <cell r="F1366">
            <v>4227</v>
          </cell>
          <cell r="G1366">
            <v>4302</v>
          </cell>
          <cell r="H1366">
            <v>3.2</v>
          </cell>
          <cell r="I1366">
            <v>94.3</v>
          </cell>
          <cell r="J1366">
            <v>0.4</v>
          </cell>
          <cell r="K1366">
            <v>0.3</v>
          </cell>
          <cell r="L1366">
            <v>0.4</v>
          </cell>
          <cell r="M1366">
            <v>0.4</v>
          </cell>
          <cell r="N1366">
            <v>6557</v>
          </cell>
          <cell r="O1366">
            <v>51983</v>
          </cell>
        </row>
        <row r="1367">
          <cell r="D1367" t="str">
            <v>Nicollet , Minnesota</v>
          </cell>
          <cell r="E1367">
            <v>33086</v>
          </cell>
          <cell r="F1367">
            <v>16492</v>
          </cell>
          <cell r="G1367">
            <v>16594</v>
          </cell>
          <cell r="H1367">
            <v>4.0999999999999996</v>
          </cell>
          <cell r="I1367">
            <v>90.6</v>
          </cell>
          <cell r="J1367">
            <v>2.4</v>
          </cell>
          <cell r="K1367">
            <v>0.2</v>
          </cell>
          <cell r="L1367">
            <v>1.5</v>
          </cell>
          <cell r="M1367">
            <v>0</v>
          </cell>
          <cell r="N1367">
            <v>25139</v>
          </cell>
          <cell r="O1367">
            <v>58640</v>
          </cell>
        </row>
        <row r="1368">
          <cell r="D1368" t="str">
            <v>Nobles , Minnesota</v>
          </cell>
          <cell r="E1368">
            <v>21687</v>
          </cell>
          <cell r="F1368">
            <v>11190</v>
          </cell>
          <cell r="G1368">
            <v>10497</v>
          </cell>
          <cell r="H1368">
            <v>25.3</v>
          </cell>
          <cell r="I1368">
            <v>62.5</v>
          </cell>
          <cell r="J1368">
            <v>3.9</v>
          </cell>
          <cell r="K1368">
            <v>0.2</v>
          </cell>
          <cell r="L1368">
            <v>5.7</v>
          </cell>
          <cell r="M1368">
            <v>0</v>
          </cell>
          <cell r="N1368">
            <v>13169</v>
          </cell>
          <cell r="O1368">
            <v>50625</v>
          </cell>
        </row>
        <row r="1369">
          <cell r="D1369" t="str">
            <v>Norman , Minnesota</v>
          </cell>
          <cell r="E1369">
            <v>6692</v>
          </cell>
          <cell r="F1369">
            <v>3353</v>
          </cell>
          <cell r="G1369">
            <v>3339</v>
          </cell>
          <cell r="H1369">
            <v>4.5999999999999996</v>
          </cell>
          <cell r="I1369">
            <v>90.4</v>
          </cell>
          <cell r="J1369">
            <v>0.5</v>
          </cell>
          <cell r="K1369">
            <v>1.8</v>
          </cell>
          <cell r="L1369">
            <v>0.4</v>
          </cell>
          <cell r="M1369">
            <v>0.2</v>
          </cell>
          <cell r="N1369">
            <v>5113</v>
          </cell>
          <cell r="O1369">
            <v>50377</v>
          </cell>
        </row>
        <row r="1370">
          <cell r="D1370" t="str">
            <v>Olmsted , Minnesota</v>
          </cell>
          <cell r="E1370">
            <v>148736</v>
          </cell>
          <cell r="F1370">
            <v>72773</v>
          </cell>
          <cell r="G1370">
            <v>75963</v>
          </cell>
          <cell r="H1370">
            <v>4.5999999999999996</v>
          </cell>
          <cell r="I1370">
            <v>82</v>
          </cell>
          <cell r="J1370">
            <v>5.0999999999999996</v>
          </cell>
          <cell r="K1370">
            <v>0.1</v>
          </cell>
          <cell r="L1370">
            <v>5.9</v>
          </cell>
          <cell r="M1370">
            <v>0</v>
          </cell>
          <cell r="N1370">
            <v>105144</v>
          </cell>
          <cell r="O1370">
            <v>68023</v>
          </cell>
        </row>
        <row r="1371">
          <cell r="D1371" t="str">
            <v>Otter Tail , Minnesota</v>
          </cell>
          <cell r="E1371">
            <v>57511</v>
          </cell>
          <cell r="F1371">
            <v>28840</v>
          </cell>
          <cell r="G1371">
            <v>28671</v>
          </cell>
          <cell r="H1371">
            <v>3</v>
          </cell>
          <cell r="I1371">
            <v>93.7</v>
          </cell>
          <cell r="J1371">
            <v>1.2</v>
          </cell>
          <cell r="K1371">
            <v>0.3</v>
          </cell>
          <cell r="L1371">
            <v>0.6</v>
          </cell>
          <cell r="M1371">
            <v>0</v>
          </cell>
          <cell r="N1371">
            <v>44411</v>
          </cell>
          <cell r="O1371">
            <v>52365</v>
          </cell>
        </row>
        <row r="1372">
          <cell r="D1372" t="str">
            <v>Pennington , Minnesota</v>
          </cell>
          <cell r="E1372">
            <v>14110</v>
          </cell>
          <cell r="F1372">
            <v>7087</v>
          </cell>
          <cell r="G1372">
            <v>7023</v>
          </cell>
          <cell r="H1372">
            <v>3.3</v>
          </cell>
          <cell r="I1372">
            <v>91.3</v>
          </cell>
          <cell r="J1372">
            <v>1.6</v>
          </cell>
          <cell r="K1372">
            <v>1.4</v>
          </cell>
          <cell r="L1372">
            <v>0.8</v>
          </cell>
          <cell r="M1372">
            <v>0.4</v>
          </cell>
          <cell r="N1372">
            <v>10672</v>
          </cell>
          <cell r="O1372">
            <v>47127</v>
          </cell>
        </row>
        <row r="1373">
          <cell r="D1373" t="str">
            <v>Pine , Minnesota</v>
          </cell>
          <cell r="E1373">
            <v>29218</v>
          </cell>
          <cell r="F1373">
            <v>15605</v>
          </cell>
          <cell r="G1373">
            <v>13613</v>
          </cell>
          <cell r="H1373">
            <v>2.7</v>
          </cell>
          <cell r="I1373">
            <v>89.9</v>
          </cell>
          <cell r="J1373">
            <v>2</v>
          </cell>
          <cell r="K1373">
            <v>2.2999999999999998</v>
          </cell>
          <cell r="L1373">
            <v>0.5</v>
          </cell>
          <cell r="M1373">
            <v>0</v>
          </cell>
          <cell r="N1373">
            <v>22850</v>
          </cell>
          <cell r="O1373">
            <v>44549</v>
          </cell>
        </row>
        <row r="1374">
          <cell r="D1374" t="str">
            <v>Pipestone , Minnesota</v>
          </cell>
          <cell r="E1374">
            <v>9354</v>
          </cell>
          <cell r="F1374">
            <v>4550</v>
          </cell>
          <cell r="G1374">
            <v>4804</v>
          </cell>
          <cell r="H1374">
            <v>4.7</v>
          </cell>
          <cell r="I1374">
            <v>91.1</v>
          </cell>
          <cell r="J1374">
            <v>1.3</v>
          </cell>
          <cell r="K1374">
            <v>1.3</v>
          </cell>
          <cell r="L1374">
            <v>0.4</v>
          </cell>
          <cell r="M1374">
            <v>0.2</v>
          </cell>
          <cell r="N1374">
            <v>6838</v>
          </cell>
          <cell r="O1374">
            <v>46990</v>
          </cell>
        </row>
        <row r="1375">
          <cell r="D1375" t="str">
            <v>Polk , Minnesota</v>
          </cell>
          <cell r="E1375">
            <v>31547</v>
          </cell>
          <cell r="F1375">
            <v>15940</v>
          </cell>
          <cell r="G1375">
            <v>15607</v>
          </cell>
          <cell r="H1375">
            <v>5.8</v>
          </cell>
          <cell r="I1375">
            <v>89</v>
          </cell>
          <cell r="J1375">
            <v>1.1000000000000001</v>
          </cell>
          <cell r="K1375">
            <v>1</v>
          </cell>
          <cell r="L1375">
            <v>0.8</v>
          </cell>
          <cell r="M1375">
            <v>0</v>
          </cell>
          <cell r="N1375">
            <v>23758</v>
          </cell>
          <cell r="O1375">
            <v>53326</v>
          </cell>
        </row>
        <row r="1376">
          <cell r="D1376" t="str">
            <v>Pope , Minnesota</v>
          </cell>
          <cell r="E1376">
            <v>10948</v>
          </cell>
          <cell r="F1376">
            <v>5550</v>
          </cell>
          <cell r="G1376">
            <v>5398</v>
          </cell>
          <cell r="H1376">
            <v>1.1000000000000001</v>
          </cell>
          <cell r="I1376">
            <v>96.9</v>
          </cell>
          <cell r="J1376">
            <v>0.5</v>
          </cell>
          <cell r="K1376">
            <v>0.5</v>
          </cell>
          <cell r="L1376">
            <v>0.4</v>
          </cell>
          <cell r="M1376">
            <v>0</v>
          </cell>
          <cell r="N1376">
            <v>8616</v>
          </cell>
          <cell r="O1376">
            <v>52785</v>
          </cell>
        </row>
        <row r="1377">
          <cell r="D1377" t="str">
            <v>Ramsey , Minnesota</v>
          </cell>
          <cell r="E1377">
            <v>527411</v>
          </cell>
          <cell r="F1377">
            <v>256288</v>
          </cell>
          <cell r="G1377">
            <v>271123</v>
          </cell>
          <cell r="H1377">
            <v>7.3</v>
          </cell>
          <cell r="I1377">
            <v>64.599999999999994</v>
          </cell>
          <cell r="J1377">
            <v>10.9</v>
          </cell>
          <cell r="K1377">
            <v>0.5</v>
          </cell>
          <cell r="L1377">
            <v>13.2</v>
          </cell>
          <cell r="M1377">
            <v>0</v>
          </cell>
          <cell r="N1377">
            <v>370661</v>
          </cell>
          <cell r="O1377">
            <v>56104</v>
          </cell>
        </row>
        <row r="1378">
          <cell r="D1378" t="str">
            <v>Red Lake , Minnesota</v>
          </cell>
          <cell r="E1378">
            <v>4061</v>
          </cell>
          <cell r="F1378">
            <v>2067</v>
          </cell>
          <cell r="G1378">
            <v>1994</v>
          </cell>
          <cell r="H1378">
            <v>3</v>
          </cell>
          <cell r="I1378">
            <v>93.1</v>
          </cell>
          <cell r="J1378">
            <v>0.6</v>
          </cell>
          <cell r="K1378">
            <v>1.5</v>
          </cell>
          <cell r="L1378">
            <v>0.2</v>
          </cell>
          <cell r="M1378">
            <v>0</v>
          </cell>
          <cell r="N1378">
            <v>3041</v>
          </cell>
          <cell r="O1378">
            <v>50332</v>
          </cell>
        </row>
        <row r="1379">
          <cell r="D1379" t="str">
            <v>Redwood , Minnesota</v>
          </cell>
          <cell r="E1379">
            <v>15723</v>
          </cell>
          <cell r="F1379">
            <v>7898</v>
          </cell>
          <cell r="G1379">
            <v>7825</v>
          </cell>
          <cell r="H1379">
            <v>2.7</v>
          </cell>
          <cell r="I1379">
            <v>87.7</v>
          </cell>
          <cell r="J1379">
            <v>0.7</v>
          </cell>
          <cell r="K1379">
            <v>4.8</v>
          </cell>
          <cell r="L1379">
            <v>3.3</v>
          </cell>
          <cell r="M1379">
            <v>0</v>
          </cell>
          <cell r="N1379">
            <v>11651</v>
          </cell>
          <cell r="O1379">
            <v>47211</v>
          </cell>
        </row>
        <row r="1380">
          <cell r="D1380" t="str">
            <v>Renville , Minnesota</v>
          </cell>
          <cell r="E1380">
            <v>15171</v>
          </cell>
          <cell r="F1380">
            <v>7715</v>
          </cell>
          <cell r="G1380">
            <v>7456</v>
          </cell>
          <cell r="H1380">
            <v>7.5</v>
          </cell>
          <cell r="I1380">
            <v>89.5</v>
          </cell>
          <cell r="J1380">
            <v>0.8</v>
          </cell>
          <cell r="K1380">
            <v>1</v>
          </cell>
          <cell r="L1380">
            <v>0.6</v>
          </cell>
          <cell r="M1380">
            <v>0</v>
          </cell>
          <cell r="N1380">
            <v>11545</v>
          </cell>
          <cell r="O1380">
            <v>52149</v>
          </cell>
        </row>
        <row r="1381">
          <cell r="D1381" t="str">
            <v>Rice , Minnesota</v>
          </cell>
          <cell r="E1381">
            <v>64886</v>
          </cell>
          <cell r="F1381">
            <v>33038</v>
          </cell>
          <cell r="G1381">
            <v>31848</v>
          </cell>
          <cell r="H1381">
            <v>7.8</v>
          </cell>
          <cell r="I1381">
            <v>84.4</v>
          </cell>
          <cell r="J1381">
            <v>3.8</v>
          </cell>
          <cell r="K1381">
            <v>0.5</v>
          </cell>
          <cell r="L1381">
            <v>2.2999999999999998</v>
          </cell>
          <cell r="M1381">
            <v>0.1</v>
          </cell>
          <cell r="N1381">
            <v>47359</v>
          </cell>
          <cell r="O1381">
            <v>59598</v>
          </cell>
        </row>
        <row r="1382">
          <cell r="D1382" t="str">
            <v>Rock , Minnesota</v>
          </cell>
          <cell r="E1382">
            <v>9563</v>
          </cell>
          <cell r="F1382">
            <v>4651</v>
          </cell>
          <cell r="G1382">
            <v>4912</v>
          </cell>
          <cell r="H1382">
            <v>2.4</v>
          </cell>
          <cell r="I1382">
            <v>94.8</v>
          </cell>
          <cell r="J1382">
            <v>0.5</v>
          </cell>
          <cell r="K1382">
            <v>0.6</v>
          </cell>
          <cell r="L1382">
            <v>0.9</v>
          </cell>
          <cell r="M1382">
            <v>0</v>
          </cell>
          <cell r="N1382">
            <v>7006</v>
          </cell>
          <cell r="O1382">
            <v>51496</v>
          </cell>
        </row>
        <row r="1383">
          <cell r="D1383" t="str">
            <v>Roseau , Minnesota</v>
          </cell>
          <cell r="E1383">
            <v>15615</v>
          </cell>
          <cell r="F1383">
            <v>7991</v>
          </cell>
          <cell r="G1383">
            <v>7624</v>
          </cell>
          <cell r="H1383">
            <v>1</v>
          </cell>
          <cell r="I1383">
            <v>93.1</v>
          </cell>
          <cell r="J1383">
            <v>0.7</v>
          </cell>
          <cell r="K1383">
            <v>1.3</v>
          </cell>
          <cell r="L1383">
            <v>2.7</v>
          </cell>
          <cell r="M1383">
            <v>0</v>
          </cell>
          <cell r="N1383">
            <v>11464</v>
          </cell>
          <cell r="O1383">
            <v>53199</v>
          </cell>
        </row>
        <row r="1384">
          <cell r="D1384" t="str">
            <v>St. Louis , Minnesota</v>
          </cell>
          <cell r="E1384">
            <v>200506</v>
          </cell>
          <cell r="F1384">
            <v>100791</v>
          </cell>
          <cell r="G1384">
            <v>99715</v>
          </cell>
          <cell r="H1384">
            <v>1.4</v>
          </cell>
          <cell r="I1384">
            <v>91.7</v>
          </cell>
          <cell r="J1384">
            <v>1.5</v>
          </cell>
          <cell r="K1384">
            <v>1.9</v>
          </cell>
          <cell r="L1384">
            <v>1</v>
          </cell>
          <cell r="M1384">
            <v>0</v>
          </cell>
          <cell r="N1384">
            <v>160025</v>
          </cell>
          <cell r="O1384">
            <v>48331</v>
          </cell>
        </row>
        <row r="1385">
          <cell r="D1385" t="str">
            <v>Scott , Minnesota</v>
          </cell>
          <cell r="E1385">
            <v>137322</v>
          </cell>
          <cell r="F1385">
            <v>68449</v>
          </cell>
          <cell r="G1385">
            <v>68873</v>
          </cell>
          <cell r="H1385">
            <v>4.7</v>
          </cell>
          <cell r="I1385">
            <v>83.3</v>
          </cell>
          <cell r="J1385">
            <v>2.8</v>
          </cell>
          <cell r="K1385">
            <v>0.6</v>
          </cell>
          <cell r="L1385">
            <v>5.9</v>
          </cell>
          <cell r="M1385">
            <v>0</v>
          </cell>
          <cell r="N1385">
            <v>92941</v>
          </cell>
          <cell r="O1385">
            <v>87794</v>
          </cell>
        </row>
        <row r="1386">
          <cell r="D1386" t="str">
            <v>Sherburne , Minnesota</v>
          </cell>
          <cell r="E1386">
            <v>90401</v>
          </cell>
          <cell r="F1386">
            <v>46062</v>
          </cell>
          <cell r="G1386">
            <v>44339</v>
          </cell>
          <cell r="H1386">
            <v>2.4</v>
          </cell>
          <cell r="I1386">
            <v>92.5</v>
          </cell>
          <cell r="J1386">
            <v>1.9</v>
          </cell>
          <cell r="K1386">
            <v>0.4</v>
          </cell>
          <cell r="L1386">
            <v>1.2</v>
          </cell>
          <cell r="M1386">
            <v>0</v>
          </cell>
          <cell r="N1386">
            <v>64225</v>
          </cell>
          <cell r="O1386">
            <v>74170</v>
          </cell>
        </row>
        <row r="1387">
          <cell r="D1387" t="str">
            <v>Sibley , Minnesota</v>
          </cell>
          <cell r="E1387">
            <v>15021</v>
          </cell>
          <cell r="F1387">
            <v>7611</v>
          </cell>
          <cell r="G1387">
            <v>7410</v>
          </cell>
          <cell r="H1387">
            <v>8.1999999999999993</v>
          </cell>
          <cell r="I1387">
            <v>89.7</v>
          </cell>
          <cell r="J1387">
            <v>0.4</v>
          </cell>
          <cell r="K1387">
            <v>0.2</v>
          </cell>
          <cell r="L1387">
            <v>0.6</v>
          </cell>
          <cell r="M1387">
            <v>0</v>
          </cell>
          <cell r="N1387">
            <v>10967</v>
          </cell>
          <cell r="O1387">
            <v>56990</v>
          </cell>
        </row>
        <row r="1388">
          <cell r="D1388" t="str">
            <v>Stearns , Minnesota</v>
          </cell>
          <cell r="E1388">
            <v>152595</v>
          </cell>
          <cell r="F1388">
            <v>76804</v>
          </cell>
          <cell r="G1388">
            <v>75791</v>
          </cell>
          <cell r="H1388">
            <v>3</v>
          </cell>
          <cell r="I1388">
            <v>89.4</v>
          </cell>
          <cell r="J1388">
            <v>3.7</v>
          </cell>
          <cell r="K1388">
            <v>0.3</v>
          </cell>
          <cell r="L1388">
            <v>1.9</v>
          </cell>
          <cell r="M1388">
            <v>0</v>
          </cell>
          <cell r="N1388">
            <v>113937</v>
          </cell>
          <cell r="O1388">
            <v>56336</v>
          </cell>
        </row>
        <row r="1389">
          <cell r="D1389" t="str">
            <v>Steele , Minnesota</v>
          </cell>
          <cell r="E1389">
            <v>36523</v>
          </cell>
          <cell r="F1389">
            <v>17915</v>
          </cell>
          <cell r="G1389">
            <v>18608</v>
          </cell>
          <cell r="H1389">
            <v>7.1</v>
          </cell>
          <cell r="I1389">
            <v>87.9</v>
          </cell>
          <cell r="J1389">
            <v>2.5</v>
          </cell>
          <cell r="K1389">
            <v>0.1</v>
          </cell>
          <cell r="L1389">
            <v>0.9</v>
          </cell>
          <cell r="M1389">
            <v>0</v>
          </cell>
          <cell r="N1389">
            <v>26647</v>
          </cell>
          <cell r="O1389">
            <v>57858</v>
          </cell>
        </row>
        <row r="1390">
          <cell r="D1390" t="str">
            <v>Stevens , Minnesota</v>
          </cell>
          <cell r="E1390">
            <v>9771</v>
          </cell>
          <cell r="F1390">
            <v>4896</v>
          </cell>
          <cell r="G1390">
            <v>4875</v>
          </cell>
          <cell r="H1390">
            <v>4.0999999999999996</v>
          </cell>
          <cell r="I1390">
            <v>90.4</v>
          </cell>
          <cell r="J1390">
            <v>0.7</v>
          </cell>
          <cell r="K1390">
            <v>1</v>
          </cell>
          <cell r="L1390">
            <v>1.9</v>
          </cell>
          <cell r="M1390">
            <v>0.2</v>
          </cell>
          <cell r="N1390">
            <v>7406</v>
          </cell>
          <cell r="O1390">
            <v>52302</v>
          </cell>
        </row>
        <row r="1391">
          <cell r="D1391" t="str">
            <v>Swift , Minnesota</v>
          </cell>
          <cell r="E1391">
            <v>9525</v>
          </cell>
          <cell r="F1391">
            <v>4803</v>
          </cell>
          <cell r="G1391">
            <v>4722</v>
          </cell>
          <cell r="H1391">
            <v>4.0999999999999996</v>
          </cell>
          <cell r="I1391">
            <v>93.4</v>
          </cell>
          <cell r="J1391">
            <v>1.5</v>
          </cell>
          <cell r="K1391">
            <v>0.3</v>
          </cell>
          <cell r="L1391">
            <v>0.2</v>
          </cell>
          <cell r="M1391">
            <v>0</v>
          </cell>
          <cell r="N1391">
            <v>7373</v>
          </cell>
          <cell r="O1391">
            <v>49035</v>
          </cell>
        </row>
        <row r="1392">
          <cell r="D1392" t="str">
            <v>Todd , Minnesota</v>
          </cell>
          <cell r="E1392">
            <v>24466</v>
          </cell>
          <cell r="F1392">
            <v>12500</v>
          </cell>
          <cell r="G1392">
            <v>11966</v>
          </cell>
          <cell r="H1392">
            <v>5.5</v>
          </cell>
          <cell r="I1392">
            <v>91.9</v>
          </cell>
          <cell r="J1392">
            <v>0.3</v>
          </cell>
          <cell r="K1392">
            <v>0.4</v>
          </cell>
          <cell r="L1392">
            <v>0.4</v>
          </cell>
          <cell r="M1392">
            <v>0</v>
          </cell>
          <cell r="N1392">
            <v>17968</v>
          </cell>
          <cell r="O1392">
            <v>46414</v>
          </cell>
        </row>
        <row r="1393">
          <cell r="D1393" t="str">
            <v>Traverse , Minnesota</v>
          </cell>
          <cell r="E1393">
            <v>3429</v>
          </cell>
          <cell r="F1393">
            <v>1698</v>
          </cell>
          <cell r="G1393">
            <v>1731</v>
          </cell>
          <cell r="H1393">
            <v>2</v>
          </cell>
          <cell r="I1393">
            <v>91.5</v>
          </cell>
          <cell r="J1393">
            <v>0.5</v>
          </cell>
          <cell r="K1393">
            <v>3.4</v>
          </cell>
          <cell r="L1393">
            <v>0</v>
          </cell>
          <cell r="M1393">
            <v>0</v>
          </cell>
          <cell r="N1393">
            <v>2700</v>
          </cell>
          <cell r="O1393">
            <v>49186</v>
          </cell>
        </row>
        <row r="1394">
          <cell r="D1394" t="str">
            <v>Wabasha , Minnesota</v>
          </cell>
          <cell r="E1394">
            <v>21381</v>
          </cell>
          <cell r="F1394">
            <v>10777</v>
          </cell>
          <cell r="G1394">
            <v>10604</v>
          </cell>
          <cell r="H1394">
            <v>2.9</v>
          </cell>
          <cell r="I1394">
            <v>95.1</v>
          </cell>
          <cell r="J1394">
            <v>0.1</v>
          </cell>
          <cell r="K1394">
            <v>0.1</v>
          </cell>
          <cell r="L1394">
            <v>0.4</v>
          </cell>
          <cell r="M1394">
            <v>0</v>
          </cell>
          <cell r="N1394">
            <v>16388</v>
          </cell>
          <cell r="O1394">
            <v>56510</v>
          </cell>
        </row>
        <row r="1395">
          <cell r="D1395" t="str">
            <v>Wadena , Minnesota</v>
          </cell>
          <cell r="E1395">
            <v>13759</v>
          </cell>
          <cell r="F1395">
            <v>6820</v>
          </cell>
          <cell r="G1395">
            <v>6939</v>
          </cell>
          <cell r="H1395">
            <v>1.6</v>
          </cell>
          <cell r="I1395">
            <v>95</v>
          </cell>
          <cell r="J1395">
            <v>0.9</v>
          </cell>
          <cell r="K1395">
            <v>1</v>
          </cell>
          <cell r="L1395">
            <v>0.6</v>
          </cell>
          <cell r="M1395">
            <v>0</v>
          </cell>
          <cell r="N1395">
            <v>10388</v>
          </cell>
          <cell r="O1395">
            <v>41906</v>
          </cell>
        </row>
        <row r="1396">
          <cell r="D1396" t="str">
            <v>Waseca , Minnesota</v>
          </cell>
          <cell r="E1396">
            <v>19076</v>
          </cell>
          <cell r="F1396">
            <v>9162</v>
          </cell>
          <cell r="G1396">
            <v>9914</v>
          </cell>
          <cell r="H1396">
            <v>5.7</v>
          </cell>
          <cell r="I1396">
            <v>89.5</v>
          </cell>
          <cell r="J1396">
            <v>2.6</v>
          </cell>
          <cell r="K1396">
            <v>0.4</v>
          </cell>
          <cell r="L1396">
            <v>0.8</v>
          </cell>
          <cell r="M1396">
            <v>0</v>
          </cell>
          <cell r="N1396">
            <v>14149</v>
          </cell>
          <cell r="O1396">
            <v>53564</v>
          </cell>
        </row>
        <row r="1397">
          <cell r="D1397" t="str">
            <v>Washington , Minnesota</v>
          </cell>
          <cell r="E1397">
            <v>246670</v>
          </cell>
          <cell r="F1397">
            <v>121924</v>
          </cell>
          <cell r="G1397">
            <v>124746</v>
          </cell>
          <cell r="H1397">
            <v>3.7</v>
          </cell>
          <cell r="I1397">
            <v>84.4</v>
          </cell>
          <cell r="J1397">
            <v>3.8</v>
          </cell>
          <cell r="K1397">
            <v>0.3</v>
          </cell>
          <cell r="L1397">
            <v>5.2</v>
          </cell>
          <cell r="M1397">
            <v>0</v>
          </cell>
          <cell r="N1397">
            <v>178650</v>
          </cell>
          <cell r="O1397">
            <v>83706</v>
          </cell>
        </row>
        <row r="1398">
          <cell r="D1398" t="str">
            <v>Watonwan , Minnesota</v>
          </cell>
          <cell r="E1398">
            <v>11054</v>
          </cell>
          <cell r="F1398">
            <v>5468</v>
          </cell>
          <cell r="G1398">
            <v>5586</v>
          </cell>
          <cell r="H1398">
            <v>22.1</v>
          </cell>
          <cell r="I1398">
            <v>75.400000000000006</v>
          </cell>
          <cell r="J1398">
            <v>0.6</v>
          </cell>
          <cell r="K1398">
            <v>0.2</v>
          </cell>
          <cell r="L1398">
            <v>1.1000000000000001</v>
          </cell>
          <cell r="M1398">
            <v>0</v>
          </cell>
          <cell r="N1398">
            <v>7481</v>
          </cell>
          <cell r="O1398">
            <v>50604</v>
          </cell>
        </row>
        <row r="1399">
          <cell r="D1399" t="str">
            <v>Wilkin , Minnesota</v>
          </cell>
          <cell r="E1399">
            <v>6526</v>
          </cell>
          <cell r="F1399">
            <v>3316</v>
          </cell>
          <cell r="G1399">
            <v>3210</v>
          </cell>
          <cell r="H1399">
            <v>2.2999999999999998</v>
          </cell>
          <cell r="I1399">
            <v>94.7</v>
          </cell>
          <cell r="J1399">
            <v>0.3</v>
          </cell>
          <cell r="K1399">
            <v>1.1000000000000001</v>
          </cell>
          <cell r="L1399">
            <v>0.2</v>
          </cell>
          <cell r="M1399">
            <v>0</v>
          </cell>
          <cell r="N1399">
            <v>4973</v>
          </cell>
          <cell r="O1399">
            <v>51476</v>
          </cell>
        </row>
        <row r="1400">
          <cell r="D1400" t="str">
            <v>Winona , Minnesota</v>
          </cell>
          <cell r="E1400">
            <v>51213</v>
          </cell>
          <cell r="F1400">
            <v>25183</v>
          </cell>
          <cell r="G1400">
            <v>26030</v>
          </cell>
          <cell r="H1400">
            <v>2.7</v>
          </cell>
          <cell r="I1400">
            <v>92</v>
          </cell>
          <cell r="J1400">
            <v>1.4</v>
          </cell>
          <cell r="K1400">
            <v>0.4</v>
          </cell>
          <cell r="L1400">
            <v>2.6</v>
          </cell>
          <cell r="M1400">
            <v>0</v>
          </cell>
          <cell r="N1400">
            <v>40797</v>
          </cell>
          <cell r="O1400">
            <v>50547</v>
          </cell>
        </row>
        <row r="1401">
          <cell r="D1401" t="str">
            <v>Wright , Minnesota</v>
          </cell>
          <cell r="E1401">
            <v>128691</v>
          </cell>
          <cell r="F1401">
            <v>64704</v>
          </cell>
          <cell r="G1401">
            <v>63987</v>
          </cell>
          <cell r="H1401">
            <v>2.7</v>
          </cell>
          <cell r="I1401">
            <v>93.1</v>
          </cell>
          <cell r="J1401">
            <v>1</v>
          </cell>
          <cell r="K1401">
            <v>0.4</v>
          </cell>
          <cell r="L1401">
            <v>1</v>
          </cell>
          <cell r="M1401">
            <v>0</v>
          </cell>
          <cell r="N1401">
            <v>89885</v>
          </cell>
          <cell r="O1401">
            <v>73557</v>
          </cell>
        </row>
        <row r="1402">
          <cell r="D1402" t="str">
            <v>Yellow Medicine , Minnesota</v>
          </cell>
          <cell r="E1402">
            <v>10092</v>
          </cell>
          <cell r="F1402">
            <v>5170</v>
          </cell>
          <cell r="G1402">
            <v>4922</v>
          </cell>
          <cell r="H1402">
            <v>4.0999999999999996</v>
          </cell>
          <cell r="I1402">
            <v>90.8</v>
          </cell>
          <cell r="J1402">
            <v>0.5</v>
          </cell>
          <cell r="K1402">
            <v>2.4</v>
          </cell>
          <cell r="L1402">
            <v>0.6</v>
          </cell>
          <cell r="M1402">
            <v>0</v>
          </cell>
          <cell r="N1402">
            <v>7680</v>
          </cell>
          <cell r="O1402">
            <v>53041</v>
          </cell>
        </row>
        <row r="1403">
          <cell r="D1403" t="str">
            <v>Adams , Mississippi</v>
          </cell>
          <cell r="E1403">
            <v>31979</v>
          </cell>
          <cell r="F1403">
            <v>16214</v>
          </cell>
          <cell r="G1403">
            <v>15765</v>
          </cell>
          <cell r="H1403">
            <v>5.9</v>
          </cell>
          <cell r="I1403">
            <v>37.9</v>
          </cell>
          <cell r="J1403">
            <v>55.3</v>
          </cell>
          <cell r="K1403">
            <v>0</v>
          </cell>
          <cell r="L1403">
            <v>0.2</v>
          </cell>
          <cell r="M1403">
            <v>0</v>
          </cell>
          <cell r="N1403">
            <v>23310</v>
          </cell>
          <cell r="O1403">
            <v>28869</v>
          </cell>
        </row>
        <row r="1404">
          <cell r="D1404" t="str">
            <v>Alcorn , Mississippi</v>
          </cell>
          <cell r="E1404">
            <v>37319</v>
          </cell>
          <cell r="F1404">
            <v>18250</v>
          </cell>
          <cell r="G1404">
            <v>19069</v>
          </cell>
          <cell r="H1404">
            <v>3</v>
          </cell>
          <cell r="I1404">
            <v>83.2</v>
          </cell>
          <cell r="J1404">
            <v>11.4</v>
          </cell>
          <cell r="K1404">
            <v>0.1</v>
          </cell>
          <cell r="L1404">
            <v>0.3</v>
          </cell>
          <cell r="M1404">
            <v>0</v>
          </cell>
          <cell r="N1404">
            <v>27956</v>
          </cell>
          <cell r="O1404">
            <v>36163</v>
          </cell>
        </row>
        <row r="1405">
          <cell r="D1405" t="str">
            <v>Amite , Mississippi</v>
          </cell>
          <cell r="E1405">
            <v>12840</v>
          </cell>
          <cell r="F1405">
            <v>6355</v>
          </cell>
          <cell r="G1405">
            <v>6485</v>
          </cell>
          <cell r="H1405">
            <v>0.4</v>
          </cell>
          <cell r="I1405">
            <v>57.2</v>
          </cell>
          <cell r="J1405">
            <v>42.2</v>
          </cell>
          <cell r="K1405">
            <v>0</v>
          </cell>
          <cell r="L1405">
            <v>0.1</v>
          </cell>
          <cell r="M1405">
            <v>0</v>
          </cell>
          <cell r="N1405">
            <v>10059</v>
          </cell>
          <cell r="O1405">
            <v>30704</v>
          </cell>
        </row>
        <row r="1406">
          <cell r="D1406" t="str">
            <v>Attala , Mississippi</v>
          </cell>
          <cell r="E1406">
            <v>19175</v>
          </cell>
          <cell r="F1406">
            <v>9024</v>
          </cell>
          <cell r="G1406">
            <v>10151</v>
          </cell>
          <cell r="H1406">
            <v>1.8</v>
          </cell>
          <cell r="I1406">
            <v>55</v>
          </cell>
          <cell r="J1406">
            <v>41.8</v>
          </cell>
          <cell r="K1406">
            <v>0</v>
          </cell>
          <cell r="L1406">
            <v>0.2</v>
          </cell>
          <cell r="M1406">
            <v>0</v>
          </cell>
          <cell r="N1406">
            <v>14213</v>
          </cell>
          <cell r="O1406">
            <v>32886</v>
          </cell>
        </row>
        <row r="1407">
          <cell r="D1407" t="str">
            <v>Benton , Mississippi</v>
          </cell>
          <cell r="E1407">
            <v>8470</v>
          </cell>
          <cell r="F1407">
            <v>4124</v>
          </cell>
          <cell r="G1407">
            <v>4346</v>
          </cell>
          <cell r="H1407">
            <v>2.2000000000000002</v>
          </cell>
          <cell r="I1407">
            <v>60.2</v>
          </cell>
          <cell r="J1407">
            <v>36.299999999999997</v>
          </cell>
          <cell r="K1407">
            <v>0.1</v>
          </cell>
          <cell r="L1407">
            <v>0</v>
          </cell>
          <cell r="M1407">
            <v>0</v>
          </cell>
          <cell r="N1407">
            <v>6417</v>
          </cell>
          <cell r="O1407">
            <v>33141</v>
          </cell>
        </row>
        <row r="1408">
          <cell r="D1408" t="str">
            <v>Bolivar , Mississippi</v>
          </cell>
          <cell r="E1408">
            <v>33803</v>
          </cell>
          <cell r="F1408">
            <v>15874</v>
          </cell>
          <cell r="G1408">
            <v>17929</v>
          </cell>
          <cell r="H1408">
            <v>2.1</v>
          </cell>
          <cell r="I1408">
            <v>32.6</v>
          </cell>
          <cell r="J1408">
            <v>64</v>
          </cell>
          <cell r="K1408">
            <v>0.2</v>
          </cell>
          <cell r="L1408">
            <v>0.7</v>
          </cell>
          <cell r="M1408">
            <v>0</v>
          </cell>
          <cell r="N1408">
            <v>25068</v>
          </cell>
          <cell r="O1408">
            <v>27585</v>
          </cell>
        </row>
        <row r="1409">
          <cell r="D1409" t="str">
            <v>Calhoun , Mississippi</v>
          </cell>
          <cell r="E1409">
            <v>14789</v>
          </cell>
          <cell r="F1409">
            <v>7124</v>
          </cell>
          <cell r="G1409">
            <v>7665</v>
          </cell>
          <cell r="H1409">
            <v>5.6</v>
          </cell>
          <cell r="I1409">
            <v>65.400000000000006</v>
          </cell>
          <cell r="J1409">
            <v>26.9</v>
          </cell>
          <cell r="K1409">
            <v>0</v>
          </cell>
          <cell r="L1409">
            <v>0</v>
          </cell>
          <cell r="M1409">
            <v>0.5</v>
          </cell>
          <cell r="N1409">
            <v>10857</v>
          </cell>
          <cell r="O1409">
            <v>31098</v>
          </cell>
        </row>
        <row r="1410">
          <cell r="D1410" t="str">
            <v>Carroll , Mississippi</v>
          </cell>
          <cell r="E1410">
            <v>10338</v>
          </cell>
          <cell r="F1410">
            <v>5196</v>
          </cell>
          <cell r="G1410">
            <v>5142</v>
          </cell>
          <cell r="H1410">
            <v>0.4</v>
          </cell>
          <cell r="I1410">
            <v>64.5</v>
          </cell>
          <cell r="J1410">
            <v>33.6</v>
          </cell>
          <cell r="K1410">
            <v>0.2</v>
          </cell>
          <cell r="L1410">
            <v>0.2</v>
          </cell>
          <cell r="M1410">
            <v>0</v>
          </cell>
          <cell r="N1410">
            <v>8226</v>
          </cell>
          <cell r="O1410">
            <v>37289</v>
          </cell>
        </row>
        <row r="1411">
          <cell r="D1411" t="str">
            <v>Chickasaw , Mississippi</v>
          </cell>
          <cell r="E1411">
            <v>17391</v>
          </cell>
          <cell r="F1411">
            <v>8367</v>
          </cell>
          <cell r="G1411">
            <v>9024</v>
          </cell>
          <cell r="H1411">
            <v>4</v>
          </cell>
          <cell r="I1411">
            <v>51.7</v>
          </cell>
          <cell r="J1411">
            <v>43.4</v>
          </cell>
          <cell r="K1411">
            <v>0</v>
          </cell>
          <cell r="L1411">
            <v>0.4</v>
          </cell>
          <cell r="M1411">
            <v>0</v>
          </cell>
          <cell r="N1411">
            <v>12663</v>
          </cell>
          <cell r="O1411">
            <v>30926</v>
          </cell>
        </row>
        <row r="1412">
          <cell r="D1412" t="str">
            <v>Choctaw , Mississippi</v>
          </cell>
          <cell r="E1412">
            <v>8354</v>
          </cell>
          <cell r="F1412">
            <v>4065</v>
          </cell>
          <cell r="G1412">
            <v>4289</v>
          </cell>
          <cell r="H1412">
            <v>0.6</v>
          </cell>
          <cell r="I1412">
            <v>67.599999999999994</v>
          </cell>
          <cell r="J1412">
            <v>31.1</v>
          </cell>
          <cell r="K1412">
            <v>0</v>
          </cell>
          <cell r="L1412">
            <v>0.2</v>
          </cell>
          <cell r="M1412">
            <v>0</v>
          </cell>
          <cell r="N1412">
            <v>6408</v>
          </cell>
          <cell r="O1412">
            <v>30692</v>
          </cell>
        </row>
        <row r="1413">
          <cell r="D1413" t="str">
            <v>Claiborne , Mississippi</v>
          </cell>
          <cell r="E1413">
            <v>9330</v>
          </cell>
          <cell r="F1413">
            <v>4329</v>
          </cell>
          <cell r="G1413">
            <v>5001</v>
          </cell>
          <cell r="H1413">
            <v>1.1000000000000001</v>
          </cell>
          <cell r="I1413">
            <v>13.6</v>
          </cell>
          <cell r="J1413">
            <v>84.2</v>
          </cell>
          <cell r="K1413">
            <v>0.2</v>
          </cell>
          <cell r="L1413">
            <v>0.9</v>
          </cell>
          <cell r="M1413">
            <v>0</v>
          </cell>
          <cell r="N1413">
            <v>7188</v>
          </cell>
          <cell r="O1413">
            <v>23259</v>
          </cell>
        </row>
        <row r="1414">
          <cell r="D1414" t="str">
            <v>Clarke , Mississippi</v>
          </cell>
          <cell r="E1414">
            <v>16362</v>
          </cell>
          <cell r="F1414">
            <v>7740</v>
          </cell>
          <cell r="G1414">
            <v>8622</v>
          </cell>
          <cell r="H1414">
            <v>0.8</v>
          </cell>
          <cell r="I1414">
            <v>63.6</v>
          </cell>
          <cell r="J1414">
            <v>35</v>
          </cell>
          <cell r="K1414">
            <v>0.2</v>
          </cell>
          <cell r="L1414">
            <v>0.1</v>
          </cell>
          <cell r="M1414">
            <v>0</v>
          </cell>
          <cell r="N1414">
            <v>12499</v>
          </cell>
          <cell r="O1414">
            <v>35993</v>
          </cell>
        </row>
        <row r="1415">
          <cell r="D1415" t="str">
            <v>Clay , Mississippi</v>
          </cell>
          <cell r="E1415">
            <v>20279</v>
          </cell>
          <cell r="F1415">
            <v>9435</v>
          </cell>
          <cell r="G1415">
            <v>10844</v>
          </cell>
          <cell r="H1415">
            <v>1.2</v>
          </cell>
          <cell r="I1415">
            <v>39.6</v>
          </cell>
          <cell r="J1415">
            <v>58.2</v>
          </cell>
          <cell r="K1415">
            <v>0.1</v>
          </cell>
          <cell r="L1415">
            <v>0.6</v>
          </cell>
          <cell r="M1415">
            <v>0</v>
          </cell>
          <cell r="N1415">
            <v>15209</v>
          </cell>
          <cell r="O1415">
            <v>31669</v>
          </cell>
        </row>
        <row r="1416">
          <cell r="D1416" t="str">
            <v>Coahoma , Mississippi</v>
          </cell>
          <cell r="E1416">
            <v>25254</v>
          </cell>
          <cell r="F1416">
            <v>11681</v>
          </cell>
          <cell r="G1416">
            <v>13573</v>
          </cell>
          <cell r="H1416">
            <v>0.3</v>
          </cell>
          <cell r="I1416">
            <v>22.6</v>
          </cell>
          <cell r="J1416">
            <v>75.8</v>
          </cell>
          <cell r="K1416">
            <v>0.1</v>
          </cell>
          <cell r="L1416">
            <v>0.6</v>
          </cell>
          <cell r="M1416">
            <v>0</v>
          </cell>
          <cell r="N1416">
            <v>18006</v>
          </cell>
          <cell r="O1416">
            <v>28851</v>
          </cell>
        </row>
        <row r="1417">
          <cell r="D1417" t="str">
            <v>Copiah , Mississippi</v>
          </cell>
          <cell r="E1417">
            <v>28921</v>
          </cell>
          <cell r="F1417">
            <v>13941</v>
          </cell>
          <cell r="G1417">
            <v>14980</v>
          </cell>
          <cell r="H1417">
            <v>2.8</v>
          </cell>
          <cell r="I1417">
            <v>45.2</v>
          </cell>
          <cell r="J1417">
            <v>50.8</v>
          </cell>
          <cell r="K1417">
            <v>0</v>
          </cell>
          <cell r="L1417">
            <v>0.5</v>
          </cell>
          <cell r="M1417">
            <v>0</v>
          </cell>
          <cell r="N1417">
            <v>21743</v>
          </cell>
          <cell r="O1417">
            <v>35130</v>
          </cell>
        </row>
        <row r="1418">
          <cell r="D1418" t="str">
            <v>Covington , Mississippi</v>
          </cell>
          <cell r="E1418">
            <v>19471</v>
          </cell>
          <cell r="F1418">
            <v>9341</v>
          </cell>
          <cell r="G1418">
            <v>10130</v>
          </cell>
          <cell r="H1418">
            <v>2.1</v>
          </cell>
          <cell r="I1418">
            <v>61.3</v>
          </cell>
          <cell r="J1418">
            <v>35.299999999999997</v>
          </cell>
          <cell r="K1418">
            <v>0.1</v>
          </cell>
          <cell r="L1418">
            <v>0.2</v>
          </cell>
          <cell r="M1418">
            <v>0.1</v>
          </cell>
          <cell r="N1418">
            <v>14486</v>
          </cell>
          <cell r="O1418">
            <v>31631</v>
          </cell>
        </row>
        <row r="1419">
          <cell r="D1419" t="str">
            <v>DeSoto , Mississippi</v>
          </cell>
          <cell r="E1419">
            <v>168586</v>
          </cell>
          <cell r="F1419">
            <v>81857</v>
          </cell>
          <cell r="G1419">
            <v>86729</v>
          </cell>
          <cell r="H1419">
            <v>5</v>
          </cell>
          <cell r="I1419">
            <v>68</v>
          </cell>
          <cell r="J1419">
            <v>23.8</v>
          </cell>
          <cell r="K1419">
            <v>0.1</v>
          </cell>
          <cell r="L1419">
            <v>1.3</v>
          </cell>
          <cell r="M1419">
            <v>0</v>
          </cell>
          <cell r="N1419">
            <v>119610</v>
          </cell>
          <cell r="O1419">
            <v>58278</v>
          </cell>
        </row>
        <row r="1420">
          <cell r="D1420" t="str">
            <v>Forrest , Mississippi</v>
          </cell>
          <cell r="E1420">
            <v>76267</v>
          </cell>
          <cell r="F1420">
            <v>36274</v>
          </cell>
          <cell r="G1420">
            <v>39993</v>
          </cell>
          <cell r="H1420">
            <v>3.3</v>
          </cell>
          <cell r="I1420">
            <v>57.6</v>
          </cell>
          <cell r="J1420">
            <v>36.5</v>
          </cell>
          <cell r="K1420">
            <v>0.3</v>
          </cell>
          <cell r="L1420">
            <v>0.9</v>
          </cell>
          <cell r="M1420">
            <v>0</v>
          </cell>
          <cell r="N1420">
            <v>56781</v>
          </cell>
          <cell r="O1420">
            <v>36416</v>
          </cell>
        </row>
        <row r="1421">
          <cell r="D1421" t="str">
            <v>Franklin , Mississippi</v>
          </cell>
          <cell r="E1421">
            <v>7857</v>
          </cell>
          <cell r="F1421">
            <v>3833</v>
          </cell>
          <cell r="G1421">
            <v>4024</v>
          </cell>
          <cell r="H1421">
            <v>0.5</v>
          </cell>
          <cell r="I1421">
            <v>63.2</v>
          </cell>
          <cell r="J1421">
            <v>35.799999999999997</v>
          </cell>
          <cell r="K1421">
            <v>0.1</v>
          </cell>
          <cell r="L1421">
            <v>0.1</v>
          </cell>
          <cell r="M1421">
            <v>0</v>
          </cell>
          <cell r="N1421">
            <v>5920</v>
          </cell>
          <cell r="O1421">
            <v>38170</v>
          </cell>
        </row>
        <row r="1422">
          <cell r="D1422" t="str">
            <v>George , Mississippi</v>
          </cell>
          <cell r="E1422">
            <v>23104</v>
          </cell>
          <cell r="F1422">
            <v>11648</v>
          </cell>
          <cell r="G1422">
            <v>11456</v>
          </cell>
          <cell r="H1422">
            <v>2.2999999999999998</v>
          </cell>
          <cell r="I1422">
            <v>87.9</v>
          </cell>
          <cell r="J1422">
            <v>7.9</v>
          </cell>
          <cell r="K1422">
            <v>0.3</v>
          </cell>
          <cell r="L1422">
            <v>0.7</v>
          </cell>
          <cell r="M1422">
            <v>0</v>
          </cell>
          <cell r="N1422">
            <v>16918</v>
          </cell>
          <cell r="O1422">
            <v>44258</v>
          </cell>
        </row>
        <row r="1423">
          <cell r="D1423" t="str">
            <v>Greene , Mississippi</v>
          </cell>
          <cell r="E1423">
            <v>14129</v>
          </cell>
          <cell r="F1423">
            <v>8409</v>
          </cell>
          <cell r="G1423">
            <v>5720</v>
          </cell>
          <cell r="H1423">
            <v>1</v>
          </cell>
          <cell r="I1423">
            <v>71.400000000000006</v>
          </cell>
          <cell r="J1423">
            <v>25.7</v>
          </cell>
          <cell r="K1423">
            <v>0.2</v>
          </cell>
          <cell r="L1423">
            <v>0</v>
          </cell>
          <cell r="M1423">
            <v>0</v>
          </cell>
          <cell r="N1423">
            <v>11169</v>
          </cell>
          <cell r="O1423">
            <v>40176</v>
          </cell>
        </row>
        <row r="1424">
          <cell r="D1424" t="str">
            <v>Grenada , Mississippi</v>
          </cell>
          <cell r="E1424">
            <v>21591</v>
          </cell>
          <cell r="F1424">
            <v>10275</v>
          </cell>
          <cell r="G1424">
            <v>11316</v>
          </cell>
          <cell r="H1424">
            <v>0.1</v>
          </cell>
          <cell r="I1424">
            <v>55.5</v>
          </cell>
          <cell r="J1424">
            <v>43.5</v>
          </cell>
          <cell r="K1424">
            <v>0</v>
          </cell>
          <cell r="L1424">
            <v>0.5</v>
          </cell>
          <cell r="M1424">
            <v>0</v>
          </cell>
          <cell r="N1424">
            <v>16392</v>
          </cell>
          <cell r="O1424">
            <v>31779</v>
          </cell>
        </row>
        <row r="1425">
          <cell r="D1425" t="str">
            <v>Hancock , Mississippi</v>
          </cell>
          <cell r="E1425">
            <v>45627</v>
          </cell>
          <cell r="F1425">
            <v>22367</v>
          </cell>
          <cell r="G1425">
            <v>23260</v>
          </cell>
          <cell r="H1425">
            <v>3.6</v>
          </cell>
          <cell r="I1425">
            <v>85.1</v>
          </cell>
          <cell r="J1425">
            <v>9</v>
          </cell>
          <cell r="K1425">
            <v>0</v>
          </cell>
          <cell r="L1425">
            <v>1</v>
          </cell>
          <cell r="M1425">
            <v>0</v>
          </cell>
          <cell r="N1425">
            <v>34920</v>
          </cell>
          <cell r="O1425">
            <v>43355</v>
          </cell>
        </row>
        <row r="1426">
          <cell r="D1426" t="str">
            <v>Harrison , Mississippi</v>
          </cell>
          <cell r="E1426">
            <v>196268</v>
          </cell>
          <cell r="F1426">
            <v>97348</v>
          </cell>
          <cell r="G1426">
            <v>98920</v>
          </cell>
          <cell r="H1426">
            <v>5.4</v>
          </cell>
          <cell r="I1426">
            <v>65.3</v>
          </cell>
          <cell r="J1426">
            <v>23</v>
          </cell>
          <cell r="K1426">
            <v>0.4</v>
          </cell>
          <cell r="L1426">
            <v>3</v>
          </cell>
          <cell r="M1426">
            <v>0</v>
          </cell>
          <cell r="N1426">
            <v>143562</v>
          </cell>
          <cell r="O1426">
            <v>41722</v>
          </cell>
        </row>
        <row r="1427">
          <cell r="D1427" t="str">
            <v>Hinds , Mississippi</v>
          </cell>
          <cell r="E1427">
            <v>245874</v>
          </cell>
          <cell r="F1427">
            <v>115233</v>
          </cell>
          <cell r="G1427">
            <v>130641</v>
          </cell>
          <cell r="H1427">
            <v>1.6</v>
          </cell>
          <cell r="I1427">
            <v>26.6</v>
          </cell>
          <cell r="J1427">
            <v>70.099999999999994</v>
          </cell>
          <cell r="K1427">
            <v>0.1</v>
          </cell>
          <cell r="L1427">
            <v>0.8</v>
          </cell>
          <cell r="M1427">
            <v>0</v>
          </cell>
          <cell r="N1427">
            <v>180864</v>
          </cell>
          <cell r="O1427">
            <v>37324</v>
          </cell>
        </row>
        <row r="1428">
          <cell r="D1428" t="str">
            <v>Holmes , Mississippi</v>
          </cell>
          <cell r="E1428">
            <v>18772</v>
          </cell>
          <cell r="F1428">
            <v>8945</v>
          </cell>
          <cell r="G1428">
            <v>9827</v>
          </cell>
          <cell r="H1428">
            <v>0.3</v>
          </cell>
          <cell r="I1428">
            <v>16.3</v>
          </cell>
          <cell r="J1428">
            <v>82.6</v>
          </cell>
          <cell r="K1428">
            <v>0</v>
          </cell>
          <cell r="L1428">
            <v>0.4</v>
          </cell>
          <cell r="M1428">
            <v>0</v>
          </cell>
          <cell r="N1428">
            <v>13631</v>
          </cell>
          <cell r="O1428">
            <v>20732</v>
          </cell>
        </row>
        <row r="1429">
          <cell r="D1429" t="str">
            <v>Humphreys , Mississippi</v>
          </cell>
          <cell r="E1429">
            <v>8984</v>
          </cell>
          <cell r="F1429">
            <v>4278</v>
          </cell>
          <cell r="G1429">
            <v>4706</v>
          </cell>
          <cell r="H1429">
            <v>2.6</v>
          </cell>
          <cell r="I1429">
            <v>22</v>
          </cell>
          <cell r="J1429">
            <v>75.099999999999994</v>
          </cell>
          <cell r="K1429">
            <v>0.1</v>
          </cell>
          <cell r="L1429">
            <v>0.1</v>
          </cell>
          <cell r="M1429">
            <v>0</v>
          </cell>
          <cell r="N1429">
            <v>6469</v>
          </cell>
          <cell r="O1429">
            <v>23216</v>
          </cell>
        </row>
        <row r="1430">
          <cell r="D1430" t="str">
            <v>Issaquena , Mississippi</v>
          </cell>
          <cell r="E1430">
            <v>1291</v>
          </cell>
          <cell r="F1430">
            <v>845</v>
          </cell>
          <cell r="G1430">
            <v>446</v>
          </cell>
          <cell r="H1430">
            <v>0.5</v>
          </cell>
          <cell r="I1430">
            <v>34.299999999999997</v>
          </cell>
          <cell r="J1430">
            <v>65.099999999999994</v>
          </cell>
          <cell r="K1430">
            <v>0</v>
          </cell>
          <cell r="L1430">
            <v>0</v>
          </cell>
          <cell r="M1430">
            <v>0</v>
          </cell>
          <cell r="N1430">
            <v>1102</v>
          </cell>
          <cell r="O1430">
            <v>23491</v>
          </cell>
        </row>
        <row r="1431">
          <cell r="D1431" t="str">
            <v>Itawamba , Mississippi</v>
          </cell>
          <cell r="E1431">
            <v>23451</v>
          </cell>
          <cell r="F1431">
            <v>11650</v>
          </cell>
          <cell r="G1431">
            <v>11801</v>
          </cell>
          <cell r="H1431">
            <v>1.5</v>
          </cell>
          <cell r="I1431">
            <v>91</v>
          </cell>
          <cell r="J1431">
            <v>6.5</v>
          </cell>
          <cell r="K1431">
            <v>0</v>
          </cell>
          <cell r="L1431">
            <v>0.2</v>
          </cell>
          <cell r="M1431">
            <v>0</v>
          </cell>
          <cell r="N1431">
            <v>18036</v>
          </cell>
          <cell r="O1431">
            <v>35004</v>
          </cell>
        </row>
        <row r="1432">
          <cell r="D1432" t="str">
            <v>Jackson , Mississippi</v>
          </cell>
          <cell r="E1432">
            <v>140676</v>
          </cell>
          <cell r="F1432">
            <v>69185</v>
          </cell>
          <cell r="G1432">
            <v>71491</v>
          </cell>
          <cell r="H1432">
            <v>5.4</v>
          </cell>
          <cell r="I1432">
            <v>68.599999999999994</v>
          </cell>
          <cell r="J1432">
            <v>21.5</v>
          </cell>
          <cell r="K1432">
            <v>0.3</v>
          </cell>
          <cell r="L1432">
            <v>2.2999999999999998</v>
          </cell>
          <cell r="M1432">
            <v>0</v>
          </cell>
          <cell r="N1432">
            <v>103467</v>
          </cell>
          <cell r="O1432">
            <v>48406</v>
          </cell>
        </row>
        <row r="1433">
          <cell r="D1433" t="str">
            <v>Jasper , Mississippi</v>
          </cell>
          <cell r="E1433">
            <v>16588</v>
          </cell>
          <cell r="F1433">
            <v>8058</v>
          </cell>
          <cell r="G1433">
            <v>8530</v>
          </cell>
          <cell r="H1433">
            <v>0.6</v>
          </cell>
          <cell r="I1433">
            <v>45.8</v>
          </cell>
          <cell r="J1433">
            <v>53</v>
          </cell>
          <cell r="K1433">
            <v>0</v>
          </cell>
          <cell r="L1433">
            <v>0</v>
          </cell>
          <cell r="M1433">
            <v>0</v>
          </cell>
          <cell r="N1433">
            <v>12695</v>
          </cell>
          <cell r="O1433">
            <v>31578</v>
          </cell>
        </row>
        <row r="1434">
          <cell r="D1434" t="str">
            <v>Jefferson , Mississippi</v>
          </cell>
          <cell r="E1434">
            <v>7586</v>
          </cell>
          <cell r="F1434">
            <v>3683</v>
          </cell>
          <cell r="G1434">
            <v>3903</v>
          </cell>
          <cell r="H1434">
            <v>0.1</v>
          </cell>
          <cell r="I1434">
            <v>13.8</v>
          </cell>
          <cell r="J1434">
            <v>85.9</v>
          </cell>
          <cell r="K1434">
            <v>0</v>
          </cell>
          <cell r="L1434">
            <v>0.1</v>
          </cell>
          <cell r="M1434">
            <v>0</v>
          </cell>
          <cell r="N1434">
            <v>5762</v>
          </cell>
          <cell r="O1434">
            <v>20743</v>
          </cell>
        </row>
        <row r="1435">
          <cell r="D1435" t="str">
            <v>Jefferson Davis , Mississippi</v>
          </cell>
          <cell r="E1435">
            <v>11941</v>
          </cell>
          <cell r="F1435">
            <v>5684</v>
          </cell>
          <cell r="G1435">
            <v>6257</v>
          </cell>
          <cell r="H1435">
            <v>0.1</v>
          </cell>
          <cell r="I1435">
            <v>38.4</v>
          </cell>
          <cell r="J1435">
            <v>61.2</v>
          </cell>
          <cell r="K1435">
            <v>0</v>
          </cell>
          <cell r="L1435">
            <v>0</v>
          </cell>
          <cell r="M1435">
            <v>0</v>
          </cell>
          <cell r="N1435">
            <v>9360</v>
          </cell>
          <cell r="O1435">
            <v>26279</v>
          </cell>
        </row>
        <row r="1436">
          <cell r="D1436" t="str">
            <v>Jones , Mississippi</v>
          </cell>
          <cell r="E1436">
            <v>68276</v>
          </cell>
          <cell r="F1436">
            <v>33051</v>
          </cell>
          <cell r="G1436">
            <v>35225</v>
          </cell>
          <cell r="H1436">
            <v>4.2</v>
          </cell>
          <cell r="I1436">
            <v>65.2</v>
          </cell>
          <cell r="J1436">
            <v>28.9</v>
          </cell>
          <cell r="K1436">
            <v>0.2</v>
          </cell>
          <cell r="L1436">
            <v>0.6</v>
          </cell>
          <cell r="M1436">
            <v>0</v>
          </cell>
          <cell r="N1436">
            <v>49352</v>
          </cell>
          <cell r="O1436">
            <v>37143</v>
          </cell>
        </row>
        <row r="1437">
          <cell r="D1437" t="str">
            <v>Kemper , Mississippi</v>
          </cell>
          <cell r="E1437">
            <v>10211</v>
          </cell>
          <cell r="F1437">
            <v>5103</v>
          </cell>
          <cell r="G1437">
            <v>5108</v>
          </cell>
          <cell r="H1437">
            <v>2.4</v>
          </cell>
          <cell r="I1437">
            <v>34.6</v>
          </cell>
          <cell r="J1437">
            <v>58.9</v>
          </cell>
          <cell r="K1437">
            <v>3.8</v>
          </cell>
          <cell r="L1437">
            <v>0.1</v>
          </cell>
          <cell r="M1437">
            <v>0</v>
          </cell>
          <cell r="N1437">
            <v>7970</v>
          </cell>
          <cell r="O1437">
            <v>30056</v>
          </cell>
        </row>
        <row r="1438">
          <cell r="D1438" t="str">
            <v>Lafayette , Mississippi</v>
          </cell>
          <cell r="E1438">
            <v>51169</v>
          </cell>
          <cell r="F1438">
            <v>24919</v>
          </cell>
          <cell r="G1438">
            <v>26250</v>
          </cell>
          <cell r="H1438">
            <v>2.2999999999999998</v>
          </cell>
          <cell r="I1438">
            <v>70.400000000000006</v>
          </cell>
          <cell r="J1438">
            <v>24</v>
          </cell>
          <cell r="K1438">
            <v>0.1</v>
          </cell>
          <cell r="L1438">
            <v>1.9</v>
          </cell>
          <cell r="M1438">
            <v>0.1</v>
          </cell>
          <cell r="N1438">
            <v>40874</v>
          </cell>
          <cell r="O1438">
            <v>44643</v>
          </cell>
        </row>
        <row r="1439">
          <cell r="D1439" t="str">
            <v>Lamar , Mississippi</v>
          </cell>
          <cell r="E1439">
            <v>58885</v>
          </cell>
          <cell r="F1439">
            <v>28624</v>
          </cell>
          <cell r="G1439">
            <v>30261</v>
          </cell>
          <cell r="H1439">
            <v>2.4</v>
          </cell>
          <cell r="I1439">
            <v>74.7</v>
          </cell>
          <cell r="J1439">
            <v>20.100000000000001</v>
          </cell>
          <cell r="K1439">
            <v>0.2</v>
          </cell>
          <cell r="L1439">
            <v>1.4</v>
          </cell>
          <cell r="M1439">
            <v>0</v>
          </cell>
          <cell r="N1439">
            <v>42851</v>
          </cell>
          <cell r="O1439">
            <v>52035</v>
          </cell>
        </row>
        <row r="1440">
          <cell r="D1440" t="str">
            <v>Lauderdale , Mississippi</v>
          </cell>
          <cell r="E1440">
            <v>79832</v>
          </cell>
          <cell r="F1440">
            <v>38764</v>
          </cell>
          <cell r="G1440">
            <v>41068</v>
          </cell>
          <cell r="H1440">
            <v>2.1</v>
          </cell>
          <cell r="I1440">
            <v>53.4</v>
          </cell>
          <cell r="J1440">
            <v>42.4</v>
          </cell>
          <cell r="K1440">
            <v>0.2</v>
          </cell>
          <cell r="L1440">
            <v>0.8</v>
          </cell>
          <cell r="M1440">
            <v>0</v>
          </cell>
          <cell r="N1440">
            <v>59924</v>
          </cell>
          <cell r="O1440">
            <v>38132</v>
          </cell>
        </row>
        <row r="1441">
          <cell r="D1441" t="str">
            <v>Lawrence , Mississippi</v>
          </cell>
          <cell r="E1441">
            <v>12586</v>
          </cell>
          <cell r="F1441">
            <v>6181</v>
          </cell>
          <cell r="G1441">
            <v>6405</v>
          </cell>
          <cell r="H1441">
            <v>0.6</v>
          </cell>
          <cell r="I1441">
            <v>65.8</v>
          </cell>
          <cell r="J1441">
            <v>32.200000000000003</v>
          </cell>
          <cell r="K1441">
            <v>0.1</v>
          </cell>
          <cell r="L1441">
            <v>0.1</v>
          </cell>
          <cell r="M1441">
            <v>0</v>
          </cell>
          <cell r="N1441">
            <v>9508</v>
          </cell>
          <cell r="O1441">
            <v>35634</v>
          </cell>
        </row>
        <row r="1442">
          <cell r="D1442" t="str">
            <v>Leake , Mississippi</v>
          </cell>
          <cell r="E1442">
            <v>23153</v>
          </cell>
          <cell r="F1442">
            <v>11588</v>
          </cell>
          <cell r="G1442">
            <v>11565</v>
          </cell>
          <cell r="H1442">
            <v>4.2</v>
          </cell>
          <cell r="I1442">
            <v>48</v>
          </cell>
          <cell r="J1442">
            <v>41.4</v>
          </cell>
          <cell r="K1442">
            <v>5.8</v>
          </cell>
          <cell r="L1442">
            <v>0.2</v>
          </cell>
          <cell r="M1442">
            <v>0</v>
          </cell>
          <cell r="N1442">
            <v>16070</v>
          </cell>
          <cell r="O1442">
            <v>33452</v>
          </cell>
        </row>
        <row r="1443">
          <cell r="D1443" t="str">
            <v>Lee , Mississippi</v>
          </cell>
          <cell r="E1443">
            <v>85036</v>
          </cell>
          <cell r="F1443">
            <v>40489</v>
          </cell>
          <cell r="G1443">
            <v>44547</v>
          </cell>
          <cell r="H1443">
            <v>2.5</v>
          </cell>
          <cell r="I1443">
            <v>67.2</v>
          </cell>
          <cell r="J1443">
            <v>27.8</v>
          </cell>
          <cell r="K1443">
            <v>0.2</v>
          </cell>
          <cell r="L1443">
            <v>0.7</v>
          </cell>
          <cell r="M1443">
            <v>0</v>
          </cell>
          <cell r="N1443">
            <v>61778</v>
          </cell>
          <cell r="O1443">
            <v>42784</v>
          </cell>
        </row>
        <row r="1444">
          <cell r="D1444" t="str">
            <v>Leflore , Mississippi</v>
          </cell>
          <cell r="E1444">
            <v>31516</v>
          </cell>
          <cell r="F1444">
            <v>15051</v>
          </cell>
          <cell r="G1444">
            <v>16465</v>
          </cell>
          <cell r="H1444">
            <v>2.5</v>
          </cell>
          <cell r="I1444">
            <v>24.1</v>
          </cell>
          <cell r="J1444">
            <v>72.099999999999994</v>
          </cell>
          <cell r="K1444">
            <v>0</v>
          </cell>
          <cell r="L1444">
            <v>0.7</v>
          </cell>
          <cell r="M1444">
            <v>0</v>
          </cell>
          <cell r="N1444">
            <v>22649</v>
          </cell>
          <cell r="O1444">
            <v>24233</v>
          </cell>
        </row>
        <row r="1445">
          <cell r="D1445" t="str">
            <v>Lincoln , Mississippi</v>
          </cell>
          <cell r="E1445">
            <v>34765</v>
          </cell>
          <cell r="F1445">
            <v>16653</v>
          </cell>
          <cell r="G1445">
            <v>18112</v>
          </cell>
          <cell r="H1445">
            <v>1.1000000000000001</v>
          </cell>
          <cell r="I1445">
            <v>67.2</v>
          </cell>
          <cell r="J1445">
            <v>30.8</v>
          </cell>
          <cell r="K1445">
            <v>0</v>
          </cell>
          <cell r="L1445">
            <v>0.6</v>
          </cell>
          <cell r="M1445">
            <v>0</v>
          </cell>
          <cell r="N1445">
            <v>25914</v>
          </cell>
          <cell r="O1445">
            <v>36473</v>
          </cell>
        </row>
        <row r="1446">
          <cell r="D1446" t="str">
            <v>Lowndes , Mississippi</v>
          </cell>
          <cell r="E1446">
            <v>59699</v>
          </cell>
          <cell r="F1446">
            <v>28469</v>
          </cell>
          <cell r="G1446">
            <v>31230</v>
          </cell>
          <cell r="H1446">
            <v>1.9</v>
          </cell>
          <cell r="I1446">
            <v>52.7</v>
          </cell>
          <cell r="J1446">
            <v>43.8</v>
          </cell>
          <cell r="K1446">
            <v>0.2</v>
          </cell>
          <cell r="L1446">
            <v>0.7</v>
          </cell>
          <cell r="M1446">
            <v>0</v>
          </cell>
          <cell r="N1446">
            <v>44630</v>
          </cell>
          <cell r="O1446">
            <v>40239</v>
          </cell>
        </row>
        <row r="1447">
          <cell r="D1447" t="str">
            <v>Madison , Mississippi</v>
          </cell>
          <cell r="E1447">
            <v>100202</v>
          </cell>
          <cell r="F1447">
            <v>47918</v>
          </cell>
          <cell r="G1447">
            <v>52284</v>
          </cell>
          <cell r="H1447">
            <v>2.8</v>
          </cell>
          <cell r="I1447">
            <v>55.9</v>
          </cell>
          <cell r="J1447">
            <v>38.200000000000003</v>
          </cell>
          <cell r="K1447">
            <v>0.1</v>
          </cell>
          <cell r="L1447">
            <v>2.2999999999999998</v>
          </cell>
          <cell r="M1447">
            <v>0</v>
          </cell>
          <cell r="N1447">
            <v>72260</v>
          </cell>
          <cell r="O1447">
            <v>64376</v>
          </cell>
        </row>
        <row r="1448">
          <cell r="D1448" t="str">
            <v>Marion , Mississippi</v>
          </cell>
          <cell r="E1448">
            <v>26109</v>
          </cell>
          <cell r="F1448">
            <v>12711</v>
          </cell>
          <cell r="G1448">
            <v>13398</v>
          </cell>
          <cell r="H1448">
            <v>1.4</v>
          </cell>
          <cell r="I1448">
            <v>65</v>
          </cell>
          <cell r="J1448">
            <v>32.200000000000003</v>
          </cell>
          <cell r="K1448">
            <v>0.2</v>
          </cell>
          <cell r="L1448">
            <v>0</v>
          </cell>
          <cell r="M1448">
            <v>0</v>
          </cell>
          <cell r="N1448">
            <v>19605</v>
          </cell>
          <cell r="O1448">
            <v>30668</v>
          </cell>
        </row>
        <row r="1449">
          <cell r="D1449" t="str">
            <v>Marshall , Mississippi</v>
          </cell>
          <cell r="E1449">
            <v>36385</v>
          </cell>
          <cell r="F1449">
            <v>17918</v>
          </cell>
          <cell r="G1449">
            <v>18467</v>
          </cell>
          <cell r="H1449">
            <v>3.3</v>
          </cell>
          <cell r="I1449">
            <v>48.2</v>
          </cell>
          <cell r="J1449">
            <v>47.6</v>
          </cell>
          <cell r="K1449">
            <v>0.2</v>
          </cell>
          <cell r="L1449">
            <v>0.1</v>
          </cell>
          <cell r="M1449">
            <v>0</v>
          </cell>
          <cell r="N1449">
            <v>27990</v>
          </cell>
          <cell r="O1449">
            <v>37419</v>
          </cell>
        </row>
        <row r="1450">
          <cell r="D1450" t="str">
            <v>Monroe , Mississippi</v>
          </cell>
          <cell r="E1450">
            <v>36175</v>
          </cell>
          <cell r="F1450">
            <v>17273</v>
          </cell>
          <cell r="G1450">
            <v>18902</v>
          </cell>
          <cell r="H1450">
            <v>1.1000000000000001</v>
          </cell>
          <cell r="I1450">
            <v>67.2</v>
          </cell>
          <cell r="J1450">
            <v>30.5</v>
          </cell>
          <cell r="K1450">
            <v>0</v>
          </cell>
          <cell r="L1450">
            <v>0.1</v>
          </cell>
          <cell r="M1450">
            <v>0</v>
          </cell>
          <cell r="N1450">
            <v>27681</v>
          </cell>
          <cell r="O1450">
            <v>36783</v>
          </cell>
        </row>
        <row r="1451">
          <cell r="D1451" t="str">
            <v>Montgomery , Mississippi</v>
          </cell>
          <cell r="E1451">
            <v>10464</v>
          </cell>
          <cell r="F1451">
            <v>4907</v>
          </cell>
          <cell r="G1451">
            <v>5557</v>
          </cell>
          <cell r="H1451">
            <v>1.1000000000000001</v>
          </cell>
          <cell r="I1451">
            <v>52.5</v>
          </cell>
          <cell r="J1451">
            <v>45</v>
          </cell>
          <cell r="K1451">
            <v>0</v>
          </cell>
          <cell r="L1451">
            <v>0.2</v>
          </cell>
          <cell r="M1451">
            <v>0</v>
          </cell>
          <cell r="N1451">
            <v>8021</v>
          </cell>
          <cell r="O1451">
            <v>30146</v>
          </cell>
        </row>
        <row r="1452">
          <cell r="D1452" t="str">
            <v>Neshoba , Mississippi</v>
          </cell>
          <cell r="E1452">
            <v>29553</v>
          </cell>
          <cell r="F1452">
            <v>14185</v>
          </cell>
          <cell r="G1452">
            <v>15368</v>
          </cell>
          <cell r="H1452">
            <v>0.6</v>
          </cell>
          <cell r="I1452">
            <v>59.3</v>
          </cell>
          <cell r="J1452">
            <v>22.4</v>
          </cell>
          <cell r="K1452">
            <v>15.3</v>
          </cell>
          <cell r="L1452">
            <v>0.5</v>
          </cell>
          <cell r="M1452">
            <v>0</v>
          </cell>
          <cell r="N1452">
            <v>21040</v>
          </cell>
          <cell r="O1452">
            <v>35645</v>
          </cell>
        </row>
        <row r="1453">
          <cell r="D1453" t="str">
            <v>Newton , Mississippi</v>
          </cell>
          <cell r="E1453">
            <v>21663</v>
          </cell>
          <cell r="F1453">
            <v>10217</v>
          </cell>
          <cell r="G1453">
            <v>11446</v>
          </cell>
          <cell r="H1453">
            <v>1.6</v>
          </cell>
          <cell r="I1453">
            <v>62.3</v>
          </cell>
          <cell r="J1453">
            <v>30.4</v>
          </cell>
          <cell r="K1453">
            <v>4.8</v>
          </cell>
          <cell r="L1453">
            <v>0.3</v>
          </cell>
          <cell r="M1453">
            <v>0</v>
          </cell>
          <cell r="N1453">
            <v>16068</v>
          </cell>
          <cell r="O1453">
            <v>37045</v>
          </cell>
        </row>
        <row r="1454">
          <cell r="D1454" t="str">
            <v>Noxubee , Mississippi</v>
          </cell>
          <cell r="E1454">
            <v>11143</v>
          </cell>
          <cell r="F1454">
            <v>5346</v>
          </cell>
          <cell r="G1454">
            <v>5797</v>
          </cell>
          <cell r="H1454">
            <v>1.4</v>
          </cell>
          <cell r="I1454">
            <v>26.5</v>
          </cell>
          <cell r="J1454">
            <v>71.900000000000006</v>
          </cell>
          <cell r="K1454">
            <v>0.1</v>
          </cell>
          <cell r="L1454">
            <v>0</v>
          </cell>
          <cell r="M1454">
            <v>0</v>
          </cell>
          <cell r="N1454">
            <v>8060</v>
          </cell>
          <cell r="O1454">
            <v>26677</v>
          </cell>
        </row>
        <row r="1455">
          <cell r="D1455" t="str">
            <v>Oktibbeha , Mississippi</v>
          </cell>
          <cell r="E1455">
            <v>49048</v>
          </cell>
          <cell r="F1455">
            <v>24592</v>
          </cell>
          <cell r="G1455">
            <v>24456</v>
          </cell>
          <cell r="H1455">
            <v>1.6</v>
          </cell>
          <cell r="I1455">
            <v>57.4</v>
          </cell>
          <cell r="J1455">
            <v>36.9</v>
          </cell>
          <cell r="K1455">
            <v>0.2</v>
          </cell>
          <cell r="L1455">
            <v>3</v>
          </cell>
          <cell r="M1455">
            <v>0</v>
          </cell>
          <cell r="N1455">
            <v>38585</v>
          </cell>
          <cell r="O1455">
            <v>32485</v>
          </cell>
        </row>
        <row r="1456">
          <cell r="D1456" t="str">
            <v>Panola , Mississippi</v>
          </cell>
          <cell r="E1456">
            <v>34373</v>
          </cell>
          <cell r="F1456">
            <v>16584</v>
          </cell>
          <cell r="G1456">
            <v>17789</v>
          </cell>
          <cell r="H1456">
            <v>1.6</v>
          </cell>
          <cell r="I1456">
            <v>47.8</v>
          </cell>
          <cell r="J1456">
            <v>50</v>
          </cell>
          <cell r="K1456">
            <v>0</v>
          </cell>
          <cell r="L1456">
            <v>0</v>
          </cell>
          <cell r="M1456">
            <v>0</v>
          </cell>
          <cell r="N1456">
            <v>25177</v>
          </cell>
          <cell r="O1456">
            <v>36555</v>
          </cell>
        </row>
        <row r="1457">
          <cell r="D1457" t="str">
            <v>Pearl River , Mississippi</v>
          </cell>
          <cell r="E1457">
            <v>55196</v>
          </cell>
          <cell r="F1457">
            <v>27271</v>
          </cell>
          <cell r="G1457">
            <v>27925</v>
          </cell>
          <cell r="H1457">
            <v>3</v>
          </cell>
          <cell r="I1457">
            <v>81.8</v>
          </cell>
          <cell r="J1457">
            <v>13.6</v>
          </cell>
          <cell r="K1457">
            <v>0.2</v>
          </cell>
          <cell r="L1457">
            <v>0.1</v>
          </cell>
          <cell r="M1457">
            <v>0</v>
          </cell>
          <cell r="N1457">
            <v>41631</v>
          </cell>
          <cell r="O1457">
            <v>40976</v>
          </cell>
        </row>
        <row r="1458">
          <cell r="D1458" t="str">
            <v>Perry , Mississippi</v>
          </cell>
          <cell r="E1458">
            <v>12187</v>
          </cell>
          <cell r="F1458">
            <v>5924</v>
          </cell>
          <cell r="G1458">
            <v>6263</v>
          </cell>
          <cell r="H1458">
            <v>0.3</v>
          </cell>
          <cell r="I1458">
            <v>77.2</v>
          </cell>
          <cell r="J1458">
            <v>21.3</v>
          </cell>
          <cell r="K1458">
            <v>0</v>
          </cell>
          <cell r="L1458">
            <v>0.1</v>
          </cell>
          <cell r="M1458">
            <v>0</v>
          </cell>
          <cell r="N1458">
            <v>9282</v>
          </cell>
          <cell r="O1458">
            <v>34045</v>
          </cell>
        </row>
        <row r="1459">
          <cell r="D1459" t="str">
            <v>Pike , Mississippi</v>
          </cell>
          <cell r="E1459">
            <v>40075</v>
          </cell>
          <cell r="F1459">
            <v>19003</v>
          </cell>
          <cell r="G1459">
            <v>21072</v>
          </cell>
          <cell r="H1459">
            <v>1.4</v>
          </cell>
          <cell r="I1459">
            <v>44.9</v>
          </cell>
          <cell r="J1459">
            <v>52.3</v>
          </cell>
          <cell r="K1459">
            <v>0.4</v>
          </cell>
          <cell r="L1459">
            <v>0.4</v>
          </cell>
          <cell r="M1459">
            <v>0</v>
          </cell>
          <cell r="N1459">
            <v>29143</v>
          </cell>
          <cell r="O1459">
            <v>31677</v>
          </cell>
        </row>
        <row r="1460">
          <cell r="D1460" t="str">
            <v>Pontotoc , Mississippi</v>
          </cell>
          <cell r="E1460">
            <v>30517</v>
          </cell>
          <cell r="F1460">
            <v>15353</v>
          </cell>
          <cell r="G1460">
            <v>15164</v>
          </cell>
          <cell r="H1460">
            <v>6.1</v>
          </cell>
          <cell r="I1460">
            <v>77.400000000000006</v>
          </cell>
          <cell r="J1460">
            <v>15.1</v>
          </cell>
          <cell r="K1460">
            <v>0.1</v>
          </cell>
          <cell r="L1460">
            <v>0.3</v>
          </cell>
          <cell r="M1460">
            <v>0</v>
          </cell>
          <cell r="N1460">
            <v>21734</v>
          </cell>
          <cell r="O1460">
            <v>40645</v>
          </cell>
        </row>
        <row r="1461">
          <cell r="D1461" t="str">
            <v>Prentiss , Mississippi</v>
          </cell>
          <cell r="E1461">
            <v>25380</v>
          </cell>
          <cell r="F1461">
            <v>12413</v>
          </cell>
          <cell r="G1461">
            <v>12967</v>
          </cell>
          <cell r="H1461">
            <v>1.3</v>
          </cell>
          <cell r="I1461">
            <v>83.3</v>
          </cell>
          <cell r="J1461">
            <v>14.2</v>
          </cell>
          <cell r="K1461">
            <v>0</v>
          </cell>
          <cell r="L1461">
            <v>0.2</v>
          </cell>
          <cell r="M1461">
            <v>0</v>
          </cell>
          <cell r="N1461">
            <v>19440</v>
          </cell>
          <cell r="O1461">
            <v>32945</v>
          </cell>
        </row>
        <row r="1462">
          <cell r="D1462" t="str">
            <v>Quitman , Mississippi</v>
          </cell>
          <cell r="E1462">
            <v>7761</v>
          </cell>
          <cell r="F1462">
            <v>3751</v>
          </cell>
          <cell r="G1462">
            <v>4010</v>
          </cell>
          <cell r="H1462">
            <v>0.9</v>
          </cell>
          <cell r="I1462">
            <v>28.3</v>
          </cell>
          <cell r="J1462">
            <v>70.2</v>
          </cell>
          <cell r="K1462">
            <v>0</v>
          </cell>
          <cell r="L1462">
            <v>0</v>
          </cell>
          <cell r="M1462">
            <v>0</v>
          </cell>
          <cell r="N1462">
            <v>5751</v>
          </cell>
          <cell r="O1462">
            <v>24583</v>
          </cell>
        </row>
        <row r="1463">
          <cell r="D1463" t="str">
            <v>Rankin , Mississippi</v>
          </cell>
          <cell r="E1463">
            <v>146761</v>
          </cell>
          <cell r="F1463">
            <v>70809</v>
          </cell>
          <cell r="G1463">
            <v>75952</v>
          </cell>
          <cell r="H1463">
            <v>2.6</v>
          </cell>
          <cell r="I1463">
            <v>75.2</v>
          </cell>
          <cell r="J1463">
            <v>19.600000000000001</v>
          </cell>
          <cell r="K1463">
            <v>0.1</v>
          </cell>
          <cell r="L1463">
            <v>1.2</v>
          </cell>
          <cell r="M1463">
            <v>0</v>
          </cell>
          <cell r="N1463">
            <v>108807</v>
          </cell>
          <cell r="O1463">
            <v>58801</v>
          </cell>
        </row>
        <row r="1464">
          <cell r="D1464" t="str">
            <v>Scott , Mississippi</v>
          </cell>
          <cell r="E1464">
            <v>28293</v>
          </cell>
          <cell r="F1464">
            <v>13706</v>
          </cell>
          <cell r="G1464">
            <v>14587</v>
          </cell>
          <cell r="H1464">
            <v>10.8</v>
          </cell>
          <cell r="I1464">
            <v>50.5</v>
          </cell>
          <cell r="J1464">
            <v>37.1</v>
          </cell>
          <cell r="K1464">
            <v>0.5</v>
          </cell>
          <cell r="L1464">
            <v>0.9</v>
          </cell>
          <cell r="M1464">
            <v>0</v>
          </cell>
          <cell r="N1464">
            <v>19153</v>
          </cell>
          <cell r="O1464">
            <v>32935</v>
          </cell>
        </row>
        <row r="1465">
          <cell r="D1465" t="str">
            <v>Sharkey , Mississippi</v>
          </cell>
          <cell r="E1465">
            <v>4805</v>
          </cell>
          <cell r="F1465">
            <v>2139</v>
          </cell>
          <cell r="G1465">
            <v>2666</v>
          </cell>
          <cell r="H1465">
            <v>0.6</v>
          </cell>
          <cell r="I1465">
            <v>27.7</v>
          </cell>
          <cell r="J1465">
            <v>71.3</v>
          </cell>
          <cell r="K1465">
            <v>0</v>
          </cell>
          <cell r="L1465">
            <v>0.4</v>
          </cell>
          <cell r="M1465">
            <v>0</v>
          </cell>
          <cell r="N1465">
            <v>3566</v>
          </cell>
          <cell r="O1465">
            <v>30525</v>
          </cell>
        </row>
        <row r="1466">
          <cell r="D1466" t="str">
            <v>Simpson , Mississippi</v>
          </cell>
          <cell r="E1466">
            <v>27401</v>
          </cell>
          <cell r="F1466">
            <v>13373</v>
          </cell>
          <cell r="G1466">
            <v>14028</v>
          </cell>
          <cell r="H1466">
            <v>1.8</v>
          </cell>
          <cell r="I1466">
            <v>61.6</v>
          </cell>
          <cell r="J1466">
            <v>35.700000000000003</v>
          </cell>
          <cell r="K1466">
            <v>0</v>
          </cell>
          <cell r="L1466">
            <v>0</v>
          </cell>
          <cell r="M1466">
            <v>0</v>
          </cell>
          <cell r="N1466">
            <v>20156</v>
          </cell>
          <cell r="O1466">
            <v>35375</v>
          </cell>
        </row>
        <row r="1467">
          <cell r="D1467" t="str">
            <v>Smith , Mississippi</v>
          </cell>
          <cell r="E1467">
            <v>16257</v>
          </cell>
          <cell r="F1467">
            <v>7830</v>
          </cell>
          <cell r="G1467">
            <v>8427</v>
          </cell>
          <cell r="H1467">
            <v>0.3</v>
          </cell>
          <cell r="I1467">
            <v>74.7</v>
          </cell>
          <cell r="J1467">
            <v>24.7</v>
          </cell>
          <cell r="K1467">
            <v>0</v>
          </cell>
          <cell r="L1467">
            <v>0.1</v>
          </cell>
          <cell r="M1467">
            <v>0</v>
          </cell>
          <cell r="N1467">
            <v>12258</v>
          </cell>
          <cell r="O1467">
            <v>32951</v>
          </cell>
        </row>
        <row r="1468">
          <cell r="D1468" t="str">
            <v>Stone , Mississippi</v>
          </cell>
          <cell r="E1468">
            <v>17978</v>
          </cell>
          <cell r="F1468">
            <v>9140</v>
          </cell>
          <cell r="G1468">
            <v>8838</v>
          </cell>
          <cell r="H1468">
            <v>1.7</v>
          </cell>
          <cell r="I1468">
            <v>77</v>
          </cell>
          <cell r="J1468">
            <v>19.2</v>
          </cell>
          <cell r="K1468">
            <v>1.7</v>
          </cell>
          <cell r="L1468">
            <v>0.2</v>
          </cell>
          <cell r="M1468">
            <v>0</v>
          </cell>
          <cell r="N1468">
            <v>13698</v>
          </cell>
          <cell r="O1468">
            <v>45025</v>
          </cell>
        </row>
        <row r="1469">
          <cell r="D1469" t="str">
            <v>Sunflower , Mississippi</v>
          </cell>
          <cell r="E1469">
            <v>27911</v>
          </cell>
          <cell r="F1469">
            <v>14594</v>
          </cell>
          <cell r="G1469">
            <v>13317</v>
          </cell>
          <cell r="H1469">
            <v>1.5</v>
          </cell>
          <cell r="I1469">
            <v>25</v>
          </cell>
          <cell r="J1469">
            <v>72.7</v>
          </cell>
          <cell r="K1469">
            <v>0</v>
          </cell>
          <cell r="L1469">
            <v>0.4</v>
          </cell>
          <cell r="M1469">
            <v>0</v>
          </cell>
          <cell r="N1469">
            <v>21272</v>
          </cell>
          <cell r="O1469">
            <v>27384</v>
          </cell>
        </row>
        <row r="1470">
          <cell r="D1470" t="str">
            <v>Tallahatchie , Mississippi</v>
          </cell>
          <cell r="E1470">
            <v>14959</v>
          </cell>
          <cell r="F1470">
            <v>8907</v>
          </cell>
          <cell r="G1470">
            <v>6052</v>
          </cell>
          <cell r="H1470">
            <v>16.7</v>
          </cell>
          <cell r="I1470">
            <v>36.200000000000003</v>
          </cell>
          <cell r="J1470">
            <v>44.8</v>
          </cell>
          <cell r="K1470">
            <v>0.4</v>
          </cell>
          <cell r="L1470">
            <v>1.5</v>
          </cell>
          <cell r="M1470">
            <v>0.1</v>
          </cell>
          <cell r="N1470">
            <v>11759</v>
          </cell>
          <cell r="O1470">
            <v>29731</v>
          </cell>
        </row>
        <row r="1471">
          <cell r="D1471" t="str">
            <v>Tate , Mississippi</v>
          </cell>
          <cell r="E1471">
            <v>28415</v>
          </cell>
          <cell r="F1471">
            <v>13835</v>
          </cell>
          <cell r="G1471">
            <v>14580</v>
          </cell>
          <cell r="H1471">
            <v>2.5</v>
          </cell>
          <cell r="I1471">
            <v>65.099999999999994</v>
          </cell>
          <cell r="J1471">
            <v>30.8</v>
          </cell>
          <cell r="K1471">
            <v>0</v>
          </cell>
          <cell r="L1471">
            <v>0.4</v>
          </cell>
          <cell r="M1471">
            <v>0</v>
          </cell>
          <cell r="N1471">
            <v>21185</v>
          </cell>
          <cell r="O1471">
            <v>42880</v>
          </cell>
        </row>
        <row r="1472">
          <cell r="D1472" t="str">
            <v>Tippah , Mississippi</v>
          </cell>
          <cell r="E1472">
            <v>22054</v>
          </cell>
          <cell r="F1472">
            <v>10848</v>
          </cell>
          <cell r="G1472">
            <v>11206</v>
          </cell>
          <cell r="H1472">
            <v>4.8</v>
          </cell>
          <cell r="I1472">
            <v>77.599999999999994</v>
          </cell>
          <cell r="J1472">
            <v>15.7</v>
          </cell>
          <cell r="K1472">
            <v>0.2</v>
          </cell>
          <cell r="L1472">
            <v>0.2</v>
          </cell>
          <cell r="M1472">
            <v>0</v>
          </cell>
          <cell r="N1472">
            <v>16104</v>
          </cell>
          <cell r="O1472">
            <v>35609</v>
          </cell>
        </row>
        <row r="1473">
          <cell r="D1473" t="str">
            <v>Tishomingo , Mississippi</v>
          </cell>
          <cell r="E1473">
            <v>19539</v>
          </cell>
          <cell r="F1473">
            <v>9420</v>
          </cell>
          <cell r="G1473">
            <v>10119</v>
          </cell>
          <cell r="H1473">
            <v>2.7</v>
          </cell>
          <cell r="I1473">
            <v>93.4</v>
          </cell>
          <cell r="J1473">
            <v>2.6</v>
          </cell>
          <cell r="K1473">
            <v>0.4</v>
          </cell>
          <cell r="L1473">
            <v>0.2</v>
          </cell>
          <cell r="M1473">
            <v>0</v>
          </cell>
          <cell r="N1473">
            <v>14909</v>
          </cell>
          <cell r="O1473">
            <v>35143</v>
          </cell>
        </row>
        <row r="1474">
          <cell r="D1474" t="str">
            <v>Tunica , Mississippi</v>
          </cell>
          <cell r="E1474">
            <v>10477</v>
          </cell>
          <cell r="F1474">
            <v>4916</v>
          </cell>
          <cell r="G1474">
            <v>5561</v>
          </cell>
          <cell r="H1474">
            <v>1.3</v>
          </cell>
          <cell r="I1474">
            <v>21.1</v>
          </cell>
          <cell r="J1474">
            <v>75.5</v>
          </cell>
          <cell r="K1474">
            <v>0</v>
          </cell>
          <cell r="L1474">
            <v>0.7</v>
          </cell>
          <cell r="M1474">
            <v>0</v>
          </cell>
          <cell r="N1474">
            <v>7198</v>
          </cell>
          <cell r="O1474">
            <v>31211</v>
          </cell>
        </row>
        <row r="1475">
          <cell r="D1475" t="str">
            <v>Union , Mississippi</v>
          </cell>
          <cell r="E1475">
            <v>27811</v>
          </cell>
          <cell r="F1475">
            <v>13525</v>
          </cell>
          <cell r="G1475">
            <v>14286</v>
          </cell>
          <cell r="H1475">
            <v>4.5</v>
          </cell>
          <cell r="I1475">
            <v>78.8</v>
          </cell>
          <cell r="J1475">
            <v>14.2</v>
          </cell>
          <cell r="K1475">
            <v>0.2</v>
          </cell>
          <cell r="L1475">
            <v>0.7</v>
          </cell>
          <cell r="M1475">
            <v>0.1</v>
          </cell>
          <cell r="N1475">
            <v>20110</v>
          </cell>
          <cell r="O1475">
            <v>35865</v>
          </cell>
        </row>
        <row r="1476">
          <cell r="D1476" t="str">
            <v>Walthall , Mississippi</v>
          </cell>
          <cell r="E1476">
            <v>14978</v>
          </cell>
          <cell r="F1476">
            <v>7347</v>
          </cell>
          <cell r="G1476">
            <v>7631</v>
          </cell>
          <cell r="H1476">
            <v>1.8</v>
          </cell>
          <cell r="I1476">
            <v>52.9</v>
          </cell>
          <cell r="J1476">
            <v>44.5</v>
          </cell>
          <cell r="K1476">
            <v>0</v>
          </cell>
          <cell r="L1476">
            <v>0.3</v>
          </cell>
          <cell r="M1476">
            <v>0</v>
          </cell>
          <cell r="N1476">
            <v>11140</v>
          </cell>
          <cell r="O1476">
            <v>31384</v>
          </cell>
        </row>
        <row r="1477">
          <cell r="D1477" t="str">
            <v>Warren , Mississippi</v>
          </cell>
          <cell r="E1477">
            <v>48020</v>
          </cell>
          <cell r="F1477">
            <v>22838</v>
          </cell>
          <cell r="G1477">
            <v>25182</v>
          </cell>
          <cell r="H1477">
            <v>2.1</v>
          </cell>
          <cell r="I1477">
            <v>48.5</v>
          </cell>
          <cell r="J1477">
            <v>47.7</v>
          </cell>
          <cell r="K1477">
            <v>0.1</v>
          </cell>
          <cell r="L1477">
            <v>0.8</v>
          </cell>
          <cell r="M1477">
            <v>0</v>
          </cell>
          <cell r="N1477">
            <v>35541</v>
          </cell>
          <cell r="O1477">
            <v>41121</v>
          </cell>
        </row>
        <row r="1478">
          <cell r="D1478" t="str">
            <v>Washington , Mississippi</v>
          </cell>
          <cell r="E1478">
            <v>49499</v>
          </cell>
          <cell r="F1478">
            <v>23204</v>
          </cell>
          <cell r="G1478">
            <v>26295</v>
          </cell>
          <cell r="H1478">
            <v>1.3</v>
          </cell>
          <cell r="I1478">
            <v>26.4</v>
          </cell>
          <cell r="J1478">
            <v>71.099999999999994</v>
          </cell>
          <cell r="K1478">
            <v>0.1</v>
          </cell>
          <cell r="L1478">
            <v>0.7</v>
          </cell>
          <cell r="M1478">
            <v>0</v>
          </cell>
          <cell r="N1478">
            <v>35984</v>
          </cell>
          <cell r="O1478">
            <v>29144</v>
          </cell>
        </row>
        <row r="1479">
          <cell r="D1479" t="str">
            <v>Wayne , Mississippi</v>
          </cell>
          <cell r="E1479">
            <v>20564</v>
          </cell>
          <cell r="F1479">
            <v>10008</v>
          </cell>
          <cell r="G1479">
            <v>10556</v>
          </cell>
          <cell r="H1479">
            <v>1.4</v>
          </cell>
          <cell r="I1479">
            <v>58.5</v>
          </cell>
          <cell r="J1479">
            <v>39</v>
          </cell>
          <cell r="K1479">
            <v>0.2</v>
          </cell>
          <cell r="L1479">
            <v>0.1</v>
          </cell>
          <cell r="M1479">
            <v>0</v>
          </cell>
          <cell r="N1479">
            <v>15285</v>
          </cell>
          <cell r="O1479">
            <v>32557</v>
          </cell>
        </row>
        <row r="1480">
          <cell r="D1480" t="str">
            <v>Webster , Mississippi</v>
          </cell>
          <cell r="E1480">
            <v>9999</v>
          </cell>
          <cell r="F1480">
            <v>4917</v>
          </cell>
          <cell r="G1480">
            <v>5082</v>
          </cell>
          <cell r="H1480">
            <v>1.3</v>
          </cell>
          <cell r="I1480">
            <v>77.8</v>
          </cell>
          <cell r="J1480">
            <v>19.600000000000001</v>
          </cell>
          <cell r="K1480">
            <v>0</v>
          </cell>
          <cell r="L1480">
            <v>0.2</v>
          </cell>
          <cell r="M1480">
            <v>0</v>
          </cell>
          <cell r="N1480">
            <v>7544</v>
          </cell>
          <cell r="O1480">
            <v>34448</v>
          </cell>
        </row>
        <row r="1481">
          <cell r="D1481" t="str">
            <v>Wilkinson , Mississippi</v>
          </cell>
          <cell r="E1481">
            <v>9345</v>
          </cell>
          <cell r="F1481">
            <v>4919</v>
          </cell>
          <cell r="G1481">
            <v>4426</v>
          </cell>
          <cell r="H1481">
            <v>0.1</v>
          </cell>
          <cell r="I1481">
            <v>28.8</v>
          </cell>
          <cell r="J1481">
            <v>70.7</v>
          </cell>
          <cell r="K1481">
            <v>0</v>
          </cell>
          <cell r="L1481">
            <v>0</v>
          </cell>
          <cell r="M1481">
            <v>0</v>
          </cell>
          <cell r="N1481">
            <v>7269</v>
          </cell>
          <cell r="O1481">
            <v>29931</v>
          </cell>
        </row>
        <row r="1482">
          <cell r="D1482" t="str">
            <v>Winston , Mississippi</v>
          </cell>
          <cell r="E1482">
            <v>18697</v>
          </cell>
          <cell r="F1482">
            <v>9058</v>
          </cell>
          <cell r="G1482">
            <v>9639</v>
          </cell>
          <cell r="H1482">
            <v>1.1000000000000001</v>
          </cell>
          <cell r="I1482">
            <v>50.8</v>
          </cell>
          <cell r="J1482">
            <v>47.4</v>
          </cell>
          <cell r="K1482">
            <v>0.4</v>
          </cell>
          <cell r="L1482">
            <v>0.2</v>
          </cell>
          <cell r="M1482">
            <v>0</v>
          </cell>
          <cell r="N1482">
            <v>14173</v>
          </cell>
          <cell r="O1482">
            <v>33202</v>
          </cell>
        </row>
        <row r="1483">
          <cell r="D1483" t="str">
            <v>Yalobusha , Mississippi</v>
          </cell>
          <cell r="E1483">
            <v>12381</v>
          </cell>
          <cell r="F1483">
            <v>6040</v>
          </cell>
          <cell r="G1483">
            <v>6341</v>
          </cell>
          <cell r="H1483">
            <v>1.6</v>
          </cell>
          <cell r="I1483">
            <v>58.8</v>
          </cell>
          <cell r="J1483">
            <v>38.700000000000003</v>
          </cell>
          <cell r="K1483">
            <v>0.3</v>
          </cell>
          <cell r="L1483">
            <v>0.2</v>
          </cell>
          <cell r="M1483">
            <v>0</v>
          </cell>
          <cell r="N1483">
            <v>9476</v>
          </cell>
          <cell r="O1483">
            <v>36502</v>
          </cell>
        </row>
        <row r="1484">
          <cell r="D1484" t="str">
            <v>Yazoo , Mississippi</v>
          </cell>
          <cell r="E1484">
            <v>27911</v>
          </cell>
          <cell r="F1484">
            <v>15460</v>
          </cell>
          <cell r="G1484">
            <v>12451</v>
          </cell>
          <cell r="H1484">
            <v>4.8</v>
          </cell>
          <cell r="I1484">
            <v>36.5</v>
          </cell>
          <cell r="J1484">
            <v>57.4</v>
          </cell>
          <cell r="K1484">
            <v>0.1</v>
          </cell>
          <cell r="L1484">
            <v>0.4</v>
          </cell>
          <cell r="M1484">
            <v>0</v>
          </cell>
          <cell r="N1484">
            <v>19883</v>
          </cell>
          <cell r="O1484">
            <v>28961</v>
          </cell>
        </row>
        <row r="1485">
          <cell r="D1485" t="str">
            <v>Adair , Missouri</v>
          </cell>
          <cell r="E1485">
            <v>25560</v>
          </cell>
          <cell r="F1485">
            <v>12147</v>
          </cell>
          <cell r="G1485">
            <v>13413</v>
          </cell>
          <cell r="H1485">
            <v>2.4</v>
          </cell>
          <cell r="I1485">
            <v>91.5</v>
          </cell>
          <cell r="J1485">
            <v>2.1</v>
          </cell>
          <cell r="K1485">
            <v>0.3</v>
          </cell>
          <cell r="L1485">
            <v>2.2000000000000002</v>
          </cell>
          <cell r="M1485">
            <v>0.3</v>
          </cell>
          <cell r="N1485">
            <v>20427</v>
          </cell>
          <cell r="O1485">
            <v>37516</v>
          </cell>
        </row>
        <row r="1486">
          <cell r="D1486" t="str">
            <v>Andrew , Missouri</v>
          </cell>
          <cell r="E1486">
            <v>17328</v>
          </cell>
          <cell r="F1486">
            <v>8586</v>
          </cell>
          <cell r="G1486">
            <v>8742</v>
          </cell>
          <cell r="H1486">
            <v>2.1</v>
          </cell>
          <cell r="I1486">
            <v>95.2</v>
          </cell>
          <cell r="J1486">
            <v>0.8</v>
          </cell>
          <cell r="K1486">
            <v>0.5</v>
          </cell>
          <cell r="L1486">
            <v>0.2</v>
          </cell>
          <cell r="M1486">
            <v>0</v>
          </cell>
          <cell r="N1486">
            <v>13317</v>
          </cell>
          <cell r="O1486">
            <v>55613</v>
          </cell>
        </row>
        <row r="1487">
          <cell r="D1487" t="str">
            <v>Atchison , Missouri</v>
          </cell>
          <cell r="E1487">
            <v>5440</v>
          </cell>
          <cell r="F1487">
            <v>2702</v>
          </cell>
          <cell r="G1487">
            <v>2738</v>
          </cell>
          <cell r="H1487">
            <v>1.3</v>
          </cell>
          <cell r="I1487">
            <v>96.8</v>
          </cell>
          <cell r="J1487">
            <v>0.3</v>
          </cell>
          <cell r="K1487">
            <v>0.2</v>
          </cell>
          <cell r="L1487">
            <v>0.9</v>
          </cell>
          <cell r="M1487">
            <v>0</v>
          </cell>
          <cell r="N1487">
            <v>4325</v>
          </cell>
          <cell r="O1487">
            <v>43933</v>
          </cell>
        </row>
        <row r="1488">
          <cell r="D1488" t="str">
            <v>Audrain , Missouri</v>
          </cell>
          <cell r="E1488">
            <v>25783</v>
          </cell>
          <cell r="F1488">
            <v>11730</v>
          </cell>
          <cell r="G1488">
            <v>14053</v>
          </cell>
          <cell r="H1488">
            <v>2.8</v>
          </cell>
          <cell r="I1488">
            <v>87.4</v>
          </cell>
          <cell r="J1488">
            <v>6.6</v>
          </cell>
          <cell r="K1488">
            <v>0.1</v>
          </cell>
          <cell r="L1488">
            <v>0.1</v>
          </cell>
          <cell r="M1488">
            <v>0</v>
          </cell>
          <cell r="N1488">
            <v>19495</v>
          </cell>
          <cell r="O1488">
            <v>41310</v>
          </cell>
        </row>
        <row r="1489">
          <cell r="D1489" t="str">
            <v>Barry , Missouri</v>
          </cell>
          <cell r="E1489">
            <v>35726</v>
          </cell>
          <cell r="F1489">
            <v>17905</v>
          </cell>
          <cell r="G1489">
            <v>17821</v>
          </cell>
          <cell r="H1489">
            <v>8.5</v>
          </cell>
          <cell r="I1489">
            <v>87.2</v>
          </cell>
          <cell r="J1489">
            <v>0.2</v>
          </cell>
          <cell r="K1489">
            <v>0.4</v>
          </cell>
          <cell r="L1489">
            <v>1.5</v>
          </cell>
          <cell r="M1489">
            <v>0.1</v>
          </cell>
          <cell r="N1489">
            <v>26036</v>
          </cell>
          <cell r="O1489">
            <v>39033</v>
          </cell>
        </row>
        <row r="1490">
          <cell r="D1490" t="str">
            <v>Barton , Missouri</v>
          </cell>
          <cell r="E1490">
            <v>12166</v>
          </cell>
          <cell r="F1490">
            <v>6001</v>
          </cell>
          <cell r="G1490">
            <v>6165</v>
          </cell>
          <cell r="H1490">
            <v>2.4</v>
          </cell>
          <cell r="I1490">
            <v>93.3</v>
          </cell>
          <cell r="J1490">
            <v>0.3</v>
          </cell>
          <cell r="K1490">
            <v>1.2</v>
          </cell>
          <cell r="L1490">
            <v>1.2</v>
          </cell>
          <cell r="M1490">
            <v>0</v>
          </cell>
          <cell r="N1490">
            <v>8968</v>
          </cell>
          <cell r="O1490">
            <v>37467</v>
          </cell>
        </row>
        <row r="1491">
          <cell r="D1491" t="str">
            <v>Bates , Missouri</v>
          </cell>
          <cell r="E1491">
            <v>16643</v>
          </cell>
          <cell r="F1491">
            <v>8189</v>
          </cell>
          <cell r="G1491">
            <v>8454</v>
          </cell>
          <cell r="H1491">
            <v>2.1</v>
          </cell>
          <cell r="I1491">
            <v>94.9</v>
          </cell>
          <cell r="J1491">
            <v>0.5</v>
          </cell>
          <cell r="K1491">
            <v>0.6</v>
          </cell>
          <cell r="L1491">
            <v>0</v>
          </cell>
          <cell r="M1491">
            <v>0.1</v>
          </cell>
          <cell r="N1491">
            <v>12514</v>
          </cell>
          <cell r="O1491">
            <v>41060</v>
          </cell>
        </row>
        <row r="1492">
          <cell r="D1492" t="str">
            <v>Benton , Missouri</v>
          </cell>
          <cell r="E1492">
            <v>18854</v>
          </cell>
          <cell r="F1492">
            <v>9397</v>
          </cell>
          <cell r="G1492">
            <v>9457</v>
          </cell>
          <cell r="H1492">
            <v>1.8</v>
          </cell>
          <cell r="I1492">
            <v>95.5</v>
          </cell>
          <cell r="J1492">
            <v>0.4</v>
          </cell>
          <cell r="K1492">
            <v>0.5</v>
          </cell>
          <cell r="L1492">
            <v>0.1</v>
          </cell>
          <cell r="M1492">
            <v>0</v>
          </cell>
          <cell r="N1492">
            <v>15476</v>
          </cell>
          <cell r="O1492">
            <v>33042</v>
          </cell>
        </row>
        <row r="1493">
          <cell r="D1493" t="str">
            <v>Bollinger , Missouri</v>
          </cell>
          <cell r="E1493">
            <v>12356</v>
          </cell>
          <cell r="F1493">
            <v>6184</v>
          </cell>
          <cell r="G1493">
            <v>6172</v>
          </cell>
          <cell r="H1493">
            <v>0.9</v>
          </cell>
          <cell r="I1493">
            <v>96.9</v>
          </cell>
          <cell r="J1493">
            <v>0.2</v>
          </cell>
          <cell r="K1493">
            <v>0.1</v>
          </cell>
          <cell r="L1493">
            <v>0.7</v>
          </cell>
          <cell r="M1493">
            <v>0</v>
          </cell>
          <cell r="N1493">
            <v>9598</v>
          </cell>
          <cell r="O1493">
            <v>39707</v>
          </cell>
        </row>
        <row r="1494">
          <cell r="D1494" t="str">
            <v>Boone , Missouri</v>
          </cell>
          <cell r="E1494">
            <v>170770</v>
          </cell>
          <cell r="F1494">
            <v>82533</v>
          </cell>
          <cell r="G1494">
            <v>88237</v>
          </cell>
          <cell r="H1494">
            <v>3.2</v>
          </cell>
          <cell r="I1494">
            <v>80</v>
          </cell>
          <cell r="J1494">
            <v>8.4</v>
          </cell>
          <cell r="K1494">
            <v>0.1</v>
          </cell>
          <cell r="L1494">
            <v>4</v>
          </cell>
          <cell r="M1494">
            <v>0.1</v>
          </cell>
          <cell r="N1494">
            <v>129564</v>
          </cell>
          <cell r="O1494">
            <v>49899</v>
          </cell>
        </row>
        <row r="1495">
          <cell r="D1495" t="str">
            <v>Buchanan , Missouri</v>
          </cell>
          <cell r="E1495">
            <v>89561</v>
          </cell>
          <cell r="F1495">
            <v>44809</v>
          </cell>
          <cell r="G1495">
            <v>44752</v>
          </cell>
          <cell r="H1495">
            <v>5.9</v>
          </cell>
          <cell r="I1495">
            <v>84.5</v>
          </cell>
          <cell r="J1495">
            <v>5.0999999999999996</v>
          </cell>
          <cell r="K1495">
            <v>0.2</v>
          </cell>
          <cell r="L1495">
            <v>0.9</v>
          </cell>
          <cell r="M1495">
            <v>0.2</v>
          </cell>
          <cell r="N1495">
            <v>66681</v>
          </cell>
          <cell r="O1495">
            <v>46315</v>
          </cell>
        </row>
        <row r="1496">
          <cell r="D1496" t="str">
            <v>Butler , Missouri</v>
          </cell>
          <cell r="E1496">
            <v>42951</v>
          </cell>
          <cell r="F1496">
            <v>20753</v>
          </cell>
          <cell r="G1496">
            <v>22198</v>
          </cell>
          <cell r="H1496">
            <v>1.7</v>
          </cell>
          <cell r="I1496">
            <v>89.5</v>
          </cell>
          <cell r="J1496">
            <v>5.6</v>
          </cell>
          <cell r="K1496">
            <v>0.5</v>
          </cell>
          <cell r="L1496">
            <v>0.6</v>
          </cell>
          <cell r="M1496">
            <v>0</v>
          </cell>
          <cell r="N1496">
            <v>32643</v>
          </cell>
          <cell r="O1496">
            <v>35738</v>
          </cell>
        </row>
        <row r="1497">
          <cell r="D1497" t="str">
            <v>Caldwell , Missouri</v>
          </cell>
          <cell r="E1497">
            <v>9083</v>
          </cell>
          <cell r="F1497">
            <v>4548</v>
          </cell>
          <cell r="G1497">
            <v>4535</v>
          </cell>
          <cell r="H1497">
            <v>1.9</v>
          </cell>
          <cell r="I1497">
            <v>95.1</v>
          </cell>
          <cell r="J1497">
            <v>0.8</v>
          </cell>
          <cell r="K1497">
            <v>0.2</v>
          </cell>
          <cell r="L1497">
            <v>0.3</v>
          </cell>
          <cell r="M1497">
            <v>0</v>
          </cell>
          <cell r="N1497">
            <v>6815</v>
          </cell>
          <cell r="O1497">
            <v>43691</v>
          </cell>
        </row>
        <row r="1498">
          <cell r="D1498" t="str">
            <v>Callaway , Missouri</v>
          </cell>
          <cell r="E1498">
            <v>44566</v>
          </cell>
          <cell r="F1498">
            <v>22656</v>
          </cell>
          <cell r="G1498">
            <v>21910</v>
          </cell>
          <cell r="H1498">
            <v>1.9</v>
          </cell>
          <cell r="I1498">
            <v>90.4</v>
          </cell>
          <cell r="J1498">
            <v>3.7</v>
          </cell>
          <cell r="K1498">
            <v>0.3</v>
          </cell>
          <cell r="L1498">
            <v>0.8</v>
          </cell>
          <cell r="M1498">
            <v>0</v>
          </cell>
          <cell r="N1498">
            <v>34480</v>
          </cell>
          <cell r="O1498">
            <v>47744</v>
          </cell>
        </row>
        <row r="1499">
          <cell r="D1499" t="str">
            <v>Camden , Missouri</v>
          </cell>
          <cell r="E1499">
            <v>43927</v>
          </cell>
          <cell r="F1499">
            <v>21638</v>
          </cell>
          <cell r="G1499">
            <v>22289</v>
          </cell>
          <cell r="H1499">
            <v>2.5</v>
          </cell>
          <cell r="I1499">
            <v>94.7</v>
          </cell>
          <cell r="J1499">
            <v>0.5</v>
          </cell>
          <cell r="K1499">
            <v>0.6</v>
          </cell>
          <cell r="L1499">
            <v>0.7</v>
          </cell>
          <cell r="M1499">
            <v>0</v>
          </cell>
          <cell r="N1499">
            <v>35100</v>
          </cell>
          <cell r="O1499">
            <v>44816</v>
          </cell>
        </row>
        <row r="1500">
          <cell r="D1500" t="str">
            <v>Cape Girardeau , Missouri</v>
          </cell>
          <cell r="E1500">
            <v>77606</v>
          </cell>
          <cell r="F1500">
            <v>37569</v>
          </cell>
          <cell r="G1500">
            <v>40037</v>
          </cell>
          <cell r="H1500">
            <v>2.2000000000000002</v>
          </cell>
          <cell r="I1500">
            <v>86.9</v>
          </cell>
          <cell r="J1500">
            <v>7.6</v>
          </cell>
          <cell r="K1500">
            <v>0.3</v>
          </cell>
          <cell r="L1500">
            <v>1.3</v>
          </cell>
          <cell r="M1500">
            <v>0</v>
          </cell>
          <cell r="N1500">
            <v>59661</v>
          </cell>
          <cell r="O1500">
            <v>46050</v>
          </cell>
        </row>
        <row r="1501">
          <cell r="D1501" t="str">
            <v>Carroll , Missouri</v>
          </cell>
          <cell r="E1501">
            <v>9096</v>
          </cell>
          <cell r="F1501">
            <v>4410</v>
          </cell>
          <cell r="G1501">
            <v>4686</v>
          </cell>
          <cell r="H1501">
            <v>1.3</v>
          </cell>
          <cell r="I1501">
            <v>94.8</v>
          </cell>
          <cell r="J1501">
            <v>1.2</v>
          </cell>
          <cell r="K1501">
            <v>0</v>
          </cell>
          <cell r="L1501">
            <v>0.1</v>
          </cell>
          <cell r="M1501">
            <v>0</v>
          </cell>
          <cell r="N1501">
            <v>6928</v>
          </cell>
          <cell r="O1501">
            <v>42415</v>
          </cell>
        </row>
        <row r="1502">
          <cell r="D1502" t="str">
            <v>Carter , Missouri</v>
          </cell>
          <cell r="E1502">
            <v>6284</v>
          </cell>
          <cell r="F1502">
            <v>2995</v>
          </cell>
          <cell r="G1502">
            <v>3289</v>
          </cell>
          <cell r="H1502">
            <v>1.9</v>
          </cell>
          <cell r="I1502">
            <v>94.7</v>
          </cell>
          <cell r="J1502">
            <v>0.1</v>
          </cell>
          <cell r="K1502">
            <v>1.1000000000000001</v>
          </cell>
          <cell r="L1502">
            <v>0</v>
          </cell>
          <cell r="M1502">
            <v>0</v>
          </cell>
          <cell r="N1502">
            <v>4755</v>
          </cell>
          <cell r="O1502">
            <v>33034</v>
          </cell>
        </row>
        <row r="1503">
          <cell r="D1503" t="str">
            <v>Cass , Missouri</v>
          </cell>
          <cell r="E1503">
            <v>100781</v>
          </cell>
          <cell r="F1503">
            <v>49384</v>
          </cell>
          <cell r="G1503">
            <v>51397</v>
          </cell>
          <cell r="H1503">
            <v>4.2</v>
          </cell>
          <cell r="I1503">
            <v>88.8</v>
          </cell>
          <cell r="J1503">
            <v>3.6</v>
          </cell>
          <cell r="K1503">
            <v>0.4</v>
          </cell>
          <cell r="L1503">
            <v>0.7</v>
          </cell>
          <cell r="M1503">
            <v>0</v>
          </cell>
          <cell r="N1503">
            <v>73973</v>
          </cell>
          <cell r="O1503">
            <v>61584</v>
          </cell>
        </row>
        <row r="1504">
          <cell r="D1504" t="str">
            <v>Cedar , Missouri</v>
          </cell>
          <cell r="E1504">
            <v>13892</v>
          </cell>
          <cell r="F1504">
            <v>6918</v>
          </cell>
          <cell r="G1504">
            <v>6974</v>
          </cell>
          <cell r="H1504">
            <v>1.4</v>
          </cell>
          <cell r="I1504">
            <v>95.2</v>
          </cell>
          <cell r="J1504">
            <v>0.1</v>
          </cell>
          <cell r="K1504">
            <v>0.1</v>
          </cell>
          <cell r="L1504">
            <v>0.1</v>
          </cell>
          <cell r="M1504">
            <v>0.2</v>
          </cell>
          <cell r="N1504">
            <v>10659</v>
          </cell>
          <cell r="O1504">
            <v>31532</v>
          </cell>
        </row>
        <row r="1505">
          <cell r="D1505" t="str">
            <v>Chariton , Missouri</v>
          </cell>
          <cell r="E1505">
            <v>7650</v>
          </cell>
          <cell r="F1505">
            <v>3773</v>
          </cell>
          <cell r="G1505">
            <v>3877</v>
          </cell>
          <cell r="H1505">
            <v>0.8</v>
          </cell>
          <cell r="I1505">
            <v>95.7</v>
          </cell>
          <cell r="J1505">
            <v>2.2000000000000002</v>
          </cell>
          <cell r="K1505">
            <v>0.1</v>
          </cell>
          <cell r="L1505">
            <v>0.1</v>
          </cell>
          <cell r="M1505">
            <v>0</v>
          </cell>
          <cell r="N1505">
            <v>5917</v>
          </cell>
          <cell r="O1505">
            <v>40642</v>
          </cell>
        </row>
        <row r="1506">
          <cell r="D1506" t="str">
            <v>Christian , Missouri</v>
          </cell>
          <cell r="E1506">
            <v>80904</v>
          </cell>
          <cell r="F1506">
            <v>39288</v>
          </cell>
          <cell r="G1506">
            <v>41616</v>
          </cell>
          <cell r="H1506">
            <v>2.8</v>
          </cell>
          <cell r="I1506">
            <v>93.7</v>
          </cell>
          <cell r="J1506">
            <v>0.6</v>
          </cell>
          <cell r="K1506">
            <v>0.4</v>
          </cell>
          <cell r="L1506">
            <v>0.6</v>
          </cell>
          <cell r="M1506">
            <v>0</v>
          </cell>
          <cell r="N1506">
            <v>58807</v>
          </cell>
          <cell r="O1506">
            <v>53270</v>
          </cell>
        </row>
        <row r="1507">
          <cell r="D1507" t="str">
            <v>Clark , Missouri</v>
          </cell>
          <cell r="E1507">
            <v>6919</v>
          </cell>
          <cell r="F1507">
            <v>3495</v>
          </cell>
          <cell r="G1507">
            <v>3424</v>
          </cell>
          <cell r="H1507">
            <v>0.3</v>
          </cell>
          <cell r="I1507">
            <v>97.4</v>
          </cell>
          <cell r="J1507">
            <v>0.3</v>
          </cell>
          <cell r="K1507">
            <v>0.4</v>
          </cell>
          <cell r="L1507">
            <v>0.1</v>
          </cell>
          <cell r="M1507">
            <v>0</v>
          </cell>
          <cell r="N1507">
            <v>5291</v>
          </cell>
          <cell r="O1507">
            <v>43883</v>
          </cell>
        </row>
        <row r="1508">
          <cell r="D1508" t="str">
            <v>Clay , Missouri</v>
          </cell>
          <cell r="E1508">
            <v>230361</v>
          </cell>
          <cell r="F1508">
            <v>112738</v>
          </cell>
          <cell r="G1508">
            <v>117623</v>
          </cell>
          <cell r="H1508">
            <v>6.4</v>
          </cell>
          <cell r="I1508">
            <v>82.8</v>
          </cell>
          <cell r="J1508">
            <v>5.3</v>
          </cell>
          <cell r="K1508">
            <v>0.4</v>
          </cell>
          <cell r="L1508">
            <v>2.1</v>
          </cell>
          <cell r="M1508">
            <v>0.2</v>
          </cell>
          <cell r="N1508">
            <v>168125</v>
          </cell>
          <cell r="O1508">
            <v>62099</v>
          </cell>
        </row>
        <row r="1509">
          <cell r="D1509" t="str">
            <v>Clinton , Missouri</v>
          </cell>
          <cell r="E1509">
            <v>20498</v>
          </cell>
          <cell r="F1509">
            <v>10296</v>
          </cell>
          <cell r="G1509">
            <v>10202</v>
          </cell>
          <cell r="H1509">
            <v>1.9</v>
          </cell>
          <cell r="I1509">
            <v>93.9</v>
          </cell>
          <cell r="J1509">
            <v>1.8</v>
          </cell>
          <cell r="K1509">
            <v>0.5</v>
          </cell>
          <cell r="L1509">
            <v>0.6</v>
          </cell>
          <cell r="M1509">
            <v>0</v>
          </cell>
          <cell r="N1509">
            <v>15407</v>
          </cell>
          <cell r="O1509">
            <v>54773</v>
          </cell>
        </row>
        <row r="1510">
          <cell r="D1510" t="str">
            <v>Cole , Missouri</v>
          </cell>
          <cell r="E1510">
            <v>76533</v>
          </cell>
          <cell r="F1510">
            <v>38701</v>
          </cell>
          <cell r="G1510">
            <v>37832</v>
          </cell>
          <cell r="H1510">
            <v>2.7</v>
          </cell>
          <cell r="I1510">
            <v>81.8</v>
          </cell>
          <cell r="J1510">
            <v>11.5</v>
          </cell>
          <cell r="K1510">
            <v>0.4</v>
          </cell>
          <cell r="L1510">
            <v>1.1000000000000001</v>
          </cell>
          <cell r="M1510">
            <v>0.1</v>
          </cell>
          <cell r="N1510">
            <v>57841</v>
          </cell>
          <cell r="O1510">
            <v>53088</v>
          </cell>
        </row>
        <row r="1511">
          <cell r="D1511" t="str">
            <v>Cooper , Missouri</v>
          </cell>
          <cell r="E1511">
            <v>17593</v>
          </cell>
          <cell r="F1511">
            <v>9328</v>
          </cell>
          <cell r="G1511">
            <v>8265</v>
          </cell>
          <cell r="H1511">
            <v>1.5</v>
          </cell>
          <cell r="I1511">
            <v>88.7</v>
          </cell>
          <cell r="J1511">
            <v>6.1</v>
          </cell>
          <cell r="K1511">
            <v>0.2</v>
          </cell>
          <cell r="L1511">
            <v>0.3</v>
          </cell>
          <cell r="M1511">
            <v>0</v>
          </cell>
          <cell r="N1511">
            <v>13619</v>
          </cell>
          <cell r="O1511">
            <v>44549</v>
          </cell>
        </row>
        <row r="1512">
          <cell r="D1512" t="str">
            <v>Crawford , Missouri</v>
          </cell>
          <cell r="E1512">
            <v>24660</v>
          </cell>
          <cell r="F1512">
            <v>12170</v>
          </cell>
          <cell r="G1512">
            <v>12490</v>
          </cell>
          <cell r="H1512">
            <v>1.7</v>
          </cell>
          <cell r="I1512">
            <v>95.9</v>
          </cell>
          <cell r="J1512">
            <v>0.2</v>
          </cell>
          <cell r="K1512">
            <v>0.6</v>
          </cell>
          <cell r="L1512">
            <v>0.1</v>
          </cell>
          <cell r="M1512">
            <v>0</v>
          </cell>
          <cell r="N1512">
            <v>18643</v>
          </cell>
          <cell r="O1512">
            <v>36743</v>
          </cell>
        </row>
        <row r="1513">
          <cell r="D1513" t="str">
            <v>Dade , Missouri</v>
          </cell>
          <cell r="E1513">
            <v>7618</v>
          </cell>
          <cell r="F1513">
            <v>3881</v>
          </cell>
          <cell r="G1513">
            <v>3737</v>
          </cell>
          <cell r="H1513">
            <v>1.8</v>
          </cell>
          <cell r="I1513">
            <v>94.3</v>
          </cell>
          <cell r="J1513">
            <v>0.5</v>
          </cell>
          <cell r="K1513">
            <v>0.5</v>
          </cell>
          <cell r="L1513">
            <v>0.1</v>
          </cell>
          <cell r="M1513">
            <v>0.1</v>
          </cell>
          <cell r="N1513">
            <v>5973</v>
          </cell>
          <cell r="O1513">
            <v>37035</v>
          </cell>
        </row>
        <row r="1514">
          <cell r="D1514" t="str">
            <v>Dallas , Missouri</v>
          </cell>
          <cell r="E1514">
            <v>16564</v>
          </cell>
          <cell r="F1514">
            <v>8284</v>
          </cell>
          <cell r="G1514">
            <v>8280</v>
          </cell>
          <cell r="H1514">
            <v>1.8</v>
          </cell>
          <cell r="I1514">
            <v>94.6</v>
          </cell>
          <cell r="J1514">
            <v>0.1</v>
          </cell>
          <cell r="K1514">
            <v>0.2</v>
          </cell>
          <cell r="L1514">
            <v>0.1</v>
          </cell>
          <cell r="M1514">
            <v>0</v>
          </cell>
          <cell r="N1514">
            <v>12637</v>
          </cell>
          <cell r="O1514">
            <v>38062</v>
          </cell>
        </row>
        <row r="1515">
          <cell r="D1515" t="str">
            <v>Daviess , Missouri</v>
          </cell>
          <cell r="E1515">
            <v>8277</v>
          </cell>
          <cell r="F1515">
            <v>4178</v>
          </cell>
          <cell r="G1515">
            <v>4099</v>
          </cell>
          <cell r="H1515">
            <v>1.3</v>
          </cell>
          <cell r="I1515">
            <v>96.5</v>
          </cell>
          <cell r="J1515">
            <v>0.9</v>
          </cell>
          <cell r="K1515">
            <v>0.3</v>
          </cell>
          <cell r="L1515">
            <v>0.1</v>
          </cell>
          <cell r="M1515">
            <v>0</v>
          </cell>
          <cell r="N1515">
            <v>6099</v>
          </cell>
          <cell r="O1515">
            <v>41642</v>
          </cell>
        </row>
        <row r="1516">
          <cell r="D1516" t="str">
            <v>DeKalb , Missouri</v>
          </cell>
          <cell r="E1516">
            <v>12782</v>
          </cell>
          <cell r="F1516">
            <v>8080</v>
          </cell>
          <cell r="G1516">
            <v>4702</v>
          </cell>
          <cell r="H1516">
            <v>3.8</v>
          </cell>
          <cell r="I1516">
            <v>82.5</v>
          </cell>
          <cell r="J1516">
            <v>9.6999999999999993</v>
          </cell>
          <cell r="K1516">
            <v>0.6</v>
          </cell>
          <cell r="L1516">
            <v>0.2</v>
          </cell>
          <cell r="M1516">
            <v>0</v>
          </cell>
          <cell r="N1516">
            <v>10552</v>
          </cell>
          <cell r="O1516">
            <v>41406</v>
          </cell>
        </row>
        <row r="1517">
          <cell r="D1517" t="str">
            <v>Dent , Missouri</v>
          </cell>
          <cell r="E1517">
            <v>15612</v>
          </cell>
          <cell r="F1517">
            <v>7651</v>
          </cell>
          <cell r="G1517">
            <v>7961</v>
          </cell>
          <cell r="H1517">
            <v>1.4</v>
          </cell>
          <cell r="I1517">
            <v>95.2</v>
          </cell>
          <cell r="J1517">
            <v>0.4</v>
          </cell>
          <cell r="K1517">
            <v>0.6</v>
          </cell>
          <cell r="L1517">
            <v>0.6</v>
          </cell>
          <cell r="M1517">
            <v>0</v>
          </cell>
          <cell r="N1517">
            <v>11942</v>
          </cell>
          <cell r="O1517">
            <v>36831</v>
          </cell>
        </row>
        <row r="1518">
          <cell r="D1518" t="str">
            <v>Douglas , Missouri</v>
          </cell>
          <cell r="E1518">
            <v>13516</v>
          </cell>
          <cell r="F1518">
            <v>6743</v>
          </cell>
          <cell r="G1518">
            <v>6773</v>
          </cell>
          <cell r="H1518">
            <v>1.1000000000000001</v>
          </cell>
          <cell r="I1518">
            <v>97.8</v>
          </cell>
          <cell r="J1518">
            <v>0.1</v>
          </cell>
          <cell r="K1518">
            <v>0.3</v>
          </cell>
          <cell r="L1518">
            <v>0</v>
          </cell>
          <cell r="M1518">
            <v>0</v>
          </cell>
          <cell r="N1518">
            <v>10580</v>
          </cell>
          <cell r="O1518">
            <v>30508</v>
          </cell>
        </row>
        <row r="1519">
          <cell r="D1519" t="str">
            <v>Dunklin , Missouri</v>
          </cell>
          <cell r="E1519">
            <v>31562</v>
          </cell>
          <cell r="F1519">
            <v>15220</v>
          </cell>
          <cell r="G1519">
            <v>16342</v>
          </cell>
          <cell r="H1519">
            <v>6.1</v>
          </cell>
          <cell r="I1519">
            <v>81.7</v>
          </cell>
          <cell r="J1519">
            <v>9.8000000000000007</v>
          </cell>
          <cell r="K1519">
            <v>0.3</v>
          </cell>
          <cell r="L1519">
            <v>0.4</v>
          </cell>
          <cell r="M1519">
            <v>0</v>
          </cell>
          <cell r="N1519">
            <v>22771</v>
          </cell>
          <cell r="O1519">
            <v>31077</v>
          </cell>
        </row>
        <row r="1520">
          <cell r="D1520" t="str">
            <v>Franklin , Missouri</v>
          </cell>
          <cell r="E1520">
            <v>101828</v>
          </cell>
          <cell r="F1520">
            <v>50610</v>
          </cell>
          <cell r="G1520">
            <v>51218</v>
          </cell>
          <cell r="H1520">
            <v>1.6</v>
          </cell>
          <cell r="I1520">
            <v>95.4</v>
          </cell>
          <cell r="J1520">
            <v>1</v>
          </cell>
          <cell r="K1520">
            <v>0.2</v>
          </cell>
          <cell r="L1520">
            <v>0.5</v>
          </cell>
          <cell r="M1520">
            <v>0</v>
          </cell>
          <cell r="N1520">
            <v>76831</v>
          </cell>
          <cell r="O1520">
            <v>48480</v>
          </cell>
        </row>
        <row r="1521">
          <cell r="D1521" t="str">
            <v>Gasconade , Missouri</v>
          </cell>
          <cell r="E1521">
            <v>14948</v>
          </cell>
          <cell r="F1521">
            <v>7405</v>
          </cell>
          <cell r="G1521">
            <v>7543</v>
          </cell>
          <cell r="H1521">
            <v>1.3</v>
          </cell>
          <cell r="I1521">
            <v>96.5</v>
          </cell>
          <cell r="J1521">
            <v>0.4</v>
          </cell>
          <cell r="K1521">
            <v>0.4</v>
          </cell>
          <cell r="L1521">
            <v>0.3</v>
          </cell>
          <cell r="M1521">
            <v>0</v>
          </cell>
          <cell r="N1521">
            <v>11650</v>
          </cell>
          <cell r="O1521">
            <v>42826</v>
          </cell>
        </row>
        <row r="1522">
          <cell r="D1522" t="str">
            <v>Gentry , Missouri</v>
          </cell>
          <cell r="E1522">
            <v>6785</v>
          </cell>
          <cell r="F1522">
            <v>3275</v>
          </cell>
          <cell r="G1522">
            <v>3510</v>
          </cell>
          <cell r="H1522">
            <v>0.9</v>
          </cell>
          <cell r="I1522">
            <v>97.1</v>
          </cell>
          <cell r="J1522">
            <v>1.1000000000000001</v>
          </cell>
          <cell r="K1522">
            <v>0.2</v>
          </cell>
          <cell r="L1522">
            <v>0.4</v>
          </cell>
          <cell r="M1522">
            <v>0</v>
          </cell>
          <cell r="N1522">
            <v>5104</v>
          </cell>
          <cell r="O1522">
            <v>41912</v>
          </cell>
        </row>
        <row r="1523">
          <cell r="D1523" t="str">
            <v>Greene , Missouri</v>
          </cell>
          <cell r="E1523">
            <v>283206</v>
          </cell>
          <cell r="F1523">
            <v>137929</v>
          </cell>
          <cell r="G1523">
            <v>145277</v>
          </cell>
          <cell r="H1523">
            <v>3.3</v>
          </cell>
          <cell r="I1523">
            <v>88.7</v>
          </cell>
          <cell r="J1523">
            <v>3.1</v>
          </cell>
          <cell r="K1523">
            <v>0.4</v>
          </cell>
          <cell r="L1523">
            <v>1.8</v>
          </cell>
          <cell r="M1523">
            <v>0.1</v>
          </cell>
          <cell r="N1523">
            <v>218833</v>
          </cell>
          <cell r="O1523">
            <v>41227</v>
          </cell>
        </row>
        <row r="1524">
          <cell r="D1524" t="str">
            <v>Grundy , Missouri</v>
          </cell>
          <cell r="E1524">
            <v>10256</v>
          </cell>
          <cell r="F1524">
            <v>4916</v>
          </cell>
          <cell r="G1524">
            <v>5340</v>
          </cell>
          <cell r="H1524">
            <v>0.9</v>
          </cell>
          <cell r="I1524">
            <v>95.2</v>
          </cell>
          <cell r="J1524">
            <v>0.6</v>
          </cell>
          <cell r="K1524">
            <v>1.2</v>
          </cell>
          <cell r="L1524">
            <v>0.3</v>
          </cell>
          <cell r="M1524">
            <v>0.1</v>
          </cell>
          <cell r="N1524">
            <v>7768</v>
          </cell>
          <cell r="O1524">
            <v>37656</v>
          </cell>
        </row>
        <row r="1525">
          <cell r="D1525" t="str">
            <v>Harrison , Missouri</v>
          </cell>
          <cell r="E1525">
            <v>8722</v>
          </cell>
          <cell r="F1525">
            <v>4379</v>
          </cell>
          <cell r="G1525">
            <v>4343</v>
          </cell>
          <cell r="H1525">
            <v>1.9</v>
          </cell>
          <cell r="I1525">
            <v>95.9</v>
          </cell>
          <cell r="J1525">
            <v>0.8</v>
          </cell>
          <cell r="K1525">
            <v>0</v>
          </cell>
          <cell r="L1525">
            <v>0</v>
          </cell>
          <cell r="M1525">
            <v>0</v>
          </cell>
          <cell r="N1525">
            <v>6450</v>
          </cell>
          <cell r="O1525">
            <v>39301</v>
          </cell>
        </row>
        <row r="1526">
          <cell r="D1526" t="str">
            <v>Henry , Missouri</v>
          </cell>
          <cell r="E1526">
            <v>22034</v>
          </cell>
          <cell r="F1526">
            <v>10798</v>
          </cell>
          <cell r="G1526">
            <v>11236</v>
          </cell>
          <cell r="H1526">
            <v>2</v>
          </cell>
          <cell r="I1526">
            <v>94.2</v>
          </cell>
          <cell r="J1526">
            <v>1.7</v>
          </cell>
          <cell r="K1526">
            <v>0.9</v>
          </cell>
          <cell r="L1526">
            <v>0.2</v>
          </cell>
          <cell r="M1526">
            <v>0</v>
          </cell>
          <cell r="N1526">
            <v>16998</v>
          </cell>
          <cell r="O1526">
            <v>42181</v>
          </cell>
        </row>
        <row r="1527">
          <cell r="D1527" t="str">
            <v>Hickory , Missouri</v>
          </cell>
          <cell r="E1527">
            <v>9335</v>
          </cell>
          <cell r="F1527">
            <v>4594</v>
          </cell>
          <cell r="G1527">
            <v>4741</v>
          </cell>
          <cell r="H1527">
            <v>1.4</v>
          </cell>
          <cell r="I1527">
            <v>95.6</v>
          </cell>
          <cell r="J1527">
            <v>0.2</v>
          </cell>
          <cell r="K1527">
            <v>0.9</v>
          </cell>
          <cell r="L1527">
            <v>0.3</v>
          </cell>
          <cell r="M1527">
            <v>0</v>
          </cell>
          <cell r="N1527">
            <v>7671</v>
          </cell>
          <cell r="O1527">
            <v>32122</v>
          </cell>
        </row>
        <row r="1528">
          <cell r="D1528" t="str">
            <v>Holt , Missouri</v>
          </cell>
          <cell r="E1528">
            <v>4615</v>
          </cell>
          <cell r="F1528">
            <v>2301</v>
          </cell>
          <cell r="G1528">
            <v>2314</v>
          </cell>
          <cell r="H1528">
            <v>0.3</v>
          </cell>
          <cell r="I1528">
            <v>96.7</v>
          </cell>
          <cell r="J1528">
            <v>0.3</v>
          </cell>
          <cell r="K1528">
            <v>0.7</v>
          </cell>
          <cell r="L1528">
            <v>0.5</v>
          </cell>
          <cell r="M1528">
            <v>0</v>
          </cell>
          <cell r="N1528">
            <v>3683</v>
          </cell>
          <cell r="O1528">
            <v>42500</v>
          </cell>
        </row>
        <row r="1529">
          <cell r="D1529" t="str">
            <v>Howard , Missouri</v>
          </cell>
          <cell r="E1529">
            <v>10182</v>
          </cell>
          <cell r="F1529">
            <v>5086</v>
          </cell>
          <cell r="G1529">
            <v>5096</v>
          </cell>
          <cell r="H1529">
            <v>1.4</v>
          </cell>
          <cell r="I1529">
            <v>90.8</v>
          </cell>
          <cell r="J1529">
            <v>5.0999999999999996</v>
          </cell>
          <cell r="K1529">
            <v>0.6</v>
          </cell>
          <cell r="L1529">
            <v>0.2</v>
          </cell>
          <cell r="M1529">
            <v>0.1</v>
          </cell>
          <cell r="N1529">
            <v>7858</v>
          </cell>
          <cell r="O1529">
            <v>44820</v>
          </cell>
        </row>
        <row r="1530">
          <cell r="D1530" t="str">
            <v>Howell , Missouri</v>
          </cell>
          <cell r="E1530">
            <v>40326</v>
          </cell>
          <cell r="F1530">
            <v>19514</v>
          </cell>
          <cell r="G1530">
            <v>20812</v>
          </cell>
          <cell r="H1530">
            <v>1.9</v>
          </cell>
          <cell r="I1530">
            <v>94.9</v>
          </cell>
          <cell r="J1530">
            <v>0.3</v>
          </cell>
          <cell r="K1530">
            <v>0.5</v>
          </cell>
          <cell r="L1530">
            <v>0.6</v>
          </cell>
          <cell r="M1530">
            <v>0</v>
          </cell>
          <cell r="N1530">
            <v>30031</v>
          </cell>
          <cell r="O1530">
            <v>32784</v>
          </cell>
        </row>
        <row r="1531">
          <cell r="D1531" t="str">
            <v>Iron , Missouri</v>
          </cell>
          <cell r="E1531">
            <v>10322</v>
          </cell>
          <cell r="F1531">
            <v>5105</v>
          </cell>
          <cell r="G1531">
            <v>5217</v>
          </cell>
          <cell r="H1531">
            <v>0.8</v>
          </cell>
          <cell r="I1531">
            <v>94.6</v>
          </cell>
          <cell r="J1531">
            <v>2.6</v>
          </cell>
          <cell r="K1531">
            <v>0.5</v>
          </cell>
          <cell r="L1531">
            <v>0</v>
          </cell>
          <cell r="M1531">
            <v>0.1</v>
          </cell>
          <cell r="N1531">
            <v>8018</v>
          </cell>
          <cell r="O1531">
            <v>36239</v>
          </cell>
        </row>
        <row r="1532">
          <cell r="D1532" t="str">
            <v>Jackson , Missouri</v>
          </cell>
          <cell r="E1532">
            <v>680905</v>
          </cell>
          <cell r="F1532">
            <v>329297</v>
          </cell>
          <cell r="G1532">
            <v>351608</v>
          </cell>
          <cell r="H1532">
            <v>8.6999999999999993</v>
          </cell>
          <cell r="I1532">
            <v>62.8</v>
          </cell>
          <cell r="J1532">
            <v>23.5</v>
          </cell>
          <cell r="K1532">
            <v>0.4</v>
          </cell>
          <cell r="L1532">
            <v>1.7</v>
          </cell>
          <cell r="M1532">
            <v>0.2</v>
          </cell>
          <cell r="N1532">
            <v>495854</v>
          </cell>
          <cell r="O1532">
            <v>46869</v>
          </cell>
        </row>
        <row r="1533">
          <cell r="D1533" t="str">
            <v>Jasper , Missouri</v>
          </cell>
          <cell r="E1533">
            <v>117184</v>
          </cell>
          <cell r="F1533">
            <v>57240</v>
          </cell>
          <cell r="G1533">
            <v>59944</v>
          </cell>
          <cell r="H1533">
            <v>7.4</v>
          </cell>
          <cell r="I1533">
            <v>85.1</v>
          </cell>
          <cell r="J1533">
            <v>2.1</v>
          </cell>
          <cell r="K1533">
            <v>1.3</v>
          </cell>
          <cell r="L1533">
            <v>1.1000000000000001</v>
          </cell>
          <cell r="M1533">
            <v>0.2</v>
          </cell>
          <cell r="N1533">
            <v>84106</v>
          </cell>
          <cell r="O1533">
            <v>41811</v>
          </cell>
        </row>
        <row r="1534">
          <cell r="D1534" t="str">
            <v>Jefferson , Missouri</v>
          </cell>
          <cell r="E1534">
            <v>221577</v>
          </cell>
          <cell r="F1534">
            <v>110157</v>
          </cell>
          <cell r="G1534">
            <v>111420</v>
          </cell>
          <cell r="H1534">
            <v>1.7</v>
          </cell>
          <cell r="I1534">
            <v>94.8</v>
          </cell>
          <cell r="J1534">
            <v>1</v>
          </cell>
          <cell r="K1534">
            <v>0.3</v>
          </cell>
          <cell r="L1534">
            <v>0.7</v>
          </cell>
          <cell r="M1534">
            <v>0</v>
          </cell>
          <cell r="N1534">
            <v>166116</v>
          </cell>
          <cell r="O1534">
            <v>55348</v>
          </cell>
        </row>
        <row r="1535">
          <cell r="D1535" t="str">
            <v>Johnson , Missouri</v>
          </cell>
          <cell r="E1535">
            <v>54155</v>
          </cell>
          <cell r="F1535">
            <v>27818</v>
          </cell>
          <cell r="G1535">
            <v>26337</v>
          </cell>
          <cell r="H1535">
            <v>3.8</v>
          </cell>
          <cell r="I1535">
            <v>86.5</v>
          </cell>
          <cell r="J1535">
            <v>4.4000000000000004</v>
          </cell>
          <cell r="K1535">
            <v>0.6</v>
          </cell>
          <cell r="L1535">
            <v>1.4</v>
          </cell>
          <cell r="M1535">
            <v>0.3</v>
          </cell>
          <cell r="N1535">
            <v>41450</v>
          </cell>
          <cell r="O1535">
            <v>49792</v>
          </cell>
        </row>
        <row r="1536">
          <cell r="D1536" t="str">
            <v>Knox , Missouri</v>
          </cell>
          <cell r="E1536">
            <v>4035</v>
          </cell>
          <cell r="F1536">
            <v>2016</v>
          </cell>
          <cell r="G1536">
            <v>2019</v>
          </cell>
          <cell r="H1536">
            <v>1.1000000000000001</v>
          </cell>
          <cell r="I1536">
            <v>96.5</v>
          </cell>
          <cell r="J1536">
            <v>0.6</v>
          </cell>
          <cell r="K1536">
            <v>0</v>
          </cell>
          <cell r="L1536">
            <v>0</v>
          </cell>
          <cell r="M1536">
            <v>0.6</v>
          </cell>
          <cell r="N1536">
            <v>3025</v>
          </cell>
          <cell r="O1536">
            <v>38289</v>
          </cell>
        </row>
        <row r="1537">
          <cell r="D1537" t="str">
            <v>Laclede , Missouri</v>
          </cell>
          <cell r="E1537">
            <v>35514</v>
          </cell>
          <cell r="F1537">
            <v>17552</v>
          </cell>
          <cell r="G1537">
            <v>17962</v>
          </cell>
          <cell r="H1537">
            <v>2.2000000000000002</v>
          </cell>
          <cell r="I1537">
            <v>94</v>
          </cell>
          <cell r="J1537">
            <v>0.5</v>
          </cell>
          <cell r="K1537">
            <v>0.5</v>
          </cell>
          <cell r="L1537">
            <v>0.6</v>
          </cell>
          <cell r="M1537">
            <v>0</v>
          </cell>
          <cell r="N1537">
            <v>26855</v>
          </cell>
          <cell r="O1537">
            <v>39712</v>
          </cell>
        </row>
        <row r="1538">
          <cell r="D1538" t="str">
            <v>Lafayette , Missouri</v>
          </cell>
          <cell r="E1538">
            <v>32916</v>
          </cell>
          <cell r="F1538">
            <v>16260</v>
          </cell>
          <cell r="G1538">
            <v>16656</v>
          </cell>
          <cell r="H1538">
            <v>2.5</v>
          </cell>
          <cell r="I1538">
            <v>92.4</v>
          </cell>
          <cell r="J1538">
            <v>2</v>
          </cell>
          <cell r="K1538">
            <v>0.2</v>
          </cell>
          <cell r="L1538">
            <v>0.2</v>
          </cell>
          <cell r="M1538">
            <v>0</v>
          </cell>
          <cell r="N1538">
            <v>24850</v>
          </cell>
          <cell r="O1538">
            <v>50723</v>
          </cell>
        </row>
        <row r="1539">
          <cell r="D1539" t="str">
            <v>Lawrence , Missouri</v>
          </cell>
          <cell r="E1539">
            <v>38244</v>
          </cell>
          <cell r="F1539">
            <v>19124</v>
          </cell>
          <cell r="G1539">
            <v>19120</v>
          </cell>
          <cell r="H1539">
            <v>6.9</v>
          </cell>
          <cell r="I1539">
            <v>90.1</v>
          </cell>
          <cell r="J1539">
            <v>0.1</v>
          </cell>
          <cell r="K1539">
            <v>0.5</v>
          </cell>
          <cell r="L1539">
            <v>0.5</v>
          </cell>
          <cell r="M1539">
            <v>0</v>
          </cell>
          <cell r="N1539">
            <v>27894</v>
          </cell>
          <cell r="O1539">
            <v>40597</v>
          </cell>
        </row>
        <row r="1540">
          <cell r="D1540" t="str">
            <v>Lewis , Missouri</v>
          </cell>
          <cell r="E1540">
            <v>10172</v>
          </cell>
          <cell r="F1540">
            <v>5123</v>
          </cell>
          <cell r="G1540">
            <v>5049</v>
          </cell>
          <cell r="H1540">
            <v>1.6</v>
          </cell>
          <cell r="I1540">
            <v>92.5</v>
          </cell>
          <cell r="J1540">
            <v>3</v>
          </cell>
          <cell r="K1540">
            <v>0.4</v>
          </cell>
          <cell r="L1540">
            <v>0.2</v>
          </cell>
          <cell r="M1540">
            <v>0</v>
          </cell>
          <cell r="N1540">
            <v>7716</v>
          </cell>
          <cell r="O1540">
            <v>43909</v>
          </cell>
        </row>
        <row r="1541">
          <cell r="D1541" t="str">
            <v>Lincoln , Missouri</v>
          </cell>
          <cell r="E1541">
            <v>53850</v>
          </cell>
          <cell r="F1541">
            <v>26831</v>
          </cell>
          <cell r="G1541">
            <v>27019</v>
          </cell>
          <cell r="H1541">
            <v>2.2000000000000002</v>
          </cell>
          <cell r="I1541">
            <v>93.5</v>
          </cell>
          <cell r="J1541">
            <v>1.9</v>
          </cell>
          <cell r="K1541">
            <v>0.3</v>
          </cell>
          <cell r="L1541">
            <v>0.5</v>
          </cell>
          <cell r="M1541">
            <v>0</v>
          </cell>
          <cell r="N1541">
            <v>38983</v>
          </cell>
          <cell r="O1541">
            <v>53718</v>
          </cell>
        </row>
        <row r="1542">
          <cell r="D1542" t="str">
            <v>Linn , Missouri</v>
          </cell>
          <cell r="E1542">
            <v>12401</v>
          </cell>
          <cell r="F1542">
            <v>5904</v>
          </cell>
          <cell r="G1542">
            <v>6497</v>
          </cell>
          <cell r="H1542">
            <v>1.8</v>
          </cell>
          <cell r="I1542">
            <v>95.5</v>
          </cell>
          <cell r="J1542">
            <v>0.5</v>
          </cell>
          <cell r="K1542">
            <v>0.1</v>
          </cell>
          <cell r="L1542">
            <v>0.2</v>
          </cell>
          <cell r="M1542">
            <v>0</v>
          </cell>
          <cell r="N1542">
            <v>9409</v>
          </cell>
          <cell r="O1542">
            <v>37997</v>
          </cell>
        </row>
        <row r="1543">
          <cell r="D1543" t="str">
            <v>Livingston , Missouri</v>
          </cell>
          <cell r="E1543">
            <v>15042</v>
          </cell>
          <cell r="F1543">
            <v>6787</v>
          </cell>
          <cell r="G1543">
            <v>8255</v>
          </cell>
          <cell r="H1543">
            <v>1.5</v>
          </cell>
          <cell r="I1543">
            <v>93.4</v>
          </cell>
          <cell r="J1543">
            <v>2.6</v>
          </cell>
          <cell r="K1543">
            <v>0.7</v>
          </cell>
          <cell r="L1543">
            <v>0.5</v>
          </cell>
          <cell r="M1543">
            <v>0.3</v>
          </cell>
          <cell r="N1543">
            <v>11773</v>
          </cell>
          <cell r="O1543">
            <v>43350</v>
          </cell>
        </row>
        <row r="1544">
          <cell r="D1544" t="str">
            <v>McDonald , Missouri</v>
          </cell>
          <cell r="E1544">
            <v>22763</v>
          </cell>
          <cell r="F1544">
            <v>11565</v>
          </cell>
          <cell r="G1544">
            <v>11198</v>
          </cell>
          <cell r="H1544">
            <v>11.3</v>
          </cell>
          <cell r="I1544">
            <v>79.3</v>
          </cell>
          <cell r="J1544">
            <v>1.5</v>
          </cell>
          <cell r="K1544">
            <v>2.4</v>
          </cell>
          <cell r="L1544">
            <v>1.4</v>
          </cell>
          <cell r="M1544">
            <v>1.2</v>
          </cell>
          <cell r="N1544">
            <v>15459</v>
          </cell>
          <cell r="O1544">
            <v>38368</v>
          </cell>
        </row>
        <row r="1545">
          <cell r="D1545" t="str">
            <v>Macon , Missouri</v>
          </cell>
          <cell r="E1545">
            <v>15460</v>
          </cell>
          <cell r="F1545">
            <v>7540</v>
          </cell>
          <cell r="G1545">
            <v>7920</v>
          </cell>
          <cell r="H1545">
            <v>1.2</v>
          </cell>
          <cell r="I1545">
            <v>94.1</v>
          </cell>
          <cell r="J1545">
            <v>2.6</v>
          </cell>
          <cell r="K1545">
            <v>0.5</v>
          </cell>
          <cell r="L1545">
            <v>0.4</v>
          </cell>
          <cell r="M1545">
            <v>0</v>
          </cell>
          <cell r="N1545">
            <v>11736</v>
          </cell>
          <cell r="O1545">
            <v>36976</v>
          </cell>
        </row>
        <row r="1546">
          <cell r="D1546" t="str">
            <v>Madison , Missouri</v>
          </cell>
          <cell r="E1546">
            <v>12401</v>
          </cell>
          <cell r="F1546">
            <v>6068</v>
          </cell>
          <cell r="G1546">
            <v>6333</v>
          </cell>
          <cell r="H1546">
            <v>0.5</v>
          </cell>
          <cell r="I1546">
            <v>95.3</v>
          </cell>
          <cell r="J1546">
            <v>1.8</v>
          </cell>
          <cell r="K1546">
            <v>0.3</v>
          </cell>
          <cell r="L1546">
            <v>0.3</v>
          </cell>
          <cell r="M1546">
            <v>0.2</v>
          </cell>
          <cell r="N1546">
            <v>9354</v>
          </cell>
          <cell r="O1546">
            <v>35097</v>
          </cell>
        </row>
        <row r="1547">
          <cell r="D1547" t="str">
            <v>Maries , Missouri</v>
          </cell>
          <cell r="E1547">
            <v>9057</v>
          </cell>
          <cell r="F1547">
            <v>4550</v>
          </cell>
          <cell r="G1547">
            <v>4507</v>
          </cell>
          <cell r="H1547">
            <v>0.6</v>
          </cell>
          <cell r="I1547">
            <v>96.2</v>
          </cell>
          <cell r="J1547">
            <v>0.4</v>
          </cell>
          <cell r="K1547">
            <v>1.5</v>
          </cell>
          <cell r="L1547">
            <v>0.6</v>
          </cell>
          <cell r="M1547">
            <v>0</v>
          </cell>
          <cell r="N1547">
            <v>6999</v>
          </cell>
          <cell r="O1547">
            <v>39700</v>
          </cell>
        </row>
        <row r="1548">
          <cell r="D1548" t="str">
            <v>Marion , Missouri</v>
          </cell>
          <cell r="E1548">
            <v>28840</v>
          </cell>
          <cell r="F1548">
            <v>13850</v>
          </cell>
          <cell r="G1548">
            <v>14990</v>
          </cell>
          <cell r="H1548">
            <v>1.5</v>
          </cell>
          <cell r="I1548">
            <v>90.5</v>
          </cell>
          <cell r="J1548">
            <v>5</v>
          </cell>
          <cell r="K1548">
            <v>0.5</v>
          </cell>
          <cell r="L1548">
            <v>0.8</v>
          </cell>
          <cell r="M1548">
            <v>0</v>
          </cell>
          <cell r="N1548">
            <v>21799</v>
          </cell>
          <cell r="O1548">
            <v>40814</v>
          </cell>
        </row>
        <row r="1549">
          <cell r="D1549" t="str">
            <v>Mercer , Missouri</v>
          </cell>
          <cell r="E1549">
            <v>3718</v>
          </cell>
          <cell r="F1549">
            <v>1856</v>
          </cell>
          <cell r="G1549">
            <v>1862</v>
          </cell>
          <cell r="H1549">
            <v>1</v>
          </cell>
          <cell r="I1549">
            <v>96.7</v>
          </cell>
          <cell r="J1549">
            <v>0.7</v>
          </cell>
          <cell r="K1549">
            <v>0.1</v>
          </cell>
          <cell r="L1549">
            <v>0.6</v>
          </cell>
          <cell r="M1549">
            <v>0.1</v>
          </cell>
          <cell r="N1549">
            <v>2782</v>
          </cell>
          <cell r="O1549">
            <v>40768</v>
          </cell>
        </row>
        <row r="1550">
          <cell r="D1550" t="str">
            <v>Miller , Missouri</v>
          </cell>
          <cell r="E1550">
            <v>24956</v>
          </cell>
          <cell r="F1550">
            <v>12272</v>
          </cell>
          <cell r="G1550">
            <v>12684</v>
          </cell>
          <cell r="H1550">
            <v>1.7</v>
          </cell>
          <cell r="I1550">
            <v>95.2</v>
          </cell>
          <cell r="J1550">
            <v>0.4</v>
          </cell>
          <cell r="K1550">
            <v>1</v>
          </cell>
          <cell r="L1550">
            <v>0.3</v>
          </cell>
          <cell r="M1550">
            <v>0</v>
          </cell>
          <cell r="N1550">
            <v>18966</v>
          </cell>
          <cell r="O1550">
            <v>38094</v>
          </cell>
        </row>
        <row r="1551">
          <cell r="D1551" t="str">
            <v>Mississippi , Missouri</v>
          </cell>
          <cell r="E1551">
            <v>14208</v>
          </cell>
          <cell r="F1551">
            <v>7650</v>
          </cell>
          <cell r="G1551">
            <v>6558</v>
          </cell>
          <cell r="H1551">
            <v>1.9</v>
          </cell>
          <cell r="I1551">
            <v>72.3</v>
          </cell>
          <cell r="J1551">
            <v>24.1</v>
          </cell>
          <cell r="K1551">
            <v>0.3</v>
          </cell>
          <cell r="L1551">
            <v>0</v>
          </cell>
          <cell r="M1551">
            <v>0</v>
          </cell>
          <cell r="N1551">
            <v>10947</v>
          </cell>
          <cell r="O1551">
            <v>28347</v>
          </cell>
        </row>
        <row r="1552">
          <cell r="D1552" t="str">
            <v>Moniteau , Missouri</v>
          </cell>
          <cell r="E1552">
            <v>15801</v>
          </cell>
          <cell r="F1552">
            <v>8277</v>
          </cell>
          <cell r="G1552">
            <v>7524</v>
          </cell>
          <cell r="H1552">
            <v>4.5</v>
          </cell>
          <cell r="I1552">
            <v>89.6</v>
          </cell>
          <cell r="J1552">
            <v>3.9</v>
          </cell>
          <cell r="K1552">
            <v>0.3</v>
          </cell>
          <cell r="L1552">
            <v>0.1</v>
          </cell>
          <cell r="M1552">
            <v>0</v>
          </cell>
          <cell r="N1552">
            <v>11560</v>
          </cell>
          <cell r="O1552">
            <v>47725</v>
          </cell>
        </row>
        <row r="1553">
          <cell r="D1553" t="str">
            <v>Monroe , Missouri</v>
          </cell>
          <cell r="E1553">
            <v>8680</v>
          </cell>
          <cell r="F1553">
            <v>4367</v>
          </cell>
          <cell r="G1553">
            <v>4313</v>
          </cell>
          <cell r="H1553">
            <v>1.1000000000000001</v>
          </cell>
          <cell r="I1553">
            <v>93.9</v>
          </cell>
          <cell r="J1553">
            <v>2.7</v>
          </cell>
          <cell r="K1553">
            <v>0.7</v>
          </cell>
          <cell r="L1553">
            <v>0.3</v>
          </cell>
          <cell r="M1553">
            <v>0.3</v>
          </cell>
          <cell r="N1553">
            <v>6690</v>
          </cell>
          <cell r="O1553">
            <v>43138</v>
          </cell>
        </row>
        <row r="1554">
          <cell r="D1554" t="str">
            <v>Montgomery , Missouri</v>
          </cell>
          <cell r="E1554">
            <v>11939</v>
          </cell>
          <cell r="F1554">
            <v>5927</v>
          </cell>
          <cell r="G1554">
            <v>6012</v>
          </cell>
          <cell r="H1554">
            <v>1.6</v>
          </cell>
          <cell r="I1554">
            <v>94.9</v>
          </cell>
          <cell r="J1554">
            <v>1.4</v>
          </cell>
          <cell r="K1554">
            <v>0</v>
          </cell>
          <cell r="L1554">
            <v>0.3</v>
          </cell>
          <cell r="M1554">
            <v>0.2</v>
          </cell>
          <cell r="N1554">
            <v>9070</v>
          </cell>
          <cell r="O1554">
            <v>39830</v>
          </cell>
        </row>
        <row r="1555">
          <cell r="D1555" t="str">
            <v>Morgan , Missouri</v>
          </cell>
          <cell r="E1555">
            <v>20225</v>
          </cell>
          <cell r="F1555">
            <v>10179</v>
          </cell>
          <cell r="G1555">
            <v>10046</v>
          </cell>
          <cell r="H1555">
            <v>1.9</v>
          </cell>
          <cell r="I1555">
            <v>94.7</v>
          </cell>
          <cell r="J1555">
            <v>1.2</v>
          </cell>
          <cell r="K1555">
            <v>0</v>
          </cell>
          <cell r="L1555">
            <v>0</v>
          </cell>
          <cell r="M1555">
            <v>0</v>
          </cell>
          <cell r="N1555">
            <v>15664</v>
          </cell>
          <cell r="O1555">
            <v>33525</v>
          </cell>
        </row>
        <row r="1556">
          <cell r="D1556" t="str">
            <v>New Madrid , Missouri</v>
          </cell>
          <cell r="E1556">
            <v>18411</v>
          </cell>
          <cell r="F1556">
            <v>8828</v>
          </cell>
          <cell r="G1556">
            <v>9583</v>
          </cell>
          <cell r="H1556">
            <v>1.6</v>
          </cell>
          <cell r="I1556">
            <v>80.5</v>
          </cell>
          <cell r="J1556">
            <v>16.100000000000001</v>
          </cell>
          <cell r="K1556">
            <v>0.1</v>
          </cell>
          <cell r="L1556">
            <v>0.1</v>
          </cell>
          <cell r="M1556">
            <v>0</v>
          </cell>
          <cell r="N1556">
            <v>13942</v>
          </cell>
          <cell r="O1556">
            <v>33630</v>
          </cell>
        </row>
        <row r="1557">
          <cell r="D1557" t="str">
            <v>Newton , Missouri</v>
          </cell>
          <cell r="E1557">
            <v>58777</v>
          </cell>
          <cell r="F1557">
            <v>29111</v>
          </cell>
          <cell r="G1557">
            <v>29666</v>
          </cell>
          <cell r="H1557">
            <v>4.9000000000000004</v>
          </cell>
          <cell r="I1557">
            <v>86.9</v>
          </cell>
          <cell r="J1557">
            <v>1</v>
          </cell>
          <cell r="K1557">
            <v>2.6</v>
          </cell>
          <cell r="L1557">
            <v>1.4</v>
          </cell>
          <cell r="M1557">
            <v>0.1</v>
          </cell>
          <cell r="N1557">
            <v>43290</v>
          </cell>
          <cell r="O1557">
            <v>43290</v>
          </cell>
        </row>
        <row r="1558">
          <cell r="D1558" t="str">
            <v>Nodaway , Missouri</v>
          </cell>
          <cell r="E1558">
            <v>23186</v>
          </cell>
          <cell r="F1558">
            <v>11550</v>
          </cell>
          <cell r="G1558">
            <v>11636</v>
          </cell>
          <cell r="H1558">
            <v>1.5</v>
          </cell>
          <cell r="I1558">
            <v>93</v>
          </cell>
          <cell r="J1558">
            <v>2.7</v>
          </cell>
          <cell r="K1558">
            <v>0.3</v>
          </cell>
          <cell r="L1558">
            <v>1.6</v>
          </cell>
          <cell r="M1558">
            <v>0.1</v>
          </cell>
          <cell r="N1558">
            <v>18947</v>
          </cell>
          <cell r="O1558">
            <v>35854</v>
          </cell>
        </row>
        <row r="1559">
          <cell r="D1559" t="str">
            <v>Oregon , Missouri</v>
          </cell>
          <cell r="E1559">
            <v>10979</v>
          </cell>
          <cell r="F1559">
            <v>5389</v>
          </cell>
          <cell r="G1559">
            <v>5590</v>
          </cell>
          <cell r="H1559">
            <v>1.5</v>
          </cell>
          <cell r="I1559">
            <v>94.5</v>
          </cell>
          <cell r="J1559">
            <v>0.2</v>
          </cell>
          <cell r="K1559">
            <v>1.3</v>
          </cell>
          <cell r="L1559">
            <v>0.1</v>
          </cell>
          <cell r="M1559">
            <v>0</v>
          </cell>
          <cell r="N1559">
            <v>8452</v>
          </cell>
          <cell r="O1559">
            <v>29851</v>
          </cell>
        </row>
        <row r="1560">
          <cell r="D1560" t="str">
            <v>Osage , Missouri</v>
          </cell>
          <cell r="E1560">
            <v>13758</v>
          </cell>
          <cell r="F1560">
            <v>7190</v>
          </cell>
          <cell r="G1560">
            <v>6568</v>
          </cell>
          <cell r="H1560">
            <v>0.7</v>
          </cell>
          <cell r="I1560">
            <v>97.6</v>
          </cell>
          <cell r="J1560">
            <v>0.8</v>
          </cell>
          <cell r="K1560">
            <v>0.3</v>
          </cell>
          <cell r="L1560">
            <v>0.1</v>
          </cell>
          <cell r="M1560">
            <v>0</v>
          </cell>
          <cell r="N1560">
            <v>10440</v>
          </cell>
          <cell r="O1560">
            <v>52693</v>
          </cell>
        </row>
        <row r="1561">
          <cell r="D1561" t="str">
            <v>Ozark , Missouri</v>
          </cell>
          <cell r="E1561">
            <v>9537</v>
          </cell>
          <cell r="F1561">
            <v>4839</v>
          </cell>
          <cell r="G1561">
            <v>4698</v>
          </cell>
          <cell r="H1561">
            <v>1.6</v>
          </cell>
          <cell r="I1561">
            <v>95.9</v>
          </cell>
          <cell r="J1561">
            <v>0.2</v>
          </cell>
          <cell r="K1561">
            <v>0.1</v>
          </cell>
          <cell r="L1561">
            <v>0</v>
          </cell>
          <cell r="M1561">
            <v>0</v>
          </cell>
          <cell r="N1561">
            <v>7671</v>
          </cell>
          <cell r="O1561">
            <v>31399</v>
          </cell>
        </row>
        <row r="1562">
          <cell r="D1562" t="str">
            <v>Pemiscot , Missouri</v>
          </cell>
          <cell r="E1562">
            <v>17837</v>
          </cell>
          <cell r="F1562">
            <v>8445</v>
          </cell>
          <cell r="G1562">
            <v>9392</v>
          </cell>
          <cell r="H1562">
            <v>2.2999999999999998</v>
          </cell>
          <cell r="I1562">
            <v>69.099999999999994</v>
          </cell>
          <cell r="J1562">
            <v>26.8</v>
          </cell>
          <cell r="K1562">
            <v>0.3</v>
          </cell>
          <cell r="L1562">
            <v>0</v>
          </cell>
          <cell r="M1562">
            <v>0</v>
          </cell>
          <cell r="N1562">
            <v>12974</v>
          </cell>
          <cell r="O1562">
            <v>29238</v>
          </cell>
        </row>
        <row r="1563">
          <cell r="D1563" t="str">
            <v>Perry , Missouri</v>
          </cell>
          <cell r="E1563">
            <v>19100</v>
          </cell>
          <cell r="F1563">
            <v>9498</v>
          </cell>
          <cell r="G1563">
            <v>9602</v>
          </cell>
          <cell r="H1563">
            <v>2.1</v>
          </cell>
          <cell r="I1563">
            <v>95.6</v>
          </cell>
          <cell r="J1563">
            <v>0.8</v>
          </cell>
          <cell r="K1563">
            <v>0.2</v>
          </cell>
          <cell r="L1563">
            <v>0.4</v>
          </cell>
          <cell r="M1563">
            <v>0</v>
          </cell>
          <cell r="N1563">
            <v>14307</v>
          </cell>
          <cell r="O1563">
            <v>51499</v>
          </cell>
        </row>
        <row r="1564">
          <cell r="D1564" t="str">
            <v>Pettis , Missouri</v>
          </cell>
          <cell r="E1564">
            <v>42215</v>
          </cell>
          <cell r="F1564">
            <v>20721</v>
          </cell>
          <cell r="G1564">
            <v>21494</v>
          </cell>
          <cell r="H1564">
            <v>8.1</v>
          </cell>
          <cell r="I1564">
            <v>85.8</v>
          </cell>
          <cell r="J1564">
            <v>2.8</v>
          </cell>
          <cell r="K1564">
            <v>0.2</v>
          </cell>
          <cell r="L1564">
            <v>0.4</v>
          </cell>
          <cell r="M1564">
            <v>0.2</v>
          </cell>
          <cell r="N1564">
            <v>29702</v>
          </cell>
          <cell r="O1564">
            <v>39928</v>
          </cell>
        </row>
        <row r="1565">
          <cell r="D1565" t="str">
            <v>Phelps , Missouri</v>
          </cell>
          <cell r="E1565">
            <v>45029</v>
          </cell>
          <cell r="F1565">
            <v>23557</v>
          </cell>
          <cell r="G1565">
            <v>21472</v>
          </cell>
          <cell r="H1565">
            <v>2.4</v>
          </cell>
          <cell r="I1565">
            <v>89.1</v>
          </cell>
          <cell r="J1565">
            <v>2.2999999999999998</v>
          </cell>
          <cell r="K1565">
            <v>0.6</v>
          </cell>
          <cell r="L1565">
            <v>3.4</v>
          </cell>
          <cell r="M1565">
            <v>0</v>
          </cell>
          <cell r="N1565">
            <v>33975</v>
          </cell>
          <cell r="O1565">
            <v>41618</v>
          </cell>
        </row>
        <row r="1566">
          <cell r="D1566" t="str">
            <v>Pike , Missouri</v>
          </cell>
          <cell r="E1566">
            <v>18517</v>
          </cell>
          <cell r="F1566">
            <v>10273</v>
          </cell>
          <cell r="G1566">
            <v>8244</v>
          </cell>
          <cell r="H1566">
            <v>2.1</v>
          </cell>
          <cell r="I1566">
            <v>88.6</v>
          </cell>
          <cell r="J1566">
            <v>6.2</v>
          </cell>
          <cell r="K1566">
            <v>0.3</v>
          </cell>
          <cell r="L1566">
            <v>0.3</v>
          </cell>
          <cell r="M1566">
            <v>0</v>
          </cell>
          <cell r="N1566">
            <v>14323</v>
          </cell>
          <cell r="O1566">
            <v>41750</v>
          </cell>
        </row>
        <row r="1567">
          <cell r="D1567" t="str">
            <v>Platte , Missouri</v>
          </cell>
          <cell r="E1567">
            <v>93394</v>
          </cell>
          <cell r="F1567">
            <v>46047</v>
          </cell>
          <cell r="G1567">
            <v>47347</v>
          </cell>
          <cell r="H1567">
            <v>5.6</v>
          </cell>
          <cell r="I1567">
            <v>82.8</v>
          </cell>
          <cell r="J1567">
            <v>6.2</v>
          </cell>
          <cell r="K1567">
            <v>0.3</v>
          </cell>
          <cell r="L1567">
            <v>2.6</v>
          </cell>
          <cell r="M1567">
            <v>0.3</v>
          </cell>
          <cell r="N1567">
            <v>68178</v>
          </cell>
          <cell r="O1567">
            <v>68254</v>
          </cell>
        </row>
        <row r="1568">
          <cell r="D1568" t="str">
            <v>Polk , Missouri</v>
          </cell>
          <cell r="E1568">
            <v>31107</v>
          </cell>
          <cell r="F1568">
            <v>15231</v>
          </cell>
          <cell r="G1568">
            <v>15876</v>
          </cell>
          <cell r="H1568">
            <v>2.1</v>
          </cell>
          <cell r="I1568">
            <v>94</v>
          </cell>
          <cell r="J1568">
            <v>1</v>
          </cell>
          <cell r="K1568">
            <v>0.7</v>
          </cell>
          <cell r="L1568">
            <v>0.2</v>
          </cell>
          <cell r="M1568">
            <v>0</v>
          </cell>
          <cell r="N1568">
            <v>23626</v>
          </cell>
          <cell r="O1568">
            <v>41130</v>
          </cell>
        </row>
        <row r="1569">
          <cell r="D1569" t="str">
            <v>Pulaski , Missouri</v>
          </cell>
          <cell r="E1569">
            <v>53443</v>
          </cell>
          <cell r="F1569">
            <v>30390</v>
          </cell>
          <cell r="G1569">
            <v>23053</v>
          </cell>
          <cell r="H1569">
            <v>10.3</v>
          </cell>
          <cell r="I1569">
            <v>70.2</v>
          </cell>
          <cell r="J1569">
            <v>11.2</v>
          </cell>
          <cell r="K1569">
            <v>0.8</v>
          </cell>
          <cell r="L1569">
            <v>2.7</v>
          </cell>
          <cell r="M1569">
            <v>0.7</v>
          </cell>
          <cell r="N1569">
            <v>39894</v>
          </cell>
          <cell r="O1569">
            <v>47931</v>
          </cell>
        </row>
        <row r="1570">
          <cell r="D1570" t="str">
            <v>Putnam , Missouri</v>
          </cell>
          <cell r="E1570">
            <v>4895</v>
          </cell>
          <cell r="F1570">
            <v>2454</v>
          </cell>
          <cell r="G1570">
            <v>2441</v>
          </cell>
          <cell r="H1570">
            <v>1.2</v>
          </cell>
          <cell r="I1570">
            <v>97.1</v>
          </cell>
          <cell r="J1570">
            <v>0.4</v>
          </cell>
          <cell r="K1570">
            <v>0.2</v>
          </cell>
          <cell r="L1570">
            <v>0.8</v>
          </cell>
          <cell r="M1570">
            <v>0</v>
          </cell>
          <cell r="N1570">
            <v>3809</v>
          </cell>
          <cell r="O1570">
            <v>36346</v>
          </cell>
        </row>
        <row r="1571">
          <cell r="D1571" t="str">
            <v>Ralls , Missouri</v>
          </cell>
          <cell r="E1571">
            <v>10243</v>
          </cell>
          <cell r="F1571">
            <v>5150</v>
          </cell>
          <cell r="G1571">
            <v>5093</v>
          </cell>
          <cell r="H1571">
            <v>1.2</v>
          </cell>
          <cell r="I1571">
            <v>95.9</v>
          </cell>
          <cell r="J1571">
            <v>1.4</v>
          </cell>
          <cell r="K1571">
            <v>0.9</v>
          </cell>
          <cell r="L1571">
            <v>0</v>
          </cell>
          <cell r="M1571">
            <v>0</v>
          </cell>
          <cell r="N1571">
            <v>8005</v>
          </cell>
          <cell r="O1571">
            <v>47345</v>
          </cell>
        </row>
        <row r="1572">
          <cell r="D1572" t="str">
            <v>Randolph , Missouri</v>
          </cell>
          <cell r="E1572">
            <v>25135</v>
          </cell>
          <cell r="F1572">
            <v>13159</v>
          </cell>
          <cell r="G1572">
            <v>11976</v>
          </cell>
          <cell r="H1572">
            <v>1.8</v>
          </cell>
          <cell r="I1572">
            <v>89.5</v>
          </cell>
          <cell r="J1572">
            <v>4.9000000000000004</v>
          </cell>
          <cell r="K1572">
            <v>0.5</v>
          </cell>
          <cell r="L1572">
            <v>0.5</v>
          </cell>
          <cell r="M1572">
            <v>0.1</v>
          </cell>
          <cell r="N1572">
            <v>19334</v>
          </cell>
          <cell r="O1572">
            <v>37832</v>
          </cell>
        </row>
        <row r="1573">
          <cell r="D1573" t="str">
            <v>Ray , Missouri</v>
          </cell>
          <cell r="E1573">
            <v>23031</v>
          </cell>
          <cell r="F1573">
            <v>11480</v>
          </cell>
          <cell r="G1573">
            <v>11551</v>
          </cell>
          <cell r="H1573">
            <v>2.2000000000000002</v>
          </cell>
          <cell r="I1573">
            <v>94.2</v>
          </cell>
          <cell r="J1573">
            <v>1.4</v>
          </cell>
          <cell r="K1573">
            <v>0.4</v>
          </cell>
          <cell r="L1573">
            <v>0.2</v>
          </cell>
          <cell r="M1573">
            <v>0</v>
          </cell>
          <cell r="N1573">
            <v>17533</v>
          </cell>
          <cell r="O1573">
            <v>52526</v>
          </cell>
        </row>
        <row r="1574">
          <cell r="D1574" t="str">
            <v>Reynolds , Missouri</v>
          </cell>
          <cell r="E1574">
            <v>6578</v>
          </cell>
          <cell r="F1574">
            <v>3372</v>
          </cell>
          <cell r="G1574">
            <v>3206</v>
          </cell>
          <cell r="H1574">
            <v>1.3</v>
          </cell>
          <cell r="I1574">
            <v>95.1</v>
          </cell>
          <cell r="J1574">
            <v>1.4</v>
          </cell>
          <cell r="K1574">
            <v>0.8</v>
          </cell>
          <cell r="L1574">
            <v>0</v>
          </cell>
          <cell r="M1574">
            <v>0.1</v>
          </cell>
          <cell r="N1574">
            <v>5150</v>
          </cell>
          <cell r="O1574">
            <v>35648</v>
          </cell>
        </row>
        <row r="1575">
          <cell r="D1575" t="str">
            <v>Ripley , Missouri</v>
          </cell>
          <cell r="E1575">
            <v>13990</v>
          </cell>
          <cell r="F1575">
            <v>6925</v>
          </cell>
          <cell r="G1575">
            <v>7065</v>
          </cell>
          <cell r="H1575">
            <v>1.2</v>
          </cell>
          <cell r="I1575">
            <v>95.4</v>
          </cell>
          <cell r="J1575">
            <v>0.2</v>
          </cell>
          <cell r="K1575">
            <v>0.2</v>
          </cell>
          <cell r="L1575">
            <v>0.1</v>
          </cell>
          <cell r="M1575">
            <v>0</v>
          </cell>
          <cell r="N1575">
            <v>10765</v>
          </cell>
          <cell r="O1575">
            <v>32444</v>
          </cell>
        </row>
        <row r="1576">
          <cell r="D1576" t="str">
            <v>St. Charles , Missouri</v>
          </cell>
          <cell r="E1576">
            <v>374805</v>
          </cell>
          <cell r="F1576">
            <v>184139</v>
          </cell>
          <cell r="G1576">
            <v>190666</v>
          </cell>
          <cell r="H1576">
            <v>3.1</v>
          </cell>
          <cell r="I1576">
            <v>88.2</v>
          </cell>
          <cell r="J1576">
            <v>4.4000000000000004</v>
          </cell>
          <cell r="K1576">
            <v>0.2</v>
          </cell>
          <cell r="L1576">
            <v>2.2999999999999998</v>
          </cell>
          <cell r="M1576">
            <v>0</v>
          </cell>
          <cell r="N1576">
            <v>275353</v>
          </cell>
          <cell r="O1576">
            <v>72415</v>
          </cell>
        </row>
        <row r="1577">
          <cell r="D1577" t="str">
            <v>St. Clair , Missouri</v>
          </cell>
          <cell r="E1577">
            <v>9520</v>
          </cell>
          <cell r="F1577">
            <v>4819</v>
          </cell>
          <cell r="G1577">
            <v>4701</v>
          </cell>
          <cell r="H1577">
            <v>2.1</v>
          </cell>
          <cell r="I1577">
            <v>94.8</v>
          </cell>
          <cell r="J1577">
            <v>1.2</v>
          </cell>
          <cell r="K1577">
            <v>0.2</v>
          </cell>
          <cell r="L1577">
            <v>0.3</v>
          </cell>
          <cell r="M1577">
            <v>0</v>
          </cell>
          <cell r="N1577">
            <v>7645</v>
          </cell>
          <cell r="O1577">
            <v>32046</v>
          </cell>
        </row>
        <row r="1578">
          <cell r="D1578" t="str">
            <v>Ste. Genevieve , Missouri</v>
          </cell>
          <cell r="E1578">
            <v>17990</v>
          </cell>
          <cell r="F1578">
            <v>9072</v>
          </cell>
          <cell r="G1578">
            <v>8918</v>
          </cell>
          <cell r="H1578">
            <v>1</v>
          </cell>
          <cell r="I1578">
            <v>95.6</v>
          </cell>
          <cell r="J1578">
            <v>0.7</v>
          </cell>
          <cell r="K1578">
            <v>0.1</v>
          </cell>
          <cell r="L1578">
            <v>0</v>
          </cell>
          <cell r="M1578">
            <v>1.7</v>
          </cell>
          <cell r="N1578">
            <v>13782</v>
          </cell>
          <cell r="O1578">
            <v>47014</v>
          </cell>
        </row>
        <row r="1579">
          <cell r="D1579" t="str">
            <v>St. Francois , Missouri</v>
          </cell>
          <cell r="E1579">
            <v>66010</v>
          </cell>
          <cell r="F1579">
            <v>35586</v>
          </cell>
          <cell r="G1579">
            <v>30424</v>
          </cell>
          <cell r="H1579">
            <v>1.4</v>
          </cell>
          <cell r="I1579">
            <v>92.3</v>
          </cell>
          <cell r="J1579">
            <v>4.8</v>
          </cell>
          <cell r="K1579">
            <v>0.3</v>
          </cell>
          <cell r="L1579">
            <v>0.4</v>
          </cell>
          <cell r="M1579">
            <v>0</v>
          </cell>
          <cell r="N1579">
            <v>51678</v>
          </cell>
          <cell r="O1579">
            <v>39741</v>
          </cell>
        </row>
        <row r="1580">
          <cell r="D1580" t="str">
            <v>St. Louis , Missouri</v>
          </cell>
          <cell r="E1580">
            <v>1001327</v>
          </cell>
          <cell r="F1580">
            <v>474150</v>
          </cell>
          <cell r="G1580">
            <v>527177</v>
          </cell>
          <cell r="H1580">
            <v>2.7</v>
          </cell>
          <cell r="I1580">
            <v>67.8</v>
          </cell>
          <cell r="J1580">
            <v>23.3</v>
          </cell>
          <cell r="K1580">
            <v>0.1</v>
          </cell>
          <cell r="L1580">
            <v>3.8</v>
          </cell>
          <cell r="M1580">
            <v>0</v>
          </cell>
          <cell r="N1580">
            <v>745264</v>
          </cell>
          <cell r="O1580">
            <v>59755</v>
          </cell>
        </row>
        <row r="1581">
          <cell r="D1581" t="str">
            <v>Saline , Missouri</v>
          </cell>
          <cell r="E1581">
            <v>23334</v>
          </cell>
          <cell r="F1581">
            <v>11665</v>
          </cell>
          <cell r="G1581">
            <v>11669</v>
          </cell>
          <cell r="H1581">
            <v>9.1999999999999993</v>
          </cell>
          <cell r="I1581">
            <v>81.400000000000006</v>
          </cell>
          <cell r="J1581">
            <v>4.9000000000000004</v>
          </cell>
          <cell r="K1581">
            <v>0.2</v>
          </cell>
          <cell r="L1581">
            <v>0.4</v>
          </cell>
          <cell r="M1581">
            <v>1.1000000000000001</v>
          </cell>
          <cell r="N1581">
            <v>17359</v>
          </cell>
          <cell r="O1581">
            <v>40101</v>
          </cell>
        </row>
        <row r="1582">
          <cell r="D1582" t="str">
            <v>Schuyler , Missouri</v>
          </cell>
          <cell r="E1582">
            <v>4395</v>
          </cell>
          <cell r="F1582">
            <v>2135</v>
          </cell>
          <cell r="G1582">
            <v>2260</v>
          </cell>
          <cell r="H1582">
            <v>0.8</v>
          </cell>
          <cell r="I1582">
            <v>97.6</v>
          </cell>
          <cell r="J1582">
            <v>0.3</v>
          </cell>
          <cell r="K1582">
            <v>0.1</v>
          </cell>
          <cell r="L1582">
            <v>0.3</v>
          </cell>
          <cell r="M1582">
            <v>0.5</v>
          </cell>
          <cell r="N1582">
            <v>3201</v>
          </cell>
          <cell r="O1582">
            <v>37500</v>
          </cell>
        </row>
        <row r="1583">
          <cell r="D1583" t="str">
            <v>Scotland , Missouri</v>
          </cell>
          <cell r="E1583">
            <v>4873</v>
          </cell>
          <cell r="F1583">
            <v>2422</v>
          </cell>
          <cell r="G1583">
            <v>2451</v>
          </cell>
          <cell r="H1583">
            <v>1.1000000000000001</v>
          </cell>
          <cell r="I1583">
            <v>97.7</v>
          </cell>
          <cell r="J1583">
            <v>0.9</v>
          </cell>
          <cell r="K1583">
            <v>0</v>
          </cell>
          <cell r="L1583">
            <v>0</v>
          </cell>
          <cell r="M1583">
            <v>0</v>
          </cell>
          <cell r="N1583">
            <v>3471</v>
          </cell>
          <cell r="O1583">
            <v>39772</v>
          </cell>
        </row>
        <row r="1584">
          <cell r="D1584" t="str">
            <v>Scott , Missouri</v>
          </cell>
          <cell r="E1584">
            <v>39061</v>
          </cell>
          <cell r="F1584">
            <v>19062</v>
          </cell>
          <cell r="G1584">
            <v>19999</v>
          </cell>
          <cell r="H1584">
            <v>2.1</v>
          </cell>
          <cell r="I1584">
            <v>84.1</v>
          </cell>
          <cell r="J1584">
            <v>11.3</v>
          </cell>
          <cell r="K1584">
            <v>0.3</v>
          </cell>
          <cell r="L1584">
            <v>0.4</v>
          </cell>
          <cell r="M1584">
            <v>0</v>
          </cell>
          <cell r="N1584">
            <v>29576</v>
          </cell>
          <cell r="O1584">
            <v>39162</v>
          </cell>
        </row>
        <row r="1585">
          <cell r="D1585" t="str">
            <v>Shannon , Missouri</v>
          </cell>
          <cell r="E1585">
            <v>8317</v>
          </cell>
          <cell r="F1585">
            <v>4111</v>
          </cell>
          <cell r="G1585">
            <v>4206</v>
          </cell>
          <cell r="H1585">
            <v>1.8</v>
          </cell>
          <cell r="I1585">
            <v>94.3</v>
          </cell>
          <cell r="J1585">
            <v>0.3</v>
          </cell>
          <cell r="K1585">
            <v>2.4</v>
          </cell>
          <cell r="L1585">
            <v>0</v>
          </cell>
          <cell r="M1585">
            <v>0</v>
          </cell>
          <cell r="N1585">
            <v>6424</v>
          </cell>
          <cell r="O1585">
            <v>32404</v>
          </cell>
        </row>
        <row r="1586">
          <cell r="D1586" t="str">
            <v>Shelby , Missouri</v>
          </cell>
          <cell r="E1586">
            <v>6179</v>
          </cell>
          <cell r="F1586">
            <v>3066</v>
          </cell>
          <cell r="G1586">
            <v>3113</v>
          </cell>
          <cell r="H1586">
            <v>1.3</v>
          </cell>
          <cell r="I1586">
            <v>96.6</v>
          </cell>
          <cell r="J1586">
            <v>1.6</v>
          </cell>
          <cell r="K1586">
            <v>0</v>
          </cell>
          <cell r="L1586">
            <v>0</v>
          </cell>
          <cell r="M1586">
            <v>0</v>
          </cell>
          <cell r="N1586">
            <v>4694</v>
          </cell>
          <cell r="O1586">
            <v>39087</v>
          </cell>
        </row>
        <row r="1587">
          <cell r="D1587" t="str">
            <v>Stoddard , Missouri</v>
          </cell>
          <cell r="E1587">
            <v>29837</v>
          </cell>
          <cell r="F1587">
            <v>14499</v>
          </cell>
          <cell r="G1587">
            <v>15338</v>
          </cell>
          <cell r="H1587">
            <v>1.6</v>
          </cell>
          <cell r="I1587">
            <v>95.8</v>
          </cell>
          <cell r="J1587">
            <v>1.5</v>
          </cell>
          <cell r="K1587">
            <v>0.1</v>
          </cell>
          <cell r="L1587">
            <v>0</v>
          </cell>
          <cell r="M1587">
            <v>0</v>
          </cell>
          <cell r="N1587">
            <v>23109</v>
          </cell>
          <cell r="O1587">
            <v>38203</v>
          </cell>
        </row>
        <row r="1588">
          <cell r="D1588" t="str">
            <v>Stone , Missouri</v>
          </cell>
          <cell r="E1588">
            <v>31375</v>
          </cell>
          <cell r="F1588">
            <v>15358</v>
          </cell>
          <cell r="G1588">
            <v>16017</v>
          </cell>
          <cell r="H1588">
            <v>2</v>
          </cell>
          <cell r="I1588">
            <v>95.4</v>
          </cell>
          <cell r="J1588">
            <v>0.1</v>
          </cell>
          <cell r="K1588">
            <v>0.5</v>
          </cell>
          <cell r="L1588">
            <v>0</v>
          </cell>
          <cell r="M1588">
            <v>0</v>
          </cell>
          <cell r="N1588">
            <v>25604</v>
          </cell>
          <cell r="O1588">
            <v>40510</v>
          </cell>
        </row>
        <row r="1589">
          <cell r="D1589" t="str">
            <v>Sullivan , Missouri</v>
          </cell>
          <cell r="E1589">
            <v>6512</v>
          </cell>
          <cell r="F1589">
            <v>3301</v>
          </cell>
          <cell r="G1589">
            <v>3211</v>
          </cell>
          <cell r="H1589">
            <v>18.3</v>
          </cell>
          <cell r="I1589">
            <v>78.900000000000006</v>
          </cell>
          <cell r="J1589">
            <v>0.9</v>
          </cell>
          <cell r="K1589">
            <v>0.5</v>
          </cell>
          <cell r="L1589">
            <v>0.6</v>
          </cell>
          <cell r="M1589">
            <v>0</v>
          </cell>
          <cell r="N1589">
            <v>4636</v>
          </cell>
          <cell r="O1589">
            <v>40197</v>
          </cell>
        </row>
        <row r="1590">
          <cell r="D1590" t="str">
            <v>Taney , Missouri</v>
          </cell>
          <cell r="E1590">
            <v>53555</v>
          </cell>
          <cell r="F1590">
            <v>25998</v>
          </cell>
          <cell r="G1590">
            <v>27557</v>
          </cell>
          <cell r="H1590">
            <v>5.2</v>
          </cell>
          <cell r="I1590">
            <v>89.9</v>
          </cell>
          <cell r="J1590">
            <v>0.8</v>
          </cell>
          <cell r="K1590">
            <v>0.6</v>
          </cell>
          <cell r="L1590">
            <v>0.9</v>
          </cell>
          <cell r="M1590">
            <v>0</v>
          </cell>
          <cell r="N1590">
            <v>40695</v>
          </cell>
          <cell r="O1590">
            <v>38357</v>
          </cell>
        </row>
        <row r="1591">
          <cell r="D1591" t="str">
            <v>Texas , Missouri</v>
          </cell>
          <cell r="E1591">
            <v>25735</v>
          </cell>
          <cell r="F1591">
            <v>13296</v>
          </cell>
          <cell r="G1591">
            <v>12439</v>
          </cell>
          <cell r="H1591">
            <v>2</v>
          </cell>
          <cell r="I1591">
            <v>91.3</v>
          </cell>
          <cell r="J1591">
            <v>1.8</v>
          </cell>
          <cell r="K1591">
            <v>2.4</v>
          </cell>
          <cell r="L1591">
            <v>0.1</v>
          </cell>
          <cell r="M1591">
            <v>0</v>
          </cell>
          <cell r="N1591">
            <v>19611</v>
          </cell>
          <cell r="O1591">
            <v>35088</v>
          </cell>
        </row>
        <row r="1592">
          <cell r="D1592" t="str">
            <v>Vernon , Missouri</v>
          </cell>
          <cell r="E1592">
            <v>20878</v>
          </cell>
          <cell r="F1592">
            <v>10093</v>
          </cell>
          <cell r="G1592">
            <v>10785</v>
          </cell>
          <cell r="H1592">
            <v>1.9</v>
          </cell>
          <cell r="I1592">
            <v>94.4</v>
          </cell>
          <cell r="J1592">
            <v>0.9</v>
          </cell>
          <cell r="K1592">
            <v>0.6</v>
          </cell>
          <cell r="L1592">
            <v>0.7</v>
          </cell>
          <cell r="M1592">
            <v>0</v>
          </cell>
          <cell r="N1592">
            <v>15567</v>
          </cell>
          <cell r="O1592">
            <v>40693</v>
          </cell>
        </row>
        <row r="1593">
          <cell r="D1593" t="str">
            <v>Warren , Missouri</v>
          </cell>
          <cell r="E1593">
            <v>33043</v>
          </cell>
          <cell r="F1593">
            <v>16584</v>
          </cell>
          <cell r="G1593">
            <v>16459</v>
          </cell>
          <cell r="H1593">
            <v>3.1</v>
          </cell>
          <cell r="I1593">
            <v>92.2</v>
          </cell>
          <cell r="J1593">
            <v>2.2000000000000002</v>
          </cell>
          <cell r="K1593">
            <v>0.2</v>
          </cell>
          <cell r="L1593">
            <v>0.5</v>
          </cell>
          <cell r="M1593">
            <v>0.2</v>
          </cell>
          <cell r="N1593">
            <v>24673</v>
          </cell>
          <cell r="O1593">
            <v>51133</v>
          </cell>
        </row>
        <row r="1594">
          <cell r="D1594" t="str">
            <v>Washington , Missouri</v>
          </cell>
          <cell r="E1594">
            <v>25048</v>
          </cell>
          <cell r="F1594">
            <v>12920</v>
          </cell>
          <cell r="G1594">
            <v>12128</v>
          </cell>
          <cell r="H1594">
            <v>0.3</v>
          </cell>
          <cell r="I1594">
            <v>94.5</v>
          </cell>
          <cell r="J1594">
            <v>2</v>
          </cell>
          <cell r="K1594">
            <v>0.6</v>
          </cell>
          <cell r="L1594">
            <v>0.1</v>
          </cell>
          <cell r="M1594">
            <v>0</v>
          </cell>
          <cell r="N1594">
            <v>19173</v>
          </cell>
          <cell r="O1594">
            <v>35305</v>
          </cell>
        </row>
        <row r="1595">
          <cell r="D1595" t="str">
            <v>Wayne , Missouri</v>
          </cell>
          <cell r="E1595">
            <v>13397</v>
          </cell>
          <cell r="F1595">
            <v>6676</v>
          </cell>
          <cell r="G1595">
            <v>6721</v>
          </cell>
          <cell r="H1595">
            <v>1.3</v>
          </cell>
          <cell r="I1595">
            <v>95.8</v>
          </cell>
          <cell r="J1595">
            <v>0.6</v>
          </cell>
          <cell r="K1595">
            <v>0.3</v>
          </cell>
          <cell r="L1595">
            <v>0.1</v>
          </cell>
          <cell r="M1595">
            <v>0</v>
          </cell>
          <cell r="N1595">
            <v>10543</v>
          </cell>
          <cell r="O1595">
            <v>33750</v>
          </cell>
        </row>
        <row r="1596">
          <cell r="D1596" t="str">
            <v>Webster , Missouri</v>
          </cell>
          <cell r="E1596">
            <v>36690</v>
          </cell>
          <cell r="F1596">
            <v>18691</v>
          </cell>
          <cell r="G1596">
            <v>17999</v>
          </cell>
          <cell r="H1596">
            <v>1.9</v>
          </cell>
          <cell r="I1596">
            <v>94.7</v>
          </cell>
          <cell r="J1596">
            <v>1.3</v>
          </cell>
          <cell r="K1596">
            <v>0.4</v>
          </cell>
          <cell r="L1596">
            <v>0.3</v>
          </cell>
          <cell r="M1596">
            <v>0.1</v>
          </cell>
          <cell r="N1596">
            <v>26478</v>
          </cell>
          <cell r="O1596">
            <v>44451</v>
          </cell>
        </row>
        <row r="1597">
          <cell r="D1597" t="str">
            <v>Worth , Missouri</v>
          </cell>
          <cell r="E1597">
            <v>2082</v>
          </cell>
          <cell r="F1597">
            <v>1021</v>
          </cell>
          <cell r="G1597">
            <v>1061</v>
          </cell>
          <cell r="H1597">
            <v>1.4</v>
          </cell>
          <cell r="I1597">
            <v>96.2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1647</v>
          </cell>
          <cell r="O1597">
            <v>45952</v>
          </cell>
        </row>
        <row r="1598">
          <cell r="D1598" t="str">
            <v>Wright , Missouri</v>
          </cell>
          <cell r="E1598">
            <v>18449</v>
          </cell>
          <cell r="F1598">
            <v>9087</v>
          </cell>
          <cell r="G1598">
            <v>9362</v>
          </cell>
          <cell r="H1598">
            <v>1.7</v>
          </cell>
          <cell r="I1598">
            <v>95.4</v>
          </cell>
          <cell r="J1598">
            <v>0.8</v>
          </cell>
          <cell r="K1598">
            <v>0.2</v>
          </cell>
          <cell r="L1598">
            <v>0.5</v>
          </cell>
          <cell r="M1598">
            <v>0</v>
          </cell>
          <cell r="N1598">
            <v>13798</v>
          </cell>
          <cell r="O1598">
            <v>29778</v>
          </cell>
        </row>
        <row r="1599">
          <cell r="D1599" t="str">
            <v>St. Louis city , Missouri</v>
          </cell>
          <cell r="E1599">
            <v>317850</v>
          </cell>
          <cell r="F1599">
            <v>153641</v>
          </cell>
          <cell r="G1599">
            <v>164209</v>
          </cell>
          <cell r="H1599">
            <v>3.7</v>
          </cell>
          <cell r="I1599">
            <v>43.1</v>
          </cell>
          <cell r="J1599">
            <v>47.5</v>
          </cell>
          <cell r="K1599">
            <v>0.2</v>
          </cell>
          <cell r="L1599">
            <v>2.8</v>
          </cell>
          <cell r="M1599">
            <v>0</v>
          </cell>
          <cell r="N1599">
            <v>241166</v>
          </cell>
          <cell r="O1599">
            <v>35599</v>
          </cell>
        </row>
        <row r="1600">
          <cell r="D1600" t="str">
            <v>Beaverhead , Montana</v>
          </cell>
          <cell r="E1600">
            <v>9291</v>
          </cell>
          <cell r="F1600">
            <v>4716</v>
          </cell>
          <cell r="G1600">
            <v>4575</v>
          </cell>
          <cell r="H1600">
            <v>3.7</v>
          </cell>
          <cell r="I1600">
            <v>91.8</v>
          </cell>
          <cell r="J1600">
            <v>0.1</v>
          </cell>
          <cell r="K1600">
            <v>1.1000000000000001</v>
          </cell>
          <cell r="L1600">
            <v>0.4</v>
          </cell>
          <cell r="M1600">
            <v>0.1</v>
          </cell>
          <cell r="N1600">
            <v>7310</v>
          </cell>
          <cell r="O1600">
            <v>41512</v>
          </cell>
        </row>
        <row r="1601">
          <cell r="D1601" t="str">
            <v>Big Horn , Montana</v>
          </cell>
          <cell r="E1601">
            <v>13141</v>
          </cell>
          <cell r="F1601">
            <v>6547</v>
          </cell>
          <cell r="G1601">
            <v>6594</v>
          </cell>
          <cell r="H1601">
            <v>5.2</v>
          </cell>
          <cell r="I1601">
            <v>29.5</v>
          </cell>
          <cell r="J1601">
            <v>0.1</v>
          </cell>
          <cell r="K1601">
            <v>62.7</v>
          </cell>
          <cell r="L1601">
            <v>0.2</v>
          </cell>
          <cell r="M1601">
            <v>0</v>
          </cell>
          <cell r="N1601">
            <v>8674</v>
          </cell>
          <cell r="O1601">
            <v>41622</v>
          </cell>
        </row>
        <row r="1602">
          <cell r="D1602" t="str">
            <v>Blaine , Montana</v>
          </cell>
          <cell r="E1602">
            <v>6598</v>
          </cell>
          <cell r="F1602">
            <v>3285</v>
          </cell>
          <cell r="G1602">
            <v>3313</v>
          </cell>
          <cell r="H1602">
            <v>2.4</v>
          </cell>
          <cell r="I1602">
            <v>47.3</v>
          </cell>
          <cell r="J1602">
            <v>0.2</v>
          </cell>
          <cell r="K1602">
            <v>48</v>
          </cell>
          <cell r="L1602">
            <v>0</v>
          </cell>
          <cell r="M1602">
            <v>0.3</v>
          </cell>
          <cell r="N1602">
            <v>4595</v>
          </cell>
          <cell r="O1602">
            <v>36744</v>
          </cell>
        </row>
        <row r="1603">
          <cell r="D1603" t="str">
            <v>Broadwater , Montana</v>
          </cell>
          <cell r="E1603">
            <v>5692</v>
          </cell>
          <cell r="F1603">
            <v>2903</v>
          </cell>
          <cell r="G1603">
            <v>2789</v>
          </cell>
          <cell r="H1603">
            <v>1.6</v>
          </cell>
          <cell r="I1603">
            <v>94.1</v>
          </cell>
          <cell r="J1603">
            <v>0.6</v>
          </cell>
          <cell r="K1603">
            <v>1.4</v>
          </cell>
          <cell r="L1603">
            <v>1.3</v>
          </cell>
          <cell r="M1603">
            <v>0</v>
          </cell>
          <cell r="N1603">
            <v>4437</v>
          </cell>
          <cell r="O1603">
            <v>50115</v>
          </cell>
        </row>
        <row r="1604">
          <cell r="D1604" t="str">
            <v>Carbon , Montana</v>
          </cell>
          <cell r="E1604">
            <v>10268</v>
          </cell>
          <cell r="F1604">
            <v>5140</v>
          </cell>
          <cell r="G1604">
            <v>5128</v>
          </cell>
          <cell r="H1604">
            <v>2.4</v>
          </cell>
          <cell r="I1604">
            <v>94.9</v>
          </cell>
          <cell r="J1604">
            <v>0</v>
          </cell>
          <cell r="K1604">
            <v>1.3</v>
          </cell>
          <cell r="L1604">
            <v>0.2</v>
          </cell>
          <cell r="M1604">
            <v>0</v>
          </cell>
          <cell r="N1604">
            <v>8232</v>
          </cell>
          <cell r="O1604">
            <v>49767</v>
          </cell>
        </row>
        <row r="1605">
          <cell r="D1605" t="str">
            <v>Carter , Montana</v>
          </cell>
          <cell r="E1605">
            <v>1227</v>
          </cell>
          <cell r="F1605">
            <v>623</v>
          </cell>
          <cell r="G1605">
            <v>604</v>
          </cell>
          <cell r="H1605">
            <v>0.7</v>
          </cell>
          <cell r="I1605">
            <v>98</v>
          </cell>
          <cell r="J1605">
            <v>0</v>
          </cell>
          <cell r="K1605">
            <v>0.2</v>
          </cell>
          <cell r="L1605">
            <v>0</v>
          </cell>
          <cell r="M1605">
            <v>0</v>
          </cell>
          <cell r="N1605">
            <v>990</v>
          </cell>
          <cell r="O1605">
            <v>45000</v>
          </cell>
        </row>
        <row r="1606">
          <cell r="D1606" t="str">
            <v>Cascade , Montana</v>
          </cell>
          <cell r="E1606">
            <v>82090</v>
          </cell>
          <cell r="F1606">
            <v>41098</v>
          </cell>
          <cell r="G1606">
            <v>40992</v>
          </cell>
          <cell r="H1606">
            <v>3.9</v>
          </cell>
          <cell r="I1606">
            <v>86.3</v>
          </cell>
          <cell r="J1606">
            <v>1.2</v>
          </cell>
          <cell r="K1606">
            <v>4.0999999999999996</v>
          </cell>
          <cell r="L1606">
            <v>0.8</v>
          </cell>
          <cell r="M1606">
            <v>0</v>
          </cell>
          <cell r="N1606">
            <v>62913</v>
          </cell>
          <cell r="O1606">
            <v>45205</v>
          </cell>
        </row>
        <row r="1607">
          <cell r="D1607" t="str">
            <v>Chouteau , Montana</v>
          </cell>
          <cell r="E1607">
            <v>5855</v>
          </cell>
          <cell r="F1607">
            <v>2917</v>
          </cell>
          <cell r="G1607">
            <v>2938</v>
          </cell>
          <cell r="H1607">
            <v>2.1</v>
          </cell>
          <cell r="I1607">
            <v>76</v>
          </cell>
          <cell r="J1607">
            <v>0.1</v>
          </cell>
          <cell r="K1607">
            <v>19.2</v>
          </cell>
          <cell r="L1607">
            <v>0.3</v>
          </cell>
          <cell r="M1607">
            <v>0</v>
          </cell>
          <cell r="N1607">
            <v>4310</v>
          </cell>
          <cell r="O1607">
            <v>38521</v>
          </cell>
        </row>
        <row r="1608">
          <cell r="D1608" t="str">
            <v>Custer , Montana</v>
          </cell>
          <cell r="E1608">
            <v>11945</v>
          </cell>
          <cell r="F1608">
            <v>5952</v>
          </cell>
          <cell r="G1608">
            <v>5993</v>
          </cell>
          <cell r="H1608">
            <v>2.8</v>
          </cell>
          <cell r="I1608">
            <v>93.1</v>
          </cell>
          <cell r="J1608">
            <v>0.4</v>
          </cell>
          <cell r="K1608">
            <v>1.8</v>
          </cell>
          <cell r="L1608">
            <v>0.5</v>
          </cell>
          <cell r="M1608">
            <v>0</v>
          </cell>
          <cell r="N1608">
            <v>9294</v>
          </cell>
          <cell r="O1608">
            <v>48750</v>
          </cell>
        </row>
        <row r="1609">
          <cell r="D1609" t="str">
            <v>Daniels , Montana</v>
          </cell>
          <cell r="E1609">
            <v>1758</v>
          </cell>
          <cell r="F1609">
            <v>891</v>
          </cell>
          <cell r="G1609">
            <v>867</v>
          </cell>
          <cell r="H1609">
            <v>2.5</v>
          </cell>
          <cell r="I1609">
            <v>96.6</v>
          </cell>
          <cell r="J1609">
            <v>0</v>
          </cell>
          <cell r="K1609">
            <v>0.7</v>
          </cell>
          <cell r="L1609">
            <v>0.2</v>
          </cell>
          <cell r="M1609">
            <v>0</v>
          </cell>
          <cell r="N1609">
            <v>1436</v>
          </cell>
          <cell r="O1609">
            <v>49239</v>
          </cell>
        </row>
        <row r="1610">
          <cell r="D1610" t="str">
            <v>Dawson , Montana</v>
          </cell>
          <cell r="E1610">
            <v>9365</v>
          </cell>
          <cell r="F1610">
            <v>4924</v>
          </cell>
          <cell r="G1610">
            <v>4441</v>
          </cell>
          <cell r="H1610">
            <v>2.7</v>
          </cell>
          <cell r="I1610">
            <v>93.1</v>
          </cell>
          <cell r="J1610">
            <v>0.8</v>
          </cell>
          <cell r="K1610">
            <v>2.7</v>
          </cell>
          <cell r="L1610">
            <v>0.1</v>
          </cell>
          <cell r="M1610">
            <v>0.1</v>
          </cell>
          <cell r="N1610">
            <v>7298</v>
          </cell>
          <cell r="O1610">
            <v>52738</v>
          </cell>
        </row>
        <row r="1611">
          <cell r="D1611" t="str">
            <v>Deer Lodge , Montana</v>
          </cell>
          <cell r="E1611">
            <v>9211</v>
          </cell>
          <cell r="F1611">
            <v>4945</v>
          </cell>
          <cell r="G1611">
            <v>4266</v>
          </cell>
          <cell r="H1611">
            <v>3</v>
          </cell>
          <cell r="I1611">
            <v>91.1</v>
          </cell>
          <cell r="J1611">
            <v>1</v>
          </cell>
          <cell r="K1611">
            <v>1.5</v>
          </cell>
          <cell r="L1611">
            <v>0.5</v>
          </cell>
          <cell r="M1611">
            <v>1.5</v>
          </cell>
          <cell r="N1611">
            <v>7626</v>
          </cell>
          <cell r="O1611">
            <v>39399</v>
          </cell>
        </row>
        <row r="1612">
          <cell r="D1612" t="str">
            <v>Fallon , Montana</v>
          </cell>
          <cell r="E1612">
            <v>3057</v>
          </cell>
          <cell r="F1612">
            <v>1568</v>
          </cell>
          <cell r="G1612">
            <v>1489</v>
          </cell>
          <cell r="H1612">
            <v>1</v>
          </cell>
          <cell r="I1612">
            <v>95.6</v>
          </cell>
          <cell r="J1612">
            <v>1.3</v>
          </cell>
          <cell r="K1612">
            <v>0.3</v>
          </cell>
          <cell r="L1612">
            <v>0.4</v>
          </cell>
          <cell r="M1612">
            <v>0</v>
          </cell>
          <cell r="N1612">
            <v>2266</v>
          </cell>
          <cell r="O1612">
            <v>53266</v>
          </cell>
        </row>
        <row r="1613">
          <cell r="D1613" t="str">
            <v>Fergus , Montana</v>
          </cell>
          <cell r="E1613">
            <v>11468</v>
          </cell>
          <cell r="F1613">
            <v>5807</v>
          </cell>
          <cell r="G1613">
            <v>5661</v>
          </cell>
          <cell r="H1613">
            <v>0.8</v>
          </cell>
          <cell r="I1613">
            <v>94.5</v>
          </cell>
          <cell r="J1613">
            <v>0.2</v>
          </cell>
          <cell r="K1613">
            <v>1.5</v>
          </cell>
          <cell r="L1613">
            <v>0.7</v>
          </cell>
          <cell r="M1613">
            <v>1.5</v>
          </cell>
          <cell r="N1613">
            <v>9035</v>
          </cell>
          <cell r="O1613">
            <v>40881</v>
          </cell>
        </row>
        <row r="1614">
          <cell r="D1614" t="str">
            <v>Flathead , Montana</v>
          </cell>
          <cell r="E1614">
            <v>93333</v>
          </cell>
          <cell r="F1614">
            <v>46583</v>
          </cell>
          <cell r="G1614">
            <v>46750</v>
          </cell>
          <cell r="H1614">
            <v>2.6</v>
          </cell>
          <cell r="I1614">
            <v>93.3</v>
          </cell>
          <cell r="J1614">
            <v>0.3</v>
          </cell>
          <cell r="K1614">
            <v>1.5</v>
          </cell>
          <cell r="L1614">
            <v>0.5</v>
          </cell>
          <cell r="M1614">
            <v>0</v>
          </cell>
          <cell r="N1614">
            <v>71563</v>
          </cell>
          <cell r="O1614">
            <v>47851</v>
          </cell>
        </row>
        <row r="1615">
          <cell r="D1615" t="str">
            <v>Gallatin , Montana</v>
          </cell>
          <cell r="E1615">
            <v>95323</v>
          </cell>
          <cell r="F1615">
            <v>49111</v>
          </cell>
          <cell r="G1615">
            <v>46212</v>
          </cell>
          <cell r="H1615">
            <v>3.1</v>
          </cell>
          <cell r="I1615">
            <v>92.6</v>
          </cell>
          <cell r="J1615">
            <v>0.4</v>
          </cell>
          <cell r="K1615">
            <v>0.9</v>
          </cell>
          <cell r="L1615">
            <v>1.2</v>
          </cell>
          <cell r="M1615">
            <v>0</v>
          </cell>
          <cell r="N1615">
            <v>74111</v>
          </cell>
          <cell r="O1615">
            <v>55553</v>
          </cell>
        </row>
        <row r="1616">
          <cell r="D1616" t="str">
            <v>Garfield , Montana</v>
          </cell>
          <cell r="E1616">
            <v>1047</v>
          </cell>
          <cell r="F1616">
            <v>498</v>
          </cell>
          <cell r="G1616">
            <v>549</v>
          </cell>
          <cell r="H1616">
            <v>0.6</v>
          </cell>
          <cell r="I1616">
            <v>97.1</v>
          </cell>
          <cell r="J1616">
            <v>0</v>
          </cell>
          <cell r="K1616">
            <v>2.1</v>
          </cell>
          <cell r="L1616">
            <v>0</v>
          </cell>
          <cell r="M1616">
            <v>0</v>
          </cell>
          <cell r="N1616">
            <v>832</v>
          </cell>
          <cell r="O1616">
            <v>39732</v>
          </cell>
        </row>
        <row r="1617">
          <cell r="D1617" t="str">
            <v>Glacier , Montana</v>
          </cell>
          <cell r="E1617">
            <v>13672</v>
          </cell>
          <cell r="F1617">
            <v>6672</v>
          </cell>
          <cell r="G1617">
            <v>7000</v>
          </cell>
          <cell r="H1617">
            <v>2.5</v>
          </cell>
          <cell r="I1617">
            <v>32</v>
          </cell>
          <cell r="J1617">
            <v>0.3</v>
          </cell>
          <cell r="K1617">
            <v>63.1</v>
          </cell>
          <cell r="L1617">
            <v>0.5</v>
          </cell>
          <cell r="M1617">
            <v>0.1</v>
          </cell>
          <cell r="N1617">
            <v>9111</v>
          </cell>
          <cell r="O1617">
            <v>29640</v>
          </cell>
        </row>
        <row r="1618">
          <cell r="D1618" t="str">
            <v>Golden Valley , Montana</v>
          </cell>
          <cell r="E1618">
            <v>756</v>
          </cell>
          <cell r="F1618">
            <v>364</v>
          </cell>
          <cell r="G1618">
            <v>392</v>
          </cell>
          <cell r="H1618">
            <v>2.1</v>
          </cell>
          <cell r="I1618">
            <v>94.7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618</v>
          </cell>
          <cell r="O1618">
            <v>40938</v>
          </cell>
        </row>
        <row r="1619">
          <cell r="D1619" t="str">
            <v>Granite , Montana</v>
          </cell>
          <cell r="E1619">
            <v>3168</v>
          </cell>
          <cell r="F1619">
            <v>1626</v>
          </cell>
          <cell r="G1619">
            <v>1542</v>
          </cell>
          <cell r="H1619">
            <v>1.9</v>
          </cell>
          <cell r="I1619">
            <v>96.9</v>
          </cell>
          <cell r="J1619">
            <v>0.1</v>
          </cell>
          <cell r="K1619">
            <v>0.2</v>
          </cell>
          <cell r="L1619">
            <v>0</v>
          </cell>
          <cell r="M1619">
            <v>0</v>
          </cell>
          <cell r="N1619">
            <v>2610</v>
          </cell>
          <cell r="O1619">
            <v>48512</v>
          </cell>
        </row>
        <row r="1620">
          <cell r="D1620" t="str">
            <v>Hill , Montana</v>
          </cell>
          <cell r="E1620">
            <v>16523</v>
          </cell>
          <cell r="F1620">
            <v>8374</v>
          </cell>
          <cell r="G1620">
            <v>8149</v>
          </cell>
          <cell r="H1620">
            <v>3.1</v>
          </cell>
          <cell r="I1620">
            <v>71.2</v>
          </cell>
          <cell r="J1620">
            <v>0</v>
          </cell>
          <cell r="K1620">
            <v>22.3</v>
          </cell>
          <cell r="L1620">
            <v>0.5</v>
          </cell>
          <cell r="M1620">
            <v>0</v>
          </cell>
          <cell r="N1620">
            <v>11949</v>
          </cell>
          <cell r="O1620">
            <v>44633</v>
          </cell>
        </row>
        <row r="1621">
          <cell r="D1621" t="str">
            <v>Jefferson , Montana</v>
          </cell>
          <cell r="E1621">
            <v>11502</v>
          </cell>
          <cell r="F1621">
            <v>5965</v>
          </cell>
          <cell r="G1621">
            <v>5537</v>
          </cell>
          <cell r="H1621">
            <v>2.1</v>
          </cell>
          <cell r="I1621">
            <v>93.4</v>
          </cell>
          <cell r="J1621">
            <v>0.1</v>
          </cell>
          <cell r="K1621">
            <v>1.2</v>
          </cell>
          <cell r="L1621">
            <v>0.2</v>
          </cell>
          <cell r="M1621">
            <v>0</v>
          </cell>
          <cell r="N1621">
            <v>8956</v>
          </cell>
          <cell r="O1621">
            <v>60842</v>
          </cell>
        </row>
        <row r="1622">
          <cell r="D1622" t="str">
            <v>Judith Basin , Montana</v>
          </cell>
          <cell r="E1622">
            <v>1997</v>
          </cell>
          <cell r="F1622">
            <v>1041</v>
          </cell>
          <cell r="G1622">
            <v>956</v>
          </cell>
          <cell r="H1622">
            <v>1.4</v>
          </cell>
          <cell r="I1622">
            <v>97.3</v>
          </cell>
          <cell r="J1622">
            <v>0</v>
          </cell>
          <cell r="K1622">
            <v>1.1000000000000001</v>
          </cell>
          <cell r="L1622">
            <v>0</v>
          </cell>
          <cell r="M1622">
            <v>0</v>
          </cell>
          <cell r="N1622">
            <v>1641</v>
          </cell>
          <cell r="O1622">
            <v>44602</v>
          </cell>
        </row>
        <row r="1623">
          <cell r="D1623" t="str">
            <v>Lake , Montana</v>
          </cell>
          <cell r="E1623">
            <v>29157</v>
          </cell>
          <cell r="F1623">
            <v>14342</v>
          </cell>
          <cell r="G1623">
            <v>14815</v>
          </cell>
          <cell r="H1623">
            <v>4</v>
          </cell>
          <cell r="I1623">
            <v>66.3</v>
          </cell>
          <cell r="J1623">
            <v>0.2</v>
          </cell>
          <cell r="K1623">
            <v>23.3</v>
          </cell>
          <cell r="L1623">
            <v>0.4</v>
          </cell>
          <cell r="M1623">
            <v>0</v>
          </cell>
          <cell r="N1623">
            <v>21701</v>
          </cell>
          <cell r="O1623">
            <v>38732</v>
          </cell>
        </row>
        <row r="1624">
          <cell r="D1624" t="str">
            <v>Lewis and Clark , Montana</v>
          </cell>
          <cell r="E1624">
            <v>65357</v>
          </cell>
          <cell r="F1624">
            <v>32482</v>
          </cell>
          <cell r="G1624">
            <v>32875</v>
          </cell>
          <cell r="H1624">
            <v>2.9</v>
          </cell>
          <cell r="I1624">
            <v>91.8</v>
          </cell>
          <cell r="J1624">
            <v>0.5</v>
          </cell>
          <cell r="K1624">
            <v>2.2999999999999998</v>
          </cell>
          <cell r="L1624">
            <v>0.5</v>
          </cell>
          <cell r="M1624">
            <v>0.1</v>
          </cell>
          <cell r="N1624">
            <v>50587</v>
          </cell>
          <cell r="O1624">
            <v>56197</v>
          </cell>
        </row>
        <row r="1625">
          <cell r="D1625" t="str">
            <v>Liberty , Montana</v>
          </cell>
          <cell r="E1625">
            <v>2369</v>
          </cell>
          <cell r="F1625">
            <v>1160</v>
          </cell>
          <cell r="G1625">
            <v>1209</v>
          </cell>
          <cell r="H1625">
            <v>0.8</v>
          </cell>
          <cell r="I1625">
            <v>96.2</v>
          </cell>
          <cell r="J1625">
            <v>0</v>
          </cell>
          <cell r="K1625">
            <v>1.1000000000000001</v>
          </cell>
          <cell r="L1625">
            <v>0</v>
          </cell>
          <cell r="M1625">
            <v>0.6</v>
          </cell>
          <cell r="N1625">
            <v>1864</v>
          </cell>
          <cell r="O1625">
            <v>47768</v>
          </cell>
        </row>
        <row r="1626">
          <cell r="D1626" t="str">
            <v>Lincoln , Montana</v>
          </cell>
          <cell r="E1626">
            <v>19337</v>
          </cell>
          <cell r="F1626">
            <v>9714</v>
          </cell>
          <cell r="G1626">
            <v>9623</v>
          </cell>
          <cell r="H1626">
            <v>2.6</v>
          </cell>
          <cell r="I1626">
            <v>93.5</v>
          </cell>
          <cell r="J1626">
            <v>0.1</v>
          </cell>
          <cell r="K1626">
            <v>1.3</v>
          </cell>
          <cell r="L1626">
            <v>0.6</v>
          </cell>
          <cell r="M1626">
            <v>0</v>
          </cell>
          <cell r="N1626">
            <v>15626</v>
          </cell>
          <cell r="O1626">
            <v>35275</v>
          </cell>
        </row>
        <row r="1627">
          <cell r="D1627" t="str">
            <v>McCone , Montana</v>
          </cell>
          <cell r="E1627">
            <v>1728</v>
          </cell>
          <cell r="F1627">
            <v>925</v>
          </cell>
          <cell r="G1627">
            <v>803</v>
          </cell>
          <cell r="H1627">
            <v>1.5</v>
          </cell>
          <cell r="I1627">
            <v>94.7</v>
          </cell>
          <cell r="J1627">
            <v>0</v>
          </cell>
          <cell r="K1627">
            <v>3.2</v>
          </cell>
          <cell r="L1627">
            <v>0.3</v>
          </cell>
          <cell r="M1627">
            <v>0</v>
          </cell>
          <cell r="N1627">
            <v>1401</v>
          </cell>
          <cell r="O1627">
            <v>40750</v>
          </cell>
        </row>
        <row r="1628">
          <cell r="D1628" t="str">
            <v>Madison , Montana</v>
          </cell>
          <cell r="E1628">
            <v>7767</v>
          </cell>
          <cell r="F1628">
            <v>4082</v>
          </cell>
          <cell r="G1628">
            <v>3685</v>
          </cell>
          <cell r="H1628">
            <v>3</v>
          </cell>
          <cell r="I1628">
            <v>94.3</v>
          </cell>
          <cell r="J1628">
            <v>0.6</v>
          </cell>
          <cell r="K1628">
            <v>0.5</v>
          </cell>
          <cell r="L1628">
            <v>0.1</v>
          </cell>
          <cell r="M1628">
            <v>0.3</v>
          </cell>
          <cell r="N1628">
            <v>6394</v>
          </cell>
          <cell r="O1628">
            <v>46250</v>
          </cell>
        </row>
        <row r="1629">
          <cell r="D1629" t="str">
            <v>Meagher , Montana</v>
          </cell>
          <cell r="E1629">
            <v>1898</v>
          </cell>
          <cell r="F1629">
            <v>903</v>
          </cell>
          <cell r="G1629">
            <v>995</v>
          </cell>
          <cell r="H1629">
            <v>1.4</v>
          </cell>
          <cell r="I1629">
            <v>97</v>
          </cell>
          <cell r="J1629">
            <v>0</v>
          </cell>
          <cell r="K1629">
            <v>0.5</v>
          </cell>
          <cell r="L1629">
            <v>0.5</v>
          </cell>
          <cell r="M1629">
            <v>0</v>
          </cell>
          <cell r="N1629">
            <v>1509</v>
          </cell>
          <cell r="O1629">
            <v>41641</v>
          </cell>
        </row>
        <row r="1630">
          <cell r="D1630" t="str">
            <v>Mineral , Montana</v>
          </cell>
          <cell r="E1630">
            <v>4238</v>
          </cell>
          <cell r="F1630">
            <v>2133</v>
          </cell>
          <cell r="G1630">
            <v>2105</v>
          </cell>
          <cell r="H1630">
            <v>1.6</v>
          </cell>
          <cell r="I1630">
            <v>97.3</v>
          </cell>
          <cell r="J1630">
            <v>0.1</v>
          </cell>
          <cell r="K1630">
            <v>0.5</v>
          </cell>
          <cell r="L1630">
            <v>0.2</v>
          </cell>
          <cell r="M1630">
            <v>0</v>
          </cell>
          <cell r="N1630">
            <v>3464</v>
          </cell>
          <cell r="O1630">
            <v>36031</v>
          </cell>
        </row>
        <row r="1631">
          <cell r="D1631" t="str">
            <v>Missoula , Montana</v>
          </cell>
          <cell r="E1631">
            <v>111966</v>
          </cell>
          <cell r="F1631">
            <v>56328</v>
          </cell>
          <cell r="G1631">
            <v>55638</v>
          </cell>
          <cell r="H1631">
            <v>3</v>
          </cell>
          <cell r="I1631">
            <v>90.1</v>
          </cell>
          <cell r="J1631">
            <v>0.5</v>
          </cell>
          <cell r="K1631">
            <v>2.5</v>
          </cell>
          <cell r="L1631">
            <v>1.2</v>
          </cell>
          <cell r="M1631">
            <v>0.1</v>
          </cell>
          <cell r="N1631">
            <v>88719</v>
          </cell>
          <cell r="O1631">
            <v>46164</v>
          </cell>
        </row>
        <row r="1632">
          <cell r="D1632" t="str">
            <v>Musselshell , Montana</v>
          </cell>
          <cell r="E1632">
            <v>4790</v>
          </cell>
          <cell r="F1632">
            <v>2389</v>
          </cell>
          <cell r="G1632">
            <v>2401</v>
          </cell>
          <cell r="H1632">
            <v>3.3</v>
          </cell>
          <cell r="I1632">
            <v>92.5</v>
          </cell>
          <cell r="J1632">
            <v>0.2</v>
          </cell>
          <cell r="K1632">
            <v>0.8</v>
          </cell>
          <cell r="L1632">
            <v>1.1000000000000001</v>
          </cell>
          <cell r="M1632">
            <v>0</v>
          </cell>
          <cell r="N1632">
            <v>3674</v>
          </cell>
          <cell r="O1632">
            <v>39517</v>
          </cell>
        </row>
        <row r="1633">
          <cell r="D1633" t="str">
            <v>Park , Montana</v>
          </cell>
          <cell r="E1633">
            <v>15708</v>
          </cell>
          <cell r="F1633">
            <v>7896</v>
          </cell>
          <cell r="G1633">
            <v>7812</v>
          </cell>
          <cell r="H1633">
            <v>2.7</v>
          </cell>
          <cell r="I1633">
            <v>94.2</v>
          </cell>
          <cell r="J1633">
            <v>0.5</v>
          </cell>
          <cell r="K1633">
            <v>0.9</v>
          </cell>
          <cell r="L1633">
            <v>0.1</v>
          </cell>
          <cell r="M1633">
            <v>0</v>
          </cell>
          <cell r="N1633">
            <v>12659</v>
          </cell>
          <cell r="O1633">
            <v>43932</v>
          </cell>
        </row>
        <row r="1634">
          <cell r="D1634" t="str">
            <v>Petroleum , Montana</v>
          </cell>
          <cell r="E1634">
            <v>443</v>
          </cell>
          <cell r="F1634">
            <v>232</v>
          </cell>
          <cell r="G1634">
            <v>211</v>
          </cell>
          <cell r="H1634">
            <v>1.4</v>
          </cell>
          <cell r="I1634">
            <v>98.6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360</v>
          </cell>
          <cell r="O1634">
            <v>43750</v>
          </cell>
        </row>
        <row r="1635">
          <cell r="D1635" t="str">
            <v>Phillips , Montana</v>
          </cell>
          <cell r="E1635">
            <v>4167</v>
          </cell>
          <cell r="F1635">
            <v>2086</v>
          </cell>
          <cell r="G1635">
            <v>2081</v>
          </cell>
          <cell r="H1635">
            <v>2.1</v>
          </cell>
          <cell r="I1635">
            <v>85.6</v>
          </cell>
          <cell r="J1635">
            <v>0</v>
          </cell>
          <cell r="K1635">
            <v>9.4</v>
          </cell>
          <cell r="L1635">
            <v>0</v>
          </cell>
          <cell r="M1635">
            <v>0</v>
          </cell>
          <cell r="N1635">
            <v>3217</v>
          </cell>
          <cell r="O1635">
            <v>36071</v>
          </cell>
        </row>
        <row r="1636">
          <cell r="D1636" t="str">
            <v>Pondera , Montana</v>
          </cell>
          <cell r="E1636">
            <v>6206</v>
          </cell>
          <cell r="F1636">
            <v>3068</v>
          </cell>
          <cell r="G1636">
            <v>3138</v>
          </cell>
          <cell r="H1636">
            <v>1.8</v>
          </cell>
          <cell r="I1636">
            <v>81.3</v>
          </cell>
          <cell r="J1636">
            <v>0.3</v>
          </cell>
          <cell r="K1636">
            <v>14.3</v>
          </cell>
          <cell r="L1636">
            <v>0.4</v>
          </cell>
          <cell r="M1636">
            <v>0</v>
          </cell>
          <cell r="N1636">
            <v>4604</v>
          </cell>
          <cell r="O1636">
            <v>42264</v>
          </cell>
        </row>
        <row r="1637">
          <cell r="D1637" t="str">
            <v>Powder River , Montana</v>
          </cell>
          <cell r="E1637">
            <v>1703</v>
          </cell>
          <cell r="F1637">
            <v>840</v>
          </cell>
          <cell r="G1637">
            <v>863</v>
          </cell>
          <cell r="H1637">
            <v>2.1</v>
          </cell>
          <cell r="I1637">
            <v>94</v>
          </cell>
          <cell r="J1637">
            <v>0</v>
          </cell>
          <cell r="K1637">
            <v>1.5</v>
          </cell>
          <cell r="L1637">
            <v>0</v>
          </cell>
          <cell r="M1637">
            <v>0</v>
          </cell>
          <cell r="N1637">
            <v>1422</v>
          </cell>
          <cell r="O1637">
            <v>46346</v>
          </cell>
        </row>
        <row r="1638">
          <cell r="D1638" t="str">
            <v>Powell , Montana</v>
          </cell>
          <cell r="E1638">
            <v>6975</v>
          </cell>
          <cell r="F1638">
            <v>4318</v>
          </cell>
          <cell r="G1638">
            <v>2657</v>
          </cell>
          <cell r="H1638">
            <v>2.5</v>
          </cell>
          <cell r="I1638">
            <v>90.5</v>
          </cell>
          <cell r="J1638">
            <v>0.5</v>
          </cell>
          <cell r="K1638">
            <v>3.8</v>
          </cell>
          <cell r="L1638">
            <v>1.1000000000000001</v>
          </cell>
          <cell r="M1638">
            <v>0</v>
          </cell>
          <cell r="N1638">
            <v>5913</v>
          </cell>
          <cell r="O1638">
            <v>40000</v>
          </cell>
        </row>
        <row r="1639">
          <cell r="D1639" t="str">
            <v>Prairie , Montana</v>
          </cell>
          <cell r="E1639">
            <v>1372</v>
          </cell>
          <cell r="F1639">
            <v>733</v>
          </cell>
          <cell r="G1639">
            <v>639</v>
          </cell>
          <cell r="H1639">
            <v>0.8</v>
          </cell>
          <cell r="I1639">
            <v>96.1</v>
          </cell>
          <cell r="J1639">
            <v>0</v>
          </cell>
          <cell r="K1639">
            <v>1.1000000000000001</v>
          </cell>
          <cell r="L1639">
            <v>0</v>
          </cell>
          <cell r="M1639">
            <v>0.1</v>
          </cell>
          <cell r="N1639">
            <v>1050</v>
          </cell>
          <cell r="O1639">
            <v>42383</v>
          </cell>
        </row>
        <row r="1640">
          <cell r="D1640" t="str">
            <v>Ravalli , Montana</v>
          </cell>
          <cell r="E1640">
            <v>40823</v>
          </cell>
          <cell r="F1640">
            <v>20247</v>
          </cell>
          <cell r="G1640">
            <v>20576</v>
          </cell>
          <cell r="H1640">
            <v>3.2</v>
          </cell>
          <cell r="I1640">
            <v>93.2</v>
          </cell>
          <cell r="J1640">
            <v>0.3</v>
          </cell>
          <cell r="K1640">
            <v>0.8</v>
          </cell>
          <cell r="L1640">
            <v>0.5</v>
          </cell>
          <cell r="M1640">
            <v>0</v>
          </cell>
          <cell r="N1640">
            <v>32175</v>
          </cell>
          <cell r="O1640">
            <v>39480</v>
          </cell>
        </row>
        <row r="1641">
          <cell r="D1641" t="str">
            <v>Richland , Montana</v>
          </cell>
          <cell r="E1641">
            <v>11132</v>
          </cell>
          <cell r="F1641">
            <v>5699</v>
          </cell>
          <cell r="G1641">
            <v>5433</v>
          </cell>
          <cell r="H1641">
            <v>4.4000000000000004</v>
          </cell>
          <cell r="I1641">
            <v>91.1</v>
          </cell>
          <cell r="J1641">
            <v>0.4</v>
          </cell>
          <cell r="K1641">
            <v>2.2000000000000002</v>
          </cell>
          <cell r="L1641">
            <v>0.4</v>
          </cell>
          <cell r="M1641">
            <v>0</v>
          </cell>
          <cell r="N1641">
            <v>8262</v>
          </cell>
          <cell r="O1641">
            <v>65084</v>
          </cell>
        </row>
        <row r="1642">
          <cell r="D1642" t="str">
            <v>Roosevelt , Montana</v>
          </cell>
          <cell r="E1642">
            <v>11072</v>
          </cell>
          <cell r="F1642">
            <v>5544</v>
          </cell>
          <cell r="G1642">
            <v>5528</v>
          </cell>
          <cell r="H1642">
            <v>1.1000000000000001</v>
          </cell>
          <cell r="I1642">
            <v>36.700000000000003</v>
          </cell>
          <cell r="J1642">
            <v>0.1</v>
          </cell>
          <cell r="K1642">
            <v>55.5</v>
          </cell>
          <cell r="L1642">
            <v>0.2</v>
          </cell>
          <cell r="M1642">
            <v>0</v>
          </cell>
          <cell r="N1642">
            <v>7512</v>
          </cell>
          <cell r="O1642">
            <v>32974</v>
          </cell>
        </row>
        <row r="1643">
          <cell r="D1643" t="str">
            <v>Rosebud , Montana</v>
          </cell>
          <cell r="E1643">
            <v>9352</v>
          </cell>
          <cell r="F1643">
            <v>4565</v>
          </cell>
          <cell r="G1643">
            <v>4787</v>
          </cell>
          <cell r="H1643">
            <v>4.2</v>
          </cell>
          <cell r="I1643">
            <v>58.7</v>
          </cell>
          <cell r="J1643">
            <v>0.2</v>
          </cell>
          <cell r="K1643">
            <v>33.6</v>
          </cell>
          <cell r="L1643">
            <v>0.6</v>
          </cell>
          <cell r="M1643">
            <v>0</v>
          </cell>
          <cell r="N1643">
            <v>6602</v>
          </cell>
          <cell r="O1643">
            <v>51159</v>
          </cell>
        </row>
        <row r="1644">
          <cell r="D1644" t="str">
            <v>Sanders , Montana</v>
          </cell>
          <cell r="E1644">
            <v>11346</v>
          </cell>
          <cell r="F1644">
            <v>5846</v>
          </cell>
          <cell r="G1644">
            <v>5500</v>
          </cell>
          <cell r="H1644">
            <v>2.5</v>
          </cell>
          <cell r="I1644">
            <v>90</v>
          </cell>
          <cell r="J1644">
            <v>0.1</v>
          </cell>
          <cell r="K1644">
            <v>4.4000000000000004</v>
          </cell>
          <cell r="L1644">
            <v>0.3</v>
          </cell>
          <cell r="M1644">
            <v>0</v>
          </cell>
          <cell r="N1644">
            <v>9143</v>
          </cell>
          <cell r="O1644">
            <v>32257</v>
          </cell>
        </row>
        <row r="1645">
          <cell r="D1645" t="str">
            <v>Sheridan , Montana</v>
          </cell>
          <cell r="E1645">
            <v>3630</v>
          </cell>
          <cell r="F1645">
            <v>1837</v>
          </cell>
          <cell r="G1645">
            <v>1793</v>
          </cell>
          <cell r="H1645">
            <v>1.8</v>
          </cell>
          <cell r="I1645">
            <v>92.3</v>
          </cell>
          <cell r="J1645">
            <v>0.1</v>
          </cell>
          <cell r="K1645">
            <v>1.8</v>
          </cell>
          <cell r="L1645">
            <v>0.2</v>
          </cell>
          <cell r="M1645">
            <v>0</v>
          </cell>
          <cell r="N1645">
            <v>2837</v>
          </cell>
          <cell r="O1645">
            <v>50664</v>
          </cell>
        </row>
        <row r="1646">
          <cell r="D1646" t="str">
            <v>Silver Bow , Montana</v>
          </cell>
          <cell r="E1646">
            <v>34549</v>
          </cell>
          <cell r="F1646">
            <v>17539</v>
          </cell>
          <cell r="G1646">
            <v>17010</v>
          </cell>
          <cell r="H1646">
            <v>4</v>
          </cell>
          <cell r="I1646">
            <v>91.4</v>
          </cell>
          <cell r="J1646">
            <v>0.5</v>
          </cell>
          <cell r="K1646">
            <v>1.5</v>
          </cell>
          <cell r="L1646">
            <v>0.7</v>
          </cell>
          <cell r="M1646">
            <v>0</v>
          </cell>
          <cell r="N1646">
            <v>26992</v>
          </cell>
          <cell r="O1646">
            <v>37749</v>
          </cell>
        </row>
        <row r="1647">
          <cell r="D1647" t="str">
            <v>Stillwater , Montana</v>
          </cell>
          <cell r="E1647">
            <v>9288</v>
          </cell>
          <cell r="F1647">
            <v>4703</v>
          </cell>
          <cell r="G1647">
            <v>4585</v>
          </cell>
          <cell r="H1647">
            <v>3</v>
          </cell>
          <cell r="I1647">
            <v>94.1</v>
          </cell>
          <cell r="J1647">
            <v>0.2</v>
          </cell>
          <cell r="K1647">
            <v>0.4</v>
          </cell>
          <cell r="L1647">
            <v>0.2</v>
          </cell>
          <cell r="M1647">
            <v>0</v>
          </cell>
          <cell r="N1647">
            <v>7188</v>
          </cell>
          <cell r="O1647">
            <v>58259</v>
          </cell>
        </row>
        <row r="1648">
          <cell r="D1648" t="str">
            <v>Sweet Grass , Montana</v>
          </cell>
          <cell r="E1648">
            <v>3633</v>
          </cell>
          <cell r="F1648">
            <v>1772</v>
          </cell>
          <cell r="G1648">
            <v>1861</v>
          </cell>
          <cell r="H1648">
            <v>1.8</v>
          </cell>
          <cell r="I1648">
            <v>94.3</v>
          </cell>
          <cell r="J1648">
            <v>0.2</v>
          </cell>
          <cell r="K1648">
            <v>0</v>
          </cell>
          <cell r="L1648">
            <v>0.7</v>
          </cell>
          <cell r="M1648">
            <v>0</v>
          </cell>
          <cell r="N1648">
            <v>2726</v>
          </cell>
          <cell r="O1648">
            <v>50588</v>
          </cell>
        </row>
        <row r="1649">
          <cell r="D1649" t="str">
            <v>Teton , Montana</v>
          </cell>
          <cell r="E1649">
            <v>6074</v>
          </cell>
          <cell r="F1649">
            <v>3011</v>
          </cell>
          <cell r="G1649">
            <v>3063</v>
          </cell>
          <cell r="H1649">
            <v>1.5</v>
          </cell>
          <cell r="I1649">
            <v>94.4</v>
          </cell>
          <cell r="J1649">
            <v>0.1</v>
          </cell>
          <cell r="K1649">
            <v>1.8</v>
          </cell>
          <cell r="L1649">
            <v>0.3</v>
          </cell>
          <cell r="M1649">
            <v>0</v>
          </cell>
          <cell r="N1649">
            <v>4584</v>
          </cell>
          <cell r="O1649">
            <v>46360</v>
          </cell>
        </row>
        <row r="1650">
          <cell r="D1650" t="str">
            <v>Toole , Montana</v>
          </cell>
          <cell r="E1650">
            <v>5150</v>
          </cell>
          <cell r="F1650">
            <v>2939</v>
          </cell>
          <cell r="G1650">
            <v>2211</v>
          </cell>
          <cell r="H1650">
            <v>3.1</v>
          </cell>
          <cell r="I1650">
            <v>88.3</v>
          </cell>
          <cell r="J1650">
            <v>0.2</v>
          </cell>
          <cell r="K1650">
            <v>5</v>
          </cell>
          <cell r="L1650">
            <v>2.2000000000000002</v>
          </cell>
          <cell r="M1650">
            <v>0.2</v>
          </cell>
          <cell r="N1650">
            <v>4126</v>
          </cell>
          <cell r="O1650">
            <v>44804</v>
          </cell>
        </row>
        <row r="1651">
          <cell r="D1651" t="str">
            <v>Treasure , Montana</v>
          </cell>
          <cell r="E1651">
            <v>812</v>
          </cell>
          <cell r="F1651">
            <v>432</v>
          </cell>
          <cell r="G1651">
            <v>380</v>
          </cell>
          <cell r="H1651">
            <v>6.9</v>
          </cell>
          <cell r="I1651">
            <v>89.2</v>
          </cell>
          <cell r="J1651">
            <v>0</v>
          </cell>
          <cell r="K1651">
            <v>0</v>
          </cell>
          <cell r="L1651">
            <v>1.4</v>
          </cell>
          <cell r="M1651">
            <v>0</v>
          </cell>
          <cell r="N1651">
            <v>666</v>
          </cell>
          <cell r="O1651">
            <v>41103</v>
          </cell>
        </row>
        <row r="1652">
          <cell r="D1652" t="str">
            <v>Valley , Montana</v>
          </cell>
          <cell r="E1652">
            <v>7577</v>
          </cell>
          <cell r="F1652">
            <v>3802</v>
          </cell>
          <cell r="G1652">
            <v>3775</v>
          </cell>
          <cell r="H1652">
            <v>2</v>
          </cell>
          <cell r="I1652">
            <v>85.6</v>
          </cell>
          <cell r="J1652">
            <v>0.2</v>
          </cell>
          <cell r="K1652">
            <v>10.1</v>
          </cell>
          <cell r="L1652">
            <v>0.2</v>
          </cell>
          <cell r="M1652">
            <v>0.2</v>
          </cell>
          <cell r="N1652">
            <v>5814</v>
          </cell>
          <cell r="O1652">
            <v>49141</v>
          </cell>
        </row>
        <row r="1653">
          <cell r="D1653" t="str">
            <v>Wheatland , Montana</v>
          </cell>
          <cell r="E1653">
            <v>2115</v>
          </cell>
          <cell r="F1653">
            <v>1087</v>
          </cell>
          <cell r="G1653">
            <v>1028</v>
          </cell>
          <cell r="H1653">
            <v>2.1</v>
          </cell>
          <cell r="I1653">
            <v>94.8</v>
          </cell>
          <cell r="J1653">
            <v>0</v>
          </cell>
          <cell r="K1653">
            <v>0.7</v>
          </cell>
          <cell r="L1653">
            <v>0</v>
          </cell>
          <cell r="M1653">
            <v>0</v>
          </cell>
          <cell r="N1653">
            <v>1647</v>
          </cell>
          <cell r="O1653">
            <v>32723</v>
          </cell>
        </row>
        <row r="1654">
          <cell r="D1654" t="str">
            <v>Wibaux , Montana</v>
          </cell>
          <cell r="E1654">
            <v>986</v>
          </cell>
          <cell r="F1654">
            <v>485</v>
          </cell>
          <cell r="G1654">
            <v>501</v>
          </cell>
          <cell r="H1654">
            <v>1.3</v>
          </cell>
          <cell r="I1654">
            <v>98.7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784</v>
          </cell>
          <cell r="O1654">
            <v>38553</v>
          </cell>
        </row>
        <row r="1655">
          <cell r="D1655" t="str">
            <v>Yellowstone , Montana</v>
          </cell>
          <cell r="E1655">
            <v>153692</v>
          </cell>
          <cell r="F1655">
            <v>75474</v>
          </cell>
          <cell r="G1655">
            <v>78218</v>
          </cell>
          <cell r="H1655">
            <v>5.2</v>
          </cell>
          <cell r="I1655">
            <v>87.4</v>
          </cell>
          <cell r="J1655">
            <v>0.6</v>
          </cell>
          <cell r="K1655">
            <v>4.0999999999999996</v>
          </cell>
          <cell r="L1655">
            <v>0.7</v>
          </cell>
          <cell r="M1655">
            <v>0.1</v>
          </cell>
          <cell r="N1655">
            <v>116221</v>
          </cell>
          <cell r="O1655">
            <v>52802</v>
          </cell>
        </row>
        <row r="1656">
          <cell r="D1656" t="str">
            <v>Adams , Nebraska</v>
          </cell>
          <cell r="E1656">
            <v>31442</v>
          </cell>
          <cell r="F1656">
            <v>15829</v>
          </cell>
          <cell r="G1656">
            <v>15613</v>
          </cell>
          <cell r="H1656">
            <v>8.6</v>
          </cell>
          <cell r="I1656">
            <v>87.7</v>
          </cell>
          <cell r="J1656">
            <v>0.8</v>
          </cell>
          <cell r="K1656">
            <v>0.1</v>
          </cell>
          <cell r="L1656">
            <v>1.2</v>
          </cell>
          <cell r="M1656">
            <v>0.1</v>
          </cell>
          <cell r="N1656">
            <v>23176</v>
          </cell>
          <cell r="O1656">
            <v>50635</v>
          </cell>
        </row>
        <row r="1657">
          <cell r="D1657" t="str">
            <v>Antelope , Nebraska</v>
          </cell>
          <cell r="E1657">
            <v>6486</v>
          </cell>
          <cell r="F1657">
            <v>3229</v>
          </cell>
          <cell r="G1657">
            <v>3257</v>
          </cell>
          <cell r="H1657">
            <v>2.9</v>
          </cell>
          <cell r="I1657">
            <v>95.8</v>
          </cell>
          <cell r="J1657">
            <v>0.1</v>
          </cell>
          <cell r="K1657">
            <v>0.4</v>
          </cell>
          <cell r="L1657">
            <v>0.3</v>
          </cell>
          <cell r="M1657">
            <v>0</v>
          </cell>
          <cell r="N1657">
            <v>4905</v>
          </cell>
          <cell r="O1657">
            <v>45609</v>
          </cell>
        </row>
        <row r="1658">
          <cell r="D1658" t="str">
            <v>Arthur , Nebraska</v>
          </cell>
          <cell r="E1658">
            <v>448</v>
          </cell>
          <cell r="F1658">
            <v>223</v>
          </cell>
          <cell r="G1658">
            <v>225</v>
          </cell>
          <cell r="H1658">
            <v>0</v>
          </cell>
          <cell r="I1658">
            <v>98.9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311</v>
          </cell>
          <cell r="O1658">
            <v>39375</v>
          </cell>
        </row>
        <row r="1659">
          <cell r="D1659" t="str">
            <v>Banner , Nebraska</v>
          </cell>
          <cell r="E1659">
            <v>820</v>
          </cell>
          <cell r="F1659">
            <v>399</v>
          </cell>
          <cell r="G1659">
            <v>421</v>
          </cell>
          <cell r="H1659">
            <v>3.8</v>
          </cell>
          <cell r="I1659">
            <v>93.5</v>
          </cell>
          <cell r="J1659">
            <v>1.2</v>
          </cell>
          <cell r="K1659">
            <v>0</v>
          </cell>
          <cell r="L1659">
            <v>0.1</v>
          </cell>
          <cell r="M1659">
            <v>0</v>
          </cell>
          <cell r="N1659">
            <v>681</v>
          </cell>
          <cell r="O1659">
            <v>48897</v>
          </cell>
        </row>
        <row r="1660">
          <cell r="D1660" t="str">
            <v>Blaine , Nebraska</v>
          </cell>
          <cell r="E1660">
            <v>551</v>
          </cell>
          <cell r="F1660">
            <v>293</v>
          </cell>
          <cell r="G1660">
            <v>258</v>
          </cell>
          <cell r="H1660">
            <v>0</v>
          </cell>
          <cell r="I1660">
            <v>98.7</v>
          </cell>
          <cell r="J1660">
            <v>0</v>
          </cell>
          <cell r="K1660">
            <v>0</v>
          </cell>
          <cell r="L1660">
            <v>0.4</v>
          </cell>
          <cell r="M1660">
            <v>0.4</v>
          </cell>
          <cell r="N1660">
            <v>408</v>
          </cell>
          <cell r="O1660">
            <v>48875</v>
          </cell>
        </row>
        <row r="1661">
          <cell r="D1661" t="str">
            <v>Boone , Nebraska</v>
          </cell>
          <cell r="E1661">
            <v>5373</v>
          </cell>
          <cell r="F1661">
            <v>2670</v>
          </cell>
          <cell r="G1661">
            <v>2703</v>
          </cell>
          <cell r="H1661">
            <v>1.7</v>
          </cell>
          <cell r="I1661">
            <v>97.8</v>
          </cell>
          <cell r="J1661">
            <v>0.1</v>
          </cell>
          <cell r="K1661">
            <v>0</v>
          </cell>
          <cell r="L1661">
            <v>0.1</v>
          </cell>
          <cell r="M1661">
            <v>0.1</v>
          </cell>
          <cell r="N1661">
            <v>4095</v>
          </cell>
          <cell r="O1661">
            <v>50306</v>
          </cell>
        </row>
        <row r="1662">
          <cell r="D1662" t="str">
            <v>Box Butte , Nebraska</v>
          </cell>
          <cell r="E1662">
            <v>11310</v>
          </cell>
          <cell r="F1662">
            <v>5736</v>
          </cell>
          <cell r="G1662">
            <v>5574</v>
          </cell>
          <cell r="H1662">
            <v>11.6</v>
          </cell>
          <cell r="I1662">
            <v>82.8</v>
          </cell>
          <cell r="J1662">
            <v>0.1</v>
          </cell>
          <cell r="K1662">
            <v>3.7</v>
          </cell>
          <cell r="L1662">
            <v>0.3</v>
          </cell>
          <cell r="M1662">
            <v>0.1</v>
          </cell>
          <cell r="N1662">
            <v>8292</v>
          </cell>
          <cell r="O1662">
            <v>51691</v>
          </cell>
        </row>
        <row r="1663">
          <cell r="D1663" t="str">
            <v>Boyd , Nebraska</v>
          </cell>
          <cell r="E1663">
            <v>2039</v>
          </cell>
          <cell r="F1663">
            <v>1032</v>
          </cell>
          <cell r="G1663">
            <v>1007</v>
          </cell>
          <cell r="H1663">
            <v>0.5</v>
          </cell>
          <cell r="I1663">
            <v>96.8</v>
          </cell>
          <cell r="J1663">
            <v>0.8</v>
          </cell>
          <cell r="K1663">
            <v>0.7</v>
          </cell>
          <cell r="L1663">
            <v>0</v>
          </cell>
          <cell r="M1663">
            <v>0</v>
          </cell>
          <cell r="N1663">
            <v>1555</v>
          </cell>
          <cell r="O1663">
            <v>40224</v>
          </cell>
        </row>
        <row r="1664">
          <cell r="D1664" t="str">
            <v>Brown , Nebraska</v>
          </cell>
          <cell r="E1664">
            <v>3078</v>
          </cell>
          <cell r="F1664">
            <v>1467</v>
          </cell>
          <cell r="G1664">
            <v>1611</v>
          </cell>
          <cell r="H1664">
            <v>0.5</v>
          </cell>
          <cell r="I1664">
            <v>97</v>
          </cell>
          <cell r="J1664">
            <v>0</v>
          </cell>
          <cell r="K1664">
            <v>0.3</v>
          </cell>
          <cell r="L1664">
            <v>0.2</v>
          </cell>
          <cell r="M1664">
            <v>0</v>
          </cell>
          <cell r="N1664">
            <v>2417</v>
          </cell>
          <cell r="O1664">
            <v>36078</v>
          </cell>
        </row>
        <row r="1665">
          <cell r="D1665" t="str">
            <v>Buffalo , Nebraska</v>
          </cell>
          <cell r="E1665">
            <v>47958</v>
          </cell>
          <cell r="F1665">
            <v>23881</v>
          </cell>
          <cell r="G1665">
            <v>24077</v>
          </cell>
          <cell r="H1665">
            <v>8.3000000000000007</v>
          </cell>
          <cell r="I1665">
            <v>87.9</v>
          </cell>
          <cell r="J1665">
            <v>1.1000000000000001</v>
          </cell>
          <cell r="K1665">
            <v>0.2</v>
          </cell>
          <cell r="L1665">
            <v>1.2</v>
          </cell>
          <cell r="M1665">
            <v>0</v>
          </cell>
          <cell r="N1665">
            <v>35452</v>
          </cell>
          <cell r="O1665">
            <v>53624</v>
          </cell>
        </row>
        <row r="1666">
          <cell r="D1666" t="str">
            <v>Burt , Nebraska</v>
          </cell>
          <cell r="E1666">
            <v>6647</v>
          </cell>
          <cell r="F1666">
            <v>3273</v>
          </cell>
          <cell r="G1666">
            <v>3374</v>
          </cell>
          <cell r="H1666">
            <v>2.8</v>
          </cell>
          <cell r="I1666">
            <v>93.8</v>
          </cell>
          <cell r="J1666">
            <v>1</v>
          </cell>
          <cell r="K1666">
            <v>1.2</v>
          </cell>
          <cell r="L1666">
            <v>0.5</v>
          </cell>
          <cell r="M1666">
            <v>0</v>
          </cell>
          <cell r="N1666">
            <v>5103</v>
          </cell>
          <cell r="O1666">
            <v>47429</v>
          </cell>
        </row>
        <row r="1667">
          <cell r="D1667" t="str">
            <v>Butler , Nebraska</v>
          </cell>
          <cell r="E1667">
            <v>8256</v>
          </cell>
          <cell r="F1667">
            <v>4162</v>
          </cell>
          <cell r="G1667">
            <v>4094</v>
          </cell>
          <cell r="H1667">
            <v>2.8</v>
          </cell>
          <cell r="I1667">
            <v>95.5</v>
          </cell>
          <cell r="J1667">
            <v>0.6</v>
          </cell>
          <cell r="K1667">
            <v>0.3</v>
          </cell>
          <cell r="L1667">
            <v>0.5</v>
          </cell>
          <cell r="M1667">
            <v>0</v>
          </cell>
          <cell r="N1667">
            <v>6218</v>
          </cell>
          <cell r="O1667">
            <v>51027</v>
          </cell>
        </row>
        <row r="1668">
          <cell r="D1668" t="str">
            <v>Cass , Nebraska</v>
          </cell>
          <cell r="E1668">
            <v>25360</v>
          </cell>
          <cell r="F1668">
            <v>12729</v>
          </cell>
          <cell r="G1668">
            <v>12631</v>
          </cell>
          <cell r="H1668">
            <v>2.9</v>
          </cell>
          <cell r="I1668">
            <v>94.6</v>
          </cell>
          <cell r="J1668">
            <v>1</v>
          </cell>
          <cell r="K1668">
            <v>0.2</v>
          </cell>
          <cell r="L1668">
            <v>0.6</v>
          </cell>
          <cell r="M1668">
            <v>0</v>
          </cell>
          <cell r="N1668">
            <v>18949</v>
          </cell>
          <cell r="O1668">
            <v>65619</v>
          </cell>
        </row>
        <row r="1669">
          <cell r="D1669" t="str">
            <v>Cedar , Nebraska</v>
          </cell>
          <cell r="E1669">
            <v>8675</v>
          </cell>
          <cell r="F1669">
            <v>4396</v>
          </cell>
          <cell r="G1669">
            <v>4279</v>
          </cell>
          <cell r="H1669">
            <v>1.6</v>
          </cell>
          <cell r="I1669">
            <v>97.2</v>
          </cell>
          <cell r="J1669">
            <v>0.1</v>
          </cell>
          <cell r="K1669">
            <v>0.3</v>
          </cell>
          <cell r="L1669">
            <v>0</v>
          </cell>
          <cell r="M1669">
            <v>0</v>
          </cell>
          <cell r="N1669">
            <v>6520</v>
          </cell>
          <cell r="O1669">
            <v>52250</v>
          </cell>
        </row>
        <row r="1670">
          <cell r="D1670" t="str">
            <v>Chase , Nebraska</v>
          </cell>
          <cell r="E1670">
            <v>3897</v>
          </cell>
          <cell r="F1670">
            <v>1892</v>
          </cell>
          <cell r="G1670">
            <v>2005</v>
          </cell>
          <cell r="H1670">
            <v>11</v>
          </cell>
          <cell r="I1670">
            <v>87.4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2761</v>
          </cell>
          <cell r="O1670">
            <v>52422</v>
          </cell>
        </row>
        <row r="1671">
          <cell r="D1671" t="str">
            <v>Cherry , Nebraska</v>
          </cell>
          <cell r="E1671">
            <v>5770</v>
          </cell>
          <cell r="F1671">
            <v>2726</v>
          </cell>
          <cell r="G1671">
            <v>3044</v>
          </cell>
          <cell r="H1671">
            <v>2.5</v>
          </cell>
          <cell r="I1671">
            <v>89.3</v>
          </cell>
          <cell r="J1671">
            <v>0</v>
          </cell>
          <cell r="K1671">
            <v>1.9</v>
          </cell>
          <cell r="L1671">
            <v>0.3</v>
          </cell>
          <cell r="M1671">
            <v>0</v>
          </cell>
          <cell r="N1671">
            <v>4468</v>
          </cell>
          <cell r="O1671">
            <v>48750</v>
          </cell>
        </row>
        <row r="1672">
          <cell r="D1672" t="str">
            <v>Cheyenne , Nebraska</v>
          </cell>
          <cell r="E1672">
            <v>10077</v>
          </cell>
          <cell r="F1672">
            <v>4960</v>
          </cell>
          <cell r="G1672">
            <v>5117</v>
          </cell>
          <cell r="H1672">
            <v>6.4</v>
          </cell>
          <cell r="I1672">
            <v>90.2</v>
          </cell>
          <cell r="J1672">
            <v>0.2</v>
          </cell>
          <cell r="K1672">
            <v>0.3</v>
          </cell>
          <cell r="L1672">
            <v>1.2</v>
          </cell>
          <cell r="M1672">
            <v>0</v>
          </cell>
          <cell r="N1672">
            <v>7498</v>
          </cell>
          <cell r="O1672">
            <v>53814</v>
          </cell>
        </row>
        <row r="1673">
          <cell r="D1673" t="str">
            <v>Clay , Nebraska</v>
          </cell>
          <cell r="E1673">
            <v>6382</v>
          </cell>
          <cell r="F1673">
            <v>3225</v>
          </cell>
          <cell r="G1673">
            <v>3157</v>
          </cell>
          <cell r="H1673">
            <v>8.6</v>
          </cell>
          <cell r="I1673">
            <v>89.4</v>
          </cell>
          <cell r="J1673">
            <v>0.5</v>
          </cell>
          <cell r="K1673">
            <v>0.1</v>
          </cell>
          <cell r="L1673">
            <v>0.4</v>
          </cell>
          <cell r="M1673">
            <v>0</v>
          </cell>
          <cell r="N1673">
            <v>4597</v>
          </cell>
          <cell r="O1673">
            <v>51470</v>
          </cell>
        </row>
        <row r="1674">
          <cell r="D1674" t="str">
            <v>Colfax , Nebraska</v>
          </cell>
          <cell r="E1674">
            <v>10522</v>
          </cell>
          <cell r="F1674">
            <v>5445</v>
          </cell>
          <cell r="G1674">
            <v>5077</v>
          </cell>
          <cell r="H1674">
            <v>43.1</v>
          </cell>
          <cell r="I1674">
            <v>54.2</v>
          </cell>
          <cell r="J1674">
            <v>1.6</v>
          </cell>
          <cell r="K1674">
            <v>0.1</v>
          </cell>
          <cell r="L1674">
            <v>0.1</v>
          </cell>
          <cell r="M1674">
            <v>0.2</v>
          </cell>
          <cell r="N1674">
            <v>5732</v>
          </cell>
          <cell r="O1674">
            <v>51367</v>
          </cell>
        </row>
        <row r="1675">
          <cell r="D1675" t="str">
            <v>Cuming , Nebraska</v>
          </cell>
          <cell r="E1675">
            <v>9078</v>
          </cell>
          <cell r="F1675">
            <v>4514</v>
          </cell>
          <cell r="G1675">
            <v>4564</v>
          </cell>
          <cell r="H1675">
            <v>9.1999999999999993</v>
          </cell>
          <cell r="I1675">
            <v>89.1</v>
          </cell>
          <cell r="J1675">
            <v>0</v>
          </cell>
          <cell r="K1675">
            <v>0.2</v>
          </cell>
          <cell r="L1675">
            <v>0.3</v>
          </cell>
          <cell r="M1675">
            <v>0</v>
          </cell>
          <cell r="N1675">
            <v>6582</v>
          </cell>
          <cell r="O1675">
            <v>50013</v>
          </cell>
        </row>
        <row r="1676">
          <cell r="D1676" t="str">
            <v>Custer , Nebraska</v>
          </cell>
          <cell r="E1676">
            <v>10802</v>
          </cell>
          <cell r="F1676">
            <v>5353</v>
          </cell>
          <cell r="G1676">
            <v>5449</v>
          </cell>
          <cell r="H1676">
            <v>2.4</v>
          </cell>
          <cell r="I1676">
            <v>95.6</v>
          </cell>
          <cell r="J1676">
            <v>0.8</v>
          </cell>
          <cell r="K1676">
            <v>0.1</v>
          </cell>
          <cell r="L1676">
            <v>0.4</v>
          </cell>
          <cell r="M1676">
            <v>0</v>
          </cell>
          <cell r="N1676">
            <v>8153</v>
          </cell>
          <cell r="O1676">
            <v>46468</v>
          </cell>
        </row>
        <row r="1677">
          <cell r="D1677" t="str">
            <v>Dakota , Nebraska</v>
          </cell>
          <cell r="E1677">
            <v>20798</v>
          </cell>
          <cell r="F1677">
            <v>10100</v>
          </cell>
          <cell r="G1677">
            <v>10698</v>
          </cell>
          <cell r="H1677">
            <v>37.1</v>
          </cell>
          <cell r="I1677">
            <v>52.3</v>
          </cell>
          <cell r="J1677">
            <v>4.0999999999999996</v>
          </cell>
          <cell r="K1677">
            <v>2.1</v>
          </cell>
          <cell r="L1677">
            <v>3.2</v>
          </cell>
          <cell r="M1677">
            <v>0</v>
          </cell>
          <cell r="N1677">
            <v>12585</v>
          </cell>
          <cell r="O1677">
            <v>49786</v>
          </cell>
        </row>
        <row r="1678">
          <cell r="D1678" t="str">
            <v>Dawes , Nebraska</v>
          </cell>
          <cell r="E1678">
            <v>9136</v>
          </cell>
          <cell r="F1678">
            <v>4401</v>
          </cell>
          <cell r="G1678">
            <v>4735</v>
          </cell>
          <cell r="H1678">
            <v>4.2</v>
          </cell>
          <cell r="I1678">
            <v>86.2</v>
          </cell>
          <cell r="J1678">
            <v>0.5</v>
          </cell>
          <cell r="K1678">
            <v>2.9</v>
          </cell>
          <cell r="L1678">
            <v>1.8</v>
          </cell>
          <cell r="M1678">
            <v>1.9</v>
          </cell>
          <cell r="N1678">
            <v>7214</v>
          </cell>
          <cell r="O1678">
            <v>41038</v>
          </cell>
        </row>
        <row r="1679">
          <cell r="D1679" t="str">
            <v>Dawson , Nebraska</v>
          </cell>
          <cell r="E1679">
            <v>24069</v>
          </cell>
          <cell r="F1679">
            <v>12142</v>
          </cell>
          <cell r="G1679">
            <v>11927</v>
          </cell>
          <cell r="H1679">
            <v>32.700000000000003</v>
          </cell>
          <cell r="I1679">
            <v>61.8</v>
          </cell>
          <cell r="J1679">
            <v>4.4000000000000004</v>
          </cell>
          <cell r="K1679">
            <v>0.5</v>
          </cell>
          <cell r="L1679">
            <v>0.1</v>
          </cell>
          <cell r="M1679">
            <v>0</v>
          </cell>
          <cell r="N1679">
            <v>15032</v>
          </cell>
          <cell r="O1679">
            <v>48329</v>
          </cell>
        </row>
        <row r="1680">
          <cell r="D1680" t="str">
            <v>Deuel , Nebraska</v>
          </cell>
          <cell r="E1680">
            <v>1946</v>
          </cell>
          <cell r="F1680">
            <v>977</v>
          </cell>
          <cell r="G1680">
            <v>969</v>
          </cell>
          <cell r="H1680">
            <v>8.6999999999999993</v>
          </cell>
          <cell r="I1680">
            <v>88.8</v>
          </cell>
          <cell r="J1680">
            <v>0</v>
          </cell>
          <cell r="K1680">
            <v>0.5</v>
          </cell>
          <cell r="L1680">
            <v>0.1</v>
          </cell>
          <cell r="M1680">
            <v>0</v>
          </cell>
          <cell r="N1680">
            <v>1483</v>
          </cell>
          <cell r="O1680">
            <v>50962</v>
          </cell>
        </row>
        <row r="1681">
          <cell r="D1681" t="str">
            <v>Dixon , Nebraska</v>
          </cell>
          <cell r="E1681">
            <v>5866</v>
          </cell>
          <cell r="F1681">
            <v>2917</v>
          </cell>
          <cell r="G1681">
            <v>2949</v>
          </cell>
          <cell r="H1681">
            <v>11.7</v>
          </cell>
          <cell r="I1681">
            <v>86.6</v>
          </cell>
          <cell r="J1681">
            <v>0.4</v>
          </cell>
          <cell r="K1681">
            <v>0.1</v>
          </cell>
          <cell r="L1681">
            <v>0.1</v>
          </cell>
          <cell r="M1681">
            <v>0.1</v>
          </cell>
          <cell r="N1681">
            <v>4212</v>
          </cell>
          <cell r="O1681">
            <v>51223</v>
          </cell>
        </row>
        <row r="1682">
          <cell r="D1682" t="str">
            <v>Dodge , Nebraska</v>
          </cell>
          <cell r="E1682">
            <v>36725</v>
          </cell>
          <cell r="F1682">
            <v>17956</v>
          </cell>
          <cell r="G1682">
            <v>18769</v>
          </cell>
          <cell r="H1682">
            <v>10.9</v>
          </cell>
          <cell r="I1682">
            <v>86.1</v>
          </cell>
          <cell r="J1682">
            <v>0.4</v>
          </cell>
          <cell r="K1682">
            <v>0.1</v>
          </cell>
          <cell r="L1682">
            <v>0.6</v>
          </cell>
          <cell r="M1682">
            <v>0.2</v>
          </cell>
          <cell r="N1682">
            <v>26676</v>
          </cell>
          <cell r="O1682">
            <v>49068</v>
          </cell>
        </row>
        <row r="1683">
          <cell r="D1683" t="str">
            <v>Douglas , Nebraska</v>
          </cell>
          <cell r="E1683">
            <v>537655</v>
          </cell>
          <cell r="F1683">
            <v>264652</v>
          </cell>
          <cell r="G1683">
            <v>273003</v>
          </cell>
          <cell r="H1683">
            <v>11.8</v>
          </cell>
          <cell r="I1683">
            <v>71</v>
          </cell>
          <cell r="J1683">
            <v>11.1</v>
          </cell>
          <cell r="K1683">
            <v>0.4</v>
          </cell>
          <cell r="L1683">
            <v>3.1</v>
          </cell>
          <cell r="M1683">
            <v>0</v>
          </cell>
          <cell r="N1683">
            <v>369127</v>
          </cell>
          <cell r="O1683">
            <v>54659</v>
          </cell>
        </row>
        <row r="1684">
          <cell r="D1684" t="str">
            <v>Dundy , Nebraska</v>
          </cell>
          <cell r="E1684">
            <v>2015</v>
          </cell>
          <cell r="F1684">
            <v>1045</v>
          </cell>
          <cell r="G1684">
            <v>970</v>
          </cell>
          <cell r="H1684">
            <v>9.9</v>
          </cell>
          <cell r="I1684">
            <v>88.8</v>
          </cell>
          <cell r="J1684">
            <v>0.1</v>
          </cell>
          <cell r="K1684">
            <v>0</v>
          </cell>
          <cell r="L1684">
            <v>0</v>
          </cell>
          <cell r="M1684">
            <v>0</v>
          </cell>
          <cell r="N1684">
            <v>1478</v>
          </cell>
          <cell r="O1684">
            <v>42500</v>
          </cell>
        </row>
        <row r="1685">
          <cell r="D1685" t="str">
            <v>Fillmore , Nebraska</v>
          </cell>
          <cell r="E1685">
            <v>5697</v>
          </cell>
          <cell r="F1685">
            <v>2821</v>
          </cell>
          <cell r="G1685">
            <v>2876</v>
          </cell>
          <cell r="H1685">
            <v>3.6</v>
          </cell>
          <cell r="I1685">
            <v>94.9</v>
          </cell>
          <cell r="J1685">
            <v>0.8</v>
          </cell>
          <cell r="K1685">
            <v>0.1</v>
          </cell>
          <cell r="L1685">
            <v>0</v>
          </cell>
          <cell r="M1685">
            <v>0</v>
          </cell>
          <cell r="N1685">
            <v>4508</v>
          </cell>
          <cell r="O1685">
            <v>52316</v>
          </cell>
        </row>
        <row r="1686">
          <cell r="D1686" t="str">
            <v>Franklin , Nebraska</v>
          </cell>
          <cell r="E1686">
            <v>3105</v>
          </cell>
          <cell r="F1686">
            <v>1562</v>
          </cell>
          <cell r="G1686">
            <v>1543</v>
          </cell>
          <cell r="H1686">
            <v>1.6</v>
          </cell>
          <cell r="I1686">
            <v>96.6</v>
          </cell>
          <cell r="J1686">
            <v>0.1</v>
          </cell>
          <cell r="K1686">
            <v>0.1</v>
          </cell>
          <cell r="L1686">
            <v>0.2</v>
          </cell>
          <cell r="M1686">
            <v>0</v>
          </cell>
          <cell r="N1686">
            <v>2472</v>
          </cell>
          <cell r="O1686">
            <v>45905</v>
          </cell>
        </row>
        <row r="1687">
          <cell r="D1687" t="str">
            <v>Frontier , Nebraska</v>
          </cell>
          <cell r="E1687">
            <v>2573</v>
          </cell>
          <cell r="F1687">
            <v>1306</v>
          </cell>
          <cell r="G1687">
            <v>1267</v>
          </cell>
          <cell r="H1687">
            <v>0.4</v>
          </cell>
          <cell r="I1687">
            <v>97.9</v>
          </cell>
          <cell r="J1687">
            <v>0</v>
          </cell>
          <cell r="K1687">
            <v>0.5</v>
          </cell>
          <cell r="L1687">
            <v>0</v>
          </cell>
          <cell r="M1687">
            <v>0</v>
          </cell>
          <cell r="N1687">
            <v>2021</v>
          </cell>
          <cell r="O1687">
            <v>49634</v>
          </cell>
        </row>
        <row r="1688">
          <cell r="D1688" t="str">
            <v>Furnas , Nebraska</v>
          </cell>
          <cell r="E1688">
            <v>4887</v>
          </cell>
          <cell r="F1688">
            <v>2376</v>
          </cell>
          <cell r="G1688">
            <v>2511</v>
          </cell>
          <cell r="H1688">
            <v>3.3</v>
          </cell>
          <cell r="I1688">
            <v>94.8</v>
          </cell>
          <cell r="J1688">
            <v>0.1</v>
          </cell>
          <cell r="K1688">
            <v>0.5</v>
          </cell>
          <cell r="L1688">
            <v>0.2</v>
          </cell>
          <cell r="M1688">
            <v>0</v>
          </cell>
          <cell r="N1688">
            <v>3766</v>
          </cell>
          <cell r="O1688">
            <v>39934</v>
          </cell>
        </row>
        <row r="1689">
          <cell r="D1689" t="str">
            <v>Gage , Nebraska</v>
          </cell>
          <cell r="E1689">
            <v>21818</v>
          </cell>
          <cell r="F1689">
            <v>10793</v>
          </cell>
          <cell r="G1689">
            <v>11025</v>
          </cell>
          <cell r="H1689">
            <v>2</v>
          </cell>
          <cell r="I1689">
            <v>95.3</v>
          </cell>
          <cell r="J1689">
            <v>0.4</v>
          </cell>
          <cell r="K1689">
            <v>0.2</v>
          </cell>
          <cell r="L1689">
            <v>0.4</v>
          </cell>
          <cell r="M1689">
            <v>0.2</v>
          </cell>
          <cell r="N1689">
            <v>16981</v>
          </cell>
          <cell r="O1689">
            <v>50010</v>
          </cell>
        </row>
        <row r="1690">
          <cell r="D1690" t="str">
            <v>Garden , Nebraska</v>
          </cell>
          <cell r="E1690">
            <v>1823</v>
          </cell>
          <cell r="F1690">
            <v>891</v>
          </cell>
          <cell r="G1690">
            <v>932</v>
          </cell>
          <cell r="H1690">
            <v>0.8</v>
          </cell>
          <cell r="I1690">
            <v>96.7</v>
          </cell>
          <cell r="J1690">
            <v>0.2</v>
          </cell>
          <cell r="K1690">
            <v>0</v>
          </cell>
          <cell r="L1690">
            <v>1.1000000000000001</v>
          </cell>
          <cell r="M1690">
            <v>0</v>
          </cell>
          <cell r="N1690">
            <v>1507</v>
          </cell>
          <cell r="O1690">
            <v>45845</v>
          </cell>
        </row>
        <row r="1691">
          <cell r="D1691" t="str">
            <v>Garfield , Nebraska</v>
          </cell>
          <cell r="E1691">
            <v>1933</v>
          </cell>
          <cell r="F1691">
            <v>952</v>
          </cell>
          <cell r="G1691">
            <v>981</v>
          </cell>
          <cell r="H1691">
            <v>1.2</v>
          </cell>
          <cell r="I1691">
            <v>97.3</v>
          </cell>
          <cell r="J1691">
            <v>0.6</v>
          </cell>
          <cell r="K1691">
            <v>0</v>
          </cell>
          <cell r="L1691">
            <v>0</v>
          </cell>
          <cell r="M1691">
            <v>0</v>
          </cell>
          <cell r="N1691">
            <v>1525</v>
          </cell>
          <cell r="O1691">
            <v>43179</v>
          </cell>
        </row>
        <row r="1692">
          <cell r="D1692" t="str">
            <v>Gosper , Nebraska</v>
          </cell>
          <cell r="E1692">
            <v>1976</v>
          </cell>
          <cell r="F1692">
            <v>947</v>
          </cell>
          <cell r="G1692">
            <v>1029</v>
          </cell>
          <cell r="H1692">
            <v>2.5</v>
          </cell>
          <cell r="I1692">
            <v>96.9</v>
          </cell>
          <cell r="J1692">
            <v>0</v>
          </cell>
          <cell r="K1692">
            <v>0.7</v>
          </cell>
          <cell r="L1692">
            <v>0</v>
          </cell>
          <cell r="M1692">
            <v>0</v>
          </cell>
          <cell r="N1692">
            <v>1528</v>
          </cell>
          <cell r="O1692">
            <v>54375</v>
          </cell>
        </row>
        <row r="1693">
          <cell r="D1693" t="str">
            <v>Grant , Nebraska</v>
          </cell>
          <cell r="E1693">
            <v>769</v>
          </cell>
          <cell r="F1693">
            <v>392</v>
          </cell>
          <cell r="G1693">
            <v>377</v>
          </cell>
          <cell r="H1693">
            <v>5.3</v>
          </cell>
          <cell r="I1693">
            <v>94.7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606</v>
          </cell>
          <cell r="O1693">
            <v>44750</v>
          </cell>
        </row>
        <row r="1694">
          <cell r="D1694" t="str">
            <v>Greeley , Nebraska</v>
          </cell>
          <cell r="E1694">
            <v>2476</v>
          </cell>
          <cell r="F1694">
            <v>1236</v>
          </cell>
          <cell r="G1694">
            <v>1240</v>
          </cell>
          <cell r="H1694">
            <v>2</v>
          </cell>
          <cell r="I1694">
            <v>96.4</v>
          </cell>
          <cell r="J1694">
            <v>0.7</v>
          </cell>
          <cell r="K1694">
            <v>0</v>
          </cell>
          <cell r="L1694">
            <v>0.3</v>
          </cell>
          <cell r="M1694">
            <v>0</v>
          </cell>
          <cell r="N1694">
            <v>1862</v>
          </cell>
          <cell r="O1694">
            <v>42904</v>
          </cell>
        </row>
        <row r="1695">
          <cell r="D1695" t="str">
            <v>Hall , Nebraska</v>
          </cell>
          <cell r="E1695">
            <v>60792</v>
          </cell>
          <cell r="F1695">
            <v>30430</v>
          </cell>
          <cell r="G1695">
            <v>30362</v>
          </cell>
          <cell r="H1695">
            <v>25.5</v>
          </cell>
          <cell r="I1695">
            <v>69.8</v>
          </cell>
          <cell r="J1695">
            <v>2.1</v>
          </cell>
          <cell r="K1695">
            <v>0.4</v>
          </cell>
          <cell r="L1695">
            <v>1</v>
          </cell>
          <cell r="M1695">
            <v>0</v>
          </cell>
          <cell r="N1695">
            <v>38830</v>
          </cell>
          <cell r="O1695">
            <v>49252</v>
          </cell>
        </row>
        <row r="1696">
          <cell r="D1696" t="str">
            <v>Hamilton , Nebraska</v>
          </cell>
          <cell r="E1696">
            <v>9100</v>
          </cell>
          <cell r="F1696">
            <v>4550</v>
          </cell>
          <cell r="G1696">
            <v>4550</v>
          </cell>
          <cell r="H1696">
            <v>2.9</v>
          </cell>
          <cell r="I1696">
            <v>95.6</v>
          </cell>
          <cell r="J1696">
            <v>0.5</v>
          </cell>
          <cell r="K1696">
            <v>0.1</v>
          </cell>
          <cell r="L1696">
            <v>0.2</v>
          </cell>
          <cell r="M1696">
            <v>0</v>
          </cell>
          <cell r="N1696">
            <v>6811</v>
          </cell>
          <cell r="O1696">
            <v>59311</v>
          </cell>
        </row>
        <row r="1697">
          <cell r="D1697" t="str">
            <v>Harlan , Nebraska</v>
          </cell>
          <cell r="E1697">
            <v>3458</v>
          </cell>
          <cell r="F1697">
            <v>1821</v>
          </cell>
          <cell r="G1697">
            <v>1637</v>
          </cell>
          <cell r="H1697">
            <v>3</v>
          </cell>
          <cell r="I1697">
            <v>94.6</v>
          </cell>
          <cell r="J1697">
            <v>0.2</v>
          </cell>
          <cell r="K1697">
            <v>0.2</v>
          </cell>
          <cell r="L1697">
            <v>0.3</v>
          </cell>
          <cell r="M1697">
            <v>0</v>
          </cell>
          <cell r="N1697">
            <v>2725</v>
          </cell>
          <cell r="O1697">
            <v>46766</v>
          </cell>
        </row>
        <row r="1698">
          <cell r="D1698" t="str">
            <v>Hayes , Nebraska</v>
          </cell>
          <cell r="E1698">
            <v>1084</v>
          </cell>
          <cell r="F1698">
            <v>592</v>
          </cell>
          <cell r="G1698">
            <v>492</v>
          </cell>
          <cell r="H1698">
            <v>7</v>
          </cell>
          <cell r="I1698">
            <v>92.7</v>
          </cell>
          <cell r="J1698">
            <v>0.2</v>
          </cell>
          <cell r="K1698">
            <v>0</v>
          </cell>
          <cell r="L1698">
            <v>0</v>
          </cell>
          <cell r="M1698">
            <v>0</v>
          </cell>
          <cell r="N1698">
            <v>838</v>
          </cell>
          <cell r="O1698">
            <v>44500</v>
          </cell>
        </row>
        <row r="1699">
          <cell r="D1699" t="str">
            <v>Hitchcock , Nebraska</v>
          </cell>
          <cell r="E1699">
            <v>2879</v>
          </cell>
          <cell r="F1699">
            <v>1471</v>
          </cell>
          <cell r="G1699">
            <v>1408</v>
          </cell>
          <cell r="H1699">
            <v>2.7</v>
          </cell>
          <cell r="I1699">
            <v>96.6</v>
          </cell>
          <cell r="J1699">
            <v>0.1</v>
          </cell>
          <cell r="K1699">
            <v>0.3</v>
          </cell>
          <cell r="L1699">
            <v>0.1</v>
          </cell>
          <cell r="M1699">
            <v>0</v>
          </cell>
          <cell r="N1699">
            <v>2225</v>
          </cell>
          <cell r="O1699">
            <v>39231</v>
          </cell>
        </row>
        <row r="1700">
          <cell r="D1700" t="str">
            <v>Holt , Nebraska</v>
          </cell>
          <cell r="E1700">
            <v>10398</v>
          </cell>
          <cell r="F1700">
            <v>5151</v>
          </cell>
          <cell r="G1700">
            <v>5247</v>
          </cell>
          <cell r="H1700">
            <v>3.6</v>
          </cell>
          <cell r="I1700">
            <v>94.9</v>
          </cell>
          <cell r="J1700">
            <v>0.1</v>
          </cell>
          <cell r="K1700">
            <v>0.8</v>
          </cell>
          <cell r="L1700">
            <v>0.4</v>
          </cell>
          <cell r="M1700">
            <v>0</v>
          </cell>
          <cell r="N1700">
            <v>7826</v>
          </cell>
          <cell r="O1700">
            <v>46728</v>
          </cell>
        </row>
        <row r="1701">
          <cell r="D1701" t="str">
            <v>Hooker , Nebraska</v>
          </cell>
          <cell r="E1701">
            <v>681</v>
          </cell>
          <cell r="F1701">
            <v>331</v>
          </cell>
          <cell r="G1701">
            <v>350</v>
          </cell>
          <cell r="H1701">
            <v>4</v>
          </cell>
          <cell r="I1701">
            <v>94.6</v>
          </cell>
          <cell r="J1701">
            <v>0.9</v>
          </cell>
          <cell r="K1701">
            <v>0.6</v>
          </cell>
          <cell r="L1701">
            <v>0</v>
          </cell>
          <cell r="M1701">
            <v>0</v>
          </cell>
          <cell r="N1701">
            <v>569</v>
          </cell>
          <cell r="O1701">
            <v>37317</v>
          </cell>
        </row>
        <row r="1702">
          <cell r="D1702" t="str">
            <v>Howard , Nebraska</v>
          </cell>
          <cell r="E1702">
            <v>6347</v>
          </cell>
          <cell r="F1702">
            <v>3234</v>
          </cell>
          <cell r="G1702">
            <v>3113</v>
          </cell>
          <cell r="H1702">
            <v>2.2999999999999998</v>
          </cell>
          <cell r="I1702">
            <v>96</v>
          </cell>
          <cell r="J1702">
            <v>0.1</v>
          </cell>
          <cell r="K1702">
            <v>0.1</v>
          </cell>
          <cell r="L1702">
            <v>0.2</v>
          </cell>
          <cell r="M1702">
            <v>0.3</v>
          </cell>
          <cell r="N1702">
            <v>4827</v>
          </cell>
          <cell r="O1702">
            <v>50030</v>
          </cell>
        </row>
        <row r="1703">
          <cell r="D1703" t="str">
            <v>Jefferson , Nebraska</v>
          </cell>
          <cell r="E1703">
            <v>7433</v>
          </cell>
          <cell r="F1703">
            <v>3642</v>
          </cell>
          <cell r="G1703">
            <v>3791</v>
          </cell>
          <cell r="H1703">
            <v>3.5</v>
          </cell>
          <cell r="I1703">
            <v>94.4</v>
          </cell>
          <cell r="J1703">
            <v>0</v>
          </cell>
          <cell r="K1703">
            <v>0.6</v>
          </cell>
          <cell r="L1703">
            <v>0.2</v>
          </cell>
          <cell r="M1703">
            <v>0</v>
          </cell>
          <cell r="N1703">
            <v>5762</v>
          </cell>
          <cell r="O1703">
            <v>43008</v>
          </cell>
        </row>
        <row r="1704">
          <cell r="D1704" t="str">
            <v>Johnson , Nebraska</v>
          </cell>
          <cell r="E1704">
            <v>5167</v>
          </cell>
          <cell r="F1704">
            <v>3070</v>
          </cell>
          <cell r="G1704">
            <v>2097</v>
          </cell>
          <cell r="H1704">
            <v>9.9</v>
          </cell>
          <cell r="I1704">
            <v>81.3</v>
          </cell>
          <cell r="J1704">
            <v>6.7</v>
          </cell>
          <cell r="K1704">
            <v>0.4</v>
          </cell>
          <cell r="L1704">
            <v>0.8</v>
          </cell>
          <cell r="M1704">
            <v>0</v>
          </cell>
          <cell r="N1704">
            <v>4030</v>
          </cell>
          <cell r="O1704">
            <v>45429</v>
          </cell>
        </row>
        <row r="1705">
          <cell r="D1705" t="str">
            <v>Kearney , Nebraska</v>
          </cell>
          <cell r="E1705">
            <v>6549</v>
          </cell>
          <cell r="F1705">
            <v>3227</v>
          </cell>
          <cell r="G1705">
            <v>3322</v>
          </cell>
          <cell r="H1705">
            <v>5.0999999999999996</v>
          </cell>
          <cell r="I1705">
            <v>93.5</v>
          </cell>
          <cell r="J1705">
            <v>0.2</v>
          </cell>
          <cell r="K1705">
            <v>0.2</v>
          </cell>
          <cell r="L1705">
            <v>0.3</v>
          </cell>
          <cell r="M1705">
            <v>0</v>
          </cell>
          <cell r="N1705">
            <v>4866</v>
          </cell>
          <cell r="O1705">
            <v>51934</v>
          </cell>
        </row>
        <row r="1706">
          <cell r="D1706" t="str">
            <v>Keith , Nebraska</v>
          </cell>
          <cell r="E1706">
            <v>8146</v>
          </cell>
          <cell r="F1706">
            <v>4073</v>
          </cell>
          <cell r="G1706">
            <v>4073</v>
          </cell>
          <cell r="H1706">
            <v>6.3</v>
          </cell>
          <cell r="I1706">
            <v>91.2</v>
          </cell>
          <cell r="J1706">
            <v>0.5</v>
          </cell>
          <cell r="K1706">
            <v>0.2</v>
          </cell>
          <cell r="L1706">
            <v>0.4</v>
          </cell>
          <cell r="M1706">
            <v>0.4</v>
          </cell>
          <cell r="N1706">
            <v>6380</v>
          </cell>
          <cell r="O1706">
            <v>41781</v>
          </cell>
        </row>
        <row r="1707">
          <cell r="D1707" t="str">
            <v>Keya Paha , Nebraska</v>
          </cell>
          <cell r="E1707">
            <v>711</v>
          </cell>
          <cell r="F1707">
            <v>368</v>
          </cell>
          <cell r="G1707">
            <v>343</v>
          </cell>
          <cell r="H1707">
            <v>0</v>
          </cell>
          <cell r="I1707">
            <v>98.2</v>
          </cell>
          <cell r="J1707">
            <v>0.1</v>
          </cell>
          <cell r="K1707">
            <v>0</v>
          </cell>
          <cell r="L1707">
            <v>0.6</v>
          </cell>
          <cell r="M1707">
            <v>0</v>
          </cell>
          <cell r="N1707">
            <v>582</v>
          </cell>
          <cell r="O1707">
            <v>38625</v>
          </cell>
        </row>
        <row r="1708">
          <cell r="D1708" t="str">
            <v>Kimball , Nebraska</v>
          </cell>
          <cell r="E1708">
            <v>3720</v>
          </cell>
          <cell r="F1708">
            <v>1847</v>
          </cell>
          <cell r="G1708">
            <v>1873</v>
          </cell>
          <cell r="H1708">
            <v>7.9</v>
          </cell>
          <cell r="I1708">
            <v>89.4</v>
          </cell>
          <cell r="J1708">
            <v>0.3</v>
          </cell>
          <cell r="K1708">
            <v>0.1</v>
          </cell>
          <cell r="L1708">
            <v>0.6</v>
          </cell>
          <cell r="M1708">
            <v>0</v>
          </cell>
          <cell r="N1708">
            <v>2765</v>
          </cell>
          <cell r="O1708">
            <v>40242</v>
          </cell>
        </row>
        <row r="1709">
          <cell r="D1709" t="str">
            <v>Knox , Nebraska</v>
          </cell>
          <cell r="E1709">
            <v>8556</v>
          </cell>
          <cell r="F1709">
            <v>4162</v>
          </cell>
          <cell r="G1709">
            <v>4394</v>
          </cell>
          <cell r="H1709">
            <v>2.5</v>
          </cell>
          <cell r="I1709">
            <v>86.8</v>
          </cell>
          <cell r="J1709">
            <v>0.1</v>
          </cell>
          <cell r="K1709">
            <v>8.8000000000000007</v>
          </cell>
          <cell r="L1709">
            <v>0.5</v>
          </cell>
          <cell r="M1709">
            <v>0.1</v>
          </cell>
          <cell r="N1709">
            <v>6462</v>
          </cell>
          <cell r="O1709">
            <v>45411</v>
          </cell>
        </row>
        <row r="1710">
          <cell r="D1710" t="str">
            <v>Lancaster , Nebraska</v>
          </cell>
          <cell r="E1710">
            <v>298080</v>
          </cell>
          <cell r="F1710">
            <v>149454</v>
          </cell>
          <cell r="G1710">
            <v>148626</v>
          </cell>
          <cell r="H1710">
            <v>6.4</v>
          </cell>
          <cell r="I1710">
            <v>83.1</v>
          </cell>
          <cell r="J1710">
            <v>3.8</v>
          </cell>
          <cell r="K1710">
            <v>0.4</v>
          </cell>
          <cell r="L1710">
            <v>4</v>
          </cell>
          <cell r="M1710">
            <v>0.1</v>
          </cell>
          <cell r="N1710">
            <v>218233</v>
          </cell>
          <cell r="O1710">
            <v>51830</v>
          </cell>
        </row>
        <row r="1711">
          <cell r="D1711" t="str">
            <v>Lincoln , Nebraska</v>
          </cell>
          <cell r="E1711">
            <v>35896</v>
          </cell>
          <cell r="F1711">
            <v>17721</v>
          </cell>
          <cell r="G1711">
            <v>18175</v>
          </cell>
          <cell r="H1711">
            <v>8</v>
          </cell>
          <cell r="I1711">
            <v>88.9</v>
          </cell>
          <cell r="J1711">
            <v>0.8</v>
          </cell>
          <cell r="K1711">
            <v>0.2</v>
          </cell>
          <cell r="L1711">
            <v>0.5</v>
          </cell>
          <cell r="M1711">
            <v>0</v>
          </cell>
          <cell r="N1711">
            <v>26756</v>
          </cell>
          <cell r="O1711">
            <v>50194</v>
          </cell>
        </row>
        <row r="1712">
          <cell r="D1712" t="str">
            <v>Logan , Nebraska</v>
          </cell>
          <cell r="E1712">
            <v>851</v>
          </cell>
          <cell r="F1712">
            <v>412</v>
          </cell>
          <cell r="G1712">
            <v>439</v>
          </cell>
          <cell r="H1712">
            <v>1.9</v>
          </cell>
          <cell r="I1712">
            <v>96.7</v>
          </cell>
          <cell r="J1712">
            <v>0.2</v>
          </cell>
          <cell r="K1712">
            <v>0.2</v>
          </cell>
          <cell r="L1712">
            <v>0</v>
          </cell>
          <cell r="M1712">
            <v>0</v>
          </cell>
          <cell r="N1712">
            <v>631</v>
          </cell>
          <cell r="O1712">
            <v>48281</v>
          </cell>
        </row>
        <row r="1713">
          <cell r="D1713" t="str">
            <v>Loup , Nebraska</v>
          </cell>
          <cell r="E1713">
            <v>548</v>
          </cell>
          <cell r="F1713">
            <v>272</v>
          </cell>
          <cell r="G1713">
            <v>276</v>
          </cell>
          <cell r="H1713">
            <v>0</v>
          </cell>
          <cell r="I1713">
            <v>94.5</v>
          </cell>
          <cell r="J1713">
            <v>0</v>
          </cell>
          <cell r="K1713">
            <v>1.5</v>
          </cell>
          <cell r="L1713">
            <v>0</v>
          </cell>
          <cell r="M1713">
            <v>0</v>
          </cell>
          <cell r="N1713">
            <v>440</v>
          </cell>
          <cell r="O1713">
            <v>55417</v>
          </cell>
        </row>
        <row r="1714">
          <cell r="D1714" t="str">
            <v>McPherson , Nebraska</v>
          </cell>
          <cell r="E1714">
            <v>433</v>
          </cell>
          <cell r="F1714">
            <v>223</v>
          </cell>
          <cell r="G1714">
            <v>210</v>
          </cell>
          <cell r="H1714">
            <v>0.9</v>
          </cell>
          <cell r="I1714">
            <v>97.5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341</v>
          </cell>
          <cell r="O1714">
            <v>54306</v>
          </cell>
        </row>
        <row r="1715">
          <cell r="D1715" t="str">
            <v>Madison , Nebraska</v>
          </cell>
          <cell r="E1715">
            <v>35111</v>
          </cell>
          <cell r="F1715">
            <v>17387</v>
          </cell>
          <cell r="G1715">
            <v>17724</v>
          </cell>
          <cell r="H1715">
            <v>13.9</v>
          </cell>
          <cell r="I1715">
            <v>81.7</v>
          </cell>
          <cell r="J1715">
            <v>1</v>
          </cell>
          <cell r="K1715">
            <v>1.2</v>
          </cell>
          <cell r="L1715">
            <v>0.7</v>
          </cell>
          <cell r="M1715">
            <v>0</v>
          </cell>
          <cell r="N1715">
            <v>24847</v>
          </cell>
          <cell r="O1715">
            <v>50218</v>
          </cell>
        </row>
        <row r="1716">
          <cell r="D1716" t="str">
            <v>Merrick , Nebraska</v>
          </cell>
          <cell r="E1716">
            <v>7776</v>
          </cell>
          <cell r="F1716">
            <v>3826</v>
          </cell>
          <cell r="G1716">
            <v>3950</v>
          </cell>
          <cell r="H1716">
            <v>4</v>
          </cell>
          <cell r="I1716">
            <v>93.2</v>
          </cell>
          <cell r="J1716">
            <v>0.5</v>
          </cell>
          <cell r="K1716">
            <v>0.2</v>
          </cell>
          <cell r="L1716">
            <v>0.1</v>
          </cell>
          <cell r="M1716">
            <v>0</v>
          </cell>
          <cell r="N1716">
            <v>5904</v>
          </cell>
          <cell r="O1716">
            <v>51012</v>
          </cell>
        </row>
        <row r="1717">
          <cell r="D1717" t="str">
            <v>Morrill , Nebraska</v>
          </cell>
          <cell r="E1717">
            <v>4874</v>
          </cell>
          <cell r="F1717">
            <v>2491</v>
          </cell>
          <cell r="G1717">
            <v>2383</v>
          </cell>
          <cell r="H1717">
            <v>14.6</v>
          </cell>
          <cell r="I1717">
            <v>83</v>
          </cell>
          <cell r="J1717">
            <v>0.8</v>
          </cell>
          <cell r="K1717">
            <v>0.3</v>
          </cell>
          <cell r="L1717">
            <v>0.3</v>
          </cell>
          <cell r="M1717">
            <v>0</v>
          </cell>
          <cell r="N1717">
            <v>3553</v>
          </cell>
          <cell r="O1717">
            <v>45910</v>
          </cell>
        </row>
        <row r="1718">
          <cell r="D1718" t="str">
            <v>Nance , Nebraska</v>
          </cell>
          <cell r="E1718">
            <v>3639</v>
          </cell>
          <cell r="F1718">
            <v>1806</v>
          </cell>
          <cell r="G1718">
            <v>1833</v>
          </cell>
          <cell r="H1718">
            <v>2.5</v>
          </cell>
          <cell r="I1718">
            <v>97.3</v>
          </cell>
          <cell r="J1718">
            <v>0.1</v>
          </cell>
          <cell r="K1718">
            <v>0</v>
          </cell>
          <cell r="L1718">
            <v>0.1</v>
          </cell>
          <cell r="M1718">
            <v>0.1</v>
          </cell>
          <cell r="N1718">
            <v>2806</v>
          </cell>
          <cell r="O1718">
            <v>42500</v>
          </cell>
        </row>
        <row r="1719">
          <cell r="D1719" t="str">
            <v>Nemaha , Nebraska</v>
          </cell>
          <cell r="E1719">
            <v>7168</v>
          </cell>
          <cell r="F1719">
            <v>3481</v>
          </cell>
          <cell r="G1719">
            <v>3687</v>
          </cell>
          <cell r="H1719">
            <v>2.2999999999999998</v>
          </cell>
          <cell r="I1719">
            <v>94.6</v>
          </cell>
          <cell r="J1719">
            <v>1</v>
          </cell>
          <cell r="K1719">
            <v>0.6</v>
          </cell>
          <cell r="L1719">
            <v>0.5</v>
          </cell>
          <cell r="M1719">
            <v>0</v>
          </cell>
          <cell r="N1719">
            <v>5664</v>
          </cell>
          <cell r="O1719">
            <v>49656</v>
          </cell>
        </row>
        <row r="1720">
          <cell r="D1720" t="str">
            <v>Nuckolls , Nebraska</v>
          </cell>
          <cell r="E1720">
            <v>4391</v>
          </cell>
          <cell r="F1720">
            <v>2175</v>
          </cell>
          <cell r="G1720">
            <v>2216</v>
          </cell>
          <cell r="H1720">
            <v>2.2999999999999998</v>
          </cell>
          <cell r="I1720">
            <v>95.9</v>
          </cell>
          <cell r="J1720">
            <v>0</v>
          </cell>
          <cell r="K1720">
            <v>0</v>
          </cell>
          <cell r="L1720">
            <v>0.8</v>
          </cell>
          <cell r="M1720">
            <v>0</v>
          </cell>
          <cell r="N1720">
            <v>3460</v>
          </cell>
          <cell r="O1720">
            <v>40488</v>
          </cell>
        </row>
        <row r="1721">
          <cell r="D1721" t="str">
            <v>Otoe , Nebraska</v>
          </cell>
          <cell r="E1721">
            <v>15842</v>
          </cell>
          <cell r="F1721">
            <v>7841</v>
          </cell>
          <cell r="G1721">
            <v>8001</v>
          </cell>
          <cell r="H1721">
            <v>6.9</v>
          </cell>
          <cell r="I1721">
            <v>90.5</v>
          </cell>
          <cell r="J1721">
            <v>0.1</v>
          </cell>
          <cell r="K1721">
            <v>0.3</v>
          </cell>
          <cell r="L1721">
            <v>0.5</v>
          </cell>
          <cell r="M1721">
            <v>0</v>
          </cell>
          <cell r="N1721">
            <v>11682</v>
          </cell>
          <cell r="O1721">
            <v>50275</v>
          </cell>
        </row>
        <row r="1722">
          <cell r="D1722" t="str">
            <v>Pawnee , Nebraska</v>
          </cell>
          <cell r="E1722">
            <v>2726</v>
          </cell>
          <cell r="F1722">
            <v>1382</v>
          </cell>
          <cell r="G1722">
            <v>1344</v>
          </cell>
          <cell r="H1722">
            <v>1.8</v>
          </cell>
          <cell r="I1722">
            <v>97.3</v>
          </cell>
          <cell r="J1722">
            <v>0</v>
          </cell>
          <cell r="K1722">
            <v>0.1</v>
          </cell>
          <cell r="L1722">
            <v>0</v>
          </cell>
          <cell r="M1722">
            <v>0</v>
          </cell>
          <cell r="N1722">
            <v>2132</v>
          </cell>
          <cell r="O1722">
            <v>41161</v>
          </cell>
        </row>
        <row r="1723">
          <cell r="D1723" t="str">
            <v>Perkins , Nebraska</v>
          </cell>
          <cell r="E1723">
            <v>2924</v>
          </cell>
          <cell r="F1723">
            <v>1444</v>
          </cell>
          <cell r="G1723">
            <v>1480</v>
          </cell>
          <cell r="H1723">
            <v>3.7</v>
          </cell>
          <cell r="I1723">
            <v>95.6</v>
          </cell>
          <cell r="J1723">
            <v>0.1</v>
          </cell>
          <cell r="K1723">
            <v>0</v>
          </cell>
          <cell r="L1723">
            <v>0</v>
          </cell>
          <cell r="M1723">
            <v>0</v>
          </cell>
          <cell r="N1723">
            <v>2204</v>
          </cell>
          <cell r="O1723">
            <v>55893</v>
          </cell>
        </row>
        <row r="1724">
          <cell r="D1724" t="str">
            <v>Phelps , Nebraska</v>
          </cell>
          <cell r="E1724">
            <v>9216</v>
          </cell>
          <cell r="F1724">
            <v>4599</v>
          </cell>
          <cell r="G1724">
            <v>4617</v>
          </cell>
          <cell r="H1724">
            <v>5.0999999999999996</v>
          </cell>
          <cell r="I1724">
            <v>93.2</v>
          </cell>
          <cell r="J1724">
            <v>0.2</v>
          </cell>
          <cell r="K1724">
            <v>0.2</v>
          </cell>
          <cell r="L1724">
            <v>0.1</v>
          </cell>
          <cell r="M1724">
            <v>0.1</v>
          </cell>
          <cell r="N1724">
            <v>6807</v>
          </cell>
          <cell r="O1724">
            <v>50404</v>
          </cell>
        </row>
        <row r="1725">
          <cell r="D1725" t="str">
            <v>Pierce , Nebraska</v>
          </cell>
          <cell r="E1725">
            <v>7184</v>
          </cell>
          <cell r="F1725">
            <v>3632</v>
          </cell>
          <cell r="G1725">
            <v>3552</v>
          </cell>
          <cell r="H1725">
            <v>1.5</v>
          </cell>
          <cell r="I1725">
            <v>97.2</v>
          </cell>
          <cell r="J1725">
            <v>0.1</v>
          </cell>
          <cell r="K1725">
            <v>0.1</v>
          </cell>
          <cell r="L1725">
            <v>0.2</v>
          </cell>
          <cell r="M1725">
            <v>0</v>
          </cell>
          <cell r="N1725">
            <v>5367</v>
          </cell>
          <cell r="O1725">
            <v>54482</v>
          </cell>
        </row>
        <row r="1726">
          <cell r="D1726" t="str">
            <v>Platte , Nebraska</v>
          </cell>
          <cell r="E1726">
            <v>32642</v>
          </cell>
          <cell r="F1726">
            <v>16580</v>
          </cell>
          <cell r="G1726">
            <v>16062</v>
          </cell>
          <cell r="H1726">
            <v>15.9</v>
          </cell>
          <cell r="I1726">
            <v>81.7</v>
          </cell>
          <cell r="J1726">
            <v>0.3</v>
          </cell>
          <cell r="K1726">
            <v>0.1</v>
          </cell>
          <cell r="L1726">
            <v>0.6</v>
          </cell>
          <cell r="M1726">
            <v>0</v>
          </cell>
          <cell r="N1726">
            <v>22353</v>
          </cell>
          <cell r="O1726">
            <v>56318</v>
          </cell>
        </row>
        <row r="1727">
          <cell r="D1727" t="str">
            <v>Polk , Nebraska</v>
          </cell>
          <cell r="E1727">
            <v>5271</v>
          </cell>
          <cell r="F1727">
            <v>2632</v>
          </cell>
          <cell r="G1727">
            <v>2639</v>
          </cell>
          <cell r="H1727">
            <v>3.8</v>
          </cell>
          <cell r="I1727">
            <v>94.3</v>
          </cell>
          <cell r="J1727">
            <v>0.2</v>
          </cell>
          <cell r="K1727">
            <v>0.2</v>
          </cell>
          <cell r="L1727">
            <v>0.4</v>
          </cell>
          <cell r="M1727">
            <v>0</v>
          </cell>
          <cell r="N1727">
            <v>3935</v>
          </cell>
          <cell r="O1727">
            <v>57312</v>
          </cell>
        </row>
        <row r="1728">
          <cell r="D1728" t="str">
            <v>Red Willow , Nebraska</v>
          </cell>
          <cell r="E1728">
            <v>10946</v>
          </cell>
          <cell r="F1728">
            <v>5480</v>
          </cell>
          <cell r="G1728">
            <v>5466</v>
          </cell>
          <cell r="H1728">
            <v>4.8</v>
          </cell>
          <cell r="I1728">
            <v>92.5</v>
          </cell>
          <cell r="J1728">
            <v>1.4</v>
          </cell>
          <cell r="K1728">
            <v>0.4</v>
          </cell>
          <cell r="L1728">
            <v>0.4</v>
          </cell>
          <cell r="M1728">
            <v>0</v>
          </cell>
          <cell r="N1728">
            <v>8281</v>
          </cell>
          <cell r="O1728">
            <v>42931</v>
          </cell>
        </row>
        <row r="1729">
          <cell r="D1729" t="str">
            <v>Richardson , Nebraska</v>
          </cell>
          <cell r="E1729">
            <v>8201</v>
          </cell>
          <cell r="F1729">
            <v>4081</v>
          </cell>
          <cell r="G1729">
            <v>4120</v>
          </cell>
          <cell r="H1729">
            <v>1.8</v>
          </cell>
          <cell r="I1729">
            <v>92.7</v>
          </cell>
          <cell r="J1729">
            <v>0</v>
          </cell>
          <cell r="K1729">
            <v>2</v>
          </cell>
          <cell r="L1729">
            <v>0.3</v>
          </cell>
          <cell r="M1729">
            <v>0</v>
          </cell>
          <cell r="N1729">
            <v>6453</v>
          </cell>
          <cell r="O1729">
            <v>42750</v>
          </cell>
        </row>
        <row r="1730">
          <cell r="D1730" t="str">
            <v>Rock , Nebraska</v>
          </cell>
          <cell r="E1730">
            <v>1401</v>
          </cell>
          <cell r="F1730">
            <v>679</v>
          </cell>
          <cell r="G1730">
            <v>722</v>
          </cell>
          <cell r="H1730">
            <v>0.5</v>
          </cell>
          <cell r="I1730">
            <v>95.4</v>
          </cell>
          <cell r="J1730">
            <v>0.7</v>
          </cell>
          <cell r="K1730">
            <v>0</v>
          </cell>
          <cell r="L1730">
            <v>0.2</v>
          </cell>
          <cell r="M1730">
            <v>0</v>
          </cell>
          <cell r="N1730">
            <v>1166</v>
          </cell>
          <cell r="O1730">
            <v>48456</v>
          </cell>
        </row>
        <row r="1731">
          <cell r="D1731" t="str">
            <v>Saline , Nebraska</v>
          </cell>
          <cell r="E1731">
            <v>14360</v>
          </cell>
          <cell r="F1731">
            <v>7438</v>
          </cell>
          <cell r="G1731">
            <v>6922</v>
          </cell>
          <cell r="H1731">
            <v>22.5</v>
          </cell>
          <cell r="I1731">
            <v>73.099999999999994</v>
          </cell>
          <cell r="J1731">
            <v>0.8</v>
          </cell>
          <cell r="K1731">
            <v>0.1</v>
          </cell>
          <cell r="L1731">
            <v>2.7</v>
          </cell>
          <cell r="M1731">
            <v>0</v>
          </cell>
          <cell r="N1731">
            <v>9787</v>
          </cell>
          <cell r="O1731">
            <v>51738</v>
          </cell>
        </row>
        <row r="1732">
          <cell r="D1732" t="str">
            <v>Sarpy , Nebraska</v>
          </cell>
          <cell r="E1732">
            <v>169192</v>
          </cell>
          <cell r="F1732">
            <v>84574</v>
          </cell>
          <cell r="G1732">
            <v>84618</v>
          </cell>
          <cell r="H1732">
            <v>8.1</v>
          </cell>
          <cell r="I1732">
            <v>82.6</v>
          </cell>
          <cell r="J1732">
            <v>3.9</v>
          </cell>
          <cell r="K1732">
            <v>0.4</v>
          </cell>
          <cell r="L1732">
            <v>2.1</v>
          </cell>
          <cell r="M1732">
            <v>0.1</v>
          </cell>
          <cell r="N1732">
            <v>117113</v>
          </cell>
          <cell r="O1732">
            <v>70543</v>
          </cell>
        </row>
        <row r="1733">
          <cell r="D1733" t="str">
            <v>Saunders , Nebraska</v>
          </cell>
          <cell r="E1733">
            <v>20913</v>
          </cell>
          <cell r="F1733">
            <v>10568</v>
          </cell>
          <cell r="G1733">
            <v>10345</v>
          </cell>
          <cell r="H1733">
            <v>2.1</v>
          </cell>
          <cell r="I1733">
            <v>95.8</v>
          </cell>
          <cell r="J1733">
            <v>0.6</v>
          </cell>
          <cell r="K1733">
            <v>0.3</v>
          </cell>
          <cell r="L1733">
            <v>0.3</v>
          </cell>
          <cell r="M1733">
            <v>0</v>
          </cell>
          <cell r="N1733">
            <v>15515</v>
          </cell>
          <cell r="O1733">
            <v>60854</v>
          </cell>
        </row>
        <row r="1734">
          <cell r="D1734" t="str">
            <v>Scotts Bluff , Nebraska</v>
          </cell>
          <cell r="E1734">
            <v>36684</v>
          </cell>
          <cell r="F1734">
            <v>17699</v>
          </cell>
          <cell r="G1734">
            <v>18985</v>
          </cell>
          <cell r="H1734">
            <v>22.4</v>
          </cell>
          <cell r="I1734">
            <v>73.900000000000006</v>
          </cell>
          <cell r="J1734">
            <v>0.7</v>
          </cell>
          <cell r="K1734">
            <v>0.9</v>
          </cell>
          <cell r="L1734">
            <v>0.7</v>
          </cell>
          <cell r="M1734">
            <v>0</v>
          </cell>
          <cell r="N1734">
            <v>26651</v>
          </cell>
          <cell r="O1734">
            <v>45992</v>
          </cell>
        </row>
        <row r="1735">
          <cell r="D1735" t="str">
            <v>Seward , Nebraska</v>
          </cell>
          <cell r="E1735">
            <v>16998</v>
          </cell>
          <cell r="F1735">
            <v>8690</v>
          </cell>
          <cell r="G1735">
            <v>8308</v>
          </cell>
          <cell r="H1735">
            <v>2.2000000000000002</v>
          </cell>
          <cell r="I1735">
            <v>95.5</v>
          </cell>
          <cell r="J1735">
            <v>0.3</v>
          </cell>
          <cell r="K1735">
            <v>0.1</v>
          </cell>
          <cell r="L1735">
            <v>0.5</v>
          </cell>
          <cell r="M1735">
            <v>0</v>
          </cell>
          <cell r="N1735">
            <v>12872</v>
          </cell>
          <cell r="O1735">
            <v>59662</v>
          </cell>
        </row>
        <row r="1736">
          <cell r="D1736" t="str">
            <v>Sheridan , Nebraska</v>
          </cell>
          <cell r="E1736">
            <v>5294</v>
          </cell>
          <cell r="F1736">
            <v>2608</v>
          </cell>
          <cell r="G1736">
            <v>2686</v>
          </cell>
          <cell r="H1736">
            <v>4.2</v>
          </cell>
          <cell r="I1736">
            <v>82.9</v>
          </cell>
          <cell r="J1736">
            <v>0.4</v>
          </cell>
          <cell r="K1736">
            <v>9.1</v>
          </cell>
          <cell r="L1736">
            <v>0.5</v>
          </cell>
          <cell r="M1736">
            <v>0</v>
          </cell>
          <cell r="N1736">
            <v>4061</v>
          </cell>
          <cell r="O1736">
            <v>41985</v>
          </cell>
        </row>
        <row r="1737">
          <cell r="D1737" t="str">
            <v>Sherman , Nebraska</v>
          </cell>
          <cell r="E1737">
            <v>3107</v>
          </cell>
          <cell r="F1737">
            <v>1534</v>
          </cell>
          <cell r="G1737">
            <v>1573</v>
          </cell>
          <cell r="H1737">
            <v>1.7</v>
          </cell>
          <cell r="I1737">
            <v>96.6</v>
          </cell>
          <cell r="J1737">
            <v>1.2</v>
          </cell>
          <cell r="K1737">
            <v>0.3</v>
          </cell>
          <cell r="L1737">
            <v>0.2</v>
          </cell>
          <cell r="M1737">
            <v>0</v>
          </cell>
          <cell r="N1737">
            <v>2428</v>
          </cell>
          <cell r="O1737">
            <v>46366</v>
          </cell>
        </row>
        <row r="1738">
          <cell r="D1738" t="str">
            <v>Sioux , Nebraska</v>
          </cell>
          <cell r="E1738">
            <v>1249</v>
          </cell>
          <cell r="F1738">
            <v>651</v>
          </cell>
          <cell r="G1738">
            <v>598</v>
          </cell>
          <cell r="H1738">
            <v>3.8</v>
          </cell>
          <cell r="I1738">
            <v>91.9</v>
          </cell>
          <cell r="J1738">
            <v>0</v>
          </cell>
          <cell r="K1738">
            <v>0</v>
          </cell>
          <cell r="L1738">
            <v>0.2</v>
          </cell>
          <cell r="M1738">
            <v>0</v>
          </cell>
          <cell r="N1738">
            <v>1006</v>
          </cell>
          <cell r="O1738">
            <v>41215</v>
          </cell>
        </row>
        <row r="1739">
          <cell r="D1739" t="str">
            <v>Stanton , Nebraska</v>
          </cell>
          <cell r="E1739">
            <v>6081</v>
          </cell>
          <cell r="F1739">
            <v>3037</v>
          </cell>
          <cell r="G1739">
            <v>3044</v>
          </cell>
          <cell r="H1739">
            <v>5</v>
          </cell>
          <cell r="I1739">
            <v>92.5</v>
          </cell>
          <cell r="J1739">
            <v>0.6</v>
          </cell>
          <cell r="K1739">
            <v>0.1</v>
          </cell>
          <cell r="L1739">
            <v>0.3</v>
          </cell>
          <cell r="M1739">
            <v>0</v>
          </cell>
          <cell r="N1739">
            <v>4406</v>
          </cell>
          <cell r="O1739">
            <v>53416</v>
          </cell>
        </row>
        <row r="1740">
          <cell r="D1740" t="str">
            <v>Thayer , Nebraska</v>
          </cell>
          <cell r="E1740">
            <v>5182</v>
          </cell>
          <cell r="F1740">
            <v>2553</v>
          </cell>
          <cell r="G1740">
            <v>2629</v>
          </cell>
          <cell r="H1740">
            <v>1.1000000000000001</v>
          </cell>
          <cell r="I1740">
            <v>96</v>
          </cell>
          <cell r="J1740">
            <v>0.1</v>
          </cell>
          <cell r="K1740">
            <v>0.2</v>
          </cell>
          <cell r="L1740">
            <v>0</v>
          </cell>
          <cell r="M1740">
            <v>0</v>
          </cell>
          <cell r="N1740">
            <v>4091</v>
          </cell>
          <cell r="O1740">
            <v>45741</v>
          </cell>
        </row>
        <row r="1741">
          <cell r="D1741" t="str">
            <v>Thomas , Nebraska</v>
          </cell>
          <cell r="E1741">
            <v>675</v>
          </cell>
          <cell r="F1741">
            <v>356</v>
          </cell>
          <cell r="G1741">
            <v>319</v>
          </cell>
          <cell r="H1741">
            <v>0.6</v>
          </cell>
          <cell r="I1741">
            <v>95.4</v>
          </cell>
          <cell r="J1741">
            <v>0</v>
          </cell>
          <cell r="K1741">
            <v>0.4</v>
          </cell>
          <cell r="L1741">
            <v>2.4</v>
          </cell>
          <cell r="M1741">
            <v>0</v>
          </cell>
          <cell r="N1741">
            <v>521</v>
          </cell>
          <cell r="O1741">
            <v>51000</v>
          </cell>
        </row>
        <row r="1742">
          <cell r="D1742" t="str">
            <v>Thurston , Nebraska</v>
          </cell>
          <cell r="E1742">
            <v>6946</v>
          </cell>
          <cell r="F1742">
            <v>3430</v>
          </cell>
          <cell r="G1742">
            <v>3516</v>
          </cell>
          <cell r="H1742">
            <v>4.3</v>
          </cell>
          <cell r="I1742">
            <v>38.5</v>
          </cell>
          <cell r="J1742">
            <v>0.1</v>
          </cell>
          <cell r="K1742">
            <v>55.1</v>
          </cell>
          <cell r="L1742">
            <v>0.6</v>
          </cell>
          <cell r="M1742">
            <v>0.1</v>
          </cell>
          <cell r="N1742">
            <v>4414</v>
          </cell>
          <cell r="O1742">
            <v>41266</v>
          </cell>
        </row>
        <row r="1743">
          <cell r="D1743" t="str">
            <v>Valley , Nebraska</v>
          </cell>
          <cell r="E1743">
            <v>4254</v>
          </cell>
          <cell r="F1743">
            <v>2129</v>
          </cell>
          <cell r="G1743">
            <v>2125</v>
          </cell>
          <cell r="H1743">
            <v>1.5</v>
          </cell>
          <cell r="I1743">
            <v>96.8</v>
          </cell>
          <cell r="J1743">
            <v>0.1</v>
          </cell>
          <cell r="K1743">
            <v>0.4</v>
          </cell>
          <cell r="L1743">
            <v>0</v>
          </cell>
          <cell r="M1743">
            <v>0</v>
          </cell>
          <cell r="N1743">
            <v>3274</v>
          </cell>
          <cell r="O1743">
            <v>44612</v>
          </cell>
        </row>
        <row r="1744">
          <cell r="D1744" t="str">
            <v>Washington , Nebraska</v>
          </cell>
          <cell r="E1744">
            <v>20257</v>
          </cell>
          <cell r="F1744">
            <v>9976</v>
          </cell>
          <cell r="G1744">
            <v>10281</v>
          </cell>
          <cell r="H1744">
            <v>2.4</v>
          </cell>
          <cell r="I1744">
            <v>95.3</v>
          </cell>
          <cell r="J1744">
            <v>0.7</v>
          </cell>
          <cell r="K1744">
            <v>0.2</v>
          </cell>
          <cell r="L1744">
            <v>0.1</v>
          </cell>
          <cell r="M1744">
            <v>0.1</v>
          </cell>
          <cell r="N1744">
            <v>15291</v>
          </cell>
          <cell r="O1744">
            <v>65370</v>
          </cell>
        </row>
        <row r="1745">
          <cell r="D1745" t="str">
            <v>Wayne , Nebraska</v>
          </cell>
          <cell r="E1745">
            <v>9425</v>
          </cell>
          <cell r="F1745">
            <v>4839</v>
          </cell>
          <cell r="G1745">
            <v>4586</v>
          </cell>
          <cell r="H1745">
            <v>5.3</v>
          </cell>
          <cell r="I1745">
            <v>90.5</v>
          </cell>
          <cell r="J1745">
            <v>3.3</v>
          </cell>
          <cell r="K1745">
            <v>0.2</v>
          </cell>
          <cell r="L1745">
            <v>0</v>
          </cell>
          <cell r="M1745">
            <v>0</v>
          </cell>
          <cell r="N1745">
            <v>7384</v>
          </cell>
          <cell r="O1745">
            <v>54159</v>
          </cell>
        </row>
        <row r="1746">
          <cell r="D1746" t="str">
            <v>Webster , Nebraska</v>
          </cell>
          <cell r="E1746">
            <v>3697</v>
          </cell>
          <cell r="F1746">
            <v>1793</v>
          </cell>
          <cell r="G1746">
            <v>1904</v>
          </cell>
          <cell r="H1746">
            <v>4.3</v>
          </cell>
          <cell r="I1746">
            <v>92.3</v>
          </cell>
          <cell r="J1746">
            <v>0.1</v>
          </cell>
          <cell r="K1746">
            <v>0</v>
          </cell>
          <cell r="L1746">
            <v>1.4</v>
          </cell>
          <cell r="M1746">
            <v>0</v>
          </cell>
          <cell r="N1746">
            <v>2851</v>
          </cell>
          <cell r="O1746">
            <v>40256</v>
          </cell>
        </row>
        <row r="1747">
          <cell r="D1747" t="str">
            <v>Wheeler , Nebraska</v>
          </cell>
          <cell r="E1747">
            <v>847</v>
          </cell>
          <cell r="F1747">
            <v>432</v>
          </cell>
          <cell r="G1747">
            <v>415</v>
          </cell>
          <cell r="H1747">
            <v>0</v>
          </cell>
          <cell r="I1747">
            <v>99.8</v>
          </cell>
          <cell r="J1747">
            <v>0</v>
          </cell>
          <cell r="K1747">
            <v>0</v>
          </cell>
          <cell r="L1747">
            <v>0.2</v>
          </cell>
          <cell r="M1747">
            <v>0</v>
          </cell>
          <cell r="N1747">
            <v>686</v>
          </cell>
          <cell r="O1747">
            <v>46394</v>
          </cell>
        </row>
        <row r="1748">
          <cell r="D1748" t="str">
            <v>York , Nebraska</v>
          </cell>
          <cell r="E1748">
            <v>13825</v>
          </cell>
          <cell r="F1748">
            <v>6832</v>
          </cell>
          <cell r="G1748">
            <v>6993</v>
          </cell>
          <cell r="H1748">
            <v>4.5</v>
          </cell>
          <cell r="I1748">
            <v>92</v>
          </cell>
          <cell r="J1748">
            <v>0.9</v>
          </cell>
          <cell r="K1748">
            <v>0.3</v>
          </cell>
          <cell r="L1748">
            <v>0.2</v>
          </cell>
          <cell r="M1748">
            <v>0.2</v>
          </cell>
          <cell r="N1748">
            <v>10540</v>
          </cell>
          <cell r="O1748">
            <v>51802</v>
          </cell>
        </row>
        <row r="1749">
          <cell r="D1749" t="str">
            <v>Churchill , Nevada</v>
          </cell>
          <cell r="E1749">
            <v>24252</v>
          </cell>
          <cell r="F1749">
            <v>12368</v>
          </cell>
          <cell r="G1749">
            <v>11884</v>
          </cell>
          <cell r="H1749">
            <v>13.1</v>
          </cell>
          <cell r="I1749">
            <v>74.599999999999994</v>
          </cell>
          <cell r="J1749">
            <v>2.1</v>
          </cell>
          <cell r="K1749">
            <v>4.4000000000000004</v>
          </cell>
          <cell r="L1749">
            <v>2.7</v>
          </cell>
          <cell r="M1749">
            <v>0.3</v>
          </cell>
          <cell r="N1749">
            <v>17651</v>
          </cell>
          <cell r="O1749">
            <v>47415</v>
          </cell>
        </row>
        <row r="1750">
          <cell r="D1750" t="str">
            <v>Clark , Nevada</v>
          </cell>
          <cell r="E1750">
            <v>2035572</v>
          </cell>
          <cell r="F1750">
            <v>1019927</v>
          </cell>
          <cell r="G1750">
            <v>1015645</v>
          </cell>
          <cell r="H1750">
            <v>30</v>
          </cell>
          <cell r="I1750">
            <v>45.8</v>
          </cell>
          <cell r="J1750">
            <v>10.4</v>
          </cell>
          <cell r="K1750">
            <v>0.4</v>
          </cell>
          <cell r="L1750">
            <v>9</v>
          </cell>
          <cell r="M1750">
            <v>0.7</v>
          </cell>
          <cell r="N1750">
            <v>1321113</v>
          </cell>
          <cell r="O1750">
            <v>51575</v>
          </cell>
        </row>
        <row r="1751">
          <cell r="D1751" t="str">
            <v>Douglas , Nevada</v>
          </cell>
          <cell r="E1751">
            <v>47259</v>
          </cell>
          <cell r="F1751">
            <v>23755</v>
          </cell>
          <cell r="G1751">
            <v>23504</v>
          </cell>
          <cell r="H1751">
            <v>11.9</v>
          </cell>
          <cell r="I1751">
            <v>81.7</v>
          </cell>
          <cell r="J1751">
            <v>0.5</v>
          </cell>
          <cell r="K1751">
            <v>1.9</v>
          </cell>
          <cell r="L1751">
            <v>1.3</v>
          </cell>
          <cell r="M1751">
            <v>0.1</v>
          </cell>
          <cell r="N1751">
            <v>36671</v>
          </cell>
          <cell r="O1751">
            <v>58535</v>
          </cell>
        </row>
        <row r="1752">
          <cell r="D1752" t="str">
            <v>Elko , Nevada</v>
          </cell>
          <cell r="E1752">
            <v>51562</v>
          </cell>
          <cell r="F1752">
            <v>26951</v>
          </cell>
          <cell r="G1752">
            <v>24611</v>
          </cell>
          <cell r="H1752">
            <v>24</v>
          </cell>
          <cell r="I1752">
            <v>67.599999999999994</v>
          </cell>
          <cell r="J1752">
            <v>1.1000000000000001</v>
          </cell>
          <cell r="K1752">
            <v>5.0999999999999996</v>
          </cell>
          <cell r="L1752">
            <v>0.9</v>
          </cell>
          <cell r="M1752">
            <v>0.2</v>
          </cell>
          <cell r="N1752">
            <v>34099</v>
          </cell>
          <cell r="O1752">
            <v>71799</v>
          </cell>
        </row>
        <row r="1753">
          <cell r="D1753" t="str">
            <v>Esmeralda , Nevada</v>
          </cell>
          <cell r="E1753">
            <v>1141</v>
          </cell>
          <cell r="F1753">
            <v>520</v>
          </cell>
          <cell r="G1753">
            <v>621</v>
          </cell>
          <cell r="H1753">
            <v>16</v>
          </cell>
          <cell r="I1753">
            <v>79.099999999999994</v>
          </cell>
          <cell r="J1753">
            <v>0</v>
          </cell>
          <cell r="K1753">
            <v>3.7</v>
          </cell>
          <cell r="L1753">
            <v>0</v>
          </cell>
          <cell r="M1753">
            <v>0</v>
          </cell>
          <cell r="N1753">
            <v>855</v>
          </cell>
          <cell r="O1753">
            <v>39271</v>
          </cell>
        </row>
        <row r="1754">
          <cell r="D1754" t="str">
            <v>Eureka , Nevada</v>
          </cell>
          <cell r="E1754">
            <v>1669</v>
          </cell>
          <cell r="F1754">
            <v>797</v>
          </cell>
          <cell r="G1754">
            <v>872</v>
          </cell>
          <cell r="H1754">
            <v>2.6</v>
          </cell>
          <cell r="I1754">
            <v>95.1</v>
          </cell>
          <cell r="J1754">
            <v>0.1</v>
          </cell>
          <cell r="K1754">
            <v>1.5</v>
          </cell>
          <cell r="L1754">
            <v>0</v>
          </cell>
          <cell r="M1754">
            <v>0.7</v>
          </cell>
          <cell r="N1754">
            <v>1288</v>
          </cell>
          <cell r="O1754">
            <v>60250</v>
          </cell>
        </row>
        <row r="1755">
          <cell r="D1755" t="str">
            <v>Humboldt , Nevada</v>
          </cell>
          <cell r="E1755">
            <v>17067</v>
          </cell>
          <cell r="F1755">
            <v>8971</v>
          </cell>
          <cell r="G1755">
            <v>8096</v>
          </cell>
          <cell r="H1755">
            <v>25.5</v>
          </cell>
          <cell r="I1755">
            <v>66.400000000000006</v>
          </cell>
          <cell r="J1755">
            <v>0.5</v>
          </cell>
          <cell r="K1755">
            <v>4.5</v>
          </cell>
          <cell r="L1755">
            <v>0.3</v>
          </cell>
          <cell r="M1755">
            <v>0</v>
          </cell>
          <cell r="N1755">
            <v>11315</v>
          </cell>
          <cell r="O1755">
            <v>65212</v>
          </cell>
        </row>
        <row r="1756">
          <cell r="D1756" t="str">
            <v>Lander , Nevada</v>
          </cell>
          <cell r="E1756">
            <v>5946</v>
          </cell>
          <cell r="F1756">
            <v>3231</v>
          </cell>
          <cell r="G1756">
            <v>2715</v>
          </cell>
          <cell r="H1756">
            <v>27.1</v>
          </cell>
          <cell r="I1756">
            <v>65.2</v>
          </cell>
          <cell r="J1756">
            <v>0.1</v>
          </cell>
          <cell r="K1756">
            <v>3.7</v>
          </cell>
          <cell r="L1756">
            <v>0.8</v>
          </cell>
          <cell r="M1756">
            <v>0.2</v>
          </cell>
          <cell r="N1756">
            <v>3929</v>
          </cell>
          <cell r="O1756">
            <v>78190</v>
          </cell>
        </row>
        <row r="1757">
          <cell r="D1757" t="str">
            <v>Lincoln , Nevada</v>
          </cell>
          <cell r="E1757">
            <v>5194</v>
          </cell>
          <cell r="F1757">
            <v>2854</v>
          </cell>
          <cell r="G1757">
            <v>2340</v>
          </cell>
          <cell r="H1757">
            <v>7.1</v>
          </cell>
          <cell r="I1757">
            <v>84.2</v>
          </cell>
          <cell r="J1757">
            <v>2.9</v>
          </cell>
          <cell r="K1757">
            <v>3.9</v>
          </cell>
          <cell r="L1757">
            <v>0.1</v>
          </cell>
          <cell r="M1757">
            <v>0</v>
          </cell>
          <cell r="N1757">
            <v>3877</v>
          </cell>
          <cell r="O1757">
            <v>44866</v>
          </cell>
        </row>
        <row r="1758">
          <cell r="D1758" t="str">
            <v>Lyon , Nevada</v>
          </cell>
          <cell r="E1758">
            <v>51657</v>
          </cell>
          <cell r="F1758">
            <v>26001</v>
          </cell>
          <cell r="G1758">
            <v>25656</v>
          </cell>
          <cell r="H1758">
            <v>15.6</v>
          </cell>
          <cell r="I1758">
            <v>76.7</v>
          </cell>
          <cell r="J1758">
            <v>0.8</v>
          </cell>
          <cell r="K1758">
            <v>2.2999999999999998</v>
          </cell>
          <cell r="L1758">
            <v>1.3</v>
          </cell>
          <cell r="M1758">
            <v>0.1</v>
          </cell>
          <cell r="N1758">
            <v>37544</v>
          </cell>
          <cell r="O1758">
            <v>47255</v>
          </cell>
        </row>
        <row r="1759">
          <cell r="D1759" t="str">
            <v>Mineral , Nevada</v>
          </cell>
          <cell r="E1759">
            <v>4566</v>
          </cell>
          <cell r="F1759">
            <v>2433</v>
          </cell>
          <cell r="G1759">
            <v>2133</v>
          </cell>
          <cell r="H1759">
            <v>12.4</v>
          </cell>
          <cell r="I1759">
            <v>62.3</v>
          </cell>
          <cell r="J1759">
            <v>1.3</v>
          </cell>
          <cell r="K1759">
            <v>16.7</v>
          </cell>
          <cell r="L1759">
            <v>4.0999999999999996</v>
          </cell>
          <cell r="M1759">
            <v>0</v>
          </cell>
          <cell r="N1759">
            <v>3626</v>
          </cell>
          <cell r="O1759">
            <v>38923</v>
          </cell>
        </row>
        <row r="1760">
          <cell r="D1760" t="str">
            <v>Nye , Nevada</v>
          </cell>
          <cell r="E1760">
            <v>42625</v>
          </cell>
          <cell r="F1760">
            <v>21179</v>
          </cell>
          <cell r="G1760">
            <v>21446</v>
          </cell>
          <cell r="H1760">
            <v>14.2</v>
          </cell>
          <cell r="I1760">
            <v>77.8</v>
          </cell>
          <cell r="J1760">
            <v>2.5</v>
          </cell>
          <cell r="K1760">
            <v>1.8</v>
          </cell>
          <cell r="L1760">
            <v>1.4</v>
          </cell>
          <cell r="M1760">
            <v>0.2</v>
          </cell>
          <cell r="N1760">
            <v>33122</v>
          </cell>
          <cell r="O1760">
            <v>41712</v>
          </cell>
        </row>
        <row r="1761">
          <cell r="D1761" t="str">
            <v>Pershing , Nevada</v>
          </cell>
          <cell r="E1761">
            <v>6722</v>
          </cell>
          <cell r="F1761">
            <v>4455</v>
          </cell>
          <cell r="G1761">
            <v>2267</v>
          </cell>
          <cell r="H1761">
            <v>23.1</v>
          </cell>
          <cell r="I1761">
            <v>66.8</v>
          </cell>
          <cell r="J1761">
            <v>4.7</v>
          </cell>
          <cell r="K1761">
            <v>3.4</v>
          </cell>
          <cell r="L1761">
            <v>0.2</v>
          </cell>
          <cell r="M1761">
            <v>0.6</v>
          </cell>
          <cell r="N1761">
            <v>5088</v>
          </cell>
          <cell r="O1761">
            <v>45230</v>
          </cell>
        </row>
        <row r="1762">
          <cell r="D1762" t="str">
            <v>Storey , Nevada</v>
          </cell>
          <cell r="E1762">
            <v>3929</v>
          </cell>
          <cell r="F1762">
            <v>1882</v>
          </cell>
          <cell r="G1762">
            <v>2047</v>
          </cell>
          <cell r="H1762">
            <v>3.7</v>
          </cell>
          <cell r="I1762">
            <v>90.7</v>
          </cell>
          <cell r="J1762">
            <v>0.4</v>
          </cell>
          <cell r="K1762">
            <v>1.7</v>
          </cell>
          <cell r="L1762">
            <v>1.5</v>
          </cell>
          <cell r="M1762">
            <v>0.2</v>
          </cell>
          <cell r="N1762">
            <v>3396</v>
          </cell>
          <cell r="O1762">
            <v>64832</v>
          </cell>
        </row>
        <row r="1763">
          <cell r="D1763" t="str">
            <v>Washoe , Nevada</v>
          </cell>
          <cell r="E1763">
            <v>435019</v>
          </cell>
          <cell r="F1763">
            <v>218795</v>
          </cell>
          <cell r="G1763">
            <v>216224</v>
          </cell>
          <cell r="H1763">
            <v>23.3</v>
          </cell>
          <cell r="I1763">
            <v>64.5</v>
          </cell>
          <cell r="J1763">
            <v>2.2000000000000002</v>
          </cell>
          <cell r="K1763">
            <v>1.3</v>
          </cell>
          <cell r="L1763">
            <v>5.2</v>
          </cell>
          <cell r="M1763">
            <v>0.6</v>
          </cell>
          <cell r="N1763">
            <v>302995</v>
          </cell>
          <cell r="O1763">
            <v>52870</v>
          </cell>
        </row>
        <row r="1764">
          <cell r="D1764" t="str">
            <v>White Pine , Nevada</v>
          </cell>
          <cell r="E1764">
            <v>9974</v>
          </cell>
          <cell r="F1764">
            <v>5657</v>
          </cell>
          <cell r="G1764">
            <v>4317</v>
          </cell>
          <cell r="H1764">
            <v>14.6</v>
          </cell>
          <cell r="I1764">
            <v>74.099999999999994</v>
          </cell>
          <cell r="J1764">
            <v>4</v>
          </cell>
          <cell r="K1764">
            <v>5.0999999999999996</v>
          </cell>
          <cell r="L1764">
            <v>0.7</v>
          </cell>
          <cell r="M1764">
            <v>0.3</v>
          </cell>
          <cell r="N1764">
            <v>7560</v>
          </cell>
          <cell r="O1764">
            <v>57122</v>
          </cell>
        </row>
        <row r="1765">
          <cell r="D1765" t="str">
            <v>Carson City , Nevada</v>
          </cell>
          <cell r="E1765">
            <v>54482</v>
          </cell>
          <cell r="F1765">
            <v>27959</v>
          </cell>
          <cell r="G1765">
            <v>26523</v>
          </cell>
          <cell r="H1765">
            <v>22.7</v>
          </cell>
          <cell r="I1765">
            <v>68.8</v>
          </cell>
          <cell r="J1765">
            <v>0.9</v>
          </cell>
          <cell r="K1765">
            <v>1.9</v>
          </cell>
          <cell r="L1765">
            <v>2.7</v>
          </cell>
          <cell r="M1765">
            <v>0.6</v>
          </cell>
          <cell r="N1765">
            <v>39670</v>
          </cell>
          <cell r="O1765">
            <v>47668</v>
          </cell>
        </row>
        <row r="1766">
          <cell r="D1766" t="str">
            <v>Belknap , New Hampshire</v>
          </cell>
          <cell r="E1766">
            <v>60399</v>
          </cell>
          <cell r="F1766">
            <v>29573</v>
          </cell>
          <cell r="G1766">
            <v>30826</v>
          </cell>
          <cell r="H1766">
            <v>1.6</v>
          </cell>
          <cell r="I1766">
            <v>95.1</v>
          </cell>
          <cell r="J1766">
            <v>0.5</v>
          </cell>
          <cell r="K1766">
            <v>0.2</v>
          </cell>
          <cell r="L1766">
            <v>1.1000000000000001</v>
          </cell>
          <cell r="M1766">
            <v>0</v>
          </cell>
          <cell r="N1766">
            <v>47810</v>
          </cell>
          <cell r="O1766">
            <v>62159</v>
          </cell>
        </row>
        <row r="1767">
          <cell r="D1767" t="str">
            <v>Carroll , New Hampshire</v>
          </cell>
          <cell r="E1767">
            <v>47513</v>
          </cell>
          <cell r="F1767">
            <v>23712</v>
          </cell>
          <cell r="G1767">
            <v>23801</v>
          </cell>
          <cell r="H1767">
            <v>1.4</v>
          </cell>
          <cell r="I1767">
            <v>96.2</v>
          </cell>
          <cell r="J1767">
            <v>0.4</v>
          </cell>
          <cell r="K1767">
            <v>0.1</v>
          </cell>
          <cell r="L1767">
            <v>0.6</v>
          </cell>
          <cell r="M1767">
            <v>0</v>
          </cell>
          <cell r="N1767">
            <v>38727</v>
          </cell>
          <cell r="O1767">
            <v>53306</v>
          </cell>
        </row>
        <row r="1768">
          <cell r="D1768" t="str">
            <v>Cheshire , New Hampshire</v>
          </cell>
          <cell r="E1768">
            <v>76430</v>
          </cell>
          <cell r="F1768">
            <v>37155</v>
          </cell>
          <cell r="G1768">
            <v>39275</v>
          </cell>
          <cell r="H1768">
            <v>1.6</v>
          </cell>
          <cell r="I1768">
            <v>94.7</v>
          </cell>
          <cell r="J1768">
            <v>0.7</v>
          </cell>
          <cell r="K1768">
            <v>0.2</v>
          </cell>
          <cell r="L1768">
            <v>1.2</v>
          </cell>
          <cell r="M1768">
            <v>0</v>
          </cell>
          <cell r="N1768">
            <v>61024</v>
          </cell>
          <cell r="O1768">
            <v>57782</v>
          </cell>
        </row>
        <row r="1769">
          <cell r="D1769" t="str">
            <v>Coos , New Hampshire</v>
          </cell>
          <cell r="E1769">
            <v>31870</v>
          </cell>
          <cell r="F1769">
            <v>16226</v>
          </cell>
          <cell r="G1769">
            <v>15644</v>
          </cell>
          <cell r="H1769">
            <v>1.5</v>
          </cell>
          <cell r="I1769">
            <v>94.4</v>
          </cell>
          <cell r="J1769">
            <v>1.7</v>
          </cell>
          <cell r="K1769">
            <v>0.6</v>
          </cell>
          <cell r="L1769">
            <v>0.4</v>
          </cell>
          <cell r="M1769">
            <v>0</v>
          </cell>
          <cell r="N1769">
            <v>25761</v>
          </cell>
          <cell r="O1769">
            <v>42312</v>
          </cell>
        </row>
        <row r="1770">
          <cell r="D1770" t="str">
            <v>Grafton , New Hampshire</v>
          </cell>
          <cell r="E1770">
            <v>89341</v>
          </cell>
          <cell r="F1770">
            <v>44024</v>
          </cell>
          <cell r="G1770">
            <v>45317</v>
          </cell>
          <cell r="H1770">
            <v>2.1</v>
          </cell>
          <cell r="I1770">
            <v>91.5</v>
          </cell>
          <cell r="J1770">
            <v>0.7</v>
          </cell>
          <cell r="K1770">
            <v>0.5</v>
          </cell>
          <cell r="L1770">
            <v>3.2</v>
          </cell>
          <cell r="M1770">
            <v>0.1</v>
          </cell>
          <cell r="N1770">
            <v>71143</v>
          </cell>
          <cell r="O1770">
            <v>55762</v>
          </cell>
        </row>
        <row r="1771">
          <cell r="D1771" t="str">
            <v>Hillsborough , New Hampshire</v>
          </cell>
          <cell r="E1771">
            <v>403972</v>
          </cell>
          <cell r="F1771">
            <v>200201</v>
          </cell>
          <cell r="G1771">
            <v>203771</v>
          </cell>
          <cell r="H1771">
            <v>5.9</v>
          </cell>
          <cell r="I1771">
            <v>86.5</v>
          </cell>
          <cell r="J1771">
            <v>2.1</v>
          </cell>
          <cell r="K1771">
            <v>0.1</v>
          </cell>
          <cell r="L1771">
            <v>3.6</v>
          </cell>
          <cell r="M1771">
            <v>0</v>
          </cell>
          <cell r="N1771">
            <v>298726</v>
          </cell>
          <cell r="O1771">
            <v>71244</v>
          </cell>
        </row>
        <row r="1772">
          <cell r="D1772" t="str">
            <v>Merrimack , New Hampshire</v>
          </cell>
          <cell r="E1772">
            <v>147262</v>
          </cell>
          <cell r="F1772">
            <v>72470</v>
          </cell>
          <cell r="G1772">
            <v>74792</v>
          </cell>
          <cell r="H1772">
            <v>1.8</v>
          </cell>
          <cell r="I1772">
            <v>93.6</v>
          </cell>
          <cell r="J1772">
            <v>1.1000000000000001</v>
          </cell>
          <cell r="K1772">
            <v>0.1</v>
          </cell>
          <cell r="L1772">
            <v>1.6</v>
          </cell>
          <cell r="M1772">
            <v>0</v>
          </cell>
          <cell r="N1772">
            <v>114442</v>
          </cell>
          <cell r="O1772">
            <v>65983</v>
          </cell>
        </row>
        <row r="1773">
          <cell r="D1773" t="str">
            <v>Rockingham , New Hampshire</v>
          </cell>
          <cell r="E1773">
            <v>299006</v>
          </cell>
          <cell r="F1773">
            <v>147837</v>
          </cell>
          <cell r="G1773">
            <v>151169</v>
          </cell>
          <cell r="H1773">
            <v>2.5</v>
          </cell>
          <cell r="I1773">
            <v>93.5</v>
          </cell>
          <cell r="J1773">
            <v>0.7</v>
          </cell>
          <cell r="K1773">
            <v>0.1</v>
          </cell>
          <cell r="L1773">
            <v>1.8</v>
          </cell>
          <cell r="M1773">
            <v>0</v>
          </cell>
          <cell r="N1773">
            <v>230759</v>
          </cell>
          <cell r="O1773">
            <v>81198</v>
          </cell>
        </row>
        <row r="1774">
          <cell r="D1774" t="str">
            <v>Strafford , New Hampshire</v>
          </cell>
          <cell r="E1774">
            <v>125273</v>
          </cell>
          <cell r="F1774">
            <v>61104</v>
          </cell>
          <cell r="G1774">
            <v>64169</v>
          </cell>
          <cell r="H1774">
            <v>2.1</v>
          </cell>
          <cell r="I1774">
            <v>91.9</v>
          </cell>
          <cell r="J1774">
            <v>0.9</v>
          </cell>
          <cell r="K1774">
            <v>0.1</v>
          </cell>
          <cell r="L1774">
            <v>2.8</v>
          </cell>
          <cell r="M1774">
            <v>0</v>
          </cell>
          <cell r="N1774">
            <v>97498</v>
          </cell>
          <cell r="O1774">
            <v>60711</v>
          </cell>
        </row>
        <row r="1775">
          <cell r="D1775" t="str">
            <v>Sullivan , New Hampshire</v>
          </cell>
          <cell r="E1775">
            <v>43135</v>
          </cell>
          <cell r="F1775">
            <v>21182</v>
          </cell>
          <cell r="G1775">
            <v>21953</v>
          </cell>
          <cell r="H1775">
            <v>1.4</v>
          </cell>
          <cell r="I1775">
            <v>95.7</v>
          </cell>
          <cell r="J1775">
            <v>0.4</v>
          </cell>
          <cell r="K1775">
            <v>0.5</v>
          </cell>
          <cell r="L1775">
            <v>0.9</v>
          </cell>
          <cell r="M1775">
            <v>0</v>
          </cell>
          <cell r="N1775">
            <v>34240</v>
          </cell>
          <cell r="O1775">
            <v>56032</v>
          </cell>
        </row>
        <row r="1776">
          <cell r="D1776" t="str">
            <v>Atlantic , New Jersey</v>
          </cell>
          <cell r="E1776">
            <v>275376</v>
          </cell>
          <cell r="F1776">
            <v>133217</v>
          </cell>
          <cell r="G1776">
            <v>142159</v>
          </cell>
          <cell r="H1776">
            <v>18.100000000000001</v>
          </cell>
          <cell r="I1776">
            <v>57</v>
          </cell>
          <cell r="J1776">
            <v>14.3</v>
          </cell>
          <cell r="K1776">
            <v>0.2</v>
          </cell>
          <cell r="L1776">
            <v>8.1999999999999993</v>
          </cell>
          <cell r="M1776">
            <v>0</v>
          </cell>
          <cell r="N1776">
            <v>194938</v>
          </cell>
          <cell r="O1776">
            <v>54461</v>
          </cell>
        </row>
        <row r="1777">
          <cell r="D1777" t="str">
            <v>Bergen , New Jersey</v>
          </cell>
          <cell r="E1777">
            <v>926330</v>
          </cell>
          <cell r="F1777">
            <v>448049</v>
          </cell>
          <cell r="G1777">
            <v>478281</v>
          </cell>
          <cell r="H1777">
            <v>17.899999999999999</v>
          </cell>
          <cell r="I1777">
            <v>59.4</v>
          </cell>
          <cell r="J1777">
            <v>5.3</v>
          </cell>
          <cell r="K1777">
            <v>0.1</v>
          </cell>
          <cell r="L1777">
            <v>15.5</v>
          </cell>
          <cell r="M1777">
            <v>0</v>
          </cell>
          <cell r="N1777">
            <v>623917</v>
          </cell>
          <cell r="O1777">
            <v>85806</v>
          </cell>
        </row>
        <row r="1778">
          <cell r="D1778" t="str">
            <v>Burlington , New Jersey</v>
          </cell>
          <cell r="E1778">
            <v>450556</v>
          </cell>
          <cell r="F1778">
            <v>221673</v>
          </cell>
          <cell r="G1778">
            <v>228883</v>
          </cell>
          <cell r="H1778">
            <v>7.3</v>
          </cell>
          <cell r="I1778">
            <v>69</v>
          </cell>
          <cell r="J1778">
            <v>15.6</v>
          </cell>
          <cell r="K1778">
            <v>0.1</v>
          </cell>
          <cell r="L1778">
            <v>4.5999999999999996</v>
          </cell>
          <cell r="M1778">
            <v>0</v>
          </cell>
          <cell r="N1778">
            <v>336610</v>
          </cell>
          <cell r="O1778">
            <v>78621</v>
          </cell>
        </row>
        <row r="1779">
          <cell r="D1779" t="str">
            <v>Camden , New Jersey</v>
          </cell>
          <cell r="E1779">
            <v>511998</v>
          </cell>
          <cell r="F1779">
            <v>247370</v>
          </cell>
          <cell r="G1779">
            <v>264628</v>
          </cell>
          <cell r="H1779">
            <v>15.4</v>
          </cell>
          <cell r="I1779">
            <v>58.5</v>
          </cell>
          <cell r="J1779">
            <v>18.100000000000001</v>
          </cell>
          <cell r="K1779">
            <v>0.1</v>
          </cell>
          <cell r="L1779">
            <v>5.6</v>
          </cell>
          <cell r="M1779">
            <v>0</v>
          </cell>
          <cell r="N1779">
            <v>368801</v>
          </cell>
          <cell r="O1779">
            <v>62185</v>
          </cell>
        </row>
        <row r="1780">
          <cell r="D1780" t="str">
            <v>Cape May , New Jersey</v>
          </cell>
          <cell r="E1780">
            <v>95805</v>
          </cell>
          <cell r="F1780">
            <v>46617</v>
          </cell>
          <cell r="G1780">
            <v>49188</v>
          </cell>
          <cell r="H1780">
            <v>7</v>
          </cell>
          <cell r="I1780">
            <v>85.9</v>
          </cell>
          <cell r="J1780">
            <v>4.5999999999999996</v>
          </cell>
          <cell r="K1780">
            <v>0.1</v>
          </cell>
          <cell r="L1780">
            <v>1.1000000000000001</v>
          </cell>
          <cell r="M1780">
            <v>0</v>
          </cell>
          <cell r="N1780">
            <v>76043</v>
          </cell>
          <cell r="O1780">
            <v>57637</v>
          </cell>
        </row>
        <row r="1781">
          <cell r="D1781" t="str">
            <v>Cumberland , New Jersey</v>
          </cell>
          <cell r="E1781">
            <v>157035</v>
          </cell>
          <cell r="F1781">
            <v>80938</v>
          </cell>
          <cell r="G1781">
            <v>76097</v>
          </cell>
          <cell r="H1781">
            <v>28.6</v>
          </cell>
          <cell r="I1781">
            <v>48.5</v>
          </cell>
          <cell r="J1781">
            <v>18.600000000000001</v>
          </cell>
          <cell r="K1781">
            <v>0.5</v>
          </cell>
          <cell r="L1781">
            <v>1.3</v>
          </cell>
          <cell r="M1781">
            <v>0</v>
          </cell>
          <cell r="N1781">
            <v>109557</v>
          </cell>
          <cell r="O1781">
            <v>49984</v>
          </cell>
        </row>
        <row r="1782">
          <cell r="D1782" t="str">
            <v>Essex , New Jersey</v>
          </cell>
          <cell r="E1782">
            <v>791609</v>
          </cell>
          <cell r="F1782">
            <v>380222</v>
          </cell>
          <cell r="G1782">
            <v>411387</v>
          </cell>
          <cell r="H1782">
            <v>21.7</v>
          </cell>
          <cell r="I1782">
            <v>31.9</v>
          </cell>
          <cell r="J1782">
            <v>38.700000000000003</v>
          </cell>
          <cell r="K1782">
            <v>0.1</v>
          </cell>
          <cell r="L1782">
            <v>4.9000000000000004</v>
          </cell>
          <cell r="M1782">
            <v>0</v>
          </cell>
          <cell r="N1782">
            <v>506169</v>
          </cell>
          <cell r="O1782">
            <v>53976</v>
          </cell>
        </row>
        <row r="1783">
          <cell r="D1783" t="str">
            <v>Gloucester , New Jersey</v>
          </cell>
          <cell r="E1783">
            <v>290298</v>
          </cell>
          <cell r="F1783">
            <v>141053</v>
          </cell>
          <cell r="G1783">
            <v>149245</v>
          </cell>
          <cell r="H1783">
            <v>5.4</v>
          </cell>
          <cell r="I1783">
            <v>79.599999999999994</v>
          </cell>
          <cell r="J1783">
            <v>9.8000000000000007</v>
          </cell>
          <cell r="K1783">
            <v>0.1</v>
          </cell>
          <cell r="L1783">
            <v>2.9</v>
          </cell>
          <cell r="M1783">
            <v>0</v>
          </cell>
          <cell r="N1783">
            <v>217039</v>
          </cell>
          <cell r="O1783">
            <v>76727</v>
          </cell>
        </row>
        <row r="1784">
          <cell r="D1784" t="str">
            <v>Hudson , New Jersey</v>
          </cell>
          <cell r="E1784">
            <v>662619</v>
          </cell>
          <cell r="F1784">
            <v>329204</v>
          </cell>
          <cell r="G1784">
            <v>333415</v>
          </cell>
          <cell r="H1784">
            <v>42.8</v>
          </cell>
          <cell r="I1784">
            <v>29.4</v>
          </cell>
          <cell r="J1784">
            <v>11.1</v>
          </cell>
          <cell r="K1784">
            <v>0.1</v>
          </cell>
          <cell r="L1784">
            <v>14.5</v>
          </cell>
          <cell r="M1784">
            <v>0</v>
          </cell>
          <cell r="N1784">
            <v>389269</v>
          </cell>
          <cell r="O1784">
            <v>59741</v>
          </cell>
        </row>
        <row r="1785">
          <cell r="D1785" t="str">
            <v>Hunterdon , New Jersey</v>
          </cell>
          <cell r="E1785">
            <v>126250</v>
          </cell>
          <cell r="F1785">
            <v>62901</v>
          </cell>
          <cell r="G1785">
            <v>63349</v>
          </cell>
          <cell r="H1785">
            <v>5.9</v>
          </cell>
          <cell r="I1785">
            <v>86.9</v>
          </cell>
          <cell r="J1785">
            <v>2.4</v>
          </cell>
          <cell r="K1785">
            <v>0.1</v>
          </cell>
          <cell r="L1785">
            <v>3.6</v>
          </cell>
          <cell r="M1785">
            <v>0.2</v>
          </cell>
          <cell r="N1785">
            <v>94644</v>
          </cell>
          <cell r="O1785">
            <v>105444</v>
          </cell>
        </row>
        <row r="1786">
          <cell r="D1786" t="str">
            <v>Mercer , New Jersey</v>
          </cell>
          <cell r="E1786">
            <v>370212</v>
          </cell>
          <cell r="F1786">
            <v>181158</v>
          </cell>
          <cell r="G1786">
            <v>189054</v>
          </cell>
          <cell r="H1786">
            <v>16.2</v>
          </cell>
          <cell r="I1786">
            <v>52.3</v>
          </cell>
          <cell r="J1786">
            <v>19.600000000000001</v>
          </cell>
          <cell r="K1786">
            <v>0.1</v>
          </cell>
          <cell r="L1786">
            <v>10.1</v>
          </cell>
          <cell r="M1786">
            <v>0</v>
          </cell>
          <cell r="N1786">
            <v>249153</v>
          </cell>
          <cell r="O1786">
            <v>72804</v>
          </cell>
        </row>
        <row r="1787">
          <cell r="D1787" t="str">
            <v>Middlesex , New Jersey</v>
          </cell>
          <cell r="E1787">
            <v>830300</v>
          </cell>
          <cell r="F1787">
            <v>408374</v>
          </cell>
          <cell r="G1787">
            <v>421926</v>
          </cell>
          <cell r="H1787">
            <v>19.600000000000001</v>
          </cell>
          <cell r="I1787">
            <v>46.1</v>
          </cell>
          <cell r="J1787">
            <v>9.1999999999999993</v>
          </cell>
          <cell r="K1787">
            <v>0.1</v>
          </cell>
          <cell r="L1787">
            <v>23.2</v>
          </cell>
          <cell r="M1787">
            <v>0</v>
          </cell>
          <cell r="N1787">
            <v>531475</v>
          </cell>
          <cell r="O1787">
            <v>79593</v>
          </cell>
        </row>
        <row r="1788">
          <cell r="D1788" t="str">
            <v>Monmouth , New Jersey</v>
          </cell>
          <cell r="E1788">
            <v>629185</v>
          </cell>
          <cell r="F1788">
            <v>306200</v>
          </cell>
          <cell r="G1788">
            <v>322985</v>
          </cell>
          <cell r="H1788">
            <v>10.3</v>
          </cell>
          <cell r="I1788">
            <v>75.900000000000006</v>
          </cell>
          <cell r="J1788">
            <v>6.7</v>
          </cell>
          <cell r="K1788">
            <v>0</v>
          </cell>
          <cell r="L1788">
            <v>5.3</v>
          </cell>
          <cell r="M1788">
            <v>0</v>
          </cell>
          <cell r="N1788">
            <v>453926</v>
          </cell>
          <cell r="O1788">
            <v>85242</v>
          </cell>
        </row>
        <row r="1789">
          <cell r="D1789" t="str">
            <v>Morris , New Jersey</v>
          </cell>
          <cell r="E1789">
            <v>498192</v>
          </cell>
          <cell r="F1789">
            <v>244074</v>
          </cell>
          <cell r="G1789">
            <v>254118</v>
          </cell>
          <cell r="H1789">
            <v>12.4</v>
          </cell>
          <cell r="I1789">
            <v>72.900000000000006</v>
          </cell>
          <cell r="J1789">
            <v>3</v>
          </cell>
          <cell r="K1789">
            <v>0.1</v>
          </cell>
          <cell r="L1789">
            <v>9.6999999999999993</v>
          </cell>
          <cell r="M1789">
            <v>0</v>
          </cell>
          <cell r="N1789">
            <v>349407</v>
          </cell>
          <cell r="O1789">
            <v>100214</v>
          </cell>
        </row>
        <row r="1790">
          <cell r="D1790" t="str">
            <v>Ocean , New Jersey</v>
          </cell>
          <cell r="E1790">
            <v>583450</v>
          </cell>
          <cell r="F1790">
            <v>280258</v>
          </cell>
          <cell r="G1790">
            <v>303192</v>
          </cell>
          <cell r="H1790">
            <v>8.8000000000000007</v>
          </cell>
          <cell r="I1790">
            <v>85.1</v>
          </cell>
          <cell r="J1790">
            <v>2.9</v>
          </cell>
          <cell r="K1790">
            <v>0</v>
          </cell>
          <cell r="L1790">
            <v>1.9</v>
          </cell>
          <cell r="M1790">
            <v>0</v>
          </cell>
          <cell r="N1790">
            <v>426551</v>
          </cell>
          <cell r="O1790">
            <v>61994</v>
          </cell>
        </row>
        <row r="1791">
          <cell r="D1791" t="str">
            <v>Passaic , New Jersey</v>
          </cell>
          <cell r="E1791">
            <v>507574</v>
          </cell>
          <cell r="F1791">
            <v>247026</v>
          </cell>
          <cell r="G1791">
            <v>260548</v>
          </cell>
          <cell r="H1791">
            <v>39.1</v>
          </cell>
          <cell r="I1791">
            <v>43.3</v>
          </cell>
          <cell r="J1791">
            <v>11</v>
          </cell>
          <cell r="K1791">
            <v>0.1</v>
          </cell>
          <cell r="L1791">
            <v>5.2</v>
          </cell>
          <cell r="M1791">
            <v>0</v>
          </cell>
          <cell r="N1791">
            <v>324670</v>
          </cell>
          <cell r="O1791">
            <v>59739</v>
          </cell>
        </row>
        <row r="1792">
          <cell r="D1792" t="str">
            <v>Salem , New Jersey</v>
          </cell>
          <cell r="E1792">
            <v>65120</v>
          </cell>
          <cell r="F1792">
            <v>31653</v>
          </cell>
          <cell r="G1792">
            <v>33467</v>
          </cell>
          <cell r="H1792">
            <v>7.7</v>
          </cell>
          <cell r="I1792">
            <v>75.7</v>
          </cell>
          <cell r="J1792">
            <v>13.8</v>
          </cell>
          <cell r="K1792">
            <v>0.1</v>
          </cell>
          <cell r="L1792">
            <v>0.9</v>
          </cell>
          <cell r="M1792">
            <v>0</v>
          </cell>
          <cell r="N1792">
            <v>48689</v>
          </cell>
          <cell r="O1792">
            <v>61831</v>
          </cell>
        </row>
        <row r="1793">
          <cell r="D1793" t="str">
            <v>Somerset , New Jersey</v>
          </cell>
          <cell r="E1793">
            <v>330604</v>
          </cell>
          <cell r="F1793">
            <v>161252</v>
          </cell>
          <cell r="G1793">
            <v>169352</v>
          </cell>
          <cell r="H1793">
            <v>14</v>
          </cell>
          <cell r="I1793">
            <v>59.4</v>
          </cell>
          <cell r="J1793">
            <v>8.8000000000000007</v>
          </cell>
          <cell r="K1793">
            <v>0.1</v>
          </cell>
          <cell r="L1793">
            <v>16</v>
          </cell>
          <cell r="M1793">
            <v>0</v>
          </cell>
          <cell r="N1793">
            <v>221261</v>
          </cell>
          <cell r="O1793">
            <v>100667</v>
          </cell>
        </row>
        <row r="1794">
          <cell r="D1794" t="str">
            <v>Sussex , New Jersey</v>
          </cell>
          <cell r="E1794">
            <v>145930</v>
          </cell>
          <cell r="F1794">
            <v>72391</v>
          </cell>
          <cell r="G1794">
            <v>73539</v>
          </cell>
          <cell r="H1794">
            <v>7.1</v>
          </cell>
          <cell r="I1794">
            <v>87.7</v>
          </cell>
          <cell r="J1794">
            <v>1.9</v>
          </cell>
          <cell r="K1794">
            <v>0</v>
          </cell>
          <cell r="L1794">
            <v>1.8</v>
          </cell>
          <cell r="M1794">
            <v>0</v>
          </cell>
          <cell r="N1794">
            <v>110503</v>
          </cell>
          <cell r="O1794">
            <v>86565</v>
          </cell>
        </row>
        <row r="1795">
          <cell r="D1795" t="str">
            <v>Union , New Jersey</v>
          </cell>
          <cell r="E1795">
            <v>548744</v>
          </cell>
          <cell r="F1795">
            <v>267263</v>
          </cell>
          <cell r="G1795">
            <v>281481</v>
          </cell>
          <cell r="H1795">
            <v>29.4</v>
          </cell>
          <cell r="I1795">
            <v>42.4</v>
          </cell>
          <cell r="J1795">
            <v>20.3</v>
          </cell>
          <cell r="K1795">
            <v>0.1</v>
          </cell>
          <cell r="L1795">
            <v>4.8</v>
          </cell>
          <cell r="M1795">
            <v>0</v>
          </cell>
          <cell r="N1795">
            <v>341636</v>
          </cell>
          <cell r="O1795">
            <v>69594</v>
          </cell>
        </row>
        <row r="1796">
          <cell r="D1796" t="str">
            <v>Warren , New Jersey</v>
          </cell>
          <cell r="E1796">
            <v>107226</v>
          </cell>
          <cell r="F1796">
            <v>52134</v>
          </cell>
          <cell r="G1796">
            <v>55092</v>
          </cell>
          <cell r="H1796">
            <v>8</v>
          </cell>
          <cell r="I1796">
            <v>83.8</v>
          </cell>
          <cell r="J1796">
            <v>4</v>
          </cell>
          <cell r="K1796">
            <v>0.1</v>
          </cell>
          <cell r="L1796">
            <v>2.7</v>
          </cell>
          <cell r="M1796">
            <v>0</v>
          </cell>
          <cell r="N1796">
            <v>79635</v>
          </cell>
          <cell r="O1796">
            <v>70471</v>
          </cell>
        </row>
        <row r="1797">
          <cell r="D1797" t="str">
            <v>Bernalillo , New Mexico</v>
          </cell>
          <cell r="E1797">
            <v>673943</v>
          </cell>
          <cell r="F1797">
            <v>330578</v>
          </cell>
          <cell r="G1797">
            <v>343365</v>
          </cell>
          <cell r="H1797">
            <v>48.7</v>
          </cell>
          <cell r="I1797">
            <v>40.4</v>
          </cell>
          <cell r="J1797">
            <v>2.5</v>
          </cell>
          <cell r="K1797">
            <v>3.9</v>
          </cell>
          <cell r="L1797">
            <v>2.2000000000000002</v>
          </cell>
          <cell r="M1797">
            <v>0.1</v>
          </cell>
          <cell r="N1797">
            <v>476567</v>
          </cell>
          <cell r="O1797">
            <v>47725</v>
          </cell>
        </row>
        <row r="1798">
          <cell r="D1798" t="str">
            <v>Catron , New Mexico</v>
          </cell>
          <cell r="E1798">
            <v>3583</v>
          </cell>
          <cell r="F1798">
            <v>1904</v>
          </cell>
          <cell r="G1798">
            <v>1679</v>
          </cell>
          <cell r="H1798">
            <v>17.600000000000001</v>
          </cell>
          <cell r="I1798">
            <v>79.900000000000006</v>
          </cell>
          <cell r="J1798">
            <v>0.7</v>
          </cell>
          <cell r="K1798">
            <v>0.5</v>
          </cell>
          <cell r="L1798">
            <v>0.3</v>
          </cell>
          <cell r="M1798">
            <v>0</v>
          </cell>
          <cell r="N1798">
            <v>2899</v>
          </cell>
          <cell r="O1798">
            <v>42973</v>
          </cell>
        </row>
        <row r="1799">
          <cell r="D1799" t="str">
            <v>Chaves , New Mexico</v>
          </cell>
          <cell r="E1799">
            <v>65811</v>
          </cell>
          <cell r="F1799">
            <v>32746</v>
          </cell>
          <cell r="G1799">
            <v>33065</v>
          </cell>
          <cell r="H1799">
            <v>54.2</v>
          </cell>
          <cell r="I1799">
            <v>41.6</v>
          </cell>
          <cell r="J1799">
            <v>1.6</v>
          </cell>
          <cell r="K1799">
            <v>0.7</v>
          </cell>
          <cell r="L1799">
            <v>0.7</v>
          </cell>
          <cell r="M1799">
            <v>0</v>
          </cell>
          <cell r="N1799">
            <v>43311</v>
          </cell>
          <cell r="O1799">
            <v>40630</v>
          </cell>
        </row>
        <row r="1800">
          <cell r="D1800" t="str">
            <v>Cibola , New Mexico</v>
          </cell>
          <cell r="E1800">
            <v>27382</v>
          </cell>
          <cell r="F1800">
            <v>13817</v>
          </cell>
          <cell r="G1800">
            <v>13565</v>
          </cell>
          <cell r="H1800">
            <v>37.5</v>
          </cell>
          <cell r="I1800">
            <v>20.9</v>
          </cell>
          <cell r="J1800">
            <v>0.9</v>
          </cell>
          <cell r="K1800">
            <v>38.5</v>
          </cell>
          <cell r="L1800">
            <v>0.6</v>
          </cell>
          <cell r="M1800">
            <v>0.1</v>
          </cell>
          <cell r="N1800">
            <v>19778</v>
          </cell>
          <cell r="O1800">
            <v>34565</v>
          </cell>
        </row>
        <row r="1801">
          <cell r="D1801" t="str">
            <v>Colfax , New Mexico</v>
          </cell>
          <cell r="E1801">
            <v>12997</v>
          </cell>
          <cell r="F1801">
            <v>6510</v>
          </cell>
          <cell r="G1801">
            <v>6487</v>
          </cell>
          <cell r="H1801">
            <v>48.6</v>
          </cell>
          <cell r="I1801">
            <v>47.9</v>
          </cell>
          <cell r="J1801">
            <v>0.3</v>
          </cell>
          <cell r="K1801">
            <v>0.8</v>
          </cell>
          <cell r="L1801">
            <v>1.1000000000000001</v>
          </cell>
          <cell r="M1801">
            <v>0</v>
          </cell>
          <cell r="N1801">
            <v>10192</v>
          </cell>
          <cell r="O1801">
            <v>32380</v>
          </cell>
        </row>
        <row r="1802">
          <cell r="D1802" t="str">
            <v>Curry , New Mexico</v>
          </cell>
          <cell r="E1802">
            <v>50497</v>
          </cell>
          <cell r="F1802">
            <v>26088</v>
          </cell>
          <cell r="G1802">
            <v>24409</v>
          </cell>
          <cell r="H1802">
            <v>39.9</v>
          </cell>
          <cell r="I1802">
            <v>50.1</v>
          </cell>
          <cell r="J1802">
            <v>5.7</v>
          </cell>
          <cell r="K1802">
            <v>0.6</v>
          </cell>
          <cell r="L1802">
            <v>1.5</v>
          </cell>
          <cell r="M1802">
            <v>0.1</v>
          </cell>
          <cell r="N1802">
            <v>34107</v>
          </cell>
          <cell r="O1802">
            <v>41084</v>
          </cell>
        </row>
        <row r="1803">
          <cell r="D1803" t="str">
            <v>De Baca , New Mexico</v>
          </cell>
          <cell r="E1803">
            <v>2020</v>
          </cell>
          <cell r="F1803">
            <v>907</v>
          </cell>
          <cell r="G1803">
            <v>1113</v>
          </cell>
          <cell r="H1803">
            <v>45.1</v>
          </cell>
          <cell r="I1803">
            <v>50.2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1509</v>
          </cell>
          <cell r="O1803">
            <v>32500</v>
          </cell>
        </row>
        <row r="1804">
          <cell r="D1804" t="str">
            <v>DoÃ±a Ana , New Mexico</v>
          </cell>
          <cell r="E1804">
            <v>213963</v>
          </cell>
          <cell r="F1804">
            <v>105321</v>
          </cell>
          <cell r="G1804">
            <v>108642</v>
          </cell>
          <cell r="H1804">
            <v>66.5</v>
          </cell>
          <cell r="I1804">
            <v>29.1</v>
          </cell>
          <cell r="J1804">
            <v>1.6</v>
          </cell>
          <cell r="K1804">
            <v>0.7</v>
          </cell>
          <cell r="L1804">
            <v>1</v>
          </cell>
          <cell r="M1804">
            <v>0</v>
          </cell>
          <cell r="N1804">
            <v>137612</v>
          </cell>
          <cell r="O1804">
            <v>38853</v>
          </cell>
        </row>
        <row r="1805">
          <cell r="D1805" t="str">
            <v>Eddy , New Mexico</v>
          </cell>
          <cell r="E1805">
            <v>55641</v>
          </cell>
          <cell r="F1805">
            <v>28251</v>
          </cell>
          <cell r="G1805">
            <v>27390</v>
          </cell>
          <cell r="H1805">
            <v>45.9</v>
          </cell>
          <cell r="I1805">
            <v>50.1</v>
          </cell>
          <cell r="J1805">
            <v>1.3</v>
          </cell>
          <cell r="K1805">
            <v>1.2</v>
          </cell>
          <cell r="L1805">
            <v>0.5</v>
          </cell>
          <cell r="M1805">
            <v>0.1</v>
          </cell>
          <cell r="N1805">
            <v>39356</v>
          </cell>
          <cell r="O1805">
            <v>56618</v>
          </cell>
        </row>
        <row r="1806">
          <cell r="D1806" t="str">
            <v>Grant , New Mexico</v>
          </cell>
          <cell r="E1806">
            <v>29119</v>
          </cell>
          <cell r="F1806">
            <v>14383</v>
          </cell>
          <cell r="G1806">
            <v>14736</v>
          </cell>
          <cell r="H1806">
            <v>49.2</v>
          </cell>
          <cell r="I1806">
            <v>47.6</v>
          </cell>
          <cell r="J1806">
            <v>0.5</v>
          </cell>
          <cell r="K1806">
            <v>0.7</v>
          </cell>
          <cell r="L1806">
            <v>0.1</v>
          </cell>
          <cell r="M1806">
            <v>0</v>
          </cell>
          <cell r="N1806">
            <v>22384</v>
          </cell>
          <cell r="O1806">
            <v>38311</v>
          </cell>
        </row>
        <row r="1807">
          <cell r="D1807" t="str">
            <v>Guadalupe , New Mexico</v>
          </cell>
          <cell r="E1807">
            <v>4526</v>
          </cell>
          <cell r="F1807">
            <v>2620</v>
          </cell>
          <cell r="G1807">
            <v>1906</v>
          </cell>
          <cell r="H1807">
            <v>77.3</v>
          </cell>
          <cell r="I1807">
            <v>17.8</v>
          </cell>
          <cell r="J1807">
            <v>1.6</v>
          </cell>
          <cell r="K1807">
            <v>2.2999999999999998</v>
          </cell>
          <cell r="L1807">
            <v>0</v>
          </cell>
          <cell r="M1807">
            <v>0</v>
          </cell>
          <cell r="N1807">
            <v>3559</v>
          </cell>
          <cell r="O1807">
            <v>30772</v>
          </cell>
        </row>
        <row r="1808">
          <cell r="D1808" t="str">
            <v>Harding , New Mexico</v>
          </cell>
          <cell r="E1808">
            <v>565</v>
          </cell>
          <cell r="F1808">
            <v>292</v>
          </cell>
          <cell r="G1808">
            <v>273</v>
          </cell>
          <cell r="H1808">
            <v>38.6</v>
          </cell>
          <cell r="I1808">
            <v>61.1</v>
          </cell>
          <cell r="J1808">
            <v>0</v>
          </cell>
          <cell r="K1808">
            <v>0</v>
          </cell>
          <cell r="L1808">
            <v>0.2</v>
          </cell>
          <cell r="M1808">
            <v>0</v>
          </cell>
          <cell r="N1808">
            <v>457</v>
          </cell>
          <cell r="O1808">
            <v>33393</v>
          </cell>
        </row>
        <row r="1809">
          <cell r="D1809" t="str">
            <v>Hidalgo , New Mexico</v>
          </cell>
          <cell r="E1809">
            <v>4643</v>
          </cell>
          <cell r="F1809">
            <v>2313</v>
          </cell>
          <cell r="G1809">
            <v>2330</v>
          </cell>
          <cell r="H1809">
            <v>56.7</v>
          </cell>
          <cell r="I1809">
            <v>42.1</v>
          </cell>
          <cell r="J1809">
            <v>0.3</v>
          </cell>
          <cell r="K1809">
            <v>0.4</v>
          </cell>
          <cell r="L1809">
            <v>0</v>
          </cell>
          <cell r="M1809">
            <v>0</v>
          </cell>
          <cell r="N1809">
            <v>3333</v>
          </cell>
          <cell r="O1809">
            <v>34444</v>
          </cell>
        </row>
        <row r="1810">
          <cell r="D1810" t="str">
            <v>Lea , New Mexico</v>
          </cell>
          <cell r="E1810">
            <v>68149</v>
          </cell>
          <cell r="F1810">
            <v>35007</v>
          </cell>
          <cell r="G1810">
            <v>33142</v>
          </cell>
          <cell r="H1810">
            <v>54.5</v>
          </cell>
          <cell r="I1810">
            <v>39.4</v>
          </cell>
          <cell r="J1810">
            <v>3.2</v>
          </cell>
          <cell r="K1810">
            <v>0.7</v>
          </cell>
          <cell r="L1810">
            <v>0.2</v>
          </cell>
          <cell r="M1810">
            <v>0</v>
          </cell>
          <cell r="N1810">
            <v>40577</v>
          </cell>
          <cell r="O1810">
            <v>57533</v>
          </cell>
        </row>
        <row r="1811">
          <cell r="D1811" t="str">
            <v>Lincoln , New Mexico</v>
          </cell>
          <cell r="E1811">
            <v>19931</v>
          </cell>
          <cell r="F1811">
            <v>9898</v>
          </cell>
          <cell r="G1811">
            <v>10033</v>
          </cell>
          <cell r="H1811">
            <v>31.2</v>
          </cell>
          <cell r="I1811">
            <v>64</v>
          </cell>
          <cell r="J1811">
            <v>0.6</v>
          </cell>
          <cell r="K1811">
            <v>2.5</v>
          </cell>
          <cell r="L1811">
            <v>0.2</v>
          </cell>
          <cell r="M1811">
            <v>0</v>
          </cell>
          <cell r="N1811">
            <v>15477</v>
          </cell>
          <cell r="O1811">
            <v>40708</v>
          </cell>
        </row>
        <row r="1812">
          <cell r="D1812" t="str">
            <v>Los Alamos , New Mexico</v>
          </cell>
          <cell r="E1812">
            <v>17939</v>
          </cell>
          <cell r="F1812">
            <v>9179</v>
          </cell>
          <cell r="G1812">
            <v>8760</v>
          </cell>
          <cell r="H1812">
            <v>16.2</v>
          </cell>
          <cell r="I1812">
            <v>73.900000000000006</v>
          </cell>
          <cell r="J1812">
            <v>0.5</v>
          </cell>
          <cell r="K1812">
            <v>1</v>
          </cell>
          <cell r="L1812">
            <v>6.7</v>
          </cell>
          <cell r="M1812">
            <v>0.1</v>
          </cell>
          <cell r="N1812">
            <v>12955</v>
          </cell>
          <cell r="O1812">
            <v>101934</v>
          </cell>
        </row>
        <row r="1813">
          <cell r="D1813" t="str">
            <v>Luna , New Mexico</v>
          </cell>
          <cell r="E1813">
            <v>24789</v>
          </cell>
          <cell r="F1813">
            <v>12353</v>
          </cell>
          <cell r="G1813">
            <v>12436</v>
          </cell>
          <cell r="H1813">
            <v>64.099999999999994</v>
          </cell>
          <cell r="I1813">
            <v>33</v>
          </cell>
          <cell r="J1813">
            <v>1</v>
          </cell>
          <cell r="K1813">
            <v>0.9</v>
          </cell>
          <cell r="L1813">
            <v>0.4</v>
          </cell>
          <cell r="M1813">
            <v>0.1</v>
          </cell>
          <cell r="N1813">
            <v>15158</v>
          </cell>
          <cell r="O1813">
            <v>27476</v>
          </cell>
        </row>
        <row r="1814">
          <cell r="D1814" t="str">
            <v>McKinley , New Mexico</v>
          </cell>
          <cell r="E1814">
            <v>73998</v>
          </cell>
          <cell r="F1814">
            <v>35681</v>
          </cell>
          <cell r="G1814">
            <v>38317</v>
          </cell>
          <cell r="H1814">
            <v>13.9</v>
          </cell>
          <cell r="I1814">
            <v>9.9</v>
          </cell>
          <cell r="J1814">
            <v>0.8</v>
          </cell>
          <cell r="K1814">
            <v>72.3</v>
          </cell>
          <cell r="L1814">
            <v>0.9</v>
          </cell>
          <cell r="M1814">
            <v>0</v>
          </cell>
          <cell r="N1814">
            <v>50449</v>
          </cell>
          <cell r="O1814">
            <v>28772</v>
          </cell>
        </row>
        <row r="1815">
          <cell r="D1815" t="str">
            <v>Mora , New Mexico</v>
          </cell>
          <cell r="E1815">
            <v>4660</v>
          </cell>
          <cell r="F1815">
            <v>2226</v>
          </cell>
          <cell r="G1815">
            <v>2434</v>
          </cell>
          <cell r="H1815">
            <v>82.4</v>
          </cell>
          <cell r="I1815">
            <v>17.5</v>
          </cell>
          <cell r="J1815">
            <v>0.1</v>
          </cell>
          <cell r="K1815">
            <v>0</v>
          </cell>
          <cell r="L1815">
            <v>0</v>
          </cell>
          <cell r="M1815">
            <v>0</v>
          </cell>
          <cell r="N1815">
            <v>3591</v>
          </cell>
          <cell r="O1815">
            <v>23822</v>
          </cell>
        </row>
        <row r="1816">
          <cell r="D1816" t="str">
            <v>Otero , New Mexico</v>
          </cell>
          <cell r="E1816">
            <v>65318</v>
          </cell>
          <cell r="F1816">
            <v>33379</v>
          </cell>
          <cell r="G1816">
            <v>31939</v>
          </cell>
          <cell r="H1816">
            <v>36.1</v>
          </cell>
          <cell r="I1816">
            <v>51.1</v>
          </cell>
          <cell r="J1816">
            <v>3.5</v>
          </cell>
          <cell r="K1816">
            <v>6.2</v>
          </cell>
          <cell r="L1816">
            <v>1.1000000000000001</v>
          </cell>
          <cell r="M1816">
            <v>0</v>
          </cell>
          <cell r="N1816">
            <v>44145</v>
          </cell>
          <cell r="O1816">
            <v>39775</v>
          </cell>
        </row>
        <row r="1817">
          <cell r="D1817" t="str">
            <v>Quay , New Mexico</v>
          </cell>
          <cell r="E1817">
            <v>8698</v>
          </cell>
          <cell r="F1817">
            <v>4216</v>
          </cell>
          <cell r="G1817">
            <v>4482</v>
          </cell>
          <cell r="H1817">
            <v>44</v>
          </cell>
          <cell r="I1817">
            <v>51.5</v>
          </cell>
          <cell r="J1817">
            <v>2.2000000000000002</v>
          </cell>
          <cell r="K1817">
            <v>0.4</v>
          </cell>
          <cell r="L1817">
            <v>0.6</v>
          </cell>
          <cell r="M1817">
            <v>0</v>
          </cell>
          <cell r="N1817">
            <v>6727</v>
          </cell>
          <cell r="O1817">
            <v>29113</v>
          </cell>
        </row>
        <row r="1818">
          <cell r="D1818" t="str">
            <v>Rio Arriba , New Mexico</v>
          </cell>
          <cell r="E1818">
            <v>39949</v>
          </cell>
          <cell r="F1818">
            <v>19625</v>
          </cell>
          <cell r="G1818">
            <v>20324</v>
          </cell>
          <cell r="H1818">
            <v>71.5</v>
          </cell>
          <cell r="I1818">
            <v>13.1</v>
          </cell>
          <cell r="J1818">
            <v>0.4</v>
          </cell>
          <cell r="K1818">
            <v>14</v>
          </cell>
          <cell r="L1818">
            <v>0.4</v>
          </cell>
          <cell r="M1818">
            <v>0</v>
          </cell>
          <cell r="N1818">
            <v>28700</v>
          </cell>
          <cell r="O1818">
            <v>36098</v>
          </cell>
        </row>
        <row r="1819">
          <cell r="D1819" t="str">
            <v>Roosevelt , New Mexico</v>
          </cell>
          <cell r="E1819">
            <v>19908</v>
          </cell>
          <cell r="F1819">
            <v>10076</v>
          </cell>
          <cell r="G1819">
            <v>9832</v>
          </cell>
          <cell r="H1819">
            <v>40.1</v>
          </cell>
          <cell r="I1819">
            <v>54.2</v>
          </cell>
          <cell r="J1819">
            <v>2.2000000000000002</v>
          </cell>
          <cell r="K1819">
            <v>1.1000000000000001</v>
          </cell>
          <cell r="L1819">
            <v>0.6</v>
          </cell>
          <cell r="M1819">
            <v>0</v>
          </cell>
          <cell r="N1819">
            <v>13541</v>
          </cell>
          <cell r="O1819">
            <v>35546</v>
          </cell>
        </row>
        <row r="1820">
          <cell r="D1820" t="str">
            <v>Sandoval , New Mexico</v>
          </cell>
          <cell r="E1820">
            <v>136638</v>
          </cell>
          <cell r="F1820">
            <v>67141</v>
          </cell>
          <cell r="G1820">
            <v>69497</v>
          </cell>
          <cell r="H1820">
            <v>36.9</v>
          </cell>
          <cell r="I1820">
            <v>45.5</v>
          </cell>
          <cell r="J1820">
            <v>1.9</v>
          </cell>
          <cell r="K1820">
            <v>11.9</v>
          </cell>
          <cell r="L1820">
            <v>1.3</v>
          </cell>
          <cell r="M1820">
            <v>0</v>
          </cell>
          <cell r="N1820">
            <v>99722</v>
          </cell>
          <cell r="O1820">
            <v>58982</v>
          </cell>
        </row>
        <row r="1821">
          <cell r="D1821" t="str">
            <v>San Juan , New Mexico</v>
          </cell>
          <cell r="E1821">
            <v>125133</v>
          </cell>
          <cell r="F1821">
            <v>62024</v>
          </cell>
          <cell r="G1821">
            <v>63109</v>
          </cell>
          <cell r="H1821">
            <v>19.600000000000001</v>
          </cell>
          <cell r="I1821">
            <v>41</v>
          </cell>
          <cell r="J1821">
            <v>0.5</v>
          </cell>
          <cell r="K1821">
            <v>36.299999999999997</v>
          </cell>
          <cell r="L1821">
            <v>0.5</v>
          </cell>
          <cell r="M1821">
            <v>0.1</v>
          </cell>
          <cell r="N1821">
            <v>87701</v>
          </cell>
          <cell r="O1821">
            <v>48671</v>
          </cell>
        </row>
        <row r="1822">
          <cell r="D1822" t="str">
            <v>San Miguel , New Mexico</v>
          </cell>
          <cell r="E1822">
            <v>28668</v>
          </cell>
          <cell r="F1822">
            <v>14230</v>
          </cell>
          <cell r="G1822">
            <v>14438</v>
          </cell>
          <cell r="H1822">
            <v>76.900000000000006</v>
          </cell>
          <cell r="I1822">
            <v>19</v>
          </cell>
          <cell r="J1822">
            <v>1.3</v>
          </cell>
          <cell r="K1822">
            <v>0.9</v>
          </cell>
          <cell r="L1822">
            <v>0.9</v>
          </cell>
          <cell r="M1822">
            <v>0.1</v>
          </cell>
          <cell r="N1822">
            <v>22052</v>
          </cell>
          <cell r="O1822">
            <v>29237</v>
          </cell>
        </row>
        <row r="1823">
          <cell r="D1823" t="str">
            <v>Santa Fe , New Mexico</v>
          </cell>
          <cell r="E1823">
            <v>147108</v>
          </cell>
          <cell r="F1823">
            <v>71649</v>
          </cell>
          <cell r="G1823">
            <v>75459</v>
          </cell>
          <cell r="H1823">
            <v>51.1</v>
          </cell>
          <cell r="I1823">
            <v>43.2</v>
          </cell>
          <cell r="J1823">
            <v>0.6</v>
          </cell>
          <cell r="K1823">
            <v>2.4</v>
          </cell>
          <cell r="L1823">
            <v>1.1000000000000001</v>
          </cell>
          <cell r="M1823">
            <v>0</v>
          </cell>
          <cell r="N1823">
            <v>105482</v>
          </cell>
          <cell r="O1823">
            <v>54315</v>
          </cell>
        </row>
        <row r="1824">
          <cell r="D1824" t="str">
            <v>Sierra , New Mexico</v>
          </cell>
          <cell r="E1824">
            <v>11615</v>
          </cell>
          <cell r="F1824">
            <v>5822</v>
          </cell>
          <cell r="G1824">
            <v>5793</v>
          </cell>
          <cell r="H1824">
            <v>29.1</v>
          </cell>
          <cell r="I1824">
            <v>66.900000000000006</v>
          </cell>
          <cell r="J1824">
            <v>0.5</v>
          </cell>
          <cell r="K1824">
            <v>0.5</v>
          </cell>
          <cell r="L1824">
            <v>0.2</v>
          </cell>
          <cell r="M1824">
            <v>0</v>
          </cell>
          <cell r="N1824">
            <v>9475</v>
          </cell>
          <cell r="O1824">
            <v>29356</v>
          </cell>
        </row>
        <row r="1825">
          <cell r="D1825" t="str">
            <v>Socorro , New Mexico</v>
          </cell>
          <cell r="E1825">
            <v>17494</v>
          </cell>
          <cell r="F1825">
            <v>9115</v>
          </cell>
          <cell r="G1825">
            <v>8379</v>
          </cell>
          <cell r="H1825">
            <v>49.1</v>
          </cell>
          <cell r="I1825">
            <v>39.1</v>
          </cell>
          <cell r="J1825">
            <v>0.7</v>
          </cell>
          <cell r="K1825">
            <v>9.8000000000000007</v>
          </cell>
          <cell r="L1825">
            <v>0.7</v>
          </cell>
          <cell r="M1825">
            <v>0</v>
          </cell>
          <cell r="N1825">
            <v>12786</v>
          </cell>
          <cell r="O1825">
            <v>34037</v>
          </cell>
        </row>
        <row r="1826">
          <cell r="D1826" t="str">
            <v>Taos , New Mexico</v>
          </cell>
          <cell r="E1826">
            <v>32943</v>
          </cell>
          <cell r="F1826">
            <v>16073</v>
          </cell>
          <cell r="G1826">
            <v>16870</v>
          </cell>
          <cell r="H1826">
            <v>56.2</v>
          </cell>
          <cell r="I1826">
            <v>35.9</v>
          </cell>
          <cell r="J1826">
            <v>0.4</v>
          </cell>
          <cell r="K1826">
            <v>5.0999999999999996</v>
          </cell>
          <cell r="L1826">
            <v>0.8</v>
          </cell>
          <cell r="M1826">
            <v>0</v>
          </cell>
          <cell r="N1826">
            <v>25455</v>
          </cell>
          <cell r="O1826">
            <v>36582</v>
          </cell>
        </row>
        <row r="1827">
          <cell r="D1827" t="str">
            <v>Torrance , New Mexico</v>
          </cell>
          <cell r="E1827">
            <v>15853</v>
          </cell>
          <cell r="F1827">
            <v>8258</v>
          </cell>
          <cell r="G1827">
            <v>7595</v>
          </cell>
          <cell r="H1827">
            <v>40.6</v>
          </cell>
          <cell r="I1827">
            <v>53.9</v>
          </cell>
          <cell r="J1827">
            <v>1.3</v>
          </cell>
          <cell r="K1827">
            <v>2</v>
          </cell>
          <cell r="L1827">
            <v>0</v>
          </cell>
          <cell r="M1827">
            <v>0</v>
          </cell>
          <cell r="N1827">
            <v>11677</v>
          </cell>
          <cell r="O1827">
            <v>32083</v>
          </cell>
        </row>
        <row r="1828">
          <cell r="D1828" t="str">
            <v>Union , New Mexico</v>
          </cell>
          <cell r="E1828">
            <v>4339</v>
          </cell>
          <cell r="F1828">
            <v>2422</v>
          </cell>
          <cell r="G1828">
            <v>1917</v>
          </cell>
          <cell r="H1828">
            <v>40.799999999999997</v>
          </cell>
          <cell r="I1828">
            <v>54.1</v>
          </cell>
          <cell r="J1828">
            <v>2.7</v>
          </cell>
          <cell r="K1828">
            <v>1.2</v>
          </cell>
          <cell r="L1828">
            <v>0.2</v>
          </cell>
          <cell r="M1828">
            <v>0</v>
          </cell>
          <cell r="N1828">
            <v>3316</v>
          </cell>
          <cell r="O1828">
            <v>36070</v>
          </cell>
        </row>
        <row r="1829">
          <cell r="D1829" t="str">
            <v>Valencia , New Mexico</v>
          </cell>
          <cell r="E1829">
            <v>76297</v>
          </cell>
          <cell r="F1829">
            <v>38310</v>
          </cell>
          <cell r="G1829">
            <v>37987</v>
          </cell>
          <cell r="H1829">
            <v>59.2</v>
          </cell>
          <cell r="I1829">
            <v>34.700000000000003</v>
          </cell>
          <cell r="J1829">
            <v>1</v>
          </cell>
          <cell r="K1829">
            <v>3.6</v>
          </cell>
          <cell r="L1829">
            <v>0.5</v>
          </cell>
          <cell r="M1829">
            <v>0</v>
          </cell>
          <cell r="N1829">
            <v>53582</v>
          </cell>
          <cell r="O1829">
            <v>41703</v>
          </cell>
        </row>
        <row r="1830">
          <cell r="D1830" t="str">
            <v>Albany , New York</v>
          </cell>
          <cell r="E1830">
            <v>307463</v>
          </cell>
          <cell r="F1830">
            <v>148776</v>
          </cell>
          <cell r="G1830">
            <v>158687</v>
          </cell>
          <cell r="H1830">
            <v>5.5</v>
          </cell>
          <cell r="I1830">
            <v>74.2</v>
          </cell>
          <cell r="J1830">
            <v>11.8</v>
          </cell>
          <cell r="K1830">
            <v>0.1</v>
          </cell>
          <cell r="L1830">
            <v>5.7</v>
          </cell>
          <cell r="M1830">
            <v>0.1</v>
          </cell>
          <cell r="N1830">
            <v>238187</v>
          </cell>
          <cell r="O1830">
            <v>59887</v>
          </cell>
        </row>
        <row r="1831">
          <cell r="D1831" t="str">
            <v>Allegany , New York</v>
          </cell>
          <cell r="E1831">
            <v>48070</v>
          </cell>
          <cell r="F1831">
            <v>24313</v>
          </cell>
          <cell r="G1831">
            <v>23757</v>
          </cell>
          <cell r="H1831">
            <v>1.5</v>
          </cell>
          <cell r="I1831">
            <v>94.8</v>
          </cell>
          <cell r="J1831">
            <v>1.3</v>
          </cell>
          <cell r="K1831">
            <v>0.3</v>
          </cell>
          <cell r="L1831">
            <v>1.2</v>
          </cell>
          <cell r="M1831">
            <v>0</v>
          </cell>
          <cell r="N1831">
            <v>37527</v>
          </cell>
          <cell r="O1831">
            <v>42776</v>
          </cell>
        </row>
        <row r="1832">
          <cell r="D1832" t="str">
            <v>Bronx , New York</v>
          </cell>
          <cell r="E1832">
            <v>1428357</v>
          </cell>
          <cell r="F1832">
            <v>672447</v>
          </cell>
          <cell r="G1832">
            <v>755910</v>
          </cell>
          <cell r="H1832">
            <v>54.6</v>
          </cell>
          <cell r="I1832">
            <v>10.3</v>
          </cell>
          <cell r="J1832">
            <v>29.6</v>
          </cell>
          <cell r="K1832">
            <v>0.2</v>
          </cell>
          <cell r="L1832">
            <v>3.6</v>
          </cell>
          <cell r="M1832">
            <v>0</v>
          </cell>
          <cell r="N1832">
            <v>820317</v>
          </cell>
          <cell r="O1832">
            <v>34299</v>
          </cell>
        </row>
        <row r="1833">
          <cell r="D1833" t="str">
            <v>Broome , New York</v>
          </cell>
          <cell r="E1833">
            <v>198093</v>
          </cell>
          <cell r="F1833">
            <v>97363</v>
          </cell>
          <cell r="G1833">
            <v>100730</v>
          </cell>
          <cell r="H1833">
            <v>3.8</v>
          </cell>
          <cell r="I1833">
            <v>84.9</v>
          </cell>
          <cell r="J1833">
            <v>4.8</v>
          </cell>
          <cell r="K1833">
            <v>0.2</v>
          </cell>
          <cell r="L1833">
            <v>4.0999999999999996</v>
          </cell>
          <cell r="M1833">
            <v>0</v>
          </cell>
          <cell r="N1833">
            <v>154136</v>
          </cell>
          <cell r="O1833">
            <v>46261</v>
          </cell>
        </row>
        <row r="1834">
          <cell r="D1834" t="str">
            <v>Cattaraugus , New York</v>
          </cell>
          <cell r="E1834">
            <v>78962</v>
          </cell>
          <cell r="F1834">
            <v>39089</v>
          </cell>
          <cell r="G1834">
            <v>39873</v>
          </cell>
          <cell r="H1834">
            <v>1.9</v>
          </cell>
          <cell r="I1834">
            <v>91.2</v>
          </cell>
          <cell r="J1834">
            <v>1.5</v>
          </cell>
          <cell r="K1834">
            <v>2.8</v>
          </cell>
          <cell r="L1834">
            <v>0.8</v>
          </cell>
          <cell r="M1834">
            <v>0</v>
          </cell>
          <cell r="N1834">
            <v>60226</v>
          </cell>
          <cell r="O1834">
            <v>42601</v>
          </cell>
        </row>
        <row r="1835">
          <cell r="D1835" t="str">
            <v>Cayuga , New York</v>
          </cell>
          <cell r="E1835">
            <v>79173</v>
          </cell>
          <cell r="F1835">
            <v>40576</v>
          </cell>
          <cell r="G1835">
            <v>38597</v>
          </cell>
          <cell r="H1835">
            <v>2.7</v>
          </cell>
          <cell r="I1835">
            <v>90.7</v>
          </cell>
          <cell r="J1835">
            <v>4.0999999999999996</v>
          </cell>
          <cell r="K1835">
            <v>0.3</v>
          </cell>
          <cell r="L1835">
            <v>0.4</v>
          </cell>
          <cell r="M1835">
            <v>0</v>
          </cell>
          <cell r="N1835">
            <v>61985</v>
          </cell>
          <cell r="O1835">
            <v>52082</v>
          </cell>
        </row>
        <row r="1836">
          <cell r="D1836" t="str">
            <v>Chautauqua , New York</v>
          </cell>
          <cell r="E1836">
            <v>132646</v>
          </cell>
          <cell r="F1836">
            <v>65776</v>
          </cell>
          <cell r="G1836">
            <v>66870</v>
          </cell>
          <cell r="H1836">
            <v>6.8</v>
          </cell>
          <cell r="I1836">
            <v>88.2</v>
          </cell>
          <cell r="J1836">
            <v>2.2999999999999998</v>
          </cell>
          <cell r="K1836">
            <v>0.5</v>
          </cell>
          <cell r="L1836">
            <v>0.7</v>
          </cell>
          <cell r="M1836">
            <v>0.1</v>
          </cell>
          <cell r="N1836">
            <v>103468</v>
          </cell>
          <cell r="O1836">
            <v>42993</v>
          </cell>
        </row>
        <row r="1837">
          <cell r="D1837" t="str">
            <v>Chemung , New York</v>
          </cell>
          <cell r="E1837">
            <v>88267</v>
          </cell>
          <cell r="F1837">
            <v>43776</v>
          </cell>
          <cell r="G1837">
            <v>44491</v>
          </cell>
          <cell r="H1837">
            <v>2.9</v>
          </cell>
          <cell r="I1837">
            <v>86.6</v>
          </cell>
          <cell r="J1837">
            <v>5.7</v>
          </cell>
          <cell r="K1837">
            <v>0.4</v>
          </cell>
          <cell r="L1837">
            <v>1.5</v>
          </cell>
          <cell r="M1837">
            <v>0</v>
          </cell>
          <cell r="N1837">
            <v>67920</v>
          </cell>
          <cell r="O1837">
            <v>50320</v>
          </cell>
        </row>
        <row r="1838">
          <cell r="D1838" t="str">
            <v>Chenango , New York</v>
          </cell>
          <cell r="E1838">
            <v>49549</v>
          </cell>
          <cell r="F1838">
            <v>24678</v>
          </cell>
          <cell r="G1838">
            <v>24871</v>
          </cell>
          <cell r="H1838">
            <v>2.1</v>
          </cell>
          <cell r="I1838">
            <v>95</v>
          </cell>
          <cell r="J1838">
            <v>0.8</v>
          </cell>
          <cell r="K1838">
            <v>0.3</v>
          </cell>
          <cell r="L1838">
            <v>0.5</v>
          </cell>
          <cell r="M1838">
            <v>0</v>
          </cell>
          <cell r="N1838">
            <v>38543</v>
          </cell>
          <cell r="O1838">
            <v>45668</v>
          </cell>
        </row>
        <row r="1839">
          <cell r="D1839" t="str">
            <v>Clinton , New York</v>
          </cell>
          <cell r="E1839">
            <v>81685</v>
          </cell>
          <cell r="F1839">
            <v>42107</v>
          </cell>
          <cell r="G1839">
            <v>39578</v>
          </cell>
          <cell r="H1839">
            <v>2.7</v>
          </cell>
          <cell r="I1839">
            <v>90.3</v>
          </cell>
          <cell r="J1839">
            <v>4</v>
          </cell>
          <cell r="K1839">
            <v>0.3</v>
          </cell>
          <cell r="L1839">
            <v>1.3</v>
          </cell>
          <cell r="M1839">
            <v>0</v>
          </cell>
          <cell r="N1839">
            <v>64691</v>
          </cell>
          <cell r="O1839">
            <v>49930</v>
          </cell>
        </row>
        <row r="1840">
          <cell r="D1840" t="str">
            <v>Columbia , New York</v>
          </cell>
          <cell r="E1840">
            <v>62195</v>
          </cell>
          <cell r="F1840">
            <v>31244</v>
          </cell>
          <cell r="G1840">
            <v>30951</v>
          </cell>
          <cell r="H1840">
            <v>4.3</v>
          </cell>
          <cell r="I1840">
            <v>87.5</v>
          </cell>
          <cell r="J1840">
            <v>4.0999999999999996</v>
          </cell>
          <cell r="K1840">
            <v>0.1</v>
          </cell>
          <cell r="L1840">
            <v>1.7</v>
          </cell>
          <cell r="M1840">
            <v>0</v>
          </cell>
          <cell r="N1840">
            <v>48772</v>
          </cell>
          <cell r="O1840">
            <v>59105</v>
          </cell>
        </row>
        <row r="1841">
          <cell r="D1841" t="str">
            <v>Cortland , New York</v>
          </cell>
          <cell r="E1841">
            <v>49043</v>
          </cell>
          <cell r="F1841">
            <v>23921</v>
          </cell>
          <cell r="G1841">
            <v>25122</v>
          </cell>
          <cell r="H1841">
            <v>2.5</v>
          </cell>
          <cell r="I1841">
            <v>92.9</v>
          </cell>
          <cell r="J1841">
            <v>1.5</v>
          </cell>
          <cell r="K1841">
            <v>0.1</v>
          </cell>
          <cell r="L1841">
            <v>0.9</v>
          </cell>
          <cell r="M1841">
            <v>0</v>
          </cell>
          <cell r="N1841">
            <v>38907</v>
          </cell>
          <cell r="O1841">
            <v>49514</v>
          </cell>
        </row>
        <row r="1842">
          <cell r="D1842" t="str">
            <v>Delaware , New York</v>
          </cell>
          <cell r="E1842">
            <v>46901</v>
          </cell>
          <cell r="F1842">
            <v>23515</v>
          </cell>
          <cell r="G1842">
            <v>23386</v>
          </cell>
          <cell r="H1842">
            <v>3.5</v>
          </cell>
          <cell r="I1842">
            <v>92.6</v>
          </cell>
          <cell r="J1842">
            <v>1.8</v>
          </cell>
          <cell r="K1842">
            <v>0.2</v>
          </cell>
          <cell r="L1842">
            <v>0.6</v>
          </cell>
          <cell r="M1842">
            <v>0</v>
          </cell>
          <cell r="N1842">
            <v>37601</v>
          </cell>
          <cell r="O1842">
            <v>43720</v>
          </cell>
        </row>
        <row r="1843">
          <cell r="D1843" t="str">
            <v>Dutchess , New York</v>
          </cell>
          <cell r="E1843">
            <v>296928</v>
          </cell>
          <cell r="F1843">
            <v>147663</v>
          </cell>
          <cell r="G1843">
            <v>149265</v>
          </cell>
          <cell r="H1843">
            <v>11.3</v>
          </cell>
          <cell r="I1843">
            <v>72.900000000000006</v>
          </cell>
          <cell r="J1843">
            <v>9.4</v>
          </cell>
          <cell r="K1843">
            <v>0.1</v>
          </cell>
          <cell r="L1843">
            <v>3.8</v>
          </cell>
          <cell r="M1843">
            <v>0</v>
          </cell>
          <cell r="N1843">
            <v>221700</v>
          </cell>
          <cell r="O1843">
            <v>71904</v>
          </cell>
        </row>
        <row r="1844">
          <cell r="D1844" t="str">
            <v>Erie , New York</v>
          </cell>
          <cell r="E1844">
            <v>921584</v>
          </cell>
          <cell r="F1844">
            <v>445761</v>
          </cell>
          <cell r="G1844">
            <v>475823</v>
          </cell>
          <cell r="H1844">
            <v>5</v>
          </cell>
          <cell r="I1844">
            <v>76.599999999999994</v>
          </cell>
          <cell r="J1844">
            <v>13</v>
          </cell>
          <cell r="K1844">
            <v>0.4</v>
          </cell>
          <cell r="L1844">
            <v>3.1</v>
          </cell>
          <cell r="M1844">
            <v>0</v>
          </cell>
          <cell r="N1844">
            <v>702758</v>
          </cell>
          <cell r="O1844">
            <v>51247</v>
          </cell>
        </row>
        <row r="1845">
          <cell r="D1845" t="str">
            <v>Essex , New York</v>
          </cell>
          <cell r="E1845">
            <v>38912</v>
          </cell>
          <cell r="F1845">
            <v>20283</v>
          </cell>
          <cell r="G1845">
            <v>18629</v>
          </cell>
          <cell r="H1845">
            <v>3</v>
          </cell>
          <cell r="I1845">
            <v>92.2</v>
          </cell>
          <cell r="J1845">
            <v>2.9</v>
          </cell>
          <cell r="K1845">
            <v>0.2</v>
          </cell>
          <cell r="L1845">
            <v>0.6</v>
          </cell>
          <cell r="M1845">
            <v>0</v>
          </cell>
          <cell r="N1845">
            <v>31129</v>
          </cell>
          <cell r="O1845">
            <v>52758</v>
          </cell>
        </row>
        <row r="1846">
          <cell r="D1846" t="str">
            <v>Franklin , New York</v>
          </cell>
          <cell r="E1846">
            <v>51280</v>
          </cell>
          <cell r="F1846">
            <v>28253</v>
          </cell>
          <cell r="G1846">
            <v>23027</v>
          </cell>
          <cell r="H1846">
            <v>3.3</v>
          </cell>
          <cell r="I1846">
            <v>81.900000000000006</v>
          </cell>
          <cell r="J1846">
            <v>5.4</v>
          </cell>
          <cell r="K1846">
            <v>7.2</v>
          </cell>
          <cell r="L1846">
            <v>0.4</v>
          </cell>
          <cell r="M1846">
            <v>0</v>
          </cell>
          <cell r="N1846">
            <v>40021</v>
          </cell>
          <cell r="O1846">
            <v>47923</v>
          </cell>
        </row>
        <row r="1847">
          <cell r="D1847" t="str">
            <v>Fulton , New York</v>
          </cell>
          <cell r="E1847">
            <v>54606</v>
          </cell>
          <cell r="F1847">
            <v>27217</v>
          </cell>
          <cell r="G1847">
            <v>27389</v>
          </cell>
          <cell r="H1847">
            <v>2.7</v>
          </cell>
          <cell r="I1847">
            <v>93.3</v>
          </cell>
          <cell r="J1847">
            <v>1.6</v>
          </cell>
          <cell r="K1847">
            <v>0.1</v>
          </cell>
          <cell r="L1847">
            <v>0.6</v>
          </cell>
          <cell r="M1847">
            <v>0</v>
          </cell>
          <cell r="N1847">
            <v>42654</v>
          </cell>
          <cell r="O1847">
            <v>46969</v>
          </cell>
        </row>
        <row r="1848">
          <cell r="D1848" t="str">
            <v>Genesee , New York</v>
          </cell>
          <cell r="E1848">
            <v>59458</v>
          </cell>
          <cell r="F1848">
            <v>29617</v>
          </cell>
          <cell r="G1848">
            <v>29841</v>
          </cell>
          <cell r="H1848">
            <v>3</v>
          </cell>
          <cell r="I1848">
            <v>90.9</v>
          </cell>
          <cell r="J1848">
            <v>2.5</v>
          </cell>
          <cell r="K1848">
            <v>1</v>
          </cell>
          <cell r="L1848">
            <v>0.7</v>
          </cell>
          <cell r="M1848">
            <v>0</v>
          </cell>
          <cell r="N1848">
            <v>46335</v>
          </cell>
          <cell r="O1848">
            <v>50880</v>
          </cell>
        </row>
        <row r="1849">
          <cell r="D1849" t="str">
            <v>Greene , New York</v>
          </cell>
          <cell r="E1849">
            <v>48312</v>
          </cell>
          <cell r="F1849">
            <v>24996</v>
          </cell>
          <cell r="G1849">
            <v>23316</v>
          </cell>
          <cell r="H1849">
            <v>5.3</v>
          </cell>
          <cell r="I1849">
            <v>86.2</v>
          </cell>
          <cell r="J1849">
            <v>5.8</v>
          </cell>
          <cell r="K1849">
            <v>0</v>
          </cell>
          <cell r="L1849">
            <v>1</v>
          </cell>
          <cell r="M1849">
            <v>0</v>
          </cell>
          <cell r="N1849">
            <v>38691</v>
          </cell>
          <cell r="O1849">
            <v>50278</v>
          </cell>
        </row>
        <row r="1850">
          <cell r="D1850" t="str">
            <v>Hamilton , New York</v>
          </cell>
          <cell r="E1850">
            <v>4760</v>
          </cell>
          <cell r="F1850">
            <v>2406</v>
          </cell>
          <cell r="G1850">
            <v>2354</v>
          </cell>
          <cell r="H1850">
            <v>1.3</v>
          </cell>
          <cell r="I1850">
            <v>94.8</v>
          </cell>
          <cell r="J1850">
            <v>0.5</v>
          </cell>
          <cell r="K1850">
            <v>0.1</v>
          </cell>
          <cell r="L1850">
            <v>0.1</v>
          </cell>
          <cell r="M1850">
            <v>0</v>
          </cell>
          <cell r="N1850">
            <v>3967</v>
          </cell>
          <cell r="O1850">
            <v>48243</v>
          </cell>
        </row>
        <row r="1851">
          <cell r="D1851" t="str">
            <v>Herkimer , New York</v>
          </cell>
          <cell r="E1851">
            <v>64034</v>
          </cell>
          <cell r="F1851">
            <v>31598</v>
          </cell>
          <cell r="G1851">
            <v>32436</v>
          </cell>
          <cell r="H1851">
            <v>1.9</v>
          </cell>
          <cell r="I1851">
            <v>95</v>
          </cell>
          <cell r="J1851">
            <v>0.9</v>
          </cell>
          <cell r="K1851">
            <v>0.2</v>
          </cell>
          <cell r="L1851">
            <v>0.4</v>
          </cell>
          <cell r="M1851">
            <v>0.1</v>
          </cell>
          <cell r="N1851">
            <v>49845</v>
          </cell>
          <cell r="O1851">
            <v>46229</v>
          </cell>
        </row>
        <row r="1852">
          <cell r="D1852" t="str">
            <v>Jefferson , New York</v>
          </cell>
          <cell r="E1852">
            <v>118947</v>
          </cell>
          <cell r="F1852">
            <v>61875</v>
          </cell>
          <cell r="G1852">
            <v>57072</v>
          </cell>
          <cell r="H1852">
            <v>6.9</v>
          </cell>
          <cell r="I1852">
            <v>82.7</v>
          </cell>
          <cell r="J1852">
            <v>5.0999999999999996</v>
          </cell>
          <cell r="K1852">
            <v>0.3</v>
          </cell>
          <cell r="L1852">
            <v>1.4</v>
          </cell>
          <cell r="M1852">
            <v>0.2</v>
          </cell>
          <cell r="N1852">
            <v>87173</v>
          </cell>
          <cell r="O1852">
            <v>49505</v>
          </cell>
        </row>
        <row r="1853">
          <cell r="D1853" t="str">
            <v>Kings , New York</v>
          </cell>
          <cell r="E1853">
            <v>2595259</v>
          </cell>
          <cell r="F1853">
            <v>1229001</v>
          </cell>
          <cell r="G1853">
            <v>1366258</v>
          </cell>
          <cell r="H1853">
            <v>19.600000000000001</v>
          </cell>
          <cell r="I1853">
            <v>35.700000000000003</v>
          </cell>
          <cell r="J1853">
            <v>31.2</v>
          </cell>
          <cell r="K1853">
            <v>0.2</v>
          </cell>
          <cell r="L1853">
            <v>11.4</v>
          </cell>
          <cell r="M1853">
            <v>0</v>
          </cell>
          <cell r="N1853">
            <v>1601527</v>
          </cell>
          <cell r="O1853">
            <v>48201</v>
          </cell>
        </row>
        <row r="1854">
          <cell r="D1854" t="str">
            <v>Lewis , New York</v>
          </cell>
          <cell r="E1854">
            <v>27124</v>
          </cell>
          <cell r="F1854">
            <v>13715</v>
          </cell>
          <cell r="G1854">
            <v>13409</v>
          </cell>
          <cell r="H1854">
            <v>1.7</v>
          </cell>
          <cell r="I1854">
            <v>95.9</v>
          </cell>
          <cell r="J1854">
            <v>0.9</v>
          </cell>
          <cell r="K1854">
            <v>0.2</v>
          </cell>
          <cell r="L1854">
            <v>0.4</v>
          </cell>
          <cell r="M1854">
            <v>0</v>
          </cell>
          <cell r="N1854">
            <v>20488</v>
          </cell>
          <cell r="O1854">
            <v>49819</v>
          </cell>
        </row>
        <row r="1855">
          <cell r="D1855" t="str">
            <v>Livingston , New York</v>
          </cell>
          <cell r="E1855">
            <v>64801</v>
          </cell>
          <cell r="F1855">
            <v>32469</v>
          </cell>
          <cell r="G1855">
            <v>32332</v>
          </cell>
          <cell r="H1855">
            <v>3.3</v>
          </cell>
          <cell r="I1855">
            <v>91.2</v>
          </cell>
          <cell r="J1855">
            <v>2.2000000000000002</v>
          </cell>
          <cell r="K1855">
            <v>0.1</v>
          </cell>
          <cell r="L1855">
            <v>1.3</v>
          </cell>
          <cell r="M1855">
            <v>0</v>
          </cell>
          <cell r="N1855">
            <v>51617</v>
          </cell>
          <cell r="O1855">
            <v>51734</v>
          </cell>
        </row>
        <row r="1856">
          <cell r="D1856" t="str">
            <v>Madison , New York</v>
          </cell>
          <cell r="E1856">
            <v>72427</v>
          </cell>
          <cell r="F1856">
            <v>35647</v>
          </cell>
          <cell r="G1856">
            <v>36780</v>
          </cell>
          <cell r="H1856">
            <v>2</v>
          </cell>
          <cell r="I1856">
            <v>93.5</v>
          </cell>
          <cell r="J1856">
            <v>1.7</v>
          </cell>
          <cell r="K1856">
            <v>0.6</v>
          </cell>
          <cell r="L1856">
            <v>0.8</v>
          </cell>
          <cell r="M1856">
            <v>0</v>
          </cell>
          <cell r="N1856">
            <v>56763</v>
          </cell>
          <cell r="O1856">
            <v>54145</v>
          </cell>
        </row>
        <row r="1857">
          <cell r="D1857" t="str">
            <v>Monroe , New York</v>
          </cell>
          <cell r="E1857">
            <v>749356</v>
          </cell>
          <cell r="F1857">
            <v>362021</v>
          </cell>
          <cell r="G1857">
            <v>387335</v>
          </cell>
          <cell r="H1857">
            <v>7.9</v>
          </cell>
          <cell r="I1857">
            <v>71.599999999999994</v>
          </cell>
          <cell r="J1857">
            <v>14.5</v>
          </cell>
          <cell r="K1857">
            <v>0.2</v>
          </cell>
          <cell r="L1857">
            <v>3.5</v>
          </cell>
          <cell r="M1857">
            <v>0</v>
          </cell>
          <cell r="N1857">
            <v>562569</v>
          </cell>
          <cell r="O1857">
            <v>52553</v>
          </cell>
        </row>
        <row r="1858">
          <cell r="D1858" t="str">
            <v>Montgomery , New York</v>
          </cell>
          <cell r="E1858">
            <v>49779</v>
          </cell>
          <cell r="F1858">
            <v>24504</v>
          </cell>
          <cell r="G1858">
            <v>25275</v>
          </cell>
          <cell r="H1858">
            <v>12.3</v>
          </cell>
          <cell r="I1858">
            <v>83.6</v>
          </cell>
          <cell r="J1858">
            <v>1.5</v>
          </cell>
          <cell r="K1858">
            <v>0.1</v>
          </cell>
          <cell r="L1858">
            <v>0.7</v>
          </cell>
          <cell r="M1858">
            <v>0</v>
          </cell>
          <cell r="N1858">
            <v>37802</v>
          </cell>
          <cell r="O1858">
            <v>43764</v>
          </cell>
        </row>
        <row r="1859">
          <cell r="D1859" t="str">
            <v>Nassau , New York</v>
          </cell>
          <cell r="E1859">
            <v>1354612</v>
          </cell>
          <cell r="F1859">
            <v>656738</v>
          </cell>
          <cell r="G1859">
            <v>697874</v>
          </cell>
          <cell r="H1859">
            <v>15.8</v>
          </cell>
          <cell r="I1859">
            <v>62.9</v>
          </cell>
          <cell r="J1859">
            <v>10.9</v>
          </cell>
          <cell r="K1859">
            <v>0.1</v>
          </cell>
          <cell r="L1859">
            <v>8.5</v>
          </cell>
          <cell r="M1859">
            <v>0</v>
          </cell>
          <cell r="N1859">
            <v>947249</v>
          </cell>
          <cell r="O1859">
            <v>99465</v>
          </cell>
        </row>
        <row r="1860">
          <cell r="D1860" t="str">
            <v>New York , New York</v>
          </cell>
          <cell r="E1860">
            <v>1629507</v>
          </cell>
          <cell r="F1860">
            <v>769434</v>
          </cell>
          <cell r="G1860">
            <v>860073</v>
          </cell>
          <cell r="H1860">
            <v>25.8</v>
          </cell>
          <cell r="I1860">
            <v>47.1</v>
          </cell>
          <cell r="J1860">
            <v>12.7</v>
          </cell>
          <cell r="K1860">
            <v>0.1</v>
          </cell>
          <cell r="L1860">
            <v>11.6</v>
          </cell>
          <cell r="M1860">
            <v>0</v>
          </cell>
          <cell r="N1860">
            <v>1156936</v>
          </cell>
          <cell r="O1860">
            <v>72871</v>
          </cell>
        </row>
        <row r="1861">
          <cell r="D1861" t="str">
            <v>Niagara , New York</v>
          </cell>
          <cell r="E1861">
            <v>214150</v>
          </cell>
          <cell r="F1861">
            <v>104173</v>
          </cell>
          <cell r="G1861">
            <v>109977</v>
          </cell>
          <cell r="H1861">
            <v>2.5</v>
          </cell>
          <cell r="I1861">
            <v>86.5</v>
          </cell>
          <cell r="J1861">
            <v>7.3</v>
          </cell>
          <cell r="K1861">
            <v>0.9</v>
          </cell>
          <cell r="L1861">
            <v>1.1000000000000001</v>
          </cell>
          <cell r="M1861">
            <v>0</v>
          </cell>
          <cell r="N1861">
            <v>166658</v>
          </cell>
          <cell r="O1861">
            <v>49449</v>
          </cell>
        </row>
        <row r="1862">
          <cell r="D1862" t="str">
            <v>Oneida , New York</v>
          </cell>
          <cell r="E1862">
            <v>233558</v>
          </cell>
          <cell r="F1862">
            <v>116334</v>
          </cell>
          <cell r="G1862">
            <v>117224</v>
          </cell>
          <cell r="H1862">
            <v>5.0999999999999996</v>
          </cell>
          <cell r="I1862">
            <v>83.3</v>
          </cell>
          <cell r="J1862">
            <v>5.6</v>
          </cell>
          <cell r="K1862">
            <v>0.2</v>
          </cell>
          <cell r="L1862">
            <v>3.6</v>
          </cell>
          <cell r="M1862">
            <v>0</v>
          </cell>
          <cell r="N1862">
            <v>176368</v>
          </cell>
          <cell r="O1862">
            <v>48246</v>
          </cell>
        </row>
        <row r="1863">
          <cell r="D1863" t="str">
            <v>Onondaga , New York</v>
          </cell>
          <cell r="E1863">
            <v>468304</v>
          </cell>
          <cell r="F1863">
            <v>226176</v>
          </cell>
          <cell r="G1863">
            <v>242128</v>
          </cell>
          <cell r="H1863">
            <v>4.5</v>
          </cell>
          <cell r="I1863">
            <v>77.8</v>
          </cell>
          <cell r="J1863">
            <v>10.6</v>
          </cell>
          <cell r="K1863">
            <v>0.6</v>
          </cell>
          <cell r="L1863">
            <v>3.5</v>
          </cell>
          <cell r="M1863">
            <v>0</v>
          </cell>
          <cell r="N1863">
            <v>349887</v>
          </cell>
          <cell r="O1863">
            <v>55092</v>
          </cell>
        </row>
        <row r="1864">
          <cell r="D1864" t="str">
            <v>Ontario , New York</v>
          </cell>
          <cell r="E1864">
            <v>109192</v>
          </cell>
          <cell r="F1864">
            <v>53574</v>
          </cell>
          <cell r="G1864">
            <v>55618</v>
          </cell>
          <cell r="H1864">
            <v>4.0999999999999996</v>
          </cell>
          <cell r="I1864">
            <v>90.8</v>
          </cell>
          <cell r="J1864">
            <v>2.2999999999999998</v>
          </cell>
          <cell r="K1864">
            <v>0.2</v>
          </cell>
          <cell r="L1864">
            <v>1.2</v>
          </cell>
          <cell r="M1864">
            <v>0</v>
          </cell>
          <cell r="N1864">
            <v>84413</v>
          </cell>
          <cell r="O1864">
            <v>57416</v>
          </cell>
        </row>
        <row r="1865">
          <cell r="D1865" t="str">
            <v>Orange , New York</v>
          </cell>
          <cell r="E1865">
            <v>375384</v>
          </cell>
          <cell r="F1865">
            <v>187873</v>
          </cell>
          <cell r="G1865">
            <v>187511</v>
          </cell>
          <cell r="H1865">
            <v>19.100000000000001</v>
          </cell>
          <cell r="I1865">
            <v>66.400000000000006</v>
          </cell>
          <cell r="J1865">
            <v>9.3000000000000007</v>
          </cell>
          <cell r="K1865">
            <v>0.1</v>
          </cell>
          <cell r="L1865">
            <v>2.5</v>
          </cell>
          <cell r="M1865">
            <v>0</v>
          </cell>
          <cell r="N1865">
            <v>259720</v>
          </cell>
          <cell r="O1865">
            <v>70848</v>
          </cell>
        </row>
        <row r="1866">
          <cell r="D1866" t="str">
            <v>Orleans , New York</v>
          </cell>
          <cell r="E1866">
            <v>42204</v>
          </cell>
          <cell r="F1866">
            <v>21001</v>
          </cell>
          <cell r="G1866">
            <v>21203</v>
          </cell>
          <cell r="H1866">
            <v>4.5</v>
          </cell>
          <cell r="I1866">
            <v>86.8</v>
          </cell>
          <cell r="J1866">
            <v>5.8</v>
          </cell>
          <cell r="K1866">
            <v>0.6</v>
          </cell>
          <cell r="L1866">
            <v>0.6</v>
          </cell>
          <cell r="M1866">
            <v>0.1</v>
          </cell>
          <cell r="N1866">
            <v>32780</v>
          </cell>
          <cell r="O1866">
            <v>46359</v>
          </cell>
        </row>
        <row r="1867">
          <cell r="D1867" t="str">
            <v>Oswego , New York</v>
          </cell>
          <cell r="E1867">
            <v>121183</v>
          </cell>
          <cell r="F1867">
            <v>60691</v>
          </cell>
          <cell r="G1867">
            <v>60492</v>
          </cell>
          <cell r="H1867">
            <v>2.2999999999999998</v>
          </cell>
          <cell r="I1867">
            <v>94.5</v>
          </cell>
          <cell r="J1867">
            <v>0.8</v>
          </cell>
          <cell r="K1867">
            <v>0.2</v>
          </cell>
          <cell r="L1867">
            <v>0.6</v>
          </cell>
          <cell r="M1867">
            <v>0</v>
          </cell>
          <cell r="N1867">
            <v>93589</v>
          </cell>
          <cell r="O1867">
            <v>47860</v>
          </cell>
        </row>
        <row r="1868">
          <cell r="D1868" t="str">
            <v>Otsego , New York</v>
          </cell>
          <cell r="E1868">
            <v>61399</v>
          </cell>
          <cell r="F1868">
            <v>29873</v>
          </cell>
          <cell r="G1868">
            <v>31526</v>
          </cell>
          <cell r="H1868">
            <v>3.4</v>
          </cell>
          <cell r="I1868">
            <v>91.9</v>
          </cell>
          <cell r="J1868">
            <v>1.8</v>
          </cell>
          <cell r="K1868">
            <v>0.1</v>
          </cell>
          <cell r="L1868">
            <v>1.2</v>
          </cell>
          <cell r="M1868">
            <v>0</v>
          </cell>
          <cell r="N1868">
            <v>50079</v>
          </cell>
          <cell r="O1868">
            <v>48588</v>
          </cell>
        </row>
        <row r="1869">
          <cell r="D1869" t="str">
            <v>Putnam , New York</v>
          </cell>
          <cell r="E1869">
            <v>99488</v>
          </cell>
          <cell r="F1869">
            <v>49597</v>
          </cell>
          <cell r="G1869">
            <v>49891</v>
          </cell>
          <cell r="H1869">
            <v>12.7</v>
          </cell>
          <cell r="I1869">
            <v>81.2</v>
          </cell>
          <cell r="J1869">
            <v>2.2000000000000002</v>
          </cell>
          <cell r="K1869">
            <v>0</v>
          </cell>
          <cell r="L1869">
            <v>2.2999999999999998</v>
          </cell>
          <cell r="M1869">
            <v>0</v>
          </cell>
          <cell r="N1869">
            <v>73157</v>
          </cell>
          <cell r="O1869">
            <v>96148</v>
          </cell>
        </row>
        <row r="1870">
          <cell r="D1870" t="str">
            <v>Queens , New York</v>
          </cell>
          <cell r="E1870">
            <v>2301139</v>
          </cell>
          <cell r="F1870">
            <v>1115459</v>
          </cell>
          <cell r="G1870">
            <v>1185680</v>
          </cell>
          <cell r="H1870">
            <v>27.9</v>
          </cell>
          <cell r="I1870">
            <v>26.1</v>
          </cell>
          <cell r="J1870">
            <v>17.399999999999999</v>
          </cell>
          <cell r="K1870">
            <v>0.2</v>
          </cell>
          <cell r="L1870">
            <v>24.2</v>
          </cell>
          <cell r="M1870">
            <v>0</v>
          </cell>
          <cell r="N1870">
            <v>1367889</v>
          </cell>
          <cell r="O1870">
            <v>57720</v>
          </cell>
        </row>
        <row r="1871">
          <cell r="D1871" t="str">
            <v>Rensselaer , New York</v>
          </cell>
          <cell r="E1871">
            <v>159900</v>
          </cell>
          <cell r="F1871">
            <v>78944</v>
          </cell>
          <cell r="G1871">
            <v>80956</v>
          </cell>
          <cell r="H1871">
            <v>4.3</v>
          </cell>
          <cell r="I1871">
            <v>84.6</v>
          </cell>
          <cell r="J1871">
            <v>5.7</v>
          </cell>
          <cell r="K1871">
            <v>0</v>
          </cell>
          <cell r="L1871">
            <v>2.2999999999999998</v>
          </cell>
          <cell r="M1871">
            <v>0</v>
          </cell>
          <cell r="N1871">
            <v>124064</v>
          </cell>
          <cell r="O1871">
            <v>60709</v>
          </cell>
        </row>
        <row r="1872">
          <cell r="D1872" t="str">
            <v>Richmond , New York</v>
          </cell>
          <cell r="E1872">
            <v>472481</v>
          </cell>
          <cell r="F1872">
            <v>228703</v>
          </cell>
          <cell r="G1872">
            <v>243778</v>
          </cell>
          <cell r="H1872">
            <v>17.8</v>
          </cell>
          <cell r="I1872">
            <v>62.8</v>
          </cell>
          <cell r="J1872">
            <v>9.6</v>
          </cell>
          <cell r="K1872">
            <v>0.1</v>
          </cell>
          <cell r="L1872">
            <v>8</v>
          </cell>
          <cell r="M1872">
            <v>0</v>
          </cell>
          <cell r="N1872">
            <v>333158</v>
          </cell>
          <cell r="O1872">
            <v>73197</v>
          </cell>
        </row>
        <row r="1873">
          <cell r="D1873" t="str">
            <v>Rockland , New York</v>
          </cell>
          <cell r="E1873">
            <v>320688</v>
          </cell>
          <cell r="F1873">
            <v>157250</v>
          </cell>
          <cell r="G1873">
            <v>163438</v>
          </cell>
          <cell r="H1873">
            <v>16.8</v>
          </cell>
          <cell r="I1873">
            <v>63.8</v>
          </cell>
          <cell r="J1873">
            <v>11.5</v>
          </cell>
          <cell r="K1873">
            <v>0.1</v>
          </cell>
          <cell r="L1873">
            <v>6.2</v>
          </cell>
          <cell r="M1873">
            <v>0</v>
          </cell>
          <cell r="N1873">
            <v>204874</v>
          </cell>
          <cell r="O1873">
            <v>84855</v>
          </cell>
        </row>
        <row r="1874">
          <cell r="D1874" t="str">
            <v>St. Lawrence , New York</v>
          </cell>
          <cell r="E1874">
            <v>112011</v>
          </cell>
          <cell r="F1874">
            <v>57007</v>
          </cell>
          <cell r="G1874">
            <v>55004</v>
          </cell>
          <cell r="H1874">
            <v>2.2000000000000002</v>
          </cell>
          <cell r="I1874">
            <v>92.2</v>
          </cell>
          <cell r="J1874">
            <v>2.1</v>
          </cell>
          <cell r="K1874">
            <v>0.8</v>
          </cell>
          <cell r="L1874">
            <v>1</v>
          </cell>
          <cell r="M1874">
            <v>0.1</v>
          </cell>
          <cell r="N1874">
            <v>86520</v>
          </cell>
          <cell r="O1874">
            <v>44705</v>
          </cell>
        </row>
        <row r="1875">
          <cell r="D1875" t="str">
            <v>Saratoga , New York</v>
          </cell>
          <cell r="E1875">
            <v>223774</v>
          </cell>
          <cell r="F1875">
            <v>110362</v>
          </cell>
          <cell r="G1875">
            <v>113412</v>
          </cell>
          <cell r="H1875">
            <v>2.8</v>
          </cell>
          <cell r="I1875">
            <v>91.7</v>
          </cell>
          <cell r="J1875">
            <v>1.4</v>
          </cell>
          <cell r="K1875">
            <v>0.1</v>
          </cell>
          <cell r="L1875">
            <v>2.4</v>
          </cell>
          <cell r="M1875">
            <v>0</v>
          </cell>
          <cell r="N1875">
            <v>170963</v>
          </cell>
          <cell r="O1875">
            <v>71496</v>
          </cell>
        </row>
        <row r="1876">
          <cell r="D1876" t="str">
            <v>Schenectady , New York</v>
          </cell>
          <cell r="E1876">
            <v>154796</v>
          </cell>
          <cell r="F1876">
            <v>75210</v>
          </cell>
          <cell r="G1876">
            <v>79586</v>
          </cell>
          <cell r="H1876">
            <v>6.4</v>
          </cell>
          <cell r="I1876">
            <v>75.099999999999994</v>
          </cell>
          <cell r="J1876">
            <v>9.3000000000000007</v>
          </cell>
          <cell r="K1876">
            <v>0.2</v>
          </cell>
          <cell r="L1876">
            <v>4.2</v>
          </cell>
          <cell r="M1876">
            <v>0</v>
          </cell>
          <cell r="N1876">
            <v>115771</v>
          </cell>
          <cell r="O1876">
            <v>58114</v>
          </cell>
        </row>
        <row r="1877">
          <cell r="D1877" t="str">
            <v>Schoharie , New York</v>
          </cell>
          <cell r="E1877">
            <v>31913</v>
          </cell>
          <cell r="F1877">
            <v>15946</v>
          </cell>
          <cell r="G1877">
            <v>15967</v>
          </cell>
          <cell r="H1877">
            <v>3</v>
          </cell>
          <cell r="I1877">
            <v>93.6</v>
          </cell>
          <cell r="J1877">
            <v>1.3</v>
          </cell>
          <cell r="K1877">
            <v>0.1</v>
          </cell>
          <cell r="L1877">
            <v>0.8</v>
          </cell>
          <cell r="M1877">
            <v>0</v>
          </cell>
          <cell r="N1877">
            <v>25615</v>
          </cell>
          <cell r="O1877">
            <v>51195</v>
          </cell>
        </row>
        <row r="1878">
          <cell r="D1878" t="str">
            <v>Schuyler , New York</v>
          </cell>
          <cell r="E1878">
            <v>18410</v>
          </cell>
          <cell r="F1878">
            <v>9262</v>
          </cell>
          <cell r="G1878">
            <v>9148</v>
          </cell>
          <cell r="H1878">
            <v>1.7</v>
          </cell>
          <cell r="I1878">
            <v>95.4</v>
          </cell>
          <cell r="J1878">
            <v>0.9</v>
          </cell>
          <cell r="K1878">
            <v>0.2</v>
          </cell>
          <cell r="L1878">
            <v>0.5</v>
          </cell>
          <cell r="M1878">
            <v>0</v>
          </cell>
          <cell r="N1878">
            <v>14630</v>
          </cell>
          <cell r="O1878">
            <v>47680</v>
          </cell>
        </row>
        <row r="1879">
          <cell r="D1879" t="str">
            <v>Seneca , New York</v>
          </cell>
          <cell r="E1879">
            <v>35144</v>
          </cell>
          <cell r="F1879">
            <v>18527</v>
          </cell>
          <cell r="G1879">
            <v>16617</v>
          </cell>
          <cell r="H1879">
            <v>3.1</v>
          </cell>
          <cell r="I1879">
            <v>89.7</v>
          </cell>
          <cell r="J1879">
            <v>4.2</v>
          </cell>
          <cell r="K1879">
            <v>0.3</v>
          </cell>
          <cell r="L1879">
            <v>0.7</v>
          </cell>
          <cell r="M1879">
            <v>0</v>
          </cell>
          <cell r="N1879">
            <v>27743</v>
          </cell>
          <cell r="O1879">
            <v>49292</v>
          </cell>
        </row>
        <row r="1880">
          <cell r="D1880" t="str">
            <v>Steuben , New York</v>
          </cell>
          <cell r="E1880">
            <v>98665</v>
          </cell>
          <cell r="F1880">
            <v>48887</v>
          </cell>
          <cell r="G1880">
            <v>49778</v>
          </cell>
          <cell r="H1880">
            <v>1.5</v>
          </cell>
          <cell r="I1880">
            <v>93.9</v>
          </cell>
          <cell r="J1880">
            <v>1.5</v>
          </cell>
          <cell r="K1880">
            <v>0.2</v>
          </cell>
          <cell r="L1880">
            <v>1.5</v>
          </cell>
          <cell r="M1880">
            <v>0</v>
          </cell>
          <cell r="N1880">
            <v>75367</v>
          </cell>
          <cell r="O1880">
            <v>47280</v>
          </cell>
        </row>
        <row r="1881">
          <cell r="D1881" t="str">
            <v>Suffolk , New York</v>
          </cell>
          <cell r="E1881">
            <v>1501373</v>
          </cell>
          <cell r="F1881">
            <v>739210</v>
          </cell>
          <cell r="G1881">
            <v>762163</v>
          </cell>
          <cell r="H1881">
            <v>17.8</v>
          </cell>
          <cell r="I1881">
            <v>69.599999999999994</v>
          </cell>
          <cell r="J1881">
            <v>7.1</v>
          </cell>
          <cell r="K1881">
            <v>0.1</v>
          </cell>
          <cell r="L1881">
            <v>3.7</v>
          </cell>
          <cell r="M1881">
            <v>0</v>
          </cell>
          <cell r="N1881">
            <v>1056903</v>
          </cell>
          <cell r="O1881">
            <v>88663</v>
          </cell>
        </row>
        <row r="1882">
          <cell r="D1882" t="str">
            <v>Sullivan , New York</v>
          </cell>
          <cell r="E1882">
            <v>76330</v>
          </cell>
          <cell r="F1882">
            <v>38992</v>
          </cell>
          <cell r="G1882">
            <v>37338</v>
          </cell>
          <cell r="H1882">
            <v>14.6</v>
          </cell>
          <cell r="I1882">
            <v>73.5</v>
          </cell>
          <cell r="J1882">
            <v>7.8</v>
          </cell>
          <cell r="K1882">
            <v>0.1</v>
          </cell>
          <cell r="L1882">
            <v>1.6</v>
          </cell>
          <cell r="M1882">
            <v>0</v>
          </cell>
          <cell r="N1882">
            <v>56500</v>
          </cell>
          <cell r="O1882">
            <v>50710</v>
          </cell>
        </row>
        <row r="1883">
          <cell r="D1883" t="str">
            <v>Tioga , New York</v>
          </cell>
          <cell r="E1883">
            <v>50199</v>
          </cell>
          <cell r="F1883">
            <v>24794</v>
          </cell>
          <cell r="G1883">
            <v>25405</v>
          </cell>
          <cell r="H1883">
            <v>1.6</v>
          </cell>
          <cell r="I1883">
            <v>95.6</v>
          </cell>
          <cell r="J1883">
            <v>0.7</v>
          </cell>
          <cell r="K1883">
            <v>0.1</v>
          </cell>
          <cell r="L1883">
            <v>0.5</v>
          </cell>
          <cell r="M1883">
            <v>0</v>
          </cell>
          <cell r="N1883">
            <v>38767</v>
          </cell>
          <cell r="O1883">
            <v>57514</v>
          </cell>
        </row>
        <row r="1884">
          <cell r="D1884" t="str">
            <v>Tompkins , New York</v>
          </cell>
          <cell r="E1884">
            <v>103855</v>
          </cell>
          <cell r="F1884">
            <v>51125</v>
          </cell>
          <cell r="G1884">
            <v>52730</v>
          </cell>
          <cell r="H1884">
            <v>4.5999999999999996</v>
          </cell>
          <cell r="I1884">
            <v>78.099999999999994</v>
          </cell>
          <cell r="J1884">
            <v>3.6</v>
          </cell>
          <cell r="K1884">
            <v>0.3</v>
          </cell>
          <cell r="L1884">
            <v>10</v>
          </cell>
          <cell r="M1884">
            <v>0</v>
          </cell>
          <cell r="N1884">
            <v>79098</v>
          </cell>
          <cell r="O1884">
            <v>52624</v>
          </cell>
        </row>
        <row r="1885">
          <cell r="D1885" t="str">
            <v>Ulster , New York</v>
          </cell>
          <cell r="E1885">
            <v>181300</v>
          </cell>
          <cell r="F1885">
            <v>90169</v>
          </cell>
          <cell r="G1885">
            <v>91131</v>
          </cell>
          <cell r="H1885">
            <v>9.5</v>
          </cell>
          <cell r="I1885">
            <v>80.400000000000006</v>
          </cell>
          <cell r="J1885">
            <v>5.3</v>
          </cell>
          <cell r="K1885">
            <v>0.1</v>
          </cell>
          <cell r="L1885">
            <v>1.9</v>
          </cell>
          <cell r="M1885">
            <v>0</v>
          </cell>
          <cell r="N1885">
            <v>141082</v>
          </cell>
          <cell r="O1885">
            <v>58918</v>
          </cell>
        </row>
        <row r="1886">
          <cell r="D1886" t="str">
            <v>Warren , New York</v>
          </cell>
          <cell r="E1886">
            <v>65180</v>
          </cell>
          <cell r="F1886">
            <v>31977</v>
          </cell>
          <cell r="G1886">
            <v>33203</v>
          </cell>
          <cell r="H1886">
            <v>2.1</v>
          </cell>
          <cell r="I1886">
            <v>94.6</v>
          </cell>
          <cell r="J1886">
            <v>1.2</v>
          </cell>
          <cell r="K1886">
            <v>0.2</v>
          </cell>
          <cell r="L1886">
            <v>0.9</v>
          </cell>
          <cell r="M1886">
            <v>0</v>
          </cell>
          <cell r="N1886">
            <v>51708</v>
          </cell>
          <cell r="O1886">
            <v>56798</v>
          </cell>
        </row>
        <row r="1887">
          <cell r="D1887" t="str">
            <v>Washington , New York</v>
          </cell>
          <cell r="E1887">
            <v>62700</v>
          </cell>
          <cell r="F1887">
            <v>32471</v>
          </cell>
          <cell r="G1887">
            <v>30229</v>
          </cell>
          <cell r="H1887">
            <v>2.5</v>
          </cell>
          <cell r="I1887">
            <v>92.8</v>
          </cell>
          <cell r="J1887">
            <v>2.8</v>
          </cell>
          <cell r="K1887">
            <v>0.2</v>
          </cell>
          <cell r="L1887">
            <v>0.5</v>
          </cell>
          <cell r="M1887">
            <v>0</v>
          </cell>
          <cell r="N1887">
            <v>49629</v>
          </cell>
          <cell r="O1887">
            <v>51143</v>
          </cell>
        </row>
        <row r="1888">
          <cell r="D1888" t="str">
            <v>Wayne , New York</v>
          </cell>
          <cell r="E1888">
            <v>92416</v>
          </cell>
          <cell r="F1888">
            <v>45726</v>
          </cell>
          <cell r="G1888">
            <v>46690</v>
          </cell>
          <cell r="H1888">
            <v>4</v>
          </cell>
          <cell r="I1888">
            <v>90.4</v>
          </cell>
          <cell r="J1888">
            <v>3.3</v>
          </cell>
          <cell r="K1888">
            <v>0.2</v>
          </cell>
          <cell r="L1888">
            <v>0.6</v>
          </cell>
          <cell r="M1888">
            <v>0.1</v>
          </cell>
          <cell r="N1888">
            <v>70952</v>
          </cell>
          <cell r="O1888">
            <v>50798</v>
          </cell>
        </row>
        <row r="1889">
          <cell r="D1889" t="str">
            <v>Westchester , New York</v>
          </cell>
          <cell r="E1889">
            <v>967315</v>
          </cell>
          <cell r="F1889">
            <v>466996</v>
          </cell>
          <cell r="G1889">
            <v>500319</v>
          </cell>
          <cell r="H1889">
            <v>23.3</v>
          </cell>
          <cell r="I1889">
            <v>55.4</v>
          </cell>
          <cell r="J1889">
            <v>13.4</v>
          </cell>
          <cell r="K1889">
            <v>0.1</v>
          </cell>
          <cell r="L1889">
            <v>5.7</v>
          </cell>
          <cell r="M1889">
            <v>0</v>
          </cell>
          <cell r="N1889">
            <v>630131</v>
          </cell>
          <cell r="O1889">
            <v>83958</v>
          </cell>
        </row>
        <row r="1890">
          <cell r="D1890" t="str">
            <v>Wyoming , New York</v>
          </cell>
          <cell r="E1890">
            <v>41446</v>
          </cell>
          <cell r="F1890">
            <v>22442</v>
          </cell>
          <cell r="G1890">
            <v>19004</v>
          </cell>
          <cell r="H1890">
            <v>3.2</v>
          </cell>
          <cell r="I1890">
            <v>89.8</v>
          </cell>
          <cell r="J1890">
            <v>5.4</v>
          </cell>
          <cell r="K1890">
            <v>0.2</v>
          </cell>
          <cell r="L1890">
            <v>0.4</v>
          </cell>
          <cell r="M1890">
            <v>0</v>
          </cell>
          <cell r="N1890">
            <v>32809</v>
          </cell>
          <cell r="O1890">
            <v>52564</v>
          </cell>
        </row>
        <row r="1891">
          <cell r="D1891" t="str">
            <v>Yates , New York</v>
          </cell>
          <cell r="E1891">
            <v>25187</v>
          </cell>
          <cell r="F1891">
            <v>12271</v>
          </cell>
          <cell r="G1891">
            <v>12916</v>
          </cell>
          <cell r="H1891">
            <v>2</v>
          </cell>
          <cell r="I1891">
            <v>95.5</v>
          </cell>
          <cell r="J1891">
            <v>0.9</v>
          </cell>
          <cell r="K1891">
            <v>0.1</v>
          </cell>
          <cell r="L1891">
            <v>0.5</v>
          </cell>
          <cell r="M1891">
            <v>0</v>
          </cell>
          <cell r="N1891">
            <v>19076</v>
          </cell>
          <cell r="O1891">
            <v>49510</v>
          </cell>
        </row>
        <row r="1892">
          <cell r="D1892" t="str">
            <v>Alamance , North Carolina</v>
          </cell>
          <cell r="E1892">
            <v>155258</v>
          </cell>
          <cell r="F1892">
            <v>74019</v>
          </cell>
          <cell r="G1892">
            <v>81239</v>
          </cell>
          <cell r="H1892">
            <v>11.9</v>
          </cell>
          <cell r="I1892">
            <v>65.900000000000006</v>
          </cell>
          <cell r="J1892">
            <v>18.2</v>
          </cell>
          <cell r="K1892">
            <v>0.2</v>
          </cell>
          <cell r="L1892">
            <v>1.5</v>
          </cell>
          <cell r="M1892">
            <v>0.1</v>
          </cell>
          <cell r="N1892">
            <v>111289</v>
          </cell>
          <cell r="O1892">
            <v>41814</v>
          </cell>
        </row>
        <row r="1893">
          <cell r="D1893" t="str">
            <v>Alexander , North Carolina</v>
          </cell>
          <cell r="E1893">
            <v>37158</v>
          </cell>
          <cell r="F1893">
            <v>19042</v>
          </cell>
          <cell r="G1893">
            <v>18116</v>
          </cell>
          <cell r="H1893">
            <v>4.4000000000000004</v>
          </cell>
          <cell r="I1893">
            <v>87.5</v>
          </cell>
          <cell r="J1893">
            <v>5.6</v>
          </cell>
          <cell r="K1893">
            <v>0.1</v>
          </cell>
          <cell r="L1893">
            <v>1</v>
          </cell>
          <cell r="M1893">
            <v>0.1</v>
          </cell>
          <cell r="N1893">
            <v>28624</v>
          </cell>
          <cell r="O1893">
            <v>39365</v>
          </cell>
        </row>
        <row r="1894">
          <cell r="D1894" t="str">
            <v>Alleghany , North Carolina</v>
          </cell>
          <cell r="E1894">
            <v>10911</v>
          </cell>
          <cell r="F1894">
            <v>5416</v>
          </cell>
          <cell r="G1894">
            <v>5495</v>
          </cell>
          <cell r="H1894">
            <v>9.3000000000000007</v>
          </cell>
          <cell r="I1894">
            <v>87.3</v>
          </cell>
          <cell r="J1894">
            <v>2.2000000000000002</v>
          </cell>
          <cell r="K1894">
            <v>0.1</v>
          </cell>
          <cell r="L1894">
            <v>0.2</v>
          </cell>
          <cell r="M1894">
            <v>0</v>
          </cell>
          <cell r="N1894">
            <v>8381</v>
          </cell>
          <cell r="O1894">
            <v>36968</v>
          </cell>
        </row>
        <row r="1895">
          <cell r="D1895" t="str">
            <v>Anson , North Carolina</v>
          </cell>
          <cell r="E1895">
            <v>26135</v>
          </cell>
          <cell r="F1895">
            <v>13693</v>
          </cell>
          <cell r="G1895">
            <v>12442</v>
          </cell>
          <cell r="H1895">
            <v>3.4</v>
          </cell>
          <cell r="I1895">
            <v>45.4</v>
          </cell>
          <cell r="J1895">
            <v>48.8</v>
          </cell>
          <cell r="K1895">
            <v>0.3</v>
          </cell>
          <cell r="L1895">
            <v>1.2</v>
          </cell>
          <cell r="M1895">
            <v>0</v>
          </cell>
          <cell r="N1895">
            <v>20083</v>
          </cell>
          <cell r="O1895">
            <v>33228</v>
          </cell>
        </row>
        <row r="1896">
          <cell r="D1896" t="str">
            <v>Ashe , North Carolina</v>
          </cell>
          <cell r="E1896">
            <v>27114</v>
          </cell>
          <cell r="F1896">
            <v>13389</v>
          </cell>
          <cell r="G1896">
            <v>13725</v>
          </cell>
          <cell r="H1896">
            <v>5.0999999999999996</v>
          </cell>
          <cell r="I1896">
            <v>92.7</v>
          </cell>
          <cell r="J1896">
            <v>0.7</v>
          </cell>
          <cell r="K1896">
            <v>0.4</v>
          </cell>
          <cell r="L1896">
            <v>0.3</v>
          </cell>
          <cell r="M1896">
            <v>0</v>
          </cell>
          <cell r="N1896">
            <v>21194</v>
          </cell>
          <cell r="O1896">
            <v>36267</v>
          </cell>
        </row>
        <row r="1897">
          <cell r="D1897" t="str">
            <v>Avery , North Carolina</v>
          </cell>
          <cell r="E1897">
            <v>17695</v>
          </cell>
          <cell r="F1897">
            <v>9673</v>
          </cell>
          <cell r="G1897">
            <v>8022</v>
          </cell>
          <cell r="H1897">
            <v>4.7</v>
          </cell>
          <cell r="I1897">
            <v>87.3</v>
          </cell>
          <cell r="J1897">
            <v>4.0999999999999996</v>
          </cell>
          <cell r="K1897">
            <v>0.5</v>
          </cell>
          <cell r="L1897">
            <v>0.5</v>
          </cell>
          <cell r="M1897">
            <v>0</v>
          </cell>
          <cell r="N1897">
            <v>14294</v>
          </cell>
          <cell r="O1897">
            <v>37777</v>
          </cell>
        </row>
        <row r="1898">
          <cell r="D1898" t="str">
            <v>Beaufort , North Carolina</v>
          </cell>
          <cell r="E1898">
            <v>47561</v>
          </cell>
          <cell r="F1898">
            <v>22645</v>
          </cell>
          <cell r="G1898">
            <v>24916</v>
          </cell>
          <cell r="H1898">
            <v>7.4</v>
          </cell>
          <cell r="I1898">
            <v>66</v>
          </cell>
          <cell r="J1898">
            <v>25.7</v>
          </cell>
          <cell r="K1898">
            <v>0</v>
          </cell>
          <cell r="L1898">
            <v>0</v>
          </cell>
          <cell r="M1898">
            <v>0</v>
          </cell>
          <cell r="N1898">
            <v>36336</v>
          </cell>
          <cell r="O1898">
            <v>40391</v>
          </cell>
        </row>
        <row r="1899">
          <cell r="D1899" t="str">
            <v>Bertie , North Carolina</v>
          </cell>
          <cell r="E1899">
            <v>20518</v>
          </cell>
          <cell r="F1899">
            <v>10429</v>
          </cell>
          <cell r="G1899">
            <v>10089</v>
          </cell>
          <cell r="H1899">
            <v>1.7</v>
          </cell>
          <cell r="I1899">
            <v>34.799999999999997</v>
          </cell>
          <cell r="J1899">
            <v>61.9</v>
          </cell>
          <cell r="K1899">
            <v>0.6</v>
          </cell>
          <cell r="L1899">
            <v>0.5</v>
          </cell>
          <cell r="M1899">
            <v>0</v>
          </cell>
          <cell r="N1899">
            <v>16386</v>
          </cell>
          <cell r="O1899">
            <v>30027</v>
          </cell>
        </row>
        <row r="1900">
          <cell r="D1900" t="str">
            <v>Bladen , North Carolina</v>
          </cell>
          <cell r="E1900">
            <v>34720</v>
          </cell>
          <cell r="F1900">
            <v>16491</v>
          </cell>
          <cell r="G1900">
            <v>18229</v>
          </cell>
          <cell r="H1900">
            <v>7.6</v>
          </cell>
          <cell r="I1900">
            <v>54.3</v>
          </cell>
          <cell r="J1900">
            <v>34.700000000000003</v>
          </cell>
          <cell r="K1900">
            <v>2.1</v>
          </cell>
          <cell r="L1900">
            <v>0</v>
          </cell>
          <cell r="M1900">
            <v>0</v>
          </cell>
          <cell r="N1900">
            <v>25723</v>
          </cell>
          <cell r="O1900">
            <v>30096</v>
          </cell>
        </row>
        <row r="1901">
          <cell r="D1901" t="str">
            <v>Brunswick , North Carolina</v>
          </cell>
          <cell r="E1901">
            <v>115926</v>
          </cell>
          <cell r="F1901">
            <v>56359</v>
          </cell>
          <cell r="G1901">
            <v>59567</v>
          </cell>
          <cell r="H1901">
            <v>4.8</v>
          </cell>
          <cell r="I1901">
            <v>81.2</v>
          </cell>
          <cell r="J1901">
            <v>10.6</v>
          </cell>
          <cell r="K1901">
            <v>0.3</v>
          </cell>
          <cell r="L1901">
            <v>0.6</v>
          </cell>
          <cell r="M1901">
            <v>0.4</v>
          </cell>
          <cell r="N1901">
            <v>92923</v>
          </cell>
          <cell r="O1901">
            <v>46859</v>
          </cell>
        </row>
        <row r="1902">
          <cell r="D1902" t="str">
            <v>Buncombe , North Carolina</v>
          </cell>
          <cell r="E1902">
            <v>247336</v>
          </cell>
          <cell r="F1902">
            <v>118950</v>
          </cell>
          <cell r="G1902">
            <v>128386</v>
          </cell>
          <cell r="H1902">
            <v>6.4</v>
          </cell>
          <cell r="I1902">
            <v>83.8</v>
          </cell>
          <cell r="J1902">
            <v>6.2</v>
          </cell>
          <cell r="K1902">
            <v>0.4</v>
          </cell>
          <cell r="L1902">
            <v>1.1000000000000001</v>
          </cell>
          <cell r="M1902">
            <v>0</v>
          </cell>
          <cell r="N1902">
            <v>190918</v>
          </cell>
          <cell r="O1902">
            <v>45167</v>
          </cell>
        </row>
        <row r="1903">
          <cell r="D1903" t="str">
            <v>Burke , North Carolina</v>
          </cell>
          <cell r="E1903">
            <v>89548</v>
          </cell>
          <cell r="F1903">
            <v>44499</v>
          </cell>
          <cell r="G1903">
            <v>45049</v>
          </cell>
          <cell r="H1903">
            <v>5.8</v>
          </cell>
          <cell r="I1903">
            <v>82.3</v>
          </cell>
          <cell r="J1903">
            <v>5.9</v>
          </cell>
          <cell r="K1903">
            <v>0.4</v>
          </cell>
          <cell r="L1903">
            <v>3.6</v>
          </cell>
          <cell r="M1903">
            <v>0</v>
          </cell>
          <cell r="N1903">
            <v>68606</v>
          </cell>
          <cell r="O1903">
            <v>39360</v>
          </cell>
        </row>
        <row r="1904">
          <cell r="D1904" t="str">
            <v>Cabarrus , North Carolina</v>
          </cell>
          <cell r="E1904">
            <v>188375</v>
          </cell>
          <cell r="F1904">
            <v>91929</v>
          </cell>
          <cell r="G1904">
            <v>96446</v>
          </cell>
          <cell r="H1904">
            <v>9.8000000000000007</v>
          </cell>
          <cell r="I1904">
            <v>69.599999999999994</v>
          </cell>
          <cell r="J1904">
            <v>16.100000000000001</v>
          </cell>
          <cell r="K1904">
            <v>0.2</v>
          </cell>
          <cell r="L1904">
            <v>2.5</v>
          </cell>
          <cell r="M1904">
            <v>0</v>
          </cell>
          <cell r="N1904">
            <v>129648</v>
          </cell>
          <cell r="O1904">
            <v>54720</v>
          </cell>
        </row>
        <row r="1905">
          <cell r="D1905" t="str">
            <v>Caldwell , North Carolina</v>
          </cell>
          <cell r="E1905">
            <v>81758</v>
          </cell>
          <cell r="F1905">
            <v>40178</v>
          </cell>
          <cell r="G1905">
            <v>41580</v>
          </cell>
          <cell r="H1905">
            <v>4.9000000000000004</v>
          </cell>
          <cell r="I1905">
            <v>88.1</v>
          </cell>
          <cell r="J1905">
            <v>4.9000000000000004</v>
          </cell>
          <cell r="K1905">
            <v>0.4</v>
          </cell>
          <cell r="L1905">
            <v>0.6</v>
          </cell>
          <cell r="M1905">
            <v>0.1</v>
          </cell>
          <cell r="N1905">
            <v>62495</v>
          </cell>
          <cell r="O1905">
            <v>35763</v>
          </cell>
        </row>
        <row r="1906">
          <cell r="D1906" t="str">
            <v>Camden , North Carolina</v>
          </cell>
          <cell r="E1906">
            <v>10161</v>
          </cell>
          <cell r="F1906">
            <v>5114</v>
          </cell>
          <cell r="G1906">
            <v>5047</v>
          </cell>
          <cell r="H1906">
            <v>2.6</v>
          </cell>
          <cell r="I1906">
            <v>80.400000000000006</v>
          </cell>
          <cell r="J1906">
            <v>13.8</v>
          </cell>
          <cell r="K1906">
            <v>0.6</v>
          </cell>
          <cell r="L1906">
            <v>2.2000000000000002</v>
          </cell>
          <cell r="M1906">
            <v>0</v>
          </cell>
          <cell r="N1906">
            <v>7556</v>
          </cell>
          <cell r="O1906">
            <v>58780</v>
          </cell>
        </row>
        <row r="1907">
          <cell r="D1907" t="str">
            <v>Carteret , North Carolina</v>
          </cell>
          <cell r="E1907">
            <v>68228</v>
          </cell>
          <cell r="F1907">
            <v>33481</v>
          </cell>
          <cell r="G1907">
            <v>34747</v>
          </cell>
          <cell r="H1907">
            <v>4.0999999999999996</v>
          </cell>
          <cell r="I1907">
            <v>86.4</v>
          </cell>
          <cell r="J1907">
            <v>6</v>
          </cell>
          <cell r="K1907">
            <v>0.4</v>
          </cell>
          <cell r="L1907">
            <v>1.2</v>
          </cell>
          <cell r="M1907">
            <v>0</v>
          </cell>
          <cell r="N1907">
            <v>54150</v>
          </cell>
          <cell r="O1907">
            <v>48457</v>
          </cell>
        </row>
        <row r="1908">
          <cell r="D1908" t="str">
            <v>Caswell , North Carolina</v>
          </cell>
          <cell r="E1908">
            <v>23174</v>
          </cell>
          <cell r="F1908">
            <v>11711</v>
          </cell>
          <cell r="G1908">
            <v>11463</v>
          </cell>
          <cell r="H1908">
            <v>3.4</v>
          </cell>
          <cell r="I1908">
            <v>61.3</v>
          </cell>
          <cell r="J1908">
            <v>32.700000000000003</v>
          </cell>
          <cell r="K1908">
            <v>0.1</v>
          </cell>
          <cell r="L1908">
            <v>0.5</v>
          </cell>
          <cell r="M1908">
            <v>0.1</v>
          </cell>
          <cell r="N1908">
            <v>18361</v>
          </cell>
          <cell r="O1908">
            <v>37869</v>
          </cell>
        </row>
        <row r="1909">
          <cell r="D1909" t="str">
            <v>Catawba , North Carolina</v>
          </cell>
          <cell r="E1909">
            <v>154610</v>
          </cell>
          <cell r="F1909">
            <v>75784</v>
          </cell>
          <cell r="G1909">
            <v>78826</v>
          </cell>
          <cell r="H1909">
            <v>8.8000000000000007</v>
          </cell>
          <cell r="I1909">
            <v>77</v>
          </cell>
          <cell r="J1909">
            <v>8.4</v>
          </cell>
          <cell r="K1909">
            <v>0.3</v>
          </cell>
          <cell r="L1909">
            <v>3.8</v>
          </cell>
          <cell r="M1909">
            <v>0</v>
          </cell>
          <cell r="N1909">
            <v>112497</v>
          </cell>
          <cell r="O1909">
            <v>44376</v>
          </cell>
        </row>
        <row r="1910">
          <cell r="D1910" t="str">
            <v>Chatham , North Carolina</v>
          </cell>
          <cell r="E1910">
            <v>67431</v>
          </cell>
          <cell r="F1910">
            <v>33001</v>
          </cell>
          <cell r="G1910">
            <v>34430</v>
          </cell>
          <cell r="H1910">
            <v>12.6</v>
          </cell>
          <cell r="I1910">
            <v>71.400000000000006</v>
          </cell>
          <cell r="J1910">
            <v>12</v>
          </cell>
          <cell r="K1910">
            <v>0.3</v>
          </cell>
          <cell r="L1910">
            <v>1.4</v>
          </cell>
          <cell r="M1910">
            <v>0.1</v>
          </cell>
          <cell r="N1910">
            <v>49386</v>
          </cell>
          <cell r="O1910">
            <v>56642</v>
          </cell>
        </row>
        <row r="1911">
          <cell r="D1911" t="str">
            <v>Cherokee , North Carolina</v>
          </cell>
          <cell r="E1911">
            <v>27092</v>
          </cell>
          <cell r="F1911">
            <v>13267</v>
          </cell>
          <cell r="G1911">
            <v>13825</v>
          </cell>
          <cell r="H1911">
            <v>2.8</v>
          </cell>
          <cell r="I1911">
            <v>91.6</v>
          </cell>
          <cell r="J1911">
            <v>1.6</v>
          </cell>
          <cell r="K1911">
            <v>1.7</v>
          </cell>
          <cell r="L1911">
            <v>0.4</v>
          </cell>
          <cell r="M1911">
            <v>0</v>
          </cell>
          <cell r="N1911">
            <v>21951</v>
          </cell>
          <cell r="O1911">
            <v>34662</v>
          </cell>
        </row>
        <row r="1912">
          <cell r="D1912" t="str">
            <v>Chowan , North Carolina</v>
          </cell>
          <cell r="E1912">
            <v>14656</v>
          </cell>
          <cell r="F1912">
            <v>7039</v>
          </cell>
          <cell r="G1912">
            <v>7617</v>
          </cell>
          <cell r="H1912">
            <v>3.3</v>
          </cell>
          <cell r="I1912">
            <v>60.2</v>
          </cell>
          <cell r="J1912">
            <v>34.1</v>
          </cell>
          <cell r="K1912">
            <v>1.1000000000000001</v>
          </cell>
          <cell r="L1912">
            <v>0.2</v>
          </cell>
          <cell r="M1912">
            <v>0</v>
          </cell>
          <cell r="N1912">
            <v>11326</v>
          </cell>
          <cell r="O1912">
            <v>38759</v>
          </cell>
        </row>
        <row r="1913">
          <cell r="D1913" t="str">
            <v>Clay , North Carolina</v>
          </cell>
          <cell r="E1913">
            <v>10656</v>
          </cell>
          <cell r="F1913">
            <v>5081</v>
          </cell>
          <cell r="G1913">
            <v>5575</v>
          </cell>
          <cell r="H1913">
            <v>3</v>
          </cell>
          <cell r="I1913">
            <v>96</v>
          </cell>
          <cell r="J1913">
            <v>0.5</v>
          </cell>
          <cell r="K1913">
            <v>0</v>
          </cell>
          <cell r="L1913">
            <v>0.1</v>
          </cell>
          <cell r="M1913">
            <v>0</v>
          </cell>
          <cell r="N1913">
            <v>8516</v>
          </cell>
          <cell r="O1913">
            <v>37076</v>
          </cell>
        </row>
        <row r="1914">
          <cell r="D1914" t="str">
            <v>Cleveland , North Carolina</v>
          </cell>
          <cell r="E1914">
            <v>97178</v>
          </cell>
          <cell r="F1914">
            <v>46587</v>
          </cell>
          <cell r="G1914">
            <v>50591</v>
          </cell>
          <cell r="H1914">
            <v>3.1</v>
          </cell>
          <cell r="I1914">
            <v>73.599999999999994</v>
          </cell>
          <cell r="J1914">
            <v>20.6</v>
          </cell>
          <cell r="K1914">
            <v>0.3</v>
          </cell>
          <cell r="L1914">
            <v>0.9</v>
          </cell>
          <cell r="M1914">
            <v>0</v>
          </cell>
          <cell r="N1914">
            <v>73998</v>
          </cell>
          <cell r="O1914">
            <v>39453</v>
          </cell>
        </row>
        <row r="1915">
          <cell r="D1915" t="str">
            <v>Columbus , North Carolina</v>
          </cell>
          <cell r="E1915">
            <v>57230</v>
          </cell>
          <cell r="F1915">
            <v>28199</v>
          </cell>
          <cell r="G1915">
            <v>29031</v>
          </cell>
          <cell r="H1915">
            <v>4.8</v>
          </cell>
          <cell r="I1915">
            <v>60.2</v>
          </cell>
          <cell r="J1915">
            <v>30.1</v>
          </cell>
          <cell r="K1915">
            <v>3.2</v>
          </cell>
          <cell r="L1915">
            <v>0.3</v>
          </cell>
          <cell r="M1915">
            <v>0</v>
          </cell>
          <cell r="N1915">
            <v>43219</v>
          </cell>
          <cell r="O1915">
            <v>34949</v>
          </cell>
        </row>
        <row r="1916">
          <cell r="D1916" t="str">
            <v>Craven , North Carolina</v>
          </cell>
          <cell r="E1916">
            <v>104450</v>
          </cell>
          <cell r="F1916">
            <v>52755</v>
          </cell>
          <cell r="G1916">
            <v>51695</v>
          </cell>
          <cell r="H1916">
            <v>6.9</v>
          </cell>
          <cell r="I1916">
            <v>66.599999999999994</v>
          </cell>
          <cell r="J1916">
            <v>21.1</v>
          </cell>
          <cell r="K1916">
            <v>0.4</v>
          </cell>
          <cell r="L1916">
            <v>2.4</v>
          </cell>
          <cell r="M1916">
            <v>0.1</v>
          </cell>
          <cell r="N1916">
            <v>78247</v>
          </cell>
          <cell r="O1916">
            <v>47985</v>
          </cell>
        </row>
        <row r="1917">
          <cell r="D1917" t="str">
            <v>Cumberland , North Carolina</v>
          </cell>
          <cell r="E1917">
            <v>324603</v>
          </cell>
          <cell r="F1917">
            <v>158270</v>
          </cell>
          <cell r="G1917">
            <v>166333</v>
          </cell>
          <cell r="H1917">
            <v>10.7</v>
          </cell>
          <cell r="I1917">
            <v>45.5</v>
          </cell>
          <cell r="J1917">
            <v>35.299999999999997</v>
          </cell>
          <cell r="K1917">
            <v>1.3</v>
          </cell>
          <cell r="L1917">
            <v>2.4</v>
          </cell>
          <cell r="M1917">
            <v>0.2</v>
          </cell>
          <cell r="N1917">
            <v>232302</v>
          </cell>
          <cell r="O1917">
            <v>44171</v>
          </cell>
        </row>
        <row r="1918">
          <cell r="D1918" t="str">
            <v>Currituck , North Carolina</v>
          </cell>
          <cell r="E1918">
            <v>24492</v>
          </cell>
          <cell r="F1918">
            <v>12201</v>
          </cell>
          <cell r="G1918">
            <v>12291</v>
          </cell>
          <cell r="H1918">
            <v>3.5</v>
          </cell>
          <cell r="I1918">
            <v>87.6</v>
          </cell>
          <cell r="J1918">
            <v>6</v>
          </cell>
          <cell r="K1918">
            <v>0.6</v>
          </cell>
          <cell r="L1918">
            <v>0.4</v>
          </cell>
          <cell r="M1918">
            <v>0</v>
          </cell>
          <cell r="N1918">
            <v>18717</v>
          </cell>
          <cell r="O1918">
            <v>60600</v>
          </cell>
        </row>
        <row r="1919">
          <cell r="D1919" t="str">
            <v>Dare , North Carolina</v>
          </cell>
          <cell r="E1919">
            <v>34863</v>
          </cell>
          <cell r="F1919">
            <v>17146</v>
          </cell>
          <cell r="G1919">
            <v>17717</v>
          </cell>
          <cell r="H1919">
            <v>6.8</v>
          </cell>
          <cell r="I1919">
            <v>87.8</v>
          </cell>
          <cell r="J1919">
            <v>2.2000000000000002</v>
          </cell>
          <cell r="K1919">
            <v>0.2</v>
          </cell>
          <cell r="L1919">
            <v>0.5</v>
          </cell>
          <cell r="M1919">
            <v>0</v>
          </cell>
          <cell r="N1919">
            <v>26756</v>
          </cell>
          <cell r="O1919">
            <v>54496</v>
          </cell>
        </row>
        <row r="1920">
          <cell r="D1920" t="str">
            <v>Davidson , North Carolina</v>
          </cell>
          <cell r="E1920">
            <v>163867</v>
          </cell>
          <cell r="F1920">
            <v>80308</v>
          </cell>
          <cell r="G1920">
            <v>83559</v>
          </cell>
          <cell r="H1920">
            <v>6.6</v>
          </cell>
          <cell r="I1920">
            <v>81.3</v>
          </cell>
          <cell r="J1920">
            <v>9.1999999999999993</v>
          </cell>
          <cell r="K1920">
            <v>0.5</v>
          </cell>
          <cell r="L1920">
            <v>1.3</v>
          </cell>
          <cell r="M1920">
            <v>0</v>
          </cell>
          <cell r="N1920">
            <v>121119</v>
          </cell>
          <cell r="O1920">
            <v>43363</v>
          </cell>
        </row>
        <row r="1921">
          <cell r="D1921" t="str">
            <v>Davie , North Carolina</v>
          </cell>
          <cell r="E1921">
            <v>41447</v>
          </cell>
          <cell r="F1921">
            <v>20192</v>
          </cell>
          <cell r="G1921">
            <v>21255</v>
          </cell>
          <cell r="H1921">
            <v>6.4</v>
          </cell>
          <cell r="I1921">
            <v>84.8</v>
          </cell>
          <cell r="J1921">
            <v>6.6</v>
          </cell>
          <cell r="K1921">
            <v>0.4</v>
          </cell>
          <cell r="L1921">
            <v>0.4</v>
          </cell>
          <cell r="M1921">
            <v>0</v>
          </cell>
          <cell r="N1921">
            <v>31093</v>
          </cell>
          <cell r="O1921">
            <v>51527</v>
          </cell>
        </row>
        <row r="1922">
          <cell r="D1922" t="str">
            <v>Duplin , North Carolina</v>
          </cell>
          <cell r="E1922">
            <v>59453</v>
          </cell>
          <cell r="F1922">
            <v>29280</v>
          </cell>
          <cell r="G1922">
            <v>30173</v>
          </cell>
          <cell r="H1922">
            <v>21.2</v>
          </cell>
          <cell r="I1922">
            <v>52.2</v>
          </cell>
          <cell r="J1922">
            <v>24.8</v>
          </cell>
          <cell r="K1922">
            <v>0.3</v>
          </cell>
          <cell r="L1922">
            <v>0.5</v>
          </cell>
          <cell r="M1922">
            <v>0</v>
          </cell>
          <cell r="N1922">
            <v>38730</v>
          </cell>
          <cell r="O1922">
            <v>35035</v>
          </cell>
        </row>
        <row r="1923">
          <cell r="D1923" t="str">
            <v>Durham , North Carolina</v>
          </cell>
          <cell r="E1923">
            <v>288817</v>
          </cell>
          <cell r="F1923">
            <v>138537</v>
          </cell>
          <cell r="G1923">
            <v>150280</v>
          </cell>
          <cell r="H1923">
            <v>13.4</v>
          </cell>
          <cell r="I1923">
            <v>42.1</v>
          </cell>
          <cell r="J1923">
            <v>37.1</v>
          </cell>
          <cell r="K1923">
            <v>0.3</v>
          </cell>
          <cell r="L1923">
            <v>4.5999999999999996</v>
          </cell>
          <cell r="M1923">
            <v>0</v>
          </cell>
          <cell r="N1923">
            <v>198720</v>
          </cell>
          <cell r="O1923">
            <v>52503</v>
          </cell>
        </row>
        <row r="1924">
          <cell r="D1924" t="str">
            <v>Edgecombe , North Carolina</v>
          </cell>
          <cell r="E1924">
            <v>55280</v>
          </cell>
          <cell r="F1924">
            <v>25693</v>
          </cell>
          <cell r="G1924">
            <v>29587</v>
          </cell>
          <cell r="H1924">
            <v>4</v>
          </cell>
          <cell r="I1924">
            <v>37</v>
          </cell>
          <cell r="J1924">
            <v>56.4</v>
          </cell>
          <cell r="K1924">
            <v>0.3</v>
          </cell>
          <cell r="L1924">
            <v>0.1</v>
          </cell>
          <cell r="M1924">
            <v>0.1</v>
          </cell>
          <cell r="N1924">
            <v>41259</v>
          </cell>
          <cell r="O1924">
            <v>32659</v>
          </cell>
        </row>
        <row r="1925">
          <cell r="D1925" t="str">
            <v>Forsyth , North Carolina</v>
          </cell>
          <cell r="E1925">
            <v>361684</v>
          </cell>
          <cell r="F1925">
            <v>171662</v>
          </cell>
          <cell r="G1925">
            <v>190022</v>
          </cell>
          <cell r="H1925">
            <v>12.4</v>
          </cell>
          <cell r="I1925">
            <v>57.9</v>
          </cell>
          <cell r="J1925">
            <v>25.7</v>
          </cell>
          <cell r="K1925">
            <v>0.2</v>
          </cell>
          <cell r="L1925">
            <v>2.1</v>
          </cell>
          <cell r="M1925">
            <v>0.1</v>
          </cell>
          <cell r="N1925">
            <v>254949</v>
          </cell>
          <cell r="O1925">
            <v>45471</v>
          </cell>
        </row>
        <row r="1926">
          <cell r="D1926" t="str">
            <v>Franklin , North Carolina</v>
          </cell>
          <cell r="E1926">
            <v>62296</v>
          </cell>
          <cell r="F1926">
            <v>30917</v>
          </cell>
          <cell r="G1926">
            <v>31379</v>
          </cell>
          <cell r="H1926">
            <v>7.9</v>
          </cell>
          <cell r="I1926">
            <v>63.5</v>
          </cell>
          <cell r="J1926">
            <v>25.5</v>
          </cell>
          <cell r="K1926">
            <v>0.4</v>
          </cell>
          <cell r="L1926">
            <v>0.4</v>
          </cell>
          <cell r="M1926">
            <v>0</v>
          </cell>
          <cell r="N1926">
            <v>45872</v>
          </cell>
          <cell r="O1926">
            <v>42685</v>
          </cell>
        </row>
        <row r="1927">
          <cell r="D1927" t="str">
            <v>Gaston , North Carolina</v>
          </cell>
          <cell r="E1927">
            <v>209807</v>
          </cell>
          <cell r="F1927">
            <v>101627</v>
          </cell>
          <cell r="G1927">
            <v>108180</v>
          </cell>
          <cell r="H1927">
            <v>6.3</v>
          </cell>
          <cell r="I1927">
            <v>74.5</v>
          </cell>
          <cell r="J1927">
            <v>15.1</v>
          </cell>
          <cell r="K1927">
            <v>0.4</v>
          </cell>
          <cell r="L1927">
            <v>1.4</v>
          </cell>
          <cell r="M1927">
            <v>0</v>
          </cell>
          <cell r="N1927">
            <v>154407</v>
          </cell>
          <cell r="O1927">
            <v>42429</v>
          </cell>
        </row>
        <row r="1928">
          <cell r="D1928" t="str">
            <v>Gates , North Carolina</v>
          </cell>
          <cell r="E1928">
            <v>11724</v>
          </cell>
          <cell r="F1928">
            <v>5791</v>
          </cell>
          <cell r="G1928">
            <v>5933</v>
          </cell>
          <cell r="H1928">
            <v>1.9</v>
          </cell>
          <cell r="I1928">
            <v>62.6</v>
          </cell>
          <cell r="J1928">
            <v>33.6</v>
          </cell>
          <cell r="K1928">
            <v>0.3</v>
          </cell>
          <cell r="L1928">
            <v>0.2</v>
          </cell>
          <cell r="M1928">
            <v>0</v>
          </cell>
          <cell r="N1928">
            <v>9019</v>
          </cell>
          <cell r="O1928">
            <v>49258</v>
          </cell>
        </row>
        <row r="1929">
          <cell r="D1929" t="str">
            <v>Graham , North Carolina</v>
          </cell>
          <cell r="E1929">
            <v>8700</v>
          </cell>
          <cell r="F1929">
            <v>4253</v>
          </cell>
          <cell r="G1929">
            <v>4447</v>
          </cell>
          <cell r="H1929">
            <v>1.5</v>
          </cell>
          <cell r="I1929">
            <v>88</v>
          </cell>
          <cell r="J1929">
            <v>0.5</v>
          </cell>
          <cell r="K1929">
            <v>7.6</v>
          </cell>
          <cell r="L1929">
            <v>0</v>
          </cell>
          <cell r="M1929">
            <v>0</v>
          </cell>
          <cell r="N1929">
            <v>6792</v>
          </cell>
          <cell r="O1929">
            <v>34805</v>
          </cell>
        </row>
        <row r="1930">
          <cell r="D1930" t="str">
            <v>Granville , North Carolina</v>
          </cell>
          <cell r="E1930">
            <v>58109</v>
          </cell>
          <cell r="F1930">
            <v>29595</v>
          </cell>
          <cell r="G1930">
            <v>28514</v>
          </cell>
          <cell r="H1930">
            <v>7.4</v>
          </cell>
          <cell r="I1930">
            <v>58.6</v>
          </cell>
          <cell r="J1930">
            <v>30.6</v>
          </cell>
          <cell r="K1930">
            <v>0.6</v>
          </cell>
          <cell r="L1930">
            <v>0.5</v>
          </cell>
          <cell r="M1930">
            <v>0</v>
          </cell>
          <cell r="N1930">
            <v>43931</v>
          </cell>
          <cell r="O1930">
            <v>50225</v>
          </cell>
        </row>
        <row r="1931">
          <cell r="D1931" t="str">
            <v>Greene , North Carolina</v>
          </cell>
          <cell r="E1931">
            <v>21328</v>
          </cell>
          <cell r="F1931">
            <v>11499</v>
          </cell>
          <cell r="G1931">
            <v>9829</v>
          </cell>
          <cell r="H1931">
            <v>14.7</v>
          </cell>
          <cell r="I1931">
            <v>47.5</v>
          </cell>
          <cell r="J1931">
            <v>35.6</v>
          </cell>
          <cell r="K1931">
            <v>0.5</v>
          </cell>
          <cell r="L1931">
            <v>0.2</v>
          </cell>
          <cell r="M1931">
            <v>0</v>
          </cell>
          <cell r="N1931">
            <v>15330</v>
          </cell>
          <cell r="O1931">
            <v>35777</v>
          </cell>
        </row>
        <row r="1932">
          <cell r="D1932" t="str">
            <v>Guilford , North Carolina</v>
          </cell>
          <cell r="E1932">
            <v>506763</v>
          </cell>
          <cell r="F1932">
            <v>240753</v>
          </cell>
          <cell r="G1932">
            <v>266010</v>
          </cell>
          <cell r="H1932">
            <v>7.5</v>
          </cell>
          <cell r="I1932">
            <v>52.4</v>
          </cell>
          <cell r="J1932">
            <v>32.799999999999997</v>
          </cell>
          <cell r="K1932">
            <v>0.4</v>
          </cell>
          <cell r="L1932">
            <v>4.4000000000000004</v>
          </cell>
          <cell r="M1932">
            <v>0</v>
          </cell>
          <cell r="N1932">
            <v>361928</v>
          </cell>
          <cell r="O1932">
            <v>45651</v>
          </cell>
        </row>
        <row r="1933">
          <cell r="D1933" t="str">
            <v>Halifax , North Carolina</v>
          </cell>
          <cell r="E1933">
            <v>53407</v>
          </cell>
          <cell r="F1933">
            <v>25620</v>
          </cell>
          <cell r="G1933">
            <v>27787</v>
          </cell>
          <cell r="H1933">
            <v>2.6</v>
          </cell>
          <cell r="I1933">
            <v>39.200000000000003</v>
          </cell>
          <cell r="J1933">
            <v>51.9</v>
          </cell>
          <cell r="K1933">
            <v>3.2</v>
          </cell>
          <cell r="L1933">
            <v>0.8</v>
          </cell>
          <cell r="M1933">
            <v>0</v>
          </cell>
          <cell r="N1933">
            <v>41189</v>
          </cell>
          <cell r="O1933">
            <v>32245</v>
          </cell>
        </row>
        <row r="1934">
          <cell r="D1934" t="str">
            <v>Harnett , North Carolina</v>
          </cell>
          <cell r="E1934">
            <v>124320</v>
          </cell>
          <cell r="F1934">
            <v>61281</v>
          </cell>
          <cell r="G1934">
            <v>63039</v>
          </cell>
          <cell r="H1934">
            <v>11.7</v>
          </cell>
          <cell r="I1934">
            <v>62.8</v>
          </cell>
          <cell r="J1934">
            <v>20.399999999999999</v>
          </cell>
          <cell r="K1934">
            <v>1</v>
          </cell>
          <cell r="L1934">
            <v>1.1000000000000001</v>
          </cell>
          <cell r="M1934">
            <v>0</v>
          </cell>
          <cell r="N1934">
            <v>85886</v>
          </cell>
          <cell r="O1934">
            <v>46353</v>
          </cell>
        </row>
        <row r="1935">
          <cell r="D1935" t="str">
            <v>Haywood , North Carolina</v>
          </cell>
          <cell r="E1935">
            <v>59170</v>
          </cell>
          <cell r="F1935">
            <v>28638</v>
          </cell>
          <cell r="G1935">
            <v>30532</v>
          </cell>
          <cell r="H1935">
            <v>3.6</v>
          </cell>
          <cell r="I1935">
            <v>93.4</v>
          </cell>
          <cell r="J1935">
            <v>0.9</v>
          </cell>
          <cell r="K1935">
            <v>0.3</v>
          </cell>
          <cell r="L1935">
            <v>0.5</v>
          </cell>
          <cell r="M1935">
            <v>0</v>
          </cell>
          <cell r="N1935">
            <v>47547</v>
          </cell>
          <cell r="O1935">
            <v>42257</v>
          </cell>
        </row>
        <row r="1936">
          <cell r="D1936" t="str">
            <v>Henderson , North Carolina</v>
          </cell>
          <cell r="E1936">
            <v>109719</v>
          </cell>
          <cell r="F1936">
            <v>53143</v>
          </cell>
          <cell r="G1936">
            <v>56576</v>
          </cell>
          <cell r="H1936">
            <v>9.9</v>
          </cell>
          <cell r="I1936">
            <v>83.6</v>
          </cell>
          <cell r="J1936">
            <v>2.9</v>
          </cell>
          <cell r="K1936">
            <v>0.3</v>
          </cell>
          <cell r="L1936">
            <v>1</v>
          </cell>
          <cell r="M1936">
            <v>0.1</v>
          </cell>
          <cell r="N1936">
            <v>82824</v>
          </cell>
          <cell r="O1936">
            <v>46448</v>
          </cell>
        </row>
        <row r="1937">
          <cell r="D1937" t="str">
            <v>Hertford , North Carolina</v>
          </cell>
          <cell r="E1937">
            <v>24368</v>
          </cell>
          <cell r="F1937">
            <v>12032</v>
          </cell>
          <cell r="G1937">
            <v>12336</v>
          </cell>
          <cell r="H1937">
            <v>3.2</v>
          </cell>
          <cell r="I1937">
            <v>33.700000000000003</v>
          </cell>
          <cell r="J1937">
            <v>57.9</v>
          </cell>
          <cell r="K1937">
            <v>1</v>
          </cell>
          <cell r="L1937">
            <v>0.8</v>
          </cell>
          <cell r="M1937">
            <v>0.2</v>
          </cell>
          <cell r="N1937">
            <v>18899</v>
          </cell>
          <cell r="O1937">
            <v>33008</v>
          </cell>
        </row>
        <row r="1938">
          <cell r="D1938" t="str">
            <v>Hoke , North Carolina</v>
          </cell>
          <cell r="E1938">
            <v>51075</v>
          </cell>
          <cell r="F1938">
            <v>25202</v>
          </cell>
          <cell r="G1938">
            <v>25873</v>
          </cell>
          <cell r="H1938">
            <v>12.3</v>
          </cell>
          <cell r="I1938">
            <v>41.1</v>
          </cell>
          <cell r="J1938">
            <v>32.6</v>
          </cell>
          <cell r="K1938">
            <v>7.8</v>
          </cell>
          <cell r="L1938">
            <v>1.3</v>
          </cell>
          <cell r="M1938">
            <v>0.1</v>
          </cell>
          <cell r="N1938">
            <v>34427</v>
          </cell>
          <cell r="O1938">
            <v>41542</v>
          </cell>
        </row>
        <row r="1939">
          <cell r="D1939" t="str">
            <v>Hyde , North Carolina</v>
          </cell>
          <cell r="E1939">
            <v>5693</v>
          </cell>
          <cell r="F1939">
            <v>3097</v>
          </cell>
          <cell r="G1939">
            <v>2596</v>
          </cell>
          <cell r="H1939">
            <v>5.3</v>
          </cell>
          <cell r="I1939">
            <v>58.6</v>
          </cell>
          <cell r="J1939">
            <v>35.299999999999997</v>
          </cell>
          <cell r="K1939">
            <v>0.4</v>
          </cell>
          <cell r="L1939">
            <v>0.4</v>
          </cell>
          <cell r="M1939">
            <v>0</v>
          </cell>
          <cell r="N1939">
            <v>4512</v>
          </cell>
          <cell r="O1939">
            <v>42897</v>
          </cell>
        </row>
        <row r="1940">
          <cell r="D1940" t="str">
            <v>Iredell , North Carolina</v>
          </cell>
          <cell r="E1940">
            <v>165066</v>
          </cell>
          <cell r="F1940">
            <v>81281</v>
          </cell>
          <cell r="G1940">
            <v>83785</v>
          </cell>
          <cell r="H1940">
            <v>7.2</v>
          </cell>
          <cell r="I1940">
            <v>76.8</v>
          </cell>
          <cell r="J1940">
            <v>12.1</v>
          </cell>
          <cell r="K1940">
            <v>0.3</v>
          </cell>
          <cell r="L1940">
            <v>2.2999999999999998</v>
          </cell>
          <cell r="M1940">
            <v>0</v>
          </cell>
          <cell r="N1940">
            <v>119005</v>
          </cell>
          <cell r="O1940">
            <v>52306</v>
          </cell>
        </row>
        <row r="1941">
          <cell r="D1941" t="str">
            <v>Jackson , North Carolina</v>
          </cell>
          <cell r="E1941">
            <v>40812</v>
          </cell>
          <cell r="F1941">
            <v>20055</v>
          </cell>
          <cell r="G1941">
            <v>20757</v>
          </cell>
          <cell r="H1941">
            <v>5.3</v>
          </cell>
          <cell r="I1941">
            <v>81</v>
          </cell>
          <cell r="J1941">
            <v>2.2000000000000002</v>
          </cell>
          <cell r="K1941">
            <v>8.4</v>
          </cell>
          <cell r="L1941">
            <v>0.9</v>
          </cell>
          <cell r="M1941">
            <v>0.1</v>
          </cell>
          <cell r="N1941">
            <v>32661</v>
          </cell>
          <cell r="O1941">
            <v>38015</v>
          </cell>
        </row>
        <row r="1942">
          <cell r="D1942" t="str">
            <v>Johnston , North Carolina</v>
          </cell>
          <cell r="E1942">
            <v>178396</v>
          </cell>
          <cell r="F1942">
            <v>87648</v>
          </cell>
          <cell r="G1942">
            <v>90748</v>
          </cell>
          <cell r="H1942">
            <v>13.2</v>
          </cell>
          <cell r="I1942">
            <v>69.2</v>
          </cell>
          <cell r="J1942">
            <v>14.8</v>
          </cell>
          <cell r="K1942">
            <v>0.4</v>
          </cell>
          <cell r="L1942">
            <v>0.7</v>
          </cell>
          <cell r="M1942">
            <v>0</v>
          </cell>
          <cell r="N1942">
            <v>121169</v>
          </cell>
          <cell r="O1942">
            <v>50512</v>
          </cell>
        </row>
        <row r="1943">
          <cell r="D1943" t="str">
            <v>Jones , North Carolina</v>
          </cell>
          <cell r="E1943">
            <v>10166</v>
          </cell>
          <cell r="F1943">
            <v>4966</v>
          </cell>
          <cell r="G1943">
            <v>5200</v>
          </cell>
          <cell r="H1943">
            <v>4.2</v>
          </cell>
          <cell r="I1943">
            <v>62</v>
          </cell>
          <cell r="J1943">
            <v>31.6</v>
          </cell>
          <cell r="K1943">
            <v>0.1</v>
          </cell>
          <cell r="L1943">
            <v>0.1</v>
          </cell>
          <cell r="M1943">
            <v>0</v>
          </cell>
          <cell r="N1943">
            <v>7928</v>
          </cell>
          <cell r="O1943">
            <v>34005</v>
          </cell>
        </row>
        <row r="1944">
          <cell r="D1944" t="str">
            <v>Lee , North Carolina</v>
          </cell>
          <cell r="E1944">
            <v>59418</v>
          </cell>
          <cell r="F1944">
            <v>29090</v>
          </cell>
          <cell r="G1944">
            <v>30328</v>
          </cell>
          <cell r="H1944">
            <v>19.2</v>
          </cell>
          <cell r="I1944">
            <v>58.4</v>
          </cell>
          <cell r="J1944">
            <v>19.100000000000001</v>
          </cell>
          <cell r="K1944">
            <v>0.6</v>
          </cell>
          <cell r="L1944">
            <v>1.1000000000000001</v>
          </cell>
          <cell r="M1944">
            <v>0.1</v>
          </cell>
          <cell r="N1944">
            <v>39449</v>
          </cell>
          <cell r="O1944">
            <v>45608</v>
          </cell>
        </row>
        <row r="1945">
          <cell r="D1945" t="str">
            <v>Lenoir , North Carolina</v>
          </cell>
          <cell r="E1945">
            <v>58782</v>
          </cell>
          <cell r="F1945">
            <v>27973</v>
          </cell>
          <cell r="G1945">
            <v>30809</v>
          </cell>
          <cell r="H1945">
            <v>7.1</v>
          </cell>
          <cell r="I1945">
            <v>50.5</v>
          </cell>
          <cell r="J1945">
            <v>39.5</v>
          </cell>
          <cell r="K1945">
            <v>0.3</v>
          </cell>
          <cell r="L1945">
            <v>0.6</v>
          </cell>
          <cell r="M1945">
            <v>0</v>
          </cell>
          <cell r="N1945">
            <v>43226</v>
          </cell>
          <cell r="O1945">
            <v>34717</v>
          </cell>
        </row>
        <row r="1946">
          <cell r="D1946" t="str">
            <v>Lincoln , North Carolina</v>
          </cell>
          <cell r="E1946">
            <v>79578</v>
          </cell>
          <cell r="F1946">
            <v>39434</v>
          </cell>
          <cell r="G1946">
            <v>40144</v>
          </cell>
          <cell r="H1946">
            <v>7</v>
          </cell>
          <cell r="I1946">
            <v>85.4</v>
          </cell>
          <cell r="J1946">
            <v>5</v>
          </cell>
          <cell r="K1946">
            <v>0.2</v>
          </cell>
          <cell r="L1946">
            <v>0.5</v>
          </cell>
          <cell r="M1946">
            <v>0</v>
          </cell>
          <cell r="N1946">
            <v>59434</v>
          </cell>
          <cell r="O1946">
            <v>49215</v>
          </cell>
        </row>
        <row r="1947">
          <cell r="D1947" t="str">
            <v>McDowell , North Carolina</v>
          </cell>
          <cell r="E1947">
            <v>44961</v>
          </cell>
          <cell r="F1947">
            <v>22696</v>
          </cell>
          <cell r="G1947">
            <v>22265</v>
          </cell>
          <cell r="H1947">
            <v>5.6</v>
          </cell>
          <cell r="I1947">
            <v>87.9</v>
          </cell>
          <cell r="J1947">
            <v>3.8</v>
          </cell>
          <cell r="K1947">
            <v>0.5</v>
          </cell>
          <cell r="L1947">
            <v>0.8</v>
          </cell>
          <cell r="M1947">
            <v>0.1</v>
          </cell>
          <cell r="N1947">
            <v>34550</v>
          </cell>
          <cell r="O1947">
            <v>35965</v>
          </cell>
        </row>
        <row r="1948">
          <cell r="D1948" t="str">
            <v>Macon , North Carolina</v>
          </cell>
          <cell r="E1948">
            <v>33919</v>
          </cell>
          <cell r="F1948">
            <v>16455</v>
          </cell>
          <cell r="G1948">
            <v>17464</v>
          </cell>
          <cell r="H1948">
            <v>6.6</v>
          </cell>
          <cell r="I1948">
            <v>89.7</v>
          </cell>
          <cell r="J1948">
            <v>1.1000000000000001</v>
          </cell>
          <cell r="K1948">
            <v>0.5</v>
          </cell>
          <cell r="L1948">
            <v>0.7</v>
          </cell>
          <cell r="M1948">
            <v>0</v>
          </cell>
          <cell r="N1948">
            <v>26474</v>
          </cell>
          <cell r="O1948">
            <v>39133</v>
          </cell>
        </row>
        <row r="1949">
          <cell r="D1949" t="str">
            <v>Madison , North Carolina</v>
          </cell>
          <cell r="E1949">
            <v>21027</v>
          </cell>
          <cell r="F1949">
            <v>10461</v>
          </cell>
          <cell r="G1949">
            <v>10566</v>
          </cell>
          <cell r="H1949">
            <v>2.4</v>
          </cell>
          <cell r="I1949">
            <v>94.1</v>
          </cell>
          <cell r="J1949">
            <v>1.9</v>
          </cell>
          <cell r="K1949">
            <v>0.2</v>
          </cell>
          <cell r="L1949">
            <v>0.5</v>
          </cell>
          <cell r="M1949">
            <v>0</v>
          </cell>
          <cell r="N1949">
            <v>16816</v>
          </cell>
          <cell r="O1949">
            <v>37904</v>
          </cell>
        </row>
        <row r="1950">
          <cell r="D1950" t="str">
            <v>Martin , North Carolina</v>
          </cell>
          <cell r="E1950">
            <v>23729</v>
          </cell>
          <cell r="F1950">
            <v>11186</v>
          </cell>
          <cell r="G1950">
            <v>12543</v>
          </cell>
          <cell r="H1950">
            <v>3.5</v>
          </cell>
          <cell r="I1950">
            <v>51.9</v>
          </cell>
          <cell r="J1950">
            <v>43.5</v>
          </cell>
          <cell r="K1950">
            <v>0.4</v>
          </cell>
          <cell r="L1950">
            <v>0.2</v>
          </cell>
          <cell r="M1950">
            <v>0</v>
          </cell>
          <cell r="N1950">
            <v>18493</v>
          </cell>
          <cell r="O1950">
            <v>35080</v>
          </cell>
        </row>
        <row r="1951">
          <cell r="D1951" t="str">
            <v>Mecklenburg , North Carolina</v>
          </cell>
          <cell r="E1951">
            <v>990288</v>
          </cell>
          <cell r="F1951">
            <v>476765</v>
          </cell>
          <cell r="G1951">
            <v>513523</v>
          </cell>
          <cell r="H1951">
            <v>12.5</v>
          </cell>
          <cell r="I1951">
            <v>49.1</v>
          </cell>
          <cell r="J1951">
            <v>30.5</v>
          </cell>
          <cell r="K1951">
            <v>0.2</v>
          </cell>
          <cell r="L1951">
            <v>5.0999999999999996</v>
          </cell>
          <cell r="M1951">
            <v>0.1</v>
          </cell>
          <cell r="N1951">
            <v>661369</v>
          </cell>
          <cell r="O1951">
            <v>56854</v>
          </cell>
        </row>
        <row r="1952">
          <cell r="D1952" t="str">
            <v>Mitchell , North Carolina</v>
          </cell>
          <cell r="E1952">
            <v>15330</v>
          </cell>
          <cell r="F1952">
            <v>7512</v>
          </cell>
          <cell r="G1952">
            <v>7818</v>
          </cell>
          <cell r="H1952">
            <v>4.5999999999999996</v>
          </cell>
          <cell r="I1952">
            <v>93.2</v>
          </cell>
          <cell r="J1952">
            <v>0.9</v>
          </cell>
          <cell r="K1952">
            <v>0.4</v>
          </cell>
          <cell r="L1952">
            <v>0.3</v>
          </cell>
          <cell r="M1952">
            <v>0</v>
          </cell>
          <cell r="N1952">
            <v>12236</v>
          </cell>
          <cell r="O1952">
            <v>37391</v>
          </cell>
        </row>
        <row r="1953">
          <cell r="D1953" t="str">
            <v>Montgomery , North Carolina</v>
          </cell>
          <cell r="E1953">
            <v>27601</v>
          </cell>
          <cell r="F1953">
            <v>13393</v>
          </cell>
          <cell r="G1953">
            <v>14208</v>
          </cell>
          <cell r="H1953">
            <v>14.9</v>
          </cell>
          <cell r="I1953">
            <v>63.6</v>
          </cell>
          <cell r="J1953">
            <v>18.5</v>
          </cell>
          <cell r="K1953">
            <v>0.5</v>
          </cell>
          <cell r="L1953">
            <v>1.6</v>
          </cell>
          <cell r="M1953">
            <v>0</v>
          </cell>
          <cell r="N1953">
            <v>19630</v>
          </cell>
          <cell r="O1953">
            <v>32500</v>
          </cell>
        </row>
        <row r="1954">
          <cell r="D1954" t="str">
            <v>Moore , North Carolina</v>
          </cell>
          <cell r="E1954">
            <v>91743</v>
          </cell>
          <cell r="F1954">
            <v>44062</v>
          </cell>
          <cell r="G1954">
            <v>47681</v>
          </cell>
          <cell r="H1954">
            <v>6.2</v>
          </cell>
          <cell r="I1954">
            <v>77.3</v>
          </cell>
          <cell r="J1954">
            <v>12.3</v>
          </cell>
          <cell r="K1954">
            <v>0.7</v>
          </cell>
          <cell r="L1954">
            <v>1.1000000000000001</v>
          </cell>
          <cell r="M1954">
            <v>0</v>
          </cell>
          <cell r="N1954">
            <v>69840</v>
          </cell>
          <cell r="O1954">
            <v>50998</v>
          </cell>
        </row>
        <row r="1955">
          <cell r="D1955" t="str">
            <v>Nash , North Carolina</v>
          </cell>
          <cell r="E1955">
            <v>94722</v>
          </cell>
          <cell r="F1955">
            <v>45521</v>
          </cell>
          <cell r="G1955">
            <v>49201</v>
          </cell>
          <cell r="H1955">
            <v>6.5</v>
          </cell>
          <cell r="I1955">
            <v>52.2</v>
          </cell>
          <cell r="J1955">
            <v>38</v>
          </cell>
          <cell r="K1955">
            <v>0.6</v>
          </cell>
          <cell r="L1955">
            <v>0.8</v>
          </cell>
          <cell r="M1955">
            <v>0</v>
          </cell>
          <cell r="N1955">
            <v>70471</v>
          </cell>
          <cell r="O1955">
            <v>42713</v>
          </cell>
        </row>
        <row r="1956">
          <cell r="D1956" t="str">
            <v>New Hanover , North Carolina</v>
          </cell>
          <cell r="E1956">
            <v>213091</v>
          </cell>
          <cell r="F1956">
            <v>102777</v>
          </cell>
          <cell r="G1956">
            <v>110314</v>
          </cell>
          <cell r="H1956">
            <v>5.4</v>
          </cell>
          <cell r="I1956">
            <v>76.7</v>
          </cell>
          <cell r="J1956">
            <v>14.3</v>
          </cell>
          <cell r="K1956">
            <v>0.4</v>
          </cell>
          <cell r="L1956">
            <v>1.4</v>
          </cell>
          <cell r="M1956">
            <v>0</v>
          </cell>
          <cell r="N1956">
            <v>164467</v>
          </cell>
          <cell r="O1956">
            <v>50088</v>
          </cell>
        </row>
        <row r="1957">
          <cell r="D1957" t="str">
            <v>Northampton , North Carolina</v>
          </cell>
          <cell r="E1957">
            <v>21011</v>
          </cell>
          <cell r="F1957">
            <v>10164</v>
          </cell>
          <cell r="G1957">
            <v>10847</v>
          </cell>
          <cell r="H1957">
            <v>1.9</v>
          </cell>
          <cell r="I1957">
            <v>38.6</v>
          </cell>
          <cell r="J1957">
            <v>56.7</v>
          </cell>
          <cell r="K1957">
            <v>0.2</v>
          </cell>
          <cell r="L1957">
            <v>0.1</v>
          </cell>
          <cell r="M1957">
            <v>0.1</v>
          </cell>
          <cell r="N1957">
            <v>16654</v>
          </cell>
          <cell r="O1957">
            <v>30429</v>
          </cell>
        </row>
        <row r="1958">
          <cell r="D1958" t="str">
            <v>Onslow , North Carolina</v>
          </cell>
          <cell r="E1958">
            <v>183753</v>
          </cell>
          <cell r="F1958">
            <v>99526</v>
          </cell>
          <cell r="G1958">
            <v>84227</v>
          </cell>
          <cell r="H1958">
            <v>11.6</v>
          </cell>
          <cell r="I1958">
            <v>67.3</v>
          </cell>
          <cell r="J1958">
            <v>14.8</v>
          </cell>
          <cell r="K1958">
            <v>0.6</v>
          </cell>
          <cell r="L1958">
            <v>1.8</v>
          </cell>
          <cell r="M1958">
            <v>0.2</v>
          </cell>
          <cell r="N1958">
            <v>133665</v>
          </cell>
          <cell r="O1958">
            <v>46335</v>
          </cell>
        </row>
        <row r="1959">
          <cell r="D1959" t="str">
            <v>Orange , North Carolina</v>
          </cell>
          <cell r="E1959">
            <v>138644</v>
          </cell>
          <cell r="F1959">
            <v>66199</v>
          </cell>
          <cell r="G1959">
            <v>72445</v>
          </cell>
          <cell r="H1959">
            <v>8.3000000000000007</v>
          </cell>
          <cell r="I1959">
            <v>69.8</v>
          </cell>
          <cell r="J1959">
            <v>11.5</v>
          </cell>
          <cell r="K1959">
            <v>0.4</v>
          </cell>
          <cell r="L1959">
            <v>7.3</v>
          </cell>
          <cell r="M1959">
            <v>0</v>
          </cell>
          <cell r="N1959">
            <v>100347</v>
          </cell>
          <cell r="O1959">
            <v>59290</v>
          </cell>
        </row>
        <row r="1960">
          <cell r="D1960" t="str">
            <v>Pamlico , North Carolina</v>
          </cell>
          <cell r="E1960">
            <v>12982</v>
          </cell>
          <cell r="F1960">
            <v>6685</v>
          </cell>
          <cell r="G1960">
            <v>6297</v>
          </cell>
          <cell r="H1960">
            <v>3.4</v>
          </cell>
          <cell r="I1960">
            <v>74.099999999999994</v>
          </cell>
          <cell r="J1960">
            <v>18.7</v>
          </cell>
          <cell r="K1960">
            <v>0.6</v>
          </cell>
          <cell r="L1960">
            <v>0.3</v>
          </cell>
          <cell r="M1960">
            <v>0.8</v>
          </cell>
          <cell r="N1960">
            <v>10615</v>
          </cell>
          <cell r="O1960">
            <v>43444</v>
          </cell>
        </row>
        <row r="1961">
          <cell r="D1961" t="str">
            <v>Pasquotank , North Carolina</v>
          </cell>
          <cell r="E1961">
            <v>40018</v>
          </cell>
          <cell r="F1961">
            <v>19623</v>
          </cell>
          <cell r="G1961">
            <v>20395</v>
          </cell>
          <cell r="H1961">
            <v>4.5</v>
          </cell>
          <cell r="I1961">
            <v>54.9</v>
          </cell>
          <cell r="J1961">
            <v>36.799999999999997</v>
          </cell>
          <cell r="K1961">
            <v>0.2</v>
          </cell>
          <cell r="L1961">
            <v>1.4</v>
          </cell>
          <cell r="M1961">
            <v>0.3</v>
          </cell>
          <cell r="N1961">
            <v>30411</v>
          </cell>
          <cell r="O1961">
            <v>45378</v>
          </cell>
        </row>
        <row r="1962">
          <cell r="D1962" t="str">
            <v>Pender , North Carolina</v>
          </cell>
          <cell r="E1962">
            <v>55166</v>
          </cell>
          <cell r="F1962">
            <v>27596</v>
          </cell>
          <cell r="G1962">
            <v>27570</v>
          </cell>
          <cell r="H1962">
            <v>6.3</v>
          </cell>
          <cell r="I1962">
            <v>74.2</v>
          </cell>
          <cell r="J1962">
            <v>17.100000000000001</v>
          </cell>
          <cell r="K1962">
            <v>0.3</v>
          </cell>
          <cell r="L1962">
            <v>0.2</v>
          </cell>
          <cell r="M1962">
            <v>0.1</v>
          </cell>
          <cell r="N1962">
            <v>41489</v>
          </cell>
          <cell r="O1962">
            <v>44828</v>
          </cell>
        </row>
        <row r="1963">
          <cell r="D1963" t="str">
            <v>Perquimans , North Carolina</v>
          </cell>
          <cell r="E1963">
            <v>13498</v>
          </cell>
          <cell r="F1963">
            <v>6402</v>
          </cell>
          <cell r="G1963">
            <v>7096</v>
          </cell>
          <cell r="H1963">
            <v>2.2999999999999998</v>
          </cell>
          <cell r="I1963">
            <v>71.599999999999994</v>
          </cell>
          <cell r="J1963">
            <v>24.3</v>
          </cell>
          <cell r="K1963">
            <v>0.1</v>
          </cell>
          <cell r="L1963">
            <v>0</v>
          </cell>
          <cell r="M1963">
            <v>0.1</v>
          </cell>
          <cell r="N1963">
            <v>10586</v>
          </cell>
          <cell r="O1963">
            <v>44329</v>
          </cell>
        </row>
        <row r="1964">
          <cell r="D1964" t="str">
            <v>Person , North Carolina</v>
          </cell>
          <cell r="E1964">
            <v>39262</v>
          </cell>
          <cell r="F1964">
            <v>19088</v>
          </cell>
          <cell r="G1964">
            <v>20174</v>
          </cell>
          <cell r="H1964">
            <v>4.2</v>
          </cell>
          <cell r="I1964">
            <v>66.400000000000006</v>
          </cell>
          <cell r="J1964">
            <v>27.2</v>
          </cell>
          <cell r="K1964">
            <v>0.8</v>
          </cell>
          <cell r="L1964">
            <v>0.4</v>
          </cell>
          <cell r="M1964">
            <v>0</v>
          </cell>
          <cell r="N1964">
            <v>29728</v>
          </cell>
          <cell r="O1964">
            <v>42105</v>
          </cell>
        </row>
        <row r="1965">
          <cell r="D1965" t="str">
            <v>Pitt , North Carolina</v>
          </cell>
          <cell r="E1965">
            <v>173798</v>
          </cell>
          <cell r="F1965">
            <v>82005</v>
          </cell>
          <cell r="G1965">
            <v>91793</v>
          </cell>
          <cell r="H1965">
            <v>5.8</v>
          </cell>
          <cell r="I1965">
            <v>56.1</v>
          </cell>
          <cell r="J1965">
            <v>33.9</v>
          </cell>
          <cell r="K1965">
            <v>0.3</v>
          </cell>
          <cell r="L1965">
            <v>1.7</v>
          </cell>
          <cell r="M1965">
            <v>0</v>
          </cell>
          <cell r="N1965">
            <v>130287</v>
          </cell>
          <cell r="O1965">
            <v>41119</v>
          </cell>
        </row>
        <row r="1966">
          <cell r="D1966" t="str">
            <v>Polk , North Carolina</v>
          </cell>
          <cell r="E1966">
            <v>20327</v>
          </cell>
          <cell r="F1966">
            <v>9808</v>
          </cell>
          <cell r="G1966">
            <v>10519</v>
          </cell>
          <cell r="H1966">
            <v>5.7</v>
          </cell>
          <cell r="I1966">
            <v>88.1</v>
          </cell>
          <cell r="J1966">
            <v>5.0999999999999996</v>
          </cell>
          <cell r="K1966">
            <v>0.1</v>
          </cell>
          <cell r="L1966">
            <v>0.1</v>
          </cell>
          <cell r="M1966">
            <v>0</v>
          </cell>
          <cell r="N1966">
            <v>16452</v>
          </cell>
          <cell r="O1966">
            <v>46528</v>
          </cell>
        </row>
        <row r="1967">
          <cell r="D1967" t="str">
            <v>Randolph , North Carolina</v>
          </cell>
          <cell r="E1967">
            <v>142370</v>
          </cell>
          <cell r="F1967">
            <v>70316</v>
          </cell>
          <cell r="G1967">
            <v>72054</v>
          </cell>
          <cell r="H1967">
            <v>10.9</v>
          </cell>
          <cell r="I1967">
            <v>80.3</v>
          </cell>
          <cell r="J1967">
            <v>5.7</v>
          </cell>
          <cell r="K1967">
            <v>0.4</v>
          </cell>
          <cell r="L1967">
            <v>1</v>
          </cell>
          <cell r="M1967">
            <v>0</v>
          </cell>
          <cell r="N1967">
            <v>102099</v>
          </cell>
          <cell r="O1967">
            <v>41947</v>
          </cell>
        </row>
        <row r="1968">
          <cell r="D1968" t="str">
            <v>Richmond , North Carolina</v>
          </cell>
          <cell r="E1968">
            <v>46046</v>
          </cell>
          <cell r="F1968">
            <v>22459</v>
          </cell>
          <cell r="G1968">
            <v>23587</v>
          </cell>
          <cell r="H1968">
            <v>6.2</v>
          </cell>
          <cell r="I1968">
            <v>57.9</v>
          </cell>
          <cell r="J1968">
            <v>31.6</v>
          </cell>
          <cell r="K1968">
            <v>2.4</v>
          </cell>
          <cell r="L1968">
            <v>0.2</v>
          </cell>
          <cell r="M1968">
            <v>0</v>
          </cell>
          <cell r="N1968">
            <v>33751</v>
          </cell>
          <cell r="O1968">
            <v>32687</v>
          </cell>
        </row>
        <row r="1969">
          <cell r="D1969" t="str">
            <v>Robeson , North Carolina</v>
          </cell>
          <cell r="E1969">
            <v>134871</v>
          </cell>
          <cell r="F1969">
            <v>65273</v>
          </cell>
          <cell r="G1969">
            <v>69598</v>
          </cell>
          <cell r="H1969">
            <v>8.1999999999999993</v>
          </cell>
          <cell r="I1969">
            <v>26.6</v>
          </cell>
          <cell r="J1969">
            <v>24</v>
          </cell>
          <cell r="K1969">
            <v>37.6</v>
          </cell>
          <cell r="L1969">
            <v>0.7</v>
          </cell>
          <cell r="M1969">
            <v>0</v>
          </cell>
          <cell r="N1969">
            <v>94475</v>
          </cell>
          <cell r="O1969">
            <v>30608</v>
          </cell>
        </row>
        <row r="1970">
          <cell r="D1970" t="str">
            <v>Rockingham , North Carolina</v>
          </cell>
          <cell r="E1970">
            <v>92300</v>
          </cell>
          <cell r="F1970">
            <v>44553</v>
          </cell>
          <cell r="G1970">
            <v>47747</v>
          </cell>
          <cell r="H1970">
            <v>5.9</v>
          </cell>
          <cell r="I1970">
            <v>73</v>
          </cell>
          <cell r="J1970">
            <v>18.2</v>
          </cell>
          <cell r="K1970">
            <v>0.4</v>
          </cell>
          <cell r="L1970">
            <v>0.5</v>
          </cell>
          <cell r="M1970">
            <v>0.1</v>
          </cell>
          <cell r="N1970">
            <v>70328</v>
          </cell>
          <cell r="O1970">
            <v>38126</v>
          </cell>
        </row>
        <row r="1971">
          <cell r="D1971" t="str">
            <v>Rowan , North Carolina</v>
          </cell>
          <cell r="E1971">
            <v>138361</v>
          </cell>
          <cell r="F1971">
            <v>68359</v>
          </cell>
          <cell r="G1971">
            <v>70002</v>
          </cell>
          <cell r="H1971">
            <v>8</v>
          </cell>
          <cell r="I1971">
            <v>73.2</v>
          </cell>
          <cell r="J1971">
            <v>16.100000000000001</v>
          </cell>
          <cell r="K1971">
            <v>0.2</v>
          </cell>
          <cell r="L1971">
            <v>0.9</v>
          </cell>
          <cell r="M1971">
            <v>0</v>
          </cell>
          <cell r="N1971">
            <v>102828</v>
          </cell>
          <cell r="O1971">
            <v>43069</v>
          </cell>
        </row>
        <row r="1972">
          <cell r="D1972" t="str">
            <v>Rutherford , North Carolina</v>
          </cell>
          <cell r="E1972">
            <v>66865</v>
          </cell>
          <cell r="F1972">
            <v>32462</v>
          </cell>
          <cell r="G1972">
            <v>34403</v>
          </cell>
          <cell r="H1972">
            <v>3.9</v>
          </cell>
          <cell r="I1972">
            <v>83.9</v>
          </cell>
          <cell r="J1972">
            <v>10</v>
          </cell>
          <cell r="K1972">
            <v>0.3</v>
          </cell>
          <cell r="L1972">
            <v>0.6</v>
          </cell>
          <cell r="M1972">
            <v>0</v>
          </cell>
          <cell r="N1972">
            <v>51529</v>
          </cell>
          <cell r="O1972">
            <v>35630</v>
          </cell>
        </row>
        <row r="1973">
          <cell r="D1973" t="str">
            <v>Sampson , North Carolina</v>
          </cell>
          <cell r="E1973">
            <v>63873</v>
          </cell>
          <cell r="F1973">
            <v>31398</v>
          </cell>
          <cell r="G1973">
            <v>32475</v>
          </cell>
          <cell r="H1973">
            <v>17.899999999999999</v>
          </cell>
          <cell r="I1973">
            <v>52.4</v>
          </cell>
          <cell r="J1973">
            <v>25.6</v>
          </cell>
          <cell r="K1973">
            <v>1.5</v>
          </cell>
          <cell r="L1973">
            <v>0.4</v>
          </cell>
          <cell r="M1973">
            <v>0</v>
          </cell>
          <cell r="N1973">
            <v>43360</v>
          </cell>
          <cell r="O1973">
            <v>35490</v>
          </cell>
        </row>
        <row r="1974">
          <cell r="D1974" t="str">
            <v>Scotland , North Carolina</v>
          </cell>
          <cell r="E1974">
            <v>35932</v>
          </cell>
          <cell r="F1974">
            <v>17774</v>
          </cell>
          <cell r="G1974">
            <v>18158</v>
          </cell>
          <cell r="H1974">
            <v>2.7</v>
          </cell>
          <cell r="I1974">
            <v>44.8</v>
          </cell>
          <cell r="J1974">
            <v>38.299999999999997</v>
          </cell>
          <cell r="K1974">
            <v>10.4</v>
          </cell>
          <cell r="L1974">
            <v>0.8</v>
          </cell>
          <cell r="M1974">
            <v>0</v>
          </cell>
          <cell r="N1974">
            <v>26965</v>
          </cell>
          <cell r="O1974">
            <v>30958</v>
          </cell>
        </row>
        <row r="1975">
          <cell r="D1975" t="str">
            <v>Stanly , North Carolina</v>
          </cell>
          <cell r="E1975">
            <v>60586</v>
          </cell>
          <cell r="F1975">
            <v>30324</v>
          </cell>
          <cell r="G1975">
            <v>30262</v>
          </cell>
          <cell r="H1975">
            <v>3.9</v>
          </cell>
          <cell r="I1975">
            <v>81.599999999999994</v>
          </cell>
          <cell r="J1975">
            <v>10.3</v>
          </cell>
          <cell r="K1975">
            <v>0.3</v>
          </cell>
          <cell r="L1975">
            <v>1.9</v>
          </cell>
          <cell r="M1975">
            <v>0</v>
          </cell>
          <cell r="N1975">
            <v>46008</v>
          </cell>
          <cell r="O1975">
            <v>40910</v>
          </cell>
        </row>
        <row r="1976">
          <cell r="D1976" t="str">
            <v>Stokes , North Carolina</v>
          </cell>
          <cell r="E1976">
            <v>46661</v>
          </cell>
          <cell r="F1976">
            <v>22837</v>
          </cell>
          <cell r="G1976">
            <v>23824</v>
          </cell>
          <cell r="H1976">
            <v>2.8</v>
          </cell>
          <cell r="I1976">
            <v>91.5</v>
          </cell>
          <cell r="J1976">
            <v>4.0999999999999996</v>
          </cell>
          <cell r="K1976">
            <v>0.5</v>
          </cell>
          <cell r="L1976">
            <v>0.3</v>
          </cell>
          <cell r="M1976">
            <v>0.1</v>
          </cell>
          <cell r="N1976">
            <v>36451</v>
          </cell>
          <cell r="O1976">
            <v>40696</v>
          </cell>
        </row>
        <row r="1977">
          <cell r="D1977" t="str">
            <v>Surry , North Carolina</v>
          </cell>
          <cell r="E1977">
            <v>73170</v>
          </cell>
          <cell r="F1977">
            <v>35843</v>
          </cell>
          <cell r="G1977">
            <v>37327</v>
          </cell>
          <cell r="H1977">
            <v>10</v>
          </cell>
          <cell r="I1977">
            <v>84.5</v>
          </cell>
          <cell r="J1977">
            <v>3.6</v>
          </cell>
          <cell r="K1977">
            <v>0.3</v>
          </cell>
          <cell r="L1977">
            <v>0.6</v>
          </cell>
          <cell r="M1977">
            <v>0</v>
          </cell>
          <cell r="N1977">
            <v>54172</v>
          </cell>
          <cell r="O1977">
            <v>36164</v>
          </cell>
        </row>
        <row r="1978">
          <cell r="D1978" t="str">
            <v>Swain , North Carolina</v>
          </cell>
          <cell r="E1978">
            <v>14163</v>
          </cell>
          <cell r="F1978">
            <v>6808</v>
          </cell>
          <cell r="G1978">
            <v>7355</v>
          </cell>
          <cell r="H1978">
            <v>2.4</v>
          </cell>
          <cell r="I1978">
            <v>64</v>
          </cell>
          <cell r="J1978">
            <v>1.5</v>
          </cell>
          <cell r="K1978">
            <v>26.1</v>
          </cell>
          <cell r="L1978">
            <v>0.5</v>
          </cell>
          <cell r="M1978">
            <v>0</v>
          </cell>
          <cell r="N1978">
            <v>10766</v>
          </cell>
          <cell r="O1978">
            <v>33931</v>
          </cell>
        </row>
        <row r="1979">
          <cell r="D1979" t="str">
            <v>Transylvania , North Carolina</v>
          </cell>
          <cell r="E1979">
            <v>32928</v>
          </cell>
          <cell r="F1979">
            <v>15981</v>
          </cell>
          <cell r="G1979">
            <v>16947</v>
          </cell>
          <cell r="H1979">
            <v>3.1</v>
          </cell>
          <cell r="I1979">
            <v>89.2</v>
          </cell>
          <cell r="J1979">
            <v>3.8</v>
          </cell>
          <cell r="K1979">
            <v>0.5</v>
          </cell>
          <cell r="L1979">
            <v>0.5</v>
          </cell>
          <cell r="M1979">
            <v>0</v>
          </cell>
          <cell r="N1979">
            <v>26706</v>
          </cell>
          <cell r="O1979">
            <v>45114</v>
          </cell>
        </row>
        <row r="1980">
          <cell r="D1980" t="str">
            <v>Tyrrell , North Carolina</v>
          </cell>
          <cell r="E1980">
            <v>4152</v>
          </cell>
          <cell r="F1980">
            <v>2413</v>
          </cell>
          <cell r="G1980">
            <v>1739</v>
          </cell>
          <cell r="H1980">
            <v>9.6999999999999993</v>
          </cell>
          <cell r="I1980">
            <v>56.2</v>
          </cell>
          <cell r="J1980">
            <v>30.4</v>
          </cell>
          <cell r="K1980">
            <v>0.2</v>
          </cell>
          <cell r="L1980">
            <v>2.8</v>
          </cell>
          <cell r="M1980">
            <v>0.2</v>
          </cell>
          <cell r="N1980">
            <v>3230</v>
          </cell>
          <cell r="O1980">
            <v>32361</v>
          </cell>
        </row>
        <row r="1981">
          <cell r="D1981" t="str">
            <v>Union , North Carolina</v>
          </cell>
          <cell r="E1981">
            <v>213422</v>
          </cell>
          <cell r="F1981">
            <v>105500</v>
          </cell>
          <cell r="G1981">
            <v>107922</v>
          </cell>
          <cell r="H1981">
            <v>10.8</v>
          </cell>
          <cell r="I1981">
            <v>73.5</v>
          </cell>
          <cell r="J1981">
            <v>11.7</v>
          </cell>
          <cell r="K1981">
            <v>0.3</v>
          </cell>
          <cell r="L1981">
            <v>2.1</v>
          </cell>
          <cell r="M1981">
            <v>0</v>
          </cell>
          <cell r="N1981">
            <v>141463</v>
          </cell>
          <cell r="O1981">
            <v>65903</v>
          </cell>
        </row>
        <row r="1982">
          <cell r="D1982" t="str">
            <v>Vance , North Carolina</v>
          </cell>
          <cell r="E1982">
            <v>44829</v>
          </cell>
          <cell r="F1982">
            <v>20984</v>
          </cell>
          <cell r="G1982">
            <v>23845</v>
          </cell>
          <cell r="H1982">
            <v>7.1</v>
          </cell>
          <cell r="I1982">
            <v>41.2</v>
          </cell>
          <cell r="J1982">
            <v>49.3</v>
          </cell>
          <cell r="K1982">
            <v>0.3</v>
          </cell>
          <cell r="L1982">
            <v>0.5</v>
          </cell>
          <cell r="M1982">
            <v>0</v>
          </cell>
          <cell r="N1982">
            <v>32723</v>
          </cell>
          <cell r="O1982">
            <v>33316</v>
          </cell>
        </row>
        <row r="1983">
          <cell r="D1983" t="str">
            <v>Wake , North Carolina</v>
          </cell>
          <cell r="E1983">
            <v>976019</v>
          </cell>
          <cell r="F1983">
            <v>474967</v>
          </cell>
          <cell r="G1983">
            <v>501052</v>
          </cell>
          <cell r="H1983">
            <v>9.9</v>
          </cell>
          <cell r="I1983">
            <v>61.1</v>
          </cell>
          <cell r="J1983">
            <v>20.399999999999999</v>
          </cell>
          <cell r="K1983">
            <v>0.3</v>
          </cell>
          <cell r="L1983">
            <v>6</v>
          </cell>
          <cell r="M1983">
            <v>0</v>
          </cell>
          <cell r="N1983">
            <v>661349</v>
          </cell>
          <cell r="O1983">
            <v>67309</v>
          </cell>
        </row>
        <row r="1984">
          <cell r="D1984" t="str">
            <v>Warren , North Carolina</v>
          </cell>
          <cell r="E1984">
            <v>20468</v>
          </cell>
          <cell r="F1984">
            <v>10316</v>
          </cell>
          <cell r="G1984">
            <v>10152</v>
          </cell>
          <cell r="H1984">
            <v>3.8</v>
          </cell>
          <cell r="I1984">
            <v>38.200000000000003</v>
          </cell>
          <cell r="J1984">
            <v>50</v>
          </cell>
          <cell r="K1984">
            <v>4.5</v>
          </cell>
          <cell r="L1984">
            <v>0.3</v>
          </cell>
          <cell r="M1984">
            <v>0</v>
          </cell>
          <cell r="N1984">
            <v>16204</v>
          </cell>
          <cell r="O1984">
            <v>34254</v>
          </cell>
        </row>
        <row r="1985">
          <cell r="D1985" t="str">
            <v>Washington , North Carolina</v>
          </cell>
          <cell r="E1985">
            <v>12668</v>
          </cell>
          <cell r="F1985">
            <v>5828</v>
          </cell>
          <cell r="G1985">
            <v>6840</v>
          </cell>
          <cell r="H1985">
            <v>4.7</v>
          </cell>
          <cell r="I1985">
            <v>45.1</v>
          </cell>
          <cell r="J1985">
            <v>48.9</v>
          </cell>
          <cell r="K1985">
            <v>0.2</v>
          </cell>
          <cell r="L1985">
            <v>0</v>
          </cell>
          <cell r="M1985">
            <v>0</v>
          </cell>
          <cell r="N1985">
            <v>9622</v>
          </cell>
          <cell r="O1985">
            <v>34538</v>
          </cell>
        </row>
        <row r="1986">
          <cell r="D1986" t="str">
            <v>Watauga , North Carolina</v>
          </cell>
          <cell r="E1986">
            <v>52240</v>
          </cell>
          <cell r="F1986">
            <v>26035</v>
          </cell>
          <cell r="G1986">
            <v>26205</v>
          </cell>
          <cell r="H1986">
            <v>3.5</v>
          </cell>
          <cell r="I1986">
            <v>92.1</v>
          </cell>
          <cell r="J1986">
            <v>1.1000000000000001</v>
          </cell>
          <cell r="K1986">
            <v>0.3</v>
          </cell>
          <cell r="L1986">
            <v>0.9</v>
          </cell>
          <cell r="M1986">
            <v>0</v>
          </cell>
          <cell r="N1986">
            <v>44382</v>
          </cell>
          <cell r="O1986">
            <v>37656</v>
          </cell>
        </row>
        <row r="1987">
          <cell r="D1987" t="str">
            <v>Wayne , North Carolina</v>
          </cell>
          <cell r="E1987">
            <v>124355</v>
          </cell>
          <cell r="F1987">
            <v>61106</v>
          </cell>
          <cell r="G1987">
            <v>63249</v>
          </cell>
          <cell r="H1987">
            <v>10.7</v>
          </cell>
          <cell r="I1987">
            <v>54.6</v>
          </cell>
          <cell r="J1987">
            <v>30.9</v>
          </cell>
          <cell r="K1987">
            <v>0.2</v>
          </cell>
          <cell r="L1987">
            <v>1.2</v>
          </cell>
          <cell r="M1987">
            <v>0</v>
          </cell>
          <cell r="N1987">
            <v>87625</v>
          </cell>
          <cell r="O1987">
            <v>40390</v>
          </cell>
        </row>
        <row r="1988">
          <cell r="D1988" t="str">
            <v>Wilkes , North Carolina</v>
          </cell>
          <cell r="E1988">
            <v>68946</v>
          </cell>
          <cell r="F1988">
            <v>33990</v>
          </cell>
          <cell r="G1988">
            <v>34956</v>
          </cell>
          <cell r="H1988">
            <v>5.8</v>
          </cell>
          <cell r="I1988">
            <v>88.3</v>
          </cell>
          <cell r="J1988">
            <v>4.5</v>
          </cell>
          <cell r="K1988">
            <v>0.2</v>
          </cell>
          <cell r="L1988">
            <v>0.3</v>
          </cell>
          <cell r="M1988">
            <v>0</v>
          </cell>
          <cell r="N1988">
            <v>52101</v>
          </cell>
          <cell r="O1988">
            <v>33232</v>
          </cell>
        </row>
        <row r="1989">
          <cell r="D1989" t="str">
            <v>Wilson , North Carolina</v>
          </cell>
          <cell r="E1989">
            <v>81581</v>
          </cell>
          <cell r="F1989">
            <v>38776</v>
          </cell>
          <cell r="G1989">
            <v>42805</v>
          </cell>
          <cell r="H1989">
            <v>9.9</v>
          </cell>
          <cell r="I1989">
            <v>48.3</v>
          </cell>
          <cell r="J1989">
            <v>38.200000000000003</v>
          </cell>
          <cell r="K1989">
            <v>0.3</v>
          </cell>
          <cell r="L1989">
            <v>0.9</v>
          </cell>
          <cell r="M1989">
            <v>0.1</v>
          </cell>
          <cell r="N1989">
            <v>58087</v>
          </cell>
          <cell r="O1989">
            <v>39847</v>
          </cell>
        </row>
        <row r="1990">
          <cell r="D1990" t="str">
            <v>Yadkin , North Carolina</v>
          </cell>
          <cell r="E1990">
            <v>37971</v>
          </cell>
          <cell r="F1990">
            <v>18706</v>
          </cell>
          <cell r="G1990">
            <v>19265</v>
          </cell>
          <cell r="H1990">
            <v>10.5</v>
          </cell>
          <cell r="I1990">
            <v>85</v>
          </cell>
          <cell r="J1990">
            <v>3.4</v>
          </cell>
          <cell r="K1990">
            <v>0.3</v>
          </cell>
          <cell r="L1990">
            <v>0.1</v>
          </cell>
          <cell r="M1990">
            <v>0</v>
          </cell>
          <cell r="N1990">
            <v>28202</v>
          </cell>
          <cell r="O1990">
            <v>37796</v>
          </cell>
        </row>
        <row r="1991">
          <cell r="D1991" t="str">
            <v>Yancey , North Carolina</v>
          </cell>
          <cell r="E1991">
            <v>17604</v>
          </cell>
          <cell r="F1991">
            <v>8561</v>
          </cell>
          <cell r="G1991">
            <v>9043</v>
          </cell>
          <cell r="H1991">
            <v>4.7</v>
          </cell>
          <cell r="I1991">
            <v>93</v>
          </cell>
          <cell r="J1991">
            <v>1.2</v>
          </cell>
          <cell r="K1991">
            <v>0.4</v>
          </cell>
          <cell r="L1991">
            <v>0.2</v>
          </cell>
          <cell r="M1991">
            <v>0.1</v>
          </cell>
          <cell r="N1991">
            <v>13805</v>
          </cell>
          <cell r="O1991">
            <v>37484</v>
          </cell>
        </row>
        <row r="1992">
          <cell r="D1992" t="str">
            <v>Adams , North Dakota</v>
          </cell>
          <cell r="E1992">
            <v>2341</v>
          </cell>
          <cell r="F1992">
            <v>1184</v>
          </cell>
          <cell r="G1992">
            <v>1157</v>
          </cell>
          <cell r="H1992">
            <v>1.1000000000000001</v>
          </cell>
          <cell r="I1992">
            <v>92.4</v>
          </cell>
          <cell r="J1992">
            <v>1.1000000000000001</v>
          </cell>
          <cell r="K1992">
            <v>2.7</v>
          </cell>
          <cell r="L1992">
            <v>1.2</v>
          </cell>
          <cell r="M1992">
            <v>0</v>
          </cell>
          <cell r="N1992">
            <v>1883</v>
          </cell>
          <cell r="O1992">
            <v>52118</v>
          </cell>
        </row>
        <row r="1993">
          <cell r="D1993" t="str">
            <v>Barnes , North Dakota</v>
          </cell>
          <cell r="E1993">
            <v>11097</v>
          </cell>
          <cell r="F1993">
            <v>5524</v>
          </cell>
          <cell r="G1993">
            <v>5573</v>
          </cell>
          <cell r="H1993">
            <v>1.6</v>
          </cell>
          <cell r="I1993">
            <v>93.7</v>
          </cell>
          <cell r="J1993">
            <v>0.9</v>
          </cell>
          <cell r="K1993">
            <v>0.9</v>
          </cell>
          <cell r="L1993">
            <v>2</v>
          </cell>
          <cell r="M1993">
            <v>0</v>
          </cell>
          <cell r="N1993">
            <v>8629</v>
          </cell>
          <cell r="O1993">
            <v>53141</v>
          </cell>
        </row>
        <row r="1994">
          <cell r="D1994" t="str">
            <v>Benson , North Dakota</v>
          </cell>
          <cell r="E1994">
            <v>6794</v>
          </cell>
          <cell r="F1994">
            <v>3497</v>
          </cell>
          <cell r="G1994">
            <v>3297</v>
          </cell>
          <cell r="H1994">
            <v>2.2000000000000002</v>
          </cell>
          <cell r="I1994">
            <v>42.1</v>
          </cell>
          <cell r="J1994">
            <v>0</v>
          </cell>
          <cell r="K1994">
            <v>54.5</v>
          </cell>
          <cell r="L1994">
            <v>0.1</v>
          </cell>
          <cell r="M1994">
            <v>0.1</v>
          </cell>
          <cell r="N1994">
            <v>4470</v>
          </cell>
          <cell r="O1994">
            <v>41296</v>
          </cell>
        </row>
        <row r="1995">
          <cell r="D1995" t="str">
            <v>Billings , North Dakota</v>
          </cell>
          <cell r="E1995">
            <v>969</v>
          </cell>
          <cell r="F1995">
            <v>582</v>
          </cell>
          <cell r="G1995">
            <v>387</v>
          </cell>
          <cell r="H1995">
            <v>4.3</v>
          </cell>
          <cell r="I1995">
            <v>91.3</v>
          </cell>
          <cell r="J1995">
            <v>0.8</v>
          </cell>
          <cell r="K1995">
            <v>0.5</v>
          </cell>
          <cell r="L1995">
            <v>3</v>
          </cell>
          <cell r="M1995">
            <v>0</v>
          </cell>
          <cell r="N1995">
            <v>766</v>
          </cell>
          <cell r="O1995">
            <v>70469</v>
          </cell>
        </row>
        <row r="1996">
          <cell r="D1996" t="str">
            <v>Bottineau , North Dakota</v>
          </cell>
          <cell r="E1996">
            <v>6634</v>
          </cell>
          <cell r="F1996">
            <v>3492</v>
          </cell>
          <cell r="G1996">
            <v>3142</v>
          </cell>
          <cell r="H1996">
            <v>1.8</v>
          </cell>
          <cell r="I1996">
            <v>92.8</v>
          </cell>
          <cell r="J1996">
            <v>0.9</v>
          </cell>
          <cell r="K1996">
            <v>2.5</v>
          </cell>
          <cell r="L1996">
            <v>0.2</v>
          </cell>
          <cell r="M1996">
            <v>0</v>
          </cell>
          <cell r="N1996">
            <v>5236</v>
          </cell>
          <cell r="O1996">
            <v>56349</v>
          </cell>
        </row>
        <row r="1997">
          <cell r="D1997" t="str">
            <v>Bowman , North Dakota</v>
          </cell>
          <cell r="E1997">
            <v>3221</v>
          </cell>
          <cell r="F1997">
            <v>1560</v>
          </cell>
          <cell r="G1997">
            <v>1661</v>
          </cell>
          <cell r="H1997">
            <v>4.4000000000000004</v>
          </cell>
          <cell r="I1997">
            <v>93.5</v>
          </cell>
          <cell r="J1997">
            <v>0.1</v>
          </cell>
          <cell r="K1997">
            <v>1.2</v>
          </cell>
          <cell r="L1997">
            <v>0</v>
          </cell>
          <cell r="M1997">
            <v>0</v>
          </cell>
          <cell r="N1997">
            <v>2437</v>
          </cell>
          <cell r="O1997">
            <v>66845</v>
          </cell>
        </row>
        <row r="1998">
          <cell r="D1998" t="str">
            <v>Burke , North Dakota</v>
          </cell>
          <cell r="E1998">
            <v>2208</v>
          </cell>
          <cell r="F1998">
            <v>1209</v>
          </cell>
          <cell r="G1998">
            <v>999</v>
          </cell>
          <cell r="H1998">
            <v>5.3</v>
          </cell>
          <cell r="I1998">
            <v>93</v>
          </cell>
          <cell r="J1998">
            <v>0</v>
          </cell>
          <cell r="K1998">
            <v>1.2</v>
          </cell>
          <cell r="L1998">
            <v>0.2</v>
          </cell>
          <cell r="M1998">
            <v>0</v>
          </cell>
          <cell r="N1998">
            <v>1603</v>
          </cell>
          <cell r="O1998">
            <v>60096</v>
          </cell>
        </row>
        <row r="1999">
          <cell r="D1999" t="str">
            <v>Burleigh , North Dakota</v>
          </cell>
          <cell r="E1999">
            <v>88223</v>
          </cell>
          <cell r="F1999">
            <v>43809</v>
          </cell>
          <cell r="G1999">
            <v>44414</v>
          </cell>
          <cell r="H1999">
            <v>1.7</v>
          </cell>
          <cell r="I1999">
            <v>91.1</v>
          </cell>
          <cell r="J1999">
            <v>0.9</v>
          </cell>
          <cell r="K1999">
            <v>3.8</v>
          </cell>
          <cell r="L1999">
            <v>0.6</v>
          </cell>
          <cell r="M1999">
            <v>0</v>
          </cell>
          <cell r="N1999">
            <v>67366</v>
          </cell>
          <cell r="O1999">
            <v>65254</v>
          </cell>
        </row>
        <row r="2000">
          <cell r="D2000" t="str">
            <v>Cass , North Dakota</v>
          </cell>
          <cell r="E2000">
            <v>162500</v>
          </cell>
          <cell r="F2000">
            <v>81905</v>
          </cell>
          <cell r="G2000">
            <v>80595</v>
          </cell>
          <cell r="H2000">
            <v>2.2999999999999998</v>
          </cell>
          <cell r="I2000">
            <v>88.8</v>
          </cell>
          <cell r="J2000">
            <v>3.1</v>
          </cell>
          <cell r="K2000">
            <v>1.1000000000000001</v>
          </cell>
          <cell r="L2000">
            <v>2.6</v>
          </cell>
          <cell r="M2000">
            <v>0</v>
          </cell>
          <cell r="N2000">
            <v>121425</v>
          </cell>
          <cell r="O2000">
            <v>53289</v>
          </cell>
        </row>
        <row r="2001">
          <cell r="D2001" t="str">
            <v>Cavalier , North Dakota</v>
          </cell>
          <cell r="E2001">
            <v>3890</v>
          </cell>
          <cell r="F2001">
            <v>1959</v>
          </cell>
          <cell r="G2001">
            <v>1931</v>
          </cell>
          <cell r="H2001">
            <v>0</v>
          </cell>
          <cell r="I2001">
            <v>96.2</v>
          </cell>
          <cell r="J2001">
            <v>0.1</v>
          </cell>
          <cell r="K2001">
            <v>1.2</v>
          </cell>
          <cell r="L2001">
            <v>0.3</v>
          </cell>
          <cell r="M2001">
            <v>0</v>
          </cell>
          <cell r="N2001">
            <v>3096</v>
          </cell>
          <cell r="O2001">
            <v>66806</v>
          </cell>
        </row>
        <row r="2002">
          <cell r="D2002" t="str">
            <v>Dickey , North Dakota</v>
          </cell>
          <cell r="E2002">
            <v>5195</v>
          </cell>
          <cell r="F2002">
            <v>2610</v>
          </cell>
          <cell r="G2002">
            <v>2585</v>
          </cell>
          <cell r="H2002">
            <v>2.9</v>
          </cell>
          <cell r="I2002">
            <v>94</v>
          </cell>
          <cell r="J2002">
            <v>1.5</v>
          </cell>
          <cell r="K2002">
            <v>0.8</v>
          </cell>
          <cell r="L2002">
            <v>0.3</v>
          </cell>
          <cell r="M2002">
            <v>0</v>
          </cell>
          <cell r="N2002">
            <v>3965</v>
          </cell>
          <cell r="O2002">
            <v>53750</v>
          </cell>
        </row>
        <row r="2003">
          <cell r="D2003" t="str">
            <v>Divide , North Dakota</v>
          </cell>
          <cell r="E2003">
            <v>2314</v>
          </cell>
          <cell r="F2003">
            <v>1170</v>
          </cell>
          <cell r="G2003">
            <v>1144</v>
          </cell>
          <cell r="H2003">
            <v>0.2</v>
          </cell>
          <cell r="I2003">
            <v>95.5</v>
          </cell>
          <cell r="J2003">
            <v>0.5</v>
          </cell>
          <cell r="K2003">
            <v>1.6</v>
          </cell>
          <cell r="L2003">
            <v>0.9</v>
          </cell>
          <cell r="M2003">
            <v>0</v>
          </cell>
          <cell r="N2003">
            <v>1909</v>
          </cell>
          <cell r="O2003">
            <v>56042</v>
          </cell>
        </row>
        <row r="2004">
          <cell r="D2004" t="str">
            <v>Dunn , North Dakota</v>
          </cell>
          <cell r="E2004">
            <v>4195</v>
          </cell>
          <cell r="F2004">
            <v>2221</v>
          </cell>
          <cell r="G2004">
            <v>1974</v>
          </cell>
          <cell r="H2004">
            <v>2.8</v>
          </cell>
          <cell r="I2004">
            <v>83.1</v>
          </cell>
          <cell r="J2004">
            <v>0.1</v>
          </cell>
          <cell r="K2004">
            <v>9.9</v>
          </cell>
          <cell r="L2004">
            <v>1.3</v>
          </cell>
          <cell r="M2004">
            <v>0.1</v>
          </cell>
          <cell r="N2004">
            <v>3191</v>
          </cell>
          <cell r="O2004">
            <v>69732</v>
          </cell>
        </row>
        <row r="2005">
          <cell r="D2005" t="str">
            <v>Eddy , North Dakota</v>
          </cell>
          <cell r="E2005">
            <v>2370</v>
          </cell>
          <cell r="F2005">
            <v>1112</v>
          </cell>
          <cell r="G2005">
            <v>1258</v>
          </cell>
          <cell r="H2005">
            <v>3.3</v>
          </cell>
          <cell r="I2005">
            <v>90.5</v>
          </cell>
          <cell r="J2005">
            <v>0</v>
          </cell>
          <cell r="K2005">
            <v>4.2</v>
          </cell>
          <cell r="L2005">
            <v>0</v>
          </cell>
          <cell r="M2005">
            <v>0.2</v>
          </cell>
          <cell r="N2005">
            <v>1809</v>
          </cell>
          <cell r="O2005">
            <v>48583</v>
          </cell>
        </row>
        <row r="2006">
          <cell r="D2006" t="str">
            <v>Emmons , North Dakota</v>
          </cell>
          <cell r="E2006">
            <v>3463</v>
          </cell>
          <cell r="F2006">
            <v>1738</v>
          </cell>
          <cell r="G2006">
            <v>1725</v>
          </cell>
          <cell r="H2006">
            <v>0.1</v>
          </cell>
          <cell r="I2006">
            <v>96.8</v>
          </cell>
          <cell r="J2006">
            <v>0</v>
          </cell>
          <cell r="K2006">
            <v>0.3</v>
          </cell>
          <cell r="L2006">
            <v>0.5</v>
          </cell>
          <cell r="M2006">
            <v>0</v>
          </cell>
          <cell r="N2006">
            <v>2713</v>
          </cell>
          <cell r="O2006">
            <v>44051</v>
          </cell>
        </row>
        <row r="2007">
          <cell r="D2007" t="str">
            <v>Foster , North Dakota</v>
          </cell>
          <cell r="E2007">
            <v>3366</v>
          </cell>
          <cell r="F2007">
            <v>1674</v>
          </cell>
          <cell r="G2007">
            <v>1692</v>
          </cell>
          <cell r="H2007">
            <v>1.2</v>
          </cell>
          <cell r="I2007">
            <v>96.5</v>
          </cell>
          <cell r="J2007">
            <v>0.1</v>
          </cell>
          <cell r="K2007">
            <v>0.8</v>
          </cell>
          <cell r="L2007">
            <v>0.7</v>
          </cell>
          <cell r="M2007">
            <v>0</v>
          </cell>
          <cell r="N2007">
            <v>2635</v>
          </cell>
          <cell r="O2007">
            <v>55769</v>
          </cell>
        </row>
        <row r="2008">
          <cell r="D2008" t="str">
            <v>Golden Valley , North Dakota</v>
          </cell>
          <cell r="E2008">
            <v>1822</v>
          </cell>
          <cell r="F2008">
            <v>870</v>
          </cell>
          <cell r="G2008">
            <v>952</v>
          </cell>
          <cell r="H2008">
            <v>2</v>
          </cell>
          <cell r="I2008">
            <v>95.6</v>
          </cell>
          <cell r="J2008">
            <v>0</v>
          </cell>
          <cell r="K2008">
            <v>0.4</v>
          </cell>
          <cell r="L2008">
            <v>0</v>
          </cell>
          <cell r="M2008">
            <v>0</v>
          </cell>
          <cell r="N2008">
            <v>1342</v>
          </cell>
          <cell r="O2008">
            <v>40179</v>
          </cell>
        </row>
        <row r="2009">
          <cell r="D2009" t="str">
            <v>Grand Forks , North Dakota</v>
          </cell>
          <cell r="E2009">
            <v>68979</v>
          </cell>
          <cell r="F2009">
            <v>35439</v>
          </cell>
          <cell r="G2009">
            <v>33540</v>
          </cell>
          <cell r="H2009">
            <v>3.7</v>
          </cell>
          <cell r="I2009">
            <v>86.3</v>
          </cell>
          <cell r="J2009">
            <v>2.5</v>
          </cell>
          <cell r="K2009">
            <v>2.6</v>
          </cell>
          <cell r="L2009">
            <v>2.2999999999999998</v>
          </cell>
          <cell r="M2009">
            <v>0</v>
          </cell>
          <cell r="N2009">
            <v>53320</v>
          </cell>
          <cell r="O2009">
            <v>48676</v>
          </cell>
        </row>
        <row r="2010">
          <cell r="D2010" t="str">
            <v>Grant , North Dakota</v>
          </cell>
          <cell r="E2010">
            <v>2362</v>
          </cell>
          <cell r="F2010">
            <v>1170</v>
          </cell>
          <cell r="G2010">
            <v>1192</v>
          </cell>
          <cell r="H2010">
            <v>0.8</v>
          </cell>
          <cell r="I2010">
            <v>97</v>
          </cell>
          <cell r="J2010">
            <v>0.3</v>
          </cell>
          <cell r="K2010">
            <v>1.1000000000000001</v>
          </cell>
          <cell r="L2010">
            <v>0</v>
          </cell>
          <cell r="M2010">
            <v>0</v>
          </cell>
          <cell r="N2010">
            <v>1929</v>
          </cell>
          <cell r="O2010">
            <v>44559</v>
          </cell>
        </row>
        <row r="2011">
          <cell r="D2011" t="str">
            <v>Griggs , North Dakota</v>
          </cell>
          <cell r="E2011">
            <v>2329</v>
          </cell>
          <cell r="F2011">
            <v>1172</v>
          </cell>
          <cell r="G2011">
            <v>1157</v>
          </cell>
          <cell r="H2011">
            <v>0.4</v>
          </cell>
          <cell r="I2011">
            <v>96.6</v>
          </cell>
          <cell r="J2011">
            <v>1.2</v>
          </cell>
          <cell r="K2011">
            <v>0.9</v>
          </cell>
          <cell r="L2011">
            <v>0.2</v>
          </cell>
          <cell r="M2011">
            <v>0</v>
          </cell>
          <cell r="N2011">
            <v>1879</v>
          </cell>
          <cell r="O2011">
            <v>48355</v>
          </cell>
        </row>
        <row r="2012">
          <cell r="D2012" t="str">
            <v>Hettinger , North Dakota</v>
          </cell>
          <cell r="E2012">
            <v>2621</v>
          </cell>
          <cell r="F2012">
            <v>1252</v>
          </cell>
          <cell r="G2012">
            <v>1369</v>
          </cell>
          <cell r="H2012">
            <v>1.9</v>
          </cell>
          <cell r="I2012">
            <v>94.2</v>
          </cell>
          <cell r="J2012">
            <v>0.7</v>
          </cell>
          <cell r="K2012">
            <v>2.2999999999999998</v>
          </cell>
          <cell r="L2012">
            <v>0</v>
          </cell>
          <cell r="M2012">
            <v>0.3</v>
          </cell>
          <cell r="N2012">
            <v>2060</v>
          </cell>
          <cell r="O2012">
            <v>52169</v>
          </cell>
        </row>
        <row r="2013">
          <cell r="D2013" t="str">
            <v>Kidder , North Dakota</v>
          </cell>
          <cell r="E2013">
            <v>2430</v>
          </cell>
          <cell r="F2013">
            <v>1279</v>
          </cell>
          <cell r="G2013">
            <v>1151</v>
          </cell>
          <cell r="H2013">
            <v>5</v>
          </cell>
          <cell r="I2013">
            <v>94.7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1947</v>
          </cell>
          <cell r="O2013">
            <v>54559</v>
          </cell>
        </row>
        <row r="2014">
          <cell r="D2014" t="str">
            <v>LaMoure , North Dakota</v>
          </cell>
          <cell r="E2014">
            <v>4113</v>
          </cell>
          <cell r="F2014">
            <v>2149</v>
          </cell>
          <cell r="G2014">
            <v>1964</v>
          </cell>
          <cell r="H2014">
            <v>0.8</v>
          </cell>
          <cell r="I2014">
            <v>97.9</v>
          </cell>
          <cell r="J2014">
            <v>0.1</v>
          </cell>
          <cell r="K2014">
            <v>0.2</v>
          </cell>
          <cell r="L2014">
            <v>0</v>
          </cell>
          <cell r="M2014">
            <v>0</v>
          </cell>
          <cell r="N2014">
            <v>3257</v>
          </cell>
          <cell r="O2014">
            <v>54821</v>
          </cell>
        </row>
        <row r="2015">
          <cell r="D2015" t="str">
            <v>Logan , North Dakota</v>
          </cell>
          <cell r="E2015">
            <v>1945</v>
          </cell>
          <cell r="F2015">
            <v>943</v>
          </cell>
          <cell r="G2015">
            <v>1002</v>
          </cell>
          <cell r="H2015">
            <v>1.4</v>
          </cell>
          <cell r="I2015">
            <v>96.6</v>
          </cell>
          <cell r="J2015">
            <v>0.3</v>
          </cell>
          <cell r="K2015">
            <v>0.3</v>
          </cell>
          <cell r="L2015">
            <v>0.3</v>
          </cell>
          <cell r="M2015">
            <v>0</v>
          </cell>
          <cell r="N2015">
            <v>1535</v>
          </cell>
          <cell r="O2015">
            <v>51458</v>
          </cell>
        </row>
        <row r="2016">
          <cell r="D2016" t="str">
            <v>McHenry , North Dakota</v>
          </cell>
          <cell r="E2016">
            <v>5817</v>
          </cell>
          <cell r="F2016">
            <v>3046</v>
          </cell>
          <cell r="G2016">
            <v>2771</v>
          </cell>
          <cell r="H2016">
            <v>2.4</v>
          </cell>
          <cell r="I2016">
            <v>95.3</v>
          </cell>
          <cell r="J2016">
            <v>0.2</v>
          </cell>
          <cell r="K2016">
            <v>0.6</v>
          </cell>
          <cell r="L2016">
            <v>0.2</v>
          </cell>
          <cell r="M2016">
            <v>0</v>
          </cell>
          <cell r="N2016">
            <v>4464</v>
          </cell>
          <cell r="O2016">
            <v>57386</v>
          </cell>
        </row>
        <row r="2017">
          <cell r="D2017" t="str">
            <v>McIntosh , North Dakota</v>
          </cell>
          <cell r="E2017">
            <v>2759</v>
          </cell>
          <cell r="F2017">
            <v>1341</v>
          </cell>
          <cell r="G2017">
            <v>1418</v>
          </cell>
          <cell r="H2017">
            <v>0.9</v>
          </cell>
          <cell r="I2017">
            <v>95.8</v>
          </cell>
          <cell r="J2017">
            <v>0.3</v>
          </cell>
          <cell r="K2017">
            <v>0.5</v>
          </cell>
          <cell r="L2017">
            <v>0.5</v>
          </cell>
          <cell r="M2017">
            <v>0</v>
          </cell>
          <cell r="N2017">
            <v>2239</v>
          </cell>
          <cell r="O2017">
            <v>42277</v>
          </cell>
        </row>
        <row r="2018">
          <cell r="D2018" t="str">
            <v>McKenzie , North Dakota</v>
          </cell>
          <cell r="E2018">
            <v>9615</v>
          </cell>
          <cell r="F2018">
            <v>5077</v>
          </cell>
          <cell r="G2018">
            <v>4538</v>
          </cell>
          <cell r="H2018">
            <v>2.8</v>
          </cell>
          <cell r="I2018">
            <v>76.7</v>
          </cell>
          <cell r="J2018">
            <v>0.8</v>
          </cell>
          <cell r="K2018">
            <v>17.2</v>
          </cell>
          <cell r="L2018">
            <v>0.4</v>
          </cell>
          <cell r="M2018">
            <v>0</v>
          </cell>
          <cell r="N2018">
            <v>6823</v>
          </cell>
          <cell r="O2018">
            <v>72794</v>
          </cell>
        </row>
        <row r="2019">
          <cell r="D2019" t="str">
            <v>McLean , North Dakota</v>
          </cell>
          <cell r="E2019">
            <v>9451</v>
          </cell>
          <cell r="F2019">
            <v>4783</v>
          </cell>
          <cell r="G2019">
            <v>4668</v>
          </cell>
          <cell r="H2019">
            <v>2.2000000000000002</v>
          </cell>
          <cell r="I2019">
            <v>89.6</v>
          </cell>
          <cell r="J2019">
            <v>0</v>
          </cell>
          <cell r="K2019">
            <v>7.1</v>
          </cell>
          <cell r="L2019">
            <v>0.1</v>
          </cell>
          <cell r="M2019">
            <v>0</v>
          </cell>
          <cell r="N2019">
            <v>7416</v>
          </cell>
          <cell r="O2019">
            <v>55686</v>
          </cell>
        </row>
        <row r="2020">
          <cell r="D2020" t="str">
            <v>Mercer , North Dakota</v>
          </cell>
          <cell r="E2020">
            <v>8633</v>
          </cell>
          <cell r="F2020">
            <v>4469</v>
          </cell>
          <cell r="G2020">
            <v>4164</v>
          </cell>
          <cell r="H2020">
            <v>2.2000000000000002</v>
          </cell>
          <cell r="I2020">
            <v>93.9</v>
          </cell>
          <cell r="J2020">
            <v>0</v>
          </cell>
          <cell r="K2020">
            <v>2.9</v>
          </cell>
          <cell r="L2020">
            <v>0.2</v>
          </cell>
          <cell r="M2020">
            <v>0</v>
          </cell>
          <cell r="N2020">
            <v>6736</v>
          </cell>
          <cell r="O2020">
            <v>72704</v>
          </cell>
        </row>
        <row r="2021">
          <cell r="D2021" t="str">
            <v>Morton , North Dakota</v>
          </cell>
          <cell r="E2021">
            <v>28985</v>
          </cell>
          <cell r="F2021">
            <v>14737</v>
          </cell>
          <cell r="G2021">
            <v>14248</v>
          </cell>
          <cell r="H2021">
            <v>2.2999999999999998</v>
          </cell>
          <cell r="I2021">
            <v>91.4</v>
          </cell>
          <cell r="J2021">
            <v>0.6</v>
          </cell>
          <cell r="K2021">
            <v>3.6</v>
          </cell>
          <cell r="L2021">
            <v>0.1</v>
          </cell>
          <cell r="M2021">
            <v>0</v>
          </cell>
          <cell r="N2021">
            <v>22385</v>
          </cell>
          <cell r="O2021">
            <v>62418</v>
          </cell>
        </row>
        <row r="2022">
          <cell r="D2022" t="str">
            <v>Mountrail , North Dakota</v>
          </cell>
          <cell r="E2022">
            <v>9253</v>
          </cell>
          <cell r="F2022">
            <v>5086</v>
          </cell>
          <cell r="G2022">
            <v>4167</v>
          </cell>
          <cell r="H2022">
            <v>5.8</v>
          </cell>
          <cell r="I2022">
            <v>64.5</v>
          </cell>
          <cell r="J2022">
            <v>0.1</v>
          </cell>
          <cell r="K2022">
            <v>26.5</v>
          </cell>
          <cell r="L2022">
            <v>0.7</v>
          </cell>
          <cell r="M2022">
            <v>0</v>
          </cell>
          <cell r="N2022">
            <v>6803</v>
          </cell>
          <cell r="O2022">
            <v>68188</v>
          </cell>
        </row>
        <row r="2023">
          <cell r="D2023" t="str">
            <v>Nelson , North Dakota</v>
          </cell>
          <cell r="E2023">
            <v>3048</v>
          </cell>
          <cell r="F2023">
            <v>1572</v>
          </cell>
          <cell r="G2023">
            <v>1476</v>
          </cell>
          <cell r="H2023">
            <v>1.9</v>
          </cell>
          <cell r="I2023">
            <v>94.6</v>
          </cell>
          <cell r="J2023">
            <v>1.4</v>
          </cell>
          <cell r="K2023">
            <v>1.3</v>
          </cell>
          <cell r="L2023">
            <v>0</v>
          </cell>
          <cell r="M2023">
            <v>0</v>
          </cell>
          <cell r="N2023">
            <v>2500</v>
          </cell>
          <cell r="O2023">
            <v>51085</v>
          </cell>
        </row>
        <row r="2024">
          <cell r="D2024" t="str">
            <v>Oliver , North Dakota</v>
          </cell>
          <cell r="E2024">
            <v>1819</v>
          </cell>
          <cell r="F2024">
            <v>944</v>
          </cell>
          <cell r="G2024">
            <v>875</v>
          </cell>
          <cell r="H2024">
            <v>2.9</v>
          </cell>
          <cell r="I2024">
            <v>91.7</v>
          </cell>
          <cell r="J2024">
            <v>0.3</v>
          </cell>
          <cell r="K2024">
            <v>4.3</v>
          </cell>
          <cell r="L2024">
            <v>0.2</v>
          </cell>
          <cell r="M2024">
            <v>0</v>
          </cell>
          <cell r="N2024">
            <v>1414</v>
          </cell>
          <cell r="O2024">
            <v>60278</v>
          </cell>
        </row>
        <row r="2025">
          <cell r="D2025" t="str">
            <v>Pembina , North Dakota</v>
          </cell>
          <cell r="E2025">
            <v>7206</v>
          </cell>
          <cell r="F2025">
            <v>3694</v>
          </cell>
          <cell r="G2025">
            <v>3512</v>
          </cell>
          <cell r="H2025">
            <v>3.2</v>
          </cell>
          <cell r="I2025">
            <v>92.8</v>
          </cell>
          <cell r="J2025">
            <v>0.2</v>
          </cell>
          <cell r="K2025">
            <v>2.4</v>
          </cell>
          <cell r="L2025">
            <v>0.1</v>
          </cell>
          <cell r="M2025">
            <v>0</v>
          </cell>
          <cell r="N2025">
            <v>5610</v>
          </cell>
          <cell r="O2025">
            <v>53504</v>
          </cell>
        </row>
        <row r="2026">
          <cell r="D2026" t="str">
            <v>Pierce , North Dakota</v>
          </cell>
          <cell r="E2026">
            <v>4395</v>
          </cell>
          <cell r="F2026">
            <v>2220</v>
          </cell>
          <cell r="G2026">
            <v>2175</v>
          </cell>
          <cell r="H2026">
            <v>1.1000000000000001</v>
          </cell>
          <cell r="I2026">
            <v>95.7</v>
          </cell>
          <cell r="J2026">
            <v>0.5</v>
          </cell>
          <cell r="K2026">
            <v>1.9</v>
          </cell>
          <cell r="L2026">
            <v>0</v>
          </cell>
          <cell r="M2026">
            <v>0</v>
          </cell>
          <cell r="N2026">
            <v>3528</v>
          </cell>
          <cell r="O2026">
            <v>42563</v>
          </cell>
        </row>
        <row r="2027">
          <cell r="D2027" t="str">
            <v>Ramsey , North Dakota</v>
          </cell>
          <cell r="E2027">
            <v>11566</v>
          </cell>
          <cell r="F2027">
            <v>5892</v>
          </cell>
          <cell r="G2027">
            <v>5674</v>
          </cell>
          <cell r="H2027">
            <v>2.2000000000000002</v>
          </cell>
          <cell r="I2027">
            <v>85.4</v>
          </cell>
          <cell r="J2027">
            <v>0.1</v>
          </cell>
          <cell r="K2027">
            <v>9.6</v>
          </cell>
          <cell r="L2027">
            <v>0.6</v>
          </cell>
          <cell r="M2027">
            <v>0</v>
          </cell>
          <cell r="N2027">
            <v>8878</v>
          </cell>
          <cell r="O2027">
            <v>50841</v>
          </cell>
        </row>
        <row r="2028">
          <cell r="D2028" t="str">
            <v>Ransom , North Dakota</v>
          </cell>
          <cell r="E2028">
            <v>5453</v>
          </cell>
          <cell r="F2028">
            <v>2788</v>
          </cell>
          <cell r="G2028">
            <v>2665</v>
          </cell>
          <cell r="H2028">
            <v>1.6</v>
          </cell>
          <cell r="I2028">
            <v>95.7</v>
          </cell>
          <cell r="J2028">
            <v>0.6</v>
          </cell>
          <cell r="K2028">
            <v>0.6</v>
          </cell>
          <cell r="L2028">
            <v>0.3</v>
          </cell>
          <cell r="M2028">
            <v>0</v>
          </cell>
          <cell r="N2028">
            <v>4167</v>
          </cell>
          <cell r="O2028">
            <v>56500</v>
          </cell>
        </row>
        <row r="2029">
          <cell r="D2029" t="str">
            <v>Renville , North Dakota</v>
          </cell>
          <cell r="E2029">
            <v>2562</v>
          </cell>
          <cell r="F2029">
            <v>1294</v>
          </cell>
          <cell r="G2029">
            <v>1268</v>
          </cell>
          <cell r="H2029">
            <v>2.5</v>
          </cell>
          <cell r="I2029">
            <v>95.9</v>
          </cell>
          <cell r="J2029">
            <v>0.2</v>
          </cell>
          <cell r="K2029">
            <v>0.5</v>
          </cell>
          <cell r="L2029">
            <v>0.5</v>
          </cell>
          <cell r="M2029">
            <v>0</v>
          </cell>
          <cell r="N2029">
            <v>1914</v>
          </cell>
          <cell r="O2029">
            <v>65125</v>
          </cell>
        </row>
        <row r="2030">
          <cell r="D2030" t="str">
            <v>Richland , North Dakota</v>
          </cell>
          <cell r="E2030">
            <v>16317</v>
          </cell>
          <cell r="F2030">
            <v>8414</v>
          </cell>
          <cell r="G2030">
            <v>7903</v>
          </cell>
          <cell r="H2030">
            <v>2.5</v>
          </cell>
          <cell r="I2030">
            <v>92.6</v>
          </cell>
          <cell r="J2030">
            <v>0.5</v>
          </cell>
          <cell r="K2030">
            <v>2.8</v>
          </cell>
          <cell r="L2030">
            <v>0.3</v>
          </cell>
          <cell r="M2030">
            <v>0</v>
          </cell>
          <cell r="N2030">
            <v>12703</v>
          </cell>
          <cell r="O2030">
            <v>55390</v>
          </cell>
        </row>
        <row r="2031">
          <cell r="D2031" t="str">
            <v>Rolette , North Dakota</v>
          </cell>
          <cell r="E2031">
            <v>14498</v>
          </cell>
          <cell r="F2031">
            <v>7120</v>
          </cell>
          <cell r="G2031">
            <v>7378</v>
          </cell>
          <cell r="H2031">
            <v>0.5</v>
          </cell>
          <cell r="I2031">
            <v>19.899999999999999</v>
          </cell>
          <cell r="J2031">
            <v>0.5</v>
          </cell>
          <cell r="K2031">
            <v>77.2</v>
          </cell>
          <cell r="L2031">
            <v>0.3</v>
          </cell>
          <cell r="M2031">
            <v>0</v>
          </cell>
          <cell r="N2031">
            <v>9601</v>
          </cell>
          <cell r="O2031">
            <v>33277</v>
          </cell>
        </row>
        <row r="2032">
          <cell r="D2032" t="str">
            <v>Sargent , North Dakota</v>
          </cell>
          <cell r="E2032">
            <v>3874</v>
          </cell>
          <cell r="F2032">
            <v>2038</v>
          </cell>
          <cell r="G2032">
            <v>1836</v>
          </cell>
          <cell r="H2032">
            <v>2.6</v>
          </cell>
          <cell r="I2032">
            <v>94.6</v>
          </cell>
          <cell r="J2032">
            <v>1.1000000000000001</v>
          </cell>
          <cell r="K2032">
            <v>0.6</v>
          </cell>
          <cell r="L2032">
            <v>0.6</v>
          </cell>
          <cell r="M2032">
            <v>0</v>
          </cell>
          <cell r="N2032">
            <v>3016</v>
          </cell>
          <cell r="O2032">
            <v>57125</v>
          </cell>
        </row>
        <row r="2033">
          <cell r="D2033" t="str">
            <v>Sheridan , North Dakota</v>
          </cell>
          <cell r="E2033">
            <v>1337</v>
          </cell>
          <cell r="F2033">
            <v>668</v>
          </cell>
          <cell r="G2033">
            <v>669</v>
          </cell>
          <cell r="H2033">
            <v>0.3</v>
          </cell>
          <cell r="I2033">
            <v>98.2</v>
          </cell>
          <cell r="J2033">
            <v>0</v>
          </cell>
          <cell r="K2033">
            <v>0.4</v>
          </cell>
          <cell r="L2033">
            <v>0</v>
          </cell>
          <cell r="M2033">
            <v>0</v>
          </cell>
          <cell r="N2033">
            <v>1107</v>
          </cell>
          <cell r="O2033">
            <v>48102</v>
          </cell>
        </row>
        <row r="2034">
          <cell r="D2034" t="str">
            <v>Sioux , North Dakota</v>
          </cell>
          <cell r="E2034">
            <v>4380</v>
          </cell>
          <cell r="F2034">
            <v>2215</v>
          </cell>
          <cell r="G2034">
            <v>2165</v>
          </cell>
          <cell r="H2034">
            <v>3.6</v>
          </cell>
          <cell r="I2034">
            <v>13.9</v>
          </cell>
          <cell r="J2034">
            <v>0</v>
          </cell>
          <cell r="K2034">
            <v>79.400000000000006</v>
          </cell>
          <cell r="L2034">
            <v>0.2</v>
          </cell>
          <cell r="M2034">
            <v>0.1</v>
          </cell>
          <cell r="N2034">
            <v>2735</v>
          </cell>
          <cell r="O2034">
            <v>38068</v>
          </cell>
        </row>
        <row r="2035">
          <cell r="D2035" t="str">
            <v>Slope , North Dakota</v>
          </cell>
          <cell r="E2035">
            <v>673</v>
          </cell>
          <cell r="F2035">
            <v>376</v>
          </cell>
          <cell r="G2035">
            <v>297</v>
          </cell>
          <cell r="H2035">
            <v>0.3</v>
          </cell>
          <cell r="I2035">
            <v>97.3</v>
          </cell>
          <cell r="J2035">
            <v>0.6</v>
          </cell>
          <cell r="K2035">
            <v>0</v>
          </cell>
          <cell r="L2035">
            <v>0</v>
          </cell>
          <cell r="M2035">
            <v>0</v>
          </cell>
          <cell r="N2035">
            <v>540</v>
          </cell>
          <cell r="O2035">
            <v>55000</v>
          </cell>
        </row>
        <row r="2036">
          <cell r="D2036" t="str">
            <v>Stark , North Dakota</v>
          </cell>
          <cell r="E2036">
            <v>28628</v>
          </cell>
          <cell r="F2036">
            <v>14859</v>
          </cell>
          <cell r="G2036">
            <v>13769</v>
          </cell>
          <cell r="H2036">
            <v>4.4000000000000004</v>
          </cell>
          <cell r="I2036">
            <v>90.3</v>
          </cell>
          <cell r="J2036">
            <v>1.1000000000000001</v>
          </cell>
          <cell r="K2036">
            <v>0.9</v>
          </cell>
          <cell r="L2036">
            <v>1.3</v>
          </cell>
          <cell r="M2036">
            <v>0.1</v>
          </cell>
          <cell r="N2036">
            <v>21218</v>
          </cell>
          <cell r="O2036">
            <v>72099</v>
          </cell>
        </row>
        <row r="2037">
          <cell r="D2037" t="str">
            <v>Steele , North Dakota</v>
          </cell>
          <cell r="E2037">
            <v>1979</v>
          </cell>
          <cell r="F2037">
            <v>1034</v>
          </cell>
          <cell r="G2037">
            <v>945</v>
          </cell>
          <cell r="H2037">
            <v>1.6</v>
          </cell>
          <cell r="I2037">
            <v>98.4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1586</v>
          </cell>
          <cell r="O2037">
            <v>55833</v>
          </cell>
        </row>
        <row r="2038">
          <cell r="D2038" t="str">
            <v>Stutsman , North Dakota</v>
          </cell>
          <cell r="E2038">
            <v>21076</v>
          </cell>
          <cell r="F2038">
            <v>10697</v>
          </cell>
          <cell r="G2038">
            <v>10379</v>
          </cell>
          <cell r="H2038">
            <v>2</v>
          </cell>
          <cell r="I2038">
            <v>93.6</v>
          </cell>
          <cell r="J2038">
            <v>0.5</v>
          </cell>
          <cell r="K2038">
            <v>1.5</v>
          </cell>
          <cell r="L2038">
            <v>0.5</v>
          </cell>
          <cell r="M2038">
            <v>0.1</v>
          </cell>
          <cell r="N2038">
            <v>16565</v>
          </cell>
          <cell r="O2038">
            <v>52359</v>
          </cell>
        </row>
        <row r="2039">
          <cell r="D2039" t="str">
            <v>Towner , North Dakota</v>
          </cell>
          <cell r="E2039">
            <v>2294</v>
          </cell>
          <cell r="F2039">
            <v>1129</v>
          </cell>
          <cell r="G2039">
            <v>1165</v>
          </cell>
          <cell r="H2039">
            <v>1.6</v>
          </cell>
          <cell r="I2039">
            <v>88.8</v>
          </cell>
          <cell r="J2039">
            <v>0</v>
          </cell>
          <cell r="K2039">
            <v>2</v>
          </cell>
          <cell r="L2039">
            <v>0.1</v>
          </cell>
          <cell r="M2039">
            <v>0</v>
          </cell>
          <cell r="N2039">
            <v>1711</v>
          </cell>
          <cell r="O2039">
            <v>56625</v>
          </cell>
        </row>
        <row r="2040">
          <cell r="D2040" t="str">
            <v>Traill , North Dakota</v>
          </cell>
          <cell r="E2040">
            <v>8077</v>
          </cell>
          <cell r="F2040">
            <v>4052</v>
          </cell>
          <cell r="G2040">
            <v>4025</v>
          </cell>
          <cell r="H2040">
            <v>3</v>
          </cell>
          <cell r="I2040">
            <v>93.6</v>
          </cell>
          <cell r="J2040">
            <v>0.6</v>
          </cell>
          <cell r="K2040">
            <v>1.1000000000000001</v>
          </cell>
          <cell r="L2040">
            <v>0.3</v>
          </cell>
          <cell r="M2040">
            <v>0.2</v>
          </cell>
          <cell r="N2040">
            <v>6205</v>
          </cell>
          <cell r="O2040">
            <v>54960</v>
          </cell>
        </row>
        <row r="2041">
          <cell r="D2041" t="str">
            <v>Walsh , North Dakota</v>
          </cell>
          <cell r="E2041">
            <v>11005</v>
          </cell>
          <cell r="F2041">
            <v>5635</v>
          </cell>
          <cell r="G2041">
            <v>5370</v>
          </cell>
          <cell r="H2041">
            <v>10.6</v>
          </cell>
          <cell r="I2041">
            <v>85.7</v>
          </cell>
          <cell r="J2041">
            <v>0.2</v>
          </cell>
          <cell r="K2041">
            <v>1.5</v>
          </cell>
          <cell r="L2041">
            <v>0.5</v>
          </cell>
          <cell r="M2041">
            <v>0</v>
          </cell>
          <cell r="N2041">
            <v>8370</v>
          </cell>
          <cell r="O2041">
            <v>49411</v>
          </cell>
        </row>
        <row r="2042">
          <cell r="D2042" t="str">
            <v>Ward , North Dakota</v>
          </cell>
          <cell r="E2042">
            <v>67736</v>
          </cell>
          <cell r="F2042">
            <v>35076</v>
          </cell>
          <cell r="G2042">
            <v>32660</v>
          </cell>
          <cell r="H2042">
            <v>4.7</v>
          </cell>
          <cell r="I2042">
            <v>85.9</v>
          </cell>
          <cell r="J2042">
            <v>3.1</v>
          </cell>
          <cell r="K2042">
            <v>1.3</v>
          </cell>
          <cell r="L2042">
            <v>1.3</v>
          </cell>
          <cell r="M2042">
            <v>0.2</v>
          </cell>
          <cell r="N2042">
            <v>50545</v>
          </cell>
          <cell r="O2042">
            <v>61393</v>
          </cell>
        </row>
        <row r="2043">
          <cell r="D2043" t="str">
            <v>Wells , North Dakota</v>
          </cell>
          <cell r="E2043">
            <v>4204</v>
          </cell>
          <cell r="F2043">
            <v>2121</v>
          </cell>
          <cell r="G2043">
            <v>2083</v>
          </cell>
          <cell r="H2043">
            <v>0.7</v>
          </cell>
          <cell r="I2043">
            <v>97.8</v>
          </cell>
          <cell r="J2043">
            <v>0</v>
          </cell>
          <cell r="K2043">
            <v>0.2</v>
          </cell>
          <cell r="L2043">
            <v>0</v>
          </cell>
          <cell r="M2043">
            <v>0</v>
          </cell>
          <cell r="N2043">
            <v>3412</v>
          </cell>
          <cell r="O2043">
            <v>48098</v>
          </cell>
        </row>
        <row r="2044">
          <cell r="D2044" t="str">
            <v>Williams , North Dakota</v>
          </cell>
          <cell r="E2044">
            <v>29619</v>
          </cell>
          <cell r="F2044">
            <v>16066</v>
          </cell>
          <cell r="G2044">
            <v>13553</v>
          </cell>
          <cell r="H2044">
            <v>4.5</v>
          </cell>
          <cell r="I2044">
            <v>86.8</v>
          </cell>
          <cell r="J2044">
            <v>1.8</v>
          </cell>
          <cell r="K2044">
            <v>4.0999999999999996</v>
          </cell>
          <cell r="L2044">
            <v>0.3</v>
          </cell>
          <cell r="M2044">
            <v>0.1</v>
          </cell>
          <cell r="N2044">
            <v>21893</v>
          </cell>
          <cell r="O2044">
            <v>88013</v>
          </cell>
        </row>
        <row r="2045">
          <cell r="D2045" t="str">
            <v>Adams , Ohio</v>
          </cell>
          <cell r="E2045">
            <v>28229</v>
          </cell>
          <cell r="F2045">
            <v>13957</v>
          </cell>
          <cell r="G2045">
            <v>14272</v>
          </cell>
          <cell r="H2045">
            <v>0.9</v>
          </cell>
          <cell r="I2045">
            <v>96.7</v>
          </cell>
          <cell r="J2045">
            <v>0.4</v>
          </cell>
          <cell r="K2045">
            <v>0.2</v>
          </cell>
          <cell r="L2045">
            <v>0.1</v>
          </cell>
          <cell r="M2045">
            <v>0</v>
          </cell>
          <cell r="N2045">
            <v>21205</v>
          </cell>
          <cell r="O2045">
            <v>35560</v>
          </cell>
        </row>
        <row r="2046">
          <cell r="D2046" t="str">
            <v>Allen , Ohio</v>
          </cell>
          <cell r="E2046">
            <v>105196</v>
          </cell>
          <cell r="F2046">
            <v>52977</v>
          </cell>
          <cell r="G2046">
            <v>52219</v>
          </cell>
          <cell r="H2046">
            <v>2.7</v>
          </cell>
          <cell r="I2046">
            <v>81.599999999999994</v>
          </cell>
          <cell r="J2046">
            <v>12</v>
          </cell>
          <cell r="K2046">
            <v>0.3</v>
          </cell>
          <cell r="L2046">
            <v>0.7</v>
          </cell>
          <cell r="M2046">
            <v>0</v>
          </cell>
          <cell r="N2046">
            <v>79928</v>
          </cell>
          <cell r="O2046">
            <v>44103</v>
          </cell>
        </row>
        <row r="2047">
          <cell r="D2047" t="str">
            <v>Ashland , Ohio</v>
          </cell>
          <cell r="E2047">
            <v>53189</v>
          </cell>
          <cell r="F2047">
            <v>26020</v>
          </cell>
          <cell r="G2047">
            <v>27169</v>
          </cell>
          <cell r="H2047">
            <v>1.1000000000000001</v>
          </cell>
          <cell r="I2047">
            <v>96.2</v>
          </cell>
          <cell r="J2047">
            <v>0.8</v>
          </cell>
          <cell r="K2047">
            <v>0.1</v>
          </cell>
          <cell r="L2047">
            <v>0.5</v>
          </cell>
          <cell r="M2047">
            <v>0</v>
          </cell>
          <cell r="N2047">
            <v>40389</v>
          </cell>
          <cell r="O2047">
            <v>48003</v>
          </cell>
        </row>
        <row r="2048">
          <cell r="D2048" t="str">
            <v>Ashtabula , Ohio</v>
          </cell>
          <cell r="E2048">
            <v>99777</v>
          </cell>
          <cell r="F2048">
            <v>50062</v>
          </cell>
          <cell r="G2048">
            <v>49715</v>
          </cell>
          <cell r="H2048">
            <v>3.8</v>
          </cell>
          <cell r="I2048">
            <v>90.2</v>
          </cell>
          <cell r="J2048">
            <v>3.4</v>
          </cell>
          <cell r="K2048">
            <v>0.1</v>
          </cell>
          <cell r="L2048">
            <v>0.5</v>
          </cell>
          <cell r="M2048">
            <v>0</v>
          </cell>
          <cell r="N2048">
            <v>76430</v>
          </cell>
          <cell r="O2048">
            <v>40544</v>
          </cell>
        </row>
        <row r="2049">
          <cell r="D2049" t="str">
            <v>Athens , Ohio</v>
          </cell>
          <cell r="E2049">
            <v>64974</v>
          </cell>
          <cell r="F2049">
            <v>32482</v>
          </cell>
          <cell r="G2049">
            <v>32492</v>
          </cell>
          <cell r="H2049">
            <v>1.8</v>
          </cell>
          <cell r="I2049">
            <v>90.1</v>
          </cell>
          <cell r="J2049">
            <v>2.2999999999999998</v>
          </cell>
          <cell r="K2049">
            <v>0.2</v>
          </cell>
          <cell r="L2049">
            <v>3.3</v>
          </cell>
          <cell r="M2049">
            <v>0</v>
          </cell>
          <cell r="N2049">
            <v>52853</v>
          </cell>
          <cell r="O2049">
            <v>33872</v>
          </cell>
        </row>
        <row r="2050">
          <cell r="D2050" t="str">
            <v>Auglaize , Ohio</v>
          </cell>
          <cell r="E2050">
            <v>45873</v>
          </cell>
          <cell r="F2050">
            <v>22745</v>
          </cell>
          <cell r="G2050">
            <v>23128</v>
          </cell>
          <cell r="H2050">
            <v>1.4</v>
          </cell>
          <cell r="I2050">
            <v>96.5</v>
          </cell>
          <cell r="J2050">
            <v>0.5</v>
          </cell>
          <cell r="K2050">
            <v>0.2</v>
          </cell>
          <cell r="L2050">
            <v>0.5</v>
          </cell>
          <cell r="M2050">
            <v>0</v>
          </cell>
          <cell r="N2050">
            <v>34442</v>
          </cell>
          <cell r="O2050">
            <v>54274</v>
          </cell>
        </row>
        <row r="2051">
          <cell r="D2051" t="str">
            <v>Belmont , Ohio</v>
          </cell>
          <cell r="E2051">
            <v>69560</v>
          </cell>
          <cell r="F2051">
            <v>35479</v>
          </cell>
          <cell r="G2051">
            <v>34081</v>
          </cell>
          <cell r="H2051">
            <v>0.8</v>
          </cell>
          <cell r="I2051">
            <v>93.2</v>
          </cell>
          <cell r="J2051">
            <v>3.8</v>
          </cell>
          <cell r="K2051">
            <v>0.2</v>
          </cell>
          <cell r="L2051">
            <v>0.4</v>
          </cell>
          <cell r="M2051">
            <v>0</v>
          </cell>
          <cell r="N2051">
            <v>55959</v>
          </cell>
          <cell r="O2051">
            <v>43833</v>
          </cell>
        </row>
        <row r="2052">
          <cell r="D2052" t="str">
            <v>Brown , Ohio</v>
          </cell>
          <cell r="E2052">
            <v>44247</v>
          </cell>
          <cell r="F2052">
            <v>21878</v>
          </cell>
          <cell r="G2052">
            <v>22369</v>
          </cell>
          <cell r="H2052">
            <v>0.8</v>
          </cell>
          <cell r="I2052">
            <v>96.7</v>
          </cell>
          <cell r="J2052">
            <v>1</v>
          </cell>
          <cell r="K2052">
            <v>0</v>
          </cell>
          <cell r="L2052">
            <v>0.2</v>
          </cell>
          <cell r="M2052">
            <v>0</v>
          </cell>
          <cell r="N2052">
            <v>33605</v>
          </cell>
          <cell r="O2052">
            <v>45568</v>
          </cell>
        </row>
        <row r="2053">
          <cell r="D2053" t="str">
            <v>Butler , Ohio</v>
          </cell>
          <cell r="E2053">
            <v>372538</v>
          </cell>
          <cell r="F2053">
            <v>182470</v>
          </cell>
          <cell r="G2053">
            <v>190068</v>
          </cell>
          <cell r="H2053">
            <v>4.3</v>
          </cell>
          <cell r="I2053">
            <v>83</v>
          </cell>
          <cell r="J2053">
            <v>7.6</v>
          </cell>
          <cell r="K2053">
            <v>0.1</v>
          </cell>
          <cell r="L2053">
            <v>2.7</v>
          </cell>
          <cell r="M2053">
            <v>0.1</v>
          </cell>
          <cell r="N2053">
            <v>271979</v>
          </cell>
          <cell r="O2053">
            <v>57540</v>
          </cell>
        </row>
        <row r="2054">
          <cell r="D2054" t="str">
            <v>Carroll , Ohio</v>
          </cell>
          <cell r="E2054">
            <v>28361</v>
          </cell>
          <cell r="F2054">
            <v>14173</v>
          </cell>
          <cell r="G2054">
            <v>14188</v>
          </cell>
          <cell r="H2054">
            <v>1.1000000000000001</v>
          </cell>
          <cell r="I2054">
            <v>96.7</v>
          </cell>
          <cell r="J2054">
            <v>0.8</v>
          </cell>
          <cell r="K2054">
            <v>0.1</v>
          </cell>
          <cell r="L2054">
            <v>0.2</v>
          </cell>
          <cell r="M2054">
            <v>0</v>
          </cell>
          <cell r="N2054">
            <v>22081</v>
          </cell>
          <cell r="O2054">
            <v>47075</v>
          </cell>
        </row>
        <row r="2055">
          <cell r="D2055" t="str">
            <v>Champaign , Ohio</v>
          </cell>
          <cell r="E2055">
            <v>39393</v>
          </cell>
          <cell r="F2055">
            <v>19653</v>
          </cell>
          <cell r="G2055">
            <v>19740</v>
          </cell>
          <cell r="H2055">
            <v>1.4</v>
          </cell>
          <cell r="I2055">
            <v>93.7</v>
          </cell>
          <cell r="J2055">
            <v>1.9</v>
          </cell>
          <cell r="K2055">
            <v>0.1</v>
          </cell>
          <cell r="L2055">
            <v>0.4</v>
          </cell>
          <cell r="M2055">
            <v>0</v>
          </cell>
          <cell r="N2055">
            <v>29922</v>
          </cell>
          <cell r="O2055">
            <v>50974</v>
          </cell>
        </row>
        <row r="2056">
          <cell r="D2056" t="str">
            <v>Clark , Ohio</v>
          </cell>
          <cell r="E2056">
            <v>136827</v>
          </cell>
          <cell r="F2056">
            <v>66217</v>
          </cell>
          <cell r="G2056">
            <v>70610</v>
          </cell>
          <cell r="H2056">
            <v>3</v>
          </cell>
          <cell r="I2056">
            <v>84.7</v>
          </cell>
          <cell r="J2056">
            <v>8.5</v>
          </cell>
          <cell r="K2056">
            <v>0.1</v>
          </cell>
          <cell r="L2056">
            <v>0.7</v>
          </cell>
          <cell r="M2056">
            <v>0.1</v>
          </cell>
          <cell r="N2056">
            <v>104011</v>
          </cell>
          <cell r="O2056">
            <v>43625</v>
          </cell>
        </row>
        <row r="2057">
          <cell r="D2057" t="str">
            <v>Clermont , Ohio</v>
          </cell>
          <cell r="E2057">
            <v>200285</v>
          </cell>
          <cell r="F2057">
            <v>98883</v>
          </cell>
          <cell r="G2057">
            <v>101402</v>
          </cell>
          <cell r="H2057">
            <v>1.7</v>
          </cell>
          <cell r="I2057">
            <v>94.3</v>
          </cell>
          <cell r="J2057">
            <v>1.4</v>
          </cell>
          <cell r="K2057">
            <v>0.2</v>
          </cell>
          <cell r="L2057">
            <v>1</v>
          </cell>
          <cell r="M2057">
            <v>0</v>
          </cell>
          <cell r="N2057">
            <v>149479</v>
          </cell>
          <cell r="O2057">
            <v>60805</v>
          </cell>
        </row>
        <row r="2058">
          <cell r="D2058" t="str">
            <v>Clinton , Ohio</v>
          </cell>
          <cell r="E2058">
            <v>41892</v>
          </cell>
          <cell r="F2058">
            <v>20714</v>
          </cell>
          <cell r="G2058">
            <v>21178</v>
          </cell>
          <cell r="H2058">
            <v>1.6</v>
          </cell>
          <cell r="I2058">
            <v>93.5</v>
          </cell>
          <cell r="J2058">
            <v>2.5</v>
          </cell>
          <cell r="K2058">
            <v>0.1</v>
          </cell>
          <cell r="L2058">
            <v>0.3</v>
          </cell>
          <cell r="M2058">
            <v>0</v>
          </cell>
          <cell r="N2058">
            <v>31566</v>
          </cell>
          <cell r="O2058">
            <v>46787</v>
          </cell>
        </row>
        <row r="2059">
          <cell r="D2059" t="str">
            <v>Columbiana , Ohio</v>
          </cell>
          <cell r="E2059">
            <v>105987</v>
          </cell>
          <cell r="F2059">
            <v>53166</v>
          </cell>
          <cell r="G2059">
            <v>52821</v>
          </cell>
          <cell r="H2059">
            <v>1.4</v>
          </cell>
          <cell r="I2059">
            <v>94.4</v>
          </cell>
          <cell r="J2059">
            <v>2.2000000000000002</v>
          </cell>
          <cell r="K2059">
            <v>0.1</v>
          </cell>
          <cell r="L2059">
            <v>0.3</v>
          </cell>
          <cell r="M2059">
            <v>0</v>
          </cell>
          <cell r="N2059">
            <v>83072</v>
          </cell>
          <cell r="O2059">
            <v>44497</v>
          </cell>
        </row>
        <row r="2060">
          <cell r="D2060" t="str">
            <v>Coshocton , Ohio</v>
          </cell>
          <cell r="E2060">
            <v>36724</v>
          </cell>
          <cell r="F2060">
            <v>18291</v>
          </cell>
          <cell r="G2060">
            <v>18433</v>
          </cell>
          <cell r="H2060">
            <v>0.9</v>
          </cell>
          <cell r="I2060">
            <v>96.2</v>
          </cell>
          <cell r="J2060">
            <v>1.1000000000000001</v>
          </cell>
          <cell r="K2060">
            <v>0.1</v>
          </cell>
          <cell r="L2060">
            <v>0.4</v>
          </cell>
          <cell r="M2060">
            <v>0</v>
          </cell>
          <cell r="N2060">
            <v>28014</v>
          </cell>
          <cell r="O2060">
            <v>41701</v>
          </cell>
        </row>
        <row r="2061">
          <cell r="D2061" t="str">
            <v>Crawford , Ohio</v>
          </cell>
          <cell r="E2061">
            <v>42725</v>
          </cell>
          <cell r="F2061">
            <v>20808</v>
          </cell>
          <cell r="G2061">
            <v>21917</v>
          </cell>
          <cell r="H2061">
            <v>1.4</v>
          </cell>
          <cell r="I2061">
            <v>96</v>
          </cell>
          <cell r="J2061">
            <v>0.7</v>
          </cell>
          <cell r="K2061">
            <v>0</v>
          </cell>
          <cell r="L2061">
            <v>0.4</v>
          </cell>
          <cell r="M2061">
            <v>0</v>
          </cell>
          <cell r="N2061">
            <v>33046</v>
          </cell>
          <cell r="O2061">
            <v>40795</v>
          </cell>
        </row>
        <row r="2062">
          <cell r="D2062" t="str">
            <v>Cuyahoga , Ohio</v>
          </cell>
          <cell r="E2062">
            <v>1263189</v>
          </cell>
          <cell r="F2062">
            <v>600864</v>
          </cell>
          <cell r="G2062">
            <v>662325</v>
          </cell>
          <cell r="H2062">
            <v>5.3</v>
          </cell>
          <cell r="I2062">
            <v>60.4</v>
          </cell>
          <cell r="J2062">
            <v>29.3</v>
          </cell>
          <cell r="K2062">
            <v>0.2</v>
          </cell>
          <cell r="L2062">
            <v>2.8</v>
          </cell>
          <cell r="M2062">
            <v>0</v>
          </cell>
          <cell r="N2062">
            <v>955794</v>
          </cell>
          <cell r="O2062">
            <v>44190</v>
          </cell>
        </row>
        <row r="2063">
          <cell r="D2063" t="str">
            <v>Darke , Ohio</v>
          </cell>
          <cell r="E2063">
            <v>52356</v>
          </cell>
          <cell r="F2063">
            <v>25694</v>
          </cell>
          <cell r="G2063">
            <v>26662</v>
          </cell>
          <cell r="H2063">
            <v>1.4</v>
          </cell>
          <cell r="I2063">
            <v>96.5</v>
          </cell>
          <cell r="J2063">
            <v>0.6</v>
          </cell>
          <cell r="K2063">
            <v>0.2</v>
          </cell>
          <cell r="L2063">
            <v>0.3</v>
          </cell>
          <cell r="M2063">
            <v>0</v>
          </cell>
          <cell r="N2063">
            <v>39372</v>
          </cell>
          <cell r="O2063">
            <v>44632</v>
          </cell>
        </row>
        <row r="2064">
          <cell r="D2064" t="str">
            <v>Defiance , Ohio</v>
          </cell>
          <cell r="E2064">
            <v>38669</v>
          </cell>
          <cell r="F2064">
            <v>19215</v>
          </cell>
          <cell r="G2064">
            <v>19454</v>
          </cell>
          <cell r="H2064">
            <v>9.5</v>
          </cell>
          <cell r="I2064">
            <v>87</v>
          </cell>
          <cell r="J2064">
            <v>1.7</v>
          </cell>
          <cell r="K2064">
            <v>0.3</v>
          </cell>
          <cell r="L2064">
            <v>0.3</v>
          </cell>
          <cell r="M2064">
            <v>0</v>
          </cell>
          <cell r="N2064">
            <v>29276</v>
          </cell>
          <cell r="O2064">
            <v>50663</v>
          </cell>
        </row>
        <row r="2065">
          <cell r="D2065" t="str">
            <v>Delaware , Ohio</v>
          </cell>
          <cell r="E2065">
            <v>185433</v>
          </cell>
          <cell r="F2065">
            <v>91762</v>
          </cell>
          <cell r="G2065">
            <v>93671</v>
          </cell>
          <cell r="H2065">
            <v>2.2999999999999998</v>
          </cell>
          <cell r="I2065">
            <v>87.1</v>
          </cell>
          <cell r="J2065">
            <v>3.6</v>
          </cell>
          <cell r="K2065">
            <v>0.1</v>
          </cell>
          <cell r="L2065">
            <v>4.8</v>
          </cell>
          <cell r="M2065">
            <v>0</v>
          </cell>
          <cell r="N2065">
            <v>129656</v>
          </cell>
          <cell r="O2065">
            <v>91955</v>
          </cell>
        </row>
        <row r="2066">
          <cell r="D2066" t="str">
            <v>Erie , Ohio</v>
          </cell>
          <cell r="E2066">
            <v>76141</v>
          </cell>
          <cell r="F2066">
            <v>37232</v>
          </cell>
          <cell r="G2066">
            <v>38909</v>
          </cell>
          <cell r="H2066">
            <v>3.9</v>
          </cell>
          <cell r="I2066">
            <v>84.1</v>
          </cell>
          <cell r="J2066">
            <v>8.3000000000000007</v>
          </cell>
          <cell r="K2066">
            <v>0.2</v>
          </cell>
          <cell r="L2066">
            <v>0.5</v>
          </cell>
          <cell r="M2066">
            <v>0.1</v>
          </cell>
          <cell r="N2066">
            <v>59445</v>
          </cell>
          <cell r="O2066">
            <v>48011</v>
          </cell>
        </row>
        <row r="2067">
          <cell r="D2067" t="str">
            <v>Fairfield , Ohio</v>
          </cell>
          <cell r="E2067">
            <v>149112</v>
          </cell>
          <cell r="F2067">
            <v>74128</v>
          </cell>
          <cell r="G2067">
            <v>74984</v>
          </cell>
          <cell r="H2067">
            <v>2</v>
          </cell>
          <cell r="I2067">
            <v>88</v>
          </cell>
          <cell r="J2067">
            <v>6.4</v>
          </cell>
          <cell r="K2067">
            <v>0.1</v>
          </cell>
          <cell r="L2067">
            <v>1.4</v>
          </cell>
          <cell r="M2067">
            <v>0</v>
          </cell>
          <cell r="N2067">
            <v>110571</v>
          </cell>
          <cell r="O2067">
            <v>60567</v>
          </cell>
        </row>
        <row r="2068">
          <cell r="D2068" t="str">
            <v>Fayette , Ohio</v>
          </cell>
          <cell r="E2068">
            <v>28769</v>
          </cell>
          <cell r="F2068">
            <v>14190</v>
          </cell>
          <cell r="G2068">
            <v>14579</v>
          </cell>
          <cell r="H2068">
            <v>1.8</v>
          </cell>
          <cell r="I2068">
            <v>93.3</v>
          </cell>
          <cell r="J2068">
            <v>1.9</v>
          </cell>
          <cell r="K2068">
            <v>0.1</v>
          </cell>
          <cell r="L2068">
            <v>0.6</v>
          </cell>
          <cell r="M2068">
            <v>0</v>
          </cell>
          <cell r="N2068">
            <v>21620</v>
          </cell>
          <cell r="O2068">
            <v>40503</v>
          </cell>
        </row>
        <row r="2069">
          <cell r="D2069" t="str">
            <v>Franklin , Ohio</v>
          </cell>
          <cell r="E2069">
            <v>1215761</v>
          </cell>
          <cell r="F2069">
            <v>592278</v>
          </cell>
          <cell r="G2069">
            <v>623483</v>
          </cell>
          <cell r="H2069">
            <v>5</v>
          </cell>
          <cell r="I2069">
            <v>65.8</v>
          </cell>
          <cell r="J2069">
            <v>21.1</v>
          </cell>
          <cell r="K2069">
            <v>0.1</v>
          </cell>
          <cell r="L2069">
            <v>4.3</v>
          </cell>
          <cell r="M2069">
            <v>0</v>
          </cell>
          <cell r="N2069">
            <v>866414</v>
          </cell>
          <cell r="O2069">
            <v>52341</v>
          </cell>
        </row>
        <row r="2070">
          <cell r="D2070" t="str">
            <v>Fulton , Ohio</v>
          </cell>
          <cell r="E2070">
            <v>42485</v>
          </cell>
          <cell r="F2070">
            <v>20969</v>
          </cell>
          <cell r="G2070">
            <v>21516</v>
          </cell>
          <cell r="H2070">
            <v>8.1999999999999993</v>
          </cell>
          <cell r="I2070">
            <v>89.8</v>
          </cell>
          <cell r="J2070">
            <v>0.5</v>
          </cell>
          <cell r="K2070">
            <v>0.1</v>
          </cell>
          <cell r="L2070">
            <v>0.3</v>
          </cell>
          <cell r="M2070">
            <v>0</v>
          </cell>
          <cell r="N2070">
            <v>31665</v>
          </cell>
          <cell r="O2070">
            <v>55120</v>
          </cell>
        </row>
        <row r="2071">
          <cell r="D2071" t="str">
            <v>Gallia , Ohio</v>
          </cell>
          <cell r="E2071">
            <v>30565</v>
          </cell>
          <cell r="F2071">
            <v>14900</v>
          </cell>
          <cell r="G2071">
            <v>15665</v>
          </cell>
          <cell r="H2071">
            <v>1.2</v>
          </cell>
          <cell r="I2071">
            <v>93.7</v>
          </cell>
          <cell r="J2071">
            <v>2.5</v>
          </cell>
          <cell r="K2071">
            <v>0.2</v>
          </cell>
          <cell r="L2071">
            <v>0.6</v>
          </cell>
          <cell r="M2071">
            <v>0</v>
          </cell>
          <cell r="N2071">
            <v>23273</v>
          </cell>
          <cell r="O2071">
            <v>37319</v>
          </cell>
        </row>
        <row r="2072">
          <cell r="D2072" t="str">
            <v>Geauga , Ohio</v>
          </cell>
          <cell r="E2072">
            <v>93874</v>
          </cell>
          <cell r="F2072">
            <v>46161</v>
          </cell>
          <cell r="G2072">
            <v>47713</v>
          </cell>
          <cell r="H2072">
            <v>1.3</v>
          </cell>
          <cell r="I2072">
            <v>95.8</v>
          </cell>
          <cell r="J2072">
            <v>1.3</v>
          </cell>
          <cell r="K2072">
            <v>0</v>
          </cell>
          <cell r="L2072">
            <v>0.6</v>
          </cell>
          <cell r="M2072">
            <v>0</v>
          </cell>
          <cell r="N2072">
            <v>70272</v>
          </cell>
          <cell r="O2072">
            <v>72430</v>
          </cell>
        </row>
        <row r="2073">
          <cell r="D2073" t="str">
            <v>Greene , Ohio</v>
          </cell>
          <cell r="E2073">
            <v>164192</v>
          </cell>
          <cell r="F2073">
            <v>80590</v>
          </cell>
          <cell r="G2073">
            <v>83602</v>
          </cell>
          <cell r="H2073">
            <v>2.6</v>
          </cell>
          <cell r="I2073">
            <v>84.4</v>
          </cell>
          <cell r="J2073">
            <v>7.1</v>
          </cell>
          <cell r="K2073">
            <v>0.1</v>
          </cell>
          <cell r="L2073">
            <v>2.9</v>
          </cell>
          <cell r="M2073">
            <v>0</v>
          </cell>
          <cell r="N2073">
            <v>126008</v>
          </cell>
          <cell r="O2073">
            <v>60113</v>
          </cell>
        </row>
        <row r="2074">
          <cell r="D2074" t="str">
            <v>Guernsey , Ohio</v>
          </cell>
          <cell r="E2074">
            <v>39626</v>
          </cell>
          <cell r="F2074">
            <v>19475</v>
          </cell>
          <cell r="G2074">
            <v>20151</v>
          </cell>
          <cell r="H2074">
            <v>1</v>
          </cell>
          <cell r="I2074">
            <v>95.1</v>
          </cell>
          <cell r="J2074">
            <v>1.5</v>
          </cell>
          <cell r="K2074">
            <v>0.1</v>
          </cell>
          <cell r="L2074">
            <v>0.3</v>
          </cell>
          <cell r="M2074">
            <v>0</v>
          </cell>
          <cell r="N2074">
            <v>30324</v>
          </cell>
          <cell r="O2074">
            <v>40930</v>
          </cell>
        </row>
        <row r="2075">
          <cell r="D2075" t="str">
            <v>Hamilton , Ohio</v>
          </cell>
          <cell r="E2075">
            <v>804194</v>
          </cell>
          <cell r="F2075">
            <v>386561</v>
          </cell>
          <cell r="G2075">
            <v>417633</v>
          </cell>
          <cell r="H2075">
            <v>2.8</v>
          </cell>
          <cell r="I2075">
            <v>66.8</v>
          </cell>
          <cell r="J2075">
            <v>25.6</v>
          </cell>
          <cell r="K2075">
            <v>0.1</v>
          </cell>
          <cell r="L2075">
            <v>2.2000000000000002</v>
          </cell>
          <cell r="M2075">
            <v>0</v>
          </cell>
          <cell r="N2075">
            <v>596879</v>
          </cell>
          <cell r="O2075">
            <v>49013</v>
          </cell>
        </row>
        <row r="2076">
          <cell r="D2076" t="str">
            <v>Hancock , Ohio</v>
          </cell>
          <cell r="E2076">
            <v>75428</v>
          </cell>
          <cell r="F2076">
            <v>36940</v>
          </cell>
          <cell r="G2076">
            <v>38488</v>
          </cell>
          <cell r="H2076">
            <v>4.9000000000000004</v>
          </cell>
          <cell r="I2076">
            <v>90.2</v>
          </cell>
          <cell r="J2076">
            <v>1.3</v>
          </cell>
          <cell r="K2076">
            <v>0.1</v>
          </cell>
          <cell r="L2076">
            <v>1.7</v>
          </cell>
          <cell r="M2076">
            <v>0</v>
          </cell>
          <cell r="N2076">
            <v>57113</v>
          </cell>
          <cell r="O2076">
            <v>50895</v>
          </cell>
        </row>
        <row r="2077">
          <cell r="D2077" t="str">
            <v>Hardin , Ohio</v>
          </cell>
          <cell r="E2077">
            <v>31736</v>
          </cell>
          <cell r="F2077">
            <v>15789</v>
          </cell>
          <cell r="G2077">
            <v>15947</v>
          </cell>
          <cell r="H2077">
            <v>1.5</v>
          </cell>
          <cell r="I2077">
            <v>95.5</v>
          </cell>
          <cell r="J2077">
            <v>0.9</v>
          </cell>
          <cell r="K2077">
            <v>0</v>
          </cell>
          <cell r="L2077">
            <v>0.8</v>
          </cell>
          <cell r="M2077">
            <v>0</v>
          </cell>
          <cell r="N2077">
            <v>24101</v>
          </cell>
          <cell r="O2077">
            <v>42703</v>
          </cell>
        </row>
        <row r="2078">
          <cell r="D2078" t="str">
            <v>Harrison , Ohio</v>
          </cell>
          <cell r="E2078">
            <v>15633</v>
          </cell>
          <cell r="F2078">
            <v>7704</v>
          </cell>
          <cell r="G2078">
            <v>7929</v>
          </cell>
          <cell r="H2078">
            <v>0.8</v>
          </cell>
          <cell r="I2078">
            <v>95.2</v>
          </cell>
          <cell r="J2078">
            <v>2.1</v>
          </cell>
          <cell r="K2078">
            <v>0.2</v>
          </cell>
          <cell r="L2078">
            <v>0.1</v>
          </cell>
          <cell r="M2078">
            <v>0</v>
          </cell>
          <cell r="N2078">
            <v>12306</v>
          </cell>
          <cell r="O2078">
            <v>43173</v>
          </cell>
        </row>
        <row r="2079">
          <cell r="D2079" t="str">
            <v>Henry , Ohio</v>
          </cell>
          <cell r="E2079">
            <v>28015</v>
          </cell>
          <cell r="F2079">
            <v>13815</v>
          </cell>
          <cell r="G2079">
            <v>14200</v>
          </cell>
          <cell r="H2079">
            <v>7.1</v>
          </cell>
          <cell r="I2079">
            <v>90.8</v>
          </cell>
          <cell r="J2079">
            <v>0.6</v>
          </cell>
          <cell r="K2079">
            <v>0.1</v>
          </cell>
          <cell r="L2079">
            <v>0.4</v>
          </cell>
          <cell r="M2079">
            <v>0</v>
          </cell>
          <cell r="N2079">
            <v>21056</v>
          </cell>
          <cell r="O2079">
            <v>53835</v>
          </cell>
        </row>
        <row r="2080">
          <cell r="D2080" t="str">
            <v>Highland , Ohio</v>
          </cell>
          <cell r="E2080">
            <v>43170</v>
          </cell>
          <cell r="F2080">
            <v>21308</v>
          </cell>
          <cell r="G2080">
            <v>21862</v>
          </cell>
          <cell r="H2080">
            <v>0.8</v>
          </cell>
          <cell r="I2080">
            <v>95.8</v>
          </cell>
          <cell r="J2080">
            <v>1.2</v>
          </cell>
          <cell r="K2080">
            <v>0.1</v>
          </cell>
          <cell r="L2080">
            <v>0.3</v>
          </cell>
          <cell r="M2080">
            <v>0</v>
          </cell>
          <cell r="N2080">
            <v>32436</v>
          </cell>
          <cell r="O2080">
            <v>39858</v>
          </cell>
        </row>
        <row r="2081">
          <cell r="D2081" t="str">
            <v>Hocking , Ohio</v>
          </cell>
          <cell r="E2081">
            <v>28914</v>
          </cell>
          <cell r="F2081">
            <v>14521</v>
          </cell>
          <cell r="G2081">
            <v>14393</v>
          </cell>
          <cell r="H2081">
            <v>0.8</v>
          </cell>
          <cell r="I2081">
            <v>96.7</v>
          </cell>
          <cell r="J2081">
            <v>0.8</v>
          </cell>
          <cell r="K2081">
            <v>0</v>
          </cell>
          <cell r="L2081">
            <v>0.3</v>
          </cell>
          <cell r="M2081">
            <v>0</v>
          </cell>
          <cell r="N2081">
            <v>22021</v>
          </cell>
          <cell r="O2081">
            <v>42170</v>
          </cell>
        </row>
        <row r="2082">
          <cell r="D2082" t="str">
            <v>Holmes , Ohio</v>
          </cell>
          <cell r="E2082">
            <v>43436</v>
          </cell>
          <cell r="F2082">
            <v>21746</v>
          </cell>
          <cell r="G2082">
            <v>21690</v>
          </cell>
          <cell r="H2082">
            <v>0.9</v>
          </cell>
          <cell r="I2082">
            <v>98</v>
          </cell>
          <cell r="J2082">
            <v>0.2</v>
          </cell>
          <cell r="K2082">
            <v>0.1</v>
          </cell>
          <cell r="L2082">
            <v>0.1</v>
          </cell>
          <cell r="M2082">
            <v>0.1</v>
          </cell>
          <cell r="N2082">
            <v>28871</v>
          </cell>
          <cell r="O2082">
            <v>51996</v>
          </cell>
        </row>
        <row r="2083">
          <cell r="D2083" t="str">
            <v>Huron , Ohio</v>
          </cell>
          <cell r="E2083">
            <v>58937</v>
          </cell>
          <cell r="F2083">
            <v>29086</v>
          </cell>
          <cell r="G2083">
            <v>29851</v>
          </cell>
          <cell r="H2083">
            <v>6</v>
          </cell>
          <cell r="I2083">
            <v>90.9</v>
          </cell>
          <cell r="J2083">
            <v>1.1000000000000001</v>
          </cell>
          <cell r="K2083">
            <v>0.1</v>
          </cell>
          <cell r="L2083">
            <v>0.3</v>
          </cell>
          <cell r="M2083">
            <v>0</v>
          </cell>
          <cell r="N2083">
            <v>43092</v>
          </cell>
          <cell r="O2083">
            <v>48745</v>
          </cell>
        </row>
        <row r="2084">
          <cell r="D2084" t="str">
            <v>Jackson , Ohio</v>
          </cell>
          <cell r="E2084">
            <v>32854</v>
          </cell>
          <cell r="F2084">
            <v>16082</v>
          </cell>
          <cell r="G2084">
            <v>16772</v>
          </cell>
          <cell r="H2084">
            <v>0.9</v>
          </cell>
          <cell r="I2084">
            <v>96.2</v>
          </cell>
          <cell r="J2084">
            <v>0.6</v>
          </cell>
          <cell r="K2084">
            <v>0</v>
          </cell>
          <cell r="L2084">
            <v>0.1</v>
          </cell>
          <cell r="M2084">
            <v>0</v>
          </cell>
          <cell r="N2084">
            <v>24749</v>
          </cell>
          <cell r="O2084">
            <v>39460</v>
          </cell>
        </row>
        <row r="2085">
          <cell r="D2085" t="str">
            <v>Jefferson , Ohio</v>
          </cell>
          <cell r="E2085">
            <v>68053</v>
          </cell>
          <cell r="F2085">
            <v>32976</v>
          </cell>
          <cell r="G2085">
            <v>35077</v>
          </cell>
          <cell r="H2085">
            <v>1.3</v>
          </cell>
          <cell r="I2085">
            <v>90.7</v>
          </cell>
          <cell r="J2085">
            <v>5.6</v>
          </cell>
          <cell r="K2085">
            <v>0.1</v>
          </cell>
          <cell r="L2085">
            <v>0.3</v>
          </cell>
          <cell r="M2085">
            <v>0</v>
          </cell>
          <cell r="N2085">
            <v>54403</v>
          </cell>
          <cell r="O2085">
            <v>41942</v>
          </cell>
        </row>
        <row r="2086">
          <cell r="D2086" t="str">
            <v>Knox , Ohio</v>
          </cell>
          <cell r="E2086">
            <v>61004</v>
          </cell>
          <cell r="F2086">
            <v>29869</v>
          </cell>
          <cell r="G2086">
            <v>31135</v>
          </cell>
          <cell r="H2086">
            <v>1.4</v>
          </cell>
          <cell r="I2086">
            <v>95.6</v>
          </cell>
          <cell r="J2086">
            <v>0.9</v>
          </cell>
          <cell r="K2086">
            <v>0.1</v>
          </cell>
          <cell r="L2086">
            <v>0.4</v>
          </cell>
          <cell r="M2086">
            <v>0</v>
          </cell>
          <cell r="N2086">
            <v>46301</v>
          </cell>
          <cell r="O2086">
            <v>48533</v>
          </cell>
        </row>
        <row r="2087">
          <cell r="D2087" t="str">
            <v>Lake , Ohio</v>
          </cell>
          <cell r="E2087">
            <v>229437</v>
          </cell>
          <cell r="F2087">
            <v>112045</v>
          </cell>
          <cell r="G2087">
            <v>117392</v>
          </cell>
          <cell r="H2087">
            <v>3.8</v>
          </cell>
          <cell r="I2087">
            <v>89.7</v>
          </cell>
          <cell r="J2087">
            <v>3.6</v>
          </cell>
          <cell r="K2087">
            <v>0.1</v>
          </cell>
          <cell r="L2087">
            <v>1.3</v>
          </cell>
          <cell r="M2087">
            <v>0</v>
          </cell>
          <cell r="N2087">
            <v>175858</v>
          </cell>
          <cell r="O2087">
            <v>58029</v>
          </cell>
        </row>
        <row r="2088">
          <cell r="D2088" t="str">
            <v>Lawrence , Ohio</v>
          </cell>
          <cell r="E2088">
            <v>61827</v>
          </cell>
          <cell r="F2088">
            <v>30202</v>
          </cell>
          <cell r="G2088">
            <v>31625</v>
          </cell>
          <cell r="H2088">
            <v>0.8</v>
          </cell>
          <cell r="I2088">
            <v>95</v>
          </cell>
          <cell r="J2088">
            <v>2.2000000000000002</v>
          </cell>
          <cell r="K2088">
            <v>0.2</v>
          </cell>
          <cell r="L2088">
            <v>0.3</v>
          </cell>
          <cell r="M2088">
            <v>0</v>
          </cell>
          <cell r="N2088">
            <v>47620</v>
          </cell>
          <cell r="O2088">
            <v>42874</v>
          </cell>
        </row>
        <row r="2089">
          <cell r="D2089" t="str">
            <v>Licking , Ohio</v>
          </cell>
          <cell r="E2089">
            <v>168693</v>
          </cell>
          <cell r="F2089">
            <v>82562</v>
          </cell>
          <cell r="G2089">
            <v>86131</v>
          </cell>
          <cell r="H2089">
            <v>1.6</v>
          </cell>
          <cell r="I2089">
            <v>91.6</v>
          </cell>
          <cell r="J2089">
            <v>3.3</v>
          </cell>
          <cell r="K2089">
            <v>0.1</v>
          </cell>
          <cell r="L2089">
            <v>1</v>
          </cell>
          <cell r="M2089">
            <v>0</v>
          </cell>
          <cell r="N2089">
            <v>127148</v>
          </cell>
          <cell r="O2089">
            <v>56549</v>
          </cell>
        </row>
        <row r="2090">
          <cell r="D2090" t="str">
            <v>Logan , Ohio</v>
          </cell>
          <cell r="E2090">
            <v>45484</v>
          </cell>
          <cell r="F2090">
            <v>22402</v>
          </cell>
          <cell r="G2090">
            <v>23082</v>
          </cell>
          <cell r="H2090">
            <v>1.3</v>
          </cell>
          <cell r="I2090">
            <v>94.1</v>
          </cell>
          <cell r="J2090">
            <v>1.9</v>
          </cell>
          <cell r="K2090">
            <v>0.2</v>
          </cell>
          <cell r="L2090">
            <v>0.7</v>
          </cell>
          <cell r="M2090">
            <v>0</v>
          </cell>
          <cell r="N2090">
            <v>34190</v>
          </cell>
          <cell r="O2090">
            <v>49783</v>
          </cell>
        </row>
        <row r="2091">
          <cell r="D2091" t="str">
            <v>Lorain , Ohio</v>
          </cell>
          <cell r="E2091">
            <v>303152</v>
          </cell>
          <cell r="F2091">
            <v>149303</v>
          </cell>
          <cell r="G2091">
            <v>153849</v>
          </cell>
          <cell r="H2091">
            <v>9</v>
          </cell>
          <cell r="I2091">
            <v>79.400000000000006</v>
          </cell>
          <cell r="J2091">
            <v>7.8</v>
          </cell>
          <cell r="K2091">
            <v>0.2</v>
          </cell>
          <cell r="L2091">
            <v>0.9</v>
          </cell>
          <cell r="M2091">
            <v>0</v>
          </cell>
          <cell r="N2091">
            <v>230308</v>
          </cell>
          <cell r="O2091">
            <v>52457</v>
          </cell>
        </row>
        <row r="2092">
          <cell r="D2092" t="str">
            <v>Lucas , Ohio</v>
          </cell>
          <cell r="E2092">
            <v>436261</v>
          </cell>
          <cell r="F2092">
            <v>211587</v>
          </cell>
          <cell r="G2092">
            <v>224674</v>
          </cell>
          <cell r="H2092">
            <v>6.5</v>
          </cell>
          <cell r="I2092">
            <v>70.099999999999994</v>
          </cell>
          <cell r="J2092">
            <v>18.5</v>
          </cell>
          <cell r="K2092">
            <v>0.2</v>
          </cell>
          <cell r="L2092">
            <v>1.6</v>
          </cell>
          <cell r="M2092">
            <v>0</v>
          </cell>
          <cell r="N2092">
            <v>328323</v>
          </cell>
          <cell r="O2092">
            <v>41777</v>
          </cell>
        </row>
        <row r="2093">
          <cell r="D2093" t="str">
            <v>Madison , Ohio</v>
          </cell>
          <cell r="E2093">
            <v>43456</v>
          </cell>
          <cell r="F2093">
            <v>23851</v>
          </cell>
          <cell r="G2093">
            <v>19605</v>
          </cell>
          <cell r="H2093">
            <v>1.6</v>
          </cell>
          <cell r="I2093">
            <v>89.3</v>
          </cell>
          <cell r="J2093">
            <v>5.8</v>
          </cell>
          <cell r="K2093">
            <v>0.4</v>
          </cell>
          <cell r="L2093">
            <v>0.8</v>
          </cell>
          <cell r="M2093">
            <v>0</v>
          </cell>
          <cell r="N2093">
            <v>33806</v>
          </cell>
          <cell r="O2093">
            <v>57406</v>
          </cell>
        </row>
        <row r="2094">
          <cell r="D2094" t="str">
            <v>Mahoning , Ohio</v>
          </cell>
          <cell r="E2094">
            <v>234550</v>
          </cell>
          <cell r="F2094">
            <v>114040</v>
          </cell>
          <cell r="G2094">
            <v>120510</v>
          </cell>
          <cell r="H2094">
            <v>5.2</v>
          </cell>
          <cell r="I2094">
            <v>76.900000000000006</v>
          </cell>
          <cell r="J2094">
            <v>14.9</v>
          </cell>
          <cell r="K2094">
            <v>0.2</v>
          </cell>
          <cell r="L2094">
            <v>0.8</v>
          </cell>
          <cell r="M2094">
            <v>0</v>
          </cell>
          <cell r="N2094">
            <v>182674</v>
          </cell>
          <cell r="O2094">
            <v>41375</v>
          </cell>
        </row>
        <row r="2095">
          <cell r="D2095" t="str">
            <v>Marion , Ohio</v>
          </cell>
          <cell r="E2095">
            <v>65943</v>
          </cell>
          <cell r="F2095">
            <v>35022</v>
          </cell>
          <cell r="G2095">
            <v>30921</v>
          </cell>
          <cell r="H2095">
            <v>2.4</v>
          </cell>
          <cell r="I2095">
            <v>89.1</v>
          </cell>
          <cell r="J2095">
            <v>5.7</v>
          </cell>
          <cell r="K2095">
            <v>0.1</v>
          </cell>
          <cell r="L2095">
            <v>0.5</v>
          </cell>
          <cell r="M2095">
            <v>0</v>
          </cell>
          <cell r="N2095">
            <v>51442</v>
          </cell>
          <cell r="O2095">
            <v>42966</v>
          </cell>
        </row>
        <row r="2096">
          <cell r="D2096" t="str">
            <v>Medina , Ohio</v>
          </cell>
          <cell r="E2096">
            <v>174831</v>
          </cell>
          <cell r="F2096">
            <v>86190</v>
          </cell>
          <cell r="G2096">
            <v>88641</v>
          </cell>
          <cell r="H2096">
            <v>1.8</v>
          </cell>
          <cell r="I2096">
            <v>94.4</v>
          </cell>
          <cell r="J2096">
            <v>1.4</v>
          </cell>
          <cell r="K2096">
            <v>0.2</v>
          </cell>
          <cell r="L2096">
            <v>1.1000000000000001</v>
          </cell>
          <cell r="M2096">
            <v>0</v>
          </cell>
          <cell r="N2096">
            <v>131778</v>
          </cell>
          <cell r="O2096">
            <v>66952</v>
          </cell>
        </row>
        <row r="2097">
          <cell r="D2097" t="str">
            <v>Meigs , Ohio</v>
          </cell>
          <cell r="E2097">
            <v>23473</v>
          </cell>
          <cell r="F2097">
            <v>11556</v>
          </cell>
          <cell r="G2097">
            <v>11917</v>
          </cell>
          <cell r="H2097">
            <v>0.5</v>
          </cell>
          <cell r="I2097">
            <v>97</v>
          </cell>
          <cell r="J2097">
            <v>1.1000000000000001</v>
          </cell>
          <cell r="K2097">
            <v>0.1</v>
          </cell>
          <cell r="L2097">
            <v>0.2</v>
          </cell>
          <cell r="M2097">
            <v>0</v>
          </cell>
          <cell r="N2097">
            <v>18221</v>
          </cell>
          <cell r="O2097">
            <v>37813</v>
          </cell>
        </row>
        <row r="2098">
          <cell r="D2098" t="str">
            <v>Mercer , Ohio</v>
          </cell>
          <cell r="E2098">
            <v>40863</v>
          </cell>
          <cell r="F2098">
            <v>20523</v>
          </cell>
          <cell r="G2098">
            <v>20340</v>
          </cell>
          <cell r="H2098">
            <v>1.7</v>
          </cell>
          <cell r="I2098">
            <v>96.2</v>
          </cell>
          <cell r="J2098">
            <v>0.4</v>
          </cell>
          <cell r="K2098">
            <v>0.1</v>
          </cell>
          <cell r="L2098">
            <v>0.3</v>
          </cell>
          <cell r="M2098">
            <v>0.5</v>
          </cell>
          <cell r="N2098">
            <v>30189</v>
          </cell>
          <cell r="O2098">
            <v>53099</v>
          </cell>
        </row>
        <row r="2099">
          <cell r="D2099" t="str">
            <v>Miami , Ohio</v>
          </cell>
          <cell r="E2099">
            <v>103517</v>
          </cell>
          <cell r="F2099">
            <v>50902</v>
          </cell>
          <cell r="G2099">
            <v>52615</v>
          </cell>
          <cell r="H2099">
            <v>1.5</v>
          </cell>
          <cell r="I2099">
            <v>93.1</v>
          </cell>
          <cell r="J2099">
            <v>2.2000000000000002</v>
          </cell>
          <cell r="K2099">
            <v>0.1</v>
          </cell>
          <cell r="L2099">
            <v>1.3</v>
          </cell>
          <cell r="M2099">
            <v>0</v>
          </cell>
          <cell r="N2099">
            <v>78624</v>
          </cell>
          <cell r="O2099">
            <v>51569</v>
          </cell>
        </row>
        <row r="2100">
          <cell r="D2100" t="str">
            <v>Monroe , Ohio</v>
          </cell>
          <cell r="E2100">
            <v>14547</v>
          </cell>
          <cell r="F2100">
            <v>7276</v>
          </cell>
          <cell r="G2100">
            <v>7271</v>
          </cell>
          <cell r="H2100">
            <v>0.5</v>
          </cell>
          <cell r="I2100">
            <v>97.6</v>
          </cell>
          <cell r="J2100">
            <v>0.5</v>
          </cell>
          <cell r="K2100">
            <v>0.2</v>
          </cell>
          <cell r="L2100">
            <v>0</v>
          </cell>
          <cell r="M2100">
            <v>0</v>
          </cell>
          <cell r="N2100">
            <v>11424</v>
          </cell>
          <cell r="O2100">
            <v>41528</v>
          </cell>
        </row>
        <row r="2101">
          <cell r="D2101" t="str">
            <v>Montgomery , Ohio</v>
          </cell>
          <cell r="E2101">
            <v>533763</v>
          </cell>
          <cell r="F2101">
            <v>256680</v>
          </cell>
          <cell r="G2101">
            <v>277083</v>
          </cell>
          <cell r="H2101">
            <v>2.5</v>
          </cell>
          <cell r="I2101">
            <v>72</v>
          </cell>
          <cell r="J2101">
            <v>20.5</v>
          </cell>
          <cell r="K2101">
            <v>0.2</v>
          </cell>
          <cell r="L2101">
            <v>2</v>
          </cell>
          <cell r="M2101">
            <v>0</v>
          </cell>
          <cell r="N2101">
            <v>403568</v>
          </cell>
          <cell r="O2101">
            <v>43829</v>
          </cell>
        </row>
        <row r="2102">
          <cell r="D2102" t="str">
            <v>Morgan , Ohio</v>
          </cell>
          <cell r="E2102">
            <v>14913</v>
          </cell>
          <cell r="F2102">
            <v>7421</v>
          </cell>
          <cell r="G2102">
            <v>7492</v>
          </cell>
          <cell r="H2102">
            <v>0.8</v>
          </cell>
          <cell r="I2102">
            <v>92.6</v>
          </cell>
          <cell r="J2102">
            <v>3.5</v>
          </cell>
          <cell r="K2102">
            <v>0.2</v>
          </cell>
          <cell r="L2102">
            <v>0.1</v>
          </cell>
          <cell r="M2102">
            <v>0</v>
          </cell>
          <cell r="N2102">
            <v>11559</v>
          </cell>
          <cell r="O2102">
            <v>37067</v>
          </cell>
        </row>
        <row r="2103">
          <cell r="D2103" t="str">
            <v>Morrow , Ohio</v>
          </cell>
          <cell r="E2103">
            <v>34996</v>
          </cell>
          <cell r="F2103">
            <v>17515</v>
          </cell>
          <cell r="G2103">
            <v>17481</v>
          </cell>
          <cell r="H2103">
            <v>1.3</v>
          </cell>
          <cell r="I2103">
            <v>96.3</v>
          </cell>
          <cell r="J2103">
            <v>0.4</v>
          </cell>
          <cell r="K2103">
            <v>0.1</v>
          </cell>
          <cell r="L2103">
            <v>0.1</v>
          </cell>
          <cell r="M2103">
            <v>0</v>
          </cell>
          <cell r="N2103">
            <v>26268</v>
          </cell>
          <cell r="O2103">
            <v>51993</v>
          </cell>
        </row>
        <row r="2104">
          <cell r="D2104" t="str">
            <v>Muskingum , Ohio</v>
          </cell>
          <cell r="E2104">
            <v>86016</v>
          </cell>
          <cell r="F2104">
            <v>41796</v>
          </cell>
          <cell r="G2104">
            <v>44220</v>
          </cell>
          <cell r="H2104">
            <v>0.9</v>
          </cell>
          <cell r="I2104">
            <v>92</v>
          </cell>
          <cell r="J2104">
            <v>3.3</v>
          </cell>
          <cell r="K2104">
            <v>0.2</v>
          </cell>
          <cell r="L2104">
            <v>0.3</v>
          </cell>
          <cell r="M2104">
            <v>0</v>
          </cell>
          <cell r="N2104">
            <v>65467</v>
          </cell>
          <cell r="O2104">
            <v>41130</v>
          </cell>
        </row>
        <row r="2105">
          <cell r="D2105" t="str">
            <v>Noble , Ohio</v>
          </cell>
          <cell r="E2105">
            <v>14508</v>
          </cell>
          <cell r="F2105">
            <v>8359</v>
          </cell>
          <cell r="G2105">
            <v>6149</v>
          </cell>
          <cell r="H2105">
            <v>0.9</v>
          </cell>
          <cell r="I2105">
            <v>92.3</v>
          </cell>
          <cell r="J2105">
            <v>5.6</v>
          </cell>
          <cell r="K2105">
            <v>0.1</v>
          </cell>
          <cell r="L2105">
            <v>0</v>
          </cell>
          <cell r="M2105">
            <v>0</v>
          </cell>
          <cell r="N2105">
            <v>12503</v>
          </cell>
          <cell r="O2105">
            <v>41708</v>
          </cell>
        </row>
        <row r="2106">
          <cell r="D2106" t="str">
            <v>Ottawa , Ohio</v>
          </cell>
          <cell r="E2106">
            <v>41162</v>
          </cell>
          <cell r="F2106">
            <v>20432</v>
          </cell>
          <cell r="G2106">
            <v>20730</v>
          </cell>
          <cell r="H2106">
            <v>4.8</v>
          </cell>
          <cell r="I2106">
            <v>92.6</v>
          </cell>
          <cell r="J2106">
            <v>0.9</v>
          </cell>
          <cell r="K2106">
            <v>0</v>
          </cell>
          <cell r="L2106">
            <v>0.4</v>
          </cell>
          <cell r="M2106">
            <v>0</v>
          </cell>
          <cell r="N2106">
            <v>32905</v>
          </cell>
          <cell r="O2106">
            <v>53914</v>
          </cell>
        </row>
        <row r="2107">
          <cell r="D2107" t="str">
            <v>Paulding , Ohio</v>
          </cell>
          <cell r="E2107">
            <v>19165</v>
          </cell>
          <cell r="F2107">
            <v>9530</v>
          </cell>
          <cell r="G2107">
            <v>9635</v>
          </cell>
          <cell r="H2107">
            <v>4.5</v>
          </cell>
          <cell r="I2107">
            <v>92.6</v>
          </cell>
          <cell r="J2107">
            <v>0.9</v>
          </cell>
          <cell r="K2107">
            <v>0.3</v>
          </cell>
          <cell r="L2107">
            <v>0.4</v>
          </cell>
          <cell r="M2107">
            <v>0</v>
          </cell>
          <cell r="N2107">
            <v>14362</v>
          </cell>
          <cell r="O2107">
            <v>45550</v>
          </cell>
        </row>
        <row r="2108">
          <cell r="D2108" t="str">
            <v>Perry , Ohio</v>
          </cell>
          <cell r="E2108">
            <v>36025</v>
          </cell>
          <cell r="F2108">
            <v>18035</v>
          </cell>
          <cell r="G2108">
            <v>17990</v>
          </cell>
          <cell r="H2108">
            <v>0.7</v>
          </cell>
          <cell r="I2108">
            <v>97.2</v>
          </cell>
          <cell r="J2108">
            <v>0.3</v>
          </cell>
          <cell r="K2108">
            <v>0.2</v>
          </cell>
          <cell r="L2108">
            <v>0.2</v>
          </cell>
          <cell r="M2108">
            <v>0</v>
          </cell>
          <cell r="N2108">
            <v>27088</v>
          </cell>
          <cell r="O2108">
            <v>42017</v>
          </cell>
        </row>
        <row r="2109">
          <cell r="D2109" t="str">
            <v>Pickaway , Ohio</v>
          </cell>
          <cell r="E2109">
            <v>56515</v>
          </cell>
          <cell r="F2109">
            <v>29866</v>
          </cell>
          <cell r="G2109">
            <v>26649</v>
          </cell>
          <cell r="H2109">
            <v>1.3</v>
          </cell>
          <cell r="I2109">
            <v>93.2</v>
          </cell>
          <cell r="J2109">
            <v>3.2</v>
          </cell>
          <cell r="K2109">
            <v>0.2</v>
          </cell>
          <cell r="L2109">
            <v>0.3</v>
          </cell>
          <cell r="M2109">
            <v>0</v>
          </cell>
          <cell r="N2109">
            <v>43633</v>
          </cell>
          <cell r="O2109">
            <v>57439</v>
          </cell>
        </row>
        <row r="2110">
          <cell r="D2110" t="str">
            <v>Pike , Ohio</v>
          </cell>
          <cell r="E2110">
            <v>28396</v>
          </cell>
          <cell r="F2110">
            <v>14207</v>
          </cell>
          <cell r="G2110">
            <v>14189</v>
          </cell>
          <cell r="H2110">
            <v>0.9</v>
          </cell>
          <cell r="I2110">
            <v>95.7</v>
          </cell>
          <cell r="J2110">
            <v>0.7</v>
          </cell>
          <cell r="K2110">
            <v>0.2</v>
          </cell>
          <cell r="L2110">
            <v>0.3</v>
          </cell>
          <cell r="M2110">
            <v>0.3</v>
          </cell>
          <cell r="N2110">
            <v>21417</v>
          </cell>
          <cell r="O2110">
            <v>40283</v>
          </cell>
        </row>
        <row r="2111">
          <cell r="D2111" t="str">
            <v>Portage , Ohio</v>
          </cell>
          <cell r="E2111">
            <v>161897</v>
          </cell>
          <cell r="F2111">
            <v>79107</v>
          </cell>
          <cell r="G2111">
            <v>82790</v>
          </cell>
          <cell r="H2111">
            <v>1.6</v>
          </cell>
          <cell r="I2111">
            <v>90.5</v>
          </cell>
          <cell r="J2111">
            <v>3.9</v>
          </cell>
          <cell r="K2111">
            <v>0.1</v>
          </cell>
          <cell r="L2111">
            <v>1.8</v>
          </cell>
          <cell r="M2111">
            <v>0</v>
          </cell>
          <cell r="N2111">
            <v>126529</v>
          </cell>
          <cell r="O2111">
            <v>52552</v>
          </cell>
        </row>
        <row r="2112">
          <cell r="D2112" t="str">
            <v>Preble , Ohio</v>
          </cell>
          <cell r="E2112">
            <v>41682</v>
          </cell>
          <cell r="F2112">
            <v>20643</v>
          </cell>
          <cell r="G2112">
            <v>21039</v>
          </cell>
          <cell r="H2112">
            <v>0.7</v>
          </cell>
          <cell r="I2112">
            <v>96.9</v>
          </cell>
          <cell r="J2112">
            <v>0.6</v>
          </cell>
          <cell r="K2112">
            <v>0.3</v>
          </cell>
          <cell r="L2112">
            <v>0.5</v>
          </cell>
          <cell r="M2112">
            <v>0</v>
          </cell>
          <cell r="N2112">
            <v>31702</v>
          </cell>
          <cell r="O2112">
            <v>47818</v>
          </cell>
        </row>
        <row r="2113">
          <cell r="D2113" t="str">
            <v>Putnam , Ohio</v>
          </cell>
          <cell r="E2113">
            <v>34184</v>
          </cell>
          <cell r="F2113">
            <v>17110</v>
          </cell>
          <cell r="G2113">
            <v>17074</v>
          </cell>
          <cell r="H2113">
            <v>5.8</v>
          </cell>
          <cell r="I2113">
            <v>93</v>
          </cell>
          <cell r="J2113">
            <v>0.3</v>
          </cell>
          <cell r="K2113">
            <v>0</v>
          </cell>
          <cell r="L2113">
            <v>0.2</v>
          </cell>
          <cell r="M2113">
            <v>0</v>
          </cell>
          <cell r="N2113">
            <v>25192</v>
          </cell>
          <cell r="O2113">
            <v>60524</v>
          </cell>
        </row>
        <row r="2114">
          <cell r="D2114" t="str">
            <v>Richland , Ohio</v>
          </cell>
          <cell r="E2114">
            <v>122312</v>
          </cell>
          <cell r="F2114">
            <v>61944</v>
          </cell>
          <cell r="G2114">
            <v>60368</v>
          </cell>
          <cell r="H2114">
            <v>1.7</v>
          </cell>
          <cell r="I2114">
            <v>86.2</v>
          </cell>
          <cell r="J2114">
            <v>7.4</v>
          </cell>
          <cell r="K2114">
            <v>0.1</v>
          </cell>
          <cell r="L2114">
            <v>0.7</v>
          </cell>
          <cell r="M2114">
            <v>0</v>
          </cell>
          <cell r="N2114">
            <v>94843</v>
          </cell>
          <cell r="O2114">
            <v>41877</v>
          </cell>
        </row>
        <row r="2115">
          <cell r="D2115" t="str">
            <v>Ross , Ohio</v>
          </cell>
          <cell r="E2115">
            <v>77334</v>
          </cell>
          <cell r="F2115">
            <v>40627</v>
          </cell>
          <cell r="G2115">
            <v>36707</v>
          </cell>
          <cell r="H2115">
            <v>1.1000000000000001</v>
          </cell>
          <cell r="I2115">
            <v>89.9</v>
          </cell>
          <cell r="J2115">
            <v>5.2</v>
          </cell>
          <cell r="K2115">
            <v>0</v>
          </cell>
          <cell r="L2115">
            <v>0.5</v>
          </cell>
          <cell r="M2115">
            <v>0</v>
          </cell>
          <cell r="N2115">
            <v>60020</v>
          </cell>
          <cell r="O2115">
            <v>43345</v>
          </cell>
        </row>
        <row r="2116">
          <cell r="D2116" t="str">
            <v>Sandusky , Ohio</v>
          </cell>
          <cell r="E2116">
            <v>60187</v>
          </cell>
          <cell r="F2116">
            <v>29717</v>
          </cell>
          <cell r="G2116">
            <v>30470</v>
          </cell>
          <cell r="H2116">
            <v>9.4</v>
          </cell>
          <cell r="I2116">
            <v>85.3</v>
          </cell>
          <cell r="J2116">
            <v>3.1</v>
          </cell>
          <cell r="K2116">
            <v>0.2</v>
          </cell>
          <cell r="L2116">
            <v>0.4</v>
          </cell>
          <cell r="M2116">
            <v>0</v>
          </cell>
          <cell r="N2116">
            <v>45777</v>
          </cell>
          <cell r="O2116">
            <v>47209</v>
          </cell>
        </row>
        <row r="2117">
          <cell r="D2117" t="str">
            <v>Scioto , Ohio</v>
          </cell>
          <cell r="E2117">
            <v>78017</v>
          </cell>
          <cell r="F2117">
            <v>38655</v>
          </cell>
          <cell r="G2117">
            <v>39362</v>
          </cell>
          <cell r="H2117">
            <v>1.2</v>
          </cell>
          <cell r="I2117">
            <v>93.6</v>
          </cell>
          <cell r="J2117">
            <v>2.6</v>
          </cell>
          <cell r="K2117">
            <v>0.4</v>
          </cell>
          <cell r="L2117">
            <v>0.4</v>
          </cell>
          <cell r="M2117">
            <v>0</v>
          </cell>
          <cell r="N2117">
            <v>60252</v>
          </cell>
          <cell r="O2117">
            <v>35903</v>
          </cell>
        </row>
        <row r="2118">
          <cell r="D2118" t="str">
            <v>Seneca , Ohio</v>
          </cell>
          <cell r="E2118">
            <v>55929</v>
          </cell>
          <cell r="F2118">
            <v>27944</v>
          </cell>
          <cell r="G2118">
            <v>27985</v>
          </cell>
          <cell r="H2118">
            <v>4.8</v>
          </cell>
          <cell r="I2118">
            <v>90.6</v>
          </cell>
          <cell r="J2118">
            <v>2.4</v>
          </cell>
          <cell r="K2118">
            <v>0.1</v>
          </cell>
          <cell r="L2118">
            <v>0.6</v>
          </cell>
          <cell r="M2118">
            <v>0</v>
          </cell>
          <cell r="N2118">
            <v>42799</v>
          </cell>
          <cell r="O2118">
            <v>45444</v>
          </cell>
        </row>
        <row r="2119">
          <cell r="D2119" t="str">
            <v>Shelby , Ohio</v>
          </cell>
          <cell r="E2119">
            <v>49067</v>
          </cell>
          <cell r="F2119">
            <v>24590</v>
          </cell>
          <cell r="G2119">
            <v>24477</v>
          </cell>
          <cell r="H2119">
            <v>1.5</v>
          </cell>
          <cell r="I2119">
            <v>93.4</v>
          </cell>
          <cell r="J2119">
            <v>2.5</v>
          </cell>
          <cell r="K2119">
            <v>0.3</v>
          </cell>
          <cell r="L2119">
            <v>0.7</v>
          </cell>
          <cell r="M2119">
            <v>0</v>
          </cell>
          <cell r="N2119">
            <v>35708</v>
          </cell>
          <cell r="O2119">
            <v>54550</v>
          </cell>
        </row>
        <row r="2120">
          <cell r="D2120" t="str">
            <v>Stark , Ohio</v>
          </cell>
          <cell r="E2120">
            <v>374979</v>
          </cell>
          <cell r="F2120">
            <v>181905</v>
          </cell>
          <cell r="G2120">
            <v>193074</v>
          </cell>
          <cell r="H2120">
            <v>1.8</v>
          </cell>
          <cell r="I2120">
            <v>87.2</v>
          </cell>
          <cell r="J2120">
            <v>7.1</v>
          </cell>
          <cell r="K2120">
            <v>0.1</v>
          </cell>
          <cell r="L2120">
            <v>0.8</v>
          </cell>
          <cell r="M2120">
            <v>0</v>
          </cell>
          <cell r="N2120">
            <v>288991</v>
          </cell>
          <cell r="O2120">
            <v>47137</v>
          </cell>
        </row>
        <row r="2121">
          <cell r="D2121" t="str">
            <v>Summit , Ohio</v>
          </cell>
          <cell r="E2121">
            <v>541847</v>
          </cell>
          <cell r="F2121">
            <v>262467</v>
          </cell>
          <cell r="G2121">
            <v>279380</v>
          </cell>
          <cell r="H2121">
            <v>1.8</v>
          </cell>
          <cell r="I2121">
            <v>78.599999999999994</v>
          </cell>
          <cell r="J2121">
            <v>14.2</v>
          </cell>
          <cell r="K2121">
            <v>0.2</v>
          </cell>
          <cell r="L2121">
            <v>2.6</v>
          </cell>
          <cell r="M2121">
            <v>0</v>
          </cell>
          <cell r="N2121">
            <v>412823</v>
          </cell>
          <cell r="O2121">
            <v>50765</v>
          </cell>
        </row>
        <row r="2122">
          <cell r="D2122" t="str">
            <v>Trumbull , Ohio</v>
          </cell>
          <cell r="E2122">
            <v>206373</v>
          </cell>
          <cell r="F2122">
            <v>100568</v>
          </cell>
          <cell r="G2122">
            <v>105805</v>
          </cell>
          <cell r="H2122">
            <v>1.6</v>
          </cell>
          <cell r="I2122">
            <v>87.6</v>
          </cell>
          <cell r="J2122">
            <v>8.1999999999999993</v>
          </cell>
          <cell r="K2122">
            <v>0.1</v>
          </cell>
          <cell r="L2122">
            <v>0.5</v>
          </cell>
          <cell r="M2122">
            <v>0</v>
          </cell>
          <cell r="N2122">
            <v>161657</v>
          </cell>
          <cell r="O2122">
            <v>43073</v>
          </cell>
        </row>
        <row r="2123">
          <cell r="D2123" t="str">
            <v>Tuscarawas , Ohio</v>
          </cell>
          <cell r="E2123">
            <v>92697</v>
          </cell>
          <cell r="F2123">
            <v>45715</v>
          </cell>
          <cell r="G2123">
            <v>46982</v>
          </cell>
          <cell r="H2123">
            <v>2.2999999999999998</v>
          </cell>
          <cell r="I2123">
            <v>95.2</v>
          </cell>
          <cell r="J2123">
            <v>0.8</v>
          </cell>
          <cell r="K2123">
            <v>0.3</v>
          </cell>
          <cell r="L2123">
            <v>0.4</v>
          </cell>
          <cell r="M2123">
            <v>0</v>
          </cell>
          <cell r="N2123">
            <v>70439</v>
          </cell>
          <cell r="O2123">
            <v>45310</v>
          </cell>
        </row>
        <row r="2124">
          <cell r="D2124" t="str">
            <v>Union , Ohio</v>
          </cell>
          <cell r="E2124">
            <v>53470</v>
          </cell>
          <cell r="F2124">
            <v>25523</v>
          </cell>
          <cell r="G2124">
            <v>27947</v>
          </cell>
          <cell r="H2124">
            <v>1.5</v>
          </cell>
          <cell r="I2124">
            <v>91.2</v>
          </cell>
          <cell r="J2124">
            <v>2.2999999999999998</v>
          </cell>
          <cell r="K2124">
            <v>0.3</v>
          </cell>
          <cell r="L2124">
            <v>2.7</v>
          </cell>
          <cell r="M2124">
            <v>0</v>
          </cell>
          <cell r="N2124">
            <v>38972</v>
          </cell>
          <cell r="O2124">
            <v>67382</v>
          </cell>
        </row>
        <row r="2125">
          <cell r="D2125" t="str">
            <v>Van Wert , Ohio</v>
          </cell>
          <cell r="E2125">
            <v>28576</v>
          </cell>
          <cell r="F2125">
            <v>13984</v>
          </cell>
          <cell r="G2125">
            <v>14592</v>
          </cell>
          <cell r="H2125">
            <v>2.8</v>
          </cell>
          <cell r="I2125">
            <v>94.7</v>
          </cell>
          <cell r="J2125">
            <v>0.9</v>
          </cell>
          <cell r="K2125">
            <v>0.2</v>
          </cell>
          <cell r="L2125">
            <v>0.3</v>
          </cell>
          <cell r="M2125">
            <v>0</v>
          </cell>
          <cell r="N2125">
            <v>21738</v>
          </cell>
          <cell r="O2125">
            <v>48060</v>
          </cell>
        </row>
        <row r="2126">
          <cell r="D2126" t="str">
            <v>Vinton , Ohio</v>
          </cell>
          <cell r="E2126">
            <v>13234</v>
          </cell>
          <cell r="F2126">
            <v>6643</v>
          </cell>
          <cell r="G2126">
            <v>6591</v>
          </cell>
          <cell r="H2126">
            <v>0.2</v>
          </cell>
          <cell r="I2126">
            <v>97</v>
          </cell>
          <cell r="J2126">
            <v>0.4</v>
          </cell>
          <cell r="K2126">
            <v>0</v>
          </cell>
          <cell r="L2126">
            <v>0</v>
          </cell>
          <cell r="M2126">
            <v>0</v>
          </cell>
          <cell r="N2126">
            <v>10072</v>
          </cell>
          <cell r="O2126">
            <v>40680</v>
          </cell>
        </row>
        <row r="2127">
          <cell r="D2127" t="str">
            <v>Warren , Ohio</v>
          </cell>
          <cell r="E2127">
            <v>219916</v>
          </cell>
          <cell r="F2127">
            <v>110375</v>
          </cell>
          <cell r="G2127">
            <v>109541</v>
          </cell>
          <cell r="H2127">
            <v>2.4</v>
          </cell>
          <cell r="I2127">
            <v>87.8</v>
          </cell>
          <cell r="J2127">
            <v>3.3</v>
          </cell>
          <cell r="K2127">
            <v>0.1</v>
          </cell>
          <cell r="L2127">
            <v>4.5</v>
          </cell>
          <cell r="M2127">
            <v>0</v>
          </cell>
          <cell r="N2127">
            <v>156514</v>
          </cell>
          <cell r="O2127">
            <v>74379</v>
          </cell>
        </row>
        <row r="2128">
          <cell r="D2128" t="str">
            <v>Washington , Ohio</v>
          </cell>
          <cell r="E2128">
            <v>61351</v>
          </cell>
          <cell r="F2128">
            <v>30112</v>
          </cell>
          <cell r="G2128">
            <v>31239</v>
          </cell>
          <cell r="H2128">
            <v>1</v>
          </cell>
          <cell r="I2128">
            <v>95.4</v>
          </cell>
          <cell r="J2128">
            <v>1.1000000000000001</v>
          </cell>
          <cell r="K2128">
            <v>0.2</v>
          </cell>
          <cell r="L2128">
            <v>0.7</v>
          </cell>
          <cell r="M2128">
            <v>0</v>
          </cell>
          <cell r="N2128">
            <v>48579</v>
          </cell>
          <cell r="O2128">
            <v>43509</v>
          </cell>
        </row>
        <row r="2129">
          <cell r="D2129" t="str">
            <v>Wayne , Ohio</v>
          </cell>
          <cell r="E2129">
            <v>115371</v>
          </cell>
          <cell r="F2129">
            <v>57126</v>
          </cell>
          <cell r="G2129">
            <v>58245</v>
          </cell>
          <cell r="H2129">
            <v>1.7</v>
          </cell>
          <cell r="I2129">
            <v>94.2</v>
          </cell>
          <cell r="J2129">
            <v>1.6</v>
          </cell>
          <cell r="K2129">
            <v>0.2</v>
          </cell>
          <cell r="L2129">
            <v>0.8</v>
          </cell>
          <cell r="M2129">
            <v>0</v>
          </cell>
          <cell r="N2129">
            <v>85662</v>
          </cell>
          <cell r="O2129">
            <v>50383</v>
          </cell>
        </row>
        <row r="2130">
          <cell r="D2130" t="str">
            <v>Williams , Ohio</v>
          </cell>
          <cell r="E2130">
            <v>37386</v>
          </cell>
          <cell r="F2130">
            <v>18604</v>
          </cell>
          <cell r="G2130">
            <v>18782</v>
          </cell>
          <cell r="H2130">
            <v>4</v>
          </cell>
          <cell r="I2130">
            <v>93.3</v>
          </cell>
          <cell r="J2130">
            <v>1.1000000000000001</v>
          </cell>
          <cell r="K2130">
            <v>0.2</v>
          </cell>
          <cell r="L2130">
            <v>0.4</v>
          </cell>
          <cell r="M2130">
            <v>0.2</v>
          </cell>
          <cell r="N2130">
            <v>28599</v>
          </cell>
          <cell r="O2130">
            <v>42492</v>
          </cell>
        </row>
        <row r="2131">
          <cell r="D2131" t="str">
            <v>Wood , Ohio</v>
          </cell>
          <cell r="E2131">
            <v>128885</v>
          </cell>
          <cell r="F2131">
            <v>63329</v>
          </cell>
          <cell r="G2131">
            <v>65556</v>
          </cell>
          <cell r="H2131">
            <v>5.0999999999999996</v>
          </cell>
          <cell r="I2131">
            <v>89</v>
          </cell>
          <cell r="J2131">
            <v>2.6</v>
          </cell>
          <cell r="K2131">
            <v>0.1</v>
          </cell>
          <cell r="L2131">
            <v>1.7</v>
          </cell>
          <cell r="M2131">
            <v>0</v>
          </cell>
          <cell r="N2131">
            <v>99791</v>
          </cell>
          <cell r="O2131">
            <v>53577</v>
          </cell>
        </row>
        <row r="2132">
          <cell r="D2132" t="str">
            <v>Wyandot , Ohio</v>
          </cell>
          <cell r="E2132">
            <v>22467</v>
          </cell>
          <cell r="F2132">
            <v>11073</v>
          </cell>
          <cell r="G2132">
            <v>11394</v>
          </cell>
          <cell r="H2132">
            <v>2.5</v>
          </cell>
          <cell r="I2132">
            <v>96.8</v>
          </cell>
          <cell r="J2132">
            <v>0.2</v>
          </cell>
          <cell r="K2132">
            <v>0</v>
          </cell>
          <cell r="L2132">
            <v>0.1</v>
          </cell>
          <cell r="M2132">
            <v>0</v>
          </cell>
          <cell r="N2132">
            <v>17017</v>
          </cell>
          <cell r="O2132">
            <v>47555</v>
          </cell>
        </row>
        <row r="2133">
          <cell r="D2133" t="str">
            <v>Adair , Oklahoma</v>
          </cell>
          <cell r="E2133">
            <v>22236</v>
          </cell>
          <cell r="F2133">
            <v>11098</v>
          </cell>
          <cell r="G2133">
            <v>11138</v>
          </cell>
          <cell r="H2133">
            <v>6.1</v>
          </cell>
          <cell r="I2133">
            <v>41.8</v>
          </cell>
          <cell r="J2133">
            <v>0.3</v>
          </cell>
          <cell r="K2133">
            <v>38.5</v>
          </cell>
          <cell r="L2133">
            <v>0.6</v>
          </cell>
          <cell r="M2133">
            <v>0.1</v>
          </cell>
          <cell r="N2133">
            <v>15926</v>
          </cell>
          <cell r="O2133">
            <v>33404</v>
          </cell>
        </row>
        <row r="2134">
          <cell r="D2134" t="str">
            <v>Alfalfa , Oklahoma</v>
          </cell>
          <cell r="E2134">
            <v>5755</v>
          </cell>
          <cell r="F2134">
            <v>3454</v>
          </cell>
          <cell r="G2134">
            <v>2301</v>
          </cell>
          <cell r="H2134">
            <v>5</v>
          </cell>
          <cell r="I2134">
            <v>77</v>
          </cell>
          <cell r="J2134">
            <v>1.9</v>
          </cell>
          <cell r="K2134">
            <v>1.2</v>
          </cell>
          <cell r="L2134">
            <v>0</v>
          </cell>
          <cell r="M2134">
            <v>0</v>
          </cell>
          <cell r="N2134">
            <v>4561</v>
          </cell>
          <cell r="O2134">
            <v>50156</v>
          </cell>
        </row>
        <row r="2135">
          <cell r="D2135" t="str">
            <v>Atoka , Oklahoma</v>
          </cell>
          <cell r="E2135">
            <v>13906</v>
          </cell>
          <cell r="F2135">
            <v>7307</v>
          </cell>
          <cell r="G2135">
            <v>6599</v>
          </cell>
          <cell r="H2135">
            <v>3.4</v>
          </cell>
          <cell r="I2135">
            <v>72.2</v>
          </cell>
          <cell r="J2135">
            <v>3.9</v>
          </cell>
          <cell r="K2135">
            <v>12.2</v>
          </cell>
          <cell r="L2135">
            <v>0.5</v>
          </cell>
          <cell r="M2135">
            <v>0.1</v>
          </cell>
          <cell r="N2135">
            <v>10629</v>
          </cell>
          <cell r="O2135">
            <v>36661</v>
          </cell>
        </row>
        <row r="2136">
          <cell r="D2136" t="str">
            <v>Beaver , Oklahoma</v>
          </cell>
          <cell r="E2136">
            <v>5530</v>
          </cell>
          <cell r="F2136">
            <v>2733</v>
          </cell>
          <cell r="G2136">
            <v>2797</v>
          </cell>
          <cell r="H2136">
            <v>21.7</v>
          </cell>
          <cell r="I2136">
            <v>76</v>
          </cell>
          <cell r="J2136">
            <v>0.6</v>
          </cell>
          <cell r="K2136">
            <v>0.5</v>
          </cell>
          <cell r="L2136">
            <v>0.1</v>
          </cell>
          <cell r="M2136">
            <v>0</v>
          </cell>
          <cell r="N2136">
            <v>3827</v>
          </cell>
          <cell r="O2136">
            <v>52090</v>
          </cell>
        </row>
        <row r="2137">
          <cell r="D2137" t="str">
            <v>Beckham , Oklahoma</v>
          </cell>
          <cell r="E2137">
            <v>23300</v>
          </cell>
          <cell r="F2137">
            <v>12515</v>
          </cell>
          <cell r="G2137">
            <v>10785</v>
          </cell>
          <cell r="H2137">
            <v>13.5</v>
          </cell>
          <cell r="I2137">
            <v>76.7</v>
          </cell>
          <cell r="J2137">
            <v>3.4</v>
          </cell>
          <cell r="K2137">
            <v>1</v>
          </cell>
          <cell r="L2137">
            <v>0.8</v>
          </cell>
          <cell r="M2137">
            <v>0.1</v>
          </cell>
          <cell r="N2137">
            <v>16866</v>
          </cell>
          <cell r="O2137">
            <v>48601</v>
          </cell>
        </row>
        <row r="2138">
          <cell r="D2138" t="str">
            <v>Blaine , Oklahoma</v>
          </cell>
          <cell r="E2138">
            <v>9810</v>
          </cell>
          <cell r="F2138">
            <v>5239</v>
          </cell>
          <cell r="G2138">
            <v>4571</v>
          </cell>
          <cell r="H2138">
            <v>9.1</v>
          </cell>
          <cell r="I2138">
            <v>74.900000000000006</v>
          </cell>
          <cell r="J2138">
            <v>5.6</v>
          </cell>
          <cell r="K2138">
            <v>4.9000000000000004</v>
          </cell>
          <cell r="L2138">
            <v>0.3</v>
          </cell>
          <cell r="M2138">
            <v>0</v>
          </cell>
          <cell r="N2138">
            <v>7283</v>
          </cell>
          <cell r="O2138">
            <v>41972</v>
          </cell>
        </row>
        <row r="2139">
          <cell r="D2139" t="str">
            <v>Bryan , Oklahoma</v>
          </cell>
          <cell r="E2139">
            <v>44003</v>
          </cell>
          <cell r="F2139">
            <v>21412</v>
          </cell>
          <cell r="G2139">
            <v>22591</v>
          </cell>
          <cell r="H2139">
            <v>5.4</v>
          </cell>
          <cell r="I2139">
            <v>72.599999999999994</v>
          </cell>
          <cell r="J2139">
            <v>1.9</v>
          </cell>
          <cell r="K2139">
            <v>14.4</v>
          </cell>
          <cell r="L2139">
            <v>0.5</v>
          </cell>
          <cell r="M2139">
            <v>0</v>
          </cell>
          <cell r="N2139">
            <v>33178</v>
          </cell>
          <cell r="O2139">
            <v>38847</v>
          </cell>
        </row>
        <row r="2140">
          <cell r="D2140" t="str">
            <v>Caddo , Oklahoma</v>
          </cell>
          <cell r="E2140">
            <v>29495</v>
          </cell>
          <cell r="F2140">
            <v>15339</v>
          </cell>
          <cell r="G2140">
            <v>14156</v>
          </cell>
          <cell r="H2140">
            <v>11.2</v>
          </cell>
          <cell r="I2140">
            <v>58.2</v>
          </cell>
          <cell r="J2140">
            <v>2.7</v>
          </cell>
          <cell r="K2140">
            <v>21.8</v>
          </cell>
          <cell r="L2140">
            <v>0.3</v>
          </cell>
          <cell r="M2140">
            <v>0</v>
          </cell>
          <cell r="N2140">
            <v>21388</v>
          </cell>
          <cell r="O2140">
            <v>40674</v>
          </cell>
        </row>
        <row r="2141">
          <cell r="D2141" t="str">
            <v>Canadian , Oklahoma</v>
          </cell>
          <cell r="E2141">
            <v>126193</v>
          </cell>
          <cell r="F2141">
            <v>62570</v>
          </cell>
          <cell r="G2141">
            <v>63623</v>
          </cell>
          <cell r="H2141">
            <v>7.8</v>
          </cell>
          <cell r="I2141">
            <v>78</v>
          </cell>
          <cell r="J2141">
            <v>2.2999999999999998</v>
          </cell>
          <cell r="K2141">
            <v>3.9</v>
          </cell>
          <cell r="L2141">
            <v>3.1</v>
          </cell>
          <cell r="M2141">
            <v>0</v>
          </cell>
          <cell r="N2141">
            <v>90045</v>
          </cell>
          <cell r="O2141">
            <v>64505</v>
          </cell>
        </row>
        <row r="2142">
          <cell r="D2142" t="str">
            <v>Carter , Oklahoma</v>
          </cell>
          <cell r="E2142">
            <v>48442</v>
          </cell>
          <cell r="F2142">
            <v>23465</v>
          </cell>
          <cell r="G2142">
            <v>24977</v>
          </cell>
          <cell r="H2142">
            <v>6.4</v>
          </cell>
          <cell r="I2142">
            <v>71.400000000000006</v>
          </cell>
          <cell r="J2142">
            <v>6.9</v>
          </cell>
          <cell r="K2142">
            <v>8</v>
          </cell>
          <cell r="L2142">
            <v>0.9</v>
          </cell>
          <cell r="M2142">
            <v>0.1</v>
          </cell>
          <cell r="N2142">
            <v>35359</v>
          </cell>
          <cell r="O2142">
            <v>44531</v>
          </cell>
        </row>
        <row r="2143">
          <cell r="D2143" t="str">
            <v>Cherokee , Oklahoma</v>
          </cell>
          <cell r="E2143">
            <v>48097</v>
          </cell>
          <cell r="F2143">
            <v>23764</v>
          </cell>
          <cell r="G2143">
            <v>24333</v>
          </cell>
          <cell r="H2143">
            <v>6.6</v>
          </cell>
          <cell r="I2143">
            <v>49.5</v>
          </cell>
          <cell r="J2143">
            <v>1.2</v>
          </cell>
          <cell r="K2143">
            <v>32.1</v>
          </cell>
          <cell r="L2143">
            <v>0.3</v>
          </cell>
          <cell r="M2143">
            <v>0.3</v>
          </cell>
          <cell r="N2143">
            <v>36074</v>
          </cell>
          <cell r="O2143">
            <v>38694</v>
          </cell>
        </row>
        <row r="2144">
          <cell r="D2144" t="str">
            <v>Choctaw , Oklahoma</v>
          </cell>
          <cell r="E2144">
            <v>15120</v>
          </cell>
          <cell r="F2144">
            <v>7324</v>
          </cell>
          <cell r="G2144">
            <v>7796</v>
          </cell>
          <cell r="H2144">
            <v>3.6</v>
          </cell>
          <cell r="I2144">
            <v>62.3</v>
          </cell>
          <cell r="J2144">
            <v>11.4</v>
          </cell>
          <cell r="K2144">
            <v>12</v>
          </cell>
          <cell r="L2144">
            <v>0.5</v>
          </cell>
          <cell r="M2144">
            <v>0.1</v>
          </cell>
          <cell r="N2144">
            <v>11387</v>
          </cell>
          <cell r="O2144">
            <v>30617</v>
          </cell>
        </row>
        <row r="2145">
          <cell r="D2145" t="str">
            <v>Cimarron , Oklahoma</v>
          </cell>
          <cell r="E2145">
            <v>2341</v>
          </cell>
          <cell r="F2145">
            <v>1164</v>
          </cell>
          <cell r="G2145">
            <v>1177</v>
          </cell>
          <cell r="H2145">
            <v>20.9</v>
          </cell>
          <cell r="I2145">
            <v>75.7</v>
          </cell>
          <cell r="J2145">
            <v>0.2</v>
          </cell>
          <cell r="K2145">
            <v>0.9</v>
          </cell>
          <cell r="L2145">
            <v>0.2</v>
          </cell>
          <cell r="M2145">
            <v>0</v>
          </cell>
          <cell r="N2145">
            <v>1641</v>
          </cell>
          <cell r="O2145">
            <v>46680</v>
          </cell>
        </row>
        <row r="2146">
          <cell r="D2146" t="str">
            <v>Cleveland , Oklahoma</v>
          </cell>
          <cell r="E2146">
            <v>268614</v>
          </cell>
          <cell r="F2146">
            <v>134102</v>
          </cell>
          <cell r="G2146">
            <v>134512</v>
          </cell>
          <cell r="H2146">
            <v>7.8</v>
          </cell>
          <cell r="I2146">
            <v>73.8</v>
          </cell>
          <cell r="J2146">
            <v>4.5</v>
          </cell>
          <cell r="K2146">
            <v>3.7</v>
          </cell>
          <cell r="L2146">
            <v>4.0999999999999996</v>
          </cell>
          <cell r="M2146">
            <v>0.1</v>
          </cell>
          <cell r="N2146">
            <v>200070</v>
          </cell>
          <cell r="O2146">
            <v>56452</v>
          </cell>
        </row>
        <row r="2147">
          <cell r="D2147" t="str">
            <v>Coal , Oklahoma</v>
          </cell>
          <cell r="E2147">
            <v>5812</v>
          </cell>
          <cell r="F2147">
            <v>2852</v>
          </cell>
          <cell r="G2147">
            <v>2960</v>
          </cell>
          <cell r="H2147">
            <v>3.6</v>
          </cell>
          <cell r="I2147">
            <v>71</v>
          </cell>
          <cell r="J2147">
            <v>0.3</v>
          </cell>
          <cell r="K2147">
            <v>11.5</v>
          </cell>
          <cell r="L2147">
            <v>0.2</v>
          </cell>
          <cell r="M2147">
            <v>0</v>
          </cell>
          <cell r="N2147">
            <v>4349</v>
          </cell>
          <cell r="O2147">
            <v>38243</v>
          </cell>
        </row>
        <row r="2148">
          <cell r="D2148" t="str">
            <v>Comanche , Oklahoma</v>
          </cell>
          <cell r="E2148">
            <v>125531</v>
          </cell>
          <cell r="F2148">
            <v>65098</v>
          </cell>
          <cell r="G2148">
            <v>60433</v>
          </cell>
          <cell r="H2148">
            <v>12.4</v>
          </cell>
          <cell r="I2148">
            <v>57.5</v>
          </cell>
          <cell r="J2148">
            <v>16.3</v>
          </cell>
          <cell r="K2148">
            <v>4.7</v>
          </cell>
          <cell r="L2148">
            <v>2.1</v>
          </cell>
          <cell r="M2148">
            <v>0.5</v>
          </cell>
          <cell r="N2148">
            <v>91817</v>
          </cell>
          <cell r="O2148">
            <v>46241</v>
          </cell>
        </row>
        <row r="2149">
          <cell r="D2149" t="str">
            <v>Cotton , Oklahoma</v>
          </cell>
          <cell r="E2149">
            <v>6112</v>
          </cell>
          <cell r="F2149">
            <v>3042</v>
          </cell>
          <cell r="G2149">
            <v>3070</v>
          </cell>
          <cell r="H2149">
            <v>7</v>
          </cell>
          <cell r="I2149">
            <v>77.2</v>
          </cell>
          <cell r="J2149">
            <v>2</v>
          </cell>
          <cell r="K2149">
            <v>8</v>
          </cell>
          <cell r="L2149">
            <v>0.6</v>
          </cell>
          <cell r="M2149">
            <v>0</v>
          </cell>
          <cell r="N2149">
            <v>4660</v>
          </cell>
          <cell r="O2149">
            <v>46361</v>
          </cell>
        </row>
        <row r="2150">
          <cell r="D2150" t="str">
            <v>Craig , Oklahoma</v>
          </cell>
          <cell r="E2150">
            <v>14744</v>
          </cell>
          <cell r="F2150">
            <v>7545</v>
          </cell>
          <cell r="G2150">
            <v>7199</v>
          </cell>
          <cell r="H2150">
            <v>3.1</v>
          </cell>
          <cell r="I2150">
            <v>64.7</v>
          </cell>
          <cell r="J2150">
            <v>3.1</v>
          </cell>
          <cell r="K2150">
            <v>18.5</v>
          </cell>
          <cell r="L2150">
            <v>0.6</v>
          </cell>
          <cell r="M2150">
            <v>0.1</v>
          </cell>
          <cell r="N2150">
            <v>11373</v>
          </cell>
          <cell r="O2150">
            <v>38876</v>
          </cell>
        </row>
        <row r="2151">
          <cell r="D2151" t="str">
            <v>Creek , Oklahoma</v>
          </cell>
          <cell r="E2151">
            <v>70761</v>
          </cell>
          <cell r="F2151">
            <v>35084</v>
          </cell>
          <cell r="G2151">
            <v>35677</v>
          </cell>
          <cell r="H2151">
            <v>3.7</v>
          </cell>
          <cell r="I2151">
            <v>77.400000000000006</v>
          </cell>
          <cell r="J2151">
            <v>2.2999999999999998</v>
          </cell>
          <cell r="K2151">
            <v>10.199999999999999</v>
          </cell>
          <cell r="L2151">
            <v>0.5</v>
          </cell>
          <cell r="M2151">
            <v>0</v>
          </cell>
          <cell r="N2151">
            <v>53000</v>
          </cell>
          <cell r="O2151">
            <v>45016</v>
          </cell>
        </row>
        <row r="2152">
          <cell r="D2152" t="str">
            <v>Custer , Oklahoma</v>
          </cell>
          <cell r="E2152">
            <v>28978</v>
          </cell>
          <cell r="F2152">
            <v>14515</v>
          </cell>
          <cell r="G2152">
            <v>14463</v>
          </cell>
          <cell r="H2152">
            <v>16.2</v>
          </cell>
          <cell r="I2152">
            <v>70.7</v>
          </cell>
          <cell r="J2152">
            <v>3.1</v>
          </cell>
          <cell r="K2152">
            <v>2.5</v>
          </cell>
          <cell r="L2152">
            <v>1.4</v>
          </cell>
          <cell r="M2152">
            <v>0.1</v>
          </cell>
          <cell r="N2152">
            <v>20414</v>
          </cell>
          <cell r="O2152">
            <v>46125</v>
          </cell>
        </row>
        <row r="2153">
          <cell r="D2153" t="str">
            <v>Delaware , Oklahoma</v>
          </cell>
          <cell r="E2153">
            <v>41409</v>
          </cell>
          <cell r="F2153">
            <v>20465</v>
          </cell>
          <cell r="G2153">
            <v>20944</v>
          </cell>
          <cell r="H2153">
            <v>3.4</v>
          </cell>
          <cell r="I2153">
            <v>65</v>
          </cell>
          <cell r="J2153">
            <v>0.3</v>
          </cell>
          <cell r="K2153">
            <v>20.399999999999999</v>
          </cell>
          <cell r="L2153">
            <v>1.1000000000000001</v>
          </cell>
          <cell r="M2153">
            <v>0.2</v>
          </cell>
          <cell r="N2153">
            <v>32049</v>
          </cell>
          <cell r="O2153">
            <v>37942</v>
          </cell>
        </row>
        <row r="2154">
          <cell r="D2154" t="str">
            <v>Dewey , Oklahoma</v>
          </cell>
          <cell r="E2154">
            <v>4863</v>
          </cell>
          <cell r="F2154">
            <v>2468</v>
          </cell>
          <cell r="G2154">
            <v>2395</v>
          </cell>
          <cell r="H2154">
            <v>6.2</v>
          </cell>
          <cell r="I2154">
            <v>84.2</v>
          </cell>
          <cell r="J2154">
            <v>0.2</v>
          </cell>
          <cell r="K2154">
            <v>1.6</v>
          </cell>
          <cell r="L2154">
            <v>0.9</v>
          </cell>
          <cell r="M2154">
            <v>0</v>
          </cell>
          <cell r="N2154">
            <v>3555</v>
          </cell>
          <cell r="O2154">
            <v>50904</v>
          </cell>
        </row>
        <row r="2155">
          <cell r="D2155" t="str">
            <v>Ellis , Oklahoma</v>
          </cell>
          <cell r="E2155">
            <v>4121</v>
          </cell>
          <cell r="F2155">
            <v>2051</v>
          </cell>
          <cell r="G2155">
            <v>2070</v>
          </cell>
          <cell r="H2155">
            <v>7.1</v>
          </cell>
          <cell r="I2155">
            <v>88.4</v>
          </cell>
          <cell r="J2155">
            <v>0</v>
          </cell>
          <cell r="K2155">
            <v>0.7</v>
          </cell>
          <cell r="L2155">
            <v>0.5</v>
          </cell>
          <cell r="M2155">
            <v>0</v>
          </cell>
          <cell r="N2155">
            <v>3087</v>
          </cell>
          <cell r="O2155">
            <v>50855</v>
          </cell>
        </row>
        <row r="2156">
          <cell r="D2156" t="str">
            <v>Garfield , Oklahoma</v>
          </cell>
          <cell r="E2156">
            <v>62192</v>
          </cell>
          <cell r="F2156">
            <v>30902</v>
          </cell>
          <cell r="G2156">
            <v>31290</v>
          </cell>
          <cell r="H2156">
            <v>10.7</v>
          </cell>
          <cell r="I2156">
            <v>77.400000000000006</v>
          </cell>
          <cell r="J2156">
            <v>3.1</v>
          </cell>
          <cell r="K2156">
            <v>2.2000000000000002</v>
          </cell>
          <cell r="L2156">
            <v>1</v>
          </cell>
          <cell r="M2156">
            <v>2.1</v>
          </cell>
          <cell r="N2156">
            <v>44036</v>
          </cell>
          <cell r="O2156">
            <v>48238</v>
          </cell>
        </row>
        <row r="2157">
          <cell r="D2157" t="str">
            <v>Garvin , Oklahoma</v>
          </cell>
          <cell r="E2157">
            <v>27455</v>
          </cell>
          <cell r="F2157">
            <v>13516</v>
          </cell>
          <cell r="G2157">
            <v>13939</v>
          </cell>
          <cell r="H2157">
            <v>7.4</v>
          </cell>
          <cell r="I2157">
            <v>77.099999999999994</v>
          </cell>
          <cell r="J2157">
            <v>2.2999999999999998</v>
          </cell>
          <cell r="K2157">
            <v>6</v>
          </cell>
          <cell r="L2157">
            <v>0.2</v>
          </cell>
          <cell r="M2157">
            <v>0</v>
          </cell>
          <cell r="N2157">
            <v>20164</v>
          </cell>
          <cell r="O2157">
            <v>40524</v>
          </cell>
        </row>
        <row r="2158">
          <cell r="D2158" t="str">
            <v>Grady , Oklahoma</v>
          </cell>
          <cell r="E2158">
            <v>53612</v>
          </cell>
          <cell r="F2158">
            <v>26570</v>
          </cell>
          <cell r="G2158">
            <v>27042</v>
          </cell>
          <cell r="H2158">
            <v>5.3</v>
          </cell>
          <cell r="I2158">
            <v>82.2</v>
          </cell>
          <cell r="J2158">
            <v>2.1</v>
          </cell>
          <cell r="K2158">
            <v>4.5999999999999996</v>
          </cell>
          <cell r="L2158">
            <v>0.3</v>
          </cell>
          <cell r="M2158">
            <v>0.1</v>
          </cell>
          <cell r="N2158">
            <v>39913</v>
          </cell>
          <cell r="O2158">
            <v>52279</v>
          </cell>
        </row>
        <row r="2159">
          <cell r="D2159" t="str">
            <v>Grant , Oklahoma</v>
          </cell>
          <cell r="E2159">
            <v>4517</v>
          </cell>
          <cell r="F2159">
            <v>2228</v>
          </cell>
          <cell r="G2159">
            <v>2289</v>
          </cell>
          <cell r="H2159">
            <v>4.0999999999999996</v>
          </cell>
          <cell r="I2159">
            <v>89.9</v>
          </cell>
          <cell r="J2159">
            <v>0.4</v>
          </cell>
          <cell r="K2159">
            <v>0.5</v>
          </cell>
          <cell r="L2159">
            <v>0.2</v>
          </cell>
          <cell r="M2159">
            <v>0</v>
          </cell>
          <cell r="N2159">
            <v>3448</v>
          </cell>
          <cell r="O2159">
            <v>50250</v>
          </cell>
        </row>
        <row r="2160">
          <cell r="D2160" t="str">
            <v>Greer , Oklahoma</v>
          </cell>
          <cell r="E2160">
            <v>6117</v>
          </cell>
          <cell r="F2160">
            <v>3570</v>
          </cell>
          <cell r="G2160">
            <v>2547</v>
          </cell>
          <cell r="H2160">
            <v>10.7</v>
          </cell>
          <cell r="I2160">
            <v>76.3</v>
          </cell>
          <cell r="J2160">
            <v>7.1</v>
          </cell>
          <cell r="K2160">
            <v>3.3</v>
          </cell>
          <cell r="L2160">
            <v>0</v>
          </cell>
          <cell r="M2160">
            <v>0</v>
          </cell>
          <cell r="N2160">
            <v>4929</v>
          </cell>
          <cell r="O2160">
            <v>40125</v>
          </cell>
        </row>
        <row r="2161">
          <cell r="D2161" t="str">
            <v>Harmon , Oklahoma</v>
          </cell>
          <cell r="E2161">
            <v>2866</v>
          </cell>
          <cell r="F2161">
            <v>1408</v>
          </cell>
          <cell r="G2161">
            <v>1458</v>
          </cell>
          <cell r="H2161">
            <v>26.5</v>
          </cell>
          <cell r="I2161">
            <v>60.8</v>
          </cell>
          <cell r="J2161">
            <v>6.6</v>
          </cell>
          <cell r="K2161">
            <v>0.7</v>
          </cell>
          <cell r="L2161">
            <v>1.6</v>
          </cell>
          <cell r="M2161">
            <v>0</v>
          </cell>
          <cell r="N2161">
            <v>2077</v>
          </cell>
          <cell r="O2161">
            <v>31250</v>
          </cell>
        </row>
        <row r="2162">
          <cell r="D2162" t="str">
            <v>Harper , Oklahoma</v>
          </cell>
          <cell r="E2162">
            <v>3766</v>
          </cell>
          <cell r="F2162">
            <v>1884</v>
          </cell>
          <cell r="G2162">
            <v>1882</v>
          </cell>
          <cell r="H2162">
            <v>19.899999999999999</v>
          </cell>
          <cell r="I2162">
            <v>77.5</v>
          </cell>
          <cell r="J2162">
            <v>0.1</v>
          </cell>
          <cell r="K2162">
            <v>0.1</v>
          </cell>
          <cell r="L2162">
            <v>0.1</v>
          </cell>
          <cell r="M2162">
            <v>0</v>
          </cell>
          <cell r="N2162">
            <v>2426</v>
          </cell>
          <cell r="O2162">
            <v>48359</v>
          </cell>
        </row>
        <row r="2163">
          <cell r="D2163" t="str">
            <v>Haskell , Oklahoma</v>
          </cell>
          <cell r="E2163">
            <v>12850</v>
          </cell>
          <cell r="F2163">
            <v>6361</v>
          </cell>
          <cell r="G2163">
            <v>6489</v>
          </cell>
          <cell r="H2163">
            <v>3.9</v>
          </cell>
          <cell r="I2163">
            <v>72.099999999999994</v>
          </cell>
          <cell r="J2163">
            <v>0.8</v>
          </cell>
          <cell r="K2163">
            <v>16.399999999999999</v>
          </cell>
          <cell r="L2163">
            <v>0.4</v>
          </cell>
          <cell r="M2163">
            <v>0</v>
          </cell>
          <cell r="N2163">
            <v>9549</v>
          </cell>
          <cell r="O2163">
            <v>35252</v>
          </cell>
        </row>
        <row r="2164">
          <cell r="D2164" t="str">
            <v>Hughes , Oklahoma</v>
          </cell>
          <cell r="E2164">
            <v>13785</v>
          </cell>
          <cell r="F2164">
            <v>7450</v>
          </cell>
          <cell r="G2164">
            <v>6335</v>
          </cell>
          <cell r="H2164">
            <v>4.5999999999999996</v>
          </cell>
          <cell r="I2164">
            <v>65.2</v>
          </cell>
          <cell r="J2164">
            <v>5.8</v>
          </cell>
          <cell r="K2164">
            <v>17.899999999999999</v>
          </cell>
          <cell r="L2164">
            <v>0</v>
          </cell>
          <cell r="M2164">
            <v>0</v>
          </cell>
          <cell r="N2164">
            <v>10799</v>
          </cell>
          <cell r="O2164">
            <v>35563</v>
          </cell>
        </row>
        <row r="2165">
          <cell r="D2165" t="str">
            <v>Jackson , Oklahoma</v>
          </cell>
          <cell r="E2165">
            <v>26056</v>
          </cell>
          <cell r="F2165">
            <v>12887</v>
          </cell>
          <cell r="G2165">
            <v>13169</v>
          </cell>
          <cell r="H2165">
            <v>22.4</v>
          </cell>
          <cell r="I2165">
            <v>64.2</v>
          </cell>
          <cell r="J2165">
            <v>7.4</v>
          </cell>
          <cell r="K2165">
            <v>1.1000000000000001</v>
          </cell>
          <cell r="L2165">
            <v>1.4</v>
          </cell>
          <cell r="M2165">
            <v>0.2</v>
          </cell>
          <cell r="N2165">
            <v>18366</v>
          </cell>
          <cell r="O2165">
            <v>41560</v>
          </cell>
        </row>
        <row r="2166">
          <cell r="D2166" t="str">
            <v>Jefferson , Oklahoma</v>
          </cell>
          <cell r="E2166">
            <v>6333</v>
          </cell>
          <cell r="F2166">
            <v>3207</v>
          </cell>
          <cell r="G2166">
            <v>3126</v>
          </cell>
          <cell r="H2166">
            <v>9.3000000000000007</v>
          </cell>
          <cell r="I2166">
            <v>79</v>
          </cell>
          <cell r="J2166">
            <v>0.7</v>
          </cell>
          <cell r="K2166">
            <v>6.2</v>
          </cell>
          <cell r="L2166">
            <v>0.1</v>
          </cell>
          <cell r="M2166">
            <v>0</v>
          </cell>
          <cell r="N2166">
            <v>4774</v>
          </cell>
          <cell r="O2166">
            <v>33449</v>
          </cell>
        </row>
        <row r="2167">
          <cell r="D2167" t="str">
            <v>Johnston , Oklahoma</v>
          </cell>
          <cell r="E2167">
            <v>11022</v>
          </cell>
          <cell r="F2167">
            <v>5406</v>
          </cell>
          <cell r="G2167">
            <v>5616</v>
          </cell>
          <cell r="H2167">
            <v>4.5</v>
          </cell>
          <cell r="I2167">
            <v>70.7</v>
          </cell>
          <cell r="J2167">
            <v>1.8</v>
          </cell>
          <cell r="K2167">
            <v>6.4</v>
          </cell>
          <cell r="L2167">
            <v>0.6</v>
          </cell>
          <cell r="M2167">
            <v>0</v>
          </cell>
          <cell r="N2167">
            <v>8349</v>
          </cell>
          <cell r="O2167">
            <v>38776</v>
          </cell>
        </row>
        <row r="2168">
          <cell r="D2168" t="str">
            <v>Kay , Oklahoma</v>
          </cell>
          <cell r="E2168">
            <v>45587</v>
          </cell>
          <cell r="F2168">
            <v>22556</v>
          </cell>
          <cell r="G2168">
            <v>23031</v>
          </cell>
          <cell r="H2168">
            <v>7.2</v>
          </cell>
          <cell r="I2168">
            <v>76</v>
          </cell>
          <cell r="J2168">
            <v>1.9</v>
          </cell>
          <cell r="K2168">
            <v>7.1</v>
          </cell>
          <cell r="L2168">
            <v>0.6</v>
          </cell>
          <cell r="M2168">
            <v>0</v>
          </cell>
          <cell r="N2168">
            <v>33521</v>
          </cell>
          <cell r="O2168">
            <v>42134</v>
          </cell>
        </row>
        <row r="2169">
          <cell r="D2169" t="str">
            <v>Kingfisher , Oklahoma</v>
          </cell>
          <cell r="E2169">
            <v>15302</v>
          </cell>
          <cell r="F2169">
            <v>7651</v>
          </cell>
          <cell r="G2169">
            <v>7651</v>
          </cell>
          <cell r="H2169">
            <v>14.5</v>
          </cell>
          <cell r="I2169">
            <v>78.2</v>
          </cell>
          <cell r="J2169">
            <v>0.5</v>
          </cell>
          <cell r="K2169">
            <v>3.9</v>
          </cell>
          <cell r="L2169">
            <v>0</v>
          </cell>
          <cell r="M2169">
            <v>0</v>
          </cell>
          <cell r="N2169">
            <v>10458</v>
          </cell>
          <cell r="O2169">
            <v>60034</v>
          </cell>
        </row>
        <row r="2170">
          <cell r="D2170" t="str">
            <v>Kiowa , Oklahoma</v>
          </cell>
          <cell r="E2170">
            <v>9302</v>
          </cell>
          <cell r="F2170">
            <v>4599</v>
          </cell>
          <cell r="G2170">
            <v>4703</v>
          </cell>
          <cell r="H2170">
            <v>10.4</v>
          </cell>
          <cell r="I2170">
            <v>75.5</v>
          </cell>
          <cell r="J2170">
            <v>3.8</v>
          </cell>
          <cell r="K2170">
            <v>5</v>
          </cell>
          <cell r="L2170">
            <v>0.3</v>
          </cell>
          <cell r="M2170">
            <v>0.1</v>
          </cell>
          <cell r="N2170">
            <v>6993</v>
          </cell>
          <cell r="O2170">
            <v>39909</v>
          </cell>
        </row>
        <row r="2171">
          <cell r="D2171" t="str">
            <v>Latimer , Oklahoma</v>
          </cell>
          <cell r="E2171">
            <v>10774</v>
          </cell>
          <cell r="F2171">
            <v>5462</v>
          </cell>
          <cell r="G2171">
            <v>5312</v>
          </cell>
          <cell r="H2171">
            <v>3.2</v>
          </cell>
          <cell r="I2171">
            <v>67.8</v>
          </cell>
          <cell r="J2171">
            <v>1.4</v>
          </cell>
          <cell r="K2171">
            <v>14.9</v>
          </cell>
          <cell r="L2171">
            <v>0.6</v>
          </cell>
          <cell r="M2171">
            <v>0</v>
          </cell>
          <cell r="N2171">
            <v>8247</v>
          </cell>
          <cell r="O2171">
            <v>39205</v>
          </cell>
        </row>
        <row r="2172">
          <cell r="D2172" t="str">
            <v>Le Flore , Oklahoma</v>
          </cell>
          <cell r="E2172">
            <v>49899</v>
          </cell>
          <cell r="F2172">
            <v>25046</v>
          </cell>
          <cell r="G2172">
            <v>24853</v>
          </cell>
          <cell r="H2172">
            <v>6.8</v>
          </cell>
          <cell r="I2172">
            <v>72.3</v>
          </cell>
          <cell r="J2172">
            <v>2.4</v>
          </cell>
          <cell r="K2172">
            <v>10.1</v>
          </cell>
          <cell r="L2172">
            <v>0.4</v>
          </cell>
          <cell r="M2172">
            <v>0.1</v>
          </cell>
          <cell r="N2172">
            <v>36575</v>
          </cell>
          <cell r="O2172">
            <v>36490</v>
          </cell>
        </row>
        <row r="2173">
          <cell r="D2173" t="str">
            <v>Lincoln , Oklahoma</v>
          </cell>
          <cell r="E2173">
            <v>34504</v>
          </cell>
          <cell r="F2173">
            <v>17171</v>
          </cell>
          <cell r="G2173">
            <v>17333</v>
          </cell>
          <cell r="H2173">
            <v>2.9</v>
          </cell>
          <cell r="I2173">
            <v>83.5</v>
          </cell>
          <cell r="J2173">
            <v>1.7</v>
          </cell>
          <cell r="K2173">
            <v>7.2</v>
          </cell>
          <cell r="L2173">
            <v>0.1</v>
          </cell>
          <cell r="M2173">
            <v>0</v>
          </cell>
          <cell r="N2173">
            <v>25777</v>
          </cell>
          <cell r="O2173">
            <v>45149</v>
          </cell>
        </row>
        <row r="2174">
          <cell r="D2174" t="str">
            <v>Logan , Oklahoma</v>
          </cell>
          <cell r="E2174">
            <v>44493</v>
          </cell>
          <cell r="F2174">
            <v>21995</v>
          </cell>
          <cell r="G2174">
            <v>22498</v>
          </cell>
          <cell r="H2174">
            <v>5.5</v>
          </cell>
          <cell r="I2174">
            <v>77.900000000000006</v>
          </cell>
          <cell r="J2174">
            <v>9.1</v>
          </cell>
          <cell r="K2174">
            <v>3.7</v>
          </cell>
          <cell r="L2174">
            <v>0.6</v>
          </cell>
          <cell r="M2174">
            <v>0</v>
          </cell>
          <cell r="N2174">
            <v>33431</v>
          </cell>
          <cell r="O2174">
            <v>55299</v>
          </cell>
        </row>
        <row r="2175">
          <cell r="D2175" t="str">
            <v>Love , Oklahoma</v>
          </cell>
          <cell r="E2175">
            <v>9663</v>
          </cell>
          <cell r="F2175">
            <v>4742</v>
          </cell>
          <cell r="G2175">
            <v>4921</v>
          </cell>
          <cell r="H2175">
            <v>13.9</v>
          </cell>
          <cell r="I2175">
            <v>73.2</v>
          </cell>
          <cell r="J2175">
            <v>1.8</v>
          </cell>
          <cell r="K2175">
            <v>6.9</v>
          </cell>
          <cell r="L2175">
            <v>0.7</v>
          </cell>
          <cell r="M2175">
            <v>0</v>
          </cell>
          <cell r="N2175">
            <v>6894</v>
          </cell>
          <cell r="O2175">
            <v>44549</v>
          </cell>
        </row>
        <row r="2176">
          <cell r="D2176" t="str">
            <v>McClain , Oklahoma</v>
          </cell>
          <cell r="E2176">
            <v>36512</v>
          </cell>
          <cell r="F2176">
            <v>18217</v>
          </cell>
          <cell r="G2176">
            <v>18295</v>
          </cell>
          <cell r="H2176">
            <v>7.5</v>
          </cell>
          <cell r="I2176">
            <v>79.900000000000006</v>
          </cell>
          <cell r="J2176">
            <v>0.9</v>
          </cell>
          <cell r="K2176">
            <v>5.0999999999999996</v>
          </cell>
          <cell r="L2176">
            <v>0.6</v>
          </cell>
          <cell r="M2176">
            <v>0.4</v>
          </cell>
          <cell r="N2176">
            <v>26377</v>
          </cell>
          <cell r="O2176">
            <v>56088</v>
          </cell>
        </row>
        <row r="2177">
          <cell r="D2177" t="str">
            <v>McCurtain , Oklahoma</v>
          </cell>
          <cell r="E2177">
            <v>33143</v>
          </cell>
          <cell r="F2177">
            <v>16260</v>
          </cell>
          <cell r="G2177">
            <v>16883</v>
          </cell>
          <cell r="H2177">
            <v>5.3</v>
          </cell>
          <cell r="I2177">
            <v>64</v>
          </cell>
          <cell r="J2177">
            <v>8.1999999999999993</v>
          </cell>
          <cell r="K2177">
            <v>13.8</v>
          </cell>
          <cell r="L2177">
            <v>0.1</v>
          </cell>
          <cell r="M2177">
            <v>0.2</v>
          </cell>
          <cell r="N2177">
            <v>24289</v>
          </cell>
          <cell r="O2177">
            <v>32324</v>
          </cell>
        </row>
        <row r="2178">
          <cell r="D2178" t="str">
            <v>McIntosh , Oklahoma</v>
          </cell>
          <cell r="E2178">
            <v>20280</v>
          </cell>
          <cell r="F2178">
            <v>10013</v>
          </cell>
          <cell r="G2178">
            <v>10267</v>
          </cell>
          <cell r="H2178">
            <v>2.4</v>
          </cell>
          <cell r="I2178">
            <v>68.599999999999994</v>
          </cell>
          <cell r="J2178">
            <v>3.5</v>
          </cell>
          <cell r="K2178">
            <v>14.6</v>
          </cell>
          <cell r="L2178">
            <v>0.5</v>
          </cell>
          <cell r="M2178">
            <v>0</v>
          </cell>
          <cell r="N2178">
            <v>16055</v>
          </cell>
          <cell r="O2178">
            <v>36011</v>
          </cell>
        </row>
        <row r="2179">
          <cell r="D2179" t="str">
            <v>Major , Oklahoma</v>
          </cell>
          <cell r="E2179">
            <v>7700</v>
          </cell>
          <cell r="F2179">
            <v>3854</v>
          </cell>
          <cell r="G2179">
            <v>3846</v>
          </cell>
          <cell r="H2179">
            <v>8.9</v>
          </cell>
          <cell r="I2179">
            <v>85.9</v>
          </cell>
          <cell r="J2179">
            <v>0.4</v>
          </cell>
          <cell r="K2179">
            <v>2.4</v>
          </cell>
          <cell r="L2179">
            <v>0</v>
          </cell>
          <cell r="M2179">
            <v>0</v>
          </cell>
          <cell r="N2179">
            <v>5637</v>
          </cell>
          <cell r="O2179">
            <v>51571</v>
          </cell>
        </row>
        <row r="2180">
          <cell r="D2180" t="str">
            <v>Marshall , Oklahoma</v>
          </cell>
          <cell r="E2180">
            <v>16014</v>
          </cell>
          <cell r="F2180">
            <v>7979</v>
          </cell>
          <cell r="G2180">
            <v>8035</v>
          </cell>
          <cell r="H2180">
            <v>15.7</v>
          </cell>
          <cell r="I2180">
            <v>67.400000000000006</v>
          </cell>
          <cell r="J2180">
            <v>1.5</v>
          </cell>
          <cell r="K2180">
            <v>6.4</v>
          </cell>
          <cell r="L2180">
            <v>0.2</v>
          </cell>
          <cell r="M2180">
            <v>0</v>
          </cell>
          <cell r="N2180">
            <v>11485</v>
          </cell>
          <cell r="O2180">
            <v>40475</v>
          </cell>
        </row>
        <row r="2181">
          <cell r="D2181" t="str">
            <v>Mayes , Oklahoma</v>
          </cell>
          <cell r="E2181">
            <v>41007</v>
          </cell>
          <cell r="F2181">
            <v>20370</v>
          </cell>
          <cell r="G2181">
            <v>20637</v>
          </cell>
          <cell r="H2181">
            <v>3.2</v>
          </cell>
          <cell r="I2181">
            <v>65.900000000000006</v>
          </cell>
          <cell r="J2181">
            <v>0.4</v>
          </cell>
          <cell r="K2181">
            <v>9.6</v>
          </cell>
          <cell r="L2181">
            <v>0.4</v>
          </cell>
          <cell r="M2181">
            <v>0.2</v>
          </cell>
          <cell r="N2181">
            <v>30551</v>
          </cell>
          <cell r="O2181">
            <v>42071</v>
          </cell>
        </row>
        <row r="2182">
          <cell r="D2182" t="str">
            <v>Murray , Oklahoma</v>
          </cell>
          <cell r="E2182">
            <v>13733</v>
          </cell>
          <cell r="F2182">
            <v>6832</v>
          </cell>
          <cell r="G2182">
            <v>6901</v>
          </cell>
          <cell r="H2182">
            <v>5.5</v>
          </cell>
          <cell r="I2182">
            <v>74.2</v>
          </cell>
          <cell r="J2182">
            <v>1.3</v>
          </cell>
          <cell r="K2182">
            <v>7.1</v>
          </cell>
          <cell r="L2182">
            <v>0.4</v>
          </cell>
          <cell r="M2182">
            <v>0</v>
          </cell>
          <cell r="N2182">
            <v>10336</v>
          </cell>
          <cell r="O2182">
            <v>47077</v>
          </cell>
        </row>
        <row r="2183">
          <cell r="D2183" t="str">
            <v>Muskogee , Oklahoma</v>
          </cell>
          <cell r="E2183">
            <v>70224</v>
          </cell>
          <cell r="F2183">
            <v>34335</v>
          </cell>
          <cell r="G2183">
            <v>35889</v>
          </cell>
          <cell r="H2183">
            <v>5.7</v>
          </cell>
          <cell r="I2183">
            <v>57.4</v>
          </cell>
          <cell r="J2183">
            <v>11</v>
          </cell>
          <cell r="K2183">
            <v>16.100000000000001</v>
          </cell>
          <cell r="L2183">
            <v>0.7</v>
          </cell>
          <cell r="M2183">
            <v>0</v>
          </cell>
          <cell r="N2183">
            <v>51643</v>
          </cell>
          <cell r="O2183">
            <v>39984</v>
          </cell>
        </row>
        <row r="2184">
          <cell r="D2184" t="str">
            <v>Noble , Oklahoma</v>
          </cell>
          <cell r="E2184">
            <v>11506</v>
          </cell>
          <cell r="F2184">
            <v>5626</v>
          </cell>
          <cell r="G2184">
            <v>5880</v>
          </cell>
          <cell r="H2184">
            <v>3.1</v>
          </cell>
          <cell r="I2184">
            <v>82.4</v>
          </cell>
          <cell r="J2184">
            <v>1.4</v>
          </cell>
          <cell r="K2184">
            <v>8</v>
          </cell>
          <cell r="L2184">
            <v>0.2</v>
          </cell>
          <cell r="M2184">
            <v>0</v>
          </cell>
          <cell r="N2184">
            <v>8625</v>
          </cell>
          <cell r="O2184">
            <v>48285</v>
          </cell>
        </row>
        <row r="2185">
          <cell r="D2185" t="str">
            <v>Nowata , Oklahoma</v>
          </cell>
          <cell r="E2185">
            <v>10555</v>
          </cell>
          <cell r="F2185">
            <v>5211</v>
          </cell>
          <cell r="G2185">
            <v>5344</v>
          </cell>
          <cell r="H2185">
            <v>2.8</v>
          </cell>
          <cell r="I2185">
            <v>67.400000000000006</v>
          </cell>
          <cell r="J2185">
            <v>1.9</v>
          </cell>
          <cell r="K2185">
            <v>19.5</v>
          </cell>
          <cell r="L2185">
            <v>0.3</v>
          </cell>
          <cell r="M2185">
            <v>0.6</v>
          </cell>
          <cell r="N2185">
            <v>8008</v>
          </cell>
          <cell r="O2185">
            <v>39875</v>
          </cell>
        </row>
        <row r="2186">
          <cell r="D2186" t="str">
            <v>Okfuskee , Oklahoma</v>
          </cell>
          <cell r="E2186">
            <v>12248</v>
          </cell>
          <cell r="F2186">
            <v>6585</v>
          </cell>
          <cell r="G2186">
            <v>5663</v>
          </cell>
          <cell r="H2186">
            <v>3.9</v>
          </cell>
          <cell r="I2186">
            <v>62</v>
          </cell>
          <cell r="J2186">
            <v>7.7</v>
          </cell>
          <cell r="K2186">
            <v>13.6</v>
          </cell>
          <cell r="L2186">
            <v>0.2</v>
          </cell>
          <cell r="M2186">
            <v>0</v>
          </cell>
          <cell r="N2186">
            <v>9287</v>
          </cell>
          <cell r="O2186">
            <v>36216</v>
          </cell>
        </row>
        <row r="2187">
          <cell r="D2187" t="str">
            <v>Oklahoma , Oklahoma</v>
          </cell>
          <cell r="E2187">
            <v>754480</v>
          </cell>
          <cell r="F2187">
            <v>369112</v>
          </cell>
          <cell r="G2187">
            <v>385368</v>
          </cell>
          <cell r="H2187">
            <v>16.100000000000001</v>
          </cell>
          <cell r="I2187">
            <v>57.9</v>
          </cell>
          <cell r="J2187">
            <v>14.6</v>
          </cell>
          <cell r="K2187">
            <v>2.6</v>
          </cell>
          <cell r="L2187">
            <v>3.2</v>
          </cell>
          <cell r="M2187">
            <v>0.1</v>
          </cell>
          <cell r="N2187">
            <v>509993</v>
          </cell>
          <cell r="O2187">
            <v>47437</v>
          </cell>
        </row>
        <row r="2188">
          <cell r="D2188" t="str">
            <v>Okmulgee , Oklahoma</v>
          </cell>
          <cell r="E2188">
            <v>39446</v>
          </cell>
          <cell r="F2188">
            <v>19604</v>
          </cell>
          <cell r="G2188">
            <v>19842</v>
          </cell>
          <cell r="H2188">
            <v>3.7</v>
          </cell>
          <cell r="I2188">
            <v>63.6</v>
          </cell>
          <cell r="J2188">
            <v>8.1</v>
          </cell>
          <cell r="K2188">
            <v>12.3</v>
          </cell>
          <cell r="L2188">
            <v>0.3</v>
          </cell>
          <cell r="M2188">
            <v>0</v>
          </cell>
          <cell r="N2188">
            <v>29694</v>
          </cell>
          <cell r="O2188">
            <v>38843</v>
          </cell>
        </row>
        <row r="2189">
          <cell r="D2189" t="str">
            <v>Osage , Oklahoma</v>
          </cell>
          <cell r="E2189">
            <v>48054</v>
          </cell>
          <cell r="F2189">
            <v>24068</v>
          </cell>
          <cell r="G2189">
            <v>23986</v>
          </cell>
          <cell r="H2189">
            <v>3.2</v>
          </cell>
          <cell r="I2189">
            <v>64.3</v>
          </cell>
          <cell r="J2189">
            <v>11.4</v>
          </cell>
          <cell r="K2189">
            <v>14.5</v>
          </cell>
          <cell r="L2189">
            <v>0.2</v>
          </cell>
          <cell r="M2189">
            <v>0.1</v>
          </cell>
          <cell r="N2189">
            <v>36582</v>
          </cell>
          <cell r="O2189">
            <v>45443</v>
          </cell>
        </row>
        <row r="2190">
          <cell r="D2190" t="str">
            <v>Ottawa , Oklahoma</v>
          </cell>
          <cell r="E2190">
            <v>32085</v>
          </cell>
          <cell r="F2190">
            <v>15750</v>
          </cell>
          <cell r="G2190">
            <v>16335</v>
          </cell>
          <cell r="H2190">
            <v>5.0999999999999996</v>
          </cell>
          <cell r="I2190">
            <v>66.3</v>
          </cell>
          <cell r="J2190">
            <v>0.9</v>
          </cell>
          <cell r="K2190">
            <v>13.7</v>
          </cell>
          <cell r="L2190">
            <v>0.7</v>
          </cell>
          <cell r="M2190">
            <v>0.7</v>
          </cell>
          <cell r="N2190">
            <v>23767</v>
          </cell>
          <cell r="O2190">
            <v>36347</v>
          </cell>
        </row>
        <row r="2191">
          <cell r="D2191" t="str">
            <v>Pawnee , Oklahoma</v>
          </cell>
          <cell r="E2191">
            <v>16499</v>
          </cell>
          <cell r="F2191">
            <v>8264</v>
          </cell>
          <cell r="G2191">
            <v>8235</v>
          </cell>
          <cell r="H2191">
            <v>2.7</v>
          </cell>
          <cell r="I2191">
            <v>77.900000000000006</v>
          </cell>
          <cell r="J2191">
            <v>1.1000000000000001</v>
          </cell>
          <cell r="K2191">
            <v>10.5</v>
          </cell>
          <cell r="L2191">
            <v>0.4</v>
          </cell>
          <cell r="M2191">
            <v>0.1</v>
          </cell>
          <cell r="N2191">
            <v>12410</v>
          </cell>
          <cell r="O2191">
            <v>45765</v>
          </cell>
        </row>
        <row r="2192">
          <cell r="D2192" t="str">
            <v>Payne , Oklahoma</v>
          </cell>
          <cell r="E2192">
            <v>79423</v>
          </cell>
          <cell r="F2192">
            <v>40596</v>
          </cell>
          <cell r="G2192">
            <v>38827</v>
          </cell>
          <cell r="H2192">
            <v>4.4000000000000004</v>
          </cell>
          <cell r="I2192">
            <v>77.8</v>
          </cell>
          <cell r="J2192">
            <v>3.6</v>
          </cell>
          <cell r="K2192">
            <v>4.3</v>
          </cell>
          <cell r="L2192">
            <v>4.2</v>
          </cell>
          <cell r="M2192">
            <v>0.1</v>
          </cell>
          <cell r="N2192">
            <v>60308</v>
          </cell>
          <cell r="O2192">
            <v>37667</v>
          </cell>
        </row>
        <row r="2193">
          <cell r="D2193" t="str">
            <v>Pittsburg , Oklahoma</v>
          </cell>
          <cell r="E2193">
            <v>44961</v>
          </cell>
          <cell r="F2193">
            <v>22859</v>
          </cell>
          <cell r="G2193">
            <v>22102</v>
          </cell>
          <cell r="H2193">
            <v>4.5</v>
          </cell>
          <cell r="I2193">
            <v>70.400000000000006</v>
          </cell>
          <cell r="J2193">
            <v>3.3</v>
          </cell>
          <cell r="K2193">
            <v>9</v>
          </cell>
          <cell r="L2193">
            <v>0.5</v>
          </cell>
          <cell r="M2193">
            <v>0</v>
          </cell>
          <cell r="N2193">
            <v>34492</v>
          </cell>
          <cell r="O2193">
            <v>42576</v>
          </cell>
        </row>
        <row r="2194">
          <cell r="D2194" t="str">
            <v>Pontotoc , Oklahoma</v>
          </cell>
          <cell r="E2194">
            <v>38055</v>
          </cell>
          <cell r="F2194">
            <v>18595</v>
          </cell>
          <cell r="G2194">
            <v>19460</v>
          </cell>
          <cell r="H2194">
            <v>4.7</v>
          </cell>
          <cell r="I2194">
            <v>67.599999999999994</v>
          </cell>
          <cell r="J2194">
            <v>2.2999999999999998</v>
          </cell>
          <cell r="K2194">
            <v>7.3</v>
          </cell>
          <cell r="L2194">
            <v>0.9</v>
          </cell>
          <cell r="M2194">
            <v>0</v>
          </cell>
          <cell r="N2194">
            <v>28474</v>
          </cell>
          <cell r="O2194">
            <v>43261</v>
          </cell>
        </row>
        <row r="2195">
          <cell r="D2195" t="str">
            <v>Pottawatomie , Oklahoma</v>
          </cell>
          <cell r="E2195">
            <v>71136</v>
          </cell>
          <cell r="F2195">
            <v>33906</v>
          </cell>
          <cell r="G2195">
            <v>37230</v>
          </cell>
          <cell r="H2195">
            <v>4.7</v>
          </cell>
          <cell r="I2195">
            <v>73.5</v>
          </cell>
          <cell r="J2195">
            <v>2.8</v>
          </cell>
          <cell r="K2195">
            <v>13.1</v>
          </cell>
          <cell r="L2195">
            <v>0.6</v>
          </cell>
          <cell r="M2195">
            <v>0</v>
          </cell>
          <cell r="N2195">
            <v>53109</v>
          </cell>
          <cell r="O2195">
            <v>44688</v>
          </cell>
        </row>
        <row r="2196">
          <cell r="D2196" t="str">
            <v>Pushmataha , Oklahoma</v>
          </cell>
          <cell r="E2196">
            <v>11226</v>
          </cell>
          <cell r="F2196">
            <v>5503</v>
          </cell>
          <cell r="G2196">
            <v>5723</v>
          </cell>
          <cell r="H2196">
            <v>3.2</v>
          </cell>
          <cell r="I2196">
            <v>73.099999999999994</v>
          </cell>
          <cell r="J2196">
            <v>1.2</v>
          </cell>
          <cell r="K2196">
            <v>11.7</v>
          </cell>
          <cell r="L2196">
            <v>0.4</v>
          </cell>
          <cell r="M2196">
            <v>0</v>
          </cell>
          <cell r="N2196">
            <v>8656</v>
          </cell>
          <cell r="O2196">
            <v>32445</v>
          </cell>
        </row>
        <row r="2197">
          <cell r="D2197" t="str">
            <v>Roger Mills , Oklahoma</v>
          </cell>
          <cell r="E2197">
            <v>3780</v>
          </cell>
          <cell r="F2197">
            <v>1888</v>
          </cell>
          <cell r="G2197">
            <v>1892</v>
          </cell>
          <cell r="H2197">
            <v>6.5</v>
          </cell>
          <cell r="I2197">
            <v>84.9</v>
          </cell>
          <cell r="J2197">
            <v>0.1</v>
          </cell>
          <cell r="K2197">
            <v>1.8</v>
          </cell>
          <cell r="L2197">
            <v>0</v>
          </cell>
          <cell r="M2197">
            <v>0.1</v>
          </cell>
          <cell r="N2197">
            <v>2770</v>
          </cell>
          <cell r="O2197">
            <v>50739</v>
          </cell>
        </row>
        <row r="2198">
          <cell r="D2198" t="str">
            <v>Rogers , Oklahoma</v>
          </cell>
          <cell r="E2198">
            <v>89190</v>
          </cell>
          <cell r="F2198">
            <v>44355</v>
          </cell>
          <cell r="G2198">
            <v>44835</v>
          </cell>
          <cell r="H2198">
            <v>4.0999999999999996</v>
          </cell>
          <cell r="I2198">
            <v>72.900000000000006</v>
          </cell>
          <cell r="J2198">
            <v>1</v>
          </cell>
          <cell r="K2198">
            <v>11.7</v>
          </cell>
          <cell r="L2198">
            <v>1</v>
          </cell>
          <cell r="M2198">
            <v>0</v>
          </cell>
          <cell r="N2198">
            <v>65958</v>
          </cell>
          <cell r="O2198">
            <v>58139</v>
          </cell>
        </row>
        <row r="2199">
          <cell r="D2199" t="str">
            <v>Seminole , Oklahoma</v>
          </cell>
          <cell r="E2199">
            <v>25481</v>
          </cell>
          <cell r="F2199">
            <v>12450</v>
          </cell>
          <cell r="G2199">
            <v>13031</v>
          </cell>
          <cell r="H2199">
            <v>4.4000000000000004</v>
          </cell>
          <cell r="I2199">
            <v>65.8</v>
          </cell>
          <cell r="J2199">
            <v>5</v>
          </cell>
          <cell r="K2199">
            <v>18.899999999999999</v>
          </cell>
          <cell r="L2199">
            <v>0.2</v>
          </cell>
          <cell r="M2199">
            <v>0</v>
          </cell>
          <cell r="N2199">
            <v>18781</v>
          </cell>
          <cell r="O2199">
            <v>36068</v>
          </cell>
        </row>
        <row r="2200">
          <cell r="D2200" t="str">
            <v>Sequoyah , Oklahoma</v>
          </cell>
          <cell r="E2200">
            <v>41464</v>
          </cell>
          <cell r="F2200">
            <v>20506</v>
          </cell>
          <cell r="G2200">
            <v>20958</v>
          </cell>
          <cell r="H2200">
            <v>3.7</v>
          </cell>
          <cell r="I2200">
            <v>64.400000000000006</v>
          </cell>
          <cell r="J2200">
            <v>1.9</v>
          </cell>
          <cell r="K2200">
            <v>15.6</v>
          </cell>
          <cell r="L2200">
            <v>0.7</v>
          </cell>
          <cell r="M2200">
            <v>0.1</v>
          </cell>
          <cell r="N2200">
            <v>31046</v>
          </cell>
          <cell r="O2200">
            <v>35736</v>
          </cell>
        </row>
        <row r="2201">
          <cell r="D2201" t="str">
            <v>Stephens , Oklahoma</v>
          </cell>
          <cell r="E2201">
            <v>44806</v>
          </cell>
          <cell r="F2201">
            <v>21808</v>
          </cell>
          <cell r="G2201">
            <v>22998</v>
          </cell>
          <cell r="H2201">
            <v>6.8</v>
          </cell>
          <cell r="I2201">
            <v>81.400000000000006</v>
          </cell>
          <cell r="J2201">
            <v>1.9</v>
          </cell>
          <cell r="K2201">
            <v>5.7</v>
          </cell>
          <cell r="L2201">
            <v>0.5</v>
          </cell>
          <cell r="M2201">
            <v>0</v>
          </cell>
          <cell r="N2201">
            <v>33429</v>
          </cell>
          <cell r="O2201">
            <v>43781</v>
          </cell>
        </row>
        <row r="2202">
          <cell r="D2202" t="str">
            <v>Texas , Oklahoma</v>
          </cell>
          <cell r="E2202">
            <v>21588</v>
          </cell>
          <cell r="F2202">
            <v>11340</v>
          </cell>
          <cell r="G2202">
            <v>10248</v>
          </cell>
          <cell r="H2202">
            <v>45.2</v>
          </cell>
          <cell r="I2202">
            <v>47.7</v>
          </cell>
          <cell r="J2202">
            <v>2.2000000000000002</v>
          </cell>
          <cell r="K2202">
            <v>0.2</v>
          </cell>
          <cell r="L2202">
            <v>2.2000000000000002</v>
          </cell>
          <cell r="M2202">
            <v>0</v>
          </cell>
          <cell r="N2202">
            <v>11551</v>
          </cell>
          <cell r="O2202">
            <v>50242</v>
          </cell>
        </row>
        <row r="2203">
          <cell r="D2203" t="str">
            <v>Tillman , Oklahoma</v>
          </cell>
          <cell r="E2203">
            <v>7715</v>
          </cell>
          <cell r="F2203">
            <v>3953</v>
          </cell>
          <cell r="G2203">
            <v>3762</v>
          </cell>
          <cell r="H2203">
            <v>24.4</v>
          </cell>
          <cell r="I2203">
            <v>62.2</v>
          </cell>
          <cell r="J2203">
            <v>7.6</v>
          </cell>
          <cell r="K2203">
            <v>1.9</v>
          </cell>
          <cell r="L2203">
            <v>0.2</v>
          </cell>
          <cell r="M2203">
            <v>0.1</v>
          </cell>
          <cell r="N2203">
            <v>5612</v>
          </cell>
          <cell r="O2203">
            <v>37759</v>
          </cell>
        </row>
        <row r="2204">
          <cell r="D2204" t="str">
            <v>Tulsa , Oklahoma</v>
          </cell>
          <cell r="E2204">
            <v>623335</v>
          </cell>
          <cell r="F2204">
            <v>303789</v>
          </cell>
          <cell r="G2204">
            <v>319546</v>
          </cell>
          <cell r="H2204">
            <v>11.7</v>
          </cell>
          <cell r="I2204">
            <v>64</v>
          </cell>
          <cell r="J2204">
            <v>9.9</v>
          </cell>
          <cell r="K2204">
            <v>4.4000000000000004</v>
          </cell>
          <cell r="L2204">
            <v>2.6</v>
          </cell>
          <cell r="M2204">
            <v>0.1</v>
          </cell>
          <cell r="N2204">
            <v>432516</v>
          </cell>
          <cell r="O2204">
            <v>49759</v>
          </cell>
        </row>
        <row r="2205">
          <cell r="D2205" t="str">
            <v>Wagoner , Oklahoma</v>
          </cell>
          <cell r="E2205">
            <v>75391</v>
          </cell>
          <cell r="F2205">
            <v>37173</v>
          </cell>
          <cell r="G2205">
            <v>38218</v>
          </cell>
          <cell r="H2205">
            <v>5.4</v>
          </cell>
          <cell r="I2205">
            <v>72.7</v>
          </cell>
          <cell r="J2205">
            <v>3.5</v>
          </cell>
          <cell r="K2205">
            <v>8.1</v>
          </cell>
          <cell r="L2205">
            <v>1.3</v>
          </cell>
          <cell r="M2205">
            <v>0</v>
          </cell>
          <cell r="N2205">
            <v>54897</v>
          </cell>
          <cell r="O2205">
            <v>55715</v>
          </cell>
        </row>
        <row r="2206">
          <cell r="D2206" t="str">
            <v>Washington , Oklahoma</v>
          </cell>
          <cell r="E2206">
            <v>51760</v>
          </cell>
          <cell r="F2206">
            <v>25011</v>
          </cell>
          <cell r="G2206">
            <v>26749</v>
          </cell>
          <cell r="H2206">
            <v>5.5</v>
          </cell>
          <cell r="I2206">
            <v>74.2</v>
          </cell>
          <cell r="J2206">
            <v>2.6</v>
          </cell>
          <cell r="K2206">
            <v>9.6999999999999993</v>
          </cell>
          <cell r="L2206">
            <v>1.7</v>
          </cell>
          <cell r="M2206">
            <v>0</v>
          </cell>
          <cell r="N2206">
            <v>38340</v>
          </cell>
          <cell r="O2206">
            <v>50023</v>
          </cell>
        </row>
        <row r="2207">
          <cell r="D2207" t="str">
            <v>Washita , Oklahoma</v>
          </cell>
          <cell r="E2207">
            <v>11649</v>
          </cell>
          <cell r="F2207">
            <v>5832</v>
          </cell>
          <cell r="G2207">
            <v>5817</v>
          </cell>
          <cell r="H2207">
            <v>9.1999999999999993</v>
          </cell>
          <cell r="I2207">
            <v>84.3</v>
          </cell>
          <cell r="J2207">
            <v>0.1</v>
          </cell>
          <cell r="K2207">
            <v>0.9</v>
          </cell>
          <cell r="L2207">
            <v>0.2</v>
          </cell>
          <cell r="M2207">
            <v>0</v>
          </cell>
          <cell r="N2207">
            <v>8407</v>
          </cell>
          <cell r="O2207">
            <v>49632</v>
          </cell>
        </row>
        <row r="2208">
          <cell r="D2208" t="str">
            <v>Woods , Oklahoma</v>
          </cell>
          <cell r="E2208">
            <v>9033</v>
          </cell>
          <cell r="F2208">
            <v>4911</v>
          </cell>
          <cell r="G2208">
            <v>4122</v>
          </cell>
          <cell r="H2208">
            <v>5.9</v>
          </cell>
          <cell r="I2208">
            <v>85</v>
          </cell>
          <cell r="J2208">
            <v>3.2</v>
          </cell>
          <cell r="K2208">
            <v>1.3</v>
          </cell>
          <cell r="L2208">
            <v>0.5</v>
          </cell>
          <cell r="M2208">
            <v>0.1</v>
          </cell>
          <cell r="N2208">
            <v>7131</v>
          </cell>
          <cell r="O2208">
            <v>55315</v>
          </cell>
        </row>
        <row r="2209">
          <cell r="D2209" t="str">
            <v>Woodward , Oklahoma</v>
          </cell>
          <cell r="E2209">
            <v>20986</v>
          </cell>
          <cell r="F2209">
            <v>11172</v>
          </cell>
          <cell r="G2209">
            <v>9814</v>
          </cell>
          <cell r="H2209">
            <v>11.5</v>
          </cell>
          <cell r="I2209">
            <v>81.400000000000006</v>
          </cell>
          <cell r="J2209">
            <v>0.6</v>
          </cell>
          <cell r="K2209">
            <v>1.9</v>
          </cell>
          <cell r="L2209">
            <v>0.1</v>
          </cell>
          <cell r="M2209">
            <v>0</v>
          </cell>
          <cell r="N2209">
            <v>15081</v>
          </cell>
          <cell r="O2209">
            <v>55300</v>
          </cell>
        </row>
        <row r="2210">
          <cell r="D2210" t="str">
            <v>Baker , Oregon</v>
          </cell>
          <cell r="E2210">
            <v>16052</v>
          </cell>
          <cell r="F2210">
            <v>8163</v>
          </cell>
          <cell r="G2210">
            <v>7889</v>
          </cell>
          <cell r="H2210">
            <v>3.8</v>
          </cell>
          <cell r="I2210">
            <v>91.8</v>
          </cell>
          <cell r="J2210">
            <v>0.3</v>
          </cell>
          <cell r="K2210">
            <v>1.2</v>
          </cell>
          <cell r="L2210">
            <v>0.7</v>
          </cell>
          <cell r="M2210">
            <v>0.2</v>
          </cell>
          <cell r="N2210">
            <v>12727</v>
          </cell>
          <cell r="O2210">
            <v>41098</v>
          </cell>
        </row>
        <row r="2211">
          <cell r="D2211" t="str">
            <v>Benton , Oregon</v>
          </cell>
          <cell r="E2211">
            <v>86495</v>
          </cell>
          <cell r="F2211">
            <v>43624</v>
          </cell>
          <cell r="G2211">
            <v>42871</v>
          </cell>
          <cell r="H2211">
            <v>6.9</v>
          </cell>
          <cell r="I2211">
            <v>82.3</v>
          </cell>
          <cell r="J2211">
            <v>0.9</v>
          </cell>
          <cell r="K2211">
            <v>0.6</v>
          </cell>
          <cell r="L2211">
            <v>6.1</v>
          </cell>
          <cell r="M2211">
            <v>0.3</v>
          </cell>
          <cell r="N2211">
            <v>66626</v>
          </cell>
          <cell r="O2211">
            <v>49802</v>
          </cell>
        </row>
        <row r="2212">
          <cell r="D2212" t="str">
            <v>Clackamas , Oregon</v>
          </cell>
          <cell r="E2212">
            <v>389438</v>
          </cell>
          <cell r="F2212">
            <v>191639</v>
          </cell>
          <cell r="G2212">
            <v>197799</v>
          </cell>
          <cell r="H2212">
            <v>8.1999999999999993</v>
          </cell>
          <cell r="I2212">
            <v>83.4</v>
          </cell>
          <cell r="J2212">
            <v>0.8</v>
          </cell>
          <cell r="K2212">
            <v>0.5</v>
          </cell>
          <cell r="L2212">
            <v>4</v>
          </cell>
          <cell r="M2212">
            <v>0.3</v>
          </cell>
          <cell r="N2212">
            <v>287833</v>
          </cell>
          <cell r="O2212">
            <v>65965</v>
          </cell>
        </row>
        <row r="2213">
          <cell r="D2213" t="str">
            <v>Clatsop , Oregon</v>
          </cell>
          <cell r="E2213">
            <v>37382</v>
          </cell>
          <cell r="F2213">
            <v>18526</v>
          </cell>
          <cell r="G2213">
            <v>18856</v>
          </cell>
          <cell r="H2213">
            <v>8.1</v>
          </cell>
          <cell r="I2213">
            <v>86.4</v>
          </cell>
          <cell r="J2213">
            <v>0.7</v>
          </cell>
          <cell r="K2213">
            <v>0.3</v>
          </cell>
          <cell r="L2213">
            <v>0.9</v>
          </cell>
          <cell r="M2213">
            <v>0.2</v>
          </cell>
          <cell r="N2213">
            <v>28639</v>
          </cell>
          <cell r="O2213">
            <v>46408</v>
          </cell>
        </row>
        <row r="2214">
          <cell r="D2214" t="str">
            <v>Columbia , Oregon</v>
          </cell>
          <cell r="E2214">
            <v>49389</v>
          </cell>
          <cell r="F2214">
            <v>24694</v>
          </cell>
          <cell r="G2214">
            <v>24695</v>
          </cell>
          <cell r="H2214">
            <v>4.5999999999999996</v>
          </cell>
          <cell r="I2214">
            <v>89.5</v>
          </cell>
          <cell r="J2214">
            <v>0.5</v>
          </cell>
          <cell r="K2214">
            <v>1.2</v>
          </cell>
          <cell r="L2214">
            <v>1.1000000000000001</v>
          </cell>
          <cell r="M2214">
            <v>0.2</v>
          </cell>
          <cell r="N2214">
            <v>37372</v>
          </cell>
          <cell r="O2214">
            <v>53179</v>
          </cell>
        </row>
        <row r="2215">
          <cell r="D2215" t="str">
            <v>Coos , Oregon</v>
          </cell>
          <cell r="E2215">
            <v>62775</v>
          </cell>
          <cell r="F2215">
            <v>30828</v>
          </cell>
          <cell r="G2215">
            <v>31947</v>
          </cell>
          <cell r="H2215">
            <v>5.9</v>
          </cell>
          <cell r="I2215">
            <v>85.8</v>
          </cell>
          <cell r="J2215">
            <v>0.6</v>
          </cell>
          <cell r="K2215">
            <v>2.5</v>
          </cell>
          <cell r="L2215">
            <v>1.2</v>
          </cell>
          <cell r="M2215">
            <v>0.1</v>
          </cell>
          <cell r="N2215">
            <v>49878</v>
          </cell>
          <cell r="O2215">
            <v>38605</v>
          </cell>
        </row>
        <row r="2216">
          <cell r="D2216" t="str">
            <v>Crook , Oregon</v>
          </cell>
          <cell r="E2216">
            <v>20956</v>
          </cell>
          <cell r="F2216">
            <v>10352</v>
          </cell>
          <cell r="G2216">
            <v>10604</v>
          </cell>
          <cell r="H2216">
            <v>7.4</v>
          </cell>
          <cell r="I2216">
            <v>88.8</v>
          </cell>
          <cell r="J2216">
            <v>0.3</v>
          </cell>
          <cell r="K2216">
            <v>0.9</v>
          </cell>
          <cell r="L2216">
            <v>0.3</v>
          </cell>
          <cell r="M2216">
            <v>0.1</v>
          </cell>
          <cell r="N2216">
            <v>16560</v>
          </cell>
          <cell r="O2216">
            <v>37106</v>
          </cell>
        </row>
        <row r="2217">
          <cell r="D2217" t="str">
            <v>Curry , Oregon</v>
          </cell>
          <cell r="E2217">
            <v>22338</v>
          </cell>
          <cell r="F2217">
            <v>10878</v>
          </cell>
          <cell r="G2217">
            <v>11460</v>
          </cell>
          <cell r="H2217">
            <v>6.3</v>
          </cell>
          <cell r="I2217">
            <v>87.5</v>
          </cell>
          <cell r="J2217">
            <v>0.3</v>
          </cell>
          <cell r="K2217">
            <v>1.9</v>
          </cell>
          <cell r="L2217">
            <v>0.6</v>
          </cell>
          <cell r="M2217">
            <v>0</v>
          </cell>
          <cell r="N2217">
            <v>18554</v>
          </cell>
          <cell r="O2217">
            <v>40884</v>
          </cell>
        </row>
        <row r="2218">
          <cell r="D2218" t="str">
            <v>Deschutes , Oregon</v>
          </cell>
          <cell r="E2218">
            <v>166622</v>
          </cell>
          <cell r="F2218">
            <v>82129</v>
          </cell>
          <cell r="G2218">
            <v>84493</v>
          </cell>
          <cell r="H2218">
            <v>7.7</v>
          </cell>
          <cell r="I2218">
            <v>87.9</v>
          </cell>
          <cell r="J2218">
            <v>0.4</v>
          </cell>
          <cell r="K2218">
            <v>0.5</v>
          </cell>
          <cell r="L2218">
            <v>1.2</v>
          </cell>
          <cell r="M2218">
            <v>0.1</v>
          </cell>
          <cell r="N2218">
            <v>126233</v>
          </cell>
          <cell r="O2218">
            <v>51223</v>
          </cell>
        </row>
        <row r="2219">
          <cell r="D2219" t="str">
            <v>Douglas , Oregon</v>
          </cell>
          <cell r="E2219">
            <v>107194</v>
          </cell>
          <cell r="F2219">
            <v>52932</v>
          </cell>
          <cell r="G2219">
            <v>54262</v>
          </cell>
          <cell r="H2219">
            <v>5.2</v>
          </cell>
          <cell r="I2219">
            <v>88.8</v>
          </cell>
          <cell r="J2219">
            <v>0.3</v>
          </cell>
          <cell r="K2219">
            <v>1.3</v>
          </cell>
          <cell r="L2219">
            <v>0.8</v>
          </cell>
          <cell r="M2219">
            <v>0.1</v>
          </cell>
          <cell r="N2219">
            <v>84842</v>
          </cell>
          <cell r="O2219">
            <v>41312</v>
          </cell>
        </row>
        <row r="2220">
          <cell r="D2220" t="str">
            <v>Gilliam , Oregon</v>
          </cell>
          <cell r="E2220">
            <v>1883</v>
          </cell>
          <cell r="F2220">
            <v>940</v>
          </cell>
          <cell r="G2220">
            <v>943</v>
          </cell>
          <cell r="H2220">
            <v>7.8</v>
          </cell>
          <cell r="I2220">
            <v>90.1</v>
          </cell>
          <cell r="J2220">
            <v>1</v>
          </cell>
          <cell r="K2220">
            <v>1.1000000000000001</v>
          </cell>
          <cell r="L2220">
            <v>0</v>
          </cell>
          <cell r="M2220">
            <v>0</v>
          </cell>
          <cell r="N2220">
            <v>1435</v>
          </cell>
          <cell r="O2220">
            <v>44293</v>
          </cell>
        </row>
        <row r="2221">
          <cell r="D2221" t="str">
            <v>Grant , Oregon</v>
          </cell>
          <cell r="E2221">
            <v>7276</v>
          </cell>
          <cell r="F2221">
            <v>3594</v>
          </cell>
          <cell r="G2221">
            <v>3682</v>
          </cell>
          <cell r="H2221">
            <v>3.5</v>
          </cell>
          <cell r="I2221">
            <v>92.2</v>
          </cell>
          <cell r="J2221">
            <v>0.3</v>
          </cell>
          <cell r="K2221">
            <v>0.7</v>
          </cell>
          <cell r="L2221">
            <v>0.4</v>
          </cell>
          <cell r="M2221">
            <v>0</v>
          </cell>
          <cell r="N2221">
            <v>5886</v>
          </cell>
          <cell r="O2221">
            <v>38046</v>
          </cell>
        </row>
        <row r="2222">
          <cell r="D2222" t="str">
            <v>Harney , Oregon</v>
          </cell>
          <cell r="E2222">
            <v>7229</v>
          </cell>
          <cell r="F2222">
            <v>3632</v>
          </cell>
          <cell r="G2222">
            <v>3597</v>
          </cell>
          <cell r="H2222">
            <v>4.5999999999999996</v>
          </cell>
          <cell r="I2222">
            <v>87.8</v>
          </cell>
          <cell r="J2222">
            <v>0.7</v>
          </cell>
          <cell r="K2222">
            <v>4.0999999999999996</v>
          </cell>
          <cell r="L2222">
            <v>0.6</v>
          </cell>
          <cell r="M2222">
            <v>0.1</v>
          </cell>
          <cell r="N2222">
            <v>5636</v>
          </cell>
          <cell r="O2222">
            <v>37580</v>
          </cell>
        </row>
        <row r="2223">
          <cell r="D2223" t="str">
            <v>Hood River , Oregon</v>
          </cell>
          <cell r="E2223">
            <v>22749</v>
          </cell>
          <cell r="F2223">
            <v>11326</v>
          </cell>
          <cell r="G2223">
            <v>11423</v>
          </cell>
          <cell r="H2223">
            <v>30.5</v>
          </cell>
          <cell r="I2223">
            <v>64.8</v>
          </cell>
          <cell r="J2223">
            <v>0.5</v>
          </cell>
          <cell r="K2223">
            <v>0.7</v>
          </cell>
          <cell r="L2223">
            <v>1.8</v>
          </cell>
          <cell r="M2223">
            <v>0</v>
          </cell>
          <cell r="N2223">
            <v>14497</v>
          </cell>
          <cell r="O2223">
            <v>55827</v>
          </cell>
        </row>
        <row r="2224">
          <cell r="D2224" t="str">
            <v>Jackson , Oregon</v>
          </cell>
          <cell r="E2224">
            <v>208363</v>
          </cell>
          <cell r="F2224">
            <v>101395</v>
          </cell>
          <cell r="G2224">
            <v>106968</v>
          </cell>
          <cell r="H2224">
            <v>11.8</v>
          </cell>
          <cell r="I2224">
            <v>82.4</v>
          </cell>
          <cell r="J2224">
            <v>0.6</v>
          </cell>
          <cell r="K2224">
            <v>0.6</v>
          </cell>
          <cell r="L2224">
            <v>1</v>
          </cell>
          <cell r="M2224">
            <v>0.3</v>
          </cell>
          <cell r="N2224">
            <v>157297</v>
          </cell>
          <cell r="O2224">
            <v>44028</v>
          </cell>
        </row>
        <row r="2225">
          <cell r="D2225" t="str">
            <v>Jefferson , Oregon</v>
          </cell>
          <cell r="E2225">
            <v>22061</v>
          </cell>
          <cell r="F2225">
            <v>11313</v>
          </cell>
          <cell r="G2225">
            <v>10748</v>
          </cell>
          <cell r="H2225">
            <v>19.600000000000001</v>
          </cell>
          <cell r="I2225">
            <v>60.6</v>
          </cell>
          <cell r="J2225">
            <v>0.9</v>
          </cell>
          <cell r="K2225">
            <v>15.8</v>
          </cell>
          <cell r="L2225">
            <v>0.8</v>
          </cell>
          <cell r="M2225">
            <v>0.5</v>
          </cell>
          <cell r="N2225">
            <v>15815</v>
          </cell>
          <cell r="O2225">
            <v>46366</v>
          </cell>
        </row>
        <row r="2226">
          <cell r="D2226" t="str">
            <v>Josephine , Oregon</v>
          </cell>
          <cell r="E2226">
            <v>83409</v>
          </cell>
          <cell r="F2226">
            <v>40834</v>
          </cell>
          <cell r="G2226">
            <v>42575</v>
          </cell>
          <cell r="H2226">
            <v>6.9</v>
          </cell>
          <cell r="I2226">
            <v>87.8</v>
          </cell>
          <cell r="J2226">
            <v>0.3</v>
          </cell>
          <cell r="K2226">
            <v>1.1000000000000001</v>
          </cell>
          <cell r="L2226">
            <v>0.7</v>
          </cell>
          <cell r="M2226">
            <v>0.1</v>
          </cell>
          <cell r="N2226">
            <v>65500</v>
          </cell>
          <cell r="O2226">
            <v>37665</v>
          </cell>
        </row>
        <row r="2227">
          <cell r="D2227" t="str">
            <v>Klamath , Oregon</v>
          </cell>
          <cell r="E2227">
            <v>65972</v>
          </cell>
          <cell r="F2227">
            <v>32815</v>
          </cell>
          <cell r="G2227">
            <v>33157</v>
          </cell>
          <cell r="H2227">
            <v>11.6</v>
          </cell>
          <cell r="I2227">
            <v>79.7</v>
          </cell>
          <cell r="J2227">
            <v>0.8</v>
          </cell>
          <cell r="K2227">
            <v>3.1</v>
          </cell>
          <cell r="L2227">
            <v>1.1000000000000001</v>
          </cell>
          <cell r="M2227">
            <v>0.2</v>
          </cell>
          <cell r="N2227">
            <v>50048</v>
          </cell>
          <cell r="O2227">
            <v>40336</v>
          </cell>
        </row>
        <row r="2228">
          <cell r="D2228" t="str">
            <v>Lake , Oregon</v>
          </cell>
          <cell r="E2228">
            <v>7842</v>
          </cell>
          <cell r="F2228">
            <v>4201</v>
          </cell>
          <cell r="G2228">
            <v>3641</v>
          </cell>
          <cell r="H2228">
            <v>7.7</v>
          </cell>
          <cell r="I2228">
            <v>85.6</v>
          </cell>
          <cell r="J2228">
            <v>0.4</v>
          </cell>
          <cell r="K2228">
            <v>0.8</v>
          </cell>
          <cell r="L2228">
            <v>0.6</v>
          </cell>
          <cell r="M2228">
            <v>0</v>
          </cell>
          <cell r="N2228">
            <v>6194</v>
          </cell>
          <cell r="O2228">
            <v>32369</v>
          </cell>
        </row>
        <row r="2229">
          <cell r="D2229" t="str">
            <v>Lane , Oregon</v>
          </cell>
          <cell r="E2229">
            <v>357060</v>
          </cell>
          <cell r="F2229">
            <v>175470</v>
          </cell>
          <cell r="G2229">
            <v>181590</v>
          </cell>
          <cell r="H2229">
            <v>8.1</v>
          </cell>
          <cell r="I2229">
            <v>83.4</v>
          </cell>
          <cell r="J2229">
            <v>1</v>
          </cell>
          <cell r="K2229">
            <v>0.9</v>
          </cell>
          <cell r="L2229">
            <v>2.5</v>
          </cell>
          <cell r="M2229">
            <v>0.2</v>
          </cell>
          <cell r="N2229">
            <v>275884</v>
          </cell>
          <cell r="O2229">
            <v>44103</v>
          </cell>
        </row>
        <row r="2230">
          <cell r="D2230" t="str">
            <v>Lincoln , Oregon</v>
          </cell>
          <cell r="E2230">
            <v>46347</v>
          </cell>
          <cell r="F2230">
            <v>22551</v>
          </cell>
          <cell r="G2230">
            <v>23796</v>
          </cell>
          <cell r="H2230">
            <v>8.4</v>
          </cell>
          <cell r="I2230">
            <v>83.3</v>
          </cell>
          <cell r="J2230">
            <v>0.3</v>
          </cell>
          <cell r="K2230">
            <v>3</v>
          </cell>
          <cell r="L2230">
            <v>1.2</v>
          </cell>
          <cell r="M2230">
            <v>0.2</v>
          </cell>
          <cell r="N2230">
            <v>36713</v>
          </cell>
          <cell r="O2230">
            <v>42101</v>
          </cell>
        </row>
        <row r="2231">
          <cell r="D2231" t="str">
            <v>Linn , Oregon</v>
          </cell>
          <cell r="E2231">
            <v>118971</v>
          </cell>
          <cell r="F2231">
            <v>58803</v>
          </cell>
          <cell r="G2231">
            <v>60168</v>
          </cell>
          <cell r="H2231">
            <v>8.3000000000000007</v>
          </cell>
          <cell r="I2231">
            <v>86.4</v>
          </cell>
          <cell r="J2231">
            <v>0.4</v>
          </cell>
          <cell r="K2231">
            <v>1.4</v>
          </cell>
          <cell r="L2231">
            <v>1.2</v>
          </cell>
          <cell r="M2231">
            <v>0.1</v>
          </cell>
          <cell r="N2231">
            <v>88205</v>
          </cell>
          <cell r="O2231">
            <v>45644</v>
          </cell>
        </row>
        <row r="2232">
          <cell r="D2232" t="str">
            <v>Malheur , Oregon</v>
          </cell>
          <cell r="E2232">
            <v>30551</v>
          </cell>
          <cell r="F2232">
            <v>16697</v>
          </cell>
          <cell r="G2232">
            <v>13854</v>
          </cell>
          <cell r="H2232">
            <v>32.700000000000003</v>
          </cell>
          <cell r="I2232">
            <v>62.2</v>
          </cell>
          <cell r="J2232">
            <v>0.9</v>
          </cell>
          <cell r="K2232">
            <v>0.5</v>
          </cell>
          <cell r="L2232">
            <v>1.6</v>
          </cell>
          <cell r="M2232">
            <v>0</v>
          </cell>
          <cell r="N2232">
            <v>20456</v>
          </cell>
          <cell r="O2232">
            <v>35418</v>
          </cell>
        </row>
        <row r="2233">
          <cell r="D2233" t="str">
            <v>Marion , Oregon</v>
          </cell>
          <cell r="E2233">
            <v>323259</v>
          </cell>
          <cell r="F2233">
            <v>160907</v>
          </cell>
          <cell r="G2233">
            <v>162352</v>
          </cell>
          <cell r="H2233">
            <v>25.3</v>
          </cell>
          <cell r="I2233">
            <v>67</v>
          </cell>
          <cell r="J2233">
            <v>1</v>
          </cell>
          <cell r="K2233">
            <v>0.7</v>
          </cell>
          <cell r="L2233">
            <v>1.8</v>
          </cell>
          <cell r="M2233">
            <v>0.8</v>
          </cell>
          <cell r="N2233">
            <v>212708</v>
          </cell>
          <cell r="O2233">
            <v>48432</v>
          </cell>
        </row>
        <row r="2234">
          <cell r="D2234" t="str">
            <v>Morrow , Oregon</v>
          </cell>
          <cell r="E2234">
            <v>11204</v>
          </cell>
          <cell r="F2234">
            <v>5800</v>
          </cell>
          <cell r="G2234">
            <v>5404</v>
          </cell>
          <cell r="H2234">
            <v>34</v>
          </cell>
          <cell r="I2234">
            <v>62</v>
          </cell>
          <cell r="J2234">
            <v>0.4</v>
          </cell>
          <cell r="K2234">
            <v>0.6</v>
          </cell>
          <cell r="L2234">
            <v>0.4</v>
          </cell>
          <cell r="M2234">
            <v>0.1</v>
          </cell>
          <cell r="N2234">
            <v>6668</v>
          </cell>
          <cell r="O2234">
            <v>50918</v>
          </cell>
        </row>
        <row r="2235">
          <cell r="D2235" t="str">
            <v>Multnomah , Oregon</v>
          </cell>
          <cell r="E2235">
            <v>768418</v>
          </cell>
          <cell r="F2235">
            <v>379725</v>
          </cell>
          <cell r="G2235">
            <v>388693</v>
          </cell>
          <cell r="H2235">
            <v>11.1</v>
          </cell>
          <cell r="I2235">
            <v>71.3</v>
          </cell>
          <cell r="J2235">
            <v>5.3</v>
          </cell>
          <cell r="K2235">
            <v>0.6</v>
          </cell>
          <cell r="L2235">
            <v>6.8</v>
          </cell>
          <cell r="M2235">
            <v>0.6</v>
          </cell>
          <cell r="N2235">
            <v>560299</v>
          </cell>
          <cell r="O2235">
            <v>54102</v>
          </cell>
        </row>
        <row r="2236">
          <cell r="D2236" t="str">
            <v>Polk , Oregon</v>
          </cell>
          <cell r="E2236">
            <v>77264</v>
          </cell>
          <cell r="F2236">
            <v>37171</v>
          </cell>
          <cell r="G2236">
            <v>40093</v>
          </cell>
          <cell r="H2236">
            <v>12.8</v>
          </cell>
          <cell r="I2236">
            <v>79.7</v>
          </cell>
          <cell r="J2236">
            <v>0.7</v>
          </cell>
          <cell r="K2236">
            <v>1</v>
          </cell>
          <cell r="L2236">
            <v>2.1</v>
          </cell>
          <cell r="M2236">
            <v>0.4</v>
          </cell>
          <cell r="N2236">
            <v>55878</v>
          </cell>
          <cell r="O2236">
            <v>52821</v>
          </cell>
        </row>
        <row r="2237">
          <cell r="D2237" t="str">
            <v>Sherman , Oregon</v>
          </cell>
          <cell r="E2237">
            <v>1795</v>
          </cell>
          <cell r="F2237">
            <v>903</v>
          </cell>
          <cell r="G2237">
            <v>892</v>
          </cell>
          <cell r="H2237">
            <v>7.1</v>
          </cell>
          <cell r="I2237">
            <v>85</v>
          </cell>
          <cell r="J2237">
            <v>0.6</v>
          </cell>
          <cell r="K2237">
            <v>3.2</v>
          </cell>
          <cell r="L2237">
            <v>0.2</v>
          </cell>
          <cell r="M2237">
            <v>0</v>
          </cell>
          <cell r="N2237">
            <v>1420</v>
          </cell>
          <cell r="O2237">
            <v>38362</v>
          </cell>
        </row>
        <row r="2238">
          <cell r="D2238" t="str">
            <v>Tillamook , Oregon</v>
          </cell>
          <cell r="E2238">
            <v>25430</v>
          </cell>
          <cell r="F2238">
            <v>12875</v>
          </cell>
          <cell r="G2238">
            <v>12555</v>
          </cell>
          <cell r="H2238">
            <v>10</v>
          </cell>
          <cell r="I2238">
            <v>85.3</v>
          </cell>
          <cell r="J2238">
            <v>0.2</v>
          </cell>
          <cell r="K2238">
            <v>0.9</v>
          </cell>
          <cell r="L2238">
            <v>0.9</v>
          </cell>
          <cell r="M2238">
            <v>0.3</v>
          </cell>
          <cell r="N2238">
            <v>19707</v>
          </cell>
          <cell r="O2238">
            <v>42581</v>
          </cell>
        </row>
        <row r="2239">
          <cell r="D2239" t="str">
            <v>Umatilla , Oregon</v>
          </cell>
          <cell r="E2239">
            <v>76738</v>
          </cell>
          <cell r="F2239">
            <v>40004</v>
          </cell>
          <cell r="G2239">
            <v>36734</v>
          </cell>
          <cell r="H2239">
            <v>25.3</v>
          </cell>
          <cell r="I2239">
            <v>67.8</v>
          </cell>
          <cell r="J2239">
            <v>0.7</v>
          </cell>
          <cell r="K2239">
            <v>2.1</v>
          </cell>
          <cell r="L2239">
            <v>0.8</v>
          </cell>
          <cell r="M2239">
            <v>0.1</v>
          </cell>
          <cell r="N2239">
            <v>51627</v>
          </cell>
          <cell r="O2239">
            <v>48101</v>
          </cell>
        </row>
        <row r="2240">
          <cell r="D2240" t="str">
            <v>Union , Oregon</v>
          </cell>
          <cell r="E2240">
            <v>25745</v>
          </cell>
          <cell r="F2240">
            <v>12664</v>
          </cell>
          <cell r="G2240">
            <v>13081</v>
          </cell>
          <cell r="H2240">
            <v>4.4000000000000004</v>
          </cell>
          <cell r="I2240">
            <v>89.7</v>
          </cell>
          <cell r="J2240">
            <v>0.6</v>
          </cell>
          <cell r="K2240">
            <v>0.8</v>
          </cell>
          <cell r="L2240">
            <v>1.1000000000000001</v>
          </cell>
          <cell r="M2240">
            <v>1</v>
          </cell>
          <cell r="N2240">
            <v>19523</v>
          </cell>
          <cell r="O2240">
            <v>43822</v>
          </cell>
        </row>
        <row r="2241">
          <cell r="D2241" t="str">
            <v>Wallowa , Oregon</v>
          </cell>
          <cell r="E2241">
            <v>6857</v>
          </cell>
          <cell r="F2241">
            <v>3368</v>
          </cell>
          <cell r="G2241">
            <v>3489</v>
          </cell>
          <cell r="H2241">
            <v>2.7</v>
          </cell>
          <cell r="I2241">
            <v>93.6</v>
          </cell>
          <cell r="J2241">
            <v>0.3</v>
          </cell>
          <cell r="K2241">
            <v>0.2</v>
          </cell>
          <cell r="L2241">
            <v>0.2</v>
          </cell>
          <cell r="M2241">
            <v>0.2</v>
          </cell>
          <cell r="N2241">
            <v>5561</v>
          </cell>
          <cell r="O2241">
            <v>40581</v>
          </cell>
        </row>
        <row r="2242">
          <cell r="D2242" t="str">
            <v>Wasco , Oregon</v>
          </cell>
          <cell r="E2242">
            <v>25492</v>
          </cell>
          <cell r="F2242">
            <v>12634</v>
          </cell>
          <cell r="G2242">
            <v>12858</v>
          </cell>
          <cell r="H2242">
            <v>16.5</v>
          </cell>
          <cell r="I2242">
            <v>76.099999999999994</v>
          </cell>
          <cell r="J2242">
            <v>0.4</v>
          </cell>
          <cell r="K2242">
            <v>3.6</v>
          </cell>
          <cell r="L2242">
            <v>1</v>
          </cell>
          <cell r="M2242">
            <v>0.5</v>
          </cell>
          <cell r="N2242">
            <v>18219</v>
          </cell>
          <cell r="O2242">
            <v>43422</v>
          </cell>
        </row>
        <row r="2243">
          <cell r="D2243" t="str">
            <v>Washington , Oregon</v>
          </cell>
          <cell r="E2243">
            <v>556210</v>
          </cell>
          <cell r="F2243">
            <v>273743</v>
          </cell>
          <cell r="G2243">
            <v>282467</v>
          </cell>
          <cell r="H2243">
            <v>16.2</v>
          </cell>
          <cell r="I2243">
            <v>68.2</v>
          </cell>
          <cell r="J2243">
            <v>1.8</v>
          </cell>
          <cell r="K2243">
            <v>0.4</v>
          </cell>
          <cell r="L2243">
            <v>9.1999999999999993</v>
          </cell>
          <cell r="M2243">
            <v>0.4</v>
          </cell>
          <cell r="N2243">
            <v>370377</v>
          </cell>
          <cell r="O2243">
            <v>66754</v>
          </cell>
        </row>
        <row r="2244">
          <cell r="D2244" t="str">
            <v>Wheeler , Oregon</v>
          </cell>
          <cell r="E2244">
            <v>1348</v>
          </cell>
          <cell r="F2244">
            <v>654</v>
          </cell>
          <cell r="G2244">
            <v>694</v>
          </cell>
          <cell r="H2244">
            <v>1.4</v>
          </cell>
          <cell r="I2244">
            <v>95.8</v>
          </cell>
          <cell r="J2244">
            <v>0</v>
          </cell>
          <cell r="K2244">
            <v>0.7</v>
          </cell>
          <cell r="L2244">
            <v>0.4</v>
          </cell>
          <cell r="M2244">
            <v>0</v>
          </cell>
          <cell r="N2244">
            <v>1167</v>
          </cell>
          <cell r="O2244">
            <v>33487</v>
          </cell>
        </row>
        <row r="2245">
          <cell r="D2245" t="str">
            <v>Yamhill , Oregon</v>
          </cell>
          <cell r="E2245">
            <v>101119</v>
          </cell>
          <cell r="F2245">
            <v>50669</v>
          </cell>
          <cell r="G2245">
            <v>50450</v>
          </cell>
          <cell r="H2245">
            <v>15.4</v>
          </cell>
          <cell r="I2245">
            <v>78.2</v>
          </cell>
          <cell r="J2245">
            <v>1</v>
          </cell>
          <cell r="K2245">
            <v>0.9</v>
          </cell>
          <cell r="L2245">
            <v>1.2</v>
          </cell>
          <cell r="M2245">
            <v>0.2</v>
          </cell>
          <cell r="N2245">
            <v>71686</v>
          </cell>
          <cell r="O2245">
            <v>53423</v>
          </cell>
        </row>
        <row r="2246">
          <cell r="D2246" t="str">
            <v>Adams , Pennsylvania</v>
          </cell>
          <cell r="E2246">
            <v>101767</v>
          </cell>
          <cell r="F2246">
            <v>50307</v>
          </cell>
          <cell r="G2246">
            <v>51460</v>
          </cell>
          <cell r="H2246">
            <v>6.5</v>
          </cell>
          <cell r="I2246">
            <v>89.8</v>
          </cell>
          <cell r="J2246">
            <v>1.5</v>
          </cell>
          <cell r="K2246">
            <v>0.1</v>
          </cell>
          <cell r="L2246">
            <v>0.7</v>
          </cell>
          <cell r="M2246">
            <v>0</v>
          </cell>
          <cell r="N2246">
            <v>77837</v>
          </cell>
          <cell r="O2246">
            <v>60356</v>
          </cell>
        </row>
        <row r="2247">
          <cell r="D2247" t="str">
            <v>Allegheny , Pennsylvania</v>
          </cell>
          <cell r="E2247">
            <v>1231145</v>
          </cell>
          <cell r="F2247">
            <v>592511</v>
          </cell>
          <cell r="G2247">
            <v>638634</v>
          </cell>
          <cell r="H2247">
            <v>1.8</v>
          </cell>
          <cell r="I2247">
            <v>79.599999999999994</v>
          </cell>
          <cell r="J2247">
            <v>12.9</v>
          </cell>
          <cell r="K2247">
            <v>0.1</v>
          </cell>
          <cell r="L2247">
            <v>3.3</v>
          </cell>
          <cell r="M2247">
            <v>0</v>
          </cell>
          <cell r="N2247">
            <v>962282</v>
          </cell>
          <cell r="O2247">
            <v>53040</v>
          </cell>
        </row>
        <row r="2248">
          <cell r="D2248" t="str">
            <v>Armstrong , Pennsylvania</v>
          </cell>
          <cell r="E2248">
            <v>67979</v>
          </cell>
          <cell r="F2248">
            <v>33786</v>
          </cell>
          <cell r="G2248">
            <v>34193</v>
          </cell>
          <cell r="H2248">
            <v>0.7</v>
          </cell>
          <cell r="I2248">
            <v>97.4</v>
          </cell>
          <cell r="J2248">
            <v>0.9</v>
          </cell>
          <cell r="K2248">
            <v>0</v>
          </cell>
          <cell r="L2248">
            <v>0.2</v>
          </cell>
          <cell r="M2248">
            <v>0</v>
          </cell>
          <cell r="N2248">
            <v>54403</v>
          </cell>
          <cell r="O2248">
            <v>44942</v>
          </cell>
        </row>
        <row r="2249">
          <cell r="D2249" t="str">
            <v>Beaver , Pennsylvania</v>
          </cell>
          <cell r="E2249">
            <v>169785</v>
          </cell>
          <cell r="F2249">
            <v>82231</v>
          </cell>
          <cell r="G2249">
            <v>87554</v>
          </cell>
          <cell r="H2249">
            <v>1.4</v>
          </cell>
          <cell r="I2249">
            <v>90</v>
          </cell>
          <cell r="J2249">
            <v>6</v>
          </cell>
          <cell r="K2249">
            <v>0</v>
          </cell>
          <cell r="L2249">
            <v>0.6</v>
          </cell>
          <cell r="M2249">
            <v>0</v>
          </cell>
          <cell r="N2249">
            <v>135125</v>
          </cell>
          <cell r="O2249">
            <v>50581</v>
          </cell>
        </row>
        <row r="2250">
          <cell r="D2250" t="str">
            <v>Bedford , Pennsylvania</v>
          </cell>
          <cell r="E2250">
            <v>49086</v>
          </cell>
          <cell r="F2250">
            <v>24504</v>
          </cell>
          <cell r="G2250">
            <v>24582</v>
          </cell>
          <cell r="H2250">
            <v>1.1000000000000001</v>
          </cell>
          <cell r="I2250">
            <v>97.1</v>
          </cell>
          <cell r="J2250">
            <v>0.5</v>
          </cell>
          <cell r="K2250">
            <v>0.2</v>
          </cell>
          <cell r="L2250">
            <v>0.2</v>
          </cell>
          <cell r="M2250">
            <v>0</v>
          </cell>
          <cell r="N2250">
            <v>38712</v>
          </cell>
          <cell r="O2250">
            <v>45930</v>
          </cell>
        </row>
        <row r="2251">
          <cell r="D2251" t="str">
            <v>Berks , Pennsylvania</v>
          </cell>
          <cell r="E2251">
            <v>413965</v>
          </cell>
          <cell r="F2251">
            <v>203262</v>
          </cell>
          <cell r="G2251">
            <v>210703</v>
          </cell>
          <cell r="H2251">
            <v>18.2</v>
          </cell>
          <cell r="I2251">
            <v>74.7</v>
          </cell>
          <cell r="J2251">
            <v>4.0999999999999996</v>
          </cell>
          <cell r="K2251">
            <v>0.1</v>
          </cell>
          <cell r="L2251">
            <v>1.4</v>
          </cell>
          <cell r="M2251">
            <v>0</v>
          </cell>
          <cell r="N2251">
            <v>305417</v>
          </cell>
          <cell r="O2251">
            <v>55936</v>
          </cell>
        </row>
        <row r="2252">
          <cell r="D2252" t="str">
            <v>Blair , Pennsylvania</v>
          </cell>
          <cell r="E2252">
            <v>126448</v>
          </cell>
          <cell r="F2252">
            <v>61668</v>
          </cell>
          <cell r="G2252">
            <v>64780</v>
          </cell>
          <cell r="H2252">
            <v>1.1000000000000001</v>
          </cell>
          <cell r="I2252">
            <v>95.1</v>
          </cell>
          <cell r="J2252">
            <v>1.6</v>
          </cell>
          <cell r="K2252">
            <v>0</v>
          </cell>
          <cell r="L2252">
            <v>0.7</v>
          </cell>
          <cell r="M2252">
            <v>0</v>
          </cell>
          <cell r="N2252">
            <v>99777</v>
          </cell>
          <cell r="O2252">
            <v>43981</v>
          </cell>
        </row>
        <row r="2253">
          <cell r="D2253" t="str">
            <v>Bradford , Pennsylvania</v>
          </cell>
          <cell r="E2253">
            <v>62228</v>
          </cell>
          <cell r="F2253">
            <v>30666</v>
          </cell>
          <cell r="G2253">
            <v>31562</v>
          </cell>
          <cell r="H2253">
            <v>1.4</v>
          </cell>
          <cell r="I2253">
            <v>96.2</v>
          </cell>
          <cell r="J2253">
            <v>0.5</v>
          </cell>
          <cell r="K2253">
            <v>0.1</v>
          </cell>
          <cell r="L2253">
            <v>0.6</v>
          </cell>
          <cell r="M2253">
            <v>0</v>
          </cell>
          <cell r="N2253">
            <v>48119</v>
          </cell>
          <cell r="O2253">
            <v>48987</v>
          </cell>
        </row>
        <row r="2254">
          <cell r="D2254" t="str">
            <v>Bucks , Pennsylvania</v>
          </cell>
          <cell r="E2254">
            <v>626583</v>
          </cell>
          <cell r="F2254">
            <v>307126</v>
          </cell>
          <cell r="G2254">
            <v>319457</v>
          </cell>
          <cell r="H2254">
            <v>4.7</v>
          </cell>
          <cell r="I2254">
            <v>85.5</v>
          </cell>
          <cell r="J2254">
            <v>3.7</v>
          </cell>
          <cell r="K2254">
            <v>0.1</v>
          </cell>
          <cell r="L2254">
            <v>4.3</v>
          </cell>
          <cell r="M2254">
            <v>0</v>
          </cell>
          <cell r="N2254">
            <v>473294</v>
          </cell>
          <cell r="O2254">
            <v>77568</v>
          </cell>
        </row>
        <row r="2255">
          <cell r="D2255" t="str">
            <v>Butler , Pennsylvania</v>
          </cell>
          <cell r="E2255">
            <v>185689</v>
          </cell>
          <cell r="F2255">
            <v>91628</v>
          </cell>
          <cell r="G2255">
            <v>94061</v>
          </cell>
          <cell r="H2255">
            <v>1.3</v>
          </cell>
          <cell r="I2255">
            <v>95.3</v>
          </cell>
          <cell r="J2255">
            <v>1.1000000000000001</v>
          </cell>
          <cell r="K2255">
            <v>0.1</v>
          </cell>
          <cell r="L2255">
            <v>1.1000000000000001</v>
          </cell>
          <cell r="M2255">
            <v>0</v>
          </cell>
          <cell r="N2255">
            <v>145084</v>
          </cell>
          <cell r="O2255">
            <v>60934</v>
          </cell>
        </row>
        <row r="2256">
          <cell r="D2256" t="str">
            <v>Cambria , Pennsylvania</v>
          </cell>
          <cell r="E2256">
            <v>139381</v>
          </cell>
          <cell r="F2256">
            <v>68740</v>
          </cell>
          <cell r="G2256">
            <v>70641</v>
          </cell>
          <cell r="H2256">
            <v>1.5</v>
          </cell>
          <cell r="I2256">
            <v>93</v>
          </cell>
          <cell r="J2256">
            <v>3.3</v>
          </cell>
          <cell r="K2256">
            <v>0.1</v>
          </cell>
          <cell r="L2256">
            <v>0.5</v>
          </cell>
          <cell r="M2256">
            <v>0</v>
          </cell>
          <cell r="N2256">
            <v>111556</v>
          </cell>
          <cell r="O2256">
            <v>42107</v>
          </cell>
        </row>
        <row r="2257">
          <cell r="D2257" t="str">
            <v>Cameron , Pennsylvania</v>
          </cell>
          <cell r="E2257">
            <v>4869</v>
          </cell>
          <cell r="F2257">
            <v>2426</v>
          </cell>
          <cell r="G2257">
            <v>2443</v>
          </cell>
          <cell r="H2257">
            <v>0.7</v>
          </cell>
          <cell r="I2257">
            <v>97.3</v>
          </cell>
          <cell r="J2257">
            <v>0.6</v>
          </cell>
          <cell r="K2257">
            <v>0.2</v>
          </cell>
          <cell r="L2257">
            <v>0.1</v>
          </cell>
          <cell r="M2257">
            <v>0</v>
          </cell>
          <cell r="N2257">
            <v>3989</v>
          </cell>
          <cell r="O2257">
            <v>39897</v>
          </cell>
        </row>
        <row r="2258">
          <cell r="D2258" t="str">
            <v>Carbon , Pennsylvania</v>
          </cell>
          <cell r="E2258">
            <v>64634</v>
          </cell>
          <cell r="F2258">
            <v>31860</v>
          </cell>
          <cell r="G2258">
            <v>32774</v>
          </cell>
          <cell r="H2258">
            <v>3.9</v>
          </cell>
          <cell r="I2258">
            <v>92.8</v>
          </cell>
          <cell r="J2258">
            <v>1.3</v>
          </cell>
          <cell r="K2258">
            <v>0.1</v>
          </cell>
          <cell r="L2258">
            <v>0.5</v>
          </cell>
          <cell r="M2258">
            <v>0</v>
          </cell>
          <cell r="N2258">
            <v>51284</v>
          </cell>
          <cell r="O2258">
            <v>49973</v>
          </cell>
        </row>
        <row r="2259">
          <cell r="D2259" t="str">
            <v>Centre , Pennsylvania</v>
          </cell>
          <cell r="E2259">
            <v>157823</v>
          </cell>
          <cell r="F2259">
            <v>82583</v>
          </cell>
          <cell r="G2259">
            <v>75240</v>
          </cell>
          <cell r="H2259">
            <v>2.7</v>
          </cell>
          <cell r="I2259">
            <v>86.6</v>
          </cell>
          <cell r="J2259">
            <v>3.5</v>
          </cell>
          <cell r="K2259">
            <v>0.2</v>
          </cell>
          <cell r="L2259">
            <v>5.5</v>
          </cell>
          <cell r="M2259">
            <v>0</v>
          </cell>
          <cell r="N2259">
            <v>125531</v>
          </cell>
          <cell r="O2259">
            <v>52186</v>
          </cell>
        </row>
        <row r="2260">
          <cell r="D2260" t="str">
            <v>Chester , Pennsylvania</v>
          </cell>
          <cell r="E2260">
            <v>509797</v>
          </cell>
          <cell r="F2260">
            <v>250671</v>
          </cell>
          <cell r="G2260">
            <v>259126</v>
          </cell>
          <cell r="H2260">
            <v>7</v>
          </cell>
          <cell r="I2260">
            <v>80.900000000000006</v>
          </cell>
          <cell r="J2260">
            <v>5.8</v>
          </cell>
          <cell r="K2260">
            <v>0.1</v>
          </cell>
          <cell r="L2260">
            <v>4.5</v>
          </cell>
          <cell r="M2260">
            <v>0</v>
          </cell>
          <cell r="N2260">
            <v>365230</v>
          </cell>
          <cell r="O2260">
            <v>85976</v>
          </cell>
        </row>
        <row r="2261">
          <cell r="D2261" t="str">
            <v>Clarion , Pennsylvania</v>
          </cell>
          <cell r="E2261">
            <v>39454</v>
          </cell>
          <cell r="F2261">
            <v>19216</v>
          </cell>
          <cell r="G2261">
            <v>20238</v>
          </cell>
          <cell r="H2261">
            <v>0.7</v>
          </cell>
          <cell r="I2261">
            <v>96.5</v>
          </cell>
          <cell r="J2261">
            <v>1.1000000000000001</v>
          </cell>
          <cell r="K2261">
            <v>0.1</v>
          </cell>
          <cell r="L2261">
            <v>0.6</v>
          </cell>
          <cell r="M2261">
            <v>0</v>
          </cell>
          <cell r="N2261">
            <v>31742</v>
          </cell>
          <cell r="O2261">
            <v>42536</v>
          </cell>
        </row>
        <row r="2262">
          <cell r="D2262" t="str">
            <v>Clearfield , Pennsylvania</v>
          </cell>
          <cell r="E2262">
            <v>81343</v>
          </cell>
          <cell r="F2262">
            <v>42338</v>
          </cell>
          <cell r="G2262">
            <v>39005</v>
          </cell>
          <cell r="H2262">
            <v>2.8</v>
          </cell>
          <cell r="I2262">
            <v>93.4</v>
          </cell>
          <cell r="J2262">
            <v>2.2000000000000002</v>
          </cell>
          <cell r="K2262">
            <v>0.1</v>
          </cell>
          <cell r="L2262">
            <v>0.5</v>
          </cell>
          <cell r="M2262">
            <v>0</v>
          </cell>
          <cell r="N2262">
            <v>64157</v>
          </cell>
          <cell r="O2262">
            <v>42257</v>
          </cell>
        </row>
        <row r="2263">
          <cell r="D2263" t="str">
            <v>Clinton , Pennsylvania</v>
          </cell>
          <cell r="E2263">
            <v>39614</v>
          </cell>
          <cell r="F2263">
            <v>19271</v>
          </cell>
          <cell r="G2263">
            <v>20343</v>
          </cell>
          <cell r="H2263">
            <v>1.3</v>
          </cell>
          <cell r="I2263">
            <v>95.4</v>
          </cell>
          <cell r="J2263">
            <v>1.4</v>
          </cell>
          <cell r="K2263">
            <v>0.1</v>
          </cell>
          <cell r="L2263">
            <v>0.5</v>
          </cell>
          <cell r="M2263">
            <v>0</v>
          </cell>
          <cell r="N2263">
            <v>31130</v>
          </cell>
          <cell r="O2263">
            <v>45078</v>
          </cell>
        </row>
        <row r="2264">
          <cell r="D2264" t="str">
            <v>Columbia , Pennsylvania</v>
          </cell>
          <cell r="E2264">
            <v>66912</v>
          </cell>
          <cell r="F2264">
            <v>32181</v>
          </cell>
          <cell r="G2264">
            <v>34731</v>
          </cell>
          <cell r="H2264">
            <v>2.5</v>
          </cell>
          <cell r="I2264">
            <v>93.6</v>
          </cell>
          <cell r="J2264">
            <v>1.8</v>
          </cell>
          <cell r="K2264">
            <v>0.1</v>
          </cell>
          <cell r="L2264">
            <v>1.2</v>
          </cell>
          <cell r="M2264">
            <v>0</v>
          </cell>
          <cell r="N2264">
            <v>54137</v>
          </cell>
          <cell r="O2264">
            <v>45374</v>
          </cell>
        </row>
        <row r="2265">
          <cell r="D2265" t="str">
            <v>Crawford , Pennsylvania</v>
          </cell>
          <cell r="E2265">
            <v>87343</v>
          </cell>
          <cell r="F2265">
            <v>42688</v>
          </cell>
          <cell r="G2265">
            <v>44655</v>
          </cell>
          <cell r="H2265">
            <v>1.2</v>
          </cell>
          <cell r="I2265">
            <v>95.2</v>
          </cell>
          <cell r="J2265">
            <v>1.8</v>
          </cell>
          <cell r="K2265">
            <v>0.1</v>
          </cell>
          <cell r="L2265">
            <v>0.5</v>
          </cell>
          <cell r="M2265">
            <v>0</v>
          </cell>
          <cell r="N2265">
            <v>67972</v>
          </cell>
          <cell r="O2265">
            <v>44579</v>
          </cell>
        </row>
        <row r="2266">
          <cell r="D2266" t="str">
            <v>Cumberland , Pennsylvania</v>
          </cell>
          <cell r="E2266">
            <v>241427</v>
          </cell>
          <cell r="F2266">
            <v>119074</v>
          </cell>
          <cell r="G2266">
            <v>122353</v>
          </cell>
          <cell r="H2266">
            <v>3.2</v>
          </cell>
          <cell r="I2266">
            <v>87.9</v>
          </cell>
          <cell r="J2266">
            <v>3.3</v>
          </cell>
          <cell r="K2266">
            <v>0.1</v>
          </cell>
          <cell r="L2266">
            <v>3.4</v>
          </cell>
          <cell r="M2266">
            <v>0</v>
          </cell>
          <cell r="N2266">
            <v>186079</v>
          </cell>
          <cell r="O2266">
            <v>61820</v>
          </cell>
        </row>
        <row r="2267">
          <cell r="D2267" t="str">
            <v>Dauphin , Pennsylvania</v>
          </cell>
          <cell r="E2267">
            <v>271094</v>
          </cell>
          <cell r="F2267">
            <v>131140</v>
          </cell>
          <cell r="G2267">
            <v>139954</v>
          </cell>
          <cell r="H2267">
            <v>8</v>
          </cell>
          <cell r="I2267">
            <v>68.400000000000006</v>
          </cell>
          <cell r="J2267">
            <v>17.3</v>
          </cell>
          <cell r="K2267">
            <v>0.1</v>
          </cell>
          <cell r="L2267">
            <v>3.5</v>
          </cell>
          <cell r="M2267">
            <v>0</v>
          </cell>
          <cell r="N2267">
            <v>201451</v>
          </cell>
          <cell r="O2267">
            <v>53754</v>
          </cell>
        </row>
        <row r="2268">
          <cell r="D2268" t="str">
            <v>Delaware , Pennsylvania</v>
          </cell>
          <cell r="E2268">
            <v>561683</v>
          </cell>
          <cell r="F2268">
            <v>269512</v>
          </cell>
          <cell r="G2268">
            <v>292171</v>
          </cell>
          <cell r="H2268">
            <v>3.4</v>
          </cell>
          <cell r="I2268">
            <v>69.2</v>
          </cell>
          <cell r="J2268">
            <v>20.3</v>
          </cell>
          <cell r="K2268">
            <v>0.1</v>
          </cell>
          <cell r="L2268">
            <v>5</v>
          </cell>
          <cell r="M2268">
            <v>0</v>
          </cell>
          <cell r="N2268">
            <v>413106</v>
          </cell>
          <cell r="O2268">
            <v>65123</v>
          </cell>
        </row>
        <row r="2269">
          <cell r="D2269" t="str">
            <v>Elk , Pennsylvania</v>
          </cell>
          <cell r="E2269">
            <v>31370</v>
          </cell>
          <cell r="F2269">
            <v>15557</v>
          </cell>
          <cell r="G2269">
            <v>15813</v>
          </cell>
          <cell r="H2269">
            <v>0.7</v>
          </cell>
          <cell r="I2269">
            <v>97.6</v>
          </cell>
          <cell r="J2269">
            <v>0.5</v>
          </cell>
          <cell r="K2269">
            <v>0.2</v>
          </cell>
          <cell r="L2269">
            <v>0.4</v>
          </cell>
          <cell r="M2269">
            <v>0</v>
          </cell>
          <cell r="N2269">
            <v>25038</v>
          </cell>
          <cell r="O2269">
            <v>46671</v>
          </cell>
        </row>
        <row r="2270">
          <cell r="D2270" t="str">
            <v>Erie , Pennsylvania</v>
          </cell>
          <cell r="E2270">
            <v>279858</v>
          </cell>
          <cell r="F2270">
            <v>137907</v>
          </cell>
          <cell r="G2270">
            <v>141951</v>
          </cell>
          <cell r="H2270">
            <v>3.8</v>
          </cell>
          <cell r="I2270">
            <v>85.5</v>
          </cell>
          <cell r="J2270">
            <v>6.7</v>
          </cell>
          <cell r="K2270">
            <v>0.2</v>
          </cell>
          <cell r="L2270">
            <v>1.4</v>
          </cell>
          <cell r="M2270">
            <v>0</v>
          </cell>
          <cell r="N2270">
            <v>212862</v>
          </cell>
          <cell r="O2270">
            <v>45971</v>
          </cell>
        </row>
        <row r="2271">
          <cell r="D2271" t="str">
            <v>Fayette , Pennsylvania</v>
          </cell>
          <cell r="E2271">
            <v>134851</v>
          </cell>
          <cell r="F2271">
            <v>66332</v>
          </cell>
          <cell r="G2271">
            <v>68519</v>
          </cell>
          <cell r="H2271">
            <v>1</v>
          </cell>
          <cell r="I2271">
            <v>92.4</v>
          </cell>
          <cell r="J2271">
            <v>4</v>
          </cell>
          <cell r="K2271">
            <v>0.1</v>
          </cell>
          <cell r="L2271">
            <v>0.2</v>
          </cell>
          <cell r="M2271">
            <v>0.2</v>
          </cell>
          <cell r="N2271">
            <v>107692</v>
          </cell>
          <cell r="O2271">
            <v>39636</v>
          </cell>
        </row>
        <row r="2272">
          <cell r="D2272" t="str">
            <v>Forest , Pennsylvania</v>
          </cell>
          <cell r="E2272">
            <v>7581</v>
          </cell>
          <cell r="F2272">
            <v>5551</v>
          </cell>
          <cell r="G2272">
            <v>2030</v>
          </cell>
          <cell r="H2272">
            <v>6.4</v>
          </cell>
          <cell r="I2272">
            <v>64.099999999999994</v>
          </cell>
          <cell r="J2272">
            <v>26.7</v>
          </cell>
          <cell r="K2272">
            <v>0.3</v>
          </cell>
          <cell r="L2272">
            <v>0.7</v>
          </cell>
          <cell r="M2272">
            <v>0</v>
          </cell>
          <cell r="N2272">
            <v>6884</v>
          </cell>
          <cell r="O2272">
            <v>35533</v>
          </cell>
        </row>
        <row r="2273">
          <cell r="D2273" t="str">
            <v>Franklin , Pennsylvania</v>
          </cell>
          <cell r="E2273">
            <v>152285</v>
          </cell>
          <cell r="F2273">
            <v>74663</v>
          </cell>
          <cell r="G2273">
            <v>77622</v>
          </cell>
          <cell r="H2273">
            <v>4.9000000000000004</v>
          </cell>
          <cell r="I2273">
            <v>89.2</v>
          </cell>
          <cell r="J2273">
            <v>3.6</v>
          </cell>
          <cell r="K2273">
            <v>0.2</v>
          </cell>
          <cell r="L2273">
            <v>1</v>
          </cell>
          <cell r="M2273">
            <v>0</v>
          </cell>
          <cell r="N2273">
            <v>114089</v>
          </cell>
          <cell r="O2273">
            <v>53916</v>
          </cell>
        </row>
        <row r="2274">
          <cell r="D2274" t="str">
            <v>Fulton , Pennsylvania</v>
          </cell>
          <cell r="E2274">
            <v>14694</v>
          </cell>
          <cell r="F2274">
            <v>7405</v>
          </cell>
          <cell r="G2274">
            <v>7289</v>
          </cell>
          <cell r="H2274">
            <v>1.1000000000000001</v>
          </cell>
          <cell r="I2274">
            <v>96.5</v>
          </cell>
          <cell r="J2274">
            <v>1.3</v>
          </cell>
          <cell r="K2274">
            <v>0.2</v>
          </cell>
          <cell r="L2274">
            <v>0.1</v>
          </cell>
          <cell r="M2274">
            <v>0</v>
          </cell>
          <cell r="N2274">
            <v>11444</v>
          </cell>
          <cell r="O2274">
            <v>48311</v>
          </cell>
        </row>
        <row r="2275">
          <cell r="D2275" t="str">
            <v>Greene , Pennsylvania</v>
          </cell>
          <cell r="E2275">
            <v>37938</v>
          </cell>
          <cell r="F2275">
            <v>19652</v>
          </cell>
          <cell r="G2275">
            <v>18286</v>
          </cell>
          <cell r="H2275">
            <v>2.2999999999999998</v>
          </cell>
          <cell r="I2275">
            <v>91.2</v>
          </cell>
          <cell r="J2275">
            <v>4.8</v>
          </cell>
          <cell r="K2275">
            <v>0.1</v>
          </cell>
          <cell r="L2275">
            <v>0.2</v>
          </cell>
          <cell r="M2275">
            <v>0</v>
          </cell>
          <cell r="N2275">
            <v>30515</v>
          </cell>
          <cell r="O2275">
            <v>46661</v>
          </cell>
        </row>
        <row r="2276">
          <cell r="D2276" t="str">
            <v>Huntingdon , Pennsylvania</v>
          </cell>
          <cell r="E2276">
            <v>45906</v>
          </cell>
          <cell r="F2276">
            <v>24284</v>
          </cell>
          <cell r="G2276">
            <v>21622</v>
          </cell>
          <cell r="H2276">
            <v>1.8</v>
          </cell>
          <cell r="I2276">
            <v>91.2</v>
          </cell>
          <cell r="J2276">
            <v>5.0999999999999996</v>
          </cell>
          <cell r="K2276">
            <v>0</v>
          </cell>
          <cell r="L2276">
            <v>0.5</v>
          </cell>
          <cell r="M2276">
            <v>0</v>
          </cell>
          <cell r="N2276">
            <v>36902</v>
          </cell>
          <cell r="O2276">
            <v>44396</v>
          </cell>
        </row>
        <row r="2277">
          <cell r="D2277" t="str">
            <v>Indiana , Pennsylvania</v>
          </cell>
          <cell r="E2277">
            <v>87895</v>
          </cell>
          <cell r="F2277">
            <v>44252</v>
          </cell>
          <cell r="G2277">
            <v>43643</v>
          </cell>
          <cell r="H2277">
            <v>1.3</v>
          </cell>
          <cell r="I2277">
            <v>93.9</v>
          </cell>
          <cell r="J2277">
            <v>2.2999999999999998</v>
          </cell>
          <cell r="K2277">
            <v>0.2</v>
          </cell>
          <cell r="L2277">
            <v>1.1000000000000001</v>
          </cell>
          <cell r="M2277">
            <v>0</v>
          </cell>
          <cell r="N2277">
            <v>71039</v>
          </cell>
          <cell r="O2277">
            <v>45195</v>
          </cell>
        </row>
        <row r="2278">
          <cell r="D2278" t="str">
            <v>Jefferson , Pennsylvania</v>
          </cell>
          <cell r="E2278">
            <v>44756</v>
          </cell>
          <cell r="F2278">
            <v>22240</v>
          </cell>
          <cell r="G2278">
            <v>22516</v>
          </cell>
          <cell r="H2278">
            <v>0.8</v>
          </cell>
          <cell r="I2278">
            <v>97.5</v>
          </cell>
          <cell r="J2278">
            <v>0.5</v>
          </cell>
          <cell r="K2278">
            <v>0.2</v>
          </cell>
          <cell r="L2278">
            <v>0.3</v>
          </cell>
          <cell r="M2278">
            <v>0.1</v>
          </cell>
          <cell r="N2278">
            <v>35131</v>
          </cell>
          <cell r="O2278">
            <v>42903</v>
          </cell>
        </row>
        <row r="2279">
          <cell r="D2279" t="str">
            <v>Juniata , Pennsylvania</v>
          </cell>
          <cell r="E2279">
            <v>24829</v>
          </cell>
          <cell r="F2279">
            <v>12384</v>
          </cell>
          <cell r="G2279">
            <v>12445</v>
          </cell>
          <cell r="H2279">
            <v>2.9</v>
          </cell>
          <cell r="I2279">
            <v>95.2</v>
          </cell>
          <cell r="J2279">
            <v>0.8</v>
          </cell>
          <cell r="K2279">
            <v>0.1</v>
          </cell>
          <cell r="L2279">
            <v>0.4</v>
          </cell>
          <cell r="M2279">
            <v>0</v>
          </cell>
          <cell r="N2279">
            <v>18923</v>
          </cell>
          <cell r="O2279">
            <v>47398</v>
          </cell>
        </row>
        <row r="2280">
          <cell r="D2280" t="str">
            <v>Lackawanna , Pennsylvania</v>
          </cell>
          <cell r="E2280">
            <v>213459</v>
          </cell>
          <cell r="F2280">
            <v>103058</v>
          </cell>
          <cell r="G2280">
            <v>110401</v>
          </cell>
          <cell r="H2280">
            <v>5.9</v>
          </cell>
          <cell r="I2280">
            <v>88</v>
          </cell>
          <cell r="J2280">
            <v>2.7</v>
          </cell>
          <cell r="K2280">
            <v>0.1</v>
          </cell>
          <cell r="L2280">
            <v>2.1</v>
          </cell>
          <cell r="M2280">
            <v>0</v>
          </cell>
          <cell r="N2280">
            <v>165437</v>
          </cell>
          <cell r="O2280">
            <v>46271</v>
          </cell>
        </row>
        <row r="2281">
          <cell r="D2281" t="str">
            <v>Lancaster , Pennsylvania</v>
          </cell>
          <cell r="E2281">
            <v>530216</v>
          </cell>
          <cell r="F2281">
            <v>259423</v>
          </cell>
          <cell r="G2281">
            <v>270793</v>
          </cell>
          <cell r="H2281">
            <v>9.6</v>
          </cell>
          <cell r="I2281">
            <v>83.4</v>
          </cell>
          <cell r="J2281">
            <v>3.5</v>
          </cell>
          <cell r="K2281">
            <v>0.1</v>
          </cell>
          <cell r="L2281">
            <v>2</v>
          </cell>
          <cell r="M2281">
            <v>0</v>
          </cell>
          <cell r="N2281">
            <v>391398</v>
          </cell>
          <cell r="O2281">
            <v>57721</v>
          </cell>
        </row>
        <row r="2282">
          <cell r="D2282" t="str">
            <v>Lawrence , Pennsylvania</v>
          </cell>
          <cell r="E2282">
            <v>89162</v>
          </cell>
          <cell r="F2282">
            <v>43042</v>
          </cell>
          <cell r="G2282">
            <v>46120</v>
          </cell>
          <cell r="H2282">
            <v>1.2</v>
          </cell>
          <cell r="I2282">
            <v>92.3</v>
          </cell>
          <cell r="J2282">
            <v>3.7</v>
          </cell>
          <cell r="K2282">
            <v>0.1</v>
          </cell>
          <cell r="L2282">
            <v>0.4</v>
          </cell>
          <cell r="M2282">
            <v>0</v>
          </cell>
          <cell r="N2282">
            <v>70576</v>
          </cell>
          <cell r="O2282">
            <v>44571</v>
          </cell>
        </row>
        <row r="2283">
          <cell r="D2283" t="str">
            <v>Lebanon , Pennsylvania</v>
          </cell>
          <cell r="E2283">
            <v>135776</v>
          </cell>
          <cell r="F2283">
            <v>66380</v>
          </cell>
          <cell r="G2283">
            <v>69396</v>
          </cell>
          <cell r="H2283">
            <v>11</v>
          </cell>
          <cell r="I2283">
            <v>84.7</v>
          </cell>
          <cell r="J2283">
            <v>1.7</v>
          </cell>
          <cell r="K2283">
            <v>0.1</v>
          </cell>
          <cell r="L2283">
            <v>1.1000000000000001</v>
          </cell>
          <cell r="M2283">
            <v>0</v>
          </cell>
          <cell r="N2283">
            <v>102524</v>
          </cell>
          <cell r="O2283">
            <v>55499</v>
          </cell>
        </row>
        <row r="2284">
          <cell r="D2284" t="str">
            <v>Lehigh , Pennsylvania</v>
          </cell>
          <cell r="E2284">
            <v>356756</v>
          </cell>
          <cell r="F2284">
            <v>173680</v>
          </cell>
          <cell r="G2284">
            <v>183076</v>
          </cell>
          <cell r="H2284">
            <v>21.1</v>
          </cell>
          <cell r="I2284">
            <v>68.5</v>
          </cell>
          <cell r="J2284">
            <v>5.0999999999999996</v>
          </cell>
          <cell r="K2284">
            <v>0.1</v>
          </cell>
          <cell r="L2284">
            <v>3.1</v>
          </cell>
          <cell r="M2284">
            <v>0</v>
          </cell>
          <cell r="N2284">
            <v>260125</v>
          </cell>
          <cell r="O2284">
            <v>56117</v>
          </cell>
        </row>
        <row r="2285">
          <cell r="D2285" t="str">
            <v>Luzerne , Pennsylvania</v>
          </cell>
          <cell r="E2285">
            <v>320095</v>
          </cell>
          <cell r="F2285">
            <v>157486</v>
          </cell>
          <cell r="G2285">
            <v>162609</v>
          </cell>
          <cell r="H2285">
            <v>8.6</v>
          </cell>
          <cell r="I2285">
            <v>85.7</v>
          </cell>
          <cell r="J2285">
            <v>3.2</v>
          </cell>
          <cell r="K2285">
            <v>0.1</v>
          </cell>
          <cell r="L2285">
            <v>1.1000000000000001</v>
          </cell>
          <cell r="M2285">
            <v>0</v>
          </cell>
          <cell r="N2285">
            <v>247883</v>
          </cell>
          <cell r="O2285">
            <v>45897</v>
          </cell>
        </row>
        <row r="2286">
          <cell r="D2286" t="str">
            <v>Lycoming , Pennsylvania</v>
          </cell>
          <cell r="E2286">
            <v>116656</v>
          </cell>
          <cell r="F2286">
            <v>57292</v>
          </cell>
          <cell r="G2286">
            <v>59364</v>
          </cell>
          <cell r="H2286">
            <v>1.7</v>
          </cell>
          <cell r="I2286">
            <v>90.9</v>
          </cell>
          <cell r="J2286">
            <v>4.7</v>
          </cell>
          <cell r="K2286">
            <v>0.2</v>
          </cell>
          <cell r="L2286">
            <v>0.7</v>
          </cell>
          <cell r="M2286">
            <v>0</v>
          </cell>
          <cell r="N2286">
            <v>91922</v>
          </cell>
          <cell r="O2286">
            <v>47313</v>
          </cell>
        </row>
        <row r="2287">
          <cell r="D2287" t="str">
            <v>McKean , Pennsylvania</v>
          </cell>
          <cell r="E2287">
            <v>42884</v>
          </cell>
          <cell r="F2287">
            <v>22029</v>
          </cell>
          <cell r="G2287">
            <v>20855</v>
          </cell>
          <cell r="H2287">
            <v>2</v>
          </cell>
          <cell r="I2287">
            <v>93.8</v>
          </cell>
          <cell r="J2287">
            <v>2.2999999999999998</v>
          </cell>
          <cell r="K2287">
            <v>0.2</v>
          </cell>
          <cell r="L2287">
            <v>0.5</v>
          </cell>
          <cell r="M2287">
            <v>0</v>
          </cell>
          <cell r="N2287">
            <v>33776</v>
          </cell>
          <cell r="O2287">
            <v>43965</v>
          </cell>
        </row>
        <row r="2288">
          <cell r="D2288" t="str">
            <v>Mercer , Pennsylvania</v>
          </cell>
          <cell r="E2288">
            <v>115320</v>
          </cell>
          <cell r="F2288">
            <v>56734</v>
          </cell>
          <cell r="G2288">
            <v>58586</v>
          </cell>
          <cell r="H2288">
            <v>1.3</v>
          </cell>
          <cell r="I2288">
            <v>90.5</v>
          </cell>
          <cell r="J2288">
            <v>5.6</v>
          </cell>
          <cell r="K2288">
            <v>0.1</v>
          </cell>
          <cell r="L2288">
            <v>0.7</v>
          </cell>
          <cell r="M2288">
            <v>0</v>
          </cell>
          <cell r="N2288">
            <v>90928</v>
          </cell>
          <cell r="O2288">
            <v>44156</v>
          </cell>
        </row>
        <row r="2289">
          <cell r="D2289" t="str">
            <v>Mifflin , Pennsylvania</v>
          </cell>
          <cell r="E2289">
            <v>46675</v>
          </cell>
          <cell r="F2289">
            <v>22971</v>
          </cell>
          <cell r="G2289">
            <v>23704</v>
          </cell>
          <cell r="H2289">
            <v>1.3</v>
          </cell>
          <cell r="I2289">
            <v>96.5</v>
          </cell>
          <cell r="J2289">
            <v>0.7</v>
          </cell>
          <cell r="K2289">
            <v>0</v>
          </cell>
          <cell r="L2289">
            <v>0.5</v>
          </cell>
          <cell r="M2289">
            <v>0</v>
          </cell>
          <cell r="N2289">
            <v>35896</v>
          </cell>
          <cell r="O2289">
            <v>41288</v>
          </cell>
        </row>
        <row r="2290">
          <cell r="D2290" t="str">
            <v>Monroe , Pennsylvania</v>
          </cell>
          <cell r="E2290">
            <v>167881</v>
          </cell>
          <cell r="F2290">
            <v>82806</v>
          </cell>
          <cell r="G2290">
            <v>85075</v>
          </cell>
          <cell r="H2290">
            <v>14.2</v>
          </cell>
          <cell r="I2290">
            <v>68.5</v>
          </cell>
          <cell r="J2290">
            <v>12.7</v>
          </cell>
          <cell r="K2290">
            <v>0.2</v>
          </cell>
          <cell r="L2290">
            <v>2.2000000000000002</v>
          </cell>
          <cell r="M2290">
            <v>0</v>
          </cell>
          <cell r="N2290">
            <v>125659</v>
          </cell>
          <cell r="O2290">
            <v>57365</v>
          </cell>
        </row>
        <row r="2291">
          <cell r="D2291" t="str">
            <v>Montgomery , Pennsylvania</v>
          </cell>
          <cell r="E2291">
            <v>812970</v>
          </cell>
          <cell r="F2291">
            <v>394888</v>
          </cell>
          <cell r="G2291">
            <v>418082</v>
          </cell>
          <cell r="H2291">
            <v>4.5999999999999996</v>
          </cell>
          <cell r="I2291">
            <v>77.400000000000006</v>
          </cell>
          <cell r="J2291">
            <v>8.6999999999999993</v>
          </cell>
          <cell r="K2291">
            <v>0.1</v>
          </cell>
          <cell r="L2291">
            <v>7</v>
          </cell>
          <cell r="M2291">
            <v>0</v>
          </cell>
          <cell r="N2291">
            <v>599780</v>
          </cell>
          <cell r="O2291">
            <v>80675</v>
          </cell>
        </row>
        <row r="2292">
          <cell r="D2292" t="str">
            <v>Montour , Pennsylvania</v>
          </cell>
          <cell r="E2292">
            <v>18508</v>
          </cell>
          <cell r="F2292">
            <v>8954</v>
          </cell>
          <cell r="G2292">
            <v>9554</v>
          </cell>
          <cell r="H2292">
            <v>2.4</v>
          </cell>
          <cell r="I2292">
            <v>92.5</v>
          </cell>
          <cell r="J2292">
            <v>1.6</v>
          </cell>
          <cell r="K2292">
            <v>0</v>
          </cell>
          <cell r="L2292">
            <v>2.9</v>
          </cell>
          <cell r="M2292">
            <v>0</v>
          </cell>
          <cell r="N2292">
            <v>14424</v>
          </cell>
          <cell r="O2292">
            <v>54648</v>
          </cell>
        </row>
        <row r="2293">
          <cell r="D2293" t="str">
            <v>Northampton , Pennsylvania</v>
          </cell>
          <cell r="E2293">
            <v>299616</v>
          </cell>
          <cell r="F2293">
            <v>146756</v>
          </cell>
          <cell r="G2293">
            <v>152860</v>
          </cell>
          <cell r="H2293">
            <v>11.7</v>
          </cell>
          <cell r="I2293">
            <v>78.900000000000006</v>
          </cell>
          <cell r="J2293">
            <v>4.5</v>
          </cell>
          <cell r="K2293">
            <v>0.1</v>
          </cell>
          <cell r="L2293">
            <v>2.7</v>
          </cell>
          <cell r="M2293">
            <v>0</v>
          </cell>
          <cell r="N2293">
            <v>229332</v>
          </cell>
          <cell r="O2293">
            <v>60972</v>
          </cell>
        </row>
        <row r="2294">
          <cell r="D2294" t="str">
            <v>Northumberland , Pennsylvania</v>
          </cell>
          <cell r="E2294">
            <v>94006</v>
          </cell>
          <cell r="F2294">
            <v>47525</v>
          </cell>
          <cell r="G2294">
            <v>46481</v>
          </cell>
          <cell r="H2294">
            <v>2.9</v>
          </cell>
          <cell r="I2294">
            <v>93.3</v>
          </cell>
          <cell r="J2294">
            <v>2.5</v>
          </cell>
          <cell r="K2294">
            <v>0.2</v>
          </cell>
          <cell r="L2294">
            <v>0.3</v>
          </cell>
          <cell r="M2294">
            <v>0</v>
          </cell>
          <cell r="N2294">
            <v>75178</v>
          </cell>
          <cell r="O2294">
            <v>42406</v>
          </cell>
        </row>
        <row r="2295">
          <cell r="D2295" t="str">
            <v>Perry , Pennsylvania</v>
          </cell>
          <cell r="E2295">
            <v>45677</v>
          </cell>
          <cell r="F2295">
            <v>22981</v>
          </cell>
          <cell r="G2295">
            <v>22696</v>
          </cell>
          <cell r="H2295">
            <v>1.6</v>
          </cell>
          <cell r="I2295">
            <v>96</v>
          </cell>
          <cell r="J2295">
            <v>0.8</v>
          </cell>
          <cell r="K2295">
            <v>0.1</v>
          </cell>
          <cell r="L2295">
            <v>0.3</v>
          </cell>
          <cell r="M2295">
            <v>0</v>
          </cell>
          <cell r="N2295">
            <v>35252</v>
          </cell>
          <cell r="O2295">
            <v>57177</v>
          </cell>
        </row>
        <row r="2296">
          <cell r="D2296" t="str">
            <v>Philadelphia , Pennsylvania</v>
          </cell>
          <cell r="E2296">
            <v>1555072</v>
          </cell>
          <cell r="F2296">
            <v>734521</v>
          </cell>
          <cell r="G2296">
            <v>820551</v>
          </cell>
          <cell r="H2296">
            <v>13.4</v>
          </cell>
          <cell r="I2296">
            <v>35.799999999999997</v>
          </cell>
          <cell r="J2296">
            <v>41.5</v>
          </cell>
          <cell r="K2296">
            <v>0.2</v>
          </cell>
          <cell r="L2296">
            <v>6.8</v>
          </cell>
          <cell r="M2296">
            <v>0</v>
          </cell>
          <cell r="N2296">
            <v>1119353</v>
          </cell>
          <cell r="O2296">
            <v>38253</v>
          </cell>
        </row>
        <row r="2297">
          <cell r="D2297" t="str">
            <v>Pike , Pennsylvania</v>
          </cell>
          <cell r="E2297">
            <v>56632</v>
          </cell>
          <cell r="F2297">
            <v>28249</v>
          </cell>
          <cell r="G2297">
            <v>28383</v>
          </cell>
          <cell r="H2297">
            <v>9.9</v>
          </cell>
          <cell r="I2297">
            <v>81.8</v>
          </cell>
          <cell r="J2297">
            <v>5.5</v>
          </cell>
          <cell r="K2297">
            <v>0.2</v>
          </cell>
          <cell r="L2297">
            <v>1.2</v>
          </cell>
          <cell r="M2297">
            <v>0</v>
          </cell>
          <cell r="N2297">
            <v>43266</v>
          </cell>
          <cell r="O2297">
            <v>60180</v>
          </cell>
        </row>
        <row r="2298">
          <cell r="D2298" t="str">
            <v>Potter , Pennsylvania</v>
          </cell>
          <cell r="E2298">
            <v>17377</v>
          </cell>
          <cell r="F2298">
            <v>8696</v>
          </cell>
          <cell r="G2298">
            <v>8681</v>
          </cell>
          <cell r="H2298">
            <v>1.1000000000000001</v>
          </cell>
          <cell r="I2298">
            <v>96.9</v>
          </cell>
          <cell r="J2298">
            <v>0.5</v>
          </cell>
          <cell r="K2298">
            <v>0.2</v>
          </cell>
          <cell r="L2298">
            <v>0.3</v>
          </cell>
          <cell r="M2298">
            <v>0</v>
          </cell>
          <cell r="N2298">
            <v>13527</v>
          </cell>
          <cell r="O2298">
            <v>40654</v>
          </cell>
        </row>
        <row r="2299">
          <cell r="D2299" t="str">
            <v>Schuylkill , Pennsylvania</v>
          </cell>
          <cell r="E2299">
            <v>146360</v>
          </cell>
          <cell r="F2299">
            <v>74521</v>
          </cell>
          <cell r="G2299">
            <v>71839</v>
          </cell>
          <cell r="H2299">
            <v>3.4</v>
          </cell>
          <cell r="I2299">
            <v>92.2</v>
          </cell>
          <cell r="J2299">
            <v>2.6</v>
          </cell>
          <cell r="K2299">
            <v>0.1</v>
          </cell>
          <cell r="L2299">
            <v>0.5</v>
          </cell>
          <cell r="M2299">
            <v>0</v>
          </cell>
          <cell r="N2299">
            <v>116075</v>
          </cell>
          <cell r="O2299">
            <v>45535</v>
          </cell>
        </row>
        <row r="2300">
          <cell r="D2300" t="str">
            <v>Snyder , Pennsylvania</v>
          </cell>
          <cell r="E2300">
            <v>40046</v>
          </cell>
          <cell r="F2300">
            <v>19828</v>
          </cell>
          <cell r="G2300">
            <v>20218</v>
          </cell>
          <cell r="H2300">
            <v>2.1</v>
          </cell>
          <cell r="I2300">
            <v>95.5</v>
          </cell>
          <cell r="J2300">
            <v>1</v>
          </cell>
          <cell r="K2300">
            <v>0.1</v>
          </cell>
          <cell r="L2300">
            <v>0.7</v>
          </cell>
          <cell r="M2300">
            <v>0</v>
          </cell>
          <cell r="N2300">
            <v>31095</v>
          </cell>
          <cell r="O2300">
            <v>49917</v>
          </cell>
        </row>
        <row r="2301">
          <cell r="D2301" t="str">
            <v>Somerset , Pennsylvania</v>
          </cell>
          <cell r="E2301">
            <v>76617</v>
          </cell>
          <cell r="F2301">
            <v>39695</v>
          </cell>
          <cell r="G2301">
            <v>36922</v>
          </cell>
          <cell r="H2301">
            <v>1.3</v>
          </cell>
          <cell r="I2301">
            <v>95</v>
          </cell>
          <cell r="J2301">
            <v>2.6</v>
          </cell>
          <cell r="K2301">
            <v>0.1</v>
          </cell>
          <cell r="L2301">
            <v>0.3</v>
          </cell>
          <cell r="M2301">
            <v>0</v>
          </cell>
          <cell r="N2301">
            <v>62121</v>
          </cell>
          <cell r="O2301">
            <v>44587</v>
          </cell>
        </row>
        <row r="2302">
          <cell r="D2302" t="str">
            <v>Sullivan , Pennsylvania</v>
          </cell>
          <cell r="E2302">
            <v>6381</v>
          </cell>
          <cell r="F2302">
            <v>3317</v>
          </cell>
          <cell r="G2302">
            <v>3064</v>
          </cell>
          <cell r="H2302">
            <v>1.8</v>
          </cell>
          <cell r="I2302">
            <v>93.5</v>
          </cell>
          <cell r="J2302">
            <v>2.4</v>
          </cell>
          <cell r="K2302">
            <v>0.3</v>
          </cell>
          <cell r="L2302">
            <v>0.5</v>
          </cell>
          <cell r="M2302">
            <v>0.5</v>
          </cell>
          <cell r="N2302">
            <v>5493</v>
          </cell>
          <cell r="O2302">
            <v>44189</v>
          </cell>
        </row>
        <row r="2303">
          <cell r="D2303" t="str">
            <v>Susquehanna , Pennsylvania</v>
          </cell>
          <cell r="E2303">
            <v>42369</v>
          </cell>
          <cell r="F2303">
            <v>21316</v>
          </cell>
          <cell r="G2303">
            <v>21053</v>
          </cell>
          <cell r="H2303">
            <v>1.7</v>
          </cell>
          <cell r="I2303">
            <v>96.6</v>
          </cell>
          <cell r="J2303">
            <v>0.5</v>
          </cell>
          <cell r="K2303">
            <v>0.2</v>
          </cell>
          <cell r="L2303">
            <v>0.3</v>
          </cell>
          <cell r="M2303">
            <v>0</v>
          </cell>
          <cell r="N2303">
            <v>33604</v>
          </cell>
          <cell r="O2303">
            <v>50477</v>
          </cell>
        </row>
        <row r="2304">
          <cell r="D2304" t="str">
            <v>Tioga , Pennsylvania</v>
          </cell>
          <cell r="E2304">
            <v>42284</v>
          </cell>
          <cell r="F2304">
            <v>20994</v>
          </cell>
          <cell r="G2304">
            <v>21290</v>
          </cell>
          <cell r="H2304">
            <v>1.3</v>
          </cell>
          <cell r="I2304">
            <v>96.2</v>
          </cell>
          <cell r="J2304">
            <v>0.7</v>
          </cell>
          <cell r="K2304">
            <v>0.1</v>
          </cell>
          <cell r="L2304">
            <v>0.5</v>
          </cell>
          <cell r="M2304">
            <v>0</v>
          </cell>
          <cell r="N2304">
            <v>33593</v>
          </cell>
          <cell r="O2304">
            <v>46494</v>
          </cell>
        </row>
        <row r="2305">
          <cell r="D2305" t="str">
            <v>Union , Pennsylvania</v>
          </cell>
          <cell r="E2305">
            <v>44958</v>
          </cell>
          <cell r="F2305">
            <v>24755</v>
          </cell>
          <cell r="G2305">
            <v>20203</v>
          </cell>
          <cell r="H2305">
            <v>5.6</v>
          </cell>
          <cell r="I2305">
            <v>84.6</v>
          </cell>
          <cell r="J2305">
            <v>6.5</v>
          </cell>
          <cell r="K2305">
            <v>0.3</v>
          </cell>
          <cell r="L2305">
            <v>1.3</v>
          </cell>
          <cell r="M2305">
            <v>0</v>
          </cell>
          <cell r="N2305">
            <v>35618</v>
          </cell>
          <cell r="O2305">
            <v>49803</v>
          </cell>
        </row>
        <row r="2306">
          <cell r="D2306" t="str">
            <v>Venango , Pennsylvania</v>
          </cell>
          <cell r="E2306">
            <v>53906</v>
          </cell>
          <cell r="F2306">
            <v>26484</v>
          </cell>
          <cell r="G2306">
            <v>27422</v>
          </cell>
          <cell r="H2306">
            <v>1</v>
          </cell>
          <cell r="I2306">
            <v>96.1</v>
          </cell>
          <cell r="J2306">
            <v>0.8</v>
          </cell>
          <cell r="K2306">
            <v>0.1</v>
          </cell>
          <cell r="L2306">
            <v>0.4</v>
          </cell>
          <cell r="M2306">
            <v>0</v>
          </cell>
          <cell r="N2306">
            <v>42678</v>
          </cell>
          <cell r="O2306">
            <v>43644</v>
          </cell>
        </row>
        <row r="2307">
          <cell r="D2307" t="str">
            <v>Warren , Pennsylvania</v>
          </cell>
          <cell r="E2307">
            <v>40962</v>
          </cell>
          <cell r="F2307">
            <v>20500</v>
          </cell>
          <cell r="G2307">
            <v>20462</v>
          </cell>
          <cell r="H2307">
            <v>0.9</v>
          </cell>
          <cell r="I2307">
            <v>97.2</v>
          </cell>
          <cell r="J2307">
            <v>0.5</v>
          </cell>
          <cell r="K2307">
            <v>0.1</v>
          </cell>
          <cell r="L2307">
            <v>0.5</v>
          </cell>
          <cell r="M2307">
            <v>0</v>
          </cell>
          <cell r="N2307">
            <v>32614</v>
          </cell>
          <cell r="O2307">
            <v>44020</v>
          </cell>
        </row>
        <row r="2308">
          <cell r="D2308" t="str">
            <v>Washington , Pennsylvania</v>
          </cell>
          <cell r="E2308">
            <v>208226</v>
          </cell>
          <cell r="F2308">
            <v>101743</v>
          </cell>
          <cell r="G2308">
            <v>106483</v>
          </cell>
          <cell r="H2308">
            <v>1.4</v>
          </cell>
          <cell r="I2308">
            <v>92.9</v>
          </cell>
          <cell r="J2308">
            <v>2.9</v>
          </cell>
          <cell r="K2308">
            <v>0</v>
          </cell>
          <cell r="L2308">
            <v>0.8</v>
          </cell>
          <cell r="M2308">
            <v>0</v>
          </cell>
          <cell r="N2308">
            <v>164898</v>
          </cell>
          <cell r="O2308">
            <v>56450</v>
          </cell>
        </row>
        <row r="2309">
          <cell r="D2309" t="str">
            <v>Wayne , Pennsylvania</v>
          </cell>
          <cell r="E2309">
            <v>51642</v>
          </cell>
          <cell r="F2309">
            <v>27420</v>
          </cell>
          <cell r="G2309">
            <v>24222</v>
          </cell>
          <cell r="H2309">
            <v>4</v>
          </cell>
          <cell r="I2309">
            <v>91.1</v>
          </cell>
          <cell r="J2309">
            <v>3.2</v>
          </cell>
          <cell r="K2309">
            <v>0.2</v>
          </cell>
          <cell r="L2309">
            <v>0.5</v>
          </cell>
          <cell r="M2309">
            <v>0</v>
          </cell>
          <cell r="N2309">
            <v>41834</v>
          </cell>
          <cell r="O2309">
            <v>49919</v>
          </cell>
        </row>
        <row r="2310">
          <cell r="D2310" t="str">
            <v>Westmoreland , Pennsylvania</v>
          </cell>
          <cell r="E2310">
            <v>361251</v>
          </cell>
          <cell r="F2310">
            <v>176227</v>
          </cell>
          <cell r="G2310">
            <v>185024</v>
          </cell>
          <cell r="H2310">
            <v>1</v>
          </cell>
          <cell r="I2310">
            <v>94.3</v>
          </cell>
          <cell r="J2310">
            <v>2.2999999999999998</v>
          </cell>
          <cell r="K2310">
            <v>0.1</v>
          </cell>
          <cell r="L2310">
            <v>0.8</v>
          </cell>
          <cell r="M2310">
            <v>0</v>
          </cell>
          <cell r="N2310">
            <v>290957</v>
          </cell>
          <cell r="O2310">
            <v>52247</v>
          </cell>
        </row>
        <row r="2311">
          <cell r="D2311" t="str">
            <v>Wyoming , Pennsylvania</v>
          </cell>
          <cell r="E2311">
            <v>28147</v>
          </cell>
          <cell r="F2311">
            <v>14134</v>
          </cell>
          <cell r="G2311">
            <v>14013</v>
          </cell>
          <cell r="H2311">
            <v>1.8</v>
          </cell>
          <cell r="I2311">
            <v>95.8</v>
          </cell>
          <cell r="J2311">
            <v>0.7</v>
          </cell>
          <cell r="K2311">
            <v>0</v>
          </cell>
          <cell r="L2311">
            <v>0.4</v>
          </cell>
          <cell r="M2311">
            <v>0</v>
          </cell>
          <cell r="N2311">
            <v>22138</v>
          </cell>
          <cell r="O2311">
            <v>51004</v>
          </cell>
        </row>
        <row r="2312">
          <cell r="D2312" t="str">
            <v>York , Pennsylvania</v>
          </cell>
          <cell r="E2312">
            <v>439660</v>
          </cell>
          <cell r="F2312">
            <v>217323</v>
          </cell>
          <cell r="G2312">
            <v>222337</v>
          </cell>
          <cell r="H2312">
            <v>6.4</v>
          </cell>
          <cell r="I2312">
            <v>85</v>
          </cell>
          <cell r="J2312">
            <v>5.2</v>
          </cell>
          <cell r="K2312">
            <v>0.1</v>
          </cell>
          <cell r="L2312">
            <v>1.3</v>
          </cell>
          <cell r="M2312">
            <v>0</v>
          </cell>
          <cell r="N2312">
            <v>333529</v>
          </cell>
          <cell r="O2312">
            <v>58269</v>
          </cell>
        </row>
        <row r="2313">
          <cell r="D2313" t="str">
            <v>Bristol , Rhode Island</v>
          </cell>
          <cell r="E2313">
            <v>49176</v>
          </cell>
          <cell r="F2313">
            <v>23646</v>
          </cell>
          <cell r="G2313">
            <v>25530</v>
          </cell>
          <cell r="H2313">
            <v>2.4</v>
          </cell>
          <cell r="I2313">
            <v>93.5</v>
          </cell>
          <cell r="J2313">
            <v>1.2</v>
          </cell>
          <cell r="K2313">
            <v>0</v>
          </cell>
          <cell r="L2313">
            <v>1.6</v>
          </cell>
          <cell r="M2313">
            <v>0</v>
          </cell>
          <cell r="N2313">
            <v>38080</v>
          </cell>
          <cell r="O2313">
            <v>72458</v>
          </cell>
        </row>
        <row r="2314">
          <cell r="D2314" t="str">
            <v>Kent , Rhode Island</v>
          </cell>
          <cell r="E2314">
            <v>164958</v>
          </cell>
          <cell r="F2314">
            <v>79650</v>
          </cell>
          <cell r="G2314">
            <v>85308</v>
          </cell>
          <cell r="H2314">
            <v>4</v>
          </cell>
          <cell r="I2314">
            <v>90.2</v>
          </cell>
          <cell r="J2314">
            <v>1.3</v>
          </cell>
          <cell r="K2314">
            <v>0.1</v>
          </cell>
          <cell r="L2314">
            <v>2.4</v>
          </cell>
          <cell r="M2314">
            <v>0</v>
          </cell>
          <cell r="N2314">
            <v>129675</v>
          </cell>
          <cell r="O2314">
            <v>64383</v>
          </cell>
        </row>
        <row r="2315">
          <cell r="D2315" t="str">
            <v>Newport , Rhode Island</v>
          </cell>
          <cell r="E2315">
            <v>82663</v>
          </cell>
          <cell r="F2315">
            <v>40559</v>
          </cell>
          <cell r="G2315">
            <v>42104</v>
          </cell>
          <cell r="H2315">
            <v>5.2</v>
          </cell>
          <cell r="I2315">
            <v>86.4</v>
          </cell>
          <cell r="J2315">
            <v>3.2</v>
          </cell>
          <cell r="K2315">
            <v>0.2</v>
          </cell>
          <cell r="L2315">
            <v>1.7</v>
          </cell>
          <cell r="M2315">
            <v>0</v>
          </cell>
          <cell r="N2315">
            <v>64664</v>
          </cell>
          <cell r="O2315">
            <v>69526</v>
          </cell>
        </row>
        <row r="2316">
          <cell r="D2316" t="str">
            <v>Providence , Rhode Island</v>
          </cell>
          <cell r="E2316">
            <v>630459</v>
          </cell>
          <cell r="F2316">
            <v>305247</v>
          </cell>
          <cell r="G2316">
            <v>325212</v>
          </cell>
          <cell r="H2316">
            <v>20.3</v>
          </cell>
          <cell r="I2316">
            <v>64</v>
          </cell>
          <cell r="J2316">
            <v>7.8</v>
          </cell>
          <cell r="K2316">
            <v>0.4</v>
          </cell>
          <cell r="L2316">
            <v>4</v>
          </cell>
          <cell r="M2316">
            <v>0.1</v>
          </cell>
          <cell r="N2316">
            <v>442948</v>
          </cell>
          <cell r="O2316">
            <v>49743</v>
          </cell>
        </row>
        <row r="2317">
          <cell r="D2317" t="str">
            <v>Washington , Rhode Island</v>
          </cell>
          <cell r="E2317">
            <v>126405</v>
          </cell>
          <cell r="F2317">
            <v>61286</v>
          </cell>
          <cell r="G2317">
            <v>65119</v>
          </cell>
          <cell r="H2317">
            <v>2.8</v>
          </cell>
          <cell r="I2317">
            <v>91.6</v>
          </cell>
          <cell r="J2317">
            <v>1.5</v>
          </cell>
          <cell r="K2317">
            <v>0.8</v>
          </cell>
          <cell r="L2317">
            <v>1.8</v>
          </cell>
          <cell r="M2317">
            <v>0</v>
          </cell>
          <cell r="N2317">
            <v>101198</v>
          </cell>
          <cell r="O2317">
            <v>72807</v>
          </cell>
        </row>
        <row r="2318">
          <cell r="D2318" t="str">
            <v>Abbeville , South Carolina</v>
          </cell>
          <cell r="E2318">
            <v>24997</v>
          </cell>
          <cell r="F2318">
            <v>12308</v>
          </cell>
          <cell r="G2318">
            <v>12689</v>
          </cell>
          <cell r="H2318">
            <v>1.2</v>
          </cell>
          <cell r="I2318">
            <v>68.900000000000006</v>
          </cell>
          <cell r="J2318">
            <v>27.9</v>
          </cell>
          <cell r="K2318">
            <v>0.1</v>
          </cell>
          <cell r="L2318">
            <v>0</v>
          </cell>
          <cell r="M2318">
            <v>0</v>
          </cell>
          <cell r="N2318">
            <v>19399</v>
          </cell>
          <cell r="O2318">
            <v>34799</v>
          </cell>
        </row>
        <row r="2319">
          <cell r="D2319" t="str">
            <v>Aiken , South Carolina</v>
          </cell>
          <cell r="E2319">
            <v>163908</v>
          </cell>
          <cell r="F2319">
            <v>79318</v>
          </cell>
          <cell r="G2319">
            <v>84590</v>
          </cell>
          <cell r="H2319">
            <v>5.3</v>
          </cell>
          <cell r="I2319">
            <v>67.2</v>
          </cell>
          <cell r="J2319">
            <v>24.6</v>
          </cell>
          <cell r="K2319">
            <v>0.2</v>
          </cell>
          <cell r="L2319">
            <v>0.7</v>
          </cell>
          <cell r="M2319">
            <v>0</v>
          </cell>
          <cell r="N2319">
            <v>123847</v>
          </cell>
          <cell r="O2319">
            <v>45759</v>
          </cell>
        </row>
        <row r="2320">
          <cell r="D2320" t="str">
            <v>Allendale , South Carolina</v>
          </cell>
          <cell r="E2320">
            <v>9838</v>
          </cell>
          <cell r="F2320">
            <v>5225</v>
          </cell>
          <cell r="G2320">
            <v>4613</v>
          </cell>
          <cell r="H2320">
            <v>2.8</v>
          </cell>
          <cell r="I2320">
            <v>23.2</v>
          </cell>
          <cell r="J2320">
            <v>73.8</v>
          </cell>
          <cell r="K2320">
            <v>0</v>
          </cell>
          <cell r="L2320">
            <v>0</v>
          </cell>
          <cell r="M2320">
            <v>0</v>
          </cell>
          <cell r="N2320">
            <v>7758</v>
          </cell>
          <cell r="O2320">
            <v>25327</v>
          </cell>
        </row>
        <row r="2321">
          <cell r="D2321" t="str">
            <v>Anderson , South Carolina</v>
          </cell>
          <cell r="E2321">
            <v>191215</v>
          </cell>
          <cell r="F2321">
            <v>92287</v>
          </cell>
          <cell r="G2321">
            <v>98928</v>
          </cell>
          <cell r="H2321">
            <v>3.3</v>
          </cell>
          <cell r="I2321">
            <v>77.8</v>
          </cell>
          <cell r="J2321">
            <v>16.2</v>
          </cell>
          <cell r="K2321">
            <v>0.2</v>
          </cell>
          <cell r="L2321">
            <v>0.8</v>
          </cell>
          <cell r="M2321">
            <v>0</v>
          </cell>
          <cell r="N2321">
            <v>144134</v>
          </cell>
          <cell r="O2321">
            <v>42143</v>
          </cell>
        </row>
        <row r="2322">
          <cell r="D2322" t="str">
            <v>Bamberg , South Carolina</v>
          </cell>
          <cell r="E2322">
            <v>15432</v>
          </cell>
          <cell r="F2322">
            <v>7359</v>
          </cell>
          <cell r="G2322">
            <v>8073</v>
          </cell>
          <cell r="H2322">
            <v>1.3</v>
          </cell>
          <cell r="I2322">
            <v>35.5</v>
          </cell>
          <cell r="J2322">
            <v>62.3</v>
          </cell>
          <cell r="K2322">
            <v>0.1</v>
          </cell>
          <cell r="L2322">
            <v>0.4</v>
          </cell>
          <cell r="M2322">
            <v>0</v>
          </cell>
          <cell r="N2322">
            <v>12125</v>
          </cell>
          <cell r="O2322">
            <v>31314</v>
          </cell>
        </row>
        <row r="2323">
          <cell r="D2323" t="str">
            <v>Barnwell , South Carolina</v>
          </cell>
          <cell r="E2323">
            <v>22098</v>
          </cell>
          <cell r="F2323">
            <v>10290</v>
          </cell>
          <cell r="G2323">
            <v>11808</v>
          </cell>
          <cell r="H2323">
            <v>2.2999999999999998</v>
          </cell>
          <cell r="I2323">
            <v>51.4</v>
          </cell>
          <cell r="J2323">
            <v>44.8</v>
          </cell>
          <cell r="K2323">
            <v>0.3</v>
          </cell>
          <cell r="L2323">
            <v>0.7</v>
          </cell>
          <cell r="M2323">
            <v>0</v>
          </cell>
          <cell r="N2323">
            <v>16327</v>
          </cell>
          <cell r="O2323">
            <v>34336</v>
          </cell>
        </row>
        <row r="2324">
          <cell r="D2324" t="str">
            <v>Beaufort , South Carolina</v>
          </cell>
          <cell r="E2324">
            <v>171420</v>
          </cell>
          <cell r="F2324">
            <v>84523</v>
          </cell>
          <cell r="G2324">
            <v>86897</v>
          </cell>
          <cell r="H2324">
            <v>11.5</v>
          </cell>
          <cell r="I2324">
            <v>66.900000000000006</v>
          </cell>
          <cell r="J2324">
            <v>18.399999999999999</v>
          </cell>
          <cell r="K2324">
            <v>0.2</v>
          </cell>
          <cell r="L2324">
            <v>1.2</v>
          </cell>
          <cell r="M2324">
            <v>0</v>
          </cell>
          <cell r="N2324">
            <v>127031</v>
          </cell>
          <cell r="O2324">
            <v>57048</v>
          </cell>
        </row>
        <row r="2325">
          <cell r="D2325" t="str">
            <v>Berkeley , South Carolina</v>
          </cell>
          <cell r="E2325">
            <v>193613</v>
          </cell>
          <cell r="F2325">
            <v>96518</v>
          </cell>
          <cell r="G2325">
            <v>97095</v>
          </cell>
          <cell r="H2325">
            <v>6.1</v>
          </cell>
          <cell r="I2325">
            <v>64</v>
          </cell>
          <cell r="J2325">
            <v>24.3</v>
          </cell>
          <cell r="K2325">
            <v>0.5</v>
          </cell>
          <cell r="L2325">
            <v>2.4</v>
          </cell>
          <cell r="M2325">
            <v>0.1</v>
          </cell>
          <cell r="N2325">
            <v>140702</v>
          </cell>
          <cell r="O2325">
            <v>52506</v>
          </cell>
        </row>
        <row r="2326">
          <cell r="D2326" t="str">
            <v>Calhoun , South Carolina</v>
          </cell>
          <cell r="E2326">
            <v>14958</v>
          </cell>
          <cell r="F2326">
            <v>7237</v>
          </cell>
          <cell r="G2326">
            <v>7721</v>
          </cell>
          <cell r="H2326">
            <v>3.2</v>
          </cell>
          <cell r="I2326">
            <v>53.3</v>
          </cell>
          <cell r="J2326">
            <v>42.3</v>
          </cell>
          <cell r="K2326">
            <v>0.2</v>
          </cell>
          <cell r="L2326">
            <v>0</v>
          </cell>
          <cell r="M2326">
            <v>0</v>
          </cell>
          <cell r="N2326">
            <v>11665</v>
          </cell>
          <cell r="O2326">
            <v>43531</v>
          </cell>
        </row>
        <row r="2327">
          <cell r="D2327" t="str">
            <v>Charleston , South Carolina</v>
          </cell>
          <cell r="E2327">
            <v>372904</v>
          </cell>
          <cell r="F2327">
            <v>180654</v>
          </cell>
          <cell r="G2327">
            <v>192250</v>
          </cell>
          <cell r="H2327">
            <v>5.0999999999999996</v>
          </cell>
          <cell r="I2327">
            <v>63.2</v>
          </cell>
          <cell r="J2327">
            <v>28.5</v>
          </cell>
          <cell r="K2327">
            <v>0.2</v>
          </cell>
          <cell r="L2327">
            <v>1.4</v>
          </cell>
          <cell r="M2327">
            <v>0</v>
          </cell>
          <cell r="N2327">
            <v>287243</v>
          </cell>
          <cell r="O2327">
            <v>53437</v>
          </cell>
        </row>
        <row r="2328">
          <cell r="D2328" t="str">
            <v>Cherokee , South Carolina</v>
          </cell>
          <cell r="E2328">
            <v>55863</v>
          </cell>
          <cell r="F2328">
            <v>27102</v>
          </cell>
          <cell r="G2328">
            <v>28761</v>
          </cell>
          <cell r="H2328">
            <v>4</v>
          </cell>
          <cell r="I2328">
            <v>73.2</v>
          </cell>
          <cell r="J2328">
            <v>20.100000000000001</v>
          </cell>
          <cell r="K2328">
            <v>0.2</v>
          </cell>
          <cell r="L2328">
            <v>0.6</v>
          </cell>
          <cell r="M2328">
            <v>0</v>
          </cell>
          <cell r="N2328">
            <v>41825</v>
          </cell>
          <cell r="O2328">
            <v>35389</v>
          </cell>
        </row>
        <row r="2329">
          <cell r="D2329" t="str">
            <v>Chester , South Carolina</v>
          </cell>
          <cell r="E2329">
            <v>32556</v>
          </cell>
          <cell r="F2329">
            <v>15902</v>
          </cell>
          <cell r="G2329">
            <v>16654</v>
          </cell>
          <cell r="H2329">
            <v>1.7</v>
          </cell>
          <cell r="I2329">
            <v>59</v>
          </cell>
          <cell r="J2329">
            <v>38</v>
          </cell>
          <cell r="K2329">
            <v>0.2</v>
          </cell>
          <cell r="L2329">
            <v>0.1</v>
          </cell>
          <cell r="M2329">
            <v>0</v>
          </cell>
          <cell r="N2329">
            <v>24942</v>
          </cell>
          <cell r="O2329">
            <v>31914</v>
          </cell>
        </row>
        <row r="2330">
          <cell r="D2330" t="str">
            <v>Chesterfield , South Carolina</v>
          </cell>
          <cell r="E2330">
            <v>46192</v>
          </cell>
          <cell r="F2330">
            <v>22565</v>
          </cell>
          <cell r="G2330">
            <v>23627</v>
          </cell>
          <cell r="H2330">
            <v>4</v>
          </cell>
          <cell r="I2330">
            <v>61.3</v>
          </cell>
          <cell r="J2330">
            <v>33.1</v>
          </cell>
          <cell r="K2330">
            <v>0.1</v>
          </cell>
          <cell r="L2330">
            <v>0.5</v>
          </cell>
          <cell r="M2330">
            <v>0</v>
          </cell>
          <cell r="N2330">
            <v>34560</v>
          </cell>
          <cell r="O2330">
            <v>32083</v>
          </cell>
        </row>
        <row r="2331">
          <cell r="D2331" t="str">
            <v>Clarendon , South Carolina</v>
          </cell>
          <cell r="E2331">
            <v>34178</v>
          </cell>
          <cell r="F2331">
            <v>16759</v>
          </cell>
          <cell r="G2331">
            <v>17419</v>
          </cell>
          <cell r="H2331">
            <v>2.9</v>
          </cell>
          <cell r="I2331">
            <v>47.1</v>
          </cell>
          <cell r="J2331">
            <v>48.7</v>
          </cell>
          <cell r="K2331">
            <v>0.1</v>
          </cell>
          <cell r="L2331">
            <v>0.2</v>
          </cell>
          <cell r="M2331">
            <v>0</v>
          </cell>
          <cell r="N2331">
            <v>26691</v>
          </cell>
          <cell r="O2331">
            <v>33162</v>
          </cell>
        </row>
        <row r="2332">
          <cell r="D2332" t="str">
            <v>Colleton , South Carolina</v>
          </cell>
          <cell r="E2332">
            <v>38004</v>
          </cell>
          <cell r="F2332">
            <v>18196</v>
          </cell>
          <cell r="G2332">
            <v>19808</v>
          </cell>
          <cell r="H2332">
            <v>3</v>
          </cell>
          <cell r="I2332">
            <v>56.2</v>
          </cell>
          <cell r="J2332">
            <v>38.1</v>
          </cell>
          <cell r="K2332">
            <v>0.8</v>
          </cell>
          <cell r="L2332">
            <v>0</v>
          </cell>
          <cell r="M2332">
            <v>1</v>
          </cell>
          <cell r="N2332">
            <v>28621</v>
          </cell>
          <cell r="O2332">
            <v>32804</v>
          </cell>
        </row>
        <row r="2333">
          <cell r="D2333" t="str">
            <v>Darlington , South Carolina</v>
          </cell>
          <cell r="E2333">
            <v>67922</v>
          </cell>
          <cell r="F2333">
            <v>32091</v>
          </cell>
          <cell r="G2333">
            <v>35831</v>
          </cell>
          <cell r="H2333">
            <v>1.9</v>
          </cell>
          <cell r="I2333">
            <v>55.3</v>
          </cell>
          <cell r="J2333">
            <v>40.6</v>
          </cell>
          <cell r="K2333">
            <v>0.3</v>
          </cell>
          <cell r="L2333">
            <v>0.6</v>
          </cell>
          <cell r="M2333">
            <v>0</v>
          </cell>
          <cell r="N2333">
            <v>51341</v>
          </cell>
          <cell r="O2333">
            <v>35409</v>
          </cell>
        </row>
        <row r="2334">
          <cell r="D2334" t="str">
            <v>Dillon , South Carolina</v>
          </cell>
          <cell r="E2334">
            <v>31435</v>
          </cell>
          <cell r="F2334">
            <v>14878</v>
          </cell>
          <cell r="G2334">
            <v>16557</v>
          </cell>
          <cell r="H2334">
            <v>2.5</v>
          </cell>
          <cell r="I2334">
            <v>46.8</v>
          </cell>
          <cell r="J2334">
            <v>45.7</v>
          </cell>
          <cell r="K2334">
            <v>2.5</v>
          </cell>
          <cell r="L2334">
            <v>0.2</v>
          </cell>
          <cell r="M2334">
            <v>0</v>
          </cell>
          <cell r="N2334">
            <v>22782</v>
          </cell>
          <cell r="O2334">
            <v>28938</v>
          </cell>
        </row>
        <row r="2335">
          <cell r="D2335" t="str">
            <v>Dorchester , South Carolina</v>
          </cell>
          <cell r="E2335">
            <v>145715</v>
          </cell>
          <cell r="F2335">
            <v>70881</v>
          </cell>
          <cell r="G2335">
            <v>74834</v>
          </cell>
          <cell r="H2335">
            <v>4.8</v>
          </cell>
          <cell r="I2335">
            <v>65.099999999999994</v>
          </cell>
          <cell r="J2335">
            <v>25.2</v>
          </cell>
          <cell r="K2335">
            <v>0.5</v>
          </cell>
          <cell r="L2335">
            <v>1.7</v>
          </cell>
          <cell r="M2335">
            <v>0.1</v>
          </cell>
          <cell r="N2335">
            <v>104722</v>
          </cell>
          <cell r="O2335">
            <v>54901</v>
          </cell>
        </row>
        <row r="2336">
          <cell r="D2336" t="str">
            <v>Edgefield , South Carolina</v>
          </cell>
          <cell r="E2336">
            <v>26466</v>
          </cell>
          <cell r="F2336">
            <v>14234</v>
          </cell>
          <cell r="G2336">
            <v>12232</v>
          </cell>
          <cell r="H2336">
            <v>5.6</v>
          </cell>
          <cell r="I2336">
            <v>56.3</v>
          </cell>
          <cell r="J2336">
            <v>36.5</v>
          </cell>
          <cell r="K2336">
            <v>0.2</v>
          </cell>
          <cell r="L2336">
            <v>0.3</v>
          </cell>
          <cell r="M2336">
            <v>0</v>
          </cell>
          <cell r="N2336">
            <v>20318</v>
          </cell>
          <cell r="O2336">
            <v>46637</v>
          </cell>
        </row>
        <row r="2337">
          <cell r="D2337" t="str">
            <v>Fairfield , South Carolina</v>
          </cell>
          <cell r="E2337">
            <v>23108</v>
          </cell>
          <cell r="F2337">
            <v>11060</v>
          </cell>
          <cell r="G2337">
            <v>12048</v>
          </cell>
          <cell r="H2337">
            <v>1.9</v>
          </cell>
          <cell r="I2337">
            <v>37.9</v>
          </cell>
          <cell r="J2337">
            <v>57.4</v>
          </cell>
          <cell r="K2337">
            <v>0</v>
          </cell>
          <cell r="L2337">
            <v>0.3</v>
          </cell>
          <cell r="M2337">
            <v>0</v>
          </cell>
          <cell r="N2337">
            <v>17886</v>
          </cell>
          <cell r="O2337">
            <v>36004</v>
          </cell>
        </row>
        <row r="2338">
          <cell r="D2338" t="str">
            <v>Florence , South Carolina</v>
          </cell>
          <cell r="E2338">
            <v>138330</v>
          </cell>
          <cell r="F2338">
            <v>64688</v>
          </cell>
          <cell r="G2338">
            <v>73642</v>
          </cell>
          <cell r="H2338">
            <v>2.4</v>
          </cell>
          <cell r="I2338">
            <v>53.2</v>
          </cell>
          <cell r="J2338">
            <v>41.5</v>
          </cell>
          <cell r="K2338">
            <v>0.2</v>
          </cell>
          <cell r="L2338">
            <v>1.2</v>
          </cell>
          <cell r="M2338">
            <v>0</v>
          </cell>
          <cell r="N2338">
            <v>103077</v>
          </cell>
          <cell r="O2338">
            <v>42080</v>
          </cell>
        </row>
        <row r="2339">
          <cell r="D2339" t="str">
            <v>Georgetown , South Carolina</v>
          </cell>
          <cell r="E2339">
            <v>60572</v>
          </cell>
          <cell r="F2339">
            <v>28819</v>
          </cell>
          <cell r="G2339">
            <v>31753</v>
          </cell>
          <cell r="H2339">
            <v>3.1</v>
          </cell>
          <cell r="I2339">
            <v>62.7</v>
          </cell>
          <cell r="J2339">
            <v>32.5</v>
          </cell>
          <cell r="K2339">
            <v>0.2</v>
          </cell>
          <cell r="L2339">
            <v>0.4</v>
          </cell>
          <cell r="M2339">
            <v>0</v>
          </cell>
          <cell r="N2339">
            <v>47496</v>
          </cell>
          <cell r="O2339">
            <v>42835</v>
          </cell>
        </row>
        <row r="2340">
          <cell r="D2340" t="str">
            <v>Greenville , South Carolina</v>
          </cell>
          <cell r="E2340">
            <v>474903</v>
          </cell>
          <cell r="F2340">
            <v>230780</v>
          </cell>
          <cell r="G2340">
            <v>244123</v>
          </cell>
          <cell r="H2340">
            <v>8.6</v>
          </cell>
          <cell r="I2340">
            <v>69.5</v>
          </cell>
          <cell r="J2340">
            <v>18</v>
          </cell>
          <cell r="K2340">
            <v>0.2</v>
          </cell>
          <cell r="L2340">
            <v>2.1</v>
          </cell>
          <cell r="M2340">
            <v>0.1</v>
          </cell>
          <cell r="N2340">
            <v>340753</v>
          </cell>
          <cell r="O2340">
            <v>50540</v>
          </cell>
        </row>
        <row r="2341">
          <cell r="D2341" t="str">
            <v>Greenwood , South Carolina</v>
          </cell>
          <cell r="E2341">
            <v>69771</v>
          </cell>
          <cell r="F2341">
            <v>32567</v>
          </cell>
          <cell r="G2341">
            <v>37204</v>
          </cell>
          <cell r="H2341">
            <v>5.7</v>
          </cell>
          <cell r="I2341">
            <v>60.5</v>
          </cell>
          <cell r="J2341">
            <v>30.6</v>
          </cell>
          <cell r="K2341">
            <v>0</v>
          </cell>
          <cell r="L2341">
            <v>0.7</v>
          </cell>
          <cell r="M2341">
            <v>0.2</v>
          </cell>
          <cell r="N2341">
            <v>51712</v>
          </cell>
          <cell r="O2341">
            <v>37060</v>
          </cell>
        </row>
        <row r="2342">
          <cell r="D2342" t="str">
            <v>Hampton , South Carolina</v>
          </cell>
          <cell r="E2342">
            <v>20473</v>
          </cell>
          <cell r="F2342">
            <v>10561</v>
          </cell>
          <cell r="G2342">
            <v>9912</v>
          </cell>
          <cell r="H2342">
            <v>3.9</v>
          </cell>
          <cell r="I2342">
            <v>41.3</v>
          </cell>
          <cell r="J2342">
            <v>53.8</v>
          </cell>
          <cell r="K2342">
            <v>0.2</v>
          </cell>
          <cell r="L2342">
            <v>0.1</v>
          </cell>
          <cell r="M2342">
            <v>0</v>
          </cell>
          <cell r="N2342">
            <v>15540</v>
          </cell>
          <cell r="O2342">
            <v>31410</v>
          </cell>
        </row>
        <row r="2343">
          <cell r="D2343" t="str">
            <v>Horry , South Carolina</v>
          </cell>
          <cell r="E2343">
            <v>290730</v>
          </cell>
          <cell r="F2343">
            <v>141358</v>
          </cell>
          <cell r="G2343">
            <v>149372</v>
          </cell>
          <cell r="H2343">
            <v>6.1</v>
          </cell>
          <cell r="I2343">
            <v>77</v>
          </cell>
          <cell r="J2343">
            <v>13.4</v>
          </cell>
          <cell r="K2343">
            <v>0.4</v>
          </cell>
          <cell r="L2343">
            <v>1.1000000000000001</v>
          </cell>
          <cell r="M2343">
            <v>0.1</v>
          </cell>
          <cell r="N2343">
            <v>222974</v>
          </cell>
          <cell r="O2343">
            <v>43299</v>
          </cell>
        </row>
        <row r="2344">
          <cell r="D2344" t="str">
            <v>Jasper , South Carolina</v>
          </cell>
          <cell r="E2344">
            <v>26549</v>
          </cell>
          <cell r="F2344">
            <v>13344</v>
          </cell>
          <cell r="G2344">
            <v>13205</v>
          </cell>
          <cell r="H2344">
            <v>14</v>
          </cell>
          <cell r="I2344">
            <v>40.299999999999997</v>
          </cell>
          <cell r="J2344">
            <v>43.8</v>
          </cell>
          <cell r="K2344">
            <v>0</v>
          </cell>
          <cell r="L2344">
            <v>0.6</v>
          </cell>
          <cell r="M2344">
            <v>0</v>
          </cell>
          <cell r="N2344">
            <v>18818</v>
          </cell>
          <cell r="O2344">
            <v>37141</v>
          </cell>
        </row>
        <row r="2345">
          <cell r="D2345" t="str">
            <v>Kershaw , South Carolina</v>
          </cell>
          <cell r="E2345">
            <v>62722</v>
          </cell>
          <cell r="F2345">
            <v>30405</v>
          </cell>
          <cell r="G2345">
            <v>32317</v>
          </cell>
          <cell r="H2345">
            <v>4.0999999999999996</v>
          </cell>
          <cell r="I2345">
            <v>68.900000000000006</v>
          </cell>
          <cell r="J2345">
            <v>24.7</v>
          </cell>
          <cell r="K2345">
            <v>0.2</v>
          </cell>
          <cell r="L2345">
            <v>0.5</v>
          </cell>
          <cell r="M2345">
            <v>0</v>
          </cell>
          <cell r="N2345">
            <v>46963</v>
          </cell>
          <cell r="O2345">
            <v>43622</v>
          </cell>
        </row>
        <row r="2346">
          <cell r="D2346" t="str">
            <v>Lancaster , South Carolina</v>
          </cell>
          <cell r="E2346">
            <v>81263</v>
          </cell>
          <cell r="F2346">
            <v>39803</v>
          </cell>
          <cell r="G2346">
            <v>41460</v>
          </cell>
          <cell r="H2346">
            <v>4.9000000000000004</v>
          </cell>
          <cell r="I2346">
            <v>70</v>
          </cell>
          <cell r="J2346">
            <v>22.8</v>
          </cell>
          <cell r="K2346">
            <v>0.4</v>
          </cell>
          <cell r="L2346">
            <v>0.8</v>
          </cell>
          <cell r="M2346">
            <v>0.1</v>
          </cell>
          <cell r="N2346">
            <v>61805</v>
          </cell>
          <cell r="O2346">
            <v>44016</v>
          </cell>
        </row>
        <row r="2347">
          <cell r="D2347" t="str">
            <v>Laurens , South Carolina</v>
          </cell>
          <cell r="E2347">
            <v>66389</v>
          </cell>
          <cell r="F2347">
            <v>32264</v>
          </cell>
          <cell r="G2347">
            <v>34125</v>
          </cell>
          <cell r="H2347">
            <v>4.3</v>
          </cell>
          <cell r="I2347">
            <v>68.400000000000006</v>
          </cell>
          <cell r="J2347">
            <v>25.3</v>
          </cell>
          <cell r="K2347">
            <v>0.1</v>
          </cell>
          <cell r="L2347">
            <v>0.3</v>
          </cell>
          <cell r="M2347">
            <v>0</v>
          </cell>
          <cell r="N2347">
            <v>50248</v>
          </cell>
          <cell r="O2347">
            <v>38515</v>
          </cell>
        </row>
        <row r="2348">
          <cell r="D2348" t="str">
            <v>Lee , South Carolina</v>
          </cell>
          <cell r="E2348">
            <v>18461</v>
          </cell>
          <cell r="F2348">
            <v>9641</v>
          </cell>
          <cell r="G2348">
            <v>8820</v>
          </cell>
          <cell r="H2348">
            <v>2.1</v>
          </cell>
          <cell r="I2348">
            <v>32.700000000000003</v>
          </cell>
          <cell r="J2348">
            <v>63</v>
          </cell>
          <cell r="K2348">
            <v>0.1</v>
          </cell>
          <cell r="L2348">
            <v>0</v>
          </cell>
          <cell r="M2348">
            <v>0</v>
          </cell>
          <cell r="N2348">
            <v>14375</v>
          </cell>
          <cell r="O2348">
            <v>30954</v>
          </cell>
        </row>
        <row r="2349">
          <cell r="D2349" t="str">
            <v>Lexington , South Carolina</v>
          </cell>
          <cell r="E2349">
            <v>273843</v>
          </cell>
          <cell r="F2349">
            <v>133755</v>
          </cell>
          <cell r="G2349">
            <v>140088</v>
          </cell>
          <cell r="H2349">
            <v>5.7</v>
          </cell>
          <cell r="I2349">
            <v>76</v>
          </cell>
          <cell r="J2349">
            <v>14.4</v>
          </cell>
          <cell r="K2349">
            <v>0.3</v>
          </cell>
          <cell r="L2349">
            <v>1.6</v>
          </cell>
          <cell r="M2349">
            <v>0.1</v>
          </cell>
          <cell r="N2349">
            <v>200316</v>
          </cell>
          <cell r="O2349">
            <v>53857</v>
          </cell>
        </row>
        <row r="2350">
          <cell r="D2350" t="str">
            <v>McCormick , South Carolina</v>
          </cell>
          <cell r="E2350">
            <v>9895</v>
          </cell>
          <cell r="F2350">
            <v>5442</v>
          </cell>
          <cell r="G2350">
            <v>4453</v>
          </cell>
          <cell r="H2350">
            <v>1.2</v>
          </cell>
          <cell r="I2350">
            <v>48.6</v>
          </cell>
          <cell r="J2350">
            <v>48.2</v>
          </cell>
          <cell r="K2350">
            <v>0.2</v>
          </cell>
          <cell r="L2350">
            <v>0.1</v>
          </cell>
          <cell r="M2350">
            <v>0</v>
          </cell>
          <cell r="N2350">
            <v>8590</v>
          </cell>
          <cell r="O2350">
            <v>38712</v>
          </cell>
        </row>
        <row r="2351">
          <cell r="D2351" t="str">
            <v>Marion , South Carolina</v>
          </cell>
          <cell r="E2351">
            <v>32167</v>
          </cell>
          <cell r="F2351">
            <v>14778</v>
          </cell>
          <cell r="G2351">
            <v>17389</v>
          </cell>
          <cell r="H2351">
            <v>2.7</v>
          </cell>
          <cell r="I2351">
            <v>39.4</v>
          </cell>
          <cell r="J2351">
            <v>55.7</v>
          </cell>
          <cell r="K2351">
            <v>0.5</v>
          </cell>
          <cell r="L2351">
            <v>0.6</v>
          </cell>
          <cell r="M2351">
            <v>0</v>
          </cell>
          <cell r="N2351">
            <v>24038</v>
          </cell>
          <cell r="O2351">
            <v>29874</v>
          </cell>
        </row>
        <row r="2352">
          <cell r="D2352" t="str">
            <v>Marlboro , South Carolina</v>
          </cell>
          <cell r="E2352">
            <v>27993</v>
          </cell>
          <cell r="F2352">
            <v>14930</v>
          </cell>
          <cell r="G2352">
            <v>13063</v>
          </cell>
          <cell r="H2352">
            <v>3.1</v>
          </cell>
          <cell r="I2352">
            <v>39.799999999999997</v>
          </cell>
          <cell r="J2352">
            <v>50.7</v>
          </cell>
          <cell r="K2352">
            <v>3.7</v>
          </cell>
          <cell r="L2352">
            <v>0.3</v>
          </cell>
          <cell r="M2352">
            <v>0.1</v>
          </cell>
          <cell r="N2352">
            <v>21731</v>
          </cell>
          <cell r="O2352">
            <v>30767</v>
          </cell>
        </row>
        <row r="2353">
          <cell r="D2353" t="str">
            <v>Newberry , South Carolina</v>
          </cell>
          <cell r="E2353">
            <v>37690</v>
          </cell>
          <cell r="F2353">
            <v>18375</v>
          </cell>
          <cell r="G2353">
            <v>19315</v>
          </cell>
          <cell r="H2353">
            <v>7.3</v>
          </cell>
          <cell r="I2353">
            <v>60.2</v>
          </cell>
          <cell r="J2353">
            <v>30</v>
          </cell>
          <cell r="K2353">
            <v>0.2</v>
          </cell>
          <cell r="L2353">
            <v>0.6</v>
          </cell>
          <cell r="M2353">
            <v>0.1</v>
          </cell>
          <cell r="N2353">
            <v>27941</v>
          </cell>
          <cell r="O2353">
            <v>40127</v>
          </cell>
        </row>
        <row r="2354">
          <cell r="D2354" t="str">
            <v>Oconee , South Carolina</v>
          </cell>
          <cell r="E2354">
            <v>74949</v>
          </cell>
          <cell r="F2354">
            <v>36975</v>
          </cell>
          <cell r="G2354">
            <v>37974</v>
          </cell>
          <cell r="H2354">
            <v>4.8</v>
          </cell>
          <cell r="I2354">
            <v>85.3</v>
          </cell>
          <cell r="J2354">
            <v>7.4</v>
          </cell>
          <cell r="K2354">
            <v>0.2</v>
          </cell>
          <cell r="L2354">
            <v>0.6</v>
          </cell>
          <cell r="M2354">
            <v>0</v>
          </cell>
          <cell r="N2354">
            <v>58338</v>
          </cell>
          <cell r="O2354">
            <v>41237</v>
          </cell>
        </row>
        <row r="2355">
          <cell r="D2355" t="str">
            <v>Orangeburg , South Carolina</v>
          </cell>
          <cell r="E2355">
            <v>90575</v>
          </cell>
          <cell r="F2355">
            <v>42660</v>
          </cell>
          <cell r="G2355">
            <v>47915</v>
          </cell>
          <cell r="H2355">
            <v>2</v>
          </cell>
          <cell r="I2355">
            <v>33.6</v>
          </cell>
          <cell r="J2355">
            <v>61.6</v>
          </cell>
          <cell r="K2355">
            <v>0.3</v>
          </cell>
          <cell r="L2355">
            <v>1</v>
          </cell>
          <cell r="M2355">
            <v>0</v>
          </cell>
          <cell r="N2355">
            <v>69064</v>
          </cell>
          <cell r="O2355">
            <v>34218</v>
          </cell>
        </row>
        <row r="2356">
          <cell r="D2356" t="str">
            <v>Pickens , South Carolina</v>
          </cell>
          <cell r="E2356">
            <v>120124</v>
          </cell>
          <cell r="F2356">
            <v>59831</v>
          </cell>
          <cell r="G2356">
            <v>60293</v>
          </cell>
          <cell r="H2356">
            <v>3.3</v>
          </cell>
          <cell r="I2356">
            <v>86.5</v>
          </cell>
          <cell r="J2356">
            <v>6.6</v>
          </cell>
          <cell r="K2356">
            <v>0.4</v>
          </cell>
          <cell r="L2356">
            <v>1.7</v>
          </cell>
          <cell r="M2356">
            <v>0.1</v>
          </cell>
          <cell r="N2356">
            <v>93181</v>
          </cell>
          <cell r="O2356">
            <v>41459</v>
          </cell>
        </row>
        <row r="2357">
          <cell r="D2357" t="str">
            <v>Richland , South Carolina</v>
          </cell>
          <cell r="E2357">
            <v>397899</v>
          </cell>
          <cell r="F2357">
            <v>193206</v>
          </cell>
          <cell r="G2357">
            <v>204693</v>
          </cell>
          <cell r="H2357">
            <v>5</v>
          </cell>
          <cell r="I2357">
            <v>44.3</v>
          </cell>
          <cell r="J2357">
            <v>45.5</v>
          </cell>
          <cell r="K2357">
            <v>0.1</v>
          </cell>
          <cell r="L2357">
            <v>2.7</v>
          </cell>
          <cell r="M2357">
            <v>0.1</v>
          </cell>
          <cell r="N2357">
            <v>298726</v>
          </cell>
          <cell r="O2357">
            <v>49131</v>
          </cell>
        </row>
        <row r="2358">
          <cell r="D2358" t="str">
            <v>Saluda , South Carolina</v>
          </cell>
          <cell r="E2358">
            <v>20000</v>
          </cell>
          <cell r="F2358">
            <v>10206</v>
          </cell>
          <cell r="G2358">
            <v>9794</v>
          </cell>
          <cell r="H2358">
            <v>14.8</v>
          </cell>
          <cell r="I2358">
            <v>58.2</v>
          </cell>
          <cell r="J2358">
            <v>26</v>
          </cell>
          <cell r="K2358">
            <v>0.1</v>
          </cell>
          <cell r="L2358">
            <v>0</v>
          </cell>
          <cell r="M2358">
            <v>0</v>
          </cell>
          <cell r="N2358">
            <v>13866</v>
          </cell>
          <cell r="O2358">
            <v>38827</v>
          </cell>
        </row>
        <row r="2359">
          <cell r="D2359" t="str">
            <v>Spartanburg , South Carolina</v>
          </cell>
          <cell r="E2359">
            <v>291240</v>
          </cell>
          <cell r="F2359">
            <v>141396</v>
          </cell>
          <cell r="G2359">
            <v>149844</v>
          </cell>
          <cell r="H2359">
            <v>6.3</v>
          </cell>
          <cell r="I2359">
            <v>69.2</v>
          </cell>
          <cell r="J2359">
            <v>20.5</v>
          </cell>
          <cell r="K2359">
            <v>0.2</v>
          </cell>
          <cell r="L2359">
            <v>2.2000000000000002</v>
          </cell>
          <cell r="M2359">
            <v>0</v>
          </cell>
          <cell r="N2359">
            <v>211907</v>
          </cell>
          <cell r="O2359">
            <v>43907</v>
          </cell>
        </row>
        <row r="2360">
          <cell r="D2360" t="str">
            <v>Sumter , South Carolina</v>
          </cell>
          <cell r="E2360">
            <v>107777</v>
          </cell>
          <cell r="F2360">
            <v>51732</v>
          </cell>
          <cell r="G2360">
            <v>56045</v>
          </cell>
          <cell r="H2360">
            <v>3.7</v>
          </cell>
          <cell r="I2360">
            <v>46.5</v>
          </cell>
          <cell r="J2360">
            <v>46.2</v>
          </cell>
          <cell r="K2360">
            <v>0.2</v>
          </cell>
          <cell r="L2360">
            <v>1.3</v>
          </cell>
          <cell r="M2360">
            <v>0</v>
          </cell>
          <cell r="N2360">
            <v>79005</v>
          </cell>
          <cell r="O2360">
            <v>41332</v>
          </cell>
        </row>
        <row r="2361">
          <cell r="D2361" t="str">
            <v>Union , South Carolina</v>
          </cell>
          <cell r="E2361">
            <v>28125</v>
          </cell>
          <cell r="F2361">
            <v>13467</v>
          </cell>
          <cell r="G2361">
            <v>14658</v>
          </cell>
          <cell r="H2361">
            <v>1.2</v>
          </cell>
          <cell r="I2361">
            <v>65.599999999999994</v>
          </cell>
          <cell r="J2361">
            <v>31.3</v>
          </cell>
          <cell r="K2361">
            <v>0.1</v>
          </cell>
          <cell r="L2361">
            <v>0</v>
          </cell>
          <cell r="M2361">
            <v>0</v>
          </cell>
          <cell r="N2361">
            <v>21851</v>
          </cell>
          <cell r="O2361">
            <v>34033</v>
          </cell>
        </row>
        <row r="2362">
          <cell r="D2362" t="str">
            <v>Williamsburg , South Carolina</v>
          </cell>
          <cell r="E2362">
            <v>33238</v>
          </cell>
          <cell r="F2362">
            <v>16166</v>
          </cell>
          <cell r="G2362">
            <v>17072</v>
          </cell>
          <cell r="H2362">
            <v>2.2000000000000002</v>
          </cell>
          <cell r="I2362">
            <v>31.4</v>
          </cell>
          <cell r="J2362">
            <v>65.5</v>
          </cell>
          <cell r="K2362">
            <v>0.1</v>
          </cell>
          <cell r="L2362">
            <v>0.2</v>
          </cell>
          <cell r="M2362">
            <v>0</v>
          </cell>
          <cell r="N2362">
            <v>25611</v>
          </cell>
          <cell r="O2362">
            <v>28297</v>
          </cell>
        </row>
        <row r="2363">
          <cell r="D2363" t="str">
            <v>York , South Carolina</v>
          </cell>
          <cell r="E2363">
            <v>240076</v>
          </cell>
          <cell r="F2363">
            <v>115873</v>
          </cell>
          <cell r="G2363">
            <v>124203</v>
          </cell>
          <cell r="H2363">
            <v>4.8</v>
          </cell>
          <cell r="I2363">
            <v>71.8</v>
          </cell>
          <cell r="J2363">
            <v>18.8</v>
          </cell>
          <cell r="K2363">
            <v>0.6</v>
          </cell>
          <cell r="L2363">
            <v>1.7</v>
          </cell>
          <cell r="M2363">
            <v>0</v>
          </cell>
          <cell r="N2363">
            <v>174663</v>
          </cell>
          <cell r="O2363">
            <v>54117</v>
          </cell>
        </row>
        <row r="2364">
          <cell r="D2364" t="str">
            <v>Aurora , South Dakota</v>
          </cell>
          <cell r="E2364">
            <v>2729</v>
          </cell>
          <cell r="F2364">
            <v>1408</v>
          </cell>
          <cell r="G2364">
            <v>1321</v>
          </cell>
          <cell r="H2364">
            <v>6.1</v>
          </cell>
          <cell r="I2364">
            <v>90</v>
          </cell>
          <cell r="J2364">
            <v>0.4</v>
          </cell>
          <cell r="K2364">
            <v>2.4</v>
          </cell>
          <cell r="L2364">
            <v>0.2</v>
          </cell>
          <cell r="M2364">
            <v>0</v>
          </cell>
          <cell r="N2364">
            <v>1938</v>
          </cell>
          <cell r="O2364">
            <v>48750</v>
          </cell>
        </row>
        <row r="2365">
          <cell r="D2365" t="str">
            <v>Beadle , South Dakota</v>
          </cell>
          <cell r="E2365">
            <v>18168</v>
          </cell>
          <cell r="F2365">
            <v>9072</v>
          </cell>
          <cell r="G2365">
            <v>9096</v>
          </cell>
          <cell r="H2365">
            <v>8.9</v>
          </cell>
          <cell r="I2365">
            <v>81.2</v>
          </cell>
          <cell r="J2365">
            <v>0.2</v>
          </cell>
          <cell r="K2365">
            <v>1.2</v>
          </cell>
          <cell r="L2365">
            <v>7.8</v>
          </cell>
          <cell r="M2365">
            <v>0</v>
          </cell>
          <cell r="N2365">
            <v>12180</v>
          </cell>
          <cell r="O2365">
            <v>46267</v>
          </cell>
        </row>
        <row r="2366">
          <cell r="D2366" t="str">
            <v>Bennett , South Dakota</v>
          </cell>
          <cell r="E2366">
            <v>3438</v>
          </cell>
          <cell r="F2366">
            <v>1659</v>
          </cell>
          <cell r="G2366">
            <v>1779</v>
          </cell>
          <cell r="H2366">
            <v>4.0999999999999996</v>
          </cell>
          <cell r="I2366">
            <v>30.3</v>
          </cell>
          <cell r="J2366">
            <v>1</v>
          </cell>
          <cell r="K2366">
            <v>51.5</v>
          </cell>
          <cell r="L2366">
            <v>0</v>
          </cell>
          <cell r="M2366">
            <v>0</v>
          </cell>
          <cell r="N2366">
            <v>2254</v>
          </cell>
          <cell r="O2366">
            <v>42171</v>
          </cell>
        </row>
        <row r="2367">
          <cell r="D2367" t="str">
            <v>Bon Homme , South Dakota</v>
          </cell>
          <cell r="E2367">
            <v>7013</v>
          </cell>
          <cell r="F2367">
            <v>4053</v>
          </cell>
          <cell r="G2367">
            <v>2960</v>
          </cell>
          <cell r="H2367">
            <v>4</v>
          </cell>
          <cell r="I2367">
            <v>88</v>
          </cell>
          <cell r="J2367">
            <v>1</v>
          </cell>
          <cell r="K2367">
            <v>4.2</v>
          </cell>
          <cell r="L2367">
            <v>0.5</v>
          </cell>
          <cell r="M2367">
            <v>0</v>
          </cell>
          <cell r="N2367">
            <v>5603</v>
          </cell>
          <cell r="O2367">
            <v>45254</v>
          </cell>
        </row>
        <row r="2368">
          <cell r="D2368" t="str">
            <v>Brookings , South Dakota</v>
          </cell>
          <cell r="E2368">
            <v>33046</v>
          </cell>
          <cell r="F2368">
            <v>16834</v>
          </cell>
          <cell r="G2368">
            <v>16212</v>
          </cell>
          <cell r="H2368">
            <v>2.2999999999999998</v>
          </cell>
          <cell r="I2368">
            <v>91.2</v>
          </cell>
          <cell r="J2368">
            <v>1.3</v>
          </cell>
          <cell r="K2368">
            <v>0.6</v>
          </cell>
          <cell r="L2368">
            <v>2.9</v>
          </cell>
          <cell r="M2368">
            <v>0</v>
          </cell>
          <cell r="N2368">
            <v>25485</v>
          </cell>
          <cell r="O2368">
            <v>50082</v>
          </cell>
        </row>
        <row r="2369">
          <cell r="D2369" t="str">
            <v>Brown , South Dakota</v>
          </cell>
          <cell r="E2369">
            <v>38060</v>
          </cell>
          <cell r="F2369">
            <v>18591</v>
          </cell>
          <cell r="G2369">
            <v>19469</v>
          </cell>
          <cell r="H2369">
            <v>2.2999999999999998</v>
          </cell>
          <cell r="I2369">
            <v>89.9</v>
          </cell>
          <cell r="J2369">
            <v>1.5</v>
          </cell>
          <cell r="K2369">
            <v>3.3</v>
          </cell>
          <cell r="L2369">
            <v>1.9</v>
          </cell>
          <cell r="M2369">
            <v>0</v>
          </cell>
          <cell r="N2369">
            <v>28359</v>
          </cell>
          <cell r="O2369">
            <v>53100</v>
          </cell>
        </row>
        <row r="2370">
          <cell r="D2370" t="str">
            <v>Brule , South Dakota</v>
          </cell>
          <cell r="E2370">
            <v>5330</v>
          </cell>
          <cell r="F2370">
            <v>2621</v>
          </cell>
          <cell r="G2370">
            <v>2709</v>
          </cell>
          <cell r="H2370">
            <v>0.4</v>
          </cell>
          <cell r="I2370">
            <v>85.8</v>
          </cell>
          <cell r="J2370">
            <v>0</v>
          </cell>
          <cell r="K2370">
            <v>10.199999999999999</v>
          </cell>
          <cell r="L2370">
            <v>0</v>
          </cell>
          <cell r="M2370">
            <v>0</v>
          </cell>
          <cell r="N2370">
            <v>3946</v>
          </cell>
          <cell r="O2370">
            <v>49531</v>
          </cell>
        </row>
        <row r="2371">
          <cell r="D2371" t="str">
            <v>Buffalo , South Dakota</v>
          </cell>
          <cell r="E2371">
            <v>2038</v>
          </cell>
          <cell r="F2371">
            <v>1027</v>
          </cell>
          <cell r="G2371">
            <v>1011</v>
          </cell>
          <cell r="H2371">
            <v>1</v>
          </cell>
          <cell r="I2371">
            <v>18.5</v>
          </cell>
          <cell r="J2371">
            <v>0.2</v>
          </cell>
          <cell r="K2371">
            <v>74.900000000000006</v>
          </cell>
          <cell r="L2371">
            <v>0</v>
          </cell>
          <cell r="M2371">
            <v>1.7</v>
          </cell>
          <cell r="N2371">
            <v>1291</v>
          </cell>
          <cell r="O2371">
            <v>31163</v>
          </cell>
        </row>
        <row r="2372">
          <cell r="D2372" t="str">
            <v>Butte , South Dakota</v>
          </cell>
          <cell r="E2372">
            <v>10292</v>
          </cell>
          <cell r="F2372">
            <v>5086</v>
          </cell>
          <cell r="G2372">
            <v>5206</v>
          </cell>
          <cell r="H2372">
            <v>3.5</v>
          </cell>
          <cell r="I2372">
            <v>91.8</v>
          </cell>
          <cell r="J2372">
            <v>0.1</v>
          </cell>
          <cell r="K2372">
            <v>1.4</v>
          </cell>
          <cell r="L2372">
            <v>0.1</v>
          </cell>
          <cell r="M2372">
            <v>0</v>
          </cell>
          <cell r="N2372">
            <v>7683</v>
          </cell>
          <cell r="O2372">
            <v>41920</v>
          </cell>
        </row>
        <row r="2373">
          <cell r="D2373" t="str">
            <v>Campbell , South Dakota</v>
          </cell>
          <cell r="E2373">
            <v>1548</v>
          </cell>
          <cell r="F2373">
            <v>731</v>
          </cell>
          <cell r="G2373">
            <v>817</v>
          </cell>
          <cell r="H2373">
            <v>0.2</v>
          </cell>
          <cell r="I2373">
            <v>94.9</v>
          </cell>
          <cell r="J2373">
            <v>0</v>
          </cell>
          <cell r="K2373">
            <v>3.5</v>
          </cell>
          <cell r="L2373">
            <v>0.8</v>
          </cell>
          <cell r="M2373">
            <v>0</v>
          </cell>
          <cell r="N2373">
            <v>1161</v>
          </cell>
          <cell r="O2373">
            <v>45170</v>
          </cell>
        </row>
        <row r="2374">
          <cell r="D2374" t="str">
            <v>Charles Mix , South Dakota</v>
          </cell>
          <cell r="E2374">
            <v>9239</v>
          </cell>
          <cell r="F2374">
            <v>4598</v>
          </cell>
          <cell r="G2374">
            <v>4641</v>
          </cell>
          <cell r="H2374">
            <v>2.5</v>
          </cell>
          <cell r="I2374">
            <v>63.3</v>
          </cell>
          <cell r="J2374">
            <v>0</v>
          </cell>
          <cell r="K2374">
            <v>30.9</v>
          </cell>
          <cell r="L2374">
            <v>0.2</v>
          </cell>
          <cell r="M2374">
            <v>0.1</v>
          </cell>
          <cell r="N2374">
            <v>6509</v>
          </cell>
          <cell r="O2374">
            <v>43109</v>
          </cell>
        </row>
        <row r="2375">
          <cell r="D2375" t="str">
            <v>Clark , South Dakota</v>
          </cell>
          <cell r="E2375">
            <v>3625</v>
          </cell>
          <cell r="F2375">
            <v>1846</v>
          </cell>
          <cell r="G2375">
            <v>1779</v>
          </cell>
          <cell r="H2375">
            <v>2.5</v>
          </cell>
          <cell r="I2375">
            <v>93.8</v>
          </cell>
          <cell r="J2375">
            <v>0.8</v>
          </cell>
          <cell r="K2375">
            <v>1</v>
          </cell>
          <cell r="L2375">
            <v>0.8</v>
          </cell>
          <cell r="M2375">
            <v>0</v>
          </cell>
          <cell r="N2375">
            <v>2697</v>
          </cell>
          <cell r="O2375">
            <v>49600</v>
          </cell>
        </row>
        <row r="2376">
          <cell r="D2376" t="str">
            <v>Clay , South Dakota</v>
          </cell>
          <cell r="E2376">
            <v>14011</v>
          </cell>
          <cell r="F2376">
            <v>7009</v>
          </cell>
          <cell r="G2376">
            <v>7002</v>
          </cell>
          <cell r="H2376">
            <v>2.5</v>
          </cell>
          <cell r="I2376">
            <v>88.8</v>
          </cell>
          <cell r="J2376">
            <v>1.5</v>
          </cell>
          <cell r="K2376">
            <v>2.9</v>
          </cell>
          <cell r="L2376">
            <v>2.1</v>
          </cell>
          <cell r="M2376">
            <v>0</v>
          </cell>
          <cell r="N2376">
            <v>11273</v>
          </cell>
          <cell r="O2376">
            <v>36608</v>
          </cell>
        </row>
        <row r="2377">
          <cell r="D2377" t="str">
            <v>Codington , South Dakota</v>
          </cell>
          <cell r="E2377">
            <v>27750</v>
          </cell>
          <cell r="F2377">
            <v>13969</v>
          </cell>
          <cell r="G2377">
            <v>13781</v>
          </cell>
          <cell r="H2377">
            <v>1.9</v>
          </cell>
          <cell r="I2377">
            <v>93.5</v>
          </cell>
          <cell r="J2377">
            <v>0.4</v>
          </cell>
          <cell r="K2377">
            <v>2.5</v>
          </cell>
          <cell r="L2377">
            <v>0.2</v>
          </cell>
          <cell r="M2377">
            <v>0</v>
          </cell>
          <cell r="N2377">
            <v>20871</v>
          </cell>
          <cell r="O2377">
            <v>48912</v>
          </cell>
        </row>
        <row r="2378">
          <cell r="D2378" t="str">
            <v>Corson , South Dakota</v>
          </cell>
          <cell r="E2378">
            <v>4149</v>
          </cell>
          <cell r="F2378">
            <v>2123</v>
          </cell>
          <cell r="G2378">
            <v>2026</v>
          </cell>
          <cell r="H2378">
            <v>0.6</v>
          </cell>
          <cell r="I2378">
            <v>30.9</v>
          </cell>
          <cell r="J2378">
            <v>0.3</v>
          </cell>
          <cell r="K2378">
            <v>66.8</v>
          </cell>
          <cell r="L2378">
            <v>0.3</v>
          </cell>
          <cell r="M2378">
            <v>0</v>
          </cell>
          <cell r="N2378">
            <v>2706</v>
          </cell>
          <cell r="O2378">
            <v>31676</v>
          </cell>
        </row>
        <row r="2379">
          <cell r="D2379" t="str">
            <v>Custer , South Dakota</v>
          </cell>
          <cell r="E2379">
            <v>8394</v>
          </cell>
          <cell r="F2379">
            <v>4195</v>
          </cell>
          <cell r="G2379">
            <v>4199</v>
          </cell>
          <cell r="H2379">
            <v>2.9</v>
          </cell>
          <cell r="I2379">
            <v>91.1</v>
          </cell>
          <cell r="J2379">
            <v>0.3</v>
          </cell>
          <cell r="K2379">
            <v>4.0999999999999996</v>
          </cell>
          <cell r="L2379">
            <v>0.3</v>
          </cell>
          <cell r="M2379">
            <v>0</v>
          </cell>
          <cell r="N2379">
            <v>6848</v>
          </cell>
          <cell r="O2379">
            <v>52218</v>
          </cell>
        </row>
        <row r="2380">
          <cell r="D2380" t="str">
            <v>Davison , South Dakota</v>
          </cell>
          <cell r="E2380">
            <v>19787</v>
          </cell>
          <cell r="F2380">
            <v>9961</v>
          </cell>
          <cell r="G2380">
            <v>9826</v>
          </cell>
          <cell r="H2380">
            <v>2.2000000000000002</v>
          </cell>
          <cell r="I2380">
            <v>92.4</v>
          </cell>
          <cell r="J2380">
            <v>0.5</v>
          </cell>
          <cell r="K2380">
            <v>3.2</v>
          </cell>
          <cell r="L2380">
            <v>0.1</v>
          </cell>
          <cell r="M2380">
            <v>0</v>
          </cell>
          <cell r="N2380">
            <v>14944</v>
          </cell>
          <cell r="O2380">
            <v>49991</v>
          </cell>
        </row>
        <row r="2381">
          <cell r="D2381" t="str">
            <v>Day , South Dakota</v>
          </cell>
          <cell r="E2381">
            <v>5618</v>
          </cell>
          <cell r="F2381">
            <v>2832</v>
          </cell>
          <cell r="G2381">
            <v>2786</v>
          </cell>
          <cell r="H2381">
            <v>1.9</v>
          </cell>
          <cell r="I2381">
            <v>87</v>
          </cell>
          <cell r="J2381">
            <v>0</v>
          </cell>
          <cell r="K2381">
            <v>9.1</v>
          </cell>
          <cell r="L2381">
            <v>0.5</v>
          </cell>
          <cell r="M2381">
            <v>0</v>
          </cell>
          <cell r="N2381">
            <v>4368</v>
          </cell>
          <cell r="O2381">
            <v>39216</v>
          </cell>
        </row>
        <row r="2382">
          <cell r="D2382" t="str">
            <v>Deuel , South Dakota</v>
          </cell>
          <cell r="E2382">
            <v>4341</v>
          </cell>
          <cell r="F2382">
            <v>2251</v>
          </cell>
          <cell r="G2382">
            <v>2090</v>
          </cell>
          <cell r="H2382">
            <v>3</v>
          </cell>
          <cell r="I2382">
            <v>96</v>
          </cell>
          <cell r="J2382">
            <v>0.7</v>
          </cell>
          <cell r="K2382">
            <v>0</v>
          </cell>
          <cell r="L2382">
            <v>0</v>
          </cell>
          <cell r="M2382">
            <v>0</v>
          </cell>
          <cell r="N2382">
            <v>3295</v>
          </cell>
          <cell r="O2382">
            <v>53152</v>
          </cell>
        </row>
        <row r="2383">
          <cell r="D2383" t="str">
            <v>Dewey , South Dakota</v>
          </cell>
          <cell r="E2383">
            <v>5579</v>
          </cell>
          <cell r="F2383">
            <v>2718</v>
          </cell>
          <cell r="G2383">
            <v>2861</v>
          </cell>
          <cell r="H2383">
            <v>0.9</v>
          </cell>
          <cell r="I2383">
            <v>21.7</v>
          </cell>
          <cell r="J2383">
            <v>0</v>
          </cell>
          <cell r="K2383">
            <v>75.599999999999994</v>
          </cell>
          <cell r="L2383">
            <v>0</v>
          </cell>
          <cell r="M2383">
            <v>0</v>
          </cell>
          <cell r="N2383">
            <v>3644</v>
          </cell>
          <cell r="O2383">
            <v>37206</v>
          </cell>
        </row>
        <row r="2384">
          <cell r="D2384" t="str">
            <v>Douglas , South Dakota</v>
          </cell>
          <cell r="E2384">
            <v>2973</v>
          </cell>
          <cell r="F2384">
            <v>1463</v>
          </cell>
          <cell r="G2384">
            <v>1510</v>
          </cell>
          <cell r="H2384">
            <v>0.9</v>
          </cell>
          <cell r="I2384">
            <v>95.1</v>
          </cell>
          <cell r="J2384">
            <v>0</v>
          </cell>
          <cell r="K2384">
            <v>2.8</v>
          </cell>
          <cell r="L2384">
            <v>0</v>
          </cell>
          <cell r="M2384">
            <v>0</v>
          </cell>
          <cell r="N2384">
            <v>2298</v>
          </cell>
          <cell r="O2384">
            <v>52500</v>
          </cell>
        </row>
        <row r="2385">
          <cell r="D2385" t="str">
            <v>Edmunds , South Dakota</v>
          </cell>
          <cell r="E2385">
            <v>4018</v>
          </cell>
          <cell r="F2385">
            <v>1978</v>
          </cell>
          <cell r="G2385">
            <v>2040</v>
          </cell>
          <cell r="H2385">
            <v>1.3</v>
          </cell>
          <cell r="I2385">
            <v>96.7</v>
          </cell>
          <cell r="J2385">
            <v>0.1</v>
          </cell>
          <cell r="K2385">
            <v>1.3</v>
          </cell>
          <cell r="L2385">
            <v>0.4</v>
          </cell>
          <cell r="M2385">
            <v>0</v>
          </cell>
          <cell r="N2385">
            <v>3028</v>
          </cell>
          <cell r="O2385">
            <v>56000</v>
          </cell>
        </row>
        <row r="2386">
          <cell r="D2386" t="str">
            <v>Fall River , South Dakota</v>
          </cell>
          <cell r="E2386">
            <v>6906</v>
          </cell>
          <cell r="F2386">
            <v>3503</v>
          </cell>
          <cell r="G2386">
            <v>3403</v>
          </cell>
          <cell r="H2386">
            <v>3.3</v>
          </cell>
          <cell r="I2386">
            <v>85.8</v>
          </cell>
          <cell r="J2386">
            <v>1.1000000000000001</v>
          </cell>
          <cell r="K2386">
            <v>6.3</v>
          </cell>
          <cell r="L2386">
            <v>0.8</v>
          </cell>
          <cell r="M2386">
            <v>0</v>
          </cell>
          <cell r="N2386">
            <v>5618</v>
          </cell>
          <cell r="O2386">
            <v>45997</v>
          </cell>
        </row>
        <row r="2387">
          <cell r="D2387" t="str">
            <v>Faulk , South Dakota</v>
          </cell>
          <cell r="E2387">
            <v>2359</v>
          </cell>
          <cell r="F2387">
            <v>1238</v>
          </cell>
          <cell r="G2387">
            <v>1121</v>
          </cell>
          <cell r="H2387">
            <v>4</v>
          </cell>
          <cell r="I2387">
            <v>94.1</v>
          </cell>
          <cell r="J2387">
            <v>0</v>
          </cell>
          <cell r="K2387">
            <v>1.8</v>
          </cell>
          <cell r="L2387">
            <v>0.1</v>
          </cell>
          <cell r="M2387">
            <v>0</v>
          </cell>
          <cell r="N2387">
            <v>1859</v>
          </cell>
          <cell r="O2387">
            <v>43679</v>
          </cell>
        </row>
        <row r="2388">
          <cell r="D2388" t="str">
            <v>Grant , South Dakota</v>
          </cell>
          <cell r="E2388">
            <v>7227</v>
          </cell>
          <cell r="F2388">
            <v>3779</v>
          </cell>
          <cell r="G2388">
            <v>3448</v>
          </cell>
          <cell r="H2388">
            <v>2.8</v>
          </cell>
          <cell r="I2388">
            <v>94.8</v>
          </cell>
          <cell r="J2388">
            <v>0.4</v>
          </cell>
          <cell r="K2388">
            <v>1.7</v>
          </cell>
          <cell r="L2388">
            <v>0</v>
          </cell>
          <cell r="M2388">
            <v>0</v>
          </cell>
          <cell r="N2388">
            <v>5525</v>
          </cell>
          <cell r="O2388">
            <v>51272</v>
          </cell>
        </row>
        <row r="2389">
          <cell r="D2389" t="str">
            <v>Gregory , South Dakota</v>
          </cell>
          <cell r="E2389">
            <v>4226</v>
          </cell>
          <cell r="F2389">
            <v>2153</v>
          </cell>
          <cell r="G2389">
            <v>2073</v>
          </cell>
          <cell r="H2389">
            <v>0.8</v>
          </cell>
          <cell r="I2389">
            <v>88.4</v>
          </cell>
          <cell r="J2389">
            <v>0</v>
          </cell>
          <cell r="K2389">
            <v>7.1</v>
          </cell>
          <cell r="L2389">
            <v>1.1000000000000001</v>
          </cell>
          <cell r="M2389">
            <v>0</v>
          </cell>
          <cell r="N2389">
            <v>3257</v>
          </cell>
          <cell r="O2389">
            <v>37540</v>
          </cell>
        </row>
        <row r="2390">
          <cell r="D2390" t="str">
            <v>Haakon , South Dakota</v>
          </cell>
          <cell r="E2390">
            <v>2083</v>
          </cell>
          <cell r="F2390">
            <v>1054</v>
          </cell>
          <cell r="G2390">
            <v>1029</v>
          </cell>
          <cell r="H2390">
            <v>0</v>
          </cell>
          <cell r="I2390">
            <v>89</v>
          </cell>
          <cell r="J2390">
            <v>0.4</v>
          </cell>
          <cell r="K2390">
            <v>7.7</v>
          </cell>
          <cell r="L2390">
            <v>0</v>
          </cell>
          <cell r="M2390">
            <v>0</v>
          </cell>
          <cell r="N2390">
            <v>1592</v>
          </cell>
          <cell r="O2390">
            <v>41518</v>
          </cell>
        </row>
        <row r="2391">
          <cell r="D2391" t="str">
            <v>Hamlin , South Dakota</v>
          </cell>
          <cell r="E2391">
            <v>5982</v>
          </cell>
          <cell r="F2391">
            <v>3021</v>
          </cell>
          <cell r="G2391">
            <v>2961</v>
          </cell>
          <cell r="H2391">
            <v>3.1</v>
          </cell>
          <cell r="I2391">
            <v>95.3</v>
          </cell>
          <cell r="J2391">
            <v>0.1</v>
          </cell>
          <cell r="K2391">
            <v>0.4</v>
          </cell>
          <cell r="L2391">
            <v>0.1</v>
          </cell>
          <cell r="M2391">
            <v>0</v>
          </cell>
          <cell r="N2391">
            <v>4041</v>
          </cell>
          <cell r="O2391">
            <v>58602</v>
          </cell>
        </row>
        <row r="2392">
          <cell r="D2392" t="str">
            <v>Hand , South Dakota</v>
          </cell>
          <cell r="E2392">
            <v>3375</v>
          </cell>
          <cell r="F2392">
            <v>1708</v>
          </cell>
          <cell r="G2392">
            <v>1667</v>
          </cell>
          <cell r="H2392">
            <v>1.4</v>
          </cell>
          <cell r="I2392">
            <v>97.4</v>
          </cell>
          <cell r="J2392">
            <v>0</v>
          </cell>
          <cell r="K2392">
            <v>0.1</v>
          </cell>
          <cell r="L2392">
            <v>0.3</v>
          </cell>
          <cell r="M2392">
            <v>0</v>
          </cell>
          <cell r="N2392">
            <v>2672</v>
          </cell>
          <cell r="O2392">
            <v>47163</v>
          </cell>
        </row>
        <row r="2393">
          <cell r="D2393" t="str">
            <v>Hanson , South Dakota</v>
          </cell>
          <cell r="E2393">
            <v>3386</v>
          </cell>
          <cell r="F2393">
            <v>1727</v>
          </cell>
          <cell r="G2393">
            <v>1659</v>
          </cell>
          <cell r="H2393">
            <v>1</v>
          </cell>
          <cell r="I2393">
            <v>92.8</v>
          </cell>
          <cell r="J2393">
            <v>3.5</v>
          </cell>
          <cell r="K2393">
            <v>1.9</v>
          </cell>
          <cell r="L2393">
            <v>0.2</v>
          </cell>
          <cell r="M2393">
            <v>0.4</v>
          </cell>
          <cell r="N2393">
            <v>2281</v>
          </cell>
          <cell r="O2393">
            <v>60741</v>
          </cell>
        </row>
        <row r="2394">
          <cell r="D2394" t="str">
            <v>Harding , South Dakota</v>
          </cell>
          <cell r="E2394">
            <v>1328</v>
          </cell>
          <cell r="F2394">
            <v>692</v>
          </cell>
          <cell r="G2394">
            <v>636</v>
          </cell>
          <cell r="H2394">
            <v>1.1000000000000001</v>
          </cell>
          <cell r="I2394">
            <v>94.6</v>
          </cell>
          <cell r="J2394">
            <v>0.7</v>
          </cell>
          <cell r="K2394">
            <v>1.7</v>
          </cell>
          <cell r="L2394">
            <v>0.7</v>
          </cell>
          <cell r="M2394">
            <v>0</v>
          </cell>
          <cell r="N2394">
            <v>985</v>
          </cell>
          <cell r="O2394">
            <v>52396</v>
          </cell>
        </row>
        <row r="2395">
          <cell r="D2395" t="str">
            <v>Hughes , South Dakota</v>
          </cell>
          <cell r="E2395">
            <v>17466</v>
          </cell>
          <cell r="F2395">
            <v>8493</v>
          </cell>
          <cell r="G2395">
            <v>8973</v>
          </cell>
          <cell r="H2395">
            <v>2.7</v>
          </cell>
          <cell r="I2395">
            <v>82.4</v>
          </cell>
          <cell r="J2395">
            <v>0.8</v>
          </cell>
          <cell r="K2395">
            <v>10.1</v>
          </cell>
          <cell r="L2395">
            <v>0.5</v>
          </cell>
          <cell r="M2395">
            <v>0</v>
          </cell>
          <cell r="N2395">
            <v>13166</v>
          </cell>
          <cell r="O2395">
            <v>59177</v>
          </cell>
        </row>
        <row r="2396">
          <cell r="D2396" t="str">
            <v>Hutchinson , South Dakota</v>
          </cell>
          <cell r="E2396">
            <v>7226</v>
          </cell>
          <cell r="F2396">
            <v>3586</v>
          </cell>
          <cell r="G2396">
            <v>3640</v>
          </cell>
          <cell r="H2396">
            <v>1.9</v>
          </cell>
          <cell r="I2396">
            <v>95.4</v>
          </cell>
          <cell r="J2396">
            <v>0.2</v>
          </cell>
          <cell r="K2396">
            <v>1.5</v>
          </cell>
          <cell r="L2396">
            <v>0.1</v>
          </cell>
          <cell r="M2396">
            <v>0</v>
          </cell>
          <cell r="N2396">
            <v>5468</v>
          </cell>
          <cell r="O2396">
            <v>45075</v>
          </cell>
        </row>
        <row r="2397">
          <cell r="D2397" t="str">
            <v>Hyde , South Dakota</v>
          </cell>
          <cell r="E2397">
            <v>1413</v>
          </cell>
          <cell r="F2397">
            <v>702</v>
          </cell>
          <cell r="G2397">
            <v>711</v>
          </cell>
          <cell r="H2397">
            <v>0.7</v>
          </cell>
          <cell r="I2397">
            <v>87.6</v>
          </cell>
          <cell r="J2397">
            <v>0</v>
          </cell>
          <cell r="K2397">
            <v>7.9</v>
          </cell>
          <cell r="L2397">
            <v>0</v>
          </cell>
          <cell r="M2397">
            <v>0</v>
          </cell>
          <cell r="N2397">
            <v>1079</v>
          </cell>
          <cell r="O2397">
            <v>51776</v>
          </cell>
        </row>
        <row r="2398">
          <cell r="D2398" t="str">
            <v>Jackson , South Dakota</v>
          </cell>
          <cell r="E2398">
            <v>3237</v>
          </cell>
          <cell r="F2398">
            <v>1595</v>
          </cell>
          <cell r="G2398">
            <v>1642</v>
          </cell>
          <cell r="H2398">
            <v>2.2999999999999998</v>
          </cell>
          <cell r="I2398">
            <v>45</v>
          </cell>
          <cell r="J2398">
            <v>0.2</v>
          </cell>
          <cell r="K2398">
            <v>48.5</v>
          </cell>
          <cell r="L2398">
            <v>0.5</v>
          </cell>
          <cell r="M2398">
            <v>0</v>
          </cell>
          <cell r="N2398">
            <v>2175</v>
          </cell>
          <cell r="O2398">
            <v>45074</v>
          </cell>
        </row>
        <row r="2399">
          <cell r="D2399" t="str">
            <v>Jerauld , South Dakota</v>
          </cell>
          <cell r="E2399">
            <v>2031</v>
          </cell>
          <cell r="F2399">
            <v>962</v>
          </cell>
          <cell r="G2399">
            <v>1069</v>
          </cell>
          <cell r="H2399">
            <v>2.5</v>
          </cell>
          <cell r="I2399">
            <v>96.2</v>
          </cell>
          <cell r="J2399">
            <v>0</v>
          </cell>
          <cell r="K2399">
            <v>0.3</v>
          </cell>
          <cell r="L2399">
            <v>0</v>
          </cell>
          <cell r="M2399">
            <v>0</v>
          </cell>
          <cell r="N2399">
            <v>1498</v>
          </cell>
          <cell r="O2399">
            <v>53125</v>
          </cell>
        </row>
        <row r="2400">
          <cell r="D2400" t="str">
            <v>Jones , South Dakota</v>
          </cell>
          <cell r="E2400">
            <v>781</v>
          </cell>
          <cell r="F2400">
            <v>390</v>
          </cell>
          <cell r="G2400">
            <v>391</v>
          </cell>
          <cell r="H2400">
            <v>0.3</v>
          </cell>
          <cell r="I2400">
            <v>94.2</v>
          </cell>
          <cell r="J2400">
            <v>2</v>
          </cell>
          <cell r="K2400">
            <v>3.5</v>
          </cell>
          <cell r="L2400">
            <v>0</v>
          </cell>
          <cell r="M2400">
            <v>0</v>
          </cell>
          <cell r="N2400">
            <v>666</v>
          </cell>
          <cell r="O2400">
            <v>35972</v>
          </cell>
        </row>
        <row r="2401">
          <cell r="D2401" t="str">
            <v>Kingsbury , South Dakota</v>
          </cell>
          <cell r="E2401">
            <v>5107</v>
          </cell>
          <cell r="F2401">
            <v>2590</v>
          </cell>
          <cell r="G2401">
            <v>2517</v>
          </cell>
          <cell r="H2401">
            <v>2.1</v>
          </cell>
          <cell r="I2401">
            <v>95.4</v>
          </cell>
          <cell r="J2401">
            <v>0.6</v>
          </cell>
          <cell r="K2401">
            <v>0.1</v>
          </cell>
          <cell r="L2401">
            <v>0.6</v>
          </cell>
          <cell r="M2401">
            <v>0</v>
          </cell>
          <cell r="N2401">
            <v>3940</v>
          </cell>
          <cell r="O2401">
            <v>53828</v>
          </cell>
        </row>
        <row r="2402">
          <cell r="D2402" t="str">
            <v>Lake , South Dakota</v>
          </cell>
          <cell r="E2402">
            <v>12086</v>
          </cell>
          <cell r="F2402">
            <v>6149</v>
          </cell>
          <cell r="G2402">
            <v>5937</v>
          </cell>
          <cell r="H2402">
            <v>2.2000000000000002</v>
          </cell>
          <cell r="I2402">
            <v>94.1</v>
          </cell>
          <cell r="J2402">
            <v>0.6</v>
          </cell>
          <cell r="K2402">
            <v>0.3</v>
          </cell>
          <cell r="L2402">
            <v>1.1000000000000001</v>
          </cell>
          <cell r="M2402">
            <v>0</v>
          </cell>
          <cell r="N2402">
            <v>9472</v>
          </cell>
          <cell r="O2402">
            <v>54535</v>
          </cell>
        </row>
        <row r="2403">
          <cell r="D2403" t="str">
            <v>Lawrence , South Dakota</v>
          </cell>
          <cell r="E2403">
            <v>24645</v>
          </cell>
          <cell r="F2403">
            <v>12202</v>
          </cell>
          <cell r="G2403">
            <v>12443</v>
          </cell>
          <cell r="H2403">
            <v>3.1</v>
          </cell>
          <cell r="I2403">
            <v>91.3</v>
          </cell>
          <cell r="J2403">
            <v>0.4</v>
          </cell>
          <cell r="K2403">
            <v>3.1</v>
          </cell>
          <cell r="L2403">
            <v>0.8</v>
          </cell>
          <cell r="M2403">
            <v>0</v>
          </cell>
          <cell r="N2403">
            <v>19670</v>
          </cell>
          <cell r="O2403">
            <v>45548</v>
          </cell>
        </row>
        <row r="2404">
          <cell r="D2404" t="str">
            <v>Lincoln , South Dakota</v>
          </cell>
          <cell r="E2404">
            <v>49874</v>
          </cell>
          <cell r="F2404">
            <v>24825</v>
          </cell>
          <cell r="G2404">
            <v>25049</v>
          </cell>
          <cell r="H2404">
            <v>1.7</v>
          </cell>
          <cell r="I2404">
            <v>94</v>
          </cell>
          <cell r="J2404">
            <v>1</v>
          </cell>
          <cell r="K2404">
            <v>0.5</v>
          </cell>
          <cell r="L2404">
            <v>0.9</v>
          </cell>
          <cell r="M2404">
            <v>0</v>
          </cell>
          <cell r="N2404">
            <v>34863</v>
          </cell>
          <cell r="O2404">
            <v>76094</v>
          </cell>
        </row>
        <row r="2405">
          <cell r="D2405" t="str">
            <v>Lyman , South Dakota</v>
          </cell>
          <cell r="E2405">
            <v>3837</v>
          </cell>
          <cell r="F2405">
            <v>2027</v>
          </cell>
          <cell r="G2405">
            <v>1810</v>
          </cell>
          <cell r="H2405">
            <v>0.3</v>
          </cell>
          <cell r="I2405">
            <v>57.7</v>
          </cell>
          <cell r="J2405">
            <v>0</v>
          </cell>
          <cell r="K2405">
            <v>37.5</v>
          </cell>
          <cell r="L2405">
            <v>1</v>
          </cell>
          <cell r="M2405">
            <v>0</v>
          </cell>
          <cell r="N2405">
            <v>2737</v>
          </cell>
          <cell r="O2405">
            <v>43030</v>
          </cell>
        </row>
        <row r="2406">
          <cell r="D2406" t="str">
            <v>McCook , South Dakota</v>
          </cell>
          <cell r="E2406">
            <v>5613</v>
          </cell>
          <cell r="F2406">
            <v>2811</v>
          </cell>
          <cell r="G2406">
            <v>2802</v>
          </cell>
          <cell r="H2406">
            <v>2.8</v>
          </cell>
          <cell r="I2406">
            <v>95.4</v>
          </cell>
          <cell r="J2406">
            <v>0.4</v>
          </cell>
          <cell r="K2406">
            <v>1</v>
          </cell>
          <cell r="L2406">
            <v>0</v>
          </cell>
          <cell r="M2406">
            <v>0</v>
          </cell>
          <cell r="N2406">
            <v>4110</v>
          </cell>
          <cell r="O2406">
            <v>56954</v>
          </cell>
        </row>
        <row r="2407">
          <cell r="D2407" t="str">
            <v>McPherson , South Dakota</v>
          </cell>
          <cell r="E2407">
            <v>2263</v>
          </cell>
          <cell r="F2407">
            <v>1165</v>
          </cell>
          <cell r="G2407">
            <v>1098</v>
          </cell>
          <cell r="H2407">
            <v>2.1</v>
          </cell>
          <cell r="I2407">
            <v>91.5</v>
          </cell>
          <cell r="J2407">
            <v>0.2</v>
          </cell>
          <cell r="K2407">
            <v>5.7</v>
          </cell>
          <cell r="L2407">
            <v>0.4</v>
          </cell>
          <cell r="M2407">
            <v>0</v>
          </cell>
          <cell r="N2407">
            <v>1883</v>
          </cell>
          <cell r="O2407">
            <v>36375</v>
          </cell>
        </row>
        <row r="2408">
          <cell r="D2408" t="str">
            <v>Marshall , South Dakota</v>
          </cell>
          <cell r="E2408">
            <v>4701</v>
          </cell>
          <cell r="F2408">
            <v>2443</v>
          </cell>
          <cell r="G2408">
            <v>2258</v>
          </cell>
          <cell r="H2408">
            <v>4.8</v>
          </cell>
          <cell r="I2408">
            <v>83.4</v>
          </cell>
          <cell r="J2408">
            <v>0.6</v>
          </cell>
          <cell r="K2408">
            <v>9</v>
          </cell>
          <cell r="L2408">
            <v>0</v>
          </cell>
          <cell r="M2408">
            <v>0</v>
          </cell>
          <cell r="N2408">
            <v>3498</v>
          </cell>
          <cell r="O2408">
            <v>51788</v>
          </cell>
        </row>
        <row r="2409">
          <cell r="D2409" t="str">
            <v>Meade , South Dakota</v>
          </cell>
          <cell r="E2409">
            <v>26381</v>
          </cell>
          <cell r="F2409">
            <v>13823</v>
          </cell>
          <cell r="G2409">
            <v>12558</v>
          </cell>
          <cell r="H2409">
            <v>4</v>
          </cell>
          <cell r="I2409">
            <v>88.3</v>
          </cell>
          <cell r="J2409">
            <v>1.7</v>
          </cell>
          <cell r="K2409">
            <v>1.7</v>
          </cell>
          <cell r="L2409">
            <v>1</v>
          </cell>
          <cell r="M2409">
            <v>0.1</v>
          </cell>
          <cell r="N2409">
            <v>19772</v>
          </cell>
          <cell r="O2409">
            <v>52473</v>
          </cell>
        </row>
        <row r="2410">
          <cell r="D2410" t="str">
            <v>Mellette , South Dakota</v>
          </cell>
          <cell r="E2410">
            <v>2086</v>
          </cell>
          <cell r="F2410">
            <v>1042</v>
          </cell>
          <cell r="G2410">
            <v>1044</v>
          </cell>
          <cell r="H2410">
            <v>4.5</v>
          </cell>
          <cell r="I2410">
            <v>39.4</v>
          </cell>
          <cell r="J2410">
            <v>0</v>
          </cell>
          <cell r="K2410">
            <v>53.3</v>
          </cell>
          <cell r="L2410">
            <v>0</v>
          </cell>
          <cell r="M2410">
            <v>0</v>
          </cell>
          <cell r="N2410">
            <v>1381</v>
          </cell>
          <cell r="O2410">
            <v>30938</v>
          </cell>
        </row>
        <row r="2411">
          <cell r="D2411" t="str">
            <v>Miner , South Dakota</v>
          </cell>
          <cell r="E2411">
            <v>2306</v>
          </cell>
          <cell r="F2411">
            <v>1172</v>
          </cell>
          <cell r="G2411">
            <v>1134</v>
          </cell>
          <cell r="H2411">
            <v>2</v>
          </cell>
          <cell r="I2411">
            <v>94.7</v>
          </cell>
          <cell r="J2411">
            <v>1</v>
          </cell>
          <cell r="K2411">
            <v>0.1</v>
          </cell>
          <cell r="L2411">
            <v>0</v>
          </cell>
          <cell r="M2411">
            <v>0</v>
          </cell>
          <cell r="N2411">
            <v>1701</v>
          </cell>
          <cell r="O2411">
            <v>44938</v>
          </cell>
        </row>
        <row r="2412">
          <cell r="D2412" t="str">
            <v>Minnehaha , South Dakota</v>
          </cell>
          <cell r="E2412">
            <v>178942</v>
          </cell>
          <cell r="F2412">
            <v>89658</v>
          </cell>
          <cell r="G2412">
            <v>89284</v>
          </cell>
          <cell r="H2412">
            <v>4.5999999999999996</v>
          </cell>
          <cell r="I2412">
            <v>84.5</v>
          </cell>
          <cell r="J2412">
            <v>4.0999999999999996</v>
          </cell>
          <cell r="K2412">
            <v>2.5</v>
          </cell>
          <cell r="L2412">
            <v>1.8</v>
          </cell>
          <cell r="M2412">
            <v>0</v>
          </cell>
          <cell r="N2412">
            <v>128691</v>
          </cell>
          <cell r="O2412">
            <v>53525</v>
          </cell>
        </row>
        <row r="2413">
          <cell r="D2413" t="str">
            <v>Moody , South Dakota</v>
          </cell>
          <cell r="E2413">
            <v>6439</v>
          </cell>
          <cell r="F2413">
            <v>3227</v>
          </cell>
          <cell r="G2413">
            <v>3212</v>
          </cell>
          <cell r="H2413">
            <v>3</v>
          </cell>
          <cell r="I2413">
            <v>79.099999999999994</v>
          </cell>
          <cell r="J2413">
            <v>0.7</v>
          </cell>
          <cell r="K2413">
            <v>12.1</v>
          </cell>
          <cell r="L2413">
            <v>1.7</v>
          </cell>
          <cell r="M2413">
            <v>0</v>
          </cell>
          <cell r="N2413">
            <v>4653</v>
          </cell>
          <cell r="O2413">
            <v>52446</v>
          </cell>
        </row>
        <row r="2414">
          <cell r="D2414" t="str">
            <v>Oglala Lakota , South Dakota</v>
          </cell>
          <cell r="E2414">
            <v>14153</v>
          </cell>
          <cell r="F2414">
            <v>6809</v>
          </cell>
          <cell r="G2414">
            <v>7344</v>
          </cell>
          <cell r="H2414">
            <v>1</v>
          </cell>
          <cell r="I2414">
            <v>4.8</v>
          </cell>
          <cell r="J2414">
            <v>0.5</v>
          </cell>
          <cell r="K2414">
            <v>92.1</v>
          </cell>
          <cell r="L2414">
            <v>0</v>
          </cell>
          <cell r="M2414">
            <v>0</v>
          </cell>
          <cell r="N2414">
            <v>8903</v>
          </cell>
          <cell r="O2414">
            <v>26369</v>
          </cell>
        </row>
        <row r="2415">
          <cell r="D2415" t="str">
            <v>Pennington , South Dakota</v>
          </cell>
          <cell r="E2415">
            <v>106085</v>
          </cell>
          <cell r="F2415">
            <v>53101</v>
          </cell>
          <cell r="G2415">
            <v>52984</v>
          </cell>
          <cell r="H2415">
            <v>4.7</v>
          </cell>
          <cell r="I2415">
            <v>80.7</v>
          </cell>
          <cell r="J2415">
            <v>1.2</v>
          </cell>
          <cell r="K2415">
            <v>7.7</v>
          </cell>
          <cell r="L2415">
            <v>1.1000000000000001</v>
          </cell>
          <cell r="M2415">
            <v>0.1</v>
          </cell>
          <cell r="N2415">
            <v>79474</v>
          </cell>
          <cell r="O2415">
            <v>50890</v>
          </cell>
        </row>
        <row r="2416">
          <cell r="D2416" t="str">
            <v>Perkins , South Dakota</v>
          </cell>
          <cell r="E2416">
            <v>2981</v>
          </cell>
          <cell r="F2416">
            <v>1506</v>
          </cell>
          <cell r="G2416">
            <v>1475</v>
          </cell>
          <cell r="H2416">
            <v>1.6</v>
          </cell>
          <cell r="I2416">
            <v>95.6</v>
          </cell>
          <cell r="J2416">
            <v>0.1</v>
          </cell>
          <cell r="K2416">
            <v>1.9</v>
          </cell>
          <cell r="L2416">
            <v>0</v>
          </cell>
          <cell r="M2416">
            <v>0</v>
          </cell>
          <cell r="N2416">
            <v>2363</v>
          </cell>
          <cell r="O2416">
            <v>39773</v>
          </cell>
        </row>
        <row r="2417">
          <cell r="D2417" t="str">
            <v>Potter , South Dakota</v>
          </cell>
          <cell r="E2417">
            <v>2307</v>
          </cell>
          <cell r="F2417">
            <v>1098</v>
          </cell>
          <cell r="G2417">
            <v>1209</v>
          </cell>
          <cell r="H2417">
            <v>0.9</v>
          </cell>
          <cell r="I2417">
            <v>92.7</v>
          </cell>
          <cell r="J2417">
            <v>0</v>
          </cell>
          <cell r="K2417">
            <v>3.3</v>
          </cell>
          <cell r="L2417">
            <v>1.1000000000000001</v>
          </cell>
          <cell r="M2417">
            <v>0</v>
          </cell>
          <cell r="N2417">
            <v>1828</v>
          </cell>
          <cell r="O2417">
            <v>46081</v>
          </cell>
        </row>
        <row r="2418">
          <cell r="D2418" t="str">
            <v>Roberts , South Dakota</v>
          </cell>
          <cell r="E2418">
            <v>10318</v>
          </cell>
          <cell r="F2418">
            <v>5167</v>
          </cell>
          <cell r="G2418">
            <v>5151</v>
          </cell>
          <cell r="H2418">
            <v>2.2999999999999998</v>
          </cell>
          <cell r="I2418">
            <v>58.9</v>
          </cell>
          <cell r="J2418">
            <v>0.4</v>
          </cell>
          <cell r="K2418">
            <v>34.6</v>
          </cell>
          <cell r="L2418">
            <v>0.1</v>
          </cell>
          <cell r="M2418">
            <v>0</v>
          </cell>
          <cell r="N2418">
            <v>7345</v>
          </cell>
          <cell r="O2418">
            <v>48614</v>
          </cell>
        </row>
        <row r="2419">
          <cell r="D2419" t="str">
            <v>Sanborn , South Dakota</v>
          </cell>
          <cell r="E2419">
            <v>2339</v>
          </cell>
          <cell r="F2419">
            <v>1224</v>
          </cell>
          <cell r="G2419">
            <v>1115</v>
          </cell>
          <cell r="H2419">
            <v>1.9</v>
          </cell>
          <cell r="I2419">
            <v>97.2</v>
          </cell>
          <cell r="J2419">
            <v>0</v>
          </cell>
          <cell r="K2419">
            <v>0.4</v>
          </cell>
          <cell r="L2419">
            <v>0.2</v>
          </cell>
          <cell r="M2419">
            <v>0</v>
          </cell>
          <cell r="N2419">
            <v>1892</v>
          </cell>
          <cell r="O2419">
            <v>50541</v>
          </cell>
        </row>
        <row r="2420">
          <cell r="D2420" t="str">
            <v>Spink , South Dakota</v>
          </cell>
          <cell r="E2420">
            <v>6570</v>
          </cell>
          <cell r="F2420">
            <v>3323</v>
          </cell>
          <cell r="G2420">
            <v>3247</v>
          </cell>
          <cell r="H2420">
            <v>2</v>
          </cell>
          <cell r="I2420">
            <v>95.1</v>
          </cell>
          <cell r="J2420">
            <v>0.2</v>
          </cell>
          <cell r="K2420">
            <v>1.3</v>
          </cell>
          <cell r="L2420">
            <v>0</v>
          </cell>
          <cell r="M2420">
            <v>0.5</v>
          </cell>
          <cell r="N2420">
            <v>4910</v>
          </cell>
          <cell r="O2420">
            <v>48217</v>
          </cell>
        </row>
        <row r="2421">
          <cell r="D2421" t="str">
            <v>Stanley , South Dakota</v>
          </cell>
          <cell r="E2421">
            <v>2962</v>
          </cell>
          <cell r="F2421">
            <v>1495</v>
          </cell>
          <cell r="G2421">
            <v>1467</v>
          </cell>
          <cell r="H2421">
            <v>1.5</v>
          </cell>
          <cell r="I2421">
            <v>89.1</v>
          </cell>
          <cell r="J2421">
            <v>0</v>
          </cell>
          <cell r="K2421">
            <v>8.4</v>
          </cell>
          <cell r="L2421">
            <v>0</v>
          </cell>
          <cell r="M2421">
            <v>0</v>
          </cell>
          <cell r="N2421">
            <v>2247</v>
          </cell>
          <cell r="O2421">
            <v>56829</v>
          </cell>
        </row>
        <row r="2422">
          <cell r="D2422" t="str">
            <v>Sully , South Dakota</v>
          </cell>
          <cell r="E2422">
            <v>1469</v>
          </cell>
          <cell r="F2422">
            <v>823</v>
          </cell>
          <cell r="G2422">
            <v>646</v>
          </cell>
          <cell r="H2422">
            <v>0.6</v>
          </cell>
          <cell r="I2422">
            <v>97.6</v>
          </cell>
          <cell r="J2422">
            <v>0</v>
          </cell>
          <cell r="K2422">
            <v>0.4</v>
          </cell>
          <cell r="L2422">
            <v>0</v>
          </cell>
          <cell r="M2422">
            <v>0</v>
          </cell>
          <cell r="N2422">
            <v>1119</v>
          </cell>
          <cell r="O2422">
            <v>60417</v>
          </cell>
        </row>
        <row r="2423">
          <cell r="D2423" t="str">
            <v>Todd , South Dakota</v>
          </cell>
          <cell r="E2423">
            <v>9942</v>
          </cell>
          <cell r="F2423">
            <v>4862</v>
          </cell>
          <cell r="G2423">
            <v>5080</v>
          </cell>
          <cell r="H2423">
            <v>3.7</v>
          </cell>
          <cell r="I2423">
            <v>10</v>
          </cell>
          <cell r="J2423">
            <v>0.3</v>
          </cell>
          <cell r="K2423">
            <v>74.400000000000006</v>
          </cell>
          <cell r="L2423">
            <v>0.6</v>
          </cell>
          <cell r="M2423">
            <v>0</v>
          </cell>
          <cell r="N2423">
            <v>5915</v>
          </cell>
          <cell r="O2423">
            <v>31128</v>
          </cell>
        </row>
        <row r="2424">
          <cell r="D2424" t="str">
            <v>Tripp , South Dakota</v>
          </cell>
          <cell r="E2424">
            <v>5504</v>
          </cell>
          <cell r="F2424">
            <v>2780</v>
          </cell>
          <cell r="G2424">
            <v>2724</v>
          </cell>
          <cell r="H2424">
            <v>0.6</v>
          </cell>
          <cell r="I2424">
            <v>82</v>
          </cell>
          <cell r="J2424">
            <v>0.1</v>
          </cell>
          <cell r="K2424">
            <v>15.4</v>
          </cell>
          <cell r="L2424">
            <v>0.5</v>
          </cell>
          <cell r="M2424">
            <v>0</v>
          </cell>
          <cell r="N2424">
            <v>4252</v>
          </cell>
          <cell r="O2424">
            <v>37153</v>
          </cell>
        </row>
        <row r="2425">
          <cell r="D2425" t="str">
            <v>Turner , South Dakota</v>
          </cell>
          <cell r="E2425">
            <v>8302</v>
          </cell>
          <cell r="F2425">
            <v>4176</v>
          </cell>
          <cell r="G2425">
            <v>4126</v>
          </cell>
          <cell r="H2425">
            <v>2</v>
          </cell>
          <cell r="I2425">
            <v>95.8</v>
          </cell>
          <cell r="J2425">
            <v>0.6</v>
          </cell>
          <cell r="K2425">
            <v>0.5</v>
          </cell>
          <cell r="L2425">
            <v>0</v>
          </cell>
          <cell r="M2425">
            <v>0</v>
          </cell>
          <cell r="N2425">
            <v>6301</v>
          </cell>
          <cell r="O2425">
            <v>53378</v>
          </cell>
        </row>
        <row r="2426">
          <cell r="D2426" t="str">
            <v>Union , South Dakota</v>
          </cell>
          <cell r="E2426">
            <v>14842</v>
          </cell>
          <cell r="F2426">
            <v>7476</v>
          </cell>
          <cell r="G2426">
            <v>7366</v>
          </cell>
          <cell r="H2426">
            <v>3</v>
          </cell>
          <cell r="I2426">
            <v>93</v>
          </cell>
          <cell r="J2426">
            <v>0.3</v>
          </cell>
          <cell r="K2426">
            <v>0.4</v>
          </cell>
          <cell r="L2426">
            <v>1.6</v>
          </cell>
          <cell r="M2426">
            <v>0</v>
          </cell>
          <cell r="N2426">
            <v>11055</v>
          </cell>
          <cell r="O2426">
            <v>64471</v>
          </cell>
        </row>
        <row r="2427">
          <cell r="D2427" t="str">
            <v>Walworth , South Dakota</v>
          </cell>
          <cell r="E2427">
            <v>5495</v>
          </cell>
          <cell r="F2427">
            <v>2688</v>
          </cell>
          <cell r="G2427">
            <v>2807</v>
          </cell>
          <cell r="H2427">
            <v>4.7</v>
          </cell>
          <cell r="I2427">
            <v>81.3</v>
          </cell>
          <cell r="J2427">
            <v>0.2</v>
          </cell>
          <cell r="K2427">
            <v>8.5</v>
          </cell>
          <cell r="L2427">
            <v>2.8</v>
          </cell>
          <cell r="M2427">
            <v>0.5</v>
          </cell>
          <cell r="N2427">
            <v>4131</v>
          </cell>
          <cell r="O2427">
            <v>43221</v>
          </cell>
        </row>
        <row r="2428">
          <cell r="D2428" t="str">
            <v>Yankton , South Dakota</v>
          </cell>
          <cell r="E2428">
            <v>22636</v>
          </cell>
          <cell r="F2428">
            <v>11796</v>
          </cell>
          <cell r="G2428">
            <v>10840</v>
          </cell>
          <cell r="H2428">
            <v>3.3</v>
          </cell>
          <cell r="I2428">
            <v>90.2</v>
          </cell>
          <cell r="J2428">
            <v>2</v>
          </cell>
          <cell r="K2428">
            <v>2.2000000000000002</v>
          </cell>
          <cell r="L2428">
            <v>0.6</v>
          </cell>
          <cell r="M2428">
            <v>0.2</v>
          </cell>
          <cell r="N2428">
            <v>17605</v>
          </cell>
          <cell r="O2428">
            <v>48176</v>
          </cell>
        </row>
        <row r="2429">
          <cell r="D2429" t="str">
            <v>Ziebach , South Dakota</v>
          </cell>
          <cell r="E2429">
            <v>2833</v>
          </cell>
          <cell r="F2429">
            <v>1391</v>
          </cell>
          <cell r="G2429">
            <v>1442</v>
          </cell>
          <cell r="H2429">
            <v>3.7</v>
          </cell>
          <cell r="I2429">
            <v>23.7</v>
          </cell>
          <cell r="J2429">
            <v>0.3</v>
          </cell>
          <cell r="K2429">
            <v>70.599999999999994</v>
          </cell>
          <cell r="L2429">
            <v>0.7</v>
          </cell>
          <cell r="M2429">
            <v>0</v>
          </cell>
          <cell r="N2429">
            <v>1796</v>
          </cell>
          <cell r="O2429">
            <v>35119</v>
          </cell>
        </row>
        <row r="2430">
          <cell r="D2430" t="str">
            <v>Anderson , Tennessee</v>
          </cell>
          <cell r="E2430">
            <v>75430</v>
          </cell>
          <cell r="F2430">
            <v>36585</v>
          </cell>
          <cell r="G2430">
            <v>38845</v>
          </cell>
          <cell r="H2430">
            <v>2.5</v>
          </cell>
          <cell r="I2430">
            <v>90</v>
          </cell>
          <cell r="J2430">
            <v>3.8</v>
          </cell>
          <cell r="K2430">
            <v>0.3</v>
          </cell>
          <cell r="L2430">
            <v>1.3</v>
          </cell>
          <cell r="M2430">
            <v>0</v>
          </cell>
          <cell r="N2430">
            <v>58268</v>
          </cell>
          <cell r="O2430">
            <v>42880</v>
          </cell>
        </row>
        <row r="2431">
          <cell r="D2431" t="str">
            <v>Bedford , Tennessee</v>
          </cell>
          <cell r="E2431">
            <v>45986</v>
          </cell>
          <cell r="F2431">
            <v>22691</v>
          </cell>
          <cell r="G2431">
            <v>23295</v>
          </cell>
          <cell r="H2431">
            <v>11.6</v>
          </cell>
          <cell r="I2431">
            <v>78.099999999999994</v>
          </cell>
          <cell r="J2431">
            <v>6.6</v>
          </cell>
          <cell r="K2431">
            <v>0.1</v>
          </cell>
          <cell r="L2431">
            <v>0.7</v>
          </cell>
          <cell r="M2431">
            <v>0</v>
          </cell>
          <cell r="N2431">
            <v>31232</v>
          </cell>
          <cell r="O2431">
            <v>41984</v>
          </cell>
        </row>
        <row r="2432">
          <cell r="D2432" t="str">
            <v>Benton , Tennessee</v>
          </cell>
          <cell r="E2432">
            <v>16261</v>
          </cell>
          <cell r="F2432">
            <v>8010</v>
          </cell>
          <cell r="G2432">
            <v>8251</v>
          </cell>
          <cell r="H2432">
            <v>2.1</v>
          </cell>
          <cell r="I2432">
            <v>93.3</v>
          </cell>
          <cell r="J2432">
            <v>3.5</v>
          </cell>
          <cell r="K2432">
            <v>0.2</v>
          </cell>
          <cell r="L2432">
            <v>0.5</v>
          </cell>
          <cell r="M2432">
            <v>0</v>
          </cell>
          <cell r="N2432">
            <v>12867</v>
          </cell>
          <cell r="O2432">
            <v>33240</v>
          </cell>
        </row>
        <row r="2433">
          <cell r="D2433" t="str">
            <v>Bledsoe , Tennessee</v>
          </cell>
          <cell r="E2433">
            <v>13686</v>
          </cell>
          <cell r="F2433">
            <v>7677</v>
          </cell>
          <cell r="G2433">
            <v>6009</v>
          </cell>
          <cell r="H2433">
            <v>2.2000000000000002</v>
          </cell>
          <cell r="I2433">
            <v>90.4</v>
          </cell>
          <cell r="J2433">
            <v>4.2</v>
          </cell>
          <cell r="K2433">
            <v>0.2</v>
          </cell>
          <cell r="L2433">
            <v>0.2</v>
          </cell>
          <cell r="M2433">
            <v>0</v>
          </cell>
          <cell r="N2433">
            <v>10869</v>
          </cell>
          <cell r="O2433">
            <v>37013</v>
          </cell>
        </row>
        <row r="2434">
          <cell r="D2434" t="str">
            <v>Blount , Tennessee</v>
          </cell>
          <cell r="E2434">
            <v>125188</v>
          </cell>
          <cell r="F2434">
            <v>60612</v>
          </cell>
          <cell r="G2434">
            <v>64576</v>
          </cell>
          <cell r="H2434">
            <v>3</v>
          </cell>
          <cell r="I2434">
            <v>91.6</v>
          </cell>
          <cell r="J2434">
            <v>2.9</v>
          </cell>
          <cell r="K2434">
            <v>0.3</v>
          </cell>
          <cell r="L2434">
            <v>0.8</v>
          </cell>
          <cell r="M2434">
            <v>0</v>
          </cell>
          <cell r="N2434">
            <v>96436</v>
          </cell>
          <cell r="O2434">
            <v>48286</v>
          </cell>
        </row>
        <row r="2435">
          <cell r="D2435" t="str">
            <v>Bradley , Tennessee</v>
          </cell>
          <cell r="E2435">
            <v>102062</v>
          </cell>
          <cell r="F2435">
            <v>49664</v>
          </cell>
          <cell r="G2435">
            <v>52398</v>
          </cell>
          <cell r="H2435">
            <v>5.4</v>
          </cell>
          <cell r="I2435">
            <v>87.1</v>
          </cell>
          <cell r="J2435">
            <v>4.5999999999999996</v>
          </cell>
          <cell r="K2435">
            <v>0.1</v>
          </cell>
          <cell r="L2435">
            <v>1</v>
          </cell>
          <cell r="M2435">
            <v>0</v>
          </cell>
          <cell r="N2435">
            <v>75942</v>
          </cell>
          <cell r="O2435">
            <v>42114</v>
          </cell>
        </row>
        <row r="2436">
          <cell r="D2436" t="str">
            <v>Campbell , Tennessee</v>
          </cell>
          <cell r="E2436">
            <v>40176</v>
          </cell>
          <cell r="F2436">
            <v>19455</v>
          </cell>
          <cell r="G2436">
            <v>20721</v>
          </cell>
          <cell r="H2436">
            <v>1.3</v>
          </cell>
          <cell r="I2436">
            <v>96.7</v>
          </cell>
          <cell r="J2436">
            <v>0.5</v>
          </cell>
          <cell r="K2436">
            <v>0.3</v>
          </cell>
          <cell r="L2436">
            <v>0.3</v>
          </cell>
          <cell r="M2436">
            <v>0</v>
          </cell>
          <cell r="N2436">
            <v>31790</v>
          </cell>
          <cell r="O2436">
            <v>32028</v>
          </cell>
        </row>
        <row r="2437">
          <cell r="D2437" t="str">
            <v>Cannon , Tennessee</v>
          </cell>
          <cell r="E2437">
            <v>13787</v>
          </cell>
          <cell r="F2437">
            <v>6783</v>
          </cell>
          <cell r="G2437">
            <v>7004</v>
          </cell>
          <cell r="H2437">
            <v>1.8</v>
          </cell>
          <cell r="I2437">
            <v>94.7</v>
          </cell>
          <cell r="J2437">
            <v>1.6</v>
          </cell>
          <cell r="K2437">
            <v>0.3</v>
          </cell>
          <cell r="L2437">
            <v>0.3</v>
          </cell>
          <cell r="M2437">
            <v>0</v>
          </cell>
          <cell r="N2437">
            <v>10673</v>
          </cell>
          <cell r="O2437">
            <v>41533</v>
          </cell>
        </row>
        <row r="2438">
          <cell r="D2438" t="str">
            <v>Carroll , Tennessee</v>
          </cell>
          <cell r="E2438">
            <v>28353</v>
          </cell>
          <cell r="F2438">
            <v>13818</v>
          </cell>
          <cell r="G2438">
            <v>14535</v>
          </cell>
          <cell r="H2438">
            <v>2.2999999999999998</v>
          </cell>
          <cell r="I2438">
            <v>85.2</v>
          </cell>
          <cell r="J2438">
            <v>10.3</v>
          </cell>
          <cell r="K2438">
            <v>0.4</v>
          </cell>
          <cell r="L2438">
            <v>0.2</v>
          </cell>
          <cell r="M2438">
            <v>0</v>
          </cell>
          <cell r="N2438">
            <v>22024</v>
          </cell>
          <cell r="O2438">
            <v>35508</v>
          </cell>
        </row>
        <row r="2439">
          <cell r="D2439" t="str">
            <v>Carter , Tennessee</v>
          </cell>
          <cell r="E2439">
            <v>56941</v>
          </cell>
          <cell r="F2439">
            <v>27856</v>
          </cell>
          <cell r="G2439">
            <v>29085</v>
          </cell>
          <cell r="H2439">
            <v>1.6</v>
          </cell>
          <cell r="I2439">
            <v>95.3</v>
          </cell>
          <cell r="J2439">
            <v>1.3</v>
          </cell>
          <cell r="K2439">
            <v>0.3</v>
          </cell>
          <cell r="L2439">
            <v>0.3</v>
          </cell>
          <cell r="M2439">
            <v>0</v>
          </cell>
          <cell r="N2439">
            <v>45572</v>
          </cell>
          <cell r="O2439">
            <v>33213</v>
          </cell>
        </row>
        <row r="2440">
          <cell r="D2440" t="str">
            <v>Cheatham , Tennessee</v>
          </cell>
          <cell r="E2440">
            <v>39422</v>
          </cell>
          <cell r="F2440">
            <v>19553</v>
          </cell>
          <cell r="G2440">
            <v>19869</v>
          </cell>
          <cell r="H2440">
            <v>2.6</v>
          </cell>
          <cell r="I2440">
            <v>93.7</v>
          </cell>
          <cell r="J2440">
            <v>1.6</v>
          </cell>
          <cell r="K2440">
            <v>0.1</v>
          </cell>
          <cell r="L2440">
            <v>0.4</v>
          </cell>
          <cell r="M2440">
            <v>0.2</v>
          </cell>
          <cell r="N2440">
            <v>29653</v>
          </cell>
          <cell r="O2440">
            <v>51857</v>
          </cell>
        </row>
        <row r="2441">
          <cell r="D2441" t="str">
            <v>Chester , Tennessee</v>
          </cell>
          <cell r="E2441">
            <v>17324</v>
          </cell>
          <cell r="F2441">
            <v>8297</v>
          </cell>
          <cell r="G2441">
            <v>9027</v>
          </cell>
          <cell r="H2441">
            <v>2.4</v>
          </cell>
          <cell r="I2441">
            <v>85.9</v>
          </cell>
          <cell r="J2441">
            <v>10.5</v>
          </cell>
          <cell r="K2441">
            <v>0.3</v>
          </cell>
          <cell r="L2441">
            <v>0.3</v>
          </cell>
          <cell r="M2441">
            <v>0</v>
          </cell>
          <cell r="N2441">
            <v>13289</v>
          </cell>
          <cell r="O2441">
            <v>40167</v>
          </cell>
        </row>
        <row r="2442">
          <cell r="D2442" t="str">
            <v>Claiborne , Tennessee</v>
          </cell>
          <cell r="E2442">
            <v>31748</v>
          </cell>
          <cell r="F2442">
            <v>15556</v>
          </cell>
          <cell r="G2442">
            <v>16192</v>
          </cell>
          <cell r="H2442">
            <v>1</v>
          </cell>
          <cell r="I2442">
            <v>95.6</v>
          </cell>
          <cell r="J2442">
            <v>1.1000000000000001</v>
          </cell>
          <cell r="K2442">
            <v>0</v>
          </cell>
          <cell r="L2442">
            <v>0.4</v>
          </cell>
          <cell r="M2442">
            <v>0.1</v>
          </cell>
          <cell r="N2442">
            <v>25255</v>
          </cell>
          <cell r="O2442">
            <v>34899</v>
          </cell>
        </row>
        <row r="2443">
          <cell r="D2443" t="str">
            <v>Clay , Tennessee</v>
          </cell>
          <cell r="E2443">
            <v>7780</v>
          </cell>
          <cell r="F2443">
            <v>3820</v>
          </cell>
          <cell r="G2443">
            <v>3960</v>
          </cell>
          <cell r="H2443">
            <v>1.8</v>
          </cell>
          <cell r="I2443">
            <v>95.2</v>
          </cell>
          <cell r="J2443">
            <v>1.6</v>
          </cell>
          <cell r="K2443">
            <v>0.7</v>
          </cell>
          <cell r="L2443">
            <v>0.3</v>
          </cell>
          <cell r="M2443">
            <v>0</v>
          </cell>
          <cell r="N2443">
            <v>6175</v>
          </cell>
          <cell r="O2443">
            <v>28804</v>
          </cell>
        </row>
        <row r="2444">
          <cell r="D2444" t="str">
            <v>Cocke , Tennessee</v>
          </cell>
          <cell r="E2444">
            <v>35321</v>
          </cell>
          <cell r="F2444">
            <v>17241</v>
          </cell>
          <cell r="G2444">
            <v>18080</v>
          </cell>
          <cell r="H2444">
            <v>2</v>
          </cell>
          <cell r="I2444">
            <v>93.7</v>
          </cell>
          <cell r="J2444">
            <v>1.5</v>
          </cell>
          <cell r="K2444">
            <v>0.2</v>
          </cell>
          <cell r="L2444">
            <v>0</v>
          </cell>
          <cell r="M2444">
            <v>0</v>
          </cell>
          <cell r="N2444">
            <v>27863</v>
          </cell>
          <cell r="O2444">
            <v>31187</v>
          </cell>
        </row>
        <row r="2445">
          <cell r="D2445" t="str">
            <v>Coffee , Tennessee</v>
          </cell>
          <cell r="E2445">
            <v>53448</v>
          </cell>
          <cell r="F2445">
            <v>26000</v>
          </cell>
          <cell r="G2445">
            <v>27448</v>
          </cell>
          <cell r="H2445">
            <v>3.9</v>
          </cell>
          <cell r="I2445">
            <v>89.4</v>
          </cell>
          <cell r="J2445">
            <v>1.9</v>
          </cell>
          <cell r="K2445">
            <v>0.1</v>
          </cell>
          <cell r="L2445">
            <v>1</v>
          </cell>
          <cell r="M2445">
            <v>0</v>
          </cell>
          <cell r="N2445">
            <v>39570</v>
          </cell>
          <cell r="O2445">
            <v>41590</v>
          </cell>
        </row>
        <row r="2446">
          <cell r="D2446" t="str">
            <v>Crockett , Tennessee</v>
          </cell>
          <cell r="E2446">
            <v>14600</v>
          </cell>
          <cell r="F2446">
            <v>6906</v>
          </cell>
          <cell r="G2446">
            <v>7694</v>
          </cell>
          <cell r="H2446">
            <v>9.5</v>
          </cell>
          <cell r="I2446">
            <v>75.7</v>
          </cell>
          <cell r="J2446">
            <v>13.1</v>
          </cell>
          <cell r="K2446">
            <v>0.2</v>
          </cell>
          <cell r="L2446">
            <v>0.1</v>
          </cell>
          <cell r="M2446">
            <v>0</v>
          </cell>
          <cell r="N2446">
            <v>10528</v>
          </cell>
          <cell r="O2446">
            <v>35464</v>
          </cell>
        </row>
        <row r="2447">
          <cell r="D2447" t="str">
            <v>Cumberland , Tennessee</v>
          </cell>
          <cell r="E2447">
            <v>57455</v>
          </cell>
          <cell r="F2447">
            <v>28022</v>
          </cell>
          <cell r="G2447">
            <v>29433</v>
          </cell>
          <cell r="H2447">
            <v>2.7</v>
          </cell>
          <cell r="I2447">
            <v>94.9</v>
          </cell>
          <cell r="J2447">
            <v>0.6</v>
          </cell>
          <cell r="K2447">
            <v>0.3</v>
          </cell>
          <cell r="L2447">
            <v>0.4</v>
          </cell>
          <cell r="M2447">
            <v>0</v>
          </cell>
          <cell r="N2447">
            <v>46291</v>
          </cell>
          <cell r="O2447">
            <v>38576</v>
          </cell>
        </row>
        <row r="2448">
          <cell r="D2448" t="str">
            <v>Davidson , Tennessee</v>
          </cell>
          <cell r="E2448">
            <v>658506</v>
          </cell>
          <cell r="F2448">
            <v>317582</v>
          </cell>
          <cell r="G2448">
            <v>340924</v>
          </cell>
          <cell r="H2448">
            <v>9.9</v>
          </cell>
          <cell r="I2448">
            <v>56.8</v>
          </cell>
          <cell r="J2448">
            <v>27.4</v>
          </cell>
          <cell r="K2448">
            <v>0.3</v>
          </cell>
          <cell r="L2448">
            <v>3.2</v>
          </cell>
          <cell r="M2448">
            <v>0.1</v>
          </cell>
          <cell r="N2448">
            <v>469669</v>
          </cell>
          <cell r="O2448">
            <v>48368</v>
          </cell>
        </row>
        <row r="2449">
          <cell r="D2449" t="str">
            <v>Decatur , Tennessee</v>
          </cell>
          <cell r="E2449">
            <v>11686</v>
          </cell>
          <cell r="F2449">
            <v>5687</v>
          </cell>
          <cell r="G2449">
            <v>5999</v>
          </cell>
          <cell r="H2449">
            <v>3</v>
          </cell>
          <cell r="I2449">
            <v>91.9</v>
          </cell>
          <cell r="J2449">
            <v>2.8</v>
          </cell>
          <cell r="K2449">
            <v>0</v>
          </cell>
          <cell r="L2449">
            <v>0.3</v>
          </cell>
          <cell r="M2449">
            <v>0</v>
          </cell>
          <cell r="N2449">
            <v>9124</v>
          </cell>
          <cell r="O2449">
            <v>37263</v>
          </cell>
        </row>
        <row r="2450">
          <cell r="D2450" t="str">
            <v>DeKalb , Tennessee</v>
          </cell>
          <cell r="E2450">
            <v>19038</v>
          </cell>
          <cell r="F2450">
            <v>9515</v>
          </cell>
          <cell r="G2450">
            <v>9523</v>
          </cell>
          <cell r="H2450">
            <v>7.2</v>
          </cell>
          <cell r="I2450">
            <v>89.7</v>
          </cell>
          <cell r="J2450">
            <v>1.2</v>
          </cell>
          <cell r="K2450">
            <v>0</v>
          </cell>
          <cell r="L2450">
            <v>0.6</v>
          </cell>
          <cell r="M2450">
            <v>0.2</v>
          </cell>
          <cell r="N2450">
            <v>14119</v>
          </cell>
          <cell r="O2450">
            <v>38319</v>
          </cell>
        </row>
        <row r="2451">
          <cell r="D2451" t="str">
            <v>Dickson , Tennessee</v>
          </cell>
          <cell r="E2451">
            <v>50472</v>
          </cell>
          <cell r="F2451">
            <v>24762</v>
          </cell>
          <cell r="G2451">
            <v>25710</v>
          </cell>
          <cell r="H2451">
            <v>3.2</v>
          </cell>
          <cell r="I2451">
            <v>90.1</v>
          </cell>
          <cell r="J2451">
            <v>3.9</v>
          </cell>
          <cell r="K2451">
            <v>0.2</v>
          </cell>
          <cell r="L2451">
            <v>0.5</v>
          </cell>
          <cell r="M2451">
            <v>0</v>
          </cell>
          <cell r="N2451">
            <v>37652</v>
          </cell>
          <cell r="O2451">
            <v>44680</v>
          </cell>
        </row>
        <row r="2452">
          <cell r="D2452" t="str">
            <v>Dyer , Tennessee</v>
          </cell>
          <cell r="E2452">
            <v>38054</v>
          </cell>
          <cell r="F2452">
            <v>18422</v>
          </cell>
          <cell r="G2452">
            <v>19632</v>
          </cell>
          <cell r="H2452">
            <v>3</v>
          </cell>
          <cell r="I2452">
            <v>80.3</v>
          </cell>
          <cell r="J2452">
            <v>13.3</v>
          </cell>
          <cell r="K2452">
            <v>0.2</v>
          </cell>
          <cell r="L2452">
            <v>0.6</v>
          </cell>
          <cell r="M2452">
            <v>0</v>
          </cell>
          <cell r="N2452">
            <v>28345</v>
          </cell>
          <cell r="O2452">
            <v>42468</v>
          </cell>
        </row>
        <row r="2453">
          <cell r="D2453" t="str">
            <v>Fayette , Tennessee</v>
          </cell>
          <cell r="E2453">
            <v>38814</v>
          </cell>
          <cell r="F2453">
            <v>19133</v>
          </cell>
          <cell r="G2453">
            <v>19681</v>
          </cell>
          <cell r="H2453">
            <v>2.5</v>
          </cell>
          <cell r="I2453">
            <v>68.2</v>
          </cell>
          <cell r="J2453">
            <v>27.6</v>
          </cell>
          <cell r="K2453">
            <v>0</v>
          </cell>
          <cell r="L2453">
            <v>0.6</v>
          </cell>
          <cell r="M2453">
            <v>0</v>
          </cell>
          <cell r="N2453">
            <v>30277</v>
          </cell>
          <cell r="O2453">
            <v>54890</v>
          </cell>
        </row>
        <row r="2454">
          <cell r="D2454" t="str">
            <v>Fentress , Tennessee</v>
          </cell>
          <cell r="E2454">
            <v>17931</v>
          </cell>
          <cell r="F2454">
            <v>8783</v>
          </cell>
          <cell r="G2454">
            <v>9148</v>
          </cell>
          <cell r="H2454">
            <v>1.3</v>
          </cell>
          <cell r="I2454">
            <v>97</v>
          </cell>
          <cell r="J2454">
            <v>0.2</v>
          </cell>
          <cell r="K2454">
            <v>0.2</v>
          </cell>
          <cell r="L2454">
            <v>0.3</v>
          </cell>
          <cell r="M2454">
            <v>0</v>
          </cell>
          <cell r="N2454">
            <v>13872</v>
          </cell>
          <cell r="O2454">
            <v>30259</v>
          </cell>
        </row>
        <row r="2455">
          <cell r="D2455" t="str">
            <v>Franklin , Tennessee</v>
          </cell>
          <cell r="E2455">
            <v>41138</v>
          </cell>
          <cell r="F2455">
            <v>20046</v>
          </cell>
          <cell r="G2455">
            <v>21092</v>
          </cell>
          <cell r="H2455">
            <v>2.8</v>
          </cell>
          <cell r="I2455">
            <v>89.2</v>
          </cell>
          <cell r="J2455">
            <v>3.1</v>
          </cell>
          <cell r="K2455">
            <v>0.5</v>
          </cell>
          <cell r="L2455">
            <v>0.8</v>
          </cell>
          <cell r="M2455">
            <v>0</v>
          </cell>
          <cell r="N2455">
            <v>32005</v>
          </cell>
          <cell r="O2455">
            <v>42773</v>
          </cell>
        </row>
        <row r="2456">
          <cell r="D2456" t="str">
            <v>Gibson , Tennessee</v>
          </cell>
          <cell r="E2456">
            <v>49572</v>
          </cell>
          <cell r="F2456">
            <v>23577</v>
          </cell>
          <cell r="G2456">
            <v>25995</v>
          </cell>
          <cell r="H2456">
            <v>2.4</v>
          </cell>
          <cell r="I2456">
            <v>77.5</v>
          </cell>
          <cell r="J2456">
            <v>18.5</v>
          </cell>
          <cell r="K2456">
            <v>0.2</v>
          </cell>
          <cell r="L2456">
            <v>0.3</v>
          </cell>
          <cell r="M2456">
            <v>0</v>
          </cell>
          <cell r="N2456">
            <v>37164</v>
          </cell>
          <cell r="O2456">
            <v>38457</v>
          </cell>
        </row>
        <row r="2457">
          <cell r="D2457" t="str">
            <v>Giles , Tennessee</v>
          </cell>
          <cell r="E2457">
            <v>28949</v>
          </cell>
          <cell r="F2457">
            <v>14161</v>
          </cell>
          <cell r="G2457">
            <v>14788</v>
          </cell>
          <cell r="H2457">
            <v>1.9</v>
          </cell>
          <cell r="I2457">
            <v>84.8</v>
          </cell>
          <cell r="J2457">
            <v>10</v>
          </cell>
          <cell r="K2457">
            <v>0</v>
          </cell>
          <cell r="L2457">
            <v>0.7</v>
          </cell>
          <cell r="M2457">
            <v>0.1</v>
          </cell>
          <cell r="N2457">
            <v>22332</v>
          </cell>
          <cell r="O2457">
            <v>41093</v>
          </cell>
        </row>
        <row r="2458">
          <cell r="D2458" t="str">
            <v>Grainger , Tennessee</v>
          </cell>
          <cell r="E2458">
            <v>22736</v>
          </cell>
          <cell r="F2458">
            <v>11318</v>
          </cell>
          <cell r="G2458">
            <v>11418</v>
          </cell>
          <cell r="H2458">
            <v>2.6</v>
          </cell>
          <cell r="I2458">
            <v>95.4</v>
          </cell>
          <cell r="J2458">
            <v>0.8</v>
          </cell>
          <cell r="K2458">
            <v>0.1</v>
          </cell>
          <cell r="L2458">
            <v>0.2</v>
          </cell>
          <cell r="M2458">
            <v>0</v>
          </cell>
          <cell r="N2458">
            <v>17626</v>
          </cell>
          <cell r="O2458">
            <v>35391</v>
          </cell>
        </row>
        <row r="2459">
          <cell r="D2459" t="str">
            <v>Greene , Tennessee</v>
          </cell>
          <cell r="E2459">
            <v>68576</v>
          </cell>
          <cell r="F2459">
            <v>33463</v>
          </cell>
          <cell r="G2459">
            <v>35113</v>
          </cell>
          <cell r="H2459">
            <v>2.7</v>
          </cell>
          <cell r="I2459">
            <v>93.4</v>
          </cell>
          <cell r="J2459">
            <v>2.1</v>
          </cell>
          <cell r="K2459">
            <v>0.1</v>
          </cell>
          <cell r="L2459">
            <v>0.5</v>
          </cell>
          <cell r="M2459">
            <v>0</v>
          </cell>
          <cell r="N2459">
            <v>54029</v>
          </cell>
          <cell r="O2459">
            <v>35196</v>
          </cell>
        </row>
        <row r="2460">
          <cell r="D2460" t="str">
            <v>Grundy , Tennessee</v>
          </cell>
          <cell r="E2460">
            <v>13524</v>
          </cell>
          <cell r="F2460">
            <v>6687</v>
          </cell>
          <cell r="G2460">
            <v>6837</v>
          </cell>
          <cell r="H2460">
            <v>0.5</v>
          </cell>
          <cell r="I2460">
            <v>81.7</v>
          </cell>
          <cell r="J2460">
            <v>0.2</v>
          </cell>
          <cell r="K2460">
            <v>0.4</v>
          </cell>
          <cell r="L2460">
            <v>0.2</v>
          </cell>
          <cell r="M2460">
            <v>0</v>
          </cell>
          <cell r="N2460">
            <v>10487</v>
          </cell>
          <cell r="O2460">
            <v>27373</v>
          </cell>
        </row>
        <row r="2461">
          <cell r="D2461" t="str">
            <v>Hamblen , Tennessee</v>
          </cell>
          <cell r="E2461">
            <v>62999</v>
          </cell>
          <cell r="F2461">
            <v>30693</v>
          </cell>
          <cell r="G2461">
            <v>32306</v>
          </cell>
          <cell r="H2461">
            <v>11</v>
          </cell>
          <cell r="I2461">
            <v>82.4</v>
          </cell>
          <cell r="J2461">
            <v>3.7</v>
          </cell>
          <cell r="K2461">
            <v>0.1</v>
          </cell>
          <cell r="L2461">
            <v>0.7</v>
          </cell>
          <cell r="M2461">
            <v>0</v>
          </cell>
          <cell r="N2461">
            <v>44924</v>
          </cell>
          <cell r="O2461">
            <v>37617</v>
          </cell>
        </row>
        <row r="2462">
          <cell r="D2462" t="str">
            <v>Hamilton , Tennessee</v>
          </cell>
          <cell r="E2462">
            <v>348121</v>
          </cell>
          <cell r="F2462">
            <v>167812</v>
          </cell>
          <cell r="G2462">
            <v>180309</v>
          </cell>
          <cell r="H2462">
            <v>4.9000000000000004</v>
          </cell>
          <cell r="I2462">
            <v>71.599999999999994</v>
          </cell>
          <cell r="J2462">
            <v>19.7</v>
          </cell>
          <cell r="K2462">
            <v>0.1</v>
          </cell>
          <cell r="L2462">
            <v>1.9</v>
          </cell>
          <cell r="M2462">
            <v>0</v>
          </cell>
          <cell r="N2462">
            <v>264986</v>
          </cell>
          <cell r="O2462">
            <v>48248</v>
          </cell>
        </row>
        <row r="2463">
          <cell r="D2463" t="str">
            <v>Hancock , Tennessee</v>
          </cell>
          <cell r="E2463">
            <v>6642</v>
          </cell>
          <cell r="F2463">
            <v>3279</v>
          </cell>
          <cell r="G2463">
            <v>3363</v>
          </cell>
          <cell r="H2463">
            <v>0.1</v>
          </cell>
          <cell r="I2463">
            <v>97.4</v>
          </cell>
          <cell r="J2463">
            <v>0.5</v>
          </cell>
          <cell r="K2463">
            <v>0.6</v>
          </cell>
          <cell r="L2463">
            <v>0.1</v>
          </cell>
          <cell r="M2463">
            <v>0</v>
          </cell>
          <cell r="N2463">
            <v>5235</v>
          </cell>
          <cell r="O2463">
            <v>26898</v>
          </cell>
        </row>
        <row r="2464">
          <cell r="D2464" t="str">
            <v>Hardeman , Tennessee</v>
          </cell>
          <cell r="E2464">
            <v>26253</v>
          </cell>
          <cell r="F2464">
            <v>14297</v>
          </cell>
          <cell r="G2464">
            <v>11956</v>
          </cell>
          <cell r="H2464">
            <v>1.5</v>
          </cell>
          <cell r="I2464">
            <v>55.1</v>
          </cell>
          <cell r="J2464">
            <v>41.8</v>
          </cell>
          <cell r="K2464">
            <v>0.3</v>
          </cell>
          <cell r="L2464">
            <v>0.4</v>
          </cell>
          <cell r="M2464">
            <v>0</v>
          </cell>
          <cell r="N2464">
            <v>20836</v>
          </cell>
          <cell r="O2464">
            <v>31801</v>
          </cell>
        </row>
        <row r="2465">
          <cell r="D2465" t="str">
            <v>Hardin , Tennessee</v>
          </cell>
          <cell r="E2465">
            <v>25900</v>
          </cell>
          <cell r="F2465">
            <v>12619</v>
          </cell>
          <cell r="G2465">
            <v>13281</v>
          </cell>
          <cell r="H2465">
            <v>2</v>
          </cell>
          <cell r="I2465">
            <v>92.2</v>
          </cell>
          <cell r="J2465">
            <v>3.2</v>
          </cell>
          <cell r="K2465">
            <v>0.4</v>
          </cell>
          <cell r="L2465">
            <v>0.3</v>
          </cell>
          <cell r="M2465">
            <v>0.1</v>
          </cell>
          <cell r="N2465">
            <v>20281</v>
          </cell>
          <cell r="O2465">
            <v>35290</v>
          </cell>
        </row>
        <row r="2466">
          <cell r="D2466" t="str">
            <v>Hawkins , Tennessee</v>
          </cell>
          <cell r="E2466">
            <v>56595</v>
          </cell>
          <cell r="F2466">
            <v>27682</v>
          </cell>
          <cell r="G2466">
            <v>28913</v>
          </cell>
          <cell r="H2466">
            <v>1.3</v>
          </cell>
          <cell r="I2466">
            <v>95.4</v>
          </cell>
          <cell r="J2466">
            <v>1.4</v>
          </cell>
          <cell r="K2466">
            <v>0.2</v>
          </cell>
          <cell r="L2466">
            <v>0.4</v>
          </cell>
          <cell r="M2466">
            <v>0</v>
          </cell>
          <cell r="N2466">
            <v>44223</v>
          </cell>
          <cell r="O2466">
            <v>36927</v>
          </cell>
        </row>
        <row r="2467">
          <cell r="D2467" t="str">
            <v>Haywood , Tennessee</v>
          </cell>
          <cell r="E2467">
            <v>18248</v>
          </cell>
          <cell r="F2467">
            <v>8544</v>
          </cell>
          <cell r="G2467">
            <v>9704</v>
          </cell>
          <cell r="H2467">
            <v>4.2</v>
          </cell>
          <cell r="I2467">
            <v>45.2</v>
          </cell>
          <cell r="J2467">
            <v>49</v>
          </cell>
          <cell r="K2467">
            <v>0.1</v>
          </cell>
          <cell r="L2467">
            <v>0</v>
          </cell>
          <cell r="M2467">
            <v>0</v>
          </cell>
          <cell r="N2467">
            <v>13745</v>
          </cell>
          <cell r="O2467">
            <v>34182</v>
          </cell>
        </row>
        <row r="2468">
          <cell r="D2468" t="str">
            <v>Henderson , Tennessee</v>
          </cell>
          <cell r="E2468">
            <v>28013</v>
          </cell>
          <cell r="F2468">
            <v>13465</v>
          </cell>
          <cell r="G2468">
            <v>14548</v>
          </cell>
          <cell r="H2468">
            <v>2.2000000000000002</v>
          </cell>
          <cell r="I2468">
            <v>87.8</v>
          </cell>
          <cell r="J2468">
            <v>7.6</v>
          </cell>
          <cell r="K2468">
            <v>0</v>
          </cell>
          <cell r="L2468">
            <v>0</v>
          </cell>
          <cell r="M2468">
            <v>0</v>
          </cell>
          <cell r="N2468">
            <v>21223</v>
          </cell>
          <cell r="O2468">
            <v>38745</v>
          </cell>
        </row>
        <row r="2469">
          <cell r="D2469" t="str">
            <v>Henry , Tennessee</v>
          </cell>
          <cell r="E2469">
            <v>32269</v>
          </cell>
          <cell r="F2469">
            <v>15657</v>
          </cell>
          <cell r="G2469">
            <v>16612</v>
          </cell>
          <cell r="H2469">
            <v>2.1</v>
          </cell>
          <cell r="I2469">
            <v>87.6</v>
          </cell>
          <cell r="J2469">
            <v>8.6</v>
          </cell>
          <cell r="K2469">
            <v>0.3</v>
          </cell>
          <cell r="L2469">
            <v>0.2</v>
          </cell>
          <cell r="M2469">
            <v>0</v>
          </cell>
          <cell r="N2469">
            <v>25242</v>
          </cell>
          <cell r="O2469">
            <v>38234</v>
          </cell>
        </row>
        <row r="2470">
          <cell r="D2470" t="str">
            <v>Hickman , Tennessee</v>
          </cell>
          <cell r="E2470">
            <v>24283</v>
          </cell>
          <cell r="F2470">
            <v>12745</v>
          </cell>
          <cell r="G2470">
            <v>11538</v>
          </cell>
          <cell r="H2470">
            <v>2.1</v>
          </cell>
          <cell r="I2470">
            <v>90.8</v>
          </cell>
          <cell r="J2470">
            <v>4.8</v>
          </cell>
          <cell r="K2470">
            <v>0</v>
          </cell>
          <cell r="L2470">
            <v>0</v>
          </cell>
          <cell r="M2470">
            <v>0</v>
          </cell>
          <cell r="N2470">
            <v>18737</v>
          </cell>
          <cell r="O2470">
            <v>36334</v>
          </cell>
        </row>
        <row r="2471">
          <cell r="D2471" t="str">
            <v>Houston , Tennessee</v>
          </cell>
          <cell r="E2471">
            <v>8290</v>
          </cell>
          <cell r="F2471">
            <v>4098</v>
          </cell>
          <cell r="G2471">
            <v>4192</v>
          </cell>
          <cell r="H2471">
            <v>2.1</v>
          </cell>
          <cell r="I2471">
            <v>92.6</v>
          </cell>
          <cell r="J2471">
            <v>2.7</v>
          </cell>
          <cell r="K2471">
            <v>0.5</v>
          </cell>
          <cell r="L2471">
            <v>0.2</v>
          </cell>
          <cell r="M2471">
            <v>0</v>
          </cell>
          <cell r="N2471">
            <v>6318</v>
          </cell>
          <cell r="O2471">
            <v>39401</v>
          </cell>
        </row>
        <row r="2472">
          <cell r="D2472" t="str">
            <v>Humphreys , Tennessee</v>
          </cell>
          <cell r="E2472">
            <v>18240</v>
          </cell>
          <cell r="F2472">
            <v>9048</v>
          </cell>
          <cell r="G2472">
            <v>9192</v>
          </cell>
          <cell r="H2472">
            <v>2</v>
          </cell>
          <cell r="I2472">
            <v>93.4</v>
          </cell>
          <cell r="J2472">
            <v>3.2</v>
          </cell>
          <cell r="K2472">
            <v>0.4</v>
          </cell>
          <cell r="L2472">
            <v>0.2</v>
          </cell>
          <cell r="M2472">
            <v>0</v>
          </cell>
          <cell r="N2472">
            <v>14189</v>
          </cell>
          <cell r="O2472">
            <v>41949</v>
          </cell>
        </row>
        <row r="2473">
          <cell r="D2473" t="str">
            <v>Jackson , Tennessee</v>
          </cell>
          <cell r="E2473">
            <v>11496</v>
          </cell>
          <cell r="F2473">
            <v>5816</v>
          </cell>
          <cell r="G2473">
            <v>5680</v>
          </cell>
          <cell r="H2473">
            <v>1.8</v>
          </cell>
          <cell r="I2473">
            <v>96</v>
          </cell>
          <cell r="J2473">
            <v>0.7</v>
          </cell>
          <cell r="K2473">
            <v>0</v>
          </cell>
          <cell r="L2473">
            <v>0</v>
          </cell>
          <cell r="M2473">
            <v>0</v>
          </cell>
          <cell r="N2473">
            <v>9192</v>
          </cell>
          <cell r="O2473">
            <v>31534</v>
          </cell>
        </row>
        <row r="2474">
          <cell r="D2474" t="str">
            <v>Jefferson , Tennessee</v>
          </cell>
          <cell r="E2474">
            <v>52490</v>
          </cell>
          <cell r="F2474">
            <v>25876</v>
          </cell>
          <cell r="G2474">
            <v>26614</v>
          </cell>
          <cell r="H2474">
            <v>3.4</v>
          </cell>
          <cell r="I2474">
            <v>92.4</v>
          </cell>
          <cell r="J2474">
            <v>2.5</v>
          </cell>
          <cell r="K2474">
            <v>0.2</v>
          </cell>
          <cell r="L2474">
            <v>0.2</v>
          </cell>
          <cell r="M2474">
            <v>0</v>
          </cell>
          <cell r="N2474">
            <v>40746</v>
          </cell>
          <cell r="O2474">
            <v>42417</v>
          </cell>
        </row>
        <row r="2475">
          <cell r="D2475" t="str">
            <v>Johnson , Tennessee</v>
          </cell>
          <cell r="E2475">
            <v>18017</v>
          </cell>
          <cell r="F2475">
            <v>9643</v>
          </cell>
          <cell r="G2475">
            <v>8374</v>
          </cell>
          <cell r="H2475">
            <v>1.7</v>
          </cell>
          <cell r="I2475">
            <v>92.5</v>
          </cell>
          <cell r="J2475">
            <v>3.9</v>
          </cell>
          <cell r="K2475">
            <v>0.4</v>
          </cell>
          <cell r="L2475">
            <v>0.1</v>
          </cell>
          <cell r="M2475">
            <v>0</v>
          </cell>
          <cell r="N2475">
            <v>14650</v>
          </cell>
          <cell r="O2475">
            <v>30763</v>
          </cell>
        </row>
        <row r="2476">
          <cell r="D2476" t="str">
            <v>Knox , Tennessee</v>
          </cell>
          <cell r="E2476">
            <v>444348</v>
          </cell>
          <cell r="F2476">
            <v>215996</v>
          </cell>
          <cell r="G2476">
            <v>228352</v>
          </cell>
          <cell r="H2476">
            <v>3.8</v>
          </cell>
          <cell r="I2476">
            <v>83.1</v>
          </cell>
          <cell r="J2476">
            <v>9</v>
          </cell>
          <cell r="K2476">
            <v>0.2</v>
          </cell>
          <cell r="L2476">
            <v>2</v>
          </cell>
          <cell r="M2476">
            <v>0</v>
          </cell>
          <cell r="N2476">
            <v>337585</v>
          </cell>
          <cell r="O2476">
            <v>48701</v>
          </cell>
        </row>
        <row r="2477">
          <cell r="D2477" t="str">
            <v>Lake , Tennessee</v>
          </cell>
          <cell r="E2477">
            <v>7687</v>
          </cell>
          <cell r="F2477">
            <v>4937</v>
          </cell>
          <cell r="G2477">
            <v>2750</v>
          </cell>
          <cell r="H2477">
            <v>3.8</v>
          </cell>
          <cell r="I2477">
            <v>67.7</v>
          </cell>
          <cell r="J2477">
            <v>26.4</v>
          </cell>
          <cell r="K2477">
            <v>0.3</v>
          </cell>
          <cell r="L2477">
            <v>0.3</v>
          </cell>
          <cell r="M2477">
            <v>0</v>
          </cell>
          <cell r="N2477">
            <v>6334</v>
          </cell>
          <cell r="O2477">
            <v>30086</v>
          </cell>
        </row>
        <row r="2478">
          <cell r="D2478" t="str">
            <v>Lauderdale , Tennessee</v>
          </cell>
          <cell r="E2478">
            <v>27427</v>
          </cell>
          <cell r="F2478">
            <v>14296</v>
          </cell>
          <cell r="G2478">
            <v>13131</v>
          </cell>
          <cell r="H2478">
            <v>2.2999999999999998</v>
          </cell>
          <cell r="I2478">
            <v>60.8</v>
          </cell>
          <cell r="J2478">
            <v>35</v>
          </cell>
          <cell r="K2478">
            <v>0.6</v>
          </cell>
          <cell r="L2478">
            <v>0.5</v>
          </cell>
          <cell r="M2478">
            <v>0</v>
          </cell>
          <cell r="N2478">
            <v>20750</v>
          </cell>
          <cell r="O2478">
            <v>30281</v>
          </cell>
        </row>
        <row r="2479">
          <cell r="D2479" t="str">
            <v>Lawrence , Tennessee</v>
          </cell>
          <cell r="E2479">
            <v>42226</v>
          </cell>
          <cell r="F2479">
            <v>20757</v>
          </cell>
          <cell r="G2479">
            <v>21469</v>
          </cell>
          <cell r="H2479">
            <v>1.9</v>
          </cell>
          <cell r="I2479">
            <v>94.2</v>
          </cell>
          <cell r="J2479">
            <v>1.9</v>
          </cell>
          <cell r="K2479">
            <v>0.2</v>
          </cell>
          <cell r="L2479">
            <v>0.5</v>
          </cell>
          <cell r="M2479">
            <v>0</v>
          </cell>
          <cell r="N2479">
            <v>31271</v>
          </cell>
          <cell r="O2479">
            <v>37814</v>
          </cell>
        </row>
        <row r="2480">
          <cell r="D2480" t="str">
            <v>Lewis , Tennessee</v>
          </cell>
          <cell r="E2480">
            <v>11944</v>
          </cell>
          <cell r="F2480">
            <v>6016</v>
          </cell>
          <cell r="G2480">
            <v>5928</v>
          </cell>
          <cell r="H2480">
            <v>2.1</v>
          </cell>
          <cell r="I2480">
            <v>93.5</v>
          </cell>
          <cell r="J2480">
            <v>1.6</v>
          </cell>
          <cell r="K2480">
            <v>0</v>
          </cell>
          <cell r="L2480">
            <v>1.9</v>
          </cell>
          <cell r="M2480">
            <v>0</v>
          </cell>
          <cell r="N2480">
            <v>9136</v>
          </cell>
          <cell r="O2480">
            <v>36621</v>
          </cell>
        </row>
        <row r="2481">
          <cell r="D2481" t="str">
            <v>Lincoln , Tennessee</v>
          </cell>
          <cell r="E2481">
            <v>33550</v>
          </cell>
          <cell r="F2481">
            <v>16431</v>
          </cell>
          <cell r="G2481">
            <v>17119</v>
          </cell>
          <cell r="H2481">
            <v>3</v>
          </cell>
          <cell r="I2481">
            <v>87.5</v>
          </cell>
          <cell r="J2481">
            <v>5.2</v>
          </cell>
          <cell r="K2481">
            <v>0.2</v>
          </cell>
          <cell r="L2481">
            <v>0.1</v>
          </cell>
          <cell r="M2481">
            <v>0</v>
          </cell>
          <cell r="N2481">
            <v>25663</v>
          </cell>
          <cell r="O2481">
            <v>40389</v>
          </cell>
        </row>
        <row r="2482">
          <cell r="D2482" t="str">
            <v>Loudon , Tennessee</v>
          </cell>
          <cell r="E2482">
            <v>50229</v>
          </cell>
          <cell r="F2482">
            <v>24438</v>
          </cell>
          <cell r="G2482">
            <v>25791</v>
          </cell>
          <cell r="H2482">
            <v>7.7</v>
          </cell>
          <cell r="I2482">
            <v>88.9</v>
          </cell>
          <cell r="J2482">
            <v>1.3</v>
          </cell>
          <cell r="K2482">
            <v>0.2</v>
          </cell>
          <cell r="L2482">
            <v>0.8</v>
          </cell>
          <cell r="M2482">
            <v>0.1</v>
          </cell>
          <cell r="N2482">
            <v>38218</v>
          </cell>
          <cell r="O2482">
            <v>51107</v>
          </cell>
        </row>
        <row r="2483">
          <cell r="D2483" t="str">
            <v>McMinn , Tennessee</v>
          </cell>
          <cell r="E2483">
            <v>52506</v>
          </cell>
          <cell r="F2483">
            <v>25513</v>
          </cell>
          <cell r="G2483">
            <v>26993</v>
          </cell>
          <cell r="H2483">
            <v>3.3</v>
          </cell>
          <cell r="I2483">
            <v>90</v>
          </cell>
          <cell r="J2483">
            <v>4</v>
          </cell>
          <cell r="K2483">
            <v>0.2</v>
          </cell>
          <cell r="L2483">
            <v>0.5</v>
          </cell>
          <cell r="M2483">
            <v>0</v>
          </cell>
          <cell r="N2483">
            <v>40272</v>
          </cell>
          <cell r="O2483">
            <v>38535</v>
          </cell>
        </row>
        <row r="2484">
          <cell r="D2484" t="str">
            <v>McNairy , Tennessee</v>
          </cell>
          <cell r="E2484">
            <v>26103</v>
          </cell>
          <cell r="F2484">
            <v>12684</v>
          </cell>
          <cell r="G2484">
            <v>13419</v>
          </cell>
          <cell r="H2484">
            <v>1.8</v>
          </cell>
          <cell r="I2484">
            <v>90.2</v>
          </cell>
          <cell r="J2484">
            <v>6.2</v>
          </cell>
          <cell r="K2484">
            <v>0.1</v>
          </cell>
          <cell r="L2484">
            <v>0</v>
          </cell>
          <cell r="M2484">
            <v>0</v>
          </cell>
          <cell r="N2484">
            <v>20146</v>
          </cell>
          <cell r="O2484">
            <v>32557</v>
          </cell>
        </row>
        <row r="2485">
          <cell r="D2485" t="str">
            <v>Macon , Tennessee</v>
          </cell>
          <cell r="E2485">
            <v>22761</v>
          </cell>
          <cell r="F2485">
            <v>11209</v>
          </cell>
          <cell r="G2485">
            <v>11552</v>
          </cell>
          <cell r="H2485">
            <v>4.8</v>
          </cell>
          <cell r="I2485">
            <v>92.5</v>
          </cell>
          <cell r="J2485">
            <v>0.3</v>
          </cell>
          <cell r="K2485">
            <v>0.2</v>
          </cell>
          <cell r="L2485">
            <v>0.9</v>
          </cell>
          <cell r="M2485">
            <v>0.1</v>
          </cell>
          <cell r="N2485">
            <v>16657</v>
          </cell>
          <cell r="O2485">
            <v>33509</v>
          </cell>
        </row>
        <row r="2486">
          <cell r="D2486" t="str">
            <v>Madison , Tennessee</v>
          </cell>
          <cell r="E2486">
            <v>98184</v>
          </cell>
          <cell r="F2486">
            <v>46495</v>
          </cell>
          <cell r="G2486">
            <v>51689</v>
          </cell>
          <cell r="H2486">
            <v>3.5</v>
          </cell>
          <cell r="I2486">
            <v>57</v>
          </cell>
          <cell r="J2486">
            <v>37</v>
          </cell>
          <cell r="K2486">
            <v>0.1</v>
          </cell>
          <cell r="L2486">
            <v>1.2</v>
          </cell>
          <cell r="M2486">
            <v>0</v>
          </cell>
          <cell r="N2486">
            <v>73777</v>
          </cell>
          <cell r="O2486">
            <v>42544</v>
          </cell>
        </row>
        <row r="2487">
          <cell r="D2487" t="str">
            <v>Marion , Tennessee</v>
          </cell>
          <cell r="E2487">
            <v>28306</v>
          </cell>
          <cell r="F2487">
            <v>13861</v>
          </cell>
          <cell r="G2487">
            <v>14445</v>
          </cell>
          <cell r="H2487">
            <v>1.5</v>
          </cell>
          <cell r="I2487">
            <v>92.3</v>
          </cell>
          <cell r="J2487">
            <v>1.5</v>
          </cell>
          <cell r="K2487">
            <v>0.3</v>
          </cell>
          <cell r="L2487">
            <v>0.4</v>
          </cell>
          <cell r="M2487">
            <v>0</v>
          </cell>
          <cell r="N2487">
            <v>22109</v>
          </cell>
          <cell r="O2487">
            <v>41348</v>
          </cell>
        </row>
        <row r="2488">
          <cell r="D2488" t="str">
            <v>Marshall , Tennessee</v>
          </cell>
          <cell r="E2488">
            <v>31159</v>
          </cell>
          <cell r="F2488">
            <v>15339</v>
          </cell>
          <cell r="G2488">
            <v>15820</v>
          </cell>
          <cell r="H2488">
            <v>4.9000000000000004</v>
          </cell>
          <cell r="I2488">
            <v>86</v>
          </cell>
          <cell r="J2488">
            <v>7</v>
          </cell>
          <cell r="K2488">
            <v>0</v>
          </cell>
          <cell r="L2488">
            <v>0.5</v>
          </cell>
          <cell r="M2488">
            <v>0</v>
          </cell>
          <cell r="N2488">
            <v>23060</v>
          </cell>
          <cell r="O2488">
            <v>42661</v>
          </cell>
        </row>
        <row r="2489">
          <cell r="D2489" t="str">
            <v>Maury , Tennessee</v>
          </cell>
          <cell r="E2489">
            <v>84089</v>
          </cell>
          <cell r="F2489">
            <v>40561</v>
          </cell>
          <cell r="G2489">
            <v>43528</v>
          </cell>
          <cell r="H2489">
            <v>5.2</v>
          </cell>
          <cell r="I2489">
            <v>79.900000000000006</v>
          </cell>
          <cell r="J2489">
            <v>11.7</v>
          </cell>
          <cell r="K2489">
            <v>0.4</v>
          </cell>
          <cell r="L2489">
            <v>0.8</v>
          </cell>
          <cell r="M2489">
            <v>0</v>
          </cell>
          <cell r="N2489">
            <v>62430</v>
          </cell>
          <cell r="O2489">
            <v>47692</v>
          </cell>
        </row>
        <row r="2490">
          <cell r="D2490" t="str">
            <v>Meigs , Tennessee</v>
          </cell>
          <cell r="E2490">
            <v>11716</v>
          </cell>
          <cell r="F2490">
            <v>5755</v>
          </cell>
          <cell r="G2490">
            <v>5961</v>
          </cell>
          <cell r="H2490">
            <v>1.4</v>
          </cell>
          <cell r="I2490">
            <v>94.9</v>
          </cell>
          <cell r="J2490">
            <v>1.6</v>
          </cell>
          <cell r="K2490">
            <v>0.1</v>
          </cell>
          <cell r="L2490">
            <v>0</v>
          </cell>
          <cell r="M2490">
            <v>0</v>
          </cell>
          <cell r="N2490">
            <v>9249</v>
          </cell>
          <cell r="O2490">
            <v>34424</v>
          </cell>
        </row>
        <row r="2491">
          <cell r="D2491" t="str">
            <v>Monroe , Tennessee</v>
          </cell>
          <cell r="E2491">
            <v>45293</v>
          </cell>
          <cell r="F2491">
            <v>22675</v>
          </cell>
          <cell r="G2491">
            <v>22618</v>
          </cell>
          <cell r="H2491">
            <v>3.9</v>
          </cell>
          <cell r="I2491">
            <v>91.5</v>
          </cell>
          <cell r="J2491">
            <v>2.1</v>
          </cell>
          <cell r="K2491">
            <v>0.8</v>
          </cell>
          <cell r="L2491">
            <v>0.3</v>
          </cell>
          <cell r="M2491">
            <v>0.1</v>
          </cell>
          <cell r="N2491">
            <v>34520</v>
          </cell>
          <cell r="O2491">
            <v>35291</v>
          </cell>
        </row>
        <row r="2492">
          <cell r="D2492" t="str">
            <v>Montgomery , Tennessee</v>
          </cell>
          <cell r="E2492">
            <v>185980</v>
          </cell>
          <cell r="F2492">
            <v>92677</v>
          </cell>
          <cell r="G2492">
            <v>93303</v>
          </cell>
          <cell r="H2492">
            <v>9.3000000000000007</v>
          </cell>
          <cell r="I2492">
            <v>65.5</v>
          </cell>
          <cell r="J2492">
            <v>18.7</v>
          </cell>
          <cell r="K2492">
            <v>0.5</v>
          </cell>
          <cell r="L2492">
            <v>2.1</v>
          </cell>
          <cell r="M2492">
            <v>0.4</v>
          </cell>
          <cell r="N2492">
            <v>130657</v>
          </cell>
          <cell r="O2492">
            <v>50344</v>
          </cell>
        </row>
        <row r="2493">
          <cell r="D2493" t="str">
            <v>Moore , Tennessee</v>
          </cell>
          <cell r="E2493">
            <v>6351</v>
          </cell>
          <cell r="F2493">
            <v>3073</v>
          </cell>
          <cell r="G2493">
            <v>3278</v>
          </cell>
          <cell r="H2493">
            <v>0.4</v>
          </cell>
          <cell r="I2493">
            <v>94</v>
          </cell>
          <cell r="J2493">
            <v>3.9</v>
          </cell>
          <cell r="K2493">
            <v>1.1000000000000001</v>
          </cell>
          <cell r="L2493">
            <v>0</v>
          </cell>
          <cell r="M2493">
            <v>0</v>
          </cell>
          <cell r="N2493">
            <v>5064</v>
          </cell>
          <cell r="O2493">
            <v>49427</v>
          </cell>
        </row>
        <row r="2494">
          <cell r="D2494" t="str">
            <v>Morgan , Tennessee</v>
          </cell>
          <cell r="E2494">
            <v>21794</v>
          </cell>
          <cell r="F2494">
            <v>12150</v>
          </cell>
          <cell r="G2494">
            <v>9644</v>
          </cell>
          <cell r="H2494">
            <v>1.1000000000000001</v>
          </cell>
          <cell r="I2494">
            <v>93.4</v>
          </cell>
          <cell r="J2494">
            <v>4.3</v>
          </cell>
          <cell r="K2494">
            <v>0</v>
          </cell>
          <cell r="L2494">
            <v>0</v>
          </cell>
          <cell r="M2494">
            <v>0</v>
          </cell>
          <cell r="N2494">
            <v>17382</v>
          </cell>
          <cell r="O2494">
            <v>39049</v>
          </cell>
        </row>
        <row r="2495">
          <cell r="D2495" t="str">
            <v>Obion , Tennessee</v>
          </cell>
          <cell r="E2495">
            <v>31129</v>
          </cell>
          <cell r="F2495">
            <v>14945</v>
          </cell>
          <cell r="G2495">
            <v>16184</v>
          </cell>
          <cell r="H2495">
            <v>3.6</v>
          </cell>
          <cell r="I2495">
            <v>84</v>
          </cell>
          <cell r="J2495">
            <v>10.4</v>
          </cell>
          <cell r="K2495">
            <v>0.2</v>
          </cell>
          <cell r="L2495">
            <v>0.3</v>
          </cell>
          <cell r="M2495">
            <v>0</v>
          </cell>
          <cell r="N2495">
            <v>23823</v>
          </cell>
          <cell r="O2495">
            <v>40281</v>
          </cell>
        </row>
        <row r="2496">
          <cell r="D2496" t="str">
            <v>Overton , Tennessee</v>
          </cell>
          <cell r="E2496">
            <v>22100</v>
          </cell>
          <cell r="F2496">
            <v>10878</v>
          </cell>
          <cell r="G2496">
            <v>11222</v>
          </cell>
          <cell r="H2496">
            <v>1.2</v>
          </cell>
          <cell r="I2496">
            <v>96.4</v>
          </cell>
          <cell r="J2496">
            <v>0.8</v>
          </cell>
          <cell r="K2496">
            <v>0.3</v>
          </cell>
          <cell r="L2496">
            <v>0.3</v>
          </cell>
          <cell r="M2496">
            <v>0</v>
          </cell>
          <cell r="N2496">
            <v>16971</v>
          </cell>
          <cell r="O2496">
            <v>35287</v>
          </cell>
        </row>
        <row r="2497">
          <cell r="D2497" t="str">
            <v>Perry , Tennessee</v>
          </cell>
          <cell r="E2497">
            <v>7864</v>
          </cell>
          <cell r="F2497">
            <v>3948</v>
          </cell>
          <cell r="G2497">
            <v>3916</v>
          </cell>
          <cell r="H2497">
            <v>2.1</v>
          </cell>
          <cell r="I2497">
            <v>93.1</v>
          </cell>
          <cell r="J2497">
            <v>2.8</v>
          </cell>
          <cell r="K2497">
            <v>0.4</v>
          </cell>
          <cell r="L2497">
            <v>0.1</v>
          </cell>
          <cell r="M2497">
            <v>0</v>
          </cell>
          <cell r="N2497">
            <v>6095</v>
          </cell>
          <cell r="O2497">
            <v>31425</v>
          </cell>
        </row>
        <row r="2498">
          <cell r="D2498" t="str">
            <v>Pickett , Tennessee</v>
          </cell>
          <cell r="E2498">
            <v>5097</v>
          </cell>
          <cell r="F2498">
            <v>2505</v>
          </cell>
          <cell r="G2498">
            <v>2592</v>
          </cell>
          <cell r="H2498">
            <v>0.4</v>
          </cell>
          <cell r="I2498">
            <v>97.3</v>
          </cell>
          <cell r="J2498">
            <v>0.7</v>
          </cell>
          <cell r="K2498">
            <v>0</v>
          </cell>
          <cell r="L2498">
            <v>0</v>
          </cell>
          <cell r="M2498">
            <v>0</v>
          </cell>
          <cell r="N2498">
            <v>4138</v>
          </cell>
          <cell r="O2498">
            <v>36773</v>
          </cell>
        </row>
        <row r="2499">
          <cell r="D2499" t="str">
            <v>Polk , Tennessee</v>
          </cell>
          <cell r="E2499">
            <v>16687</v>
          </cell>
          <cell r="F2499">
            <v>8370</v>
          </cell>
          <cell r="G2499">
            <v>8317</v>
          </cell>
          <cell r="H2499">
            <v>1.7</v>
          </cell>
          <cell r="I2499">
            <v>95.5</v>
          </cell>
          <cell r="J2499">
            <v>0.3</v>
          </cell>
          <cell r="K2499">
            <v>0.4</v>
          </cell>
          <cell r="L2499">
            <v>0.1</v>
          </cell>
          <cell r="M2499">
            <v>0</v>
          </cell>
          <cell r="N2499">
            <v>13081</v>
          </cell>
          <cell r="O2499">
            <v>38925</v>
          </cell>
        </row>
        <row r="2500">
          <cell r="D2500" t="str">
            <v>Putnam , Tennessee</v>
          </cell>
          <cell r="E2500">
            <v>73810</v>
          </cell>
          <cell r="F2500">
            <v>36303</v>
          </cell>
          <cell r="G2500">
            <v>37507</v>
          </cell>
          <cell r="H2500">
            <v>5.7</v>
          </cell>
          <cell r="I2500">
            <v>89.3</v>
          </cell>
          <cell r="J2500">
            <v>2.4</v>
          </cell>
          <cell r="K2500">
            <v>0.1</v>
          </cell>
          <cell r="L2500">
            <v>1.1000000000000001</v>
          </cell>
          <cell r="M2500">
            <v>0</v>
          </cell>
          <cell r="N2500">
            <v>55054</v>
          </cell>
          <cell r="O2500">
            <v>35343</v>
          </cell>
        </row>
        <row r="2501">
          <cell r="D2501" t="str">
            <v>Rhea , Tennessee</v>
          </cell>
          <cell r="E2501">
            <v>32394</v>
          </cell>
          <cell r="F2501">
            <v>16022</v>
          </cell>
          <cell r="G2501">
            <v>16372</v>
          </cell>
          <cell r="H2501">
            <v>4.4000000000000004</v>
          </cell>
          <cell r="I2501">
            <v>91.3</v>
          </cell>
          <cell r="J2501">
            <v>2.5</v>
          </cell>
          <cell r="K2501">
            <v>0.1</v>
          </cell>
          <cell r="L2501">
            <v>0.1</v>
          </cell>
          <cell r="M2501">
            <v>0</v>
          </cell>
          <cell r="N2501">
            <v>24490</v>
          </cell>
          <cell r="O2501">
            <v>36146</v>
          </cell>
        </row>
        <row r="2502">
          <cell r="D2502" t="str">
            <v>Roane , Tennessee</v>
          </cell>
          <cell r="E2502">
            <v>53162</v>
          </cell>
          <cell r="F2502">
            <v>26021</v>
          </cell>
          <cell r="G2502">
            <v>27141</v>
          </cell>
          <cell r="H2502">
            <v>1.6</v>
          </cell>
          <cell r="I2502">
            <v>93.2</v>
          </cell>
          <cell r="J2502">
            <v>2.6</v>
          </cell>
          <cell r="K2502">
            <v>0.4</v>
          </cell>
          <cell r="L2502">
            <v>0.4</v>
          </cell>
          <cell r="M2502">
            <v>0</v>
          </cell>
          <cell r="N2502">
            <v>42046</v>
          </cell>
          <cell r="O2502">
            <v>40854</v>
          </cell>
        </row>
        <row r="2503">
          <cell r="D2503" t="str">
            <v>Robertson , Tennessee</v>
          </cell>
          <cell r="E2503">
            <v>67426</v>
          </cell>
          <cell r="F2503">
            <v>33086</v>
          </cell>
          <cell r="G2503">
            <v>34340</v>
          </cell>
          <cell r="H2503">
            <v>6.1</v>
          </cell>
          <cell r="I2503">
            <v>84.2</v>
          </cell>
          <cell r="J2503">
            <v>7.4</v>
          </cell>
          <cell r="K2503">
            <v>0.4</v>
          </cell>
          <cell r="L2503">
            <v>0.5</v>
          </cell>
          <cell r="M2503">
            <v>0</v>
          </cell>
          <cell r="N2503">
            <v>48545</v>
          </cell>
          <cell r="O2503">
            <v>53151</v>
          </cell>
        </row>
        <row r="2504">
          <cell r="D2504" t="str">
            <v>Rutherford , Tennessee</v>
          </cell>
          <cell r="E2504">
            <v>282558</v>
          </cell>
          <cell r="F2504">
            <v>139456</v>
          </cell>
          <cell r="G2504">
            <v>143102</v>
          </cell>
          <cell r="H2504">
            <v>7.1</v>
          </cell>
          <cell r="I2504">
            <v>74</v>
          </cell>
          <cell r="J2504">
            <v>13.4</v>
          </cell>
          <cell r="K2504">
            <v>0.1</v>
          </cell>
          <cell r="L2504">
            <v>3</v>
          </cell>
          <cell r="M2504">
            <v>0</v>
          </cell>
          <cell r="N2504">
            <v>199343</v>
          </cell>
          <cell r="O2504">
            <v>56219</v>
          </cell>
        </row>
        <row r="2505">
          <cell r="D2505" t="str">
            <v>Scott , Tennessee</v>
          </cell>
          <cell r="E2505">
            <v>22043</v>
          </cell>
          <cell r="F2505">
            <v>10789</v>
          </cell>
          <cell r="G2505">
            <v>11254</v>
          </cell>
          <cell r="H2505">
            <v>0.7</v>
          </cell>
          <cell r="I2505">
            <v>97.6</v>
          </cell>
          <cell r="J2505">
            <v>0.2</v>
          </cell>
          <cell r="K2505">
            <v>0.2</v>
          </cell>
          <cell r="L2505">
            <v>0.1</v>
          </cell>
          <cell r="M2505">
            <v>0</v>
          </cell>
          <cell r="N2505">
            <v>16583</v>
          </cell>
          <cell r="O2505">
            <v>30246</v>
          </cell>
        </row>
        <row r="2506">
          <cell r="D2506" t="str">
            <v>Sequatchie , Tennessee</v>
          </cell>
          <cell r="E2506">
            <v>14592</v>
          </cell>
          <cell r="F2506">
            <v>7172</v>
          </cell>
          <cell r="G2506">
            <v>7420</v>
          </cell>
          <cell r="H2506">
            <v>3.4</v>
          </cell>
          <cell r="I2506">
            <v>86.5</v>
          </cell>
          <cell r="J2506">
            <v>0.2</v>
          </cell>
          <cell r="K2506">
            <v>0.9</v>
          </cell>
          <cell r="L2506">
            <v>0</v>
          </cell>
          <cell r="M2506">
            <v>0</v>
          </cell>
          <cell r="N2506">
            <v>11143</v>
          </cell>
          <cell r="O2506">
            <v>45408</v>
          </cell>
        </row>
        <row r="2507">
          <cell r="D2507" t="str">
            <v>Sevier , Tennessee</v>
          </cell>
          <cell r="E2507">
            <v>93617</v>
          </cell>
          <cell r="F2507">
            <v>45866</v>
          </cell>
          <cell r="G2507">
            <v>47751</v>
          </cell>
          <cell r="H2507">
            <v>5.4</v>
          </cell>
          <cell r="I2507">
            <v>91</v>
          </cell>
          <cell r="J2507">
            <v>0.7</v>
          </cell>
          <cell r="K2507">
            <v>0.3</v>
          </cell>
          <cell r="L2507">
            <v>1.2</v>
          </cell>
          <cell r="M2507">
            <v>0</v>
          </cell>
          <cell r="N2507">
            <v>70166</v>
          </cell>
          <cell r="O2507">
            <v>42258</v>
          </cell>
        </row>
        <row r="2508">
          <cell r="D2508" t="str">
            <v>Shelby , Tennessee</v>
          </cell>
          <cell r="E2508">
            <v>937750</v>
          </cell>
          <cell r="F2508">
            <v>447161</v>
          </cell>
          <cell r="G2508">
            <v>490589</v>
          </cell>
          <cell r="H2508">
            <v>5.9</v>
          </cell>
          <cell r="I2508">
            <v>37.5</v>
          </cell>
          <cell r="J2508">
            <v>52.5</v>
          </cell>
          <cell r="K2508">
            <v>0.1</v>
          </cell>
          <cell r="L2508">
            <v>2.5</v>
          </cell>
          <cell r="M2508">
            <v>0</v>
          </cell>
          <cell r="N2508">
            <v>662713</v>
          </cell>
          <cell r="O2508">
            <v>46224</v>
          </cell>
        </row>
        <row r="2509">
          <cell r="D2509" t="str">
            <v>Smith , Tennessee</v>
          </cell>
          <cell r="E2509">
            <v>19136</v>
          </cell>
          <cell r="F2509">
            <v>9479</v>
          </cell>
          <cell r="G2509">
            <v>9657</v>
          </cell>
          <cell r="H2509">
            <v>2.5</v>
          </cell>
          <cell r="I2509">
            <v>93.5</v>
          </cell>
          <cell r="J2509">
            <v>2.2999999999999998</v>
          </cell>
          <cell r="K2509">
            <v>0.6</v>
          </cell>
          <cell r="L2509">
            <v>0.2</v>
          </cell>
          <cell r="M2509">
            <v>0</v>
          </cell>
          <cell r="N2509">
            <v>14488</v>
          </cell>
          <cell r="O2509">
            <v>43914</v>
          </cell>
        </row>
        <row r="2510">
          <cell r="D2510" t="str">
            <v>Stewart , Tennessee</v>
          </cell>
          <cell r="E2510">
            <v>13286</v>
          </cell>
          <cell r="F2510">
            <v>6668</v>
          </cell>
          <cell r="G2510">
            <v>6618</v>
          </cell>
          <cell r="H2510">
            <v>2.4</v>
          </cell>
          <cell r="I2510">
            <v>92.1</v>
          </cell>
          <cell r="J2510">
            <v>1.6</v>
          </cell>
          <cell r="K2510">
            <v>1.2</v>
          </cell>
          <cell r="L2510">
            <v>1.2</v>
          </cell>
          <cell r="M2510">
            <v>0</v>
          </cell>
          <cell r="N2510">
            <v>10259</v>
          </cell>
          <cell r="O2510">
            <v>42023</v>
          </cell>
        </row>
        <row r="2511">
          <cell r="D2511" t="str">
            <v>Sullivan , Tennessee</v>
          </cell>
          <cell r="E2511">
            <v>156752</v>
          </cell>
          <cell r="F2511">
            <v>75894</v>
          </cell>
          <cell r="G2511">
            <v>80858</v>
          </cell>
          <cell r="H2511">
            <v>1.7</v>
          </cell>
          <cell r="I2511">
            <v>93.8</v>
          </cell>
          <cell r="J2511">
            <v>1.9</v>
          </cell>
          <cell r="K2511">
            <v>0.2</v>
          </cell>
          <cell r="L2511">
            <v>0.6</v>
          </cell>
          <cell r="M2511">
            <v>0</v>
          </cell>
          <cell r="N2511">
            <v>124214</v>
          </cell>
          <cell r="O2511">
            <v>40346</v>
          </cell>
        </row>
        <row r="2512">
          <cell r="D2512" t="str">
            <v>Sumner , Tennessee</v>
          </cell>
          <cell r="E2512">
            <v>169623</v>
          </cell>
          <cell r="F2512">
            <v>82811</v>
          </cell>
          <cell r="G2512">
            <v>86812</v>
          </cell>
          <cell r="H2512">
            <v>4.2</v>
          </cell>
          <cell r="I2512">
            <v>85.9</v>
          </cell>
          <cell r="J2512">
            <v>6.9</v>
          </cell>
          <cell r="K2512">
            <v>0.3</v>
          </cell>
          <cell r="L2512">
            <v>1.3</v>
          </cell>
          <cell r="M2512">
            <v>0.1</v>
          </cell>
          <cell r="N2512">
            <v>125187</v>
          </cell>
          <cell r="O2512">
            <v>57382</v>
          </cell>
        </row>
        <row r="2513">
          <cell r="D2513" t="str">
            <v>Tipton , Tennessee</v>
          </cell>
          <cell r="E2513">
            <v>61674</v>
          </cell>
          <cell r="F2513">
            <v>30506</v>
          </cell>
          <cell r="G2513">
            <v>31168</v>
          </cell>
          <cell r="H2513">
            <v>2.5</v>
          </cell>
          <cell r="I2513">
            <v>76.2</v>
          </cell>
          <cell r="J2513">
            <v>18</v>
          </cell>
          <cell r="K2513">
            <v>0.5</v>
          </cell>
          <cell r="L2513">
            <v>0.7</v>
          </cell>
          <cell r="M2513">
            <v>0.6</v>
          </cell>
          <cell r="N2513">
            <v>45007</v>
          </cell>
          <cell r="O2513">
            <v>53669</v>
          </cell>
        </row>
        <row r="2514">
          <cell r="D2514" t="str">
            <v>Trousdale , Tennessee</v>
          </cell>
          <cell r="E2514">
            <v>7884</v>
          </cell>
          <cell r="F2514">
            <v>3938</v>
          </cell>
          <cell r="G2514">
            <v>3946</v>
          </cell>
          <cell r="H2514">
            <v>0.4</v>
          </cell>
          <cell r="I2514">
            <v>85.5</v>
          </cell>
          <cell r="J2514">
            <v>12</v>
          </cell>
          <cell r="K2514">
            <v>0</v>
          </cell>
          <cell r="L2514">
            <v>1.2</v>
          </cell>
          <cell r="M2514">
            <v>0</v>
          </cell>
          <cell r="N2514">
            <v>6023</v>
          </cell>
          <cell r="O2514">
            <v>41029</v>
          </cell>
        </row>
        <row r="2515">
          <cell r="D2515" t="str">
            <v>Unicoi , Tennessee</v>
          </cell>
          <cell r="E2515">
            <v>18069</v>
          </cell>
          <cell r="F2515">
            <v>8945</v>
          </cell>
          <cell r="G2515">
            <v>9124</v>
          </cell>
          <cell r="H2515">
            <v>4.3</v>
          </cell>
          <cell r="I2515">
            <v>94</v>
          </cell>
          <cell r="J2515">
            <v>0.8</v>
          </cell>
          <cell r="K2515">
            <v>0.1</v>
          </cell>
          <cell r="L2515">
            <v>0.3</v>
          </cell>
          <cell r="M2515">
            <v>0</v>
          </cell>
          <cell r="N2515">
            <v>14243</v>
          </cell>
          <cell r="O2515">
            <v>33210</v>
          </cell>
        </row>
        <row r="2516">
          <cell r="D2516" t="str">
            <v>Union , Tennessee</v>
          </cell>
          <cell r="E2516">
            <v>19096</v>
          </cell>
          <cell r="F2516">
            <v>9501</v>
          </cell>
          <cell r="G2516">
            <v>9595</v>
          </cell>
          <cell r="H2516">
            <v>1.4</v>
          </cell>
          <cell r="I2516">
            <v>96.7</v>
          </cell>
          <cell r="J2516">
            <v>0.6</v>
          </cell>
          <cell r="K2516">
            <v>0</v>
          </cell>
          <cell r="L2516">
            <v>0.1</v>
          </cell>
          <cell r="M2516">
            <v>0</v>
          </cell>
          <cell r="N2516">
            <v>14677</v>
          </cell>
          <cell r="O2516">
            <v>37351</v>
          </cell>
        </row>
        <row r="2517">
          <cell r="D2517" t="str">
            <v>Van Buren , Tennessee</v>
          </cell>
          <cell r="E2517">
            <v>5596</v>
          </cell>
          <cell r="F2517">
            <v>2791</v>
          </cell>
          <cell r="G2517">
            <v>2805</v>
          </cell>
          <cell r="H2517">
            <v>1.1000000000000001</v>
          </cell>
          <cell r="I2517">
            <v>95.9</v>
          </cell>
          <cell r="J2517">
            <v>0.6</v>
          </cell>
          <cell r="K2517">
            <v>0</v>
          </cell>
          <cell r="L2517">
            <v>0.8</v>
          </cell>
          <cell r="M2517">
            <v>0</v>
          </cell>
          <cell r="N2517">
            <v>4465</v>
          </cell>
          <cell r="O2517">
            <v>40439</v>
          </cell>
        </row>
        <row r="2518">
          <cell r="D2518" t="str">
            <v>Warren , Tennessee</v>
          </cell>
          <cell r="E2518">
            <v>40015</v>
          </cell>
          <cell r="F2518">
            <v>19801</v>
          </cell>
          <cell r="G2518">
            <v>20214</v>
          </cell>
          <cell r="H2518">
            <v>8.4</v>
          </cell>
          <cell r="I2518">
            <v>86.5</v>
          </cell>
          <cell r="J2518">
            <v>1.3</v>
          </cell>
          <cell r="K2518">
            <v>0.1</v>
          </cell>
          <cell r="L2518">
            <v>0.5</v>
          </cell>
          <cell r="M2518">
            <v>0</v>
          </cell>
          <cell r="N2518">
            <v>28955</v>
          </cell>
          <cell r="O2518">
            <v>35376</v>
          </cell>
        </row>
        <row r="2519">
          <cell r="D2519" t="str">
            <v>Washington , Tennessee</v>
          </cell>
          <cell r="E2519">
            <v>125317</v>
          </cell>
          <cell r="F2519">
            <v>60955</v>
          </cell>
          <cell r="G2519">
            <v>64362</v>
          </cell>
          <cell r="H2519">
            <v>3.2</v>
          </cell>
          <cell r="I2519">
            <v>89.5</v>
          </cell>
          <cell r="J2519">
            <v>3.9</v>
          </cell>
          <cell r="K2519">
            <v>0.3</v>
          </cell>
          <cell r="L2519">
            <v>1.4</v>
          </cell>
          <cell r="M2519">
            <v>0</v>
          </cell>
          <cell r="N2519">
            <v>98027</v>
          </cell>
          <cell r="O2519">
            <v>42817</v>
          </cell>
        </row>
        <row r="2520">
          <cell r="D2520" t="str">
            <v>Wayne , Tennessee</v>
          </cell>
          <cell r="E2520">
            <v>16897</v>
          </cell>
          <cell r="F2520">
            <v>9295</v>
          </cell>
          <cell r="G2520">
            <v>7602</v>
          </cell>
          <cell r="H2520">
            <v>1.8</v>
          </cell>
          <cell r="I2520">
            <v>90.7</v>
          </cell>
          <cell r="J2520">
            <v>6.2</v>
          </cell>
          <cell r="K2520">
            <v>0.4</v>
          </cell>
          <cell r="L2520">
            <v>0.2</v>
          </cell>
          <cell r="M2520">
            <v>0</v>
          </cell>
          <cell r="N2520">
            <v>13648</v>
          </cell>
          <cell r="O2520">
            <v>30701</v>
          </cell>
        </row>
        <row r="2521">
          <cell r="D2521" t="str">
            <v>Weakley , Tennessee</v>
          </cell>
          <cell r="E2521">
            <v>34415</v>
          </cell>
          <cell r="F2521">
            <v>16743</v>
          </cell>
          <cell r="G2521">
            <v>17672</v>
          </cell>
          <cell r="H2521">
            <v>2.2000000000000002</v>
          </cell>
          <cell r="I2521">
            <v>87.1</v>
          </cell>
          <cell r="J2521">
            <v>9.1</v>
          </cell>
          <cell r="K2521">
            <v>0.1</v>
          </cell>
          <cell r="L2521">
            <v>0.1</v>
          </cell>
          <cell r="M2521">
            <v>0</v>
          </cell>
          <cell r="N2521">
            <v>27376</v>
          </cell>
          <cell r="O2521">
            <v>37037</v>
          </cell>
        </row>
        <row r="2522">
          <cell r="D2522" t="str">
            <v>White , Tennessee</v>
          </cell>
          <cell r="E2522">
            <v>26252</v>
          </cell>
          <cell r="F2522">
            <v>12845</v>
          </cell>
          <cell r="G2522">
            <v>13407</v>
          </cell>
          <cell r="H2522">
            <v>2</v>
          </cell>
          <cell r="I2522">
            <v>94</v>
          </cell>
          <cell r="J2522">
            <v>1.7</v>
          </cell>
          <cell r="K2522">
            <v>0</v>
          </cell>
          <cell r="L2522">
            <v>0</v>
          </cell>
          <cell r="M2522">
            <v>0</v>
          </cell>
          <cell r="N2522">
            <v>20334</v>
          </cell>
          <cell r="O2522">
            <v>34901</v>
          </cell>
        </row>
        <row r="2523">
          <cell r="D2523" t="str">
            <v>Williamson , Tennessee</v>
          </cell>
          <cell r="E2523">
            <v>199456</v>
          </cell>
          <cell r="F2523">
            <v>97258</v>
          </cell>
          <cell r="G2523">
            <v>102198</v>
          </cell>
          <cell r="H2523">
            <v>4.7</v>
          </cell>
          <cell r="I2523">
            <v>85.8</v>
          </cell>
          <cell r="J2523">
            <v>4.4000000000000004</v>
          </cell>
          <cell r="K2523">
            <v>0.1</v>
          </cell>
          <cell r="L2523">
            <v>3.6</v>
          </cell>
          <cell r="M2523">
            <v>0</v>
          </cell>
          <cell r="N2523">
            <v>137572</v>
          </cell>
          <cell r="O2523">
            <v>96565</v>
          </cell>
        </row>
        <row r="2524">
          <cell r="D2524" t="str">
            <v>Wilson , Tennessee</v>
          </cell>
          <cell r="E2524">
            <v>122445</v>
          </cell>
          <cell r="F2524">
            <v>59985</v>
          </cell>
          <cell r="G2524">
            <v>62460</v>
          </cell>
          <cell r="H2524">
            <v>3.6</v>
          </cell>
          <cell r="I2524">
            <v>86.4</v>
          </cell>
          <cell r="J2524">
            <v>6.7</v>
          </cell>
          <cell r="K2524">
            <v>0.4</v>
          </cell>
          <cell r="L2524">
            <v>1.3</v>
          </cell>
          <cell r="M2524">
            <v>0.1</v>
          </cell>
          <cell r="N2524">
            <v>89895</v>
          </cell>
          <cell r="O2524">
            <v>61070</v>
          </cell>
        </row>
        <row r="2525">
          <cell r="D2525" t="str">
            <v>Anderson , Texas</v>
          </cell>
          <cell r="E2525">
            <v>57915</v>
          </cell>
          <cell r="F2525">
            <v>35469</v>
          </cell>
          <cell r="G2525">
            <v>22446</v>
          </cell>
          <cell r="H2525">
            <v>16.8</v>
          </cell>
          <cell r="I2525">
            <v>60.2</v>
          </cell>
          <cell r="J2525">
            <v>21.1</v>
          </cell>
          <cell r="K2525">
            <v>0.4</v>
          </cell>
          <cell r="L2525">
            <v>0.6</v>
          </cell>
          <cell r="M2525">
            <v>0</v>
          </cell>
          <cell r="N2525">
            <v>44111</v>
          </cell>
          <cell r="O2525">
            <v>41327</v>
          </cell>
        </row>
        <row r="2526">
          <cell r="D2526" t="str">
            <v>Andrews , Texas</v>
          </cell>
          <cell r="E2526">
            <v>16775</v>
          </cell>
          <cell r="F2526">
            <v>8557</v>
          </cell>
          <cell r="G2526">
            <v>8218</v>
          </cell>
          <cell r="H2526">
            <v>53.2</v>
          </cell>
          <cell r="I2526">
            <v>43.1</v>
          </cell>
          <cell r="J2526">
            <v>1.3</v>
          </cell>
          <cell r="K2526">
            <v>0.2</v>
          </cell>
          <cell r="L2526">
            <v>0.4</v>
          </cell>
          <cell r="M2526">
            <v>0</v>
          </cell>
          <cell r="N2526">
            <v>10207</v>
          </cell>
          <cell r="O2526">
            <v>70423</v>
          </cell>
        </row>
        <row r="2527">
          <cell r="D2527" t="str">
            <v>Angelina , Texas</v>
          </cell>
          <cell r="E2527">
            <v>87748</v>
          </cell>
          <cell r="F2527">
            <v>42886</v>
          </cell>
          <cell r="G2527">
            <v>44862</v>
          </cell>
          <cell r="H2527">
            <v>20.9</v>
          </cell>
          <cell r="I2527">
            <v>61.9</v>
          </cell>
          <cell r="J2527">
            <v>14.9</v>
          </cell>
          <cell r="K2527">
            <v>0.1</v>
          </cell>
          <cell r="L2527">
            <v>1</v>
          </cell>
          <cell r="M2527">
            <v>0</v>
          </cell>
          <cell r="N2527">
            <v>59834</v>
          </cell>
          <cell r="O2527">
            <v>44223</v>
          </cell>
        </row>
        <row r="2528">
          <cell r="D2528" t="str">
            <v>Aransas , Texas</v>
          </cell>
          <cell r="E2528">
            <v>24292</v>
          </cell>
          <cell r="F2528">
            <v>12031</v>
          </cell>
          <cell r="G2528">
            <v>12261</v>
          </cell>
          <cell r="H2528">
            <v>26.1</v>
          </cell>
          <cell r="I2528">
            <v>68.3</v>
          </cell>
          <cell r="J2528">
            <v>1.5</v>
          </cell>
          <cell r="K2528">
            <v>0.1</v>
          </cell>
          <cell r="L2528">
            <v>1.7</v>
          </cell>
          <cell r="M2528">
            <v>0</v>
          </cell>
          <cell r="N2528">
            <v>18891</v>
          </cell>
          <cell r="O2528">
            <v>41690</v>
          </cell>
        </row>
        <row r="2529">
          <cell r="D2529" t="str">
            <v>Archer , Texas</v>
          </cell>
          <cell r="E2529">
            <v>8779</v>
          </cell>
          <cell r="F2529">
            <v>4374</v>
          </cell>
          <cell r="G2529">
            <v>4405</v>
          </cell>
          <cell r="H2529">
            <v>8.1</v>
          </cell>
          <cell r="I2529">
            <v>88.8</v>
          </cell>
          <cell r="J2529">
            <v>0.6</v>
          </cell>
          <cell r="K2529">
            <v>1.3</v>
          </cell>
          <cell r="L2529">
            <v>0.5</v>
          </cell>
          <cell r="M2529">
            <v>0</v>
          </cell>
          <cell r="N2529">
            <v>6612</v>
          </cell>
          <cell r="O2529">
            <v>60275</v>
          </cell>
        </row>
        <row r="2530">
          <cell r="D2530" t="str">
            <v>Armstrong , Texas</v>
          </cell>
          <cell r="E2530">
            <v>1943</v>
          </cell>
          <cell r="F2530">
            <v>977</v>
          </cell>
          <cell r="G2530">
            <v>966</v>
          </cell>
          <cell r="H2530">
            <v>11.8</v>
          </cell>
          <cell r="I2530">
            <v>84.5</v>
          </cell>
          <cell r="J2530">
            <v>0.6</v>
          </cell>
          <cell r="K2530">
            <v>1.6</v>
          </cell>
          <cell r="L2530">
            <v>0</v>
          </cell>
          <cell r="M2530">
            <v>0.2</v>
          </cell>
          <cell r="N2530">
            <v>1534</v>
          </cell>
          <cell r="O2530">
            <v>59737</v>
          </cell>
        </row>
        <row r="2531">
          <cell r="D2531" t="str">
            <v>Atascosa , Texas</v>
          </cell>
          <cell r="E2531">
            <v>47050</v>
          </cell>
          <cell r="F2531">
            <v>23397</v>
          </cell>
          <cell r="G2531">
            <v>23653</v>
          </cell>
          <cell r="H2531">
            <v>62.8</v>
          </cell>
          <cell r="I2531">
            <v>35</v>
          </cell>
          <cell r="J2531">
            <v>0.8</v>
          </cell>
          <cell r="K2531">
            <v>0.1</v>
          </cell>
          <cell r="L2531">
            <v>0.3</v>
          </cell>
          <cell r="M2531">
            <v>0</v>
          </cell>
          <cell r="N2531">
            <v>32272</v>
          </cell>
          <cell r="O2531">
            <v>52192</v>
          </cell>
        </row>
        <row r="2532">
          <cell r="D2532" t="str">
            <v>Austin , Texas</v>
          </cell>
          <cell r="E2532">
            <v>28886</v>
          </cell>
          <cell r="F2532">
            <v>14386</v>
          </cell>
          <cell r="G2532">
            <v>14500</v>
          </cell>
          <cell r="H2532">
            <v>25.4</v>
          </cell>
          <cell r="I2532">
            <v>63.9</v>
          </cell>
          <cell r="J2532">
            <v>8.6999999999999993</v>
          </cell>
          <cell r="K2532">
            <v>0</v>
          </cell>
          <cell r="L2532">
            <v>0</v>
          </cell>
          <cell r="M2532">
            <v>0</v>
          </cell>
          <cell r="N2532">
            <v>20047</v>
          </cell>
          <cell r="O2532">
            <v>53687</v>
          </cell>
        </row>
        <row r="2533">
          <cell r="D2533" t="str">
            <v>Bailey , Texas</v>
          </cell>
          <cell r="E2533">
            <v>7126</v>
          </cell>
          <cell r="F2533">
            <v>3692</v>
          </cell>
          <cell r="G2533">
            <v>3434</v>
          </cell>
          <cell r="H2533">
            <v>60.1</v>
          </cell>
          <cell r="I2533">
            <v>37.5</v>
          </cell>
          <cell r="J2533">
            <v>1.9</v>
          </cell>
          <cell r="K2533">
            <v>0.1</v>
          </cell>
          <cell r="L2533">
            <v>0.4</v>
          </cell>
          <cell r="M2533">
            <v>0.1</v>
          </cell>
          <cell r="N2533">
            <v>3936</v>
          </cell>
          <cell r="O2533">
            <v>37397</v>
          </cell>
        </row>
        <row r="2534">
          <cell r="D2534" t="str">
            <v>Bandera , Texas</v>
          </cell>
          <cell r="E2534">
            <v>20796</v>
          </cell>
          <cell r="F2534">
            <v>10387</v>
          </cell>
          <cell r="G2534">
            <v>10409</v>
          </cell>
          <cell r="H2534">
            <v>17.5</v>
          </cell>
          <cell r="I2534">
            <v>79.5</v>
          </cell>
          <cell r="J2534">
            <v>1.4</v>
          </cell>
          <cell r="K2534">
            <v>0.2</v>
          </cell>
          <cell r="L2534">
            <v>0.2</v>
          </cell>
          <cell r="M2534">
            <v>0</v>
          </cell>
          <cell r="N2534">
            <v>16648</v>
          </cell>
          <cell r="O2534">
            <v>49863</v>
          </cell>
        </row>
        <row r="2535">
          <cell r="D2535" t="str">
            <v>Bastrop , Texas</v>
          </cell>
          <cell r="E2535">
            <v>76948</v>
          </cell>
          <cell r="F2535">
            <v>39211</v>
          </cell>
          <cell r="G2535">
            <v>37737</v>
          </cell>
          <cell r="H2535">
            <v>34.5</v>
          </cell>
          <cell r="I2535">
            <v>55.3</v>
          </cell>
          <cell r="J2535">
            <v>7.7</v>
          </cell>
          <cell r="K2535">
            <v>0.4</v>
          </cell>
          <cell r="L2535">
            <v>0.8</v>
          </cell>
          <cell r="M2535">
            <v>0</v>
          </cell>
          <cell r="N2535">
            <v>51011</v>
          </cell>
          <cell r="O2535">
            <v>54821</v>
          </cell>
        </row>
        <row r="2536">
          <cell r="D2536" t="str">
            <v>Baylor , Texas</v>
          </cell>
          <cell r="E2536">
            <v>3628</v>
          </cell>
          <cell r="F2536">
            <v>1765</v>
          </cell>
          <cell r="G2536">
            <v>1863</v>
          </cell>
          <cell r="H2536">
            <v>8.9</v>
          </cell>
          <cell r="I2536">
            <v>86.4</v>
          </cell>
          <cell r="J2536">
            <v>1.9</v>
          </cell>
          <cell r="K2536">
            <v>0</v>
          </cell>
          <cell r="L2536">
            <v>0</v>
          </cell>
          <cell r="M2536">
            <v>0</v>
          </cell>
          <cell r="N2536">
            <v>2836</v>
          </cell>
          <cell r="O2536">
            <v>36373</v>
          </cell>
        </row>
        <row r="2537">
          <cell r="D2537" t="str">
            <v>Bee , Texas</v>
          </cell>
          <cell r="E2537">
            <v>32659</v>
          </cell>
          <cell r="F2537">
            <v>19722</v>
          </cell>
          <cell r="G2537">
            <v>12937</v>
          </cell>
          <cell r="H2537">
            <v>57.3</v>
          </cell>
          <cell r="I2537">
            <v>33.1</v>
          </cell>
          <cell r="J2537">
            <v>8.6</v>
          </cell>
          <cell r="K2537">
            <v>0.5</v>
          </cell>
          <cell r="L2537">
            <v>0.2</v>
          </cell>
          <cell r="M2537">
            <v>0</v>
          </cell>
          <cell r="N2537">
            <v>24869</v>
          </cell>
          <cell r="O2537">
            <v>42302</v>
          </cell>
        </row>
        <row r="2538">
          <cell r="D2538" t="str">
            <v>Bell , Texas</v>
          </cell>
          <cell r="E2538">
            <v>326041</v>
          </cell>
          <cell r="F2538">
            <v>162705</v>
          </cell>
          <cell r="G2538">
            <v>163336</v>
          </cell>
          <cell r="H2538">
            <v>23.2</v>
          </cell>
          <cell r="I2538">
            <v>48.8</v>
          </cell>
          <cell r="J2538">
            <v>20.399999999999999</v>
          </cell>
          <cell r="K2538">
            <v>0.5</v>
          </cell>
          <cell r="L2538">
            <v>2.7</v>
          </cell>
          <cell r="M2538">
            <v>0.7</v>
          </cell>
          <cell r="N2538">
            <v>222432</v>
          </cell>
          <cell r="O2538">
            <v>50550</v>
          </cell>
        </row>
        <row r="2539">
          <cell r="D2539" t="str">
            <v>Bexar , Texas</v>
          </cell>
          <cell r="E2539">
            <v>1825502</v>
          </cell>
          <cell r="F2539">
            <v>897690</v>
          </cell>
          <cell r="G2539">
            <v>927812</v>
          </cell>
          <cell r="H2539">
            <v>59.1</v>
          </cell>
          <cell r="I2539">
            <v>29.3</v>
          </cell>
          <cell r="J2539">
            <v>7.1</v>
          </cell>
          <cell r="K2539">
            <v>0.2</v>
          </cell>
          <cell r="L2539">
            <v>2.5</v>
          </cell>
          <cell r="M2539">
            <v>0</v>
          </cell>
          <cell r="N2539">
            <v>1212392</v>
          </cell>
          <cell r="O2539">
            <v>51150</v>
          </cell>
        </row>
        <row r="2540">
          <cell r="D2540" t="str">
            <v>Blanco , Texas</v>
          </cell>
          <cell r="E2540">
            <v>10723</v>
          </cell>
          <cell r="F2540">
            <v>5398</v>
          </cell>
          <cell r="G2540">
            <v>5325</v>
          </cell>
          <cell r="H2540">
            <v>19</v>
          </cell>
          <cell r="I2540">
            <v>77.900000000000006</v>
          </cell>
          <cell r="J2540">
            <v>0.1</v>
          </cell>
          <cell r="K2540">
            <v>0.8</v>
          </cell>
          <cell r="L2540">
            <v>0.5</v>
          </cell>
          <cell r="M2540">
            <v>0</v>
          </cell>
          <cell r="N2540">
            <v>8112</v>
          </cell>
          <cell r="O2540">
            <v>55504</v>
          </cell>
        </row>
        <row r="2541">
          <cell r="D2541" t="str">
            <v>Borden , Texas</v>
          </cell>
          <cell r="E2541">
            <v>705</v>
          </cell>
          <cell r="F2541">
            <v>362</v>
          </cell>
          <cell r="G2541">
            <v>343</v>
          </cell>
          <cell r="H2541">
            <v>8.8000000000000007</v>
          </cell>
          <cell r="I2541">
            <v>87.9</v>
          </cell>
          <cell r="J2541">
            <v>0</v>
          </cell>
          <cell r="K2541">
            <v>3</v>
          </cell>
          <cell r="L2541">
            <v>0</v>
          </cell>
          <cell r="M2541">
            <v>0</v>
          </cell>
          <cell r="N2541">
            <v>490</v>
          </cell>
          <cell r="O2541">
            <v>73750</v>
          </cell>
        </row>
        <row r="2542">
          <cell r="D2542" t="str">
            <v>Bosque , Texas</v>
          </cell>
          <cell r="E2542">
            <v>17971</v>
          </cell>
          <cell r="F2542">
            <v>8853</v>
          </cell>
          <cell r="G2542">
            <v>9118</v>
          </cell>
          <cell r="H2542">
            <v>16.899999999999999</v>
          </cell>
          <cell r="I2542">
            <v>79.400000000000006</v>
          </cell>
          <cell r="J2542">
            <v>1.4</v>
          </cell>
          <cell r="K2542">
            <v>0.4</v>
          </cell>
          <cell r="L2542">
            <v>0.4</v>
          </cell>
          <cell r="M2542">
            <v>0</v>
          </cell>
          <cell r="N2542">
            <v>13207</v>
          </cell>
          <cell r="O2542">
            <v>44674</v>
          </cell>
        </row>
        <row r="2543">
          <cell r="D2543" t="str">
            <v>Bowie , Texas</v>
          </cell>
          <cell r="E2543">
            <v>93155</v>
          </cell>
          <cell r="F2543">
            <v>47014</v>
          </cell>
          <cell r="G2543">
            <v>46141</v>
          </cell>
          <cell r="H2543">
            <v>7.1</v>
          </cell>
          <cell r="I2543">
            <v>65.2</v>
          </cell>
          <cell r="J2543">
            <v>23.9</v>
          </cell>
          <cell r="K2543">
            <v>0.8</v>
          </cell>
          <cell r="L2543">
            <v>0.9</v>
          </cell>
          <cell r="M2543">
            <v>0.1</v>
          </cell>
          <cell r="N2543">
            <v>68894</v>
          </cell>
          <cell r="O2543">
            <v>42670</v>
          </cell>
        </row>
        <row r="2544">
          <cell r="D2544" t="str">
            <v>Brazoria , Texas</v>
          </cell>
          <cell r="E2544">
            <v>331741</v>
          </cell>
          <cell r="F2544">
            <v>168196</v>
          </cell>
          <cell r="G2544">
            <v>163545</v>
          </cell>
          <cell r="H2544">
            <v>28.9</v>
          </cell>
          <cell r="I2544">
            <v>50.6</v>
          </cell>
          <cell r="J2544">
            <v>12.8</v>
          </cell>
          <cell r="K2544">
            <v>0.3</v>
          </cell>
          <cell r="L2544">
            <v>5.9</v>
          </cell>
          <cell r="M2544">
            <v>0</v>
          </cell>
          <cell r="N2544">
            <v>222033</v>
          </cell>
          <cell r="O2544">
            <v>69749</v>
          </cell>
        </row>
        <row r="2545">
          <cell r="D2545" t="str">
            <v>Brazos , Texas</v>
          </cell>
          <cell r="E2545">
            <v>205271</v>
          </cell>
          <cell r="F2545">
            <v>104060</v>
          </cell>
          <cell r="G2545">
            <v>101211</v>
          </cell>
          <cell r="H2545">
            <v>24.4</v>
          </cell>
          <cell r="I2545">
            <v>57.6</v>
          </cell>
          <cell r="J2545">
            <v>10.4</v>
          </cell>
          <cell r="K2545">
            <v>0.1</v>
          </cell>
          <cell r="L2545">
            <v>5.7</v>
          </cell>
          <cell r="M2545">
            <v>0</v>
          </cell>
          <cell r="N2545">
            <v>143848</v>
          </cell>
          <cell r="O2545">
            <v>39808</v>
          </cell>
        </row>
        <row r="2546">
          <cell r="D2546" t="str">
            <v>Brewster , Texas</v>
          </cell>
          <cell r="E2546">
            <v>9235</v>
          </cell>
          <cell r="F2546">
            <v>4434</v>
          </cell>
          <cell r="G2546">
            <v>4801</v>
          </cell>
          <cell r="H2546">
            <v>43.3</v>
          </cell>
          <cell r="I2546">
            <v>52.9</v>
          </cell>
          <cell r="J2546">
            <v>1.3</v>
          </cell>
          <cell r="K2546">
            <v>1.3</v>
          </cell>
          <cell r="L2546">
            <v>0</v>
          </cell>
          <cell r="M2546">
            <v>0</v>
          </cell>
          <cell r="N2546">
            <v>7249</v>
          </cell>
          <cell r="O2546">
            <v>38395</v>
          </cell>
        </row>
        <row r="2547">
          <cell r="D2547" t="str">
            <v>Briscoe , Texas</v>
          </cell>
          <cell r="E2547">
            <v>1670</v>
          </cell>
          <cell r="F2547">
            <v>871</v>
          </cell>
          <cell r="G2547">
            <v>799</v>
          </cell>
          <cell r="H2547">
            <v>32.6</v>
          </cell>
          <cell r="I2547">
            <v>60.4</v>
          </cell>
          <cell r="J2547">
            <v>3.8</v>
          </cell>
          <cell r="K2547">
            <v>0.1</v>
          </cell>
          <cell r="L2547">
            <v>0</v>
          </cell>
          <cell r="M2547">
            <v>0.3</v>
          </cell>
          <cell r="N2547">
            <v>1111</v>
          </cell>
          <cell r="O2547">
            <v>38603</v>
          </cell>
        </row>
        <row r="2548">
          <cell r="D2548" t="str">
            <v>Brooks , Texas</v>
          </cell>
          <cell r="E2548">
            <v>7221</v>
          </cell>
          <cell r="F2548">
            <v>3744</v>
          </cell>
          <cell r="G2548">
            <v>3477</v>
          </cell>
          <cell r="H2548">
            <v>92.9</v>
          </cell>
          <cell r="I2548">
            <v>5.0999999999999996</v>
          </cell>
          <cell r="J2548">
            <v>0.1</v>
          </cell>
          <cell r="K2548">
            <v>0</v>
          </cell>
          <cell r="L2548">
            <v>1.9</v>
          </cell>
          <cell r="M2548">
            <v>0</v>
          </cell>
          <cell r="N2548">
            <v>5224</v>
          </cell>
          <cell r="O2548">
            <v>22741</v>
          </cell>
        </row>
        <row r="2549">
          <cell r="D2549" t="str">
            <v>Brown , Texas</v>
          </cell>
          <cell r="E2549">
            <v>37833</v>
          </cell>
          <cell r="F2549">
            <v>18768</v>
          </cell>
          <cell r="G2549">
            <v>19065</v>
          </cell>
          <cell r="H2549">
            <v>20.7</v>
          </cell>
          <cell r="I2549">
            <v>73.5</v>
          </cell>
          <cell r="J2549">
            <v>4.2</v>
          </cell>
          <cell r="K2549">
            <v>0.2</v>
          </cell>
          <cell r="L2549">
            <v>0.4</v>
          </cell>
          <cell r="M2549">
            <v>0</v>
          </cell>
          <cell r="N2549">
            <v>28041</v>
          </cell>
          <cell r="O2549">
            <v>41962</v>
          </cell>
        </row>
        <row r="2550">
          <cell r="D2550" t="str">
            <v>Burleson , Texas</v>
          </cell>
          <cell r="E2550">
            <v>17293</v>
          </cell>
          <cell r="F2550">
            <v>8611</v>
          </cell>
          <cell r="G2550">
            <v>8682</v>
          </cell>
          <cell r="H2550">
            <v>19.7</v>
          </cell>
          <cell r="I2550">
            <v>66.2</v>
          </cell>
          <cell r="J2550">
            <v>12.3</v>
          </cell>
          <cell r="K2550">
            <v>0.2</v>
          </cell>
          <cell r="L2550">
            <v>0.4</v>
          </cell>
          <cell r="M2550">
            <v>0</v>
          </cell>
          <cell r="N2550">
            <v>12518</v>
          </cell>
          <cell r="O2550">
            <v>51821</v>
          </cell>
        </row>
        <row r="2551">
          <cell r="D2551" t="str">
            <v>Burnet , Texas</v>
          </cell>
          <cell r="E2551">
            <v>44144</v>
          </cell>
          <cell r="F2551">
            <v>21891</v>
          </cell>
          <cell r="G2551">
            <v>22253</v>
          </cell>
          <cell r="H2551">
            <v>21.3</v>
          </cell>
          <cell r="I2551">
            <v>74.7</v>
          </cell>
          <cell r="J2551">
            <v>2.2999999999999998</v>
          </cell>
          <cell r="K2551">
            <v>0.7</v>
          </cell>
          <cell r="L2551">
            <v>0.3</v>
          </cell>
          <cell r="M2551">
            <v>0</v>
          </cell>
          <cell r="N2551">
            <v>32696</v>
          </cell>
          <cell r="O2551">
            <v>49732</v>
          </cell>
        </row>
        <row r="2552">
          <cell r="D2552" t="str">
            <v>Caldwell , Texas</v>
          </cell>
          <cell r="E2552">
            <v>39347</v>
          </cell>
          <cell r="F2552">
            <v>19907</v>
          </cell>
          <cell r="G2552">
            <v>19440</v>
          </cell>
          <cell r="H2552">
            <v>49.1</v>
          </cell>
          <cell r="I2552">
            <v>42.5</v>
          </cell>
          <cell r="J2552">
            <v>6.9</v>
          </cell>
          <cell r="K2552">
            <v>0.1</v>
          </cell>
          <cell r="L2552">
            <v>0.2</v>
          </cell>
          <cell r="M2552">
            <v>0.1</v>
          </cell>
          <cell r="N2552">
            <v>27699</v>
          </cell>
          <cell r="O2552">
            <v>47233</v>
          </cell>
        </row>
        <row r="2553">
          <cell r="D2553" t="str">
            <v>Calhoun , Texas</v>
          </cell>
          <cell r="E2553">
            <v>21666</v>
          </cell>
          <cell r="F2553">
            <v>10840</v>
          </cell>
          <cell r="G2553">
            <v>10826</v>
          </cell>
          <cell r="H2553">
            <v>47.8</v>
          </cell>
          <cell r="I2553">
            <v>44.1</v>
          </cell>
          <cell r="J2553">
            <v>2.8</v>
          </cell>
          <cell r="K2553">
            <v>0.1</v>
          </cell>
          <cell r="L2553">
            <v>3.5</v>
          </cell>
          <cell r="M2553">
            <v>0.1</v>
          </cell>
          <cell r="N2553">
            <v>14841</v>
          </cell>
          <cell r="O2553">
            <v>51078</v>
          </cell>
        </row>
        <row r="2554">
          <cell r="D2554" t="str">
            <v>Callahan , Texas</v>
          </cell>
          <cell r="E2554">
            <v>13532</v>
          </cell>
          <cell r="F2554">
            <v>6615</v>
          </cell>
          <cell r="G2554">
            <v>6917</v>
          </cell>
          <cell r="H2554">
            <v>9.1</v>
          </cell>
          <cell r="I2554">
            <v>87.2</v>
          </cell>
          <cell r="J2554">
            <v>1.7</v>
          </cell>
          <cell r="K2554">
            <v>0.1</v>
          </cell>
          <cell r="L2554">
            <v>0.4</v>
          </cell>
          <cell r="M2554">
            <v>0</v>
          </cell>
          <cell r="N2554">
            <v>10194</v>
          </cell>
          <cell r="O2554">
            <v>40981</v>
          </cell>
        </row>
        <row r="2555">
          <cell r="D2555" t="str">
            <v>Cameron , Texas</v>
          </cell>
          <cell r="E2555">
            <v>417947</v>
          </cell>
          <cell r="F2555">
            <v>201583</v>
          </cell>
          <cell r="G2555">
            <v>216364</v>
          </cell>
          <cell r="H2555">
            <v>88.5</v>
          </cell>
          <cell r="I2555">
            <v>10.1</v>
          </cell>
          <cell r="J2555">
            <v>0.4</v>
          </cell>
          <cell r="K2555">
            <v>0.1</v>
          </cell>
          <cell r="L2555">
            <v>0.6</v>
          </cell>
          <cell r="M2555">
            <v>0</v>
          </cell>
          <cell r="N2555">
            <v>220025</v>
          </cell>
          <cell r="O2555">
            <v>33266</v>
          </cell>
        </row>
        <row r="2556">
          <cell r="D2556" t="str">
            <v>Camp , Texas</v>
          </cell>
          <cell r="E2556">
            <v>12516</v>
          </cell>
          <cell r="F2556">
            <v>6105</v>
          </cell>
          <cell r="G2556">
            <v>6411</v>
          </cell>
          <cell r="H2556">
            <v>23</v>
          </cell>
          <cell r="I2556">
            <v>57.2</v>
          </cell>
          <cell r="J2556">
            <v>17.100000000000001</v>
          </cell>
          <cell r="K2556">
            <v>0.1</v>
          </cell>
          <cell r="L2556">
            <v>0.3</v>
          </cell>
          <cell r="M2556">
            <v>0</v>
          </cell>
          <cell r="N2556">
            <v>8426</v>
          </cell>
          <cell r="O2556">
            <v>37851</v>
          </cell>
        </row>
        <row r="2557">
          <cell r="D2557" t="str">
            <v>Carson , Texas</v>
          </cell>
          <cell r="E2557">
            <v>6068</v>
          </cell>
          <cell r="F2557">
            <v>2926</v>
          </cell>
          <cell r="G2557">
            <v>3142</v>
          </cell>
          <cell r="H2557">
            <v>9.6</v>
          </cell>
          <cell r="I2557">
            <v>86.8</v>
          </cell>
          <cell r="J2557">
            <v>1.1000000000000001</v>
          </cell>
          <cell r="K2557">
            <v>0.6</v>
          </cell>
          <cell r="L2557">
            <v>0.3</v>
          </cell>
          <cell r="M2557">
            <v>0.2</v>
          </cell>
          <cell r="N2557">
            <v>4470</v>
          </cell>
          <cell r="O2557">
            <v>66023</v>
          </cell>
        </row>
        <row r="2558">
          <cell r="D2558" t="str">
            <v>Cass , Texas</v>
          </cell>
          <cell r="E2558">
            <v>30328</v>
          </cell>
          <cell r="F2558">
            <v>14717</v>
          </cell>
          <cell r="G2558">
            <v>15611</v>
          </cell>
          <cell r="H2558">
            <v>4.0999999999999996</v>
          </cell>
          <cell r="I2558">
            <v>76.599999999999994</v>
          </cell>
          <cell r="J2558">
            <v>17.2</v>
          </cell>
          <cell r="K2558">
            <v>0.2</v>
          </cell>
          <cell r="L2558">
            <v>0.4</v>
          </cell>
          <cell r="M2558">
            <v>0.1</v>
          </cell>
          <cell r="N2558">
            <v>23249</v>
          </cell>
          <cell r="O2558">
            <v>37352</v>
          </cell>
        </row>
        <row r="2559">
          <cell r="D2559" t="str">
            <v>Castro , Texas</v>
          </cell>
          <cell r="E2559">
            <v>7948</v>
          </cell>
          <cell r="F2559">
            <v>4053</v>
          </cell>
          <cell r="G2559">
            <v>3895</v>
          </cell>
          <cell r="H2559">
            <v>62.1</v>
          </cell>
          <cell r="I2559">
            <v>34.799999999999997</v>
          </cell>
          <cell r="J2559">
            <v>0.6</v>
          </cell>
          <cell r="K2559">
            <v>0.1</v>
          </cell>
          <cell r="L2559">
            <v>0.3</v>
          </cell>
          <cell r="M2559">
            <v>0</v>
          </cell>
          <cell r="N2559">
            <v>4420</v>
          </cell>
          <cell r="O2559">
            <v>39459</v>
          </cell>
        </row>
        <row r="2560">
          <cell r="D2560" t="str">
            <v>Chambers , Texas</v>
          </cell>
          <cell r="E2560">
            <v>37251</v>
          </cell>
          <cell r="F2560">
            <v>18691</v>
          </cell>
          <cell r="G2560">
            <v>18560</v>
          </cell>
          <cell r="H2560">
            <v>20.9</v>
          </cell>
          <cell r="I2560">
            <v>68.400000000000006</v>
          </cell>
          <cell r="J2560">
            <v>7.9</v>
          </cell>
          <cell r="K2560">
            <v>0.2</v>
          </cell>
          <cell r="L2560">
            <v>1.3</v>
          </cell>
          <cell r="M2560">
            <v>0</v>
          </cell>
          <cell r="N2560">
            <v>24045</v>
          </cell>
          <cell r="O2560">
            <v>70544</v>
          </cell>
        </row>
        <row r="2561">
          <cell r="D2561" t="str">
            <v>Cherokee , Texas</v>
          </cell>
          <cell r="E2561">
            <v>51167</v>
          </cell>
          <cell r="F2561">
            <v>26098</v>
          </cell>
          <cell r="G2561">
            <v>25069</v>
          </cell>
          <cell r="H2561">
            <v>21.9</v>
          </cell>
          <cell r="I2561">
            <v>61.6</v>
          </cell>
          <cell r="J2561">
            <v>14.4</v>
          </cell>
          <cell r="K2561">
            <v>0.1</v>
          </cell>
          <cell r="L2561">
            <v>0.5</v>
          </cell>
          <cell r="M2561">
            <v>0</v>
          </cell>
          <cell r="N2561">
            <v>34903</v>
          </cell>
          <cell r="O2561">
            <v>39595</v>
          </cell>
        </row>
        <row r="2562">
          <cell r="D2562" t="str">
            <v>Childress , Texas</v>
          </cell>
          <cell r="E2562">
            <v>7059</v>
          </cell>
          <cell r="F2562">
            <v>4050</v>
          </cell>
          <cell r="G2562">
            <v>3009</v>
          </cell>
          <cell r="H2562">
            <v>20.5</v>
          </cell>
          <cell r="I2562">
            <v>64.3</v>
          </cell>
          <cell r="J2562">
            <v>9.6</v>
          </cell>
          <cell r="K2562">
            <v>1</v>
          </cell>
          <cell r="L2562">
            <v>1.3</v>
          </cell>
          <cell r="M2562">
            <v>2.1</v>
          </cell>
          <cell r="N2562">
            <v>5512</v>
          </cell>
          <cell r="O2562">
            <v>36633</v>
          </cell>
        </row>
        <row r="2563">
          <cell r="D2563" t="str">
            <v>Clay , Texas</v>
          </cell>
          <cell r="E2563">
            <v>10479</v>
          </cell>
          <cell r="F2563">
            <v>5265</v>
          </cell>
          <cell r="G2563">
            <v>5214</v>
          </cell>
          <cell r="H2563">
            <v>5.4</v>
          </cell>
          <cell r="I2563">
            <v>90.9</v>
          </cell>
          <cell r="J2563">
            <v>0.5</v>
          </cell>
          <cell r="K2563">
            <v>1.3</v>
          </cell>
          <cell r="L2563">
            <v>0.4</v>
          </cell>
          <cell r="M2563">
            <v>0</v>
          </cell>
          <cell r="N2563">
            <v>8033</v>
          </cell>
          <cell r="O2563">
            <v>48297</v>
          </cell>
        </row>
        <row r="2564">
          <cell r="D2564" t="str">
            <v>Cochran , Texas</v>
          </cell>
          <cell r="E2564">
            <v>2993</v>
          </cell>
          <cell r="F2564">
            <v>1519</v>
          </cell>
          <cell r="G2564">
            <v>1474</v>
          </cell>
          <cell r="H2564">
            <v>56.2</v>
          </cell>
          <cell r="I2564">
            <v>38.4</v>
          </cell>
          <cell r="J2564">
            <v>3.7</v>
          </cell>
          <cell r="K2564">
            <v>0.2</v>
          </cell>
          <cell r="L2564">
            <v>0</v>
          </cell>
          <cell r="M2564">
            <v>0</v>
          </cell>
          <cell r="N2564">
            <v>1787</v>
          </cell>
          <cell r="O2564">
            <v>39113</v>
          </cell>
        </row>
        <row r="2565">
          <cell r="D2565" t="str">
            <v>Coke , Texas</v>
          </cell>
          <cell r="E2565">
            <v>3238</v>
          </cell>
          <cell r="F2565">
            <v>1667</v>
          </cell>
          <cell r="G2565">
            <v>1571</v>
          </cell>
          <cell r="H2565">
            <v>20.9</v>
          </cell>
          <cell r="I2565">
            <v>77.3</v>
          </cell>
          <cell r="J2565">
            <v>0.8</v>
          </cell>
          <cell r="K2565">
            <v>0.6</v>
          </cell>
          <cell r="L2565">
            <v>0.1</v>
          </cell>
          <cell r="M2565">
            <v>0</v>
          </cell>
          <cell r="N2565">
            <v>2566</v>
          </cell>
          <cell r="O2565">
            <v>42467</v>
          </cell>
        </row>
        <row r="2566">
          <cell r="D2566" t="str">
            <v>Coleman , Texas</v>
          </cell>
          <cell r="E2566">
            <v>8536</v>
          </cell>
          <cell r="F2566">
            <v>4223</v>
          </cell>
          <cell r="G2566">
            <v>4313</v>
          </cell>
          <cell r="H2566">
            <v>17.3</v>
          </cell>
          <cell r="I2566">
            <v>78.099999999999994</v>
          </cell>
          <cell r="J2566">
            <v>2.4</v>
          </cell>
          <cell r="K2566">
            <v>0.8</v>
          </cell>
          <cell r="L2566">
            <v>0.8</v>
          </cell>
          <cell r="M2566">
            <v>0</v>
          </cell>
          <cell r="N2566">
            <v>6581</v>
          </cell>
          <cell r="O2566">
            <v>35156</v>
          </cell>
        </row>
        <row r="2567">
          <cell r="D2567" t="str">
            <v>Collin , Texas</v>
          </cell>
          <cell r="E2567">
            <v>862215</v>
          </cell>
          <cell r="F2567">
            <v>423260</v>
          </cell>
          <cell r="G2567">
            <v>438955</v>
          </cell>
          <cell r="H2567">
            <v>15</v>
          </cell>
          <cell r="I2567">
            <v>60.8</v>
          </cell>
          <cell r="J2567">
            <v>8.9</v>
          </cell>
          <cell r="K2567">
            <v>0.3</v>
          </cell>
          <cell r="L2567">
            <v>12.4</v>
          </cell>
          <cell r="M2567">
            <v>0.1</v>
          </cell>
          <cell r="N2567">
            <v>548008</v>
          </cell>
          <cell r="O2567">
            <v>84735</v>
          </cell>
        </row>
        <row r="2568">
          <cell r="D2568" t="str">
            <v>Collingsworth , Texas</v>
          </cell>
          <cell r="E2568">
            <v>3058</v>
          </cell>
          <cell r="F2568">
            <v>1490</v>
          </cell>
          <cell r="G2568">
            <v>1568</v>
          </cell>
          <cell r="H2568">
            <v>31.4</v>
          </cell>
          <cell r="I2568">
            <v>62.1</v>
          </cell>
          <cell r="J2568">
            <v>3.5</v>
          </cell>
          <cell r="K2568">
            <v>1.9</v>
          </cell>
          <cell r="L2568">
            <v>0.2</v>
          </cell>
          <cell r="M2568">
            <v>0</v>
          </cell>
          <cell r="N2568">
            <v>1885</v>
          </cell>
          <cell r="O2568">
            <v>39743</v>
          </cell>
        </row>
        <row r="2569">
          <cell r="D2569" t="str">
            <v>Colorado , Texas</v>
          </cell>
          <cell r="E2569">
            <v>20757</v>
          </cell>
          <cell r="F2569">
            <v>10231</v>
          </cell>
          <cell r="G2569">
            <v>10526</v>
          </cell>
          <cell r="H2569">
            <v>27.8</v>
          </cell>
          <cell r="I2569">
            <v>58.1</v>
          </cell>
          <cell r="J2569">
            <v>13.6</v>
          </cell>
          <cell r="K2569">
            <v>0.1</v>
          </cell>
          <cell r="L2569">
            <v>0.2</v>
          </cell>
          <cell r="M2569">
            <v>0</v>
          </cell>
          <cell r="N2569">
            <v>15181</v>
          </cell>
          <cell r="O2569">
            <v>46618</v>
          </cell>
        </row>
        <row r="2570">
          <cell r="D2570" t="str">
            <v>Comal , Texas</v>
          </cell>
          <cell r="E2570">
            <v>119632</v>
          </cell>
          <cell r="F2570">
            <v>59187</v>
          </cell>
          <cell r="G2570">
            <v>60445</v>
          </cell>
          <cell r="H2570">
            <v>26.3</v>
          </cell>
          <cell r="I2570">
            <v>69.400000000000006</v>
          </cell>
          <cell r="J2570">
            <v>1.9</v>
          </cell>
          <cell r="K2570">
            <v>0.1</v>
          </cell>
          <cell r="L2570">
            <v>0.9</v>
          </cell>
          <cell r="M2570">
            <v>0</v>
          </cell>
          <cell r="N2570">
            <v>88281</v>
          </cell>
          <cell r="O2570">
            <v>65833</v>
          </cell>
        </row>
        <row r="2571">
          <cell r="D2571" t="str">
            <v>Comanche , Texas</v>
          </cell>
          <cell r="E2571">
            <v>13623</v>
          </cell>
          <cell r="F2571">
            <v>6673</v>
          </cell>
          <cell r="G2571">
            <v>6950</v>
          </cell>
          <cell r="H2571">
            <v>26.9</v>
          </cell>
          <cell r="I2571">
            <v>71.2</v>
          </cell>
          <cell r="J2571">
            <v>0.4</v>
          </cell>
          <cell r="K2571">
            <v>0.1</v>
          </cell>
          <cell r="L2571">
            <v>0.3</v>
          </cell>
          <cell r="M2571">
            <v>0</v>
          </cell>
          <cell r="N2571">
            <v>9707</v>
          </cell>
          <cell r="O2571">
            <v>37470</v>
          </cell>
        </row>
        <row r="2572">
          <cell r="D2572" t="str">
            <v>Concho , Texas</v>
          </cell>
          <cell r="E2572">
            <v>4086</v>
          </cell>
          <cell r="F2572">
            <v>2726</v>
          </cell>
          <cell r="G2572">
            <v>1360</v>
          </cell>
          <cell r="H2572">
            <v>55.4</v>
          </cell>
          <cell r="I2572">
            <v>42.8</v>
          </cell>
          <cell r="J2572">
            <v>0.5</v>
          </cell>
          <cell r="K2572">
            <v>0</v>
          </cell>
          <cell r="L2572">
            <v>0.8</v>
          </cell>
          <cell r="M2572">
            <v>0</v>
          </cell>
          <cell r="N2572">
            <v>2045</v>
          </cell>
          <cell r="O2572">
            <v>48368</v>
          </cell>
        </row>
        <row r="2573">
          <cell r="D2573" t="str">
            <v>Cooke , Texas</v>
          </cell>
          <cell r="E2573">
            <v>38761</v>
          </cell>
          <cell r="F2573">
            <v>19129</v>
          </cell>
          <cell r="G2573">
            <v>19632</v>
          </cell>
          <cell r="H2573">
            <v>16.899999999999999</v>
          </cell>
          <cell r="I2573">
            <v>77.099999999999994</v>
          </cell>
          <cell r="J2573">
            <v>2.4</v>
          </cell>
          <cell r="K2573">
            <v>0.8</v>
          </cell>
          <cell r="L2573">
            <v>0.7</v>
          </cell>
          <cell r="M2573">
            <v>0.1</v>
          </cell>
          <cell r="N2573">
            <v>27265</v>
          </cell>
          <cell r="O2573">
            <v>52406</v>
          </cell>
        </row>
        <row r="2574">
          <cell r="D2574" t="str">
            <v>Coryell , Texas</v>
          </cell>
          <cell r="E2574">
            <v>76128</v>
          </cell>
          <cell r="F2574">
            <v>37681</v>
          </cell>
          <cell r="G2574">
            <v>38447</v>
          </cell>
          <cell r="H2574">
            <v>17.5</v>
          </cell>
          <cell r="I2574">
            <v>60.1</v>
          </cell>
          <cell r="J2574">
            <v>14.3</v>
          </cell>
          <cell r="K2574">
            <v>0.4</v>
          </cell>
          <cell r="L2574">
            <v>1.8</v>
          </cell>
          <cell r="M2574">
            <v>0.8</v>
          </cell>
          <cell r="N2574">
            <v>54395</v>
          </cell>
          <cell r="O2574">
            <v>49340</v>
          </cell>
        </row>
        <row r="2575">
          <cell r="D2575" t="str">
            <v>Cottle , Texas</v>
          </cell>
          <cell r="E2575">
            <v>1510</v>
          </cell>
          <cell r="F2575">
            <v>786</v>
          </cell>
          <cell r="G2575">
            <v>724</v>
          </cell>
          <cell r="H2575">
            <v>28.1</v>
          </cell>
          <cell r="I2575">
            <v>59.9</v>
          </cell>
          <cell r="J2575">
            <v>10.5</v>
          </cell>
          <cell r="K2575">
            <v>0.2</v>
          </cell>
          <cell r="L2575">
            <v>0</v>
          </cell>
          <cell r="M2575">
            <v>0</v>
          </cell>
          <cell r="N2575">
            <v>1074</v>
          </cell>
          <cell r="O2575">
            <v>34955</v>
          </cell>
        </row>
        <row r="2576">
          <cell r="D2576" t="str">
            <v>Crane , Texas</v>
          </cell>
          <cell r="E2576">
            <v>4730</v>
          </cell>
          <cell r="F2576">
            <v>2368</v>
          </cell>
          <cell r="G2576">
            <v>2362</v>
          </cell>
          <cell r="H2576">
            <v>60</v>
          </cell>
          <cell r="I2576">
            <v>35.700000000000003</v>
          </cell>
          <cell r="J2576">
            <v>3.5</v>
          </cell>
          <cell r="K2576">
            <v>0.7</v>
          </cell>
          <cell r="L2576">
            <v>0</v>
          </cell>
          <cell r="M2576">
            <v>0</v>
          </cell>
          <cell r="N2576">
            <v>2869</v>
          </cell>
          <cell r="O2576">
            <v>58333</v>
          </cell>
        </row>
        <row r="2577">
          <cell r="D2577" t="str">
            <v>Crockett , Texas</v>
          </cell>
          <cell r="E2577">
            <v>3699</v>
          </cell>
          <cell r="F2577">
            <v>1854</v>
          </cell>
          <cell r="G2577">
            <v>1845</v>
          </cell>
          <cell r="H2577">
            <v>61.8</v>
          </cell>
          <cell r="I2577">
            <v>36.700000000000003</v>
          </cell>
          <cell r="J2577">
            <v>0.3</v>
          </cell>
          <cell r="K2577">
            <v>0</v>
          </cell>
          <cell r="L2577">
            <v>0</v>
          </cell>
          <cell r="M2577">
            <v>0</v>
          </cell>
          <cell r="N2577">
            <v>2609</v>
          </cell>
          <cell r="O2577">
            <v>53678</v>
          </cell>
        </row>
        <row r="2578">
          <cell r="D2578" t="str">
            <v>Crosby , Texas</v>
          </cell>
          <cell r="E2578">
            <v>6007</v>
          </cell>
          <cell r="F2578">
            <v>2926</v>
          </cell>
          <cell r="G2578">
            <v>3081</v>
          </cell>
          <cell r="H2578">
            <v>53.9</v>
          </cell>
          <cell r="I2578">
            <v>41.3</v>
          </cell>
          <cell r="J2578">
            <v>3.7</v>
          </cell>
          <cell r="K2578">
            <v>0</v>
          </cell>
          <cell r="L2578">
            <v>0</v>
          </cell>
          <cell r="M2578">
            <v>0.3</v>
          </cell>
          <cell r="N2578">
            <v>4158</v>
          </cell>
          <cell r="O2578">
            <v>37434</v>
          </cell>
        </row>
        <row r="2579">
          <cell r="D2579" t="str">
            <v>Culberson , Texas</v>
          </cell>
          <cell r="E2579">
            <v>2296</v>
          </cell>
          <cell r="F2579">
            <v>1124</v>
          </cell>
          <cell r="G2579">
            <v>1172</v>
          </cell>
          <cell r="H2579">
            <v>78.400000000000006</v>
          </cell>
          <cell r="I2579">
            <v>19.2</v>
          </cell>
          <cell r="J2579">
            <v>0.4</v>
          </cell>
          <cell r="K2579">
            <v>0.5</v>
          </cell>
          <cell r="L2579">
            <v>0</v>
          </cell>
          <cell r="M2579">
            <v>0.1</v>
          </cell>
          <cell r="N2579">
            <v>1591</v>
          </cell>
          <cell r="O2579">
            <v>35000</v>
          </cell>
        </row>
        <row r="2580">
          <cell r="D2580" t="str">
            <v>Dallam , Texas</v>
          </cell>
          <cell r="E2580">
            <v>7014</v>
          </cell>
          <cell r="F2580">
            <v>3752</v>
          </cell>
          <cell r="G2580">
            <v>3262</v>
          </cell>
          <cell r="H2580">
            <v>42.3</v>
          </cell>
          <cell r="I2580">
            <v>52.7</v>
          </cell>
          <cell r="J2580">
            <v>1.2</v>
          </cell>
          <cell r="K2580">
            <v>1.1000000000000001</v>
          </cell>
          <cell r="L2580">
            <v>1</v>
          </cell>
          <cell r="M2580">
            <v>0</v>
          </cell>
          <cell r="N2580">
            <v>4184</v>
          </cell>
          <cell r="O2580">
            <v>41345</v>
          </cell>
        </row>
        <row r="2581">
          <cell r="D2581" t="str">
            <v>Dallas , Texas</v>
          </cell>
          <cell r="E2581">
            <v>2485003</v>
          </cell>
          <cell r="F2581">
            <v>1225722</v>
          </cell>
          <cell r="G2581">
            <v>1259281</v>
          </cell>
          <cell r="H2581">
            <v>39</v>
          </cell>
          <cell r="I2581">
            <v>31.5</v>
          </cell>
          <cell r="J2581">
            <v>21.8</v>
          </cell>
          <cell r="K2581">
            <v>0.2</v>
          </cell>
          <cell r="L2581">
            <v>5.6</v>
          </cell>
          <cell r="M2581">
            <v>0</v>
          </cell>
          <cell r="N2581">
            <v>1432702</v>
          </cell>
          <cell r="O2581">
            <v>50270</v>
          </cell>
        </row>
        <row r="2582">
          <cell r="D2582" t="str">
            <v>Dawson , Texas</v>
          </cell>
          <cell r="E2582">
            <v>13542</v>
          </cell>
          <cell r="F2582">
            <v>7670</v>
          </cell>
          <cell r="G2582">
            <v>5872</v>
          </cell>
          <cell r="H2582">
            <v>54.7</v>
          </cell>
          <cell r="I2582">
            <v>37.799999999999997</v>
          </cell>
          <cell r="J2582">
            <v>5.6</v>
          </cell>
          <cell r="K2582">
            <v>0.3</v>
          </cell>
          <cell r="L2582">
            <v>0.8</v>
          </cell>
          <cell r="M2582">
            <v>0</v>
          </cell>
          <cell r="N2582">
            <v>9638</v>
          </cell>
          <cell r="O2582">
            <v>41095</v>
          </cell>
        </row>
        <row r="2583">
          <cell r="D2583" t="str">
            <v>Deaf Smith , Texas</v>
          </cell>
          <cell r="E2583">
            <v>19245</v>
          </cell>
          <cell r="F2583">
            <v>9491</v>
          </cell>
          <cell r="G2583">
            <v>9754</v>
          </cell>
          <cell r="H2583">
            <v>69.8</v>
          </cell>
          <cell r="I2583">
            <v>27.8</v>
          </cell>
          <cell r="J2583">
            <v>0.8</v>
          </cell>
          <cell r="K2583">
            <v>0.6</v>
          </cell>
          <cell r="L2583">
            <v>0.3</v>
          </cell>
          <cell r="M2583">
            <v>0</v>
          </cell>
          <cell r="N2583">
            <v>10848</v>
          </cell>
          <cell r="O2583">
            <v>43373</v>
          </cell>
        </row>
        <row r="2584">
          <cell r="D2584" t="str">
            <v>Delta , Texas</v>
          </cell>
          <cell r="E2584">
            <v>5223</v>
          </cell>
          <cell r="F2584">
            <v>2586</v>
          </cell>
          <cell r="G2584">
            <v>2637</v>
          </cell>
          <cell r="H2584">
            <v>6.8</v>
          </cell>
          <cell r="I2584">
            <v>81.2</v>
          </cell>
          <cell r="J2584">
            <v>8.1999999999999993</v>
          </cell>
          <cell r="K2584">
            <v>0.4</v>
          </cell>
          <cell r="L2584">
            <v>0.7</v>
          </cell>
          <cell r="M2584">
            <v>0</v>
          </cell>
          <cell r="N2584">
            <v>4020</v>
          </cell>
          <cell r="O2584">
            <v>42432</v>
          </cell>
        </row>
        <row r="2585">
          <cell r="D2585" t="str">
            <v>Denton , Texas</v>
          </cell>
          <cell r="E2585">
            <v>731851</v>
          </cell>
          <cell r="F2585">
            <v>360112</v>
          </cell>
          <cell r="G2585">
            <v>371739</v>
          </cell>
          <cell r="H2585">
            <v>18.8</v>
          </cell>
          <cell r="I2585">
            <v>62.1</v>
          </cell>
          <cell r="J2585">
            <v>8.6999999999999993</v>
          </cell>
          <cell r="K2585">
            <v>0.3</v>
          </cell>
          <cell r="L2585">
            <v>7.3</v>
          </cell>
          <cell r="M2585">
            <v>0.1</v>
          </cell>
          <cell r="N2585">
            <v>482962</v>
          </cell>
          <cell r="O2585">
            <v>75050</v>
          </cell>
        </row>
        <row r="2586">
          <cell r="D2586" t="str">
            <v>DeWitt , Texas</v>
          </cell>
          <cell r="E2586">
            <v>20540</v>
          </cell>
          <cell r="F2586">
            <v>10795</v>
          </cell>
          <cell r="G2586">
            <v>9745</v>
          </cell>
          <cell r="H2586">
            <v>33.6</v>
          </cell>
          <cell r="I2586">
            <v>56.3</v>
          </cell>
          <cell r="J2586">
            <v>9.5</v>
          </cell>
          <cell r="K2586">
            <v>0.1</v>
          </cell>
          <cell r="L2586">
            <v>0.1</v>
          </cell>
          <cell r="M2586">
            <v>0</v>
          </cell>
          <cell r="N2586">
            <v>15547</v>
          </cell>
          <cell r="O2586">
            <v>49736</v>
          </cell>
        </row>
        <row r="2587">
          <cell r="D2587" t="str">
            <v>Dickens , Texas</v>
          </cell>
          <cell r="E2587">
            <v>2281</v>
          </cell>
          <cell r="F2587">
            <v>1222</v>
          </cell>
          <cell r="G2587">
            <v>1059</v>
          </cell>
          <cell r="H2587">
            <v>26.4</v>
          </cell>
          <cell r="I2587">
            <v>66.900000000000006</v>
          </cell>
          <cell r="J2587">
            <v>6.1</v>
          </cell>
          <cell r="K2587">
            <v>0.2</v>
          </cell>
          <cell r="L2587">
            <v>0</v>
          </cell>
          <cell r="M2587">
            <v>0</v>
          </cell>
          <cell r="N2587">
            <v>1714</v>
          </cell>
          <cell r="O2587">
            <v>39700</v>
          </cell>
        </row>
        <row r="2588">
          <cell r="D2588" t="str">
            <v>Dimmit , Texas</v>
          </cell>
          <cell r="E2588">
            <v>10682</v>
          </cell>
          <cell r="F2588">
            <v>5185</v>
          </cell>
          <cell r="G2588">
            <v>5497</v>
          </cell>
          <cell r="H2588">
            <v>85.8</v>
          </cell>
          <cell r="I2588">
            <v>13.7</v>
          </cell>
          <cell r="J2588">
            <v>0.3</v>
          </cell>
          <cell r="K2588">
            <v>0</v>
          </cell>
          <cell r="L2588">
            <v>0.2</v>
          </cell>
          <cell r="M2588">
            <v>0</v>
          </cell>
          <cell r="N2588">
            <v>7223</v>
          </cell>
          <cell r="O2588">
            <v>36825</v>
          </cell>
        </row>
        <row r="2589">
          <cell r="D2589" t="str">
            <v>Donley , Texas</v>
          </cell>
          <cell r="E2589">
            <v>3588</v>
          </cell>
          <cell r="F2589">
            <v>1766</v>
          </cell>
          <cell r="G2589">
            <v>1822</v>
          </cell>
          <cell r="H2589">
            <v>10.1</v>
          </cell>
          <cell r="I2589">
            <v>82.5</v>
          </cell>
          <cell r="J2589">
            <v>5.7</v>
          </cell>
          <cell r="K2589">
            <v>0.6</v>
          </cell>
          <cell r="L2589">
            <v>0.4</v>
          </cell>
          <cell r="M2589">
            <v>0.1</v>
          </cell>
          <cell r="N2589">
            <v>2826</v>
          </cell>
          <cell r="O2589">
            <v>36681</v>
          </cell>
        </row>
        <row r="2590">
          <cell r="D2590" t="str">
            <v>Duval , Texas</v>
          </cell>
          <cell r="E2590">
            <v>11577</v>
          </cell>
          <cell r="F2590">
            <v>6038</v>
          </cell>
          <cell r="G2590">
            <v>5539</v>
          </cell>
          <cell r="H2590">
            <v>88.5</v>
          </cell>
          <cell r="I2590">
            <v>10</v>
          </cell>
          <cell r="J2590">
            <v>0.9</v>
          </cell>
          <cell r="K2590">
            <v>0.2</v>
          </cell>
          <cell r="L2590">
            <v>0.4</v>
          </cell>
          <cell r="M2590">
            <v>0</v>
          </cell>
          <cell r="N2590">
            <v>8635</v>
          </cell>
          <cell r="O2590">
            <v>33939</v>
          </cell>
        </row>
        <row r="2591">
          <cell r="D2591" t="str">
            <v>Eastland , Texas</v>
          </cell>
          <cell r="E2591">
            <v>18328</v>
          </cell>
          <cell r="F2591">
            <v>8979</v>
          </cell>
          <cell r="G2591">
            <v>9349</v>
          </cell>
          <cell r="H2591">
            <v>14.8</v>
          </cell>
          <cell r="I2591">
            <v>80.2</v>
          </cell>
          <cell r="J2591">
            <v>2.8</v>
          </cell>
          <cell r="K2591">
            <v>0.2</v>
          </cell>
          <cell r="L2591">
            <v>0.4</v>
          </cell>
          <cell r="M2591">
            <v>0</v>
          </cell>
          <cell r="N2591">
            <v>13920</v>
          </cell>
          <cell r="O2591">
            <v>34888</v>
          </cell>
        </row>
        <row r="2592">
          <cell r="D2592" t="str">
            <v>Ector , Texas</v>
          </cell>
          <cell r="E2592">
            <v>149557</v>
          </cell>
          <cell r="F2592">
            <v>75182</v>
          </cell>
          <cell r="G2592">
            <v>74375</v>
          </cell>
          <cell r="H2592">
            <v>56.5</v>
          </cell>
          <cell r="I2592">
            <v>37</v>
          </cell>
          <cell r="J2592">
            <v>4</v>
          </cell>
          <cell r="K2592">
            <v>0.2</v>
          </cell>
          <cell r="L2592">
            <v>0.8</v>
          </cell>
          <cell r="M2592">
            <v>0</v>
          </cell>
          <cell r="N2592">
            <v>92579</v>
          </cell>
          <cell r="O2592">
            <v>57150</v>
          </cell>
        </row>
        <row r="2593">
          <cell r="D2593" t="str">
            <v>Edwards , Texas</v>
          </cell>
          <cell r="E2593">
            <v>1906</v>
          </cell>
          <cell r="F2593">
            <v>854</v>
          </cell>
          <cell r="G2593">
            <v>1052</v>
          </cell>
          <cell r="H2593">
            <v>51</v>
          </cell>
          <cell r="I2593">
            <v>48.8</v>
          </cell>
          <cell r="J2593">
            <v>0.2</v>
          </cell>
          <cell r="K2593">
            <v>0.1</v>
          </cell>
          <cell r="L2593">
            <v>0</v>
          </cell>
          <cell r="M2593">
            <v>0</v>
          </cell>
          <cell r="N2593">
            <v>1480</v>
          </cell>
          <cell r="O2593">
            <v>41813</v>
          </cell>
        </row>
        <row r="2594">
          <cell r="D2594" t="str">
            <v>Ellis , Texas</v>
          </cell>
          <cell r="E2594">
            <v>157058</v>
          </cell>
          <cell r="F2594">
            <v>77570</v>
          </cell>
          <cell r="G2594">
            <v>79488</v>
          </cell>
          <cell r="H2594">
            <v>24.7</v>
          </cell>
          <cell r="I2594">
            <v>63.9</v>
          </cell>
          <cell r="J2594">
            <v>8.8000000000000007</v>
          </cell>
          <cell r="K2594">
            <v>0.3</v>
          </cell>
          <cell r="L2594">
            <v>0.6</v>
          </cell>
          <cell r="M2594">
            <v>0</v>
          </cell>
          <cell r="N2594">
            <v>105187</v>
          </cell>
          <cell r="O2594">
            <v>62465</v>
          </cell>
        </row>
        <row r="2595">
          <cell r="D2595" t="str">
            <v>El Paso , Texas</v>
          </cell>
          <cell r="E2595">
            <v>831095</v>
          </cell>
          <cell r="F2595">
            <v>406117</v>
          </cell>
          <cell r="G2595">
            <v>424978</v>
          </cell>
          <cell r="H2595">
            <v>81.3</v>
          </cell>
          <cell r="I2595">
            <v>13.3</v>
          </cell>
          <cell r="J2595">
            <v>3.1</v>
          </cell>
          <cell r="K2595">
            <v>0.3</v>
          </cell>
          <cell r="L2595">
            <v>1</v>
          </cell>
          <cell r="M2595">
            <v>0.1</v>
          </cell>
          <cell r="N2595">
            <v>478494</v>
          </cell>
          <cell r="O2595">
            <v>41637</v>
          </cell>
        </row>
        <row r="2596">
          <cell r="D2596" t="str">
            <v>Erath , Texas</v>
          </cell>
          <cell r="E2596">
            <v>40039</v>
          </cell>
          <cell r="F2596">
            <v>19692</v>
          </cell>
          <cell r="G2596">
            <v>20347</v>
          </cell>
          <cell r="H2596">
            <v>19.899999999999999</v>
          </cell>
          <cell r="I2596">
            <v>76.2</v>
          </cell>
          <cell r="J2596">
            <v>1.4</v>
          </cell>
          <cell r="K2596">
            <v>0.6</v>
          </cell>
          <cell r="L2596">
            <v>0.7</v>
          </cell>
          <cell r="M2596">
            <v>0</v>
          </cell>
          <cell r="N2596">
            <v>29464</v>
          </cell>
          <cell r="O2596">
            <v>41416</v>
          </cell>
        </row>
        <row r="2597">
          <cell r="D2597" t="str">
            <v>Falls , Texas</v>
          </cell>
          <cell r="E2597">
            <v>17410</v>
          </cell>
          <cell r="F2597">
            <v>8192</v>
          </cell>
          <cell r="G2597">
            <v>9218</v>
          </cell>
          <cell r="H2597">
            <v>22.1</v>
          </cell>
          <cell r="I2597">
            <v>51.8</v>
          </cell>
          <cell r="J2597">
            <v>24.5</v>
          </cell>
          <cell r="K2597">
            <v>0.1</v>
          </cell>
          <cell r="L2597">
            <v>0.2</v>
          </cell>
          <cell r="M2597">
            <v>0.1</v>
          </cell>
          <cell r="N2597">
            <v>12990</v>
          </cell>
          <cell r="O2597">
            <v>36079</v>
          </cell>
        </row>
        <row r="2598">
          <cell r="D2598" t="str">
            <v>Fannin , Texas</v>
          </cell>
          <cell r="E2598">
            <v>33748</v>
          </cell>
          <cell r="F2598">
            <v>17810</v>
          </cell>
          <cell r="G2598">
            <v>15938</v>
          </cell>
          <cell r="H2598">
            <v>10.3</v>
          </cell>
          <cell r="I2598">
            <v>79.7</v>
          </cell>
          <cell r="J2598">
            <v>6.8</v>
          </cell>
          <cell r="K2598">
            <v>0.3</v>
          </cell>
          <cell r="L2598">
            <v>0.6</v>
          </cell>
          <cell r="M2598">
            <v>0.1</v>
          </cell>
          <cell r="N2598">
            <v>25298</v>
          </cell>
          <cell r="O2598">
            <v>44071</v>
          </cell>
        </row>
        <row r="2599">
          <cell r="D2599" t="str">
            <v>Fayette , Texas</v>
          </cell>
          <cell r="E2599">
            <v>24849</v>
          </cell>
          <cell r="F2599">
            <v>12267</v>
          </cell>
          <cell r="G2599">
            <v>12582</v>
          </cell>
          <cell r="H2599">
            <v>19.600000000000001</v>
          </cell>
          <cell r="I2599">
            <v>72.599999999999994</v>
          </cell>
          <cell r="J2599">
            <v>7.2</v>
          </cell>
          <cell r="K2599">
            <v>0</v>
          </cell>
          <cell r="L2599">
            <v>0.1</v>
          </cell>
          <cell r="M2599">
            <v>0</v>
          </cell>
          <cell r="N2599">
            <v>18420</v>
          </cell>
          <cell r="O2599">
            <v>47808</v>
          </cell>
        </row>
        <row r="2600">
          <cell r="D2600" t="str">
            <v>Fisher , Texas</v>
          </cell>
          <cell r="E2600">
            <v>3858</v>
          </cell>
          <cell r="F2600">
            <v>1826</v>
          </cell>
          <cell r="G2600">
            <v>2032</v>
          </cell>
          <cell r="H2600">
            <v>31</v>
          </cell>
          <cell r="I2600">
            <v>64.5</v>
          </cell>
          <cell r="J2600">
            <v>3.2</v>
          </cell>
          <cell r="K2600">
            <v>0</v>
          </cell>
          <cell r="L2600">
            <v>0.5</v>
          </cell>
          <cell r="M2600">
            <v>0.2</v>
          </cell>
          <cell r="N2600">
            <v>3000</v>
          </cell>
          <cell r="O2600">
            <v>41406</v>
          </cell>
        </row>
        <row r="2601">
          <cell r="D2601" t="str">
            <v>Floyd , Texas</v>
          </cell>
          <cell r="E2601">
            <v>6178</v>
          </cell>
          <cell r="F2601">
            <v>3020</v>
          </cell>
          <cell r="G2601">
            <v>3158</v>
          </cell>
          <cell r="H2601">
            <v>55.8</v>
          </cell>
          <cell r="I2601">
            <v>40</v>
          </cell>
          <cell r="J2601">
            <v>2.6</v>
          </cell>
          <cell r="K2601">
            <v>0.1</v>
          </cell>
          <cell r="L2601">
            <v>0.1</v>
          </cell>
          <cell r="M2601">
            <v>0</v>
          </cell>
          <cell r="N2601">
            <v>4102</v>
          </cell>
          <cell r="O2601">
            <v>41026</v>
          </cell>
        </row>
        <row r="2602">
          <cell r="D2602" t="str">
            <v>Foard , Texas</v>
          </cell>
          <cell r="E2602">
            <v>1197</v>
          </cell>
          <cell r="F2602">
            <v>591</v>
          </cell>
          <cell r="G2602">
            <v>606</v>
          </cell>
          <cell r="H2602">
            <v>11.6</v>
          </cell>
          <cell r="I2602">
            <v>84.5</v>
          </cell>
          <cell r="J2602">
            <v>2.9</v>
          </cell>
          <cell r="K2602">
            <v>0</v>
          </cell>
          <cell r="L2602">
            <v>0.9</v>
          </cell>
          <cell r="M2602">
            <v>0</v>
          </cell>
          <cell r="N2602">
            <v>929</v>
          </cell>
          <cell r="O2602">
            <v>36477</v>
          </cell>
        </row>
        <row r="2603">
          <cell r="D2603" t="str">
            <v>Fort Bend , Texas</v>
          </cell>
          <cell r="E2603">
            <v>658331</v>
          </cell>
          <cell r="F2603">
            <v>323468</v>
          </cell>
          <cell r="G2603">
            <v>334863</v>
          </cell>
          <cell r="H2603">
            <v>24</v>
          </cell>
          <cell r="I2603">
            <v>35.200000000000003</v>
          </cell>
          <cell r="J2603">
            <v>20.5</v>
          </cell>
          <cell r="K2603">
            <v>0.2</v>
          </cell>
          <cell r="L2603">
            <v>18.3</v>
          </cell>
          <cell r="M2603">
            <v>0</v>
          </cell>
          <cell r="N2603">
            <v>402025</v>
          </cell>
          <cell r="O2603">
            <v>89152</v>
          </cell>
        </row>
        <row r="2604">
          <cell r="D2604" t="str">
            <v>Franklin , Texas</v>
          </cell>
          <cell r="E2604">
            <v>10599</v>
          </cell>
          <cell r="F2604">
            <v>5383</v>
          </cell>
          <cell r="G2604">
            <v>5216</v>
          </cell>
          <cell r="H2604">
            <v>13.4</v>
          </cell>
          <cell r="I2604">
            <v>79.8</v>
          </cell>
          <cell r="J2604">
            <v>5</v>
          </cell>
          <cell r="K2604">
            <v>0.5</v>
          </cell>
          <cell r="L2604">
            <v>0</v>
          </cell>
          <cell r="M2604">
            <v>0.1</v>
          </cell>
          <cell r="N2604">
            <v>7587</v>
          </cell>
          <cell r="O2604">
            <v>41537</v>
          </cell>
        </row>
        <row r="2605">
          <cell r="D2605" t="str">
            <v>Freestone , Texas</v>
          </cell>
          <cell r="E2605">
            <v>19586</v>
          </cell>
          <cell r="F2605">
            <v>10230</v>
          </cell>
          <cell r="G2605">
            <v>9356</v>
          </cell>
          <cell r="H2605">
            <v>14.4</v>
          </cell>
          <cell r="I2605">
            <v>67.8</v>
          </cell>
          <cell r="J2605">
            <v>15.6</v>
          </cell>
          <cell r="K2605">
            <v>0.5</v>
          </cell>
          <cell r="L2605">
            <v>0.3</v>
          </cell>
          <cell r="M2605">
            <v>0</v>
          </cell>
          <cell r="N2605">
            <v>14092</v>
          </cell>
          <cell r="O2605">
            <v>44301</v>
          </cell>
        </row>
        <row r="2606">
          <cell r="D2606" t="str">
            <v>Frio , Texas</v>
          </cell>
          <cell r="E2606">
            <v>18168</v>
          </cell>
          <cell r="F2606">
            <v>10723</v>
          </cell>
          <cell r="G2606">
            <v>7445</v>
          </cell>
          <cell r="H2606">
            <v>78.099999999999994</v>
          </cell>
          <cell r="I2606">
            <v>17</v>
          </cell>
          <cell r="J2606">
            <v>3.9</v>
          </cell>
          <cell r="K2606">
            <v>0</v>
          </cell>
          <cell r="L2606">
            <v>0.4</v>
          </cell>
          <cell r="M2606">
            <v>0</v>
          </cell>
          <cell r="N2606">
            <v>11793</v>
          </cell>
          <cell r="O2606">
            <v>36404</v>
          </cell>
        </row>
        <row r="2607">
          <cell r="D2607" t="str">
            <v>Gaines , Texas</v>
          </cell>
          <cell r="E2607">
            <v>18916</v>
          </cell>
          <cell r="F2607">
            <v>9556</v>
          </cell>
          <cell r="G2607">
            <v>9360</v>
          </cell>
          <cell r="H2607">
            <v>39.200000000000003</v>
          </cell>
          <cell r="I2607">
            <v>57.6</v>
          </cell>
          <cell r="J2607">
            <v>1.8</v>
          </cell>
          <cell r="K2607">
            <v>0.3</v>
          </cell>
          <cell r="L2607">
            <v>0.5</v>
          </cell>
          <cell r="M2607">
            <v>0.3</v>
          </cell>
          <cell r="N2607">
            <v>9905</v>
          </cell>
          <cell r="O2607">
            <v>57635</v>
          </cell>
        </row>
        <row r="2608">
          <cell r="D2608" t="str">
            <v>Galveston , Texas</v>
          </cell>
          <cell r="E2608">
            <v>308163</v>
          </cell>
          <cell r="F2608">
            <v>152405</v>
          </cell>
          <cell r="G2608">
            <v>155758</v>
          </cell>
          <cell r="H2608">
            <v>23.5</v>
          </cell>
          <cell r="I2608">
            <v>58.2</v>
          </cell>
          <cell r="J2608">
            <v>13</v>
          </cell>
          <cell r="K2608">
            <v>0.2</v>
          </cell>
          <cell r="L2608">
            <v>3.3</v>
          </cell>
          <cell r="M2608">
            <v>0</v>
          </cell>
          <cell r="N2608">
            <v>215583</v>
          </cell>
          <cell r="O2608">
            <v>62313</v>
          </cell>
        </row>
        <row r="2609">
          <cell r="D2609" t="str">
            <v>Garza , Texas</v>
          </cell>
          <cell r="E2609">
            <v>6410</v>
          </cell>
          <cell r="F2609">
            <v>4247</v>
          </cell>
          <cell r="G2609">
            <v>2163</v>
          </cell>
          <cell r="H2609">
            <v>56</v>
          </cell>
          <cell r="I2609">
            <v>39</v>
          </cell>
          <cell r="J2609">
            <v>4.5</v>
          </cell>
          <cell r="K2609">
            <v>0.3</v>
          </cell>
          <cell r="L2609">
            <v>0.1</v>
          </cell>
          <cell r="M2609">
            <v>0</v>
          </cell>
          <cell r="N2609">
            <v>2914</v>
          </cell>
          <cell r="O2609">
            <v>48508</v>
          </cell>
        </row>
        <row r="2610">
          <cell r="D2610" t="str">
            <v>Gillespie , Texas</v>
          </cell>
          <cell r="E2610">
            <v>25398</v>
          </cell>
          <cell r="F2610">
            <v>12385</v>
          </cell>
          <cell r="G2610">
            <v>13013</v>
          </cell>
          <cell r="H2610">
            <v>21.4</v>
          </cell>
          <cell r="I2610">
            <v>76.7</v>
          </cell>
          <cell r="J2610">
            <v>0.3</v>
          </cell>
          <cell r="K2610">
            <v>0</v>
          </cell>
          <cell r="L2610">
            <v>0.2</v>
          </cell>
          <cell r="M2610">
            <v>0</v>
          </cell>
          <cell r="N2610">
            <v>19166</v>
          </cell>
          <cell r="O2610">
            <v>54859</v>
          </cell>
        </row>
        <row r="2611">
          <cell r="D2611" t="str">
            <v>Glasscock , Texas</v>
          </cell>
          <cell r="E2611">
            <v>1180</v>
          </cell>
          <cell r="F2611">
            <v>655</v>
          </cell>
          <cell r="G2611">
            <v>525</v>
          </cell>
          <cell r="H2611">
            <v>34.1</v>
          </cell>
          <cell r="I2611">
            <v>65.900000000000006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706</v>
          </cell>
          <cell r="O2611">
            <v>67303</v>
          </cell>
        </row>
        <row r="2612">
          <cell r="D2612" t="str">
            <v>Goliad , Texas</v>
          </cell>
          <cell r="E2612">
            <v>7410</v>
          </cell>
          <cell r="F2612">
            <v>3653</v>
          </cell>
          <cell r="G2612">
            <v>3757</v>
          </cell>
          <cell r="H2612">
            <v>35.5</v>
          </cell>
          <cell r="I2612">
            <v>58.5</v>
          </cell>
          <cell r="J2612">
            <v>5.3</v>
          </cell>
          <cell r="K2612">
            <v>0</v>
          </cell>
          <cell r="L2612">
            <v>0.1</v>
          </cell>
          <cell r="M2612">
            <v>0.1</v>
          </cell>
          <cell r="N2612">
            <v>5715</v>
          </cell>
          <cell r="O2612">
            <v>51226</v>
          </cell>
        </row>
        <row r="2613">
          <cell r="D2613" t="str">
            <v>Gonzales , Texas</v>
          </cell>
          <cell r="E2613">
            <v>20172</v>
          </cell>
          <cell r="F2613">
            <v>10122</v>
          </cell>
          <cell r="G2613">
            <v>10050</v>
          </cell>
          <cell r="H2613">
            <v>49.1</v>
          </cell>
          <cell r="I2613">
            <v>43.2</v>
          </cell>
          <cell r="J2613">
            <v>6.6</v>
          </cell>
          <cell r="K2613">
            <v>0.1</v>
          </cell>
          <cell r="L2613">
            <v>0.1</v>
          </cell>
          <cell r="M2613">
            <v>0</v>
          </cell>
          <cell r="N2613">
            <v>12568</v>
          </cell>
          <cell r="O2613">
            <v>42983</v>
          </cell>
        </row>
        <row r="2614">
          <cell r="D2614" t="str">
            <v>Gray , Texas</v>
          </cell>
          <cell r="E2614">
            <v>22983</v>
          </cell>
          <cell r="F2614">
            <v>12253</v>
          </cell>
          <cell r="G2614">
            <v>10730</v>
          </cell>
          <cell r="H2614">
            <v>26.4</v>
          </cell>
          <cell r="I2614">
            <v>65.900000000000006</v>
          </cell>
          <cell r="J2614">
            <v>4.4000000000000004</v>
          </cell>
          <cell r="K2614">
            <v>0.8</v>
          </cell>
          <cell r="L2614">
            <v>0.4</v>
          </cell>
          <cell r="M2614">
            <v>0.1</v>
          </cell>
          <cell r="N2614">
            <v>15814</v>
          </cell>
          <cell r="O2614">
            <v>43288</v>
          </cell>
        </row>
        <row r="2615">
          <cell r="D2615" t="str">
            <v>Grayson , Texas</v>
          </cell>
          <cell r="E2615">
            <v>122780</v>
          </cell>
          <cell r="F2615">
            <v>59917</v>
          </cell>
          <cell r="G2615">
            <v>62863</v>
          </cell>
          <cell r="H2615">
            <v>12.3</v>
          </cell>
          <cell r="I2615">
            <v>77.099999999999994</v>
          </cell>
          <cell r="J2615">
            <v>5.9</v>
          </cell>
          <cell r="K2615">
            <v>1.2</v>
          </cell>
          <cell r="L2615">
            <v>1.1000000000000001</v>
          </cell>
          <cell r="M2615">
            <v>0.1</v>
          </cell>
          <cell r="N2615">
            <v>88934</v>
          </cell>
          <cell r="O2615">
            <v>47952</v>
          </cell>
        </row>
        <row r="2616">
          <cell r="D2616" t="str">
            <v>Gregg , Texas</v>
          </cell>
          <cell r="E2616">
            <v>123178</v>
          </cell>
          <cell r="F2616">
            <v>60328</v>
          </cell>
          <cell r="G2616">
            <v>62850</v>
          </cell>
          <cell r="H2616">
            <v>17.7</v>
          </cell>
          <cell r="I2616">
            <v>59.3</v>
          </cell>
          <cell r="J2616">
            <v>19.899999999999999</v>
          </cell>
          <cell r="K2616">
            <v>0.4</v>
          </cell>
          <cell r="L2616">
            <v>1.4</v>
          </cell>
          <cell r="M2616">
            <v>0.2</v>
          </cell>
          <cell r="N2616">
            <v>84342</v>
          </cell>
          <cell r="O2616">
            <v>47639</v>
          </cell>
        </row>
        <row r="2617">
          <cell r="D2617" t="str">
            <v>Grimes , Texas</v>
          </cell>
          <cell r="E2617">
            <v>26961</v>
          </cell>
          <cell r="F2617">
            <v>14823</v>
          </cell>
          <cell r="G2617">
            <v>12138</v>
          </cell>
          <cell r="H2617">
            <v>22.6</v>
          </cell>
          <cell r="I2617">
            <v>59.6</v>
          </cell>
          <cell r="J2617">
            <v>15.9</v>
          </cell>
          <cell r="K2617">
            <v>0.2</v>
          </cell>
          <cell r="L2617">
            <v>0.1</v>
          </cell>
          <cell r="M2617">
            <v>0</v>
          </cell>
          <cell r="N2617">
            <v>19319</v>
          </cell>
          <cell r="O2617">
            <v>46195</v>
          </cell>
        </row>
        <row r="2618">
          <cell r="D2618" t="str">
            <v>Guadalupe , Texas</v>
          </cell>
          <cell r="E2618">
            <v>143460</v>
          </cell>
          <cell r="F2618">
            <v>70832</v>
          </cell>
          <cell r="G2618">
            <v>72628</v>
          </cell>
          <cell r="H2618">
            <v>36.700000000000003</v>
          </cell>
          <cell r="I2618">
            <v>52.6</v>
          </cell>
          <cell r="J2618">
            <v>6.7</v>
          </cell>
          <cell r="K2618">
            <v>0.2</v>
          </cell>
          <cell r="L2618">
            <v>1.6</v>
          </cell>
          <cell r="M2618">
            <v>0</v>
          </cell>
          <cell r="N2618">
            <v>100348</v>
          </cell>
          <cell r="O2618">
            <v>62420</v>
          </cell>
        </row>
        <row r="2619">
          <cell r="D2619" t="str">
            <v>Hale , Texas</v>
          </cell>
          <cell r="E2619">
            <v>35504</v>
          </cell>
          <cell r="F2619">
            <v>18337</v>
          </cell>
          <cell r="G2619">
            <v>17167</v>
          </cell>
          <cell r="H2619">
            <v>57.9</v>
          </cell>
          <cell r="I2619">
            <v>35.4</v>
          </cell>
          <cell r="J2619">
            <v>4.5999999999999996</v>
          </cell>
          <cell r="K2619">
            <v>0.1</v>
          </cell>
          <cell r="L2619">
            <v>0.4</v>
          </cell>
          <cell r="M2619">
            <v>0</v>
          </cell>
          <cell r="N2619">
            <v>23248</v>
          </cell>
          <cell r="O2619">
            <v>43375</v>
          </cell>
        </row>
        <row r="2620">
          <cell r="D2620" t="str">
            <v>Hall , Texas</v>
          </cell>
          <cell r="E2620">
            <v>3203</v>
          </cell>
          <cell r="F2620">
            <v>1605</v>
          </cell>
          <cell r="G2620">
            <v>1598</v>
          </cell>
          <cell r="H2620">
            <v>34.1</v>
          </cell>
          <cell r="I2620">
            <v>57.7</v>
          </cell>
          <cell r="J2620">
            <v>7.1</v>
          </cell>
          <cell r="K2620">
            <v>0</v>
          </cell>
          <cell r="L2620">
            <v>0.3</v>
          </cell>
          <cell r="M2620">
            <v>0</v>
          </cell>
          <cell r="N2620">
            <v>2212</v>
          </cell>
          <cell r="O2620">
            <v>30950</v>
          </cell>
        </row>
        <row r="2621">
          <cell r="D2621" t="str">
            <v>Hamilton , Texas</v>
          </cell>
          <cell r="E2621">
            <v>8266</v>
          </cell>
          <cell r="F2621">
            <v>4040</v>
          </cell>
          <cell r="G2621">
            <v>4226</v>
          </cell>
          <cell r="H2621">
            <v>11.2</v>
          </cell>
          <cell r="I2621">
            <v>86.4</v>
          </cell>
          <cell r="J2621">
            <v>1</v>
          </cell>
          <cell r="K2621">
            <v>0.4</v>
          </cell>
          <cell r="L2621">
            <v>0.2</v>
          </cell>
          <cell r="M2621">
            <v>0</v>
          </cell>
          <cell r="N2621">
            <v>6378</v>
          </cell>
          <cell r="O2621">
            <v>42432</v>
          </cell>
        </row>
        <row r="2622">
          <cell r="D2622" t="str">
            <v>Hansford , Texas</v>
          </cell>
          <cell r="E2622">
            <v>5559</v>
          </cell>
          <cell r="F2622">
            <v>2787</v>
          </cell>
          <cell r="G2622">
            <v>2772</v>
          </cell>
          <cell r="H2622">
            <v>45.2</v>
          </cell>
          <cell r="I2622">
            <v>53.7</v>
          </cell>
          <cell r="J2622">
            <v>0.1</v>
          </cell>
          <cell r="K2622">
            <v>0.3</v>
          </cell>
          <cell r="L2622">
            <v>0.4</v>
          </cell>
          <cell r="M2622">
            <v>0</v>
          </cell>
          <cell r="N2622">
            <v>3141</v>
          </cell>
          <cell r="O2622">
            <v>44219</v>
          </cell>
        </row>
        <row r="2623">
          <cell r="D2623" t="str">
            <v>Hardeman , Texas</v>
          </cell>
          <cell r="E2623">
            <v>3992</v>
          </cell>
          <cell r="F2623">
            <v>1935</v>
          </cell>
          <cell r="G2623">
            <v>2057</v>
          </cell>
          <cell r="H2623">
            <v>20.399999999999999</v>
          </cell>
          <cell r="I2623">
            <v>69.8</v>
          </cell>
          <cell r="J2623">
            <v>8.8000000000000007</v>
          </cell>
          <cell r="K2623">
            <v>0</v>
          </cell>
          <cell r="L2623">
            <v>0.2</v>
          </cell>
          <cell r="M2623">
            <v>0</v>
          </cell>
          <cell r="N2623">
            <v>2871</v>
          </cell>
          <cell r="O2623">
            <v>37174</v>
          </cell>
        </row>
        <row r="2624">
          <cell r="D2624" t="str">
            <v>Hardin , Texas</v>
          </cell>
          <cell r="E2624">
            <v>55375</v>
          </cell>
          <cell r="F2624">
            <v>27325</v>
          </cell>
          <cell r="G2624">
            <v>28050</v>
          </cell>
          <cell r="H2624">
            <v>5.2</v>
          </cell>
          <cell r="I2624">
            <v>87.2</v>
          </cell>
          <cell r="J2624">
            <v>5.8</v>
          </cell>
          <cell r="K2624">
            <v>0.3</v>
          </cell>
          <cell r="L2624">
            <v>0.6</v>
          </cell>
          <cell r="M2624">
            <v>0</v>
          </cell>
          <cell r="N2624">
            <v>41064</v>
          </cell>
          <cell r="O2624">
            <v>52614</v>
          </cell>
        </row>
        <row r="2625">
          <cell r="D2625" t="str">
            <v>Harris , Texas</v>
          </cell>
          <cell r="E2625">
            <v>4356362</v>
          </cell>
          <cell r="F2625">
            <v>2166727</v>
          </cell>
          <cell r="G2625">
            <v>2189635</v>
          </cell>
          <cell r="H2625">
            <v>41.6</v>
          </cell>
          <cell r="I2625">
            <v>31.7</v>
          </cell>
          <cell r="J2625">
            <v>18.5</v>
          </cell>
          <cell r="K2625">
            <v>0.2</v>
          </cell>
          <cell r="L2625">
            <v>6.5</v>
          </cell>
          <cell r="M2625">
            <v>0.1</v>
          </cell>
          <cell r="N2625">
            <v>2494733</v>
          </cell>
          <cell r="O2625">
            <v>54457</v>
          </cell>
        </row>
        <row r="2626">
          <cell r="D2626" t="str">
            <v>Harrison , Texas</v>
          </cell>
          <cell r="E2626">
            <v>66417</v>
          </cell>
          <cell r="F2626">
            <v>32594</v>
          </cell>
          <cell r="G2626">
            <v>33823</v>
          </cell>
          <cell r="H2626">
            <v>12.1</v>
          </cell>
          <cell r="I2626">
            <v>64.2</v>
          </cell>
          <cell r="J2626">
            <v>21.6</v>
          </cell>
          <cell r="K2626">
            <v>0.3</v>
          </cell>
          <cell r="L2626">
            <v>0.5</v>
          </cell>
          <cell r="M2626">
            <v>0</v>
          </cell>
          <cell r="N2626">
            <v>46817</v>
          </cell>
          <cell r="O2626">
            <v>45974</v>
          </cell>
        </row>
        <row r="2627">
          <cell r="D2627" t="str">
            <v>Hartley , Texas</v>
          </cell>
          <cell r="E2627">
            <v>6121</v>
          </cell>
          <cell r="F2627">
            <v>3771</v>
          </cell>
          <cell r="G2627">
            <v>2350</v>
          </cell>
          <cell r="H2627">
            <v>25.6</v>
          </cell>
          <cell r="I2627">
            <v>63.6</v>
          </cell>
          <cell r="J2627">
            <v>8.4</v>
          </cell>
          <cell r="K2627">
            <v>0</v>
          </cell>
          <cell r="L2627">
            <v>0.1</v>
          </cell>
          <cell r="M2627">
            <v>0</v>
          </cell>
          <cell r="N2627">
            <v>4367</v>
          </cell>
          <cell r="O2627">
            <v>63004</v>
          </cell>
        </row>
        <row r="2628">
          <cell r="D2628" t="str">
            <v>Haskell , Texas</v>
          </cell>
          <cell r="E2628">
            <v>5853</v>
          </cell>
          <cell r="F2628">
            <v>3342</v>
          </cell>
          <cell r="G2628">
            <v>2511</v>
          </cell>
          <cell r="H2628">
            <v>25.2</v>
          </cell>
          <cell r="I2628">
            <v>68.599999999999994</v>
          </cell>
          <cell r="J2628">
            <v>3.3</v>
          </cell>
          <cell r="K2628">
            <v>0.3</v>
          </cell>
          <cell r="L2628">
            <v>1</v>
          </cell>
          <cell r="M2628">
            <v>0</v>
          </cell>
          <cell r="N2628">
            <v>3995</v>
          </cell>
          <cell r="O2628">
            <v>39850</v>
          </cell>
        </row>
        <row r="2629">
          <cell r="D2629" t="str">
            <v>Hays , Texas</v>
          </cell>
          <cell r="E2629">
            <v>177562</v>
          </cell>
          <cell r="F2629">
            <v>88420</v>
          </cell>
          <cell r="G2629">
            <v>89142</v>
          </cell>
          <cell r="H2629">
            <v>36.700000000000003</v>
          </cell>
          <cell r="I2629">
            <v>56.6</v>
          </cell>
          <cell r="J2629">
            <v>3.4</v>
          </cell>
          <cell r="K2629">
            <v>0.3</v>
          </cell>
          <cell r="L2629">
            <v>1.2</v>
          </cell>
          <cell r="M2629">
            <v>0.1</v>
          </cell>
          <cell r="N2629">
            <v>126414</v>
          </cell>
          <cell r="O2629">
            <v>58583</v>
          </cell>
        </row>
        <row r="2630">
          <cell r="D2630" t="str">
            <v>Hemphill , Texas</v>
          </cell>
          <cell r="E2630">
            <v>4115</v>
          </cell>
          <cell r="F2630">
            <v>2021</v>
          </cell>
          <cell r="G2630">
            <v>2094</v>
          </cell>
          <cell r="H2630">
            <v>33</v>
          </cell>
          <cell r="I2630">
            <v>64</v>
          </cell>
          <cell r="J2630">
            <v>1</v>
          </cell>
          <cell r="K2630">
            <v>0.4</v>
          </cell>
          <cell r="L2630">
            <v>0.3</v>
          </cell>
          <cell r="M2630">
            <v>0</v>
          </cell>
          <cell r="N2630">
            <v>2453</v>
          </cell>
          <cell r="O2630">
            <v>62813</v>
          </cell>
        </row>
        <row r="2631">
          <cell r="D2631" t="str">
            <v>Henderson , Texas</v>
          </cell>
          <cell r="E2631">
            <v>79016</v>
          </cell>
          <cell r="F2631">
            <v>38598</v>
          </cell>
          <cell r="G2631">
            <v>40418</v>
          </cell>
          <cell r="H2631">
            <v>11.7</v>
          </cell>
          <cell r="I2631">
            <v>79.5</v>
          </cell>
          <cell r="J2631">
            <v>6.5</v>
          </cell>
          <cell r="K2631">
            <v>0.6</v>
          </cell>
          <cell r="L2631">
            <v>0.6</v>
          </cell>
          <cell r="M2631">
            <v>0.1</v>
          </cell>
          <cell r="N2631">
            <v>58537</v>
          </cell>
          <cell r="O2631">
            <v>41607</v>
          </cell>
        </row>
        <row r="2632">
          <cell r="D2632" t="str">
            <v>Hidalgo , Texas</v>
          </cell>
          <cell r="E2632">
            <v>819217</v>
          </cell>
          <cell r="F2632">
            <v>399234</v>
          </cell>
          <cell r="G2632">
            <v>419983</v>
          </cell>
          <cell r="H2632">
            <v>91</v>
          </cell>
          <cell r="I2632">
            <v>7.3</v>
          </cell>
          <cell r="J2632">
            <v>0.4</v>
          </cell>
          <cell r="K2632">
            <v>0.1</v>
          </cell>
          <cell r="L2632">
            <v>1</v>
          </cell>
          <cell r="M2632">
            <v>0</v>
          </cell>
          <cell r="N2632">
            <v>384224</v>
          </cell>
          <cell r="O2632">
            <v>34782</v>
          </cell>
        </row>
        <row r="2633">
          <cell r="D2633" t="str">
            <v>Hill , Texas</v>
          </cell>
          <cell r="E2633">
            <v>34923</v>
          </cell>
          <cell r="F2633">
            <v>17174</v>
          </cell>
          <cell r="G2633">
            <v>17749</v>
          </cell>
          <cell r="H2633">
            <v>19.5</v>
          </cell>
          <cell r="I2633">
            <v>72</v>
          </cell>
          <cell r="J2633">
            <v>7</v>
          </cell>
          <cell r="K2633">
            <v>0.4</v>
          </cell>
          <cell r="L2633">
            <v>0.4</v>
          </cell>
          <cell r="M2633">
            <v>0</v>
          </cell>
          <cell r="N2633">
            <v>24785</v>
          </cell>
          <cell r="O2633">
            <v>41382</v>
          </cell>
        </row>
        <row r="2634">
          <cell r="D2634" t="str">
            <v>Hockley , Texas</v>
          </cell>
          <cell r="E2634">
            <v>23322</v>
          </cell>
          <cell r="F2634">
            <v>11489</v>
          </cell>
          <cell r="G2634">
            <v>11833</v>
          </cell>
          <cell r="H2634">
            <v>45.9</v>
          </cell>
          <cell r="I2634">
            <v>48.4</v>
          </cell>
          <cell r="J2634">
            <v>3.3</v>
          </cell>
          <cell r="K2634">
            <v>0.4</v>
          </cell>
          <cell r="L2634">
            <v>0.3</v>
          </cell>
          <cell r="M2634">
            <v>0</v>
          </cell>
          <cell r="N2634">
            <v>16012</v>
          </cell>
          <cell r="O2634">
            <v>50665</v>
          </cell>
        </row>
        <row r="2635">
          <cell r="D2635" t="str">
            <v>Hood , Texas</v>
          </cell>
          <cell r="E2635">
            <v>53171</v>
          </cell>
          <cell r="F2635">
            <v>26267</v>
          </cell>
          <cell r="G2635">
            <v>26904</v>
          </cell>
          <cell r="H2635">
            <v>11.4</v>
          </cell>
          <cell r="I2635">
            <v>85.6</v>
          </cell>
          <cell r="J2635">
            <v>0.8</v>
          </cell>
          <cell r="K2635">
            <v>0.8</v>
          </cell>
          <cell r="L2635">
            <v>0.6</v>
          </cell>
          <cell r="M2635">
            <v>0</v>
          </cell>
          <cell r="N2635">
            <v>40369</v>
          </cell>
          <cell r="O2635">
            <v>56100</v>
          </cell>
        </row>
        <row r="2636">
          <cell r="D2636" t="str">
            <v>Hopkins , Texas</v>
          </cell>
          <cell r="E2636">
            <v>35645</v>
          </cell>
          <cell r="F2636">
            <v>17589</v>
          </cell>
          <cell r="G2636">
            <v>18056</v>
          </cell>
          <cell r="H2636">
            <v>16</v>
          </cell>
          <cell r="I2636">
            <v>74.400000000000006</v>
          </cell>
          <cell r="J2636">
            <v>6.8</v>
          </cell>
          <cell r="K2636">
            <v>0.3</v>
          </cell>
          <cell r="L2636">
            <v>0.7</v>
          </cell>
          <cell r="M2636">
            <v>0</v>
          </cell>
          <cell r="N2636">
            <v>24675</v>
          </cell>
          <cell r="O2636">
            <v>44396</v>
          </cell>
        </row>
        <row r="2637">
          <cell r="D2637" t="str">
            <v>Houston , Texas</v>
          </cell>
          <cell r="E2637">
            <v>22949</v>
          </cell>
          <cell r="F2637">
            <v>12227</v>
          </cell>
          <cell r="G2637">
            <v>10722</v>
          </cell>
          <cell r="H2637">
            <v>10.6</v>
          </cell>
          <cell r="I2637">
            <v>61.9</v>
          </cell>
          <cell r="J2637">
            <v>25.5</v>
          </cell>
          <cell r="K2637">
            <v>0.1</v>
          </cell>
          <cell r="L2637">
            <v>0.1</v>
          </cell>
          <cell r="M2637">
            <v>0</v>
          </cell>
          <cell r="N2637">
            <v>17969</v>
          </cell>
          <cell r="O2637">
            <v>32698</v>
          </cell>
        </row>
        <row r="2638">
          <cell r="D2638" t="str">
            <v>Howard , Texas</v>
          </cell>
          <cell r="E2638">
            <v>36105</v>
          </cell>
          <cell r="F2638">
            <v>20496</v>
          </cell>
          <cell r="G2638">
            <v>15609</v>
          </cell>
          <cell r="H2638">
            <v>39.9</v>
          </cell>
          <cell r="I2638">
            <v>51.5</v>
          </cell>
          <cell r="J2638">
            <v>5.2</v>
          </cell>
          <cell r="K2638">
            <v>0.7</v>
          </cell>
          <cell r="L2638">
            <v>0.9</v>
          </cell>
          <cell r="M2638">
            <v>0.4</v>
          </cell>
          <cell r="N2638">
            <v>25369</v>
          </cell>
          <cell r="O2638">
            <v>49575</v>
          </cell>
        </row>
        <row r="2639">
          <cell r="D2639" t="str">
            <v>Hudspeth , Texas</v>
          </cell>
          <cell r="E2639">
            <v>3330</v>
          </cell>
          <cell r="F2639">
            <v>1645</v>
          </cell>
          <cell r="G2639">
            <v>1685</v>
          </cell>
          <cell r="H2639">
            <v>78.400000000000006</v>
          </cell>
          <cell r="I2639">
            <v>19.3</v>
          </cell>
          <cell r="J2639">
            <v>1.1000000000000001</v>
          </cell>
          <cell r="K2639">
            <v>0</v>
          </cell>
          <cell r="L2639">
            <v>0.8</v>
          </cell>
          <cell r="M2639">
            <v>0</v>
          </cell>
          <cell r="N2639">
            <v>1546</v>
          </cell>
          <cell r="O2639">
            <v>26384</v>
          </cell>
        </row>
        <row r="2640">
          <cell r="D2640" t="str">
            <v>Hunt , Texas</v>
          </cell>
          <cell r="E2640">
            <v>88052</v>
          </cell>
          <cell r="F2640">
            <v>43515</v>
          </cell>
          <cell r="G2640">
            <v>44537</v>
          </cell>
          <cell r="H2640">
            <v>14.6</v>
          </cell>
          <cell r="I2640">
            <v>73.5</v>
          </cell>
          <cell r="J2640">
            <v>8.4</v>
          </cell>
          <cell r="K2640">
            <v>0.6</v>
          </cell>
          <cell r="L2640">
            <v>1.2</v>
          </cell>
          <cell r="M2640">
            <v>0</v>
          </cell>
          <cell r="N2640">
            <v>63237</v>
          </cell>
          <cell r="O2640">
            <v>45197</v>
          </cell>
        </row>
        <row r="2641">
          <cell r="D2641" t="str">
            <v>Hutchinson , Texas</v>
          </cell>
          <cell r="E2641">
            <v>21858</v>
          </cell>
          <cell r="F2641">
            <v>10970</v>
          </cell>
          <cell r="G2641">
            <v>10888</v>
          </cell>
          <cell r="H2641">
            <v>22</v>
          </cell>
          <cell r="I2641">
            <v>71.8</v>
          </cell>
          <cell r="J2641">
            <v>2.6</v>
          </cell>
          <cell r="K2641">
            <v>1</v>
          </cell>
          <cell r="L2641">
            <v>0.6</v>
          </cell>
          <cell r="M2641">
            <v>0.1</v>
          </cell>
          <cell r="N2641">
            <v>15286</v>
          </cell>
          <cell r="O2641">
            <v>49353</v>
          </cell>
        </row>
        <row r="2642">
          <cell r="D2642" t="str">
            <v>Irion , Texas</v>
          </cell>
          <cell r="E2642">
            <v>1644</v>
          </cell>
          <cell r="F2642">
            <v>824</v>
          </cell>
          <cell r="G2642">
            <v>820</v>
          </cell>
          <cell r="H2642">
            <v>25.1</v>
          </cell>
          <cell r="I2642">
            <v>71.7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1258</v>
          </cell>
          <cell r="O2642">
            <v>58500</v>
          </cell>
        </row>
        <row r="2643">
          <cell r="D2643" t="str">
            <v>Jack , Texas</v>
          </cell>
          <cell r="E2643">
            <v>8946</v>
          </cell>
          <cell r="F2643">
            <v>5121</v>
          </cell>
          <cell r="G2643">
            <v>3825</v>
          </cell>
          <cell r="H2643">
            <v>15.8</v>
          </cell>
          <cell r="I2643">
            <v>78.599999999999994</v>
          </cell>
          <cell r="J2643">
            <v>4.9000000000000004</v>
          </cell>
          <cell r="K2643">
            <v>0.3</v>
          </cell>
          <cell r="L2643">
            <v>0</v>
          </cell>
          <cell r="M2643">
            <v>0</v>
          </cell>
          <cell r="N2643">
            <v>6786</v>
          </cell>
          <cell r="O2643">
            <v>50324</v>
          </cell>
        </row>
        <row r="2644">
          <cell r="D2644" t="str">
            <v>Jackson , Texas</v>
          </cell>
          <cell r="E2644">
            <v>14486</v>
          </cell>
          <cell r="F2644">
            <v>7060</v>
          </cell>
          <cell r="G2644">
            <v>7426</v>
          </cell>
          <cell r="H2644">
            <v>30.8</v>
          </cell>
          <cell r="I2644">
            <v>60.7</v>
          </cell>
          <cell r="J2644">
            <v>7</v>
          </cell>
          <cell r="K2644">
            <v>0</v>
          </cell>
          <cell r="L2644">
            <v>0.2</v>
          </cell>
          <cell r="M2644">
            <v>0</v>
          </cell>
          <cell r="N2644">
            <v>10013</v>
          </cell>
          <cell r="O2644">
            <v>54926</v>
          </cell>
        </row>
        <row r="2645">
          <cell r="D2645" t="str">
            <v>Jasper , Texas</v>
          </cell>
          <cell r="E2645">
            <v>35768</v>
          </cell>
          <cell r="F2645">
            <v>17328</v>
          </cell>
          <cell r="G2645">
            <v>18440</v>
          </cell>
          <cell r="H2645">
            <v>6.5</v>
          </cell>
          <cell r="I2645">
            <v>74.5</v>
          </cell>
          <cell r="J2645">
            <v>16.3</v>
          </cell>
          <cell r="K2645">
            <v>0.4</v>
          </cell>
          <cell r="L2645">
            <v>0.4</v>
          </cell>
          <cell r="M2645">
            <v>0</v>
          </cell>
          <cell r="N2645">
            <v>26235</v>
          </cell>
          <cell r="O2645">
            <v>40820</v>
          </cell>
        </row>
        <row r="2646">
          <cell r="D2646" t="str">
            <v>Jeff Davis , Texas</v>
          </cell>
          <cell r="E2646">
            <v>2232</v>
          </cell>
          <cell r="F2646">
            <v>1093</v>
          </cell>
          <cell r="G2646">
            <v>1139</v>
          </cell>
          <cell r="H2646">
            <v>38.5</v>
          </cell>
          <cell r="I2646">
            <v>59.1</v>
          </cell>
          <cell r="J2646">
            <v>0.3</v>
          </cell>
          <cell r="K2646">
            <v>0.9</v>
          </cell>
          <cell r="L2646">
            <v>1.1000000000000001</v>
          </cell>
          <cell r="M2646">
            <v>0</v>
          </cell>
          <cell r="N2646">
            <v>1559</v>
          </cell>
          <cell r="O2646">
            <v>50165</v>
          </cell>
        </row>
        <row r="2647">
          <cell r="D2647" t="str">
            <v>Jefferson , Texas</v>
          </cell>
          <cell r="E2647">
            <v>252872</v>
          </cell>
          <cell r="F2647">
            <v>129292</v>
          </cell>
          <cell r="G2647">
            <v>123580</v>
          </cell>
          <cell r="H2647">
            <v>18.600000000000001</v>
          </cell>
          <cell r="I2647">
            <v>42.9</v>
          </cell>
          <cell r="J2647">
            <v>33.299999999999997</v>
          </cell>
          <cell r="K2647">
            <v>0.2</v>
          </cell>
          <cell r="L2647">
            <v>3.5</v>
          </cell>
          <cell r="M2647">
            <v>0</v>
          </cell>
          <cell r="N2647">
            <v>175369</v>
          </cell>
          <cell r="O2647">
            <v>43540</v>
          </cell>
        </row>
        <row r="2648">
          <cell r="D2648" t="str">
            <v>Jim Hogg , Texas</v>
          </cell>
          <cell r="E2648">
            <v>5239</v>
          </cell>
          <cell r="F2648">
            <v>2651</v>
          </cell>
          <cell r="G2648">
            <v>2588</v>
          </cell>
          <cell r="H2648">
            <v>91.9</v>
          </cell>
          <cell r="I2648">
            <v>6.6</v>
          </cell>
          <cell r="J2648">
            <v>1.2</v>
          </cell>
          <cell r="K2648">
            <v>0</v>
          </cell>
          <cell r="L2648">
            <v>0</v>
          </cell>
          <cell r="M2648">
            <v>0</v>
          </cell>
          <cell r="N2648">
            <v>3582</v>
          </cell>
          <cell r="O2648">
            <v>35521</v>
          </cell>
        </row>
        <row r="2649">
          <cell r="D2649" t="str">
            <v>Jim Wells , Texas</v>
          </cell>
          <cell r="E2649">
            <v>41461</v>
          </cell>
          <cell r="F2649">
            <v>20450</v>
          </cell>
          <cell r="G2649">
            <v>21011</v>
          </cell>
          <cell r="H2649">
            <v>79.5</v>
          </cell>
          <cell r="I2649">
            <v>19</v>
          </cell>
          <cell r="J2649">
            <v>0.5</v>
          </cell>
          <cell r="K2649">
            <v>0.1</v>
          </cell>
          <cell r="L2649">
            <v>0.4</v>
          </cell>
          <cell r="M2649">
            <v>0.1</v>
          </cell>
          <cell r="N2649">
            <v>28420</v>
          </cell>
          <cell r="O2649">
            <v>42986</v>
          </cell>
        </row>
        <row r="2650">
          <cell r="D2650" t="str">
            <v>Johnson , Texas</v>
          </cell>
          <cell r="E2650">
            <v>155450</v>
          </cell>
          <cell r="F2650">
            <v>77610</v>
          </cell>
          <cell r="G2650">
            <v>77840</v>
          </cell>
          <cell r="H2650">
            <v>19.5</v>
          </cell>
          <cell r="I2650">
            <v>74.599999999999994</v>
          </cell>
          <cell r="J2650">
            <v>2.5</v>
          </cell>
          <cell r="K2650">
            <v>0.5</v>
          </cell>
          <cell r="L2650">
            <v>0.8</v>
          </cell>
          <cell r="M2650">
            <v>0.4</v>
          </cell>
          <cell r="N2650">
            <v>107432</v>
          </cell>
          <cell r="O2650">
            <v>58135</v>
          </cell>
        </row>
        <row r="2651">
          <cell r="D2651" t="str">
            <v>Jones , Texas</v>
          </cell>
          <cell r="E2651">
            <v>19978</v>
          </cell>
          <cell r="F2651">
            <v>12652</v>
          </cell>
          <cell r="G2651">
            <v>7326</v>
          </cell>
          <cell r="H2651">
            <v>26.6</v>
          </cell>
          <cell r="I2651">
            <v>55.6</v>
          </cell>
          <cell r="J2651">
            <v>15.1</v>
          </cell>
          <cell r="K2651">
            <v>0.4</v>
          </cell>
          <cell r="L2651">
            <v>0.3</v>
          </cell>
          <cell r="M2651">
            <v>0</v>
          </cell>
          <cell r="N2651">
            <v>15946</v>
          </cell>
          <cell r="O2651">
            <v>43897</v>
          </cell>
        </row>
        <row r="2652">
          <cell r="D2652" t="str">
            <v>Karnes , Texas</v>
          </cell>
          <cell r="E2652">
            <v>14879</v>
          </cell>
          <cell r="F2652">
            <v>8799</v>
          </cell>
          <cell r="G2652">
            <v>6080</v>
          </cell>
          <cell r="H2652">
            <v>51.5</v>
          </cell>
          <cell r="I2652">
            <v>39.200000000000003</v>
          </cell>
          <cell r="J2652">
            <v>8.9</v>
          </cell>
          <cell r="K2652">
            <v>0.1</v>
          </cell>
          <cell r="L2652">
            <v>0.2</v>
          </cell>
          <cell r="M2652">
            <v>0</v>
          </cell>
          <cell r="N2652">
            <v>11331</v>
          </cell>
          <cell r="O2652">
            <v>45502</v>
          </cell>
        </row>
        <row r="2653">
          <cell r="D2653" t="str">
            <v>Kaufman , Texas</v>
          </cell>
          <cell r="E2653">
            <v>109289</v>
          </cell>
          <cell r="F2653">
            <v>53588</v>
          </cell>
          <cell r="G2653">
            <v>55701</v>
          </cell>
          <cell r="H2653">
            <v>18.8</v>
          </cell>
          <cell r="I2653">
            <v>68.099999999999994</v>
          </cell>
          <cell r="J2653">
            <v>9.3000000000000007</v>
          </cell>
          <cell r="K2653">
            <v>0.5</v>
          </cell>
          <cell r="L2653">
            <v>0.8</v>
          </cell>
          <cell r="M2653">
            <v>0.3</v>
          </cell>
          <cell r="N2653">
            <v>73077</v>
          </cell>
          <cell r="O2653">
            <v>60391</v>
          </cell>
        </row>
        <row r="2654">
          <cell r="D2654" t="str">
            <v>Kendall , Texas</v>
          </cell>
          <cell r="E2654">
            <v>37361</v>
          </cell>
          <cell r="F2654">
            <v>17951</v>
          </cell>
          <cell r="G2654">
            <v>19410</v>
          </cell>
          <cell r="H2654">
            <v>21.8</v>
          </cell>
          <cell r="I2654">
            <v>75.099999999999994</v>
          </cell>
          <cell r="J2654">
            <v>0.7</v>
          </cell>
          <cell r="K2654">
            <v>0</v>
          </cell>
          <cell r="L2654">
            <v>0.7</v>
          </cell>
          <cell r="M2654">
            <v>0</v>
          </cell>
          <cell r="N2654">
            <v>27220</v>
          </cell>
          <cell r="O2654">
            <v>73240</v>
          </cell>
        </row>
        <row r="2655">
          <cell r="D2655" t="str">
            <v>Kenedy , Texas</v>
          </cell>
          <cell r="E2655">
            <v>565</v>
          </cell>
          <cell r="F2655">
            <v>295</v>
          </cell>
          <cell r="G2655">
            <v>270</v>
          </cell>
          <cell r="H2655">
            <v>66.2</v>
          </cell>
          <cell r="I2655">
            <v>33.6</v>
          </cell>
          <cell r="J2655">
            <v>0</v>
          </cell>
          <cell r="K2655">
            <v>0</v>
          </cell>
          <cell r="L2655">
            <v>0.2</v>
          </cell>
          <cell r="M2655">
            <v>0</v>
          </cell>
          <cell r="N2655">
            <v>316</v>
          </cell>
          <cell r="O2655">
            <v>36438</v>
          </cell>
        </row>
        <row r="2656">
          <cell r="D2656" t="str">
            <v>Kent , Texas</v>
          </cell>
          <cell r="E2656">
            <v>821</v>
          </cell>
          <cell r="F2656">
            <v>423</v>
          </cell>
          <cell r="G2656">
            <v>398</v>
          </cell>
          <cell r="H2656">
            <v>17.899999999999999</v>
          </cell>
          <cell r="I2656">
            <v>81.5</v>
          </cell>
          <cell r="J2656">
            <v>0.2</v>
          </cell>
          <cell r="K2656">
            <v>0.4</v>
          </cell>
          <cell r="L2656">
            <v>0</v>
          </cell>
          <cell r="M2656">
            <v>0</v>
          </cell>
          <cell r="N2656">
            <v>637</v>
          </cell>
          <cell r="O2656">
            <v>47024</v>
          </cell>
        </row>
        <row r="2657">
          <cell r="D2657" t="str">
            <v>Kerr , Texas</v>
          </cell>
          <cell r="E2657">
            <v>50149</v>
          </cell>
          <cell r="F2657">
            <v>24194</v>
          </cell>
          <cell r="G2657">
            <v>25955</v>
          </cell>
          <cell r="H2657">
            <v>25.3</v>
          </cell>
          <cell r="I2657">
            <v>70.599999999999994</v>
          </cell>
          <cell r="J2657">
            <v>1.6</v>
          </cell>
          <cell r="K2657">
            <v>0.3</v>
          </cell>
          <cell r="L2657">
            <v>0.8</v>
          </cell>
          <cell r="M2657">
            <v>0.1</v>
          </cell>
          <cell r="N2657">
            <v>38842</v>
          </cell>
          <cell r="O2657">
            <v>43810</v>
          </cell>
        </row>
        <row r="2658">
          <cell r="D2658" t="str">
            <v>Kimble , Texas</v>
          </cell>
          <cell r="E2658">
            <v>4486</v>
          </cell>
          <cell r="F2658">
            <v>2239</v>
          </cell>
          <cell r="G2658">
            <v>2247</v>
          </cell>
          <cell r="H2658">
            <v>24.3</v>
          </cell>
          <cell r="I2658">
            <v>74.8</v>
          </cell>
          <cell r="J2658">
            <v>0</v>
          </cell>
          <cell r="K2658">
            <v>0.2</v>
          </cell>
          <cell r="L2658">
            <v>0</v>
          </cell>
          <cell r="M2658">
            <v>0</v>
          </cell>
          <cell r="N2658">
            <v>3591</v>
          </cell>
          <cell r="O2658">
            <v>40125</v>
          </cell>
        </row>
        <row r="2659">
          <cell r="D2659" t="str">
            <v>King , Texas</v>
          </cell>
          <cell r="E2659">
            <v>267</v>
          </cell>
          <cell r="F2659">
            <v>136</v>
          </cell>
          <cell r="G2659">
            <v>131</v>
          </cell>
          <cell r="H2659">
            <v>24.7</v>
          </cell>
          <cell r="I2659">
            <v>75.3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199</v>
          </cell>
          <cell r="O2659">
            <v>63250</v>
          </cell>
        </row>
        <row r="2660">
          <cell r="D2660" t="str">
            <v>Kinney , Texas</v>
          </cell>
          <cell r="E2660">
            <v>3577</v>
          </cell>
          <cell r="F2660">
            <v>2092</v>
          </cell>
          <cell r="G2660">
            <v>1485</v>
          </cell>
          <cell r="H2660">
            <v>62.1</v>
          </cell>
          <cell r="I2660">
            <v>37.299999999999997</v>
          </cell>
          <cell r="J2660">
            <v>0.6</v>
          </cell>
          <cell r="K2660">
            <v>0</v>
          </cell>
          <cell r="L2660">
            <v>0</v>
          </cell>
          <cell r="M2660">
            <v>0</v>
          </cell>
          <cell r="N2660">
            <v>2468</v>
          </cell>
          <cell r="O2660">
            <v>38281</v>
          </cell>
        </row>
        <row r="2661">
          <cell r="D2661" t="str">
            <v>Kleberg , Texas</v>
          </cell>
          <cell r="E2661">
            <v>32029</v>
          </cell>
          <cell r="F2661">
            <v>16601</v>
          </cell>
          <cell r="G2661">
            <v>15428</v>
          </cell>
          <cell r="H2661">
            <v>71.3</v>
          </cell>
          <cell r="I2661">
            <v>21.9</v>
          </cell>
          <cell r="J2661">
            <v>3.9</v>
          </cell>
          <cell r="K2661">
            <v>0.1</v>
          </cell>
          <cell r="L2661">
            <v>2</v>
          </cell>
          <cell r="M2661">
            <v>0</v>
          </cell>
          <cell r="N2661">
            <v>22713</v>
          </cell>
          <cell r="O2661">
            <v>38247</v>
          </cell>
        </row>
        <row r="2662">
          <cell r="D2662" t="str">
            <v>Knox , Texas</v>
          </cell>
          <cell r="E2662">
            <v>3796</v>
          </cell>
          <cell r="F2662">
            <v>1902</v>
          </cell>
          <cell r="G2662">
            <v>1894</v>
          </cell>
          <cell r="H2662">
            <v>33.1</v>
          </cell>
          <cell r="I2662">
            <v>59.9</v>
          </cell>
          <cell r="J2662">
            <v>6.7</v>
          </cell>
          <cell r="K2662">
            <v>0.1</v>
          </cell>
          <cell r="L2662">
            <v>0.1</v>
          </cell>
          <cell r="M2662">
            <v>0</v>
          </cell>
          <cell r="N2662">
            <v>2656</v>
          </cell>
          <cell r="O2662">
            <v>40493</v>
          </cell>
        </row>
        <row r="2663">
          <cell r="D2663" t="str">
            <v>Lamar , Texas</v>
          </cell>
          <cell r="E2663">
            <v>49566</v>
          </cell>
          <cell r="F2663">
            <v>24057</v>
          </cell>
          <cell r="G2663">
            <v>25509</v>
          </cell>
          <cell r="H2663">
            <v>7.2</v>
          </cell>
          <cell r="I2663">
            <v>75.099999999999994</v>
          </cell>
          <cell r="J2663">
            <v>12.4</v>
          </cell>
          <cell r="K2663">
            <v>0.3</v>
          </cell>
          <cell r="L2663">
            <v>0.8</v>
          </cell>
          <cell r="M2663">
            <v>0.2</v>
          </cell>
          <cell r="N2663">
            <v>36565</v>
          </cell>
          <cell r="O2663">
            <v>40748</v>
          </cell>
        </row>
        <row r="2664">
          <cell r="D2664" t="str">
            <v>Lamb , Texas</v>
          </cell>
          <cell r="E2664">
            <v>13742</v>
          </cell>
          <cell r="F2664">
            <v>6966</v>
          </cell>
          <cell r="G2664">
            <v>6776</v>
          </cell>
          <cell r="H2664">
            <v>53.5</v>
          </cell>
          <cell r="I2664">
            <v>41</v>
          </cell>
          <cell r="J2664">
            <v>4.4000000000000004</v>
          </cell>
          <cell r="K2664">
            <v>0.3</v>
          </cell>
          <cell r="L2664">
            <v>0.2</v>
          </cell>
          <cell r="M2664">
            <v>0</v>
          </cell>
          <cell r="N2664">
            <v>8993</v>
          </cell>
          <cell r="O2664">
            <v>39851</v>
          </cell>
        </row>
        <row r="2665">
          <cell r="D2665" t="str">
            <v>Lampasas , Texas</v>
          </cell>
          <cell r="E2665">
            <v>20219</v>
          </cell>
          <cell r="F2665">
            <v>9908</v>
          </cell>
          <cell r="G2665">
            <v>10311</v>
          </cell>
          <cell r="H2665">
            <v>18.7</v>
          </cell>
          <cell r="I2665">
            <v>73.400000000000006</v>
          </cell>
          <cell r="J2665">
            <v>3.8</v>
          </cell>
          <cell r="K2665">
            <v>0.3</v>
          </cell>
          <cell r="L2665">
            <v>0.9</v>
          </cell>
          <cell r="M2665">
            <v>0.1</v>
          </cell>
          <cell r="N2665">
            <v>14642</v>
          </cell>
          <cell r="O2665">
            <v>49630</v>
          </cell>
        </row>
        <row r="2666">
          <cell r="D2666" t="str">
            <v>La Salle , Texas</v>
          </cell>
          <cell r="E2666">
            <v>7191</v>
          </cell>
          <cell r="F2666">
            <v>4021</v>
          </cell>
          <cell r="G2666">
            <v>3170</v>
          </cell>
          <cell r="H2666">
            <v>83.2</v>
          </cell>
          <cell r="I2666">
            <v>15.3</v>
          </cell>
          <cell r="J2666">
            <v>0.9</v>
          </cell>
          <cell r="K2666">
            <v>0</v>
          </cell>
          <cell r="L2666">
            <v>0</v>
          </cell>
          <cell r="M2666">
            <v>0</v>
          </cell>
          <cell r="N2666">
            <v>4589</v>
          </cell>
          <cell r="O2666">
            <v>37292</v>
          </cell>
        </row>
        <row r="2667">
          <cell r="D2667" t="str">
            <v>Lavaca , Texas</v>
          </cell>
          <cell r="E2667">
            <v>19549</v>
          </cell>
          <cell r="F2667">
            <v>9456</v>
          </cell>
          <cell r="G2667">
            <v>10093</v>
          </cell>
          <cell r="H2667">
            <v>17.5</v>
          </cell>
          <cell r="I2667">
            <v>74.599999999999994</v>
          </cell>
          <cell r="J2667">
            <v>6.8</v>
          </cell>
          <cell r="K2667">
            <v>0</v>
          </cell>
          <cell r="L2667">
            <v>0.4</v>
          </cell>
          <cell r="M2667">
            <v>0</v>
          </cell>
          <cell r="N2667">
            <v>14044</v>
          </cell>
          <cell r="O2667">
            <v>48677</v>
          </cell>
        </row>
        <row r="2668">
          <cell r="D2668" t="str">
            <v>Lee , Texas</v>
          </cell>
          <cell r="E2668">
            <v>16664</v>
          </cell>
          <cell r="F2668">
            <v>8393</v>
          </cell>
          <cell r="G2668">
            <v>8271</v>
          </cell>
          <cell r="H2668">
            <v>23.1</v>
          </cell>
          <cell r="I2668">
            <v>64.099999999999994</v>
          </cell>
          <cell r="J2668">
            <v>11.5</v>
          </cell>
          <cell r="K2668">
            <v>0</v>
          </cell>
          <cell r="L2668">
            <v>0.4</v>
          </cell>
          <cell r="M2668">
            <v>0</v>
          </cell>
          <cell r="N2668">
            <v>12017</v>
          </cell>
          <cell r="O2668">
            <v>53902</v>
          </cell>
        </row>
        <row r="2669">
          <cell r="D2669" t="str">
            <v>Leon , Texas</v>
          </cell>
          <cell r="E2669">
            <v>16819</v>
          </cell>
          <cell r="F2669">
            <v>8308</v>
          </cell>
          <cell r="G2669">
            <v>8511</v>
          </cell>
          <cell r="H2669">
            <v>14</v>
          </cell>
          <cell r="I2669">
            <v>76.8</v>
          </cell>
          <cell r="J2669">
            <v>7.5</v>
          </cell>
          <cell r="K2669">
            <v>0.4</v>
          </cell>
          <cell r="L2669">
            <v>0.4</v>
          </cell>
          <cell r="M2669">
            <v>0</v>
          </cell>
          <cell r="N2669">
            <v>12286</v>
          </cell>
          <cell r="O2669">
            <v>49802</v>
          </cell>
        </row>
        <row r="2670">
          <cell r="D2670" t="str">
            <v>Liberty , Texas</v>
          </cell>
          <cell r="E2670">
            <v>77486</v>
          </cell>
          <cell r="F2670">
            <v>38184</v>
          </cell>
          <cell r="G2670">
            <v>39302</v>
          </cell>
          <cell r="H2670">
            <v>20</v>
          </cell>
          <cell r="I2670">
            <v>67.2</v>
          </cell>
          <cell r="J2670">
            <v>10.6</v>
          </cell>
          <cell r="K2670">
            <v>0.2</v>
          </cell>
          <cell r="L2670">
            <v>0.7</v>
          </cell>
          <cell r="M2670">
            <v>0</v>
          </cell>
          <cell r="N2670">
            <v>54014</v>
          </cell>
          <cell r="O2670">
            <v>48729</v>
          </cell>
        </row>
        <row r="2671">
          <cell r="D2671" t="str">
            <v>Limestone , Texas</v>
          </cell>
          <cell r="E2671">
            <v>23454</v>
          </cell>
          <cell r="F2671">
            <v>12091</v>
          </cell>
          <cell r="G2671">
            <v>11363</v>
          </cell>
          <cell r="H2671">
            <v>20.399999999999999</v>
          </cell>
          <cell r="I2671">
            <v>60.3</v>
          </cell>
          <cell r="J2671">
            <v>17.600000000000001</v>
          </cell>
          <cell r="K2671">
            <v>0.2</v>
          </cell>
          <cell r="L2671">
            <v>0.6</v>
          </cell>
          <cell r="M2671">
            <v>0.1</v>
          </cell>
          <cell r="N2671">
            <v>16277</v>
          </cell>
          <cell r="O2671">
            <v>37554</v>
          </cell>
        </row>
        <row r="2672">
          <cell r="D2672" t="str">
            <v>Lipscomb , Texas</v>
          </cell>
          <cell r="E2672">
            <v>3483</v>
          </cell>
          <cell r="F2672">
            <v>1866</v>
          </cell>
          <cell r="G2672">
            <v>1617</v>
          </cell>
          <cell r="H2672">
            <v>29.7</v>
          </cell>
          <cell r="I2672">
            <v>66.599999999999994</v>
          </cell>
          <cell r="J2672">
            <v>0.3</v>
          </cell>
          <cell r="K2672">
            <v>0.9</v>
          </cell>
          <cell r="L2672">
            <v>0.8</v>
          </cell>
          <cell r="M2672">
            <v>0</v>
          </cell>
          <cell r="N2672">
            <v>2187</v>
          </cell>
          <cell r="O2672">
            <v>63125</v>
          </cell>
        </row>
        <row r="2673">
          <cell r="D2673" t="str">
            <v>Live Oak , Texas</v>
          </cell>
          <cell r="E2673">
            <v>11873</v>
          </cell>
          <cell r="F2673">
            <v>6421</v>
          </cell>
          <cell r="G2673">
            <v>5452</v>
          </cell>
          <cell r="H2673">
            <v>36.9</v>
          </cell>
          <cell r="I2673">
            <v>57</v>
          </cell>
          <cell r="J2673">
            <v>3.2</v>
          </cell>
          <cell r="K2673">
            <v>0.3</v>
          </cell>
          <cell r="L2673">
            <v>1.2</v>
          </cell>
          <cell r="M2673">
            <v>0</v>
          </cell>
          <cell r="N2673">
            <v>8827</v>
          </cell>
          <cell r="O2673">
            <v>50400</v>
          </cell>
        </row>
        <row r="2674">
          <cell r="D2674" t="str">
            <v>Llano , Texas</v>
          </cell>
          <cell r="E2674">
            <v>19323</v>
          </cell>
          <cell r="F2674">
            <v>9219</v>
          </cell>
          <cell r="G2674">
            <v>10104</v>
          </cell>
          <cell r="H2674">
            <v>9.3000000000000007</v>
          </cell>
          <cell r="I2674">
            <v>87.7</v>
          </cell>
          <cell r="J2674">
            <v>2.2000000000000002</v>
          </cell>
          <cell r="K2674">
            <v>0.1</v>
          </cell>
          <cell r="L2674">
            <v>0.3</v>
          </cell>
          <cell r="M2674">
            <v>0</v>
          </cell>
          <cell r="N2674">
            <v>15932</v>
          </cell>
          <cell r="O2674">
            <v>48259</v>
          </cell>
        </row>
        <row r="2675">
          <cell r="D2675" t="str">
            <v>Loving , Texas</v>
          </cell>
          <cell r="E2675">
            <v>117</v>
          </cell>
          <cell r="F2675">
            <v>74</v>
          </cell>
          <cell r="G2675">
            <v>43</v>
          </cell>
          <cell r="H2675">
            <v>35</v>
          </cell>
          <cell r="I2675">
            <v>41</v>
          </cell>
          <cell r="J2675">
            <v>0</v>
          </cell>
          <cell r="K2675">
            <v>12.8</v>
          </cell>
          <cell r="L2675">
            <v>0</v>
          </cell>
          <cell r="M2675">
            <v>0</v>
          </cell>
          <cell r="N2675">
            <v>98</v>
          </cell>
        </row>
        <row r="2676">
          <cell r="D2676" t="str">
            <v>Lubbock , Texas</v>
          </cell>
          <cell r="E2676">
            <v>290782</v>
          </cell>
          <cell r="F2676">
            <v>143698</v>
          </cell>
          <cell r="G2676">
            <v>147084</v>
          </cell>
          <cell r="H2676">
            <v>33.5</v>
          </cell>
          <cell r="I2676">
            <v>55.6</v>
          </cell>
          <cell r="J2676">
            <v>6.7</v>
          </cell>
          <cell r="K2676">
            <v>0.3</v>
          </cell>
          <cell r="L2676">
            <v>2</v>
          </cell>
          <cell r="M2676">
            <v>0.1</v>
          </cell>
          <cell r="N2676">
            <v>211488</v>
          </cell>
          <cell r="O2676">
            <v>46075</v>
          </cell>
        </row>
        <row r="2677">
          <cell r="D2677" t="str">
            <v>Lynn , Texas</v>
          </cell>
          <cell r="E2677">
            <v>5764</v>
          </cell>
          <cell r="F2677">
            <v>2902</v>
          </cell>
          <cell r="G2677">
            <v>2862</v>
          </cell>
          <cell r="H2677">
            <v>47.3</v>
          </cell>
          <cell r="I2677">
            <v>49.3</v>
          </cell>
          <cell r="J2677">
            <v>1.2</v>
          </cell>
          <cell r="K2677">
            <v>1.5</v>
          </cell>
          <cell r="L2677">
            <v>0.2</v>
          </cell>
          <cell r="M2677">
            <v>0.1</v>
          </cell>
          <cell r="N2677">
            <v>3959</v>
          </cell>
          <cell r="O2677">
            <v>39526</v>
          </cell>
        </row>
        <row r="2678">
          <cell r="D2678" t="str">
            <v>McCulloch , Texas</v>
          </cell>
          <cell r="E2678">
            <v>8273</v>
          </cell>
          <cell r="F2678">
            <v>4086</v>
          </cell>
          <cell r="G2678">
            <v>4187</v>
          </cell>
          <cell r="H2678">
            <v>30.8</v>
          </cell>
          <cell r="I2678">
            <v>65.7</v>
          </cell>
          <cell r="J2678">
            <v>1.6</v>
          </cell>
          <cell r="K2678">
            <v>0</v>
          </cell>
          <cell r="L2678">
            <v>0</v>
          </cell>
          <cell r="M2678">
            <v>0</v>
          </cell>
          <cell r="N2678">
            <v>6061</v>
          </cell>
          <cell r="O2678">
            <v>40561</v>
          </cell>
        </row>
        <row r="2679">
          <cell r="D2679" t="str">
            <v>McLennan , Texas</v>
          </cell>
          <cell r="E2679">
            <v>241505</v>
          </cell>
          <cell r="F2679">
            <v>117708</v>
          </cell>
          <cell r="G2679">
            <v>123797</v>
          </cell>
          <cell r="H2679">
            <v>24.8</v>
          </cell>
          <cell r="I2679">
            <v>57.7</v>
          </cell>
          <cell r="J2679">
            <v>14.2</v>
          </cell>
          <cell r="K2679">
            <v>0.1</v>
          </cell>
          <cell r="L2679">
            <v>1.5</v>
          </cell>
          <cell r="M2679">
            <v>0</v>
          </cell>
          <cell r="N2679">
            <v>168290</v>
          </cell>
          <cell r="O2679">
            <v>42687</v>
          </cell>
        </row>
        <row r="2680">
          <cell r="D2680" t="str">
            <v>McMullen , Texas</v>
          </cell>
          <cell r="E2680">
            <v>778</v>
          </cell>
          <cell r="F2680">
            <v>405</v>
          </cell>
          <cell r="G2680">
            <v>373</v>
          </cell>
          <cell r="H2680">
            <v>48.1</v>
          </cell>
          <cell r="I2680">
            <v>50.4</v>
          </cell>
          <cell r="J2680">
            <v>0</v>
          </cell>
          <cell r="K2680">
            <v>1.5</v>
          </cell>
          <cell r="L2680">
            <v>0</v>
          </cell>
          <cell r="M2680">
            <v>0</v>
          </cell>
          <cell r="N2680">
            <v>568</v>
          </cell>
          <cell r="O2680">
            <v>46250</v>
          </cell>
        </row>
        <row r="2681">
          <cell r="D2681" t="str">
            <v>Madison , Texas</v>
          </cell>
          <cell r="E2681">
            <v>13838</v>
          </cell>
          <cell r="F2681">
            <v>8648</v>
          </cell>
          <cell r="G2681">
            <v>5190</v>
          </cell>
          <cell r="H2681">
            <v>21.7</v>
          </cell>
          <cell r="I2681">
            <v>56.5</v>
          </cell>
          <cell r="J2681">
            <v>18.600000000000001</v>
          </cell>
          <cell r="K2681">
            <v>0.2</v>
          </cell>
          <cell r="L2681">
            <v>0.3</v>
          </cell>
          <cell r="M2681">
            <v>0.1</v>
          </cell>
          <cell r="N2681">
            <v>10981</v>
          </cell>
          <cell r="O2681">
            <v>39390</v>
          </cell>
        </row>
        <row r="2682">
          <cell r="D2682" t="str">
            <v>Marion , Texas</v>
          </cell>
          <cell r="E2682">
            <v>10248</v>
          </cell>
          <cell r="F2682">
            <v>4900</v>
          </cell>
          <cell r="G2682">
            <v>5348</v>
          </cell>
          <cell r="H2682">
            <v>3.9</v>
          </cell>
          <cell r="I2682">
            <v>71</v>
          </cell>
          <cell r="J2682">
            <v>22.9</v>
          </cell>
          <cell r="K2682">
            <v>0.2</v>
          </cell>
          <cell r="L2682">
            <v>1.6</v>
          </cell>
          <cell r="M2682">
            <v>0</v>
          </cell>
          <cell r="N2682">
            <v>8368</v>
          </cell>
          <cell r="O2682">
            <v>34175</v>
          </cell>
        </row>
        <row r="2683">
          <cell r="D2683" t="str">
            <v>Martin , Texas</v>
          </cell>
          <cell r="E2683">
            <v>5252</v>
          </cell>
          <cell r="F2683">
            <v>2624</v>
          </cell>
          <cell r="G2683">
            <v>2628</v>
          </cell>
          <cell r="H2683">
            <v>45.6</v>
          </cell>
          <cell r="I2683">
            <v>51.2</v>
          </cell>
          <cell r="J2683">
            <v>2.2999999999999998</v>
          </cell>
          <cell r="K2683">
            <v>0.6</v>
          </cell>
          <cell r="L2683">
            <v>0</v>
          </cell>
          <cell r="M2683">
            <v>0.2</v>
          </cell>
          <cell r="N2683">
            <v>3355</v>
          </cell>
          <cell r="O2683">
            <v>55682</v>
          </cell>
        </row>
        <row r="2684">
          <cell r="D2684" t="str">
            <v>Mason , Texas</v>
          </cell>
          <cell r="E2684">
            <v>4066</v>
          </cell>
          <cell r="F2684">
            <v>2196</v>
          </cell>
          <cell r="G2684">
            <v>1870</v>
          </cell>
          <cell r="H2684">
            <v>24.6</v>
          </cell>
          <cell r="I2684">
            <v>71.8</v>
          </cell>
          <cell r="J2684">
            <v>0</v>
          </cell>
          <cell r="K2684">
            <v>0.5</v>
          </cell>
          <cell r="L2684">
            <v>3.1</v>
          </cell>
          <cell r="M2684">
            <v>0</v>
          </cell>
          <cell r="N2684">
            <v>3034</v>
          </cell>
          <cell r="O2684">
            <v>37654</v>
          </cell>
        </row>
        <row r="2685">
          <cell r="D2685" t="str">
            <v>Matagorda , Texas</v>
          </cell>
          <cell r="E2685">
            <v>36598</v>
          </cell>
          <cell r="F2685">
            <v>18119</v>
          </cell>
          <cell r="G2685">
            <v>18479</v>
          </cell>
          <cell r="H2685">
            <v>39.9</v>
          </cell>
          <cell r="I2685">
            <v>46.2</v>
          </cell>
          <cell r="J2685">
            <v>9.9</v>
          </cell>
          <cell r="K2685">
            <v>0.4</v>
          </cell>
          <cell r="L2685">
            <v>2.1</v>
          </cell>
          <cell r="M2685">
            <v>0.2</v>
          </cell>
          <cell r="N2685">
            <v>24817</v>
          </cell>
          <cell r="O2685">
            <v>40797</v>
          </cell>
        </row>
        <row r="2686">
          <cell r="D2686" t="str">
            <v>Maverick , Texas</v>
          </cell>
          <cell r="E2686">
            <v>56548</v>
          </cell>
          <cell r="F2686">
            <v>27870</v>
          </cell>
          <cell r="G2686">
            <v>28678</v>
          </cell>
          <cell r="H2686">
            <v>95.2</v>
          </cell>
          <cell r="I2686">
            <v>3.1</v>
          </cell>
          <cell r="J2686">
            <v>0.1</v>
          </cell>
          <cell r="K2686">
            <v>0.9</v>
          </cell>
          <cell r="L2686">
            <v>0.5</v>
          </cell>
          <cell r="M2686">
            <v>0</v>
          </cell>
          <cell r="N2686">
            <v>26911</v>
          </cell>
          <cell r="O2686">
            <v>33747</v>
          </cell>
        </row>
        <row r="2687">
          <cell r="D2687" t="str">
            <v>Medina , Texas</v>
          </cell>
          <cell r="E2687">
            <v>47392</v>
          </cell>
          <cell r="F2687">
            <v>24482</v>
          </cell>
          <cell r="G2687">
            <v>22910</v>
          </cell>
          <cell r="H2687">
            <v>50.8</v>
          </cell>
          <cell r="I2687">
            <v>45.1</v>
          </cell>
          <cell r="J2687">
            <v>2.2000000000000002</v>
          </cell>
          <cell r="K2687">
            <v>0.4</v>
          </cell>
          <cell r="L2687">
            <v>0.3</v>
          </cell>
          <cell r="M2687">
            <v>0</v>
          </cell>
          <cell r="N2687">
            <v>34510</v>
          </cell>
          <cell r="O2687">
            <v>57338</v>
          </cell>
        </row>
        <row r="2688">
          <cell r="D2688" t="str">
            <v>Menard , Texas</v>
          </cell>
          <cell r="E2688">
            <v>2182</v>
          </cell>
          <cell r="F2688">
            <v>1065</v>
          </cell>
          <cell r="G2688">
            <v>1117</v>
          </cell>
          <cell r="H2688">
            <v>36.799999999999997</v>
          </cell>
          <cell r="I2688">
            <v>58.8</v>
          </cell>
          <cell r="J2688">
            <v>1.2</v>
          </cell>
          <cell r="K2688">
            <v>0.5</v>
          </cell>
          <cell r="L2688">
            <v>0</v>
          </cell>
          <cell r="M2688">
            <v>0</v>
          </cell>
          <cell r="N2688">
            <v>1604</v>
          </cell>
          <cell r="O2688">
            <v>34464</v>
          </cell>
        </row>
        <row r="2689">
          <cell r="D2689" t="str">
            <v>Midland , Texas</v>
          </cell>
          <cell r="E2689">
            <v>151290</v>
          </cell>
          <cell r="F2689">
            <v>75306</v>
          </cell>
          <cell r="G2689">
            <v>75984</v>
          </cell>
          <cell r="H2689">
            <v>41.3</v>
          </cell>
          <cell r="I2689">
            <v>49.7</v>
          </cell>
          <cell r="J2689">
            <v>5.8</v>
          </cell>
          <cell r="K2689">
            <v>0.3</v>
          </cell>
          <cell r="L2689">
            <v>1.5</v>
          </cell>
          <cell r="M2689">
            <v>0.1</v>
          </cell>
          <cell r="N2689">
            <v>99489</v>
          </cell>
          <cell r="O2689">
            <v>68806</v>
          </cell>
        </row>
        <row r="2690">
          <cell r="D2690" t="str">
            <v>Milam , Texas</v>
          </cell>
          <cell r="E2690">
            <v>24344</v>
          </cell>
          <cell r="F2690">
            <v>12087</v>
          </cell>
          <cell r="G2690">
            <v>12257</v>
          </cell>
          <cell r="H2690">
            <v>25</v>
          </cell>
          <cell r="I2690">
            <v>63.7</v>
          </cell>
          <cell r="J2690">
            <v>8.3000000000000007</v>
          </cell>
          <cell r="K2690">
            <v>0.2</v>
          </cell>
          <cell r="L2690">
            <v>0.6</v>
          </cell>
          <cell r="M2690">
            <v>0</v>
          </cell>
          <cell r="N2690">
            <v>17287</v>
          </cell>
          <cell r="O2690">
            <v>38929</v>
          </cell>
        </row>
        <row r="2691">
          <cell r="D2691" t="str">
            <v>Mills , Texas</v>
          </cell>
          <cell r="E2691">
            <v>4875</v>
          </cell>
          <cell r="F2691">
            <v>2242</v>
          </cell>
          <cell r="G2691">
            <v>2633</v>
          </cell>
          <cell r="H2691">
            <v>16.2</v>
          </cell>
          <cell r="I2691">
            <v>83.3</v>
          </cell>
          <cell r="J2691">
            <v>0.2</v>
          </cell>
          <cell r="K2691">
            <v>0</v>
          </cell>
          <cell r="L2691">
            <v>0</v>
          </cell>
          <cell r="M2691">
            <v>0</v>
          </cell>
          <cell r="N2691">
            <v>3432</v>
          </cell>
          <cell r="O2691">
            <v>43920</v>
          </cell>
        </row>
        <row r="2692">
          <cell r="D2692" t="str">
            <v>Mitchell , Texas</v>
          </cell>
          <cell r="E2692">
            <v>9169</v>
          </cell>
          <cell r="F2692">
            <v>5665</v>
          </cell>
          <cell r="G2692">
            <v>3504</v>
          </cell>
          <cell r="H2692">
            <v>38.700000000000003</v>
          </cell>
          <cell r="I2692">
            <v>48.7</v>
          </cell>
          <cell r="J2692">
            <v>10.6</v>
          </cell>
          <cell r="K2692">
            <v>0.3</v>
          </cell>
          <cell r="L2692">
            <v>0.5</v>
          </cell>
          <cell r="M2692">
            <v>0</v>
          </cell>
          <cell r="N2692">
            <v>6891</v>
          </cell>
          <cell r="O2692">
            <v>49870</v>
          </cell>
        </row>
        <row r="2693">
          <cell r="D2693" t="str">
            <v>Montague , Texas</v>
          </cell>
          <cell r="E2693">
            <v>19478</v>
          </cell>
          <cell r="F2693">
            <v>9597</v>
          </cell>
          <cell r="G2693">
            <v>9881</v>
          </cell>
          <cell r="H2693">
            <v>10.3</v>
          </cell>
          <cell r="I2693">
            <v>86.9</v>
          </cell>
          <cell r="J2693">
            <v>0.1</v>
          </cell>
          <cell r="K2693">
            <v>0.2</v>
          </cell>
          <cell r="L2693">
            <v>0.2</v>
          </cell>
          <cell r="M2693">
            <v>0</v>
          </cell>
          <cell r="N2693">
            <v>14279</v>
          </cell>
          <cell r="O2693">
            <v>46172</v>
          </cell>
        </row>
        <row r="2694">
          <cell r="D2694" t="str">
            <v>Montgomery , Texas</v>
          </cell>
          <cell r="E2694">
            <v>502586</v>
          </cell>
          <cell r="F2694">
            <v>248919</v>
          </cell>
          <cell r="G2694">
            <v>253667</v>
          </cell>
          <cell r="H2694">
            <v>22.2</v>
          </cell>
          <cell r="I2694">
            <v>69.099999999999994</v>
          </cell>
          <cell r="J2694">
            <v>3.4</v>
          </cell>
          <cell r="K2694">
            <v>0.3</v>
          </cell>
          <cell r="L2694">
            <v>2.5</v>
          </cell>
          <cell r="M2694">
            <v>0</v>
          </cell>
          <cell r="N2694">
            <v>327669</v>
          </cell>
          <cell r="O2694">
            <v>68838</v>
          </cell>
        </row>
        <row r="2695">
          <cell r="D2695" t="str">
            <v>Moore , Texas</v>
          </cell>
          <cell r="E2695">
            <v>22281</v>
          </cell>
          <cell r="F2695">
            <v>11512</v>
          </cell>
          <cell r="G2695">
            <v>10769</v>
          </cell>
          <cell r="H2695">
            <v>52.6</v>
          </cell>
          <cell r="I2695">
            <v>35</v>
          </cell>
          <cell r="J2695">
            <v>2.5</v>
          </cell>
          <cell r="K2695">
            <v>0.4</v>
          </cell>
          <cell r="L2695">
            <v>8.5</v>
          </cell>
          <cell r="M2695">
            <v>0</v>
          </cell>
          <cell r="N2695">
            <v>11050</v>
          </cell>
          <cell r="O2695">
            <v>49802</v>
          </cell>
        </row>
        <row r="2696">
          <cell r="D2696" t="str">
            <v>Morris , Texas</v>
          </cell>
          <cell r="E2696">
            <v>12700</v>
          </cell>
          <cell r="F2696">
            <v>6103</v>
          </cell>
          <cell r="G2696">
            <v>6597</v>
          </cell>
          <cell r="H2696">
            <v>8.8000000000000007</v>
          </cell>
          <cell r="I2696">
            <v>65.8</v>
          </cell>
          <cell r="J2696">
            <v>23</v>
          </cell>
          <cell r="K2696">
            <v>0.9</v>
          </cell>
          <cell r="L2696">
            <v>0</v>
          </cell>
          <cell r="M2696">
            <v>0</v>
          </cell>
          <cell r="N2696">
            <v>9447</v>
          </cell>
          <cell r="O2696">
            <v>39453</v>
          </cell>
        </row>
        <row r="2697">
          <cell r="D2697" t="str">
            <v>Motley , Texas</v>
          </cell>
          <cell r="E2697">
            <v>1071</v>
          </cell>
          <cell r="F2697">
            <v>596</v>
          </cell>
          <cell r="G2697">
            <v>475</v>
          </cell>
          <cell r="H2697">
            <v>15</v>
          </cell>
          <cell r="I2697">
            <v>82.9</v>
          </cell>
          <cell r="J2697">
            <v>1.2</v>
          </cell>
          <cell r="K2697">
            <v>0.3</v>
          </cell>
          <cell r="L2697">
            <v>0</v>
          </cell>
          <cell r="M2697">
            <v>0</v>
          </cell>
          <cell r="N2697">
            <v>857</v>
          </cell>
          <cell r="O2697">
            <v>31683</v>
          </cell>
        </row>
        <row r="2698">
          <cell r="D2698" t="str">
            <v>Nacogdoches , Texas</v>
          </cell>
          <cell r="E2698">
            <v>65531</v>
          </cell>
          <cell r="F2698">
            <v>31409</v>
          </cell>
          <cell r="G2698">
            <v>34122</v>
          </cell>
          <cell r="H2698">
            <v>18.5</v>
          </cell>
          <cell r="I2698">
            <v>60.4</v>
          </cell>
          <cell r="J2698">
            <v>18</v>
          </cell>
          <cell r="K2698">
            <v>0.4</v>
          </cell>
          <cell r="L2698">
            <v>1.6</v>
          </cell>
          <cell r="M2698">
            <v>0</v>
          </cell>
          <cell r="N2698">
            <v>46172</v>
          </cell>
          <cell r="O2698">
            <v>39538</v>
          </cell>
        </row>
        <row r="2699">
          <cell r="D2699" t="str">
            <v>Navarro , Texas</v>
          </cell>
          <cell r="E2699">
            <v>48118</v>
          </cell>
          <cell r="F2699">
            <v>23717</v>
          </cell>
          <cell r="G2699">
            <v>24401</v>
          </cell>
          <cell r="H2699">
            <v>25.2</v>
          </cell>
          <cell r="I2699">
            <v>58.4</v>
          </cell>
          <cell r="J2699">
            <v>13.3</v>
          </cell>
          <cell r="K2699">
            <v>0.2</v>
          </cell>
          <cell r="L2699">
            <v>0.7</v>
          </cell>
          <cell r="M2699">
            <v>0.9</v>
          </cell>
          <cell r="N2699">
            <v>31640</v>
          </cell>
          <cell r="O2699">
            <v>41505</v>
          </cell>
        </row>
        <row r="2700">
          <cell r="D2700" t="str">
            <v>Newton , Texas</v>
          </cell>
          <cell r="E2700">
            <v>14231</v>
          </cell>
          <cell r="F2700">
            <v>7347</v>
          </cell>
          <cell r="G2700">
            <v>6884</v>
          </cell>
          <cell r="H2700">
            <v>3.4</v>
          </cell>
          <cell r="I2700">
            <v>73.8</v>
          </cell>
          <cell r="J2700">
            <v>20.9</v>
          </cell>
          <cell r="K2700">
            <v>0.4</v>
          </cell>
          <cell r="L2700">
            <v>0.6</v>
          </cell>
          <cell r="M2700">
            <v>0</v>
          </cell>
          <cell r="N2700">
            <v>10955</v>
          </cell>
          <cell r="O2700">
            <v>38144</v>
          </cell>
        </row>
        <row r="2701">
          <cell r="D2701" t="str">
            <v>Nolan , Texas</v>
          </cell>
          <cell r="E2701">
            <v>15061</v>
          </cell>
          <cell r="F2701">
            <v>7618</v>
          </cell>
          <cell r="G2701">
            <v>7443</v>
          </cell>
          <cell r="H2701">
            <v>35.5</v>
          </cell>
          <cell r="I2701">
            <v>58.2</v>
          </cell>
          <cell r="J2701">
            <v>4.2</v>
          </cell>
          <cell r="K2701">
            <v>0.2</v>
          </cell>
          <cell r="L2701">
            <v>0.4</v>
          </cell>
          <cell r="M2701">
            <v>0</v>
          </cell>
          <cell r="N2701">
            <v>11053</v>
          </cell>
          <cell r="O2701">
            <v>37102</v>
          </cell>
        </row>
        <row r="2702">
          <cell r="D2702" t="str">
            <v>Nueces , Texas</v>
          </cell>
          <cell r="E2702">
            <v>352060</v>
          </cell>
          <cell r="F2702">
            <v>173195</v>
          </cell>
          <cell r="G2702">
            <v>178865</v>
          </cell>
          <cell r="H2702">
            <v>62</v>
          </cell>
          <cell r="I2702">
            <v>31.3</v>
          </cell>
          <cell r="J2702">
            <v>3.7</v>
          </cell>
          <cell r="K2702">
            <v>0.2</v>
          </cell>
          <cell r="L2702">
            <v>1.7</v>
          </cell>
          <cell r="M2702">
            <v>0.1</v>
          </cell>
          <cell r="N2702">
            <v>247141</v>
          </cell>
          <cell r="O2702">
            <v>50337</v>
          </cell>
        </row>
        <row r="2703">
          <cell r="D2703" t="str">
            <v>Ochiltree , Texas</v>
          </cell>
          <cell r="E2703">
            <v>10642</v>
          </cell>
          <cell r="F2703">
            <v>5439</v>
          </cell>
          <cell r="G2703">
            <v>5203</v>
          </cell>
          <cell r="H2703">
            <v>50.9</v>
          </cell>
          <cell r="I2703">
            <v>46.6</v>
          </cell>
          <cell r="J2703">
            <v>0.2</v>
          </cell>
          <cell r="K2703">
            <v>0.7</v>
          </cell>
          <cell r="L2703">
            <v>0.4</v>
          </cell>
          <cell r="M2703">
            <v>0</v>
          </cell>
          <cell r="N2703">
            <v>5697</v>
          </cell>
          <cell r="O2703">
            <v>51517</v>
          </cell>
        </row>
        <row r="2704">
          <cell r="D2704" t="str">
            <v>Oldham , Texas</v>
          </cell>
          <cell r="E2704">
            <v>2071</v>
          </cell>
          <cell r="F2704">
            <v>1137</v>
          </cell>
          <cell r="G2704">
            <v>934</v>
          </cell>
          <cell r="H2704">
            <v>14.4</v>
          </cell>
          <cell r="I2704">
            <v>72.2</v>
          </cell>
          <cell r="J2704">
            <v>6.1</v>
          </cell>
          <cell r="K2704">
            <v>0.5</v>
          </cell>
          <cell r="L2704">
            <v>0.5</v>
          </cell>
          <cell r="M2704">
            <v>0</v>
          </cell>
          <cell r="N2704">
            <v>1344</v>
          </cell>
          <cell r="O2704">
            <v>50893</v>
          </cell>
        </row>
        <row r="2705">
          <cell r="D2705" t="str">
            <v>Orange , Texas</v>
          </cell>
          <cell r="E2705">
            <v>83217</v>
          </cell>
          <cell r="F2705">
            <v>41232</v>
          </cell>
          <cell r="G2705">
            <v>41985</v>
          </cell>
          <cell r="H2705">
            <v>6.7</v>
          </cell>
          <cell r="I2705">
            <v>81.8</v>
          </cell>
          <cell r="J2705">
            <v>8.1999999999999993</v>
          </cell>
          <cell r="K2705">
            <v>0.4</v>
          </cell>
          <cell r="L2705">
            <v>1</v>
          </cell>
          <cell r="M2705">
            <v>0</v>
          </cell>
          <cell r="N2705">
            <v>61693</v>
          </cell>
          <cell r="O2705">
            <v>49763</v>
          </cell>
        </row>
        <row r="2706">
          <cell r="D2706" t="str">
            <v>Palo Pinto , Texas</v>
          </cell>
          <cell r="E2706">
            <v>27921</v>
          </cell>
          <cell r="F2706">
            <v>13822</v>
          </cell>
          <cell r="G2706">
            <v>14099</v>
          </cell>
          <cell r="H2706">
            <v>19.399999999999999</v>
          </cell>
          <cell r="I2706">
            <v>76.099999999999994</v>
          </cell>
          <cell r="J2706">
            <v>2.4</v>
          </cell>
          <cell r="K2706">
            <v>0.6</v>
          </cell>
          <cell r="L2706">
            <v>0.4</v>
          </cell>
          <cell r="M2706">
            <v>0</v>
          </cell>
          <cell r="N2706">
            <v>20257</v>
          </cell>
          <cell r="O2706">
            <v>39516</v>
          </cell>
        </row>
        <row r="2707">
          <cell r="D2707" t="str">
            <v>Panola , Texas</v>
          </cell>
          <cell r="E2707">
            <v>23900</v>
          </cell>
          <cell r="F2707">
            <v>11536</v>
          </cell>
          <cell r="G2707">
            <v>12364</v>
          </cell>
          <cell r="H2707">
            <v>8.9</v>
          </cell>
          <cell r="I2707">
            <v>73.2</v>
          </cell>
          <cell r="J2707">
            <v>17</v>
          </cell>
          <cell r="K2707">
            <v>0</v>
          </cell>
          <cell r="L2707">
            <v>0.5</v>
          </cell>
          <cell r="M2707">
            <v>0.1</v>
          </cell>
          <cell r="N2707">
            <v>17319</v>
          </cell>
          <cell r="O2707">
            <v>50119</v>
          </cell>
        </row>
        <row r="2708">
          <cell r="D2708" t="str">
            <v>Parker , Texas</v>
          </cell>
          <cell r="E2708">
            <v>121418</v>
          </cell>
          <cell r="F2708">
            <v>60724</v>
          </cell>
          <cell r="G2708">
            <v>60694</v>
          </cell>
          <cell r="H2708">
            <v>11.2</v>
          </cell>
          <cell r="I2708">
            <v>84.5</v>
          </cell>
          <cell r="J2708">
            <v>1.7</v>
          </cell>
          <cell r="K2708">
            <v>0.6</v>
          </cell>
          <cell r="L2708">
            <v>0.6</v>
          </cell>
          <cell r="M2708">
            <v>0</v>
          </cell>
          <cell r="N2708">
            <v>88681</v>
          </cell>
          <cell r="O2708">
            <v>67288</v>
          </cell>
        </row>
        <row r="2709">
          <cell r="D2709" t="str">
            <v>Parmer , Texas</v>
          </cell>
          <cell r="E2709">
            <v>10004</v>
          </cell>
          <cell r="F2709">
            <v>5150</v>
          </cell>
          <cell r="G2709">
            <v>4854</v>
          </cell>
          <cell r="H2709">
            <v>61.4</v>
          </cell>
          <cell r="I2709">
            <v>36.700000000000003</v>
          </cell>
          <cell r="J2709">
            <v>1.7</v>
          </cell>
          <cell r="K2709">
            <v>0.2</v>
          </cell>
          <cell r="L2709">
            <v>0</v>
          </cell>
          <cell r="M2709">
            <v>0</v>
          </cell>
          <cell r="N2709">
            <v>5731</v>
          </cell>
          <cell r="O2709">
            <v>45326</v>
          </cell>
        </row>
        <row r="2710">
          <cell r="D2710" t="str">
            <v>Pecos , Texas</v>
          </cell>
          <cell r="E2710">
            <v>15807</v>
          </cell>
          <cell r="F2710">
            <v>9003</v>
          </cell>
          <cell r="G2710">
            <v>6804</v>
          </cell>
          <cell r="H2710">
            <v>67.7</v>
          </cell>
          <cell r="I2710">
            <v>26.7</v>
          </cell>
          <cell r="J2710">
            <v>4.2</v>
          </cell>
          <cell r="K2710">
            <v>0.7</v>
          </cell>
          <cell r="L2710">
            <v>0.2</v>
          </cell>
          <cell r="M2710">
            <v>0.1</v>
          </cell>
          <cell r="N2710">
            <v>10754</v>
          </cell>
          <cell r="O2710">
            <v>50305</v>
          </cell>
        </row>
        <row r="2711">
          <cell r="D2711" t="str">
            <v>Polk , Texas</v>
          </cell>
          <cell r="E2711">
            <v>46113</v>
          </cell>
          <cell r="F2711">
            <v>24757</v>
          </cell>
          <cell r="G2711">
            <v>21356</v>
          </cell>
          <cell r="H2711">
            <v>14.2</v>
          </cell>
          <cell r="I2711">
            <v>71.099999999999994</v>
          </cell>
          <cell r="J2711">
            <v>10.9</v>
          </cell>
          <cell r="K2711">
            <v>1.3</v>
          </cell>
          <cell r="L2711">
            <v>0.6</v>
          </cell>
          <cell r="M2711">
            <v>0</v>
          </cell>
          <cell r="N2711">
            <v>34280</v>
          </cell>
          <cell r="O2711">
            <v>39662</v>
          </cell>
        </row>
        <row r="2712">
          <cell r="D2712" t="str">
            <v>Potter , Texas</v>
          </cell>
          <cell r="E2712">
            <v>122352</v>
          </cell>
          <cell r="F2712">
            <v>62842</v>
          </cell>
          <cell r="G2712">
            <v>59510</v>
          </cell>
          <cell r="H2712">
            <v>36.799999999999997</v>
          </cell>
          <cell r="I2712">
            <v>46.7</v>
          </cell>
          <cell r="J2712">
            <v>9</v>
          </cell>
          <cell r="K2712">
            <v>0.3</v>
          </cell>
          <cell r="L2712">
            <v>4.5999999999999996</v>
          </cell>
          <cell r="M2712">
            <v>0.2</v>
          </cell>
          <cell r="N2712">
            <v>77368</v>
          </cell>
          <cell r="O2712">
            <v>38159</v>
          </cell>
        </row>
        <row r="2713">
          <cell r="D2713" t="str">
            <v>Presidio , Texas</v>
          </cell>
          <cell r="E2713">
            <v>7304</v>
          </cell>
          <cell r="F2713">
            <v>3605</v>
          </cell>
          <cell r="G2713">
            <v>3699</v>
          </cell>
          <cell r="H2713">
            <v>81</v>
          </cell>
          <cell r="I2713">
            <v>15.2</v>
          </cell>
          <cell r="J2713">
            <v>0</v>
          </cell>
          <cell r="K2713">
            <v>0.4</v>
          </cell>
          <cell r="L2713">
            <v>3.4</v>
          </cell>
          <cell r="M2713">
            <v>0</v>
          </cell>
          <cell r="N2713">
            <v>3712</v>
          </cell>
          <cell r="O2713">
            <v>32132</v>
          </cell>
        </row>
        <row r="2714">
          <cell r="D2714" t="str">
            <v>Rains , Texas</v>
          </cell>
          <cell r="E2714">
            <v>11037</v>
          </cell>
          <cell r="F2714">
            <v>5630</v>
          </cell>
          <cell r="G2714">
            <v>5407</v>
          </cell>
          <cell r="H2714">
            <v>8.1999999999999993</v>
          </cell>
          <cell r="I2714">
            <v>86.1</v>
          </cell>
          <cell r="J2714">
            <v>2.2999999999999998</v>
          </cell>
          <cell r="K2714">
            <v>0.7</v>
          </cell>
          <cell r="L2714">
            <v>0.5</v>
          </cell>
          <cell r="M2714">
            <v>0</v>
          </cell>
          <cell r="N2714">
            <v>8552</v>
          </cell>
          <cell r="O2714">
            <v>48448</v>
          </cell>
        </row>
        <row r="2715">
          <cell r="D2715" t="str">
            <v>Randall , Texas</v>
          </cell>
          <cell r="E2715">
            <v>126782</v>
          </cell>
          <cell r="F2715">
            <v>62256</v>
          </cell>
          <cell r="G2715">
            <v>64526</v>
          </cell>
          <cell r="H2715">
            <v>18.8</v>
          </cell>
          <cell r="I2715">
            <v>75</v>
          </cell>
          <cell r="J2715">
            <v>2.6</v>
          </cell>
          <cell r="K2715">
            <v>0.4</v>
          </cell>
          <cell r="L2715">
            <v>1.4</v>
          </cell>
          <cell r="M2715">
            <v>0</v>
          </cell>
          <cell r="N2715">
            <v>92898</v>
          </cell>
          <cell r="O2715">
            <v>60972</v>
          </cell>
        </row>
        <row r="2716">
          <cell r="D2716" t="str">
            <v>Reagan , Texas</v>
          </cell>
          <cell r="E2716">
            <v>3598</v>
          </cell>
          <cell r="F2716">
            <v>1853</v>
          </cell>
          <cell r="G2716">
            <v>1745</v>
          </cell>
          <cell r="H2716">
            <v>67</v>
          </cell>
          <cell r="I2716">
            <v>30.9</v>
          </cell>
          <cell r="J2716">
            <v>1.7</v>
          </cell>
          <cell r="K2716">
            <v>0</v>
          </cell>
          <cell r="L2716">
            <v>0</v>
          </cell>
          <cell r="M2716">
            <v>0</v>
          </cell>
          <cell r="N2716">
            <v>2064</v>
          </cell>
          <cell r="O2716">
            <v>52181</v>
          </cell>
        </row>
        <row r="2717">
          <cell r="D2717" t="str">
            <v>Real , Texas</v>
          </cell>
          <cell r="E2717">
            <v>3356</v>
          </cell>
          <cell r="F2717">
            <v>1654</v>
          </cell>
          <cell r="G2717">
            <v>1702</v>
          </cell>
          <cell r="H2717">
            <v>20.100000000000001</v>
          </cell>
          <cell r="I2717">
            <v>79.5</v>
          </cell>
          <cell r="J2717">
            <v>0.2</v>
          </cell>
          <cell r="K2717">
            <v>0</v>
          </cell>
          <cell r="L2717">
            <v>0</v>
          </cell>
          <cell r="M2717">
            <v>0</v>
          </cell>
          <cell r="N2717">
            <v>2640</v>
          </cell>
          <cell r="O2717">
            <v>36523</v>
          </cell>
        </row>
        <row r="2718">
          <cell r="D2718" t="str">
            <v>Red River , Texas</v>
          </cell>
          <cell r="E2718">
            <v>12567</v>
          </cell>
          <cell r="F2718">
            <v>6100</v>
          </cell>
          <cell r="G2718">
            <v>6467</v>
          </cell>
          <cell r="H2718">
            <v>7.2</v>
          </cell>
          <cell r="I2718">
            <v>73.099999999999994</v>
          </cell>
          <cell r="J2718">
            <v>17.600000000000001</v>
          </cell>
          <cell r="K2718">
            <v>0.4</v>
          </cell>
          <cell r="L2718">
            <v>0.1</v>
          </cell>
          <cell r="M2718">
            <v>0</v>
          </cell>
          <cell r="N2718">
            <v>9774</v>
          </cell>
          <cell r="O2718">
            <v>31563</v>
          </cell>
        </row>
        <row r="2719">
          <cell r="D2719" t="str">
            <v>Reeves , Texas</v>
          </cell>
          <cell r="E2719">
            <v>14179</v>
          </cell>
          <cell r="F2719">
            <v>8004</v>
          </cell>
          <cell r="G2719">
            <v>6175</v>
          </cell>
          <cell r="H2719">
            <v>74.599999999999994</v>
          </cell>
          <cell r="I2719">
            <v>20.100000000000001</v>
          </cell>
          <cell r="J2719">
            <v>3.5</v>
          </cell>
          <cell r="K2719">
            <v>0.3</v>
          </cell>
          <cell r="L2719">
            <v>0.8</v>
          </cell>
          <cell r="M2719">
            <v>0</v>
          </cell>
          <cell r="N2719">
            <v>8215</v>
          </cell>
          <cell r="O2719">
            <v>43540</v>
          </cell>
        </row>
        <row r="2720">
          <cell r="D2720" t="str">
            <v>Refugio , Texas</v>
          </cell>
          <cell r="E2720">
            <v>7277</v>
          </cell>
          <cell r="F2720">
            <v>3636</v>
          </cell>
          <cell r="G2720">
            <v>3641</v>
          </cell>
          <cell r="H2720">
            <v>49.2</v>
          </cell>
          <cell r="I2720">
            <v>43</v>
          </cell>
          <cell r="J2720">
            <v>5.9</v>
          </cell>
          <cell r="K2720">
            <v>0.1</v>
          </cell>
          <cell r="L2720">
            <v>0.1</v>
          </cell>
          <cell r="M2720">
            <v>0</v>
          </cell>
          <cell r="N2720">
            <v>5468</v>
          </cell>
          <cell r="O2720">
            <v>44240</v>
          </cell>
        </row>
        <row r="2721">
          <cell r="D2721" t="str">
            <v>Roberts , Texas</v>
          </cell>
          <cell r="E2721">
            <v>931</v>
          </cell>
          <cell r="F2721">
            <v>442</v>
          </cell>
          <cell r="G2721">
            <v>489</v>
          </cell>
          <cell r="H2721">
            <v>2.8</v>
          </cell>
          <cell r="I2721">
            <v>95.5</v>
          </cell>
          <cell r="J2721">
            <v>0</v>
          </cell>
          <cell r="K2721">
            <v>0.1</v>
          </cell>
          <cell r="L2721">
            <v>0.5</v>
          </cell>
          <cell r="M2721">
            <v>0</v>
          </cell>
          <cell r="N2721">
            <v>649</v>
          </cell>
          <cell r="O2721">
            <v>63889</v>
          </cell>
        </row>
        <row r="2722">
          <cell r="D2722" t="str">
            <v>Robertson , Texas</v>
          </cell>
          <cell r="E2722">
            <v>16532</v>
          </cell>
          <cell r="F2722">
            <v>8262</v>
          </cell>
          <cell r="G2722">
            <v>8270</v>
          </cell>
          <cell r="H2722">
            <v>19.3</v>
          </cell>
          <cell r="I2722">
            <v>58.4</v>
          </cell>
          <cell r="J2722">
            <v>20.7</v>
          </cell>
          <cell r="K2722">
            <v>0.1</v>
          </cell>
          <cell r="L2722">
            <v>0.2</v>
          </cell>
          <cell r="M2722">
            <v>0.2</v>
          </cell>
          <cell r="N2722">
            <v>11709</v>
          </cell>
          <cell r="O2722">
            <v>46501</v>
          </cell>
        </row>
        <row r="2723">
          <cell r="D2723" t="str">
            <v>Rockwall , Texas</v>
          </cell>
          <cell r="E2723">
            <v>85536</v>
          </cell>
          <cell r="F2723">
            <v>41950</v>
          </cell>
          <cell r="G2723">
            <v>43586</v>
          </cell>
          <cell r="H2723">
            <v>16.7</v>
          </cell>
          <cell r="I2723">
            <v>72.8</v>
          </cell>
          <cell r="J2723">
            <v>5.3</v>
          </cell>
          <cell r="K2723">
            <v>0.2</v>
          </cell>
          <cell r="L2723">
            <v>2.2999999999999998</v>
          </cell>
          <cell r="M2723">
            <v>0.1</v>
          </cell>
          <cell r="N2723">
            <v>57469</v>
          </cell>
          <cell r="O2723">
            <v>87524</v>
          </cell>
        </row>
        <row r="2724">
          <cell r="D2724" t="str">
            <v>Runnels , Texas</v>
          </cell>
          <cell r="E2724">
            <v>10445</v>
          </cell>
          <cell r="F2724">
            <v>5181</v>
          </cell>
          <cell r="G2724">
            <v>5264</v>
          </cell>
          <cell r="H2724">
            <v>33.6</v>
          </cell>
          <cell r="I2724">
            <v>62.8</v>
          </cell>
          <cell r="J2724">
            <v>2.1</v>
          </cell>
          <cell r="K2724">
            <v>0.4</v>
          </cell>
          <cell r="L2724">
            <v>0.6</v>
          </cell>
          <cell r="M2724">
            <v>0</v>
          </cell>
          <cell r="N2724">
            <v>7668</v>
          </cell>
          <cell r="O2724">
            <v>41526</v>
          </cell>
        </row>
        <row r="2725">
          <cell r="D2725" t="str">
            <v>Rusk , Texas</v>
          </cell>
          <cell r="E2725">
            <v>53457</v>
          </cell>
          <cell r="F2725">
            <v>28172</v>
          </cell>
          <cell r="G2725">
            <v>25285</v>
          </cell>
          <cell r="H2725">
            <v>15.7</v>
          </cell>
          <cell r="I2725">
            <v>64.900000000000006</v>
          </cell>
          <cell r="J2725">
            <v>17.399999999999999</v>
          </cell>
          <cell r="K2725">
            <v>0.4</v>
          </cell>
          <cell r="L2725">
            <v>0.6</v>
          </cell>
          <cell r="M2725">
            <v>0</v>
          </cell>
          <cell r="N2725">
            <v>38579</v>
          </cell>
          <cell r="O2725">
            <v>46173</v>
          </cell>
        </row>
        <row r="2726">
          <cell r="D2726" t="str">
            <v>Sabine , Texas</v>
          </cell>
          <cell r="E2726">
            <v>10440</v>
          </cell>
          <cell r="F2726">
            <v>5090</v>
          </cell>
          <cell r="G2726">
            <v>5350</v>
          </cell>
          <cell r="H2726">
            <v>3.9</v>
          </cell>
          <cell r="I2726">
            <v>86.6</v>
          </cell>
          <cell r="J2726">
            <v>8.8000000000000007</v>
          </cell>
          <cell r="K2726">
            <v>0</v>
          </cell>
          <cell r="L2726">
            <v>0.1</v>
          </cell>
          <cell r="M2726">
            <v>0</v>
          </cell>
          <cell r="N2726">
            <v>8247</v>
          </cell>
          <cell r="O2726">
            <v>31307</v>
          </cell>
        </row>
        <row r="2727">
          <cell r="D2727" t="str">
            <v>San Augustine , Texas</v>
          </cell>
          <cell r="E2727">
            <v>8695</v>
          </cell>
          <cell r="F2727">
            <v>4152</v>
          </cell>
          <cell r="G2727">
            <v>4543</v>
          </cell>
          <cell r="H2727">
            <v>6.9</v>
          </cell>
          <cell r="I2727">
            <v>68.7</v>
          </cell>
          <cell r="J2727">
            <v>22.2</v>
          </cell>
          <cell r="K2727">
            <v>1.2</v>
          </cell>
          <cell r="L2727">
            <v>0</v>
          </cell>
          <cell r="M2727">
            <v>0</v>
          </cell>
          <cell r="N2727">
            <v>6809</v>
          </cell>
          <cell r="O2727">
            <v>28275</v>
          </cell>
        </row>
        <row r="2728">
          <cell r="D2728" t="str">
            <v>San Jacinto , Texas</v>
          </cell>
          <cell r="E2728">
            <v>27023</v>
          </cell>
          <cell r="F2728">
            <v>13414</v>
          </cell>
          <cell r="G2728">
            <v>13609</v>
          </cell>
          <cell r="H2728">
            <v>12</v>
          </cell>
          <cell r="I2728">
            <v>75.3</v>
          </cell>
          <cell r="J2728">
            <v>11.1</v>
          </cell>
          <cell r="K2728">
            <v>0.1</v>
          </cell>
          <cell r="L2728">
            <v>0.7</v>
          </cell>
          <cell r="M2728">
            <v>0</v>
          </cell>
          <cell r="N2728">
            <v>20140</v>
          </cell>
          <cell r="O2728">
            <v>43029</v>
          </cell>
        </row>
        <row r="2729">
          <cell r="D2729" t="str">
            <v>San Patricio , Texas</v>
          </cell>
          <cell r="E2729">
            <v>66070</v>
          </cell>
          <cell r="F2729">
            <v>33039</v>
          </cell>
          <cell r="G2729">
            <v>33031</v>
          </cell>
          <cell r="H2729">
            <v>55.6</v>
          </cell>
          <cell r="I2729">
            <v>40.6</v>
          </cell>
          <cell r="J2729">
            <v>1.8</v>
          </cell>
          <cell r="K2729">
            <v>0.1</v>
          </cell>
          <cell r="L2729">
            <v>0.9</v>
          </cell>
          <cell r="M2729">
            <v>0</v>
          </cell>
          <cell r="N2729">
            <v>46070</v>
          </cell>
          <cell r="O2729">
            <v>52261</v>
          </cell>
        </row>
        <row r="2730">
          <cell r="D2730" t="str">
            <v>San Saba , Texas</v>
          </cell>
          <cell r="E2730">
            <v>5893</v>
          </cell>
          <cell r="F2730">
            <v>3231</v>
          </cell>
          <cell r="G2730">
            <v>2662</v>
          </cell>
          <cell r="H2730">
            <v>28.9</v>
          </cell>
          <cell r="I2730">
            <v>66.400000000000006</v>
          </cell>
          <cell r="J2730">
            <v>3.2</v>
          </cell>
          <cell r="K2730">
            <v>0</v>
          </cell>
          <cell r="L2730">
            <v>0.3</v>
          </cell>
          <cell r="M2730">
            <v>0</v>
          </cell>
          <cell r="N2730">
            <v>4305</v>
          </cell>
          <cell r="O2730">
            <v>39040</v>
          </cell>
        </row>
        <row r="2731">
          <cell r="D2731" t="str">
            <v>Schleicher , Texas</v>
          </cell>
          <cell r="E2731">
            <v>3224</v>
          </cell>
          <cell r="F2731">
            <v>1582</v>
          </cell>
          <cell r="G2731">
            <v>1642</v>
          </cell>
          <cell r="H2731">
            <v>50.5</v>
          </cell>
          <cell r="I2731">
            <v>49.1</v>
          </cell>
          <cell r="J2731">
            <v>0.1</v>
          </cell>
          <cell r="K2731">
            <v>0</v>
          </cell>
          <cell r="L2731">
            <v>0.2</v>
          </cell>
          <cell r="M2731">
            <v>0</v>
          </cell>
          <cell r="N2731">
            <v>2015</v>
          </cell>
          <cell r="O2731">
            <v>55543</v>
          </cell>
        </row>
        <row r="2732">
          <cell r="D2732" t="str">
            <v>Scurry , Texas</v>
          </cell>
          <cell r="E2732">
            <v>17238</v>
          </cell>
          <cell r="F2732">
            <v>9312</v>
          </cell>
          <cell r="G2732">
            <v>7926</v>
          </cell>
          <cell r="H2732">
            <v>38.700000000000003</v>
          </cell>
          <cell r="I2732">
            <v>55.1</v>
          </cell>
          <cell r="J2732">
            <v>4.5</v>
          </cell>
          <cell r="K2732">
            <v>0.2</v>
          </cell>
          <cell r="L2732">
            <v>0.3</v>
          </cell>
          <cell r="M2732">
            <v>0</v>
          </cell>
          <cell r="N2732">
            <v>12162</v>
          </cell>
          <cell r="O2732">
            <v>56842</v>
          </cell>
        </row>
        <row r="2733">
          <cell r="D2733" t="str">
            <v>Shackelford , Texas</v>
          </cell>
          <cell r="E2733">
            <v>3352</v>
          </cell>
          <cell r="F2733">
            <v>1633</v>
          </cell>
          <cell r="G2733">
            <v>1719</v>
          </cell>
          <cell r="H2733">
            <v>10.8</v>
          </cell>
          <cell r="I2733">
            <v>88.3</v>
          </cell>
          <cell r="J2733">
            <v>0.1</v>
          </cell>
          <cell r="K2733">
            <v>0</v>
          </cell>
          <cell r="L2733">
            <v>0</v>
          </cell>
          <cell r="M2733">
            <v>0</v>
          </cell>
          <cell r="N2733">
            <v>2514</v>
          </cell>
          <cell r="O2733">
            <v>48750</v>
          </cell>
        </row>
        <row r="2734">
          <cell r="D2734" t="str">
            <v>Shelby , Texas</v>
          </cell>
          <cell r="E2734">
            <v>25725</v>
          </cell>
          <cell r="F2734">
            <v>12565</v>
          </cell>
          <cell r="G2734">
            <v>13160</v>
          </cell>
          <cell r="H2734">
            <v>17.600000000000001</v>
          </cell>
          <cell r="I2734">
            <v>63.4</v>
          </cell>
          <cell r="J2734">
            <v>17.5</v>
          </cell>
          <cell r="K2734">
            <v>0</v>
          </cell>
          <cell r="L2734">
            <v>0.9</v>
          </cell>
          <cell r="M2734">
            <v>0.1</v>
          </cell>
          <cell r="N2734">
            <v>16708</v>
          </cell>
          <cell r="O2734">
            <v>37756</v>
          </cell>
        </row>
        <row r="2735">
          <cell r="D2735" t="str">
            <v>Sherman , Texas</v>
          </cell>
          <cell r="E2735">
            <v>3066</v>
          </cell>
          <cell r="F2735">
            <v>1574</v>
          </cell>
          <cell r="G2735">
            <v>1492</v>
          </cell>
          <cell r="H2735">
            <v>41.7</v>
          </cell>
          <cell r="I2735">
            <v>55.8</v>
          </cell>
          <cell r="J2735">
            <v>0.2</v>
          </cell>
          <cell r="K2735">
            <v>0.7</v>
          </cell>
          <cell r="L2735">
            <v>0</v>
          </cell>
          <cell r="M2735">
            <v>0</v>
          </cell>
          <cell r="N2735">
            <v>1911</v>
          </cell>
          <cell r="O2735">
            <v>51987</v>
          </cell>
        </row>
        <row r="2736">
          <cell r="D2736" t="str">
            <v>Smith , Texas</v>
          </cell>
          <cell r="E2736">
            <v>217552</v>
          </cell>
          <cell r="F2736">
            <v>105157</v>
          </cell>
          <cell r="G2736">
            <v>112395</v>
          </cell>
          <cell r="H2736">
            <v>18.399999999999999</v>
          </cell>
          <cell r="I2736">
            <v>61</v>
          </cell>
          <cell r="J2736">
            <v>17.7</v>
          </cell>
          <cell r="K2736">
            <v>0.3</v>
          </cell>
          <cell r="L2736">
            <v>1.5</v>
          </cell>
          <cell r="M2736">
            <v>0.1</v>
          </cell>
          <cell r="N2736">
            <v>151454</v>
          </cell>
          <cell r="O2736">
            <v>46929</v>
          </cell>
        </row>
        <row r="2737">
          <cell r="D2737" t="str">
            <v>Somervell , Texas</v>
          </cell>
          <cell r="E2737">
            <v>8608</v>
          </cell>
          <cell r="F2737">
            <v>4159</v>
          </cell>
          <cell r="G2737">
            <v>4449</v>
          </cell>
          <cell r="H2737">
            <v>19.2</v>
          </cell>
          <cell r="I2737">
            <v>79.2</v>
          </cell>
          <cell r="J2737">
            <v>0.6</v>
          </cell>
          <cell r="K2737">
            <v>0.2</v>
          </cell>
          <cell r="L2737">
            <v>0</v>
          </cell>
          <cell r="M2737">
            <v>0.4</v>
          </cell>
          <cell r="N2737">
            <v>6289</v>
          </cell>
          <cell r="O2737">
            <v>51912</v>
          </cell>
        </row>
        <row r="2738">
          <cell r="D2738" t="str">
            <v>Starr , Texas</v>
          </cell>
          <cell r="E2738">
            <v>62648</v>
          </cell>
          <cell r="F2738">
            <v>30368</v>
          </cell>
          <cell r="G2738">
            <v>32280</v>
          </cell>
          <cell r="H2738">
            <v>98.7</v>
          </cell>
          <cell r="I2738">
            <v>0.9</v>
          </cell>
          <cell r="J2738">
            <v>0</v>
          </cell>
          <cell r="K2738">
            <v>0</v>
          </cell>
          <cell r="L2738">
            <v>0.1</v>
          </cell>
          <cell r="M2738">
            <v>0</v>
          </cell>
          <cell r="N2738">
            <v>27720</v>
          </cell>
          <cell r="O2738">
            <v>26172</v>
          </cell>
        </row>
        <row r="2739">
          <cell r="D2739" t="str">
            <v>Stephens , Texas</v>
          </cell>
          <cell r="E2739">
            <v>9452</v>
          </cell>
          <cell r="F2739">
            <v>5036</v>
          </cell>
          <cell r="G2739">
            <v>4416</v>
          </cell>
          <cell r="H2739">
            <v>22.4</v>
          </cell>
          <cell r="I2739">
            <v>73.599999999999994</v>
          </cell>
          <cell r="J2739">
            <v>2.6</v>
          </cell>
          <cell r="K2739">
            <v>0.6</v>
          </cell>
          <cell r="L2739">
            <v>0.3</v>
          </cell>
          <cell r="M2739">
            <v>0</v>
          </cell>
          <cell r="N2739">
            <v>6873</v>
          </cell>
          <cell r="O2739">
            <v>43951</v>
          </cell>
        </row>
        <row r="2740">
          <cell r="D2740" t="str">
            <v>Sterling , Texas</v>
          </cell>
          <cell r="E2740">
            <v>1346</v>
          </cell>
          <cell r="F2740">
            <v>696</v>
          </cell>
          <cell r="G2740">
            <v>650</v>
          </cell>
          <cell r="H2740">
            <v>45.8</v>
          </cell>
          <cell r="I2740">
            <v>52.5</v>
          </cell>
          <cell r="J2740">
            <v>0.2</v>
          </cell>
          <cell r="K2740">
            <v>0</v>
          </cell>
          <cell r="L2740">
            <v>0</v>
          </cell>
          <cell r="M2740">
            <v>0</v>
          </cell>
          <cell r="N2740">
            <v>883</v>
          </cell>
          <cell r="O2740">
            <v>53456</v>
          </cell>
        </row>
        <row r="2741">
          <cell r="D2741" t="str">
            <v>Stonewall , Texas</v>
          </cell>
          <cell r="E2741">
            <v>1414</v>
          </cell>
          <cell r="F2741">
            <v>722</v>
          </cell>
          <cell r="G2741">
            <v>692</v>
          </cell>
          <cell r="H2741">
            <v>20.2</v>
          </cell>
          <cell r="I2741">
            <v>75.5</v>
          </cell>
          <cell r="J2741">
            <v>3.7</v>
          </cell>
          <cell r="K2741">
            <v>0</v>
          </cell>
          <cell r="L2741">
            <v>0</v>
          </cell>
          <cell r="M2741">
            <v>0</v>
          </cell>
          <cell r="N2741">
            <v>1000</v>
          </cell>
          <cell r="O2741">
            <v>42155</v>
          </cell>
        </row>
        <row r="2742">
          <cell r="D2742" t="str">
            <v>Sutton , Texas</v>
          </cell>
          <cell r="E2742">
            <v>3966</v>
          </cell>
          <cell r="F2742">
            <v>2036</v>
          </cell>
          <cell r="G2742">
            <v>1930</v>
          </cell>
          <cell r="H2742">
            <v>58.8</v>
          </cell>
          <cell r="I2742">
            <v>39.9</v>
          </cell>
          <cell r="J2742">
            <v>0.1</v>
          </cell>
          <cell r="K2742">
            <v>0</v>
          </cell>
          <cell r="L2742">
            <v>0</v>
          </cell>
          <cell r="M2742">
            <v>0.7</v>
          </cell>
          <cell r="N2742">
            <v>2506</v>
          </cell>
          <cell r="O2742">
            <v>51667</v>
          </cell>
        </row>
        <row r="2743">
          <cell r="D2743" t="str">
            <v>Swisher , Texas</v>
          </cell>
          <cell r="E2743">
            <v>7713</v>
          </cell>
          <cell r="F2743">
            <v>4041</v>
          </cell>
          <cell r="G2743">
            <v>3672</v>
          </cell>
          <cell r="H2743">
            <v>41.7</v>
          </cell>
          <cell r="I2743">
            <v>49.3</v>
          </cell>
          <cell r="J2743">
            <v>6.1</v>
          </cell>
          <cell r="K2743">
            <v>0.3</v>
          </cell>
          <cell r="L2743">
            <v>0.4</v>
          </cell>
          <cell r="M2743">
            <v>0</v>
          </cell>
          <cell r="N2743">
            <v>5373</v>
          </cell>
          <cell r="O2743">
            <v>37040</v>
          </cell>
        </row>
        <row r="2744">
          <cell r="D2744" t="str">
            <v>Tarrant , Texas</v>
          </cell>
          <cell r="E2744">
            <v>1914526</v>
          </cell>
          <cell r="F2744">
            <v>937266</v>
          </cell>
          <cell r="G2744">
            <v>977260</v>
          </cell>
          <cell r="H2744">
            <v>27.6</v>
          </cell>
          <cell r="I2744">
            <v>49.8</v>
          </cell>
          <cell r="J2744">
            <v>15.1</v>
          </cell>
          <cell r="K2744">
            <v>0.3</v>
          </cell>
          <cell r="L2744">
            <v>4.9000000000000004</v>
          </cell>
          <cell r="M2744">
            <v>0.2</v>
          </cell>
          <cell r="N2744">
            <v>1219370</v>
          </cell>
          <cell r="O2744">
            <v>58711</v>
          </cell>
        </row>
        <row r="2745">
          <cell r="D2745" t="str">
            <v>Taylor , Texas</v>
          </cell>
          <cell r="E2745">
            <v>134435</v>
          </cell>
          <cell r="F2745">
            <v>65704</v>
          </cell>
          <cell r="G2745">
            <v>68731</v>
          </cell>
          <cell r="H2745">
            <v>23.2</v>
          </cell>
          <cell r="I2745">
            <v>65.599999999999994</v>
          </cell>
          <cell r="J2745">
            <v>7.2</v>
          </cell>
          <cell r="K2745">
            <v>0.4</v>
          </cell>
          <cell r="L2745">
            <v>1.7</v>
          </cell>
          <cell r="M2745">
            <v>0</v>
          </cell>
          <cell r="N2745">
            <v>97954</v>
          </cell>
          <cell r="O2745">
            <v>45396</v>
          </cell>
        </row>
        <row r="2746">
          <cell r="D2746" t="str">
            <v>Terrell , Texas</v>
          </cell>
          <cell r="E2746">
            <v>921</v>
          </cell>
          <cell r="F2746">
            <v>430</v>
          </cell>
          <cell r="G2746">
            <v>491</v>
          </cell>
          <cell r="H2746">
            <v>68</v>
          </cell>
          <cell r="I2746">
            <v>27.8</v>
          </cell>
          <cell r="J2746">
            <v>1.6</v>
          </cell>
          <cell r="K2746">
            <v>0.8</v>
          </cell>
          <cell r="L2746">
            <v>1.8</v>
          </cell>
          <cell r="M2746">
            <v>0</v>
          </cell>
          <cell r="N2746">
            <v>677</v>
          </cell>
          <cell r="O2746">
            <v>31111</v>
          </cell>
        </row>
        <row r="2747">
          <cell r="D2747" t="str">
            <v>Terry , Texas</v>
          </cell>
          <cell r="E2747">
            <v>12687</v>
          </cell>
          <cell r="F2747">
            <v>6835</v>
          </cell>
          <cell r="G2747">
            <v>5852</v>
          </cell>
          <cell r="H2747">
            <v>52.3</v>
          </cell>
          <cell r="I2747">
            <v>42.2</v>
          </cell>
          <cell r="J2747">
            <v>4.7</v>
          </cell>
          <cell r="K2747">
            <v>0.3</v>
          </cell>
          <cell r="L2747">
            <v>0.1</v>
          </cell>
          <cell r="M2747">
            <v>0</v>
          </cell>
          <cell r="N2747">
            <v>8690</v>
          </cell>
          <cell r="O2747">
            <v>37475</v>
          </cell>
        </row>
        <row r="2748">
          <cell r="D2748" t="str">
            <v>Throckmorton , Texas</v>
          </cell>
          <cell r="E2748">
            <v>1545</v>
          </cell>
          <cell r="F2748">
            <v>724</v>
          </cell>
          <cell r="G2748">
            <v>821</v>
          </cell>
          <cell r="H2748">
            <v>12.7</v>
          </cell>
          <cell r="I2748">
            <v>84.4</v>
          </cell>
          <cell r="J2748">
            <v>0.2</v>
          </cell>
          <cell r="K2748">
            <v>0</v>
          </cell>
          <cell r="L2748">
            <v>0.5</v>
          </cell>
          <cell r="M2748">
            <v>0</v>
          </cell>
          <cell r="N2748">
            <v>1207</v>
          </cell>
          <cell r="O2748">
            <v>41042</v>
          </cell>
        </row>
        <row r="2749">
          <cell r="D2749" t="str">
            <v>Titus , Texas</v>
          </cell>
          <cell r="E2749">
            <v>32553</v>
          </cell>
          <cell r="F2749">
            <v>16046</v>
          </cell>
          <cell r="G2749">
            <v>16507</v>
          </cell>
          <cell r="H2749">
            <v>41.1</v>
          </cell>
          <cell r="I2749">
            <v>47.3</v>
          </cell>
          <cell r="J2749">
            <v>9.6</v>
          </cell>
          <cell r="K2749">
            <v>0.3</v>
          </cell>
          <cell r="L2749">
            <v>0.8</v>
          </cell>
          <cell r="M2749">
            <v>0</v>
          </cell>
          <cell r="N2749">
            <v>18834</v>
          </cell>
          <cell r="O2749">
            <v>44178</v>
          </cell>
        </row>
        <row r="2750">
          <cell r="D2750" t="str">
            <v>Tom Green , Texas</v>
          </cell>
          <cell r="E2750">
            <v>115056</v>
          </cell>
          <cell r="F2750">
            <v>56913</v>
          </cell>
          <cell r="G2750">
            <v>58143</v>
          </cell>
          <cell r="H2750">
            <v>37.5</v>
          </cell>
          <cell r="I2750">
            <v>55.7</v>
          </cell>
          <cell r="J2750">
            <v>4.0999999999999996</v>
          </cell>
          <cell r="K2750">
            <v>0.2</v>
          </cell>
          <cell r="L2750">
            <v>1.3</v>
          </cell>
          <cell r="M2750">
            <v>0</v>
          </cell>
          <cell r="N2750">
            <v>85071</v>
          </cell>
          <cell r="O2750">
            <v>46711</v>
          </cell>
        </row>
        <row r="2751">
          <cell r="D2751" t="str">
            <v>Travis , Texas</v>
          </cell>
          <cell r="E2751">
            <v>1121645</v>
          </cell>
          <cell r="F2751">
            <v>564941</v>
          </cell>
          <cell r="G2751">
            <v>556704</v>
          </cell>
          <cell r="H2751">
            <v>33.700000000000003</v>
          </cell>
          <cell r="I2751">
            <v>49.8</v>
          </cell>
          <cell r="J2751">
            <v>7.9</v>
          </cell>
          <cell r="K2751">
            <v>0.2</v>
          </cell>
          <cell r="L2751">
            <v>6</v>
          </cell>
          <cell r="M2751">
            <v>0.1</v>
          </cell>
          <cell r="N2751">
            <v>734355</v>
          </cell>
          <cell r="O2751">
            <v>61451</v>
          </cell>
        </row>
        <row r="2752">
          <cell r="D2752" t="str">
            <v>Trinity , Texas</v>
          </cell>
          <cell r="E2752">
            <v>14405</v>
          </cell>
          <cell r="F2752">
            <v>7001</v>
          </cell>
          <cell r="G2752">
            <v>7404</v>
          </cell>
          <cell r="H2752">
            <v>9</v>
          </cell>
          <cell r="I2752">
            <v>79.3</v>
          </cell>
          <cell r="J2752">
            <v>10.199999999999999</v>
          </cell>
          <cell r="K2752">
            <v>0.5</v>
          </cell>
          <cell r="L2752">
            <v>0.2</v>
          </cell>
          <cell r="M2752">
            <v>0</v>
          </cell>
          <cell r="N2752">
            <v>11140</v>
          </cell>
          <cell r="O2752">
            <v>34295</v>
          </cell>
        </row>
        <row r="2753">
          <cell r="D2753" t="str">
            <v>Tyler , Texas</v>
          </cell>
          <cell r="E2753">
            <v>21462</v>
          </cell>
          <cell r="F2753">
            <v>11629</v>
          </cell>
          <cell r="G2753">
            <v>9833</v>
          </cell>
          <cell r="H2753">
            <v>7.4</v>
          </cell>
          <cell r="I2753">
            <v>79.400000000000006</v>
          </cell>
          <cell r="J2753">
            <v>10.8</v>
          </cell>
          <cell r="K2753">
            <v>0.5</v>
          </cell>
          <cell r="L2753">
            <v>0.3</v>
          </cell>
          <cell r="M2753">
            <v>0</v>
          </cell>
          <cell r="N2753">
            <v>16936</v>
          </cell>
          <cell r="O2753">
            <v>41360</v>
          </cell>
        </row>
        <row r="2754">
          <cell r="D2754" t="str">
            <v>Upshur , Texas</v>
          </cell>
          <cell r="E2754">
            <v>40096</v>
          </cell>
          <cell r="F2754">
            <v>19949</v>
          </cell>
          <cell r="G2754">
            <v>20147</v>
          </cell>
          <cell r="H2754">
            <v>7.5</v>
          </cell>
          <cell r="I2754">
            <v>81</v>
          </cell>
          <cell r="J2754">
            <v>8.6999999999999993</v>
          </cell>
          <cell r="K2754">
            <v>0.6</v>
          </cell>
          <cell r="L2754">
            <v>0.5</v>
          </cell>
          <cell r="M2754">
            <v>0</v>
          </cell>
          <cell r="N2754">
            <v>29349</v>
          </cell>
          <cell r="O2754">
            <v>46673</v>
          </cell>
        </row>
        <row r="2755">
          <cell r="D2755" t="str">
            <v>Upton , Texas</v>
          </cell>
          <cell r="E2755">
            <v>3405</v>
          </cell>
          <cell r="F2755">
            <v>1623</v>
          </cell>
          <cell r="G2755">
            <v>1782</v>
          </cell>
          <cell r="H2755">
            <v>49.8</v>
          </cell>
          <cell r="I2755">
            <v>44.7</v>
          </cell>
          <cell r="J2755">
            <v>4.5999999999999996</v>
          </cell>
          <cell r="K2755">
            <v>0</v>
          </cell>
          <cell r="L2755">
            <v>0</v>
          </cell>
          <cell r="M2755">
            <v>0</v>
          </cell>
          <cell r="N2755">
            <v>2101</v>
          </cell>
          <cell r="O2755">
            <v>46131</v>
          </cell>
        </row>
        <row r="2756">
          <cell r="D2756" t="str">
            <v>Uvalde , Texas</v>
          </cell>
          <cell r="E2756">
            <v>26952</v>
          </cell>
          <cell r="F2756">
            <v>13189</v>
          </cell>
          <cell r="G2756">
            <v>13763</v>
          </cell>
          <cell r="H2756">
            <v>70.2</v>
          </cell>
          <cell r="I2756">
            <v>27.9</v>
          </cell>
          <cell r="J2756">
            <v>0.2</v>
          </cell>
          <cell r="K2756">
            <v>0.5</v>
          </cell>
          <cell r="L2756">
            <v>1</v>
          </cell>
          <cell r="M2756">
            <v>0.1</v>
          </cell>
          <cell r="N2756">
            <v>17333</v>
          </cell>
          <cell r="O2756">
            <v>38568</v>
          </cell>
        </row>
        <row r="2757">
          <cell r="D2757" t="str">
            <v>Val Verde , Texas</v>
          </cell>
          <cell r="E2757">
            <v>48980</v>
          </cell>
          <cell r="F2757">
            <v>24828</v>
          </cell>
          <cell r="G2757">
            <v>24152</v>
          </cell>
          <cell r="H2757">
            <v>80.400000000000006</v>
          </cell>
          <cell r="I2757">
            <v>16.899999999999999</v>
          </cell>
          <cell r="J2757">
            <v>0.9</v>
          </cell>
          <cell r="K2757">
            <v>0.1</v>
          </cell>
          <cell r="L2757">
            <v>0.4</v>
          </cell>
          <cell r="M2757">
            <v>0.1</v>
          </cell>
          <cell r="N2757">
            <v>28332</v>
          </cell>
          <cell r="O2757">
            <v>42174</v>
          </cell>
        </row>
        <row r="2758">
          <cell r="D2758" t="str">
            <v>Van Zandt , Texas</v>
          </cell>
          <cell r="E2758">
            <v>52736</v>
          </cell>
          <cell r="F2758">
            <v>25975</v>
          </cell>
          <cell r="G2758">
            <v>26761</v>
          </cell>
          <cell r="H2758">
            <v>10</v>
          </cell>
          <cell r="I2758">
            <v>84.6</v>
          </cell>
          <cell r="J2758">
            <v>2.2999999999999998</v>
          </cell>
          <cell r="K2758">
            <v>0.4</v>
          </cell>
          <cell r="L2758">
            <v>0.5</v>
          </cell>
          <cell r="M2758">
            <v>0.4</v>
          </cell>
          <cell r="N2758">
            <v>39009</v>
          </cell>
          <cell r="O2758">
            <v>44002</v>
          </cell>
        </row>
        <row r="2759">
          <cell r="D2759" t="str">
            <v>Victoria , Texas</v>
          </cell>
          <cell r="E2759">
            <v>90099</v>
          </cell>
          <cell r="F2759">
            <v>44152</v>
          </cell>
          <cell r="G2759">
            <v>45947</v>
          </cell>
          <cell r="H2759">
            <v>44.9</v>
          </cell>
          <cell r="I2759">
            <v>46.5</v>
          </cell>
          <cell r="J2759">
            <v>5.7</v>
          </cell>
          <cell r="K2759">
            <v>0</v>
          </cell>
          <cell r="L2759">
            <v>1.2</v>
          </cell>
          <cell r="M2759">
            <v>0</v>
          </cell>
          <cell r="N2759">
            <v>63320</v>
          </cell>
          <cell r="O2759">
            <v>51758</v>
          </cell>
        </row>
        <row r="2760">
          <cell r="D2760" t="str">
            <v>Walker , Texas</v>
          </cell>
          <cell r="E2760">
            <v>69330</v>
          </cell>
          <cell r="F2760">
            <v>40484</v>
          </cell>
          <cell r="G2760">
            <v>28846</v>
          </cell>
          <cell r="H2760">
            <v>17.7</v>
          </cell>
          <cell r="I2760">
            <v>57.4</v>
          </cell>
          <cell r="J2760">
            <v>22.7</v>
          </cell>
          <cell r="K2760">
            <v>0.3</v>
          </cell>
          <cell r="L2760">
            <v>1.2</v>
          </cell>
          <cell r="M2760">
            <v>0</v>
          </cell>
          <cell r="N2760">
            <v>55079</v>
          </cell>
          <cell r="O2760">
            <v>37666</v>
          </cell>
        </row>
        <row r="2761">
          <cell r="D2761" t="str">
            <v>Waller , Texas</v>
          </cell>
          <cell r="E2761">
            <v>45847</v>
          </cell>
          <cell r="F2761">
            <v>23062</v>
          </cell>
          <cell r="G2761">
            <v>22785</v>
          </cell>
          <cell r="H2761">
            <v>29.1</v>
          </cell>
          <cell r="I2761">
            <v>43</v>
          </cell>
          <cell r="J2761">
            <v>24.9</v>
          </cell>
          <cell r="K2761">
            <v>0.1</v>
          </cell>
          <cell r="L2761">
            <v>0.7</v>
          </cell>
          <cell r="M2761">
            <v>0</v>
          </cell>
          <cell r="N2761">
            <v>30747</v>
          </cell>
          <cell r="O2761">
            <v>51348</v>
          </cell>
        </row>
        <row r="2762">
          <cell r="D2762" t="str">
            <v>Ward , Texas</v>
          </cell>
          <cell r="E2762">
            <v>11225</v>
          </cell>
          <cell r="F2762">
            <v>5590</v>
          </cell>
          <cell r="G2762">
            <v>5635</v>
          </cell>
          <cell r="H2762">
            <v>50.7</v>
          </cell>
          <cell r="I2762">
            <v>43</v>
          </cell>
          <cell r="J2762">
            <v>4.5999999999999996</v>
          </cell>
          <cell r="K2762">
            <v>0.6</v>
          </cell>
          <cell r="L2762">
            <v>0.4</v>
          </cell>
          <cell r="M2762">
            <v>0</v>
          </cell>
          <cell r="N2762">
            <v>7642</v>
          </cell>
          <cell r="O2762">
            <v>51345</v>
          </cell>
        </row>
        <row r="2763">
          <cell r="D2763" t="str">
            <v>Washington , Texas</v>
          </cell>
          <cell r="E2763">
            <v>34236</v>
          </cell>
          <cell r="F2763">
            <v>17143</v>
          </cell>
          <cell r="G2763">
            <v>17093</v>
          </cell>
          <cell r="H2763">
            <v>14.8</v>
          </cell>
          <cell r="I2763">
            <v>65.099999999999994</v>
          </cell>
          <cell r="J2763">
            <v>17.100000000000001</v>
          </cell>
          <cell r="K2763">
            <v>0.4</v>
          </cell>
          <cell r="L2763">
            <v>1.7</v>
          </cell>
          <cell r="M2763">
            <v>0.1</v>
          </cell>
          <cell r="N2763">
            <v>25530</v>
          </cell>
          <cell r="O2763">
            <v>51269</v>
          </cell>
        </row>
        <row r="2764">
          <cell r="D2764" t="str">
            <v>Webb , Texas</v>
          </cell>
          <cell r="E2764">
            <v>263251</v>
          </cell>
          <cell r="F2764">
            <v>128182</v>
          </cell>
          <cell r="G2764">
            <v>135069</v>
          </cell>
          <cell r="H2764">
            <v>95.3</v>
          </cell>
          <cell r="I2764">
            <v>3.7</v>
          </cell>
          <cell r="J2764">
            <v>0.3</v>
          </cell>
          <cell r="K2764">
            <v>0.1</v>
          </cell>
          <cell r="L2764">
            <v>0.6</v>
          </cell>
          <cell r="M2764">
            <v>0</v>
          </cell>
          <cell r="N2764">
            <v>127050</v>
          </cell>
          <cell r="O2764">
            <v>38862</v>
          </cell>
        </row>
        <row r="2765">
          <cell r="D2765" t="str">
            <v>Wharton , Texas</v>
          </cell>
          <cell r="E2765">
            <v>41264</v>
          </cell>
          <cell r="F2765">
            <v>20305</v>
          </cell>
          <cell r="G2765">
            <v>20959</v>
          </cell>
          <cell r="H2765">
            <v>39.200000000000003</v>
          </cell>
          <cell r="I2765">
            <v>46.1</v>
          </cell>
          <cell r="J2765">
            <v>14.2</v>
          </cell>
          <cell r="K2765">
            <v>0</v>
          </cell>
          <cell r="L2765">
            <v>0.1</v>
          </cell>
          <cell r="M2765">
            <v>0</v>
          </cell>
          <cell r="N2765">
            <v>27792</v>
          </cell>
          <cell r="O2765">
            <v>45176</v>
          </cell>
        </row>
        <row r="2766">
          <cell r="D2766" t="str">
            <v>Wheeler , Texas</v>
          </cell>
          <cell r="E2766">
            <v>5618</v>
          </cell>
          <cell r="F2766">
            <v>2842</v>
          </cell>
          <cell r="G2766">
            <v>2776</v>
          </cell>
          <cell r="H2766">
            <v>26.4</v>
          </cell>
          <cell r="I2766">
            <v>68.8</v>
          </cell>
          <cell r="J2766">
            <v>2.2000000000000002</v>
          </cell>
          <cell r="K2766">
            <v>0.2</v>
          </cell>
          <cell r="L2766">
            <v>0.5</v>
          </cell>
          <cell r="M2766">
            <v>0.3</v>
          </cell>
          <cell r="N2766">
            <v>3752</v>
          </cell>
          <cell r="O2766">
            <v>52221</v>
          </cell>
        </row>
        <row r="2767">
          <cell r="D2767" t="str">
            <v>Wichita , Texas</v>
          </cell>
          <cell r="E2767">
            <v>131957</v>
          </cell>
          <cell r="F2767">
            <v>68245</v>
          </cell>
          <cell r="G2767">
            <v>63712</v>
          </cell>
          <cell r="H2767">
            <v>17.899999999999999</v>
          </cell>
          <cell r="I2767">
            <v>67.099999999999994</v>
          </cell>
          <cell r="J2767">
            <v>10</v>
          </cell>
          <cell r="K2767">
            <v>0.5</v>
          </cell>
          <cell r="L2767">
            <v>2</v>
          </cell>
          <cell r="M2767">
            <v>0</v>
          </cell>
          <cell r="N2767">
            <v>97413</v>
          </cell>
          <cell r="O2767">
            <v>45543</v>
          </cell>
        </row>
        <row r="2768">
          <cell r="D2768" t="str">
            <v>Wilbarger , Texas</v>
          </cell>
          <cell r="E2768">
            <v>13158</v>
          </cell>
          <cell r="F2768">
            <v>6556</v>
          </cell>
          <cell r="G2768">
            <v>6602</v>
          </cell>
          <cell r="H2768">
            <v>28</v>
          </cell>
          <cell r="I2768">
            <v>60.5</v>
          </cell>
          <cell r="J2768">
            <v>8.9</v>
          </cell>
          <cell r="K2768">
            <v>0.2</v>
          </cell>
          <cell r="L2768">
            <v>0.5</v>
          </cell>
          <cell r="M2768">
            <v>0</v>
          </cell>
          <cell r="N2768">
            <v>9653</v>
          </cell>
          <cell r="O2768">
            <v>41630</v>
          </cell>
        </row>
        <row r="2769">
          <cell r="D2769" t="str">
            <v>Willacy , Texas</v>
          </cell>
          <cell r="E2769">
            <v>22002</v>
          </cell>
          <cell r="F2769">
            <v>11947</v>
          </cell>
          <cell r="G2769">
            <v>10055</v>
          </cell>
          <cell r="H2769">
            <v>87.5</v>
          </cell>
          <cell r="I2769">
            <v>10.4</v>
          </cell>
          <cell r="J2769">
            <v>1.6</v>
          </cell>
          <cell r="K2769">
            <v>0</v>
          </cell>
          <cell r="L2769">
            <v>0.1</v>
          </cell>
          <cell r="M2769">
            <v>0</v>
          </cell>
          <cell r="N2769">
            <v>13802</v>
          </cell>
          <cell r="O2769">
            <v>26495</v>
          </cell>
        </row>
        <row r="2770">
          <cell r="D2770" t="str">
            <v>Williamson , Texas</v>
          </cell>
          <cell r="E2770">
            <v>473592</v>
          </cell>
          <cell r="F2770">
            <v>232740</v>
          </cell>
          <cell r="G2770">
            <v>240852</v>
          </cell>
          <cell r="H2770">
            <v>23.8</v>
          </cell>
          <cell r="I2770">
            <v>62.1</v>
          </cell>
          <cell r="J2770">
            <v>6.2</v>
          </cell>
          <cell r="K2770">
            <v>0.2</v>
          </cell>
          <cell r="L2770">
            <v>5.4</v>
          </cell>
          <cell r="M2770">
            <v>0</v>
          </cell>
          <cell r="N2770">
            <v>316738</v>
          </cell>
          <cell r="O2770">
            <v>73750</v>
          </cell>
        </row>
        <row r="2771">
          <cell r="D2771" t="str">
            <v>Wilson , Texas</v>
          </cell>
          <cell r="E2771">
            <v>45509</v>
          </cell>
          <cell r="F2771">
            <v>22823</v>
          </cell>
          <cell r="G2771">
            <v>22686</v>
          </cell>
          <cell r="H2771">
            <v>38.799999999999997</v>
          </cell>
          <cell r="I2771">
            <v>58.1</v>
          </cell>
          <cell r="J2771">
            <v>1.5</v>
          </cell>
          <cell r="K2771">
            <v>0.2</v>
          </cell>
          <cell r="L2771">
            <v>0.3</v>
          </cell>
          <cell r="M2771">
            <v>0</v>
          </cell>
          <cell r="N2771">
            <v>33075</v>
          </cell>
          <cell r="O2771">
            <v>68100</v>
          </cell>
        </row>
        <row r="2772">
          <cell r="D2772" t="str">
            <v>Winkler , Texas</v>
          </cell>
          <cell r="E2772">
            <v>7576</v>
          </cell>
          <cell r="F2772">
            <v>3808</v>
          </cell>
          <cell r="G2772">
            <v>3768</v>
          </cell>
          <cell r="H2772">
            <v>56.9</v>
          </cell>
          <cell r="I2772">
            <v>39.5</v>
          </cell>
          <cell r="J2772">
            <v>2.6</v>
          </cell>
          <cell r="K2772">
            <v>0</v>
          </cell>
          <cell r="L2772">
            <v>0.4</v>
          </cell>
          <cell r="M2772">
            <v>0</v>
          </cell>
          <cell r="N2772">
            <v>4611</v>
          </cell>
          <cell r="O2772">
            <v>55756</v>
          </cell>
        </row>
        <row r="2773">
          <cell r="D2773" t="str">
            <v>Wise , Texas</v>
          </cell>
          <cell r="E2773">
            <v>61243</v>
          </cell>
          <cell r="F2773">
            <v>30667</v>
          </cell>
          <cell r="G2773">
            <v>30576</v>
          </cell>
          <cell r="H2773">
            <v>18.2</v>
          </cell>
          <cell r="I2773">
            <v>78.2</v>
          </cell>
          <cell r="J2773">
            <v>1.2</v>
          </cell>
          <cell r="K2773">
            <v>0.7</v>
          </cell>
          <cell r="L2773">
            <v>0.4</v>
          </cell>
          <cell r="M2773">
            <v>0</v>
          </cell>
          <cell r="N2773">
            <v>43145</v>
          </cell>
          <cell r="O2773">
            <v>56897</v>
          </cell>
        </row>
        <row r="2774">
          <cell r="D2774" t="str">
            <v>Wood , Texas</v>
          </cell>
          <cell r="E2774">
            <v>42712</v>
          </cell>
          <cell r="F2774">
            <v>21159</v>
          </cell>
          <cell r="G2774">
            <v>21553</v>
          </cell>
          <cell r="H2774">
            <v>9.4</v>
          </cell>
          <cell r="I2774">
            <v>83.7</v>
          </cell>
          <cell r="J2774">
            <v>4.8</v>
          </cell>
          <cell r="K2774">
            <v>0.6</v>
          </cell>
          <cell r="L2774">
            <v>0.6</v>
          </cell>
          <cell r="M2774">
            <v>0</v>
          </cell>
          <cell r="N2774">
            <v>33294</v>
          </cell>
          <cell r="O2774">
            <v>45686</v>
          </cell>
        </row>
        <row r="2775">
          <cell r="D2775" t="str">
            <v>Yoakum , Texas</v>
          </cell>
          <cell r="E2775">
            <v>8213</v>
          </cell>
          <cell r="F2775">
            <v>4122</v>
          </cell>
          <cell r="G2775">
            <v>4091</v>
          </cell>
          <cell r="H2775">
            <v>62</v>
          </cell>
          <cell r="I2775">
            <v>35.5</v>
          </cell>
          <cell r="J2775">
            <v>0.7</v>
          </cell>
          <cell r="K2775">
            <v>0.1</v>
          </cell>
          <cell r="L2775">
            <v>0.8</v>
          </cell>
          <cell r="M2775">
            <v>0</v>
          </cell>
          <cell r="N2775">
            <v>4087</v>
          </cell>
          <cell r="O2775">
            <v>56153</v>
          </cell>
        </row>
        <row r="2776">
          <cell r="D2776" t="str">
            <v>Young , Texas</v>
          </cell>
          <cell r="E2776">
            <v>18329</v>
          </cell>
          <cell r="F2776">
            <v>9158</v>
          </cell>
          <cell r="G2776">
            <v>9171</v>
          </cell>
          <cell r="H2776">
            <v>17.5</v>
          </cell>
          <cell r="I2776">
            <v>79.2</v>
          </cell>
          <cell r="J2776">
            <v>1.1000000000000001</v>
          </cell>
          <cell r="K2776">
            <v>0.6</v>
          </cell>
          <cell r="L2776">
            <v>0.3</v>
          </cell>
          <cell r="M2776">
            <v>0</v>
          </cell>
          <cell r="N2776">
            <v>13125</v>
          </cell>
          <cell r="O2776">
            <v>44693</v>
          </cell>
        </row>
        <row r="2777">
          <cell r="D2777" t="str">
            <v>Zapata , Texas</v>
          </cell>
          <cell r="E2777">
            <v>14308</v>
          </cell>
          <cell r="F2777">
            <v>7153</v>
          </cell>
          <cell r="G2777">
            <v>7155</v>
          </cell>
          <cell r="H2777">
            <v>93.6</v>
          </cell>
          <cell r="I2777">
            <v>6.4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6523</v>
          </cell>
          <cell r="O2777">
            <v>32162</v>
          </cell>
        </row>
        <row r="2778">
          <cell r="D2778" t="str">
            <v>Zavala , Texas</v>
          </cell>
          <cell r="E2778">
            <v>12060</v>
          </cell>
          <cell r="F2778">
            <v>5978</v>
          </cell>
          <cell r="G2778">
            <v>6082</v>
          </cell>
          <cell r="H2778">
            <v>93</v>
          </cell>
          <cell r="I2778">
            <v>6.4</v>
          </cell>
          <cell r="J2778">
            <v>0.4</v>
          </cell>
          <cell r="K2778">
            <v>0.1</v>
          </cell>
          <cell r="L2778">
            <v>0</v>
          </cell>
          <cell r="M2778">
            <v>0</v>
          </cell>
          <cell r="N2778">
            <v>7748</v>
          </cell>
          <cell r="O2778">
            <v>26672</v>
          </cell>
        </row>
        <row r="2779">
          <cell r="D2779" t="str">
            <v>Beaver , Utah</v>
          </cell>
          <cell r="E2779">
            <v>6461</v>
          </cell>
          <cell r="F2779">
            <v>3318</v>
          </cell>
          <cell r="G2779">
            <v>3143</v>
          </cell>
          <cell r="H2779">
            <v>10.7</v>
          </cell>
          <cell r="I2779">
            <v>88.9</v>
          </cell>
          <cell r="J2779">
            <v>0.2</v>
          </cell>
          <cell r="K2779">
            <v>0.2</v>
          </cell>
          <cell r="L2779">
            <v>0</v>
          </cell>
          <cell r="M2779">
            <v>0</v>
          </cell>
          <cell r="N2779">
            <v>4165</v>
          </cell>
          <cell r="O2779">
            <v>50282</v>
          </cell>
        </row>
        <row r="2780">
          <cell r="D2780" t="str">
            <v>Box Elder , Utah</v>
          </cell>
          <cell r="E2780">
            <v>50991</v>
          </cell>
          <cell r="F2780">
            <v>25709</v>
          </cell>
          <cell r="G2780">
            <v>25282</v>
          </cell>
          <cell r="H2780">
            <v>8.9</v>
          </cell>
          <cell r="I2780">
            <v>87.6</v>
          </cell>
          <cell r="J2780">
            <v>0.3</v>
          </cell>
          <cell r="K2780">
            <v>0.8</v>
          </cell>
          <cell r="L2780">
            <v>0.8</v>
          </cell>
          <cell r="M2780">
            <v>0</v>
          </cell>
          <cell r="N2780">
            <v>33466</v>
          </cell>
          <cell r="O2780">
            <v>55038</v>
          </cell>
        </row>
        <row r="2781">
          <cell r="D2781" t="str">
            <v>Cache , Utah</v>
          </cell>
          <cell r="E2781">
            <v>117449</v>
          </cell>
          <cell r="F2781">
            <v>58573</v>
          </cell>
          <cell r="G2781">
            <v>58876</v>
          </cell>
          <cell r="H2781">
            <v>10.3</v>
          </cell>
          <cell r="I2781">
            <v>84.1</v>
          </cell>
          <cell r="J2781">
            <v>0.7</v>
          </cell>
          <cell r="K2781">
            <v>0.5</v>
          </cell>
          <cell r="L2781">
            <v>2.2000000000000002</v>
          </cell>
          <cell r="M2781">
            <v>0.3</v>
          </cell>
          <cell r="N2781">
            <v>75915</v>
          </cell>
          <cell r="O2781">
            <v>50497</v>
          </cell>
        </row>
        <row r="2782">
          <cell r="D2782" t="str">
            <v>Carbon , Utah</v>
          </cell>
          <cell r="E2782">
            <v>20927</v>
          </cell>
          <cell r="F2782">
            <v>10335</v>
          </cell>
          <cell r="G2782">
            <v>10592</v>
          </cell>
          <cell r="H2782">
            <v>13</v>
          </cell>
          <cell r="I2782">
            <v>83.4</v>
          </cell>
          <cell r="J2782">
            <v>0.7</v>
          </cell>
          <cell r="K2782">
            <v>0.5</v>
          </cell>
          <cell r="L2782">
            <v>0.6</v>
          </cell>
          <cell r="M2782">
            <v>0.1</v>
          </cell>
          <cell r="N2782">
            <v>15018</v>
          </cell>
          <cell r="O2782">
            <v>46900</v>
          </cell>
        </row>
        <row r="2783">
          <cell r="D2783" t="str">
            <v>Daggett , Utah</v>
          </cell>
          <cell r="E2783">
            <v>776</v>
          </cell>
          <cell r="F2783">
            <v>422</v>
          </cell>
          <cell r="G2783">
            <v>354</v>
          </cell>
          <cell r="H2783">
            <v>2.2999999999999998</v>
          </cell>
          <cell r="I2783">
            <v>95.7</v>
          </cell>
          <cell r="J2783">
            <v>0</v>
          </cell>
          <cell r="K2783">
            <v>1</v>
          </cell>
          <cell r="L2783">
            <v>0</v>
          </cell>
          <cell r="M2783">
            <v>0</v>
          </cell>
          <cell r="N2783">
            <v>582</v>
          </cell>
          <cell r="O2783">
            <v>56750</v>
          </cell>
        </row>
        <row r="2784">
          <cell r="D2784" t="str">
            <v>Davis , Utah</v>
          </cell>
          <cell r="E2784">
            <v>323374</v>
          </cell>
          <cell r="F2784">
            <v>162703</v>
          </cell>
          <cell r="G2784">
            <v>160671</v>
          </cell>
          <cell r="H2784">
            <v>9</v>
          </cell>
          <cell r="I2784">
            <v>84.9</v>
          </cell>
          <cell r="J2784">
            <v>1.1000000000000001</v>
          </cell>
          <cell r="K2784">
            <v>0.3</v>
          </cell>
          <cell r="L2784">
            <v>1.9</v>
          </cell>
          <cell r="M2784">
            <v>0.6</v>
          </cell>
          <cell r="N2784">
            <v>207629</v>
          </cell>
          <cell r="O2784">
            <v>71112</v>
          </cell>
        </row>
        <row r="2785">
          <cell r="D2785" t="str">
            <v>Duchesne , Utah</v>
          </cell>
          <cell r="E2785">
            <v>19817</v>
          </cell>
          <cell r="F2785">
            <v>10051</v>
          </cell>
          <cell r="G2785">
            <v>9766</v>
          </cell>
          <cell r="H2785">
            <v>7.6</v>
          </cell>
          <cell r="I2785">
            <v>85.8</v>
          </cell>
          <cell r="J2785">
            <v>0.2</v>
          </cell>
          <cell r="K2785">
            <v>4.3</v>
          </cell>
          <cell r="L2785">
            <v>0.5</v>
          </cell>
          <cell r="M2785">
            <v>0.4</v>
          </cell>
          <cell r="N2785">
            <v>12752</v>
          </cell>
          <cell r="O2785">
            <v>61133</v>
          </cell>
        </row>
        <row r="2786">
          <cell r="D2786" t="str">
            <v>Emery , Utah</v>
          </cell>
          <cell r="E2786">
            <v>10728</v>
          </cell>
          <cell r="F2786">
            <v>5414</v>
          </cell>
          <cell r="G2786">
            <v>5314</v>
          </cell>
          <cell r="H2786">
            <v>6.2</v>
          </cell>
          <cell r="I2786">
            <v>93.2</v>
          </cell>
          <cell r="J2786">
            <v>0.2</v>
          </cell>
          <cell r="K2786">
            <v>0.1</v>
          </cell>
          <cell r="L2786">
            <v>0.1</v>
          </cell>
          <cell r="M2786">
            <v>0</v>
          </cell>
          <cell r="N2786">
            <v>7250</v>
          </cell>
          <cell r="O2786">
            <v>49787</v>
          </cell>
        </row>
        <row r="2787">
          <cell r="D2787" t="str">
            <v>Garfield , Utah</v>
          </cell>
          <cell r="E2787">
            <v>5069</v>
          </cell>
          <cell r="F2787">
            <v>2637</v>
          </cell>
          <cell r="G2787">
            <v>2432</v>
          </cell>
          <cell r="H2787">
            <v>5.6</v>
          </cell>
          <cell r="I2787">
            <v>90.2</v>
          </cell>
          <cell r="J2787">
            <v>0.6</v>
          </cell>
          <cell r="K2787">
            <v>0.5</v>
          </cell>
          <cell r="L2787">
            <v>0.8</v>
          </cell>
          <cell r="M2787">
            <v>0.6</v>
          </cell>
          <cell r="N2787">
            <v>3627</v>
          </cell>
          <cell r="O2787">
            <v>42614</v>
          </cell>
        </row>
        <row r="2788">
          <cell r="D2788" t="str">
            <v>Grand , Utah</v>
          </cell>
          <cell r="E2788">
            <v>9388</v>
          </cell>
          <cell r="F2788">
            <v>4833</v>
          </cell>
          <cell r="G2788">
            <v>4555</v>
          </cell>
          <cell r="H2788">
            <v>10.1</v>
          </cell>
          <cell r="I2788">
            <v>83.1</v>
          </cell>
          <cell r="J2788">
            <v>0.3</v>
          </cell>
          <cell r="K2788">
            <v>3.6</v>
          </cell>
          <cell r="L2788">
            <v>1.4</v>
          </cell>
          <cell r="M2788">
            <v>0.6</v>
          </cell>
          <cell r="N2788">
            <v>6966</v>
          </cell>
          <cell r="O2788">
            <v>41312</v>
          </cell>
        </row>
        <row r="2789">
          <cell r="D2789" t="str">
            <v>Iron , Utah</v>
          </cell>
          <cell r="E2789">
            <v>47139</v>
          </cell>
          <cell r="F2789">
            <v>23588</v>
          </cell>
          <cell r="G2789">
            <v>23551</v>
          </cell>
          <cell r="H2789">
            <v>8.1</v>
          </cell>
          <cell r="I2789">
            <v>86.6</v>
          </cell>
          <cell r="J2789">
            <v>0.6</v>
          </cell>
          <cell r="K2789">
            <v>2.2999999999999998</v>
          </cell>
          <cell r="L2789">
            <v>0.6</v>
          </cell>
          <cell r="M2789">
            <v>0.5</v>
          </cell>
          <cell r="N2789">
            <v>32229</v>
          </cell>
          <cell r="O2789">
            <v>43855</v>
          </cell>
        </row>
        <row r="2790">
          <cell r="D2790" t="str">
            <v>Juab , Utah</v>
          </cell>
          <cell r="E2790">
            <v>10400</v>
          </cell>
          <cell r="F2790">
            <v>5404</v>
          </cell>
          <cell r="G2790">
            <v>4996</v>
          </cell>
          <cell r="H2790">
            <v>4.4000000000000004</v>
          </cell>
          <cell r="I2790">
            <v>92.7</v>
          </cell>
          <cell r="J2790">
            <v>0.1</v>
          </cell>
          <cell r="K2790">
            <v>0.9</v>
          </cell>
          <cell r="L2790">
            <v>0.3</v>
          </cell>
          <cell r="M2790">
            <v>0.3</v>
          </cell>
          <cell r="N2790">
            <v>6599</v>
          </cell>
          <cell r="O2790">
            <v>54761</v>
          </cell>
        </row>
        <row r="2791">
          <cell r="D2791" t="str">
            <v>Kane , Utah</v>
          </cell>
          <cell r="E2791">
            <v>7202</v>
          </cell>
          <cell r="F2791">
            <v>3502</v>
          </cell>
          <cell r="G2791">
            <v>3700</v>
          </cell>
          <cell r="H2791">
            <v>4.3</v>
          </cell>
          <cell r="I2791">
            <v>92</v>
          </cell>
          <cell r="J2791">
            <v>0.2</v>
          </cell>
          <cell r="K2791">
            <v>0.2</v>
          </cell>
          <cell r="L2791">
            <v>0.1</v>
          </cell>
          <cell r="M2791">
            <v>0</v>
          </cell>
          <cell r="N2791">
            <v>5527</v>
          </cell>
          <cell r="O2791">
            <v>50194</v>
          </cell>
        </row>
        <row r="2792">
          <cell r="D2792" t="str">
            <v>Millard , Utah</v>
          </cell>
          <cell r="E2792">
            <v>12582</v>
          </cell>
          <cell r="F2792">
            <v>6414</v>
          </cell>
          <cell r="G2792">
            <v>6168</v>
          </cell>
          <cell r="H2792">
            <v>12.6</v>
          </cell>
          <cell r="I2792">
            <v>84.4</v>
          </cell>
          <cell r="J2792">
            <v>0.4</v>
          </cell>
          <cell r="K2792">
            <v>0.8</v>
          </cell>
          <cell r="L2792">
            <v>0.7</v>
          </cell>
          <cell r="M2792">
            <v>0.1</v>
          </cell>
          <cell r="N2792">
            <v>7876</v>
          </cell>
          <cell r="O2792">
            <v>51593</v>
          </cell>
        </row>
        <row r="2793">
          <cell r="D2793" t="str">
            <v>Morgan , Utah</v>
          </cell>
          <cell r="E2793">
            <v>10276</v>
          </cell>
          <cell r="F2793">
            <v>5238</v>
          </cell>
          <cell r="G2793">
            <v>5038</v>
          </cell>
          <cell r="H2793">
            <v>2.7</v>
          </cell>
          <cell r="I2793">
            <v>95.2</v>
          </cell>
          <cell r="J2793">
            <v>0.4</v>
          </cell>
          <cell r="K2793">
            <v>0</v>
          </cell>
          <cell r="L2793">
            <v>0.7</v>
          </cell>
          <cell r="M2793">
            <v>0.1</v>
          </cell>
          <cell r="N2793">
            <v>6525</v>
          </cell>
          <cell r="O2793">
            <v>74314</v>
          </cell>
        </row>
        <row r="2794">
          <cell r="D2794" t="str">
            <v>Piute , Utah</v>
          </cell>
          <cell r="E2794">
            <v>1865</v>
          </cell>
          <cell r="F2794">
            <v>1023</v>
          </cell>
          <cell r="G2794">
            <v>842</v>
          </cell>
          <cell r="H2794">
            <v>5.4</v>
          </cell>
          <cell r="I2794">
            <v>93.2</v>
          </cell>
          <cell r="J2794">
            <v>0.2</v>
          </cell>
          <cell r="K2794">
            <v>0</v>
          </cell>
          <cell r="L2794">
            <v>0</v>
          </cell>
          <cell r="M2794">
            <v>0.1</v>
          </cell>
          <cell r="N2794">
            <v>1410</v>
          </cell>
          <cell r="O2794">
            <v>35980</v>
          </cell>
        </row>
        <row r="2795">
          <cell r="D2795" t="str">
            <v>Rich , Utah</v>
          </cell>
          <cell r="E2795">
            <v>2292</v>
          </cell>
          <cell r="F2795">
            <v>1093</v>
          </cell>
          <cell r="G2795">
            <v>1199</v>
          </cell>
          <cell r="H2795">
            <v>6.5</v>
          </cell>
          <cell r="I2795">
            <v>91.3</v>
          </cell>
          <cell r="J2795">
            <v>0.1</v>
          </cell>
          <cell r="K2795">
            <v>0</v>
          </cell>
          <cell r="L2795">
            <v>0</v>
          </cell>
          <cell r="M2795">
            <v>0</v>
          </cell>
          <cell r="N2795">
            <v>1520</v>
          </cell>
          <cell r="O2795">
            <v>50781</v>
          </cell>
        </row>
        <row r="2796">
          <cell r="D2796" t="str">
            <v>Salt Lake , Utah</v>
          </cell>
          <cell r="E2796">
            <v>1078958</v>
          </cell>
          <cell r="F2796">
            <v>541831</v>
          </cell>
          <cell r="G2796">
            <v>537127</v>
          </cell>
          <cell r="H2796">
            <v>17.600000000000001</v>
          </cell>
          <cell r="I2796">
            <v>72.8</v>
          </cell>
          <cell r="J2796">
            <v>1.5</v>
          </cell>
          <cell r="K2796">
            <v>0.6</v>
          </cell>
          <cell r="L2796">
            <v>3.6</v>
          </cell>
          <cell r="M2796">
            <v>1.5</v>
          </cell>
          <cell r="N2796">
            <v>695153</v>
          </cell>
          <cell r="O2796">
            <v>62117</v>
          </cell>
        </row>
        <row r="2797">
          <cell r="D2797" t="str">
            <v>San Juan , Utah</v>
          </cell>
          <cell r="E2797">
            <v>15152</v>
          </cell>
          <cell r="F2797">
            <v>7538</v>
          </cell>
          <cell r="G2797">
            <v>7614</v>
          </cell>
          <cell r="H2797">
            <v>5.0999999999999996</v>
          </cell>
          <cell r="I2797">
            <v>45.8</v>
          </cell>
          <cell r="J2797">
            <v>0.2</v>
          </cell>
          <cell r="K2797">
            <v>46.8</v>
          </cell>
          <cell r="L2797">
            <v>0.7</v>
          </cell>
          <cell r="M2797">
            <v>0.2</v>
          </cell>
          <cell r="N2797">
            <v>10025</v>
          </cell>
          <cell r="O2797">
            <v>41484</v>
          </cell>
        </row>
        <row r="2798">
          <cell r="D2798" t="str">
            <v>Sanpete , Utah</v>
          </cell>
          <cell r="E2798">
            <v>28261</v>
          </cell>
          <cell r="F2798">
            <v>14845</v>
          </cell>
          <cell r="G2798">
            <v>13416</v>
          </cell>
          <cell r="H2798">
            <v>9.5</v>
          </cell>
          <cell r="I2798">
            <v>86.4</v>
          </cell>
          <cell r="J2798">
            <v>0.8</v>
          </cell>
          <cell r="K2798">
            <v>0.7</v>
          </cell>
          <cell r="L2798">
            <v>0.8</v>
          </cell>
          <cell r="M2798">
            <v>0.5</v>
          </cell>
          <cell r="N2798">
            <v>19551</v>
          </cell>
          <cell r="O2798">
            <v>50323</v>
          </cell>
        </row>
        <row r="2799">
          <cell r="D2799" t="str">
            <v>Sevier , Utah</v>
          </cell>
          <cell r="E2799">
            <v>20871</v>
          </cell>
          <cell r="F2799">
            <v>10615</v>
          </cell>
          <cell r="G2799">
            <v>10256</v>
          </cell>
          <cell r="H2799">
            <v>4.8</v>
          </cell>
          <cell r="I2799">
            <v>92.3</v>
          </cell>
          <cell r="J2799">
            <v>0.4</v>
          </cell>
          <cell r="K2799">
            <v>1.4</v>
          </cell>
          <cell r="L2799">
            <v>0.2</v>
          </cell>
          <cell r="M2799">
            <v>0.3</v>
          </cell>
          <cell r="N2799">
            <v>14175</v>
          </cell>
          <cell r="O2799">
            <v>46291</v>
          </cell>
        </row>
        <row r="2800">
          <cell r="D2800" t="str">
            <v>Summit , Utah</v>
          </cell>
          <cell r="E2800">
            <v>38521</v>
          </cell>
          <cell r="F2800">
            <v>19616</v>
          </cell>
          <cell r="G2800">
            <v>18905</v>
          </cell>
          <cell r="H2800">
            <v>11.6</v>
          </cell>
          <cell r="I2800">
            <v>84.9</v>
          </cell>
          <cell r="J2800">
            <v>0.5</v>
          </cell>
          <cell r="K2800">
            <v>0.2</v>
          </cell>
          <cell r="L2800">
            <v>2</v>
          </cell>
          <cell r="M2800">
            <v>0</v>
          </cell>
          <cell r="N2800">
            <v>25978</v>
          </cell>
          <cell r="O2800">
            <v>91773</v>
          </cell>
        </row>
        <row r="2801">
          <cell r="D2801" t="str">
            <v>Tooele , Utah</v>
          </cell>
          <cell r="E2801">
            <v>60893</v>
          </cell>
          <cell r="F2801">
            <v>30737</v>
          </cell>
          <cell r="G2801">
            <v>30156</v>
          </cell>
          <cell r="H2801">
            <v>11.8</v>
          </cell>
          <cell r="I2801">
            <v>83.7</v>
          </cell>
          <cell r="J2801">
            <v>0.6</v>
          </cell>
          <cell r="K2801">
            <v>1.1000000000000001</v>
          </cell>
          <cell r="L2801">
            <v>0.9</v>
          </cell>
          <cell r="M2801">
            <v>0.5</v>
          </cell>
          <cell r="N2801">
            <v>38157</v>
          </cell>
          <cell r="O2801">
            <v>63552</v>
          </cell>
        </row>
        <row r="2802">
          <cell r="D2802" t="str">
            <v>Uintah , Utah</v>
          </cell>
          <cell r="E2802">
            <v>35721</v>
          </cell>
          <cell r="F2802">
            <v>18262</v>
          </cell>
          <cell r="G2802">
            <v>17459</v>
          </cell>
          <cell r="H2802">
            <v>8</v>
          </cell>
          <cell r="I2802">
            <v>82.2</v>
          </cell>
          <cell r="J2802">
            <v>0.5</v>
          </cell>
          <cell r="K2802">
            <v>7</v>
          </cell>
          <cell r="L2802">
            <v>0.4</v>
          </cell>
          <cell r="M2802">
            <v>0.2</v>
          </cell>
          <cell r="N2802">
            <v>23147</v>
          </cell>
          <cell r="O2802">
            <v>66815</v>
          </cell>
        </row>
        <row r="2803">
          <cell r="D2803" t="str">
            <v>Utah , Utah</v>
          </cell>
          <cell r="E2803">
            <v>551957</v>
          </cell>
          <cell r="F2803">
            <v>277687</v>
          </cell>
          <cell r="G2803">
            <v>274270</v>
          </cell>
          <cell r="H2803">
            <v>11.1</v>
          </cell>
          <cell r="I2803">
            <v>83.4</v>
          </cell>
          <cell r="J2803">
            <v>0.6</v>
          </cell>
          <cell r="K2803">
            <v>0.4</v>
          </cell>
          <cell r="L2803">
            <v>1.5</v>
          </cell>
          <cell r="M2803">
            <v>0.8</v>
          </cell>
          <cell r="N2803">
            <v>335824</v>
          </cell>
          <cell r="O2803">
            <v>62180</v>
          </cell>
        </row>
        <row r="2804">
          <cell r="D2804" t="str">
            <v>Wasatch , Utah</v>
          </cell>
          <cell r="E2804">
            <v>26661</v>
          </cell>
          <cell r="F2804">
            <v>13421</v>
          </cell>
          <cell r="G2804">
            <v>13240</v>
          </cell>
          <cell r="H2804">
            <v>13.2</v>
          </cell>
          <cell r="I2804">
            <v>84.2</v>
          </cell>
          <cell r="J2804">
            <v>0.1</v>
          </cell>
          <cell r="K2804">
            <v>0.1</v>
          </cell>
          <cell r="L2804">
            <v>1.4</v>
          </cell>
          <cell r="M2804">
            <v>0.1</v>
          </cell>
          <cell r="N2804">
            <v>16103</v>
          </cell>
          <cell r="O2804">
            <v>66486</v>
          </cell>
        </row>
        <row r="2805">
          <cell r="D2805" t="str">
            <v>Washington , Utah</v>
          </cell>
          <cell r="E2805">
            <v>148244</v>
          </cell>
          <cell r="F2805">
            <v>73265</v>
          </cell>
          <cell r="G2805">
            <v>74979</v>
          </cell>
          <cell r="H2805">
            <v>9.9</v>
          </cell>
          <cell r="I2805">
            <v>85.2</v>
          </cell>
          <cell r="J2805">
            <v>0.6</v>
          </cell>
          <cell r="K2805">
            <v>1</v>
          </cell>
          <cell r="L2805">
            <v>0.6</v>
          </cell>
          <cell r="M2805">
            <v>0.8</v>
          </cell>
          <cell r="N2805">
            <v>101145</v>
          </cell>
          <cell r="O2805">
            <v>50774</v>
          </cell>
        </row>
        <row r="2806">
          <cell r="D2806" t="str">
            <v>Wayne , Utah</v>
          </cell>
          <cell r="E2806">
            <v>2722</v>
          </cell>
          <cell r="F2806">
            <v>1407</v>
          </cell>
          <cell r="G2806">
            <v>1315</v>
          </cell>
          <cell r="H2806">
            <v>4.8</v>
          </cell>
          <cell r="I2806">
            <v>92.5</v>
          </cell>
          <cell r="J2806">
            <v>0.7</v>
          </cell>
          <cell r="K2806">
            <v>0.6</v>
          </cell>
          <cell r="L2806">
            <v>0.7</v>
          </cell>
          <cell r="M2806">
            <v>0.6</v>
          </cell>
          <cell r="N2806">
            <v>1897</v>
          </cell>
          <cell r="O2806">
            <v>40645</v>
          </cell>
        </row>
        <row r="2807">
          <cell r="D2807" t="str">
            <v>Weber , Utah</v>
          </cell>
          <cell r="E2807">
            <v>238682</v>
          </cell>
          <cell r="F2807">
            <v>119748</v>
          </cell>
          <cell r="G2807">
            <v>118934</v>
          </cell>
          <cell r="H2807">
            <v>17.5</v>
          </cell>
          <cell r="I2807">
            <v>77.2</v>
          </cell>
          <cell r="J2807">
            <v>1.1000000000000001</v>
          </cell>
          <cell r="K2807">
            <v>0.6</v>
          </cell>
          <cell r="L2807">
            <v>1.1000000000000001</v>
          </cell>
          <cell r="M2807">
            <v>0.2</v>
          </cell>
          <cell r="N2807">
            <v>157797</v>
          </cell>
          <cell r="O2807">
            <v>56581</v>
          </cell>
        </row>
        <row r="2808">
          <cell r="D2808" t="str">
            <v>Addison , Vermont</v>
          </cell>
          <cell r="E2808">
            <v>36943</v>
          </cell>
          <cell r="F2808">
            <v>18355</v>
          </cell>
          <cell r="G2808">
            <v>18588</v>
          </cell>
          <cell r="H2808">
            <v>2.1</v>
          </cell>
          <cell r="I2808">
            <v>93.3</v>
          </cell>
          <cell r="J2808">
            <v>0.8</v>
          </cell>
          <cell r="K2808">
            <v>0.3</v>
          </cell>
          <cell r="L2808">
            <v>1.9</v>
          </cell>
          <cell r="M2808">
            <v>0.1</v>
          </cell>
          <cell r="N2808">
            <v>29318</v>
          </cell>
          <cell r="O2808">
            <v>59688</v>
          </cell>
        </row>
        <row r="2809">
          <cell r="D2809" t="str">
            <v>Bennington , Vermont</v>
          </cell>
          <cell r="E2809">
            <v>36589</v>
          </cell>
          <cell r="F2809">
            <v>17948</v>
          </cell>
          <cell r="G2809">
            <v>18641</v>
          </cell>
          <cell r="H2809">
            <v>1.7</v>
          </cell>
          <cell r="I2809">
            <v>95</v>
          </cell>
          <cell r="J2809">
            <v>0.5</v>
          </cell>
          <cell r="K2809">
            <v>0.2</v>
          </cell>
          <cell r="L2809">
            <v>0.5</v>
          </cell>
          <cell r="M2809">
            <v>0</v>
          </cell>
          <cell r="N2809">
            <v>29144</v>
          </cell>
          <cell r="O2809">
            <v>49573</v>
          </cell>
        </row>
        <row r="2810">
          <cell r="D2810" t="str">
            <v>Caledonia , Vermont</v>
          </cell>
          <cell r="E2810">
            <v>31012</v>
          </cell>
          <cell r="F2810">
            <v>15400</v>
          </cell>
          <cell r="G2810">
            <v>15612</v>
          </cell>
          <cell r="H2810">
            <v>1.4</v>
          </cell>
          <cell r="I2810">
            <v>95.2</v>
          </cell>
          <cell r="J2810">
            <v>0.6</v>
          </cell>
          <cell r="K2810">
            <v>0.5</v>
          </cell>
          <cell r="L2810">
            <v>0.7</v>
          </cell>
          <cell r="M2810">
            <v>0</v>
          </cell>
          <cell r="N2810">
            <v>24315</v>
          </cell>
          <cell r="O2810">
            <v>45323</v>
          </cell>
        </row>
        <row r="2811">
          <cell r="D2811" t="str">
            <v>Chittenden , Vermont</v>
          </cell>
          <cell r="E2811">
            <v>159711</v>
          </cell>
          <cell r="F2811">
            <v>77980</v>
          </cell>
          <cell r="G2811">
            <v>81731</v>
          </cell>
          <cell r="H2811">
            <v>2.1</v>
          </cell>
          <cell r="I2811">
            <v>90</v>
          </cell>
          <cell r="J2811">
            <v>2.2999999999999998</v>
          </cell>
          <cell r="K2811">
            <v>0.2</v>
          </cell>
          <cell r="L2811">
            <v>3.2</v>
          </cell>
          <cell r="M2811">
            <v>0</v>
          </cell>
          <cell r="N2811">
            <v>124443</v>
          </cell>
          <cell r="O2811">
            <v>65350</v>
          </cell>
        </row>
        <row r="2812">
          <cell r="D2812" t="str">
            <v>Essex , Vermont</v>
          </cell>
          <cell r="E2812">
            <v>6207</v>
          </cell>
          <cell r="F2812">
            <v>3111</v>
          </cell>
          <cell r="G2812">
            <v>3096</v>
          </cell>
          <cell r="H2812">
            <v>1.2</v>
          </cell>
          <cell r="I2812">
            <v>95.9</v>
          </cell>
          <cell r="J2812">
            <v>0.6</v>
          </cell>
          <cell r="K2812">
            <v>0.5</v>
          </cell>
          <cell r="L2812">
            <v>0.4</v>
          </cell>
          <cell r="M2812">
            <v>0</v>
          </cell>
          <cell r="N2812">
            <v>4971</v>
          </cell>
          <cell r="O2812">
            <v>36599</v>
          </cell>
        </row>
        <row r="2813">
          <cell r="D2813" t="str">
            <v>Franklin , Vermont</v>
          </cell>
          <cell r="E2813">
            <v>48418</v>
          </cell>
          <cell r="F2813">
            <v>24000</v>
          </cell>
          <cell r="G2813">
            <v>24418</v>
          </cell>
          <cell r="H2813">
            <v>1.3</v>
          </cell>
          <cell r="I2813">
            <v>94.5</v>
          </cell>
          <cell r="J2813">
            <v>0.4</v>
          </cell>
          <cell r="K2813">
            <v>0.5</v>
          </cell>
          <cell r="L2813">
            <v>0.3</v>
          </cell>
          <cell r="M2813">
            <v>0</v>
          </cell>
          <cell r="N2813">
            <v>36678</v>
          </cell>
          <cell r="O2813">
            <v>58199</v>
          </cell>
        </row>
        <row r="2814">
          <cell r="D2814" t="str">
            <v>Grand Isle , Vermont</v>
          </cell>
          <cell r="E2814">
            <v>6952</v>
          </cell>
          <cell r="F2814">
            <v>3419</v>
          </cell>
          <cell r="G2814">
            <v>3533</v>
          </cell>
          <cell r="H2814">
            <v>1.7</v>
          </cell>
          <cell r="I2814">
            <v>93.6</v>
          </cell>
          <cell r="J2814">
            <v>0</v>
          </cell>
          <cell r="K2814">
            <v>0.9</v>
          </cell>
          <cell r="L2814">
            <v>0.4</v>
          </cell>
          <cell r="M2814">
            <v>0</v>
          </cell>
          <cell r="N2814">
            <v>5564</v>
          </cell>
          <cell r="O2814">
            <v>62608</v>
          </cell>
        </row>
        <row r="2815">
          <cell r="D2815" t="str">
            <v>Lamoille , Vermont</v>
          </cell>
          <cell r="E2815">
            <v>25027</v>
          </cell>
          <cell r="F2815">
            <v>12439</v>
          </cell>
          <cell r="G2815">
            <v>12588</v>
          </cell>
          <cell r="H2815">
            <v>1.5</v>
          </cell>
          <cell r="I2815">
            <v>95</v>
          </cell>
          <cell r="J2815">
            <v>0.7</v>
          </cell>
          <cell r="K2815">
            <v>0.6</v>
          </cell>
          <cell r="L2815">
            <v>0.5</v>
          </cell>
          <cell r="M2815">
            <v>0</v>
          </cell>
          <cell r="N2815">
            <v>19138</v>
          </cell>
          <cell r="O2815">
            <v>50939</v>
          </cell>
        </row>
        <row r="2816">
          <cell r="D2816" t="str">
            <v>Orange , Vermont</v>
          </cell>
          <cell r="E2816">
            <v>28929</v>
          </cell>
          <cell r="F2816">
            <v>14349</v>
          </cell>
          <cell r="G2816">
            <v>14580</v>
          </cell>
          <cell r="H2816">
            <v>1.2</v>
          </cell>
          <cell r="I2816">
            <v>95.8</v>
          </cell>
          <cell r="J2816">
            <v>0.5</v>
          </cell>
          <cell r="K2816">
            <v>0.6</v>
          </cell>
          <cell r="L2816">
            <v>0.5</v>
          </cell>
          <cell r="M2816">
            <v>0</v>
          </cell>
          <cell r="N2816">
            <v>23049</v>
          </cell>
          <cell r="O2816">
            <v>53869</v>
          </cell>
        </row>
        <row r="2817">
          <cell r="D2817" t="str">
            <v>Orleans , Vermont</v>
          </cell>
          <cell r="E2817">
            <v>27146</v>
          </cell>
          <cell r="F2817">
            <v>13611</v>
          </cell>
          <cell r="G2817">
            <v>13535</v>
          </cell>
          <cell r="H2817">
            <v>1.3</v>
          </cell>
          <cell r="I2817">
            <v>95.7</v>
          </cell>
          <cell r="J2817">
            <v>0.5</v>
          </cell>
          <cell r="K2817">
            <v>0.5</v>
          </cell>
          <cell r="L2817">
            <v>0.5</v>
          </cell>
          <cell r="M2817">
            <v>0</v>
          </cell>
          <cell r="N2817">
            <v>21274</v>
          </cell>
          <cell r="O2817">
            <v>42831</v>
          </cell>
        </row>
        <row r="2818">
          <cell r="D2818" t="str">
            <v>Rutland , Vermont</v>
          </cell>
          <cell r="E2818">
            <v>60530</v>
          </cell>
          <cell r="F2818">
            <v>29688</v>
          </cell>
          <cell r="G2818">
            <v>30842</v>
          </cell>
          <cell r="H2818">
            <v>1.3</v>
          </cell>
          <cell r="I2818">
            <v>95.9</v>
          </cell>
          <cell r="J2818">
            <v>0.6</v>
          </cell>
          <cell r="K2818">
            <v>0.2</v>
          </cell>
          <cell r="L2818">
            <v>0.7</v>
          </cell>
          <cell r="M2818">
            <v>0</v>
          </cell>
          <cell r="N2818">
            <v>48830</v>
          </cell>
          <cell r="O2818">
            <v>49372</v>
          </cell>
        </row>
        <row r="2819">
          <cell r="D2819" t="str">
            <v>Washington , Vermont</v>
          </cell>
          <cell r="E2819">
            <v>59132</v>
          </cell>
          <cell r="F2819">
            <v>29182</v>
          </cell>
          <cell r="G2819">
            <v>29950</v>
          </cell>
          <cell r="H2819">
            <v>1.9</v>
          </cell>
          <cell r="I2819">
            <v>94.4</v>
          </cell>
          <cell r="J2819">
            <v>0.9</v>
          </cell>
          <cell r="K2819">
            <v>0.3</v>
          </cell>
          <cell r="L2819">
            <v>0.8</v>
          </cell>
          <cell r="M2819">
            <v>0</v>
          </cell>
          <cell r="N2819">
            <v>46741</v>
          </cell>
          <cell r="O2819">
            <v>58788</v>
          </cell>
        </row>
        <row r="2820">
          <cell r="D2820" t="str">
            <v>Windham , Vermont</v>
          </cell>
          <cell r="E2820">
            <v>43858</v>
          </cell>
          <cell r="F2820">
            <v>21603</v>
          </cell>
          <cell r="G2820">
            <v>22255</v>
          </cell>
          <cell r="H2820">
            <v>2.1</v>
          </cell>
          <cell r="I2820">
            <v>93.7</v>
          </cell>
          <cell r="J2820">
            <v>0.9</v>
          </cell>
          <cell r="K2820">
            <v>0.2</v>
          </cell>
          <cell r="L2820">
            <v>1</v>
          </cell>
          <cell r="M2820">
            <v>0.1</v>
          </cell>
          <cell r="N2820">
            <v>34976</v>
          </cell>
          <cell r="O2820">
            <v>51045</v>
          </cell>
        </row>
        <row r="2821">
          <cell r="D2821" t="str">
            <v>Windsor , Vermont</v>
          </cell>
          <cell r="E2821">
            <v>56150</v>
          </cell>
          <cell r="F2821">
            <v>27488</v>
          </cell>
          <cell r="G2821">
            <v>28662</v>
          </cell>
          <cell r="H2821">
            <v>1.4</v>
          </cell>
          <cell r="I2821">
            <v>95.1</v>
          </cell>
          <cell r="J2821">
            <v>0.7</v>
          </cell>
          <cell r="K2821">
            <v>0.2</v>
          </cell>
          <cell r="L2821">
            <v>0.9</v>
          </cell>
          <cell r="M2821">
            <v>0.1</v>
          </cell>
          <cell r="N2821">
            <v>44683</v>
          </cell>
          <cell r="O2821">
            <v>52965</v>
          </cell>
        </row>
        <row r="2822">
          <cell r="D2822" t="str">
            <v>Accomack , Virginia</v>
          </cell>
          <cell r="E2822">
            <v>33115</v>
          </cell>
          <cell r="F2822">
            <v>16117</v>
          </cell>
          <cell r="G2822">
            <v>16998</v>
          </cell>
          <cell r="H2822">
            <v>8.8000000000000007</v>
          </cell>
          <cell r="I2822">
            <v>60.9</v>
          </cell>
          <cell r="J2822">
            <v>28.6</v>
          </cell>
          <cell r="K2822">
            <v>0.4</v>
          </cell>
          <cell r="L2822">
            <v>0.1</v>
          </cell>
          <cell r="M2822">
            <v>0</v>
          </cell>
          <cell r="N2822">
            <v>24572</v>
          </cell>
          <cell r="O2822">
            <v>39412</v>
          </cell>
        </row>
        <row r="2823">
          <cell r="D2823" t="str">
            <v>Albemarle , Virginia</v>
          </cell>
          <cell r="E2823">
            <v>103108</v>
          </cell>
          <cell r="F2823">
            <v>49365</v>
          </cell>
          <cell r="G2823">
            <v>53743</v>
          </cell>
          <cell r="H2823">
            <v>5.7</v>
          </cell>
          <cell r="I2823">
            <v>77.400000000000006</v>
          </cell>
          <cell r="J2823">
            <v>9.3000000000000007</v>
          </cell>
          <cell r="K2823">
            <v>0.2</v>
          </cell>
          <cell r="L2823">
            <v>4.4000000000000004</v>
          </cell>
          <cell r="M2823">
            <v>0</v>
          </cell>
          <cell r="N2823">
            <v>76013</v>
          </cell>
          <cell r="O2823">
            <v>68449</v>
          </cell>
        </row>
        <row r="2824">
          <cell r="D2824" t="str">
            <v>Alleghany , Virginia</v>
          </cell>
          <cell r="E2824">
            <v>16066</v>
          </cell>
          <cell r="F2824">
            <v>7888</v>
          </cell>
          <cell r="G2824">
            <v>8178</v>
          </cell>
          <cell r="H2824">
            <v>1.4</v>
          </cell>
          <cell r="I2824">
            <v>92</v>
          </cell>
          <cell r="J2824">
            <v>5.3</v>
          </cell>
          <cell r="K2824">
            <v>0</v>
          </cell>
          <cell r="L2824">
            <v>0.2</v>
          </cell>
          <cell r="M2824">
            <v>0</v>
          </cell>
          <cell r="N2824">
            <v>12728</v>
          </cell>
          <cell r="O2824">
            <v>45007</v>
          </cell>
        </row>
        <row r="2825">
          <cell r="D2825" t="str">
            <v>Amelia , Virginia</v>
          </cell>
          <cell r="E2825">
            <v>12777</v>
          </cell>
          <cell r="F2825">
            <v>6492</v>
          </cell>
          <cell r="G2825">
            <v>6285</v>
          </cell>
          <cell r="H2825">
            <v>1</v>
          </cell>
          <cell r="I2825">
            <v>72.3</v>
          </cell>
          <cell r="J2825">
            <v>24.3</v>
          </cell>
          <cell r="K2825">
            <v>0.4</v>
          </cell>
          <cell r="L2825">
            <v>0.1</v>
          </cell>
          <cell r="M2825">
            <v>0</v>
          </cell>
          <cell r="N2825">
            <v>10041</v>
          </cell>
          <cell r="O2825">
            <v>56850</v>
          </cell>
        </row>
        <row r="2826">
          <cell r="D2826" t="str">
            <v>Amherst , Virginia</v>
          </cell>
          <cell r="E2826">
            <v>32148</v>
          </cell>
          <cell r="F2826">
            <v>15475</v>
          </cell>
          <cell r="G2826">
            <v>16673</v>
          </cell>
          <cell r="H2826">
            <v>2.1</v>
          </cell>
          <cell r="I2826">
            <v>75.599999999999994</v>
          </cell>
          <cell r="J2826">
            <v>18.399999999999999</v>
          </cell>
          <cell r="K2826">
            <v>0.3</v>
          </cell>
          <cell r="L2826">
            <v>0.7</v>
          </cell>
          <cell r="M2826">
            <v>0</v>
          </cell>
          <cell r="N2826">
            <v>25274</v>
          </cell>
          <cell r="O2826">
            <v>47558</v>
          </cell>
        </row>
        <row r="2827">
          <cell r="D2827" t="str">
            <v>Appomattox , Virginia</v>
          </cell>
          <cell r="E2827">
            <v>15208</v>
          </cell>
          <cell r="F2827">
            <v>7377</v>
          </cell>
          <cell r="G2827">
            <v>7831</v>
          </cell>
          <cell r="H2827">
            <v>1.2</v>
          </cell>
          <cell r="I2827">
            <v>76.7</v>
          </cell>
          <cell r="J2827">
            <v>20.3</v>
          </cell>
          <cell r="K2827">
            <v>0.2</v>
          </cell>
          <cell r="L2827">
            <v>0.1</v>
          </cell>
          <cell r="M2827">
            <v>0</v>
          </cell>
          <cell r="N2827">
            <v>11825</v>
          </cell>
          <cell r="O2827">
            <v>48823</v>
          </cell>
        </row>
        <row r="2828">
          <cell r="D2828" t="str">
            <v>Arlington , Virginia</v>
          </cell>
          <cell r="E2828">
            <v>223945</v>
          </cell>
          <cell r="F2828">
            <v>112006</v>
          </cell>
          <cell r="G2828">
            <v>111939</v>
          </cell>
          <cell r="H2828">
            <v>15.5</v>
          </cell>
          <cell r="I2828">
            <v>63</v>
          </cell>
          <cell r="J2828">
            <v>8.3000000000000007</v>
          </cell>
          <cell r="K2828">
            <v>0.3</v>
          </cell>
          <cell r="L2828">
            <v>9.9</v>
          </cell>
          <cell r="M2828">
            <v>0.1</v>
          </cell>
          <cell r="N2828">
            <v>159816</v>
          </cell>
          <cell r="O2828">
            <v>105763</v>
          </cell>
        </row>
        <row r="2829">
          <cell r="D2829" t="str">
            <v>Augusta , Virginia</v>
          </cell>
          <cell r="E2829">
            <v>74053</v>
          </cell>
          <cell r="F2829">
            <v>37440</v>
          </cell>
          <cell r="G2829">
            <v>36613</v>
          </cell>
          <cell r="H2829">
            <v>2.4</v>
          </cell>
          <cell r="I2829">
            <v>91.8</v>
          </cell>
          <cell r="J2829">
            <v>4</v>
          </cell>
          <cell r="K2829">
            <v>0.2</v>
          </cell>
          <cell r="L2829">
            <v>0.6</v>
          </cell>
          <cell r="M2829">
            <v>0.1</v>
          </cell>
          <cell r="N2829">
            <v>58336</v>
          </cell>
          <cell r="O2829">
            <v>54558</v>
          </cell>
        </row>
        <row r="2830">
          <cell r="D2830" t="str">
            <v>Bath , Virginia</v>
          </cell>
          <cell r="E2830">
            <v>4583</v>
          </cell>
          <cell r="F2830">
            <v>2233</v>
          </cell>
          <cell r="G2830">
            <v>2350</v>
          </cell>
          <cell r="H2830">
            <v>3.5</v>
          </cell>
          <cell r="I2830">
            <v>91.2</v>
          </cell>
          <cell r="J2830">
            <v>3.4</v>
          </cell>
          <cell r="K2830">
            <v>0</v>
          </cell>
          <cell r="L2830">
            <v>0</v>
          </cell>
          <cell r="M2830">
            <v>0</v>
          </cell>
          <cell r="N2830">
            <v>3557</v>
          </cell>
          <cell r="O2830">
            <v>43646</v>
          </cell>
        </row>
        <row r="2831">
          <cell r="D2831" t="str">
            <v>Bedford , Virginia</v>
          </cell>
          <cell r="E2831">
            <v>76463</v>
          </cell>
          <cell r="F2831">
            <v>37567</v>
          </cell>
          <cell r="G2831">
            <v>38896</v>
          </cell>
          <cell r="H2831">
            <v>1.9</v>
          </cell>
          <cell r="I2831">
            <v>88.4</v>
          </cell>
          <cell r="J2831">
            <v>7.1</v>
          </cell>
          <cell r="K2831">
            <v>0.1</v>
          </cell>
          <cell r="L2831">
            <v>1.2</v>
          </cell>
          <cell r="M2831">
            <v>0</v>
          </cell>
          <cell r="N2831">
            <v>59639</v>
          </cell>
          <cell r="O2831">
            <v>56316</v>
          </cell>
        </row>
        <row r="2832">
          <cell r="D2832" t="str">
            <v>Bland , Virginia</v>
          </cell>
          <cell r="E2832">
            <v>6662</v>
          </cell>
          <cell r="F2832">
            <v>3719</v>
          </cell>
          <cell r="G2832">
            <v>2943</v>
          </cell>
          <cell r="H2832">
            <v>1.3</v>
          </cell>
          <cell r="I2832">
            <v>93.1</v>
          </cell>
          <cell r="J2832">
            <v>5</v>
          </cell>
          <cell r="K2832">
            <v>0</v>
          </cell>
          <cell r="L2832">
            <v>0</v>
          </cell>
          <cell r="M2832">
            <v>0.1</v>
          </cell>
          <cell r="N2832">
            <v>5510</v>
          </cell>
          <cell r="O2832">
            <v>45294</v>
          </cell>
        </row>
        <row r="2833">
          <cell r="D2833" t="str">
            <v>Botetourt , Virginia</v>
          </cell>
          <cell r="E2833">
            <v>33155</v>
          </cell>
          <cell r="F2833">
            <v>16419</v>
          </cell>
          <cell r="G2833">
            <v>16736</v>
          </cell>
          <cell r="H2833">
            <v>1.4</v>
          </cell>
          <cell r="I2833">
            <v>93.2</v>
          </cell>
          <cell r="J2833">
            <v>3.4</v>
          </cell>
          <cell r="K2833">
            <v>0.3</v>
          </cell>
          <cell r="L2833">
            <v>0.2</v>
          </cell>
          <cell r="M2833">
            <v>0</v>
          </cell>
          <cell r="N2833">
            <v>26039</v>
          </cell>
          <cell r="O2833">
            <v>60454</v>
          </cell>
        </row>
        <row r="2834">
          <cell r="D2834" t="str">
            <v>Brunswick , Virginia</v>
          </cell>
          <cell r="E2834">
            <v>16930</v>
          </cell>
          <cell r="F2834">
            <v>8882</v>
          </cell>
          <cell r="G2834">
            <v>8048</v>
          </cell>
          <cell r="H2834">
            <v>1.9</v>
          </cell>
          <cell r="I2834">
            <v>40.700000000000003</v>
          </cell>
          <cell r="J2834">
            <v>55.7</v>
          </cell>
          <cell r="K2834">
            <v>0.3</v>
          </cell>
          <cell r="L2834">
            <v>0.4</v>
          </cell>
          <cell r="M2834">
            <v>0</v>
          </cell>
          <cell r="N2834">
            <v>13755</v>
          </cell>
          <cell r="O2834">
            <v>36919</v>
          </cell>
        </row>
        <row r="2835">
          <cell r="D2835" t="str">
            <v>Buchanan , Virginia</v>
          </cell>
          <cell r="E2835">
            <v>23486</v>
          </cell>
          <cell r="F2835">
            <v>11889</v>
          </cell>
          <cell r="G2835">
            <v>11597</v>
          </cell>
          <cell r="H2835">
            <v>0.3</v>
          </cell>
          <cell r="I2835">
            <v>95.4</v>
          </cell>
          <cell r="J2835">
            <v>2.7</v>
          </cell>
          <cell r="K2835">
            <v>0.1</v>
          </cell>
          <cell r="L2835">
            <v>0.5</v>
          </cell>
          <cell r="M2835">
            <v>0</v>
          </cell>
          <cell r="N2835">
            <v>19176</v>
          </cell>
          <cell r="O2835">
            <v>29679</v>
          </cell>
        </row>
        <row r="2836">
          <cell r="D2836" t="str">
            <v>Buckingham , Virginia</v>
          </cell>
          <cell r="E2836">
            <v>17068</v>
          </cell>
          <cell r="F2836">
            <v>9476</v>
          </cell>
          <cell r="G2836">
            <v>7592</v>
          </cell>
          <cell r="H2836">
            <v>2.2000000000000002</v>
          </cell>
          <cell r="I2836">
            <v>61</v>
          </cell>
          <cell r="J2836">
            <v>34.4</v>
          </cell>
          <cell r="K2836">
            <v>0.1</v>
          </cell>
          <cell r="L2836">
            <v>0.5</v>
          </cell>
          <cell r="M2836">
            <v>0.1</v>
          </cell>
          <cell r="N2836">
            <v>13627</v>
          </cell>
          <cell r="O2836">
            <v>40331</v>
          </cell>
        </row>
        <row r="2837">
          <cell r="D2837" t="str">
            <v>Campbell , Virginia</v>
          </cell>
          <cell r="E2837">
            <v>55012</v>
          </cell>
          <cell r="F2837">
            <v>26655</v>
          </cell>
          <cell r="G2837">
            <v>28357</v>
          </cell>
          <cell r="H2837">
            <v>1.9</v>
          </cell>
          <cell r="I2837">
            <v>80.599999999999994</v>
          </cell>
          <cell r="J2837">
            <v>13.9</v>
          </cell>
          <cell r="K2837">
            <v>0.2</v>
          </cell>
          <cell r="L2837">
            <v>0.8</v>
          </cell>
          <cell r="M2837">
            <v>0.1</v>
          </cell>
          <cell r="N2837">
            <v>42668</v>
          </cell>
          <cell r="O2837">
            <v>47699</v>
          </cell>
        </row>
        <row r="2838">
          <cell r="D2838" t="str">
            <v>Caroline , Virginia</v>
          </cell>
          <cell r="E2838">
            <v>29349</v>
          </cell>
          <cell r="F2838">
            <v>14513</v>
          </cell>
          <cell r="G2838">
            <v>14836</v>
          </cell>
          <cell r="H2838">
            <v>4</v>
          </cell>
          <cell r="I2838">
            <v>63.8</v>
          </cell>
          <cell r="J2838">
            <v>28.6</v>
          </cell>
          <cell r="K2838">
            <v>0.6</v>
          </cell>
          <cell r="L2838">
            <v>0.8</v>
          </cell>
          <cell r="M2838">
            <v>0</v>
          </cell>
          <cell r="N2838">
            <v>22387</v>
          </cell>
          <cell r="O2838">
            <v>59227</v>
          </cell>
        </row>
        <row r="2839">
          <cell r="D2839" t="str">
            <v>Carroll , Virginia</v>
          </cell>
          <cell r="E2839">
            <v>29856</v>
          </cell>
          <cell r="F2839">
            <v>14955</v>
          </cell>
          <cell r="G2839">
            <v>14901</v>
          </cell>
          <cell r="H2839">
            <v>2.9</v>
          </cell>
          <cell r="I2839">
            <v>95.3</v>
          </cell>
          <cell r="J2839">
            <v>0.8</v>
          </cell>
          <cell r="K2839">
            <v>0</v>
          </cell>
          <cell r="L2839">
            <v>0.2</v>
          </cell>
          <cell r="M2839">
            <v>0</v>
          </cell>
          <cell r="N2839">
            <v>23665</v>
          </cell>
          <cell r="O2839">
            <v>35000</v>
          </cell>
        </row>
        <row r="2840">
          <cell r="D2840" t="str">
            <v>Charles City , Virginia</v>
          </cell>
          <cell r="E2840">
            <v>7118</v>
          </cell>
          <cell r="F2840">
            <v>3522</v>
          </cell>
          <cell r="G2840">
            <v>3596</v>
          </cell>
          <cell r="H2840">
            <v>1.7</v>
          </cell>
          <cell r="I2840">
            <v>40.9</v>
          </cell>
          <cell r="J2840">
            <v>48</v>
          </cell>
          <cell r="K2840">
            <v>6.4</v>
          </cell>
          <cell r="L2840">
            <v>0.3</v>
          </cell>
          <cell r="M2840">
            <v>0.1</v>
          </cell>
          <cell r="N2840">
            <v>5886</v>
          </cell>
          <cell r="O2840">
            <v>49563</v>
          </cell>
        </row>
        <row r="2841">
          <cell r="D2841" t="str">
            <v>Charlotte , Virginia</v>
          </cell>
          <cell r="E2841">
            <v>12313</v>
          </cell>
          <cell r="F2841">
            <v>6129</v>
          </cell>
          <cell r="G2841">
            <v>6184</v>
          </cell>
          <cell r="H2841">
            <v>0.7</v>
          </cell>
          <cell r="I2841">
            <v>66.8</v>
          </cell>
          <cell r="J2841">
            <v>31.2</v>
          </cell>
          <cell r="K2841">
            <v>0.1</v>
          </cell>
          <cell r="L2841">
            <v>0.1</v>
          </cell>
          <cell r="M2841">
            <v>0</v>
          </cell>
          <cell r="N2841">
            <v>9587</v>
          </cell>
          <cell r="O2841">
            <v>35079</v>
          </cell>
        </row>
        <row r="2842">
          <cell r="D2842" t="str">
            <v>Chesterfield , Virginia</v>
          </cell>
          <cell r="E2842">
            <v>328176</v>
          </cell>
          <cell r="F2842">
            <v>157960</v>
          </cell>
          <cell r="G2842">
            <v>170216</v>
          </cell>
          <cell r="H2842">
            <v>7.7</v>
          </cell>
          <cell r="I2842">
            <v>63.7</v>
          </cell>
          <cell r="J2842">
            <v>22.3</v>
          </cell>
          <cell r="K2842">
            <v>0.2</v>
          </cell>
          <cell r="L2842">
            <v>3.4</v>
          </cell>
          <cell r="M2842">
            <v>0</v>
          </cell>
          <cell r="N2842">
            <v>234210</v>
          </cell>
          <cell r="O2842">
            <v>72609</v>
          </cell>
        </row>
        <row r="2843">
          <cell r="D2843" t="str">
            <v>Clarke , Virginia</v>
          </cell>
          <cell r="E2843">
            <v>14299</v>
          </cell>
          <cell r="F2843">
            <v>7031</v>
          </cell>
          <cell r="G2843">
            <v>7268</v>
          </cell>
          <cell r="H2843">
            <v>4.0999999999999996</v>
          </cell>
          <cell r="I2843">
            <v>87.4</v>
          </cell>
          <cell r="J2843">
            <v>5.5</v>
          </cell>
          <cell r="K2843">
            <v>0.4</v>
          </cell>
          <cell r="L2843">
            <v>0.9</v>
          </cell>
          <cell r="M2843">
            <v>0</v>
          </cell>
          <cell r="N2843">
            <v>10916</v>
          </cell>
          <cell r="O2843">
            <v>71295</v>
          </cell>
        </row>
        <row r="2844">
          <cell r="D2844" t="str">
            <v>Craig , Virginia</v>
          </cell>
          <cell r="E2844">
            <v>5212</v>
          </cell>
          <cell r="F2844">
            <v>2502</v>
          </cell>
          <cell r="G2844">
            <v>2710</v>
          </cell>
          <cell r="H2844">
            <v>0</v>
          </cell>
          <cell r="I2844">
            <v>96</v>
          </cell>
          <cell r="J2844">
            <v>0.2</v>
          </cell>
          <cell r="K2844">
            <v>0</v>
          </cell>
          <cell r="L2844">
            <v>0.4</v>
          </cell>
          <cell r="M2844">
            <v>0</v>
          </cell>
          <cell r="N2844">
            <v>4041</v>
          </cell>
          <cell r="O2844">
            <v>44330</v>
          </cell>
        </row>
        <row r="2845">
          <cell r="D2845" t="str">
            <v>Culpeper , Virginia</v>
          </cell>
          <cell r="E2845">
            <v>48424</v>
          </cell>
          <cell r="F2845">
            <v>24398</v>
          </cell>
          <cell r="G2845">
            <v>24026</v>
          </cell>
          <cell r="H2845">
            <v>9</v>
          </cell>
          <cell r="I2845">
            <v>71.5</v>
          </cell>
          <cell r="J2845">
            <v>13.9</v>
          </cell>
          <cell r="K2845">
            <v>0.3</v>
          </cell>
          <cell r="L2845">
            <v>1.4</v>
          </cell>
          <cell r="M2845">
            <v>0.1</v>
          </cell>
          <cell r="N2845">
            <v>34159</v>
          </cell>
          <cell r="O2845">
            <v>66697</v>
          </cell>
        </row>
        <row r="2846">
          <cell r="D2846" t="str">
            <v>Cumberland , Virginia</v>
          </cell>
          <cell r="E2846">
            <v>9859</v>
          </cell>
          <cell r="F2846">
            <v>4940</v>
          </cell>
          <cell r="G2846">
            <v>4919</v>
          </cell>
          <cell r="H2846">
            <v>0.1</v>
          </cell>
          <cell r="I2846">
            <v>63</v>
          </cell>
          <cell r="J2846">
            <v>33.1</v>
          </cell>
          <cell r="K2846">
            <v>0.5</v>
          </cell>
          <cell r="L2846">
            <v>0</v>
          </cell>
          <cell r="M2846">
            <v>0</v>
          </cell>
          <cell r="N2846">
            <v>7749</v>
          </cell>
          <cell r="O2846">
            <v>39301</v>
          </cell>
        </row>
        <row r="2847">
          <cell r="D2847" t="str">
            <v>Dickenson , Virginia</v>
          </cell>
          <cell r="E2847">
            <v>15463</v>
          </cell>
          <cell r="F2847">
            <v>7848</v>
          </cell>
          <cell r="G2847">
            <v>7615</v>
          </cell>
          <cell r="H2847">
            <v>0.8</v>
          </cell>
          <cell r="I2847">
            <v>98</v>
          </cell>
          <cell r="J2847">
            <v>0.9</v>
          </cell>
          <cell r="K2847">
            <v>0</v>
          </cell>
          <cell r="L2847">
            <v>0.1</v>
          </cell>
          <cell r="M2847">
            <v>0</v>
          </cell>
          <cell r="N2847">
            <v>12150</v>
          </cell>
          <cell r="O2847">
            <v>33624</v>
          </cell>
        </row>
        <row r="2848">
          <cell r="D2848" t="str">
            <v>Dinwiddie , Virginia</v>
          </cell>
          <cell r="E2848">
            <v>28110</v>
          </cell>
          <cell r="F2848">
            <v>13947</v>
          </cell>
          <cell r="G2848">
            <v>14163</v>
          </cell>
          <cell r="H2848">
            <v>2.8</v>
          </cell>
          <cell r="I2848">
            <v>62.6</v>
          </cell>
          <cell r="J2848">
            <v>32.799999999999997</v>
          </cell>
          <cell r="K2848">
            <v>0.1</v>
          </cell>
          <cell r="L2848">
            <v>0.4</v>
          </cell>
          <cell r="M2848">
            <v>0</v>
          </cell>
          <cell r="N2848">
            <v>21845</v>
          </cell>
          <cell r="O2848">
            <v>51397</v>
          </cell>
        </row>
        <row r="2849">
          <cell r="D2849" t="str">
            <v>Essex , Virginia</v>
          </cell>
          <cell r="E2849">
            <v>11151</v>
          </cell>
          <cell r="F2849">
            <v>5158</v>
          </cell>
          <cell r="G2849">
            <v>5993</v>
          </cell>
          <cell r="H2849">
            <v>0.5</v>
          </cell>
          <cell r="I2849">
            <v>55.3</v>
          </cell>
          <cell r="J2849">
            <v>41</v>
          </cell>
          <cell r="K2849">
            <v>0.8</v>
          </cell>
          <cell r="L2849">
            <v>0</v>
          </cell>
          <cell r="M2849">
            <v>0</v>
          </cell>
          <cell r="N2849">
            <v>8851</v>
          </cell>
          <cell r="O2849">
            <v>42760</v>
          </cell>
        </row>
        <row r="2850">
          <cell r="D2850" t="str">
            <v>Fairfax , Virginia</v>
          </cell>
          <cell r="E2850">
            <v>1128722</v>
          </cell>
          <cell r="F2850">
            <v>558606</v>
          </cell>
          <cell r="G2850">
            <v>570116</v>
          </cell>
          <cell r="H2850">
            <v>16.100000000000001</v>
          </cell>
          <cell r="I2850">
            <v>52.6</v>
          </cell>
          <cell r="J2850">
            <v>9.1</v>
          </cell>
          <cell r="K2850">
            <v>0.1</v>
          </cell>
          <cell r="L2850">
            <v>18.3</v>
          </cell>
          <cell r="M2850">
            <v>0.1</v>
          </cell>
          <cell r="N2850">
            <v>712214</v>
          </cell>
          <cell r="O2850">
            <v>112552</v>
          </cell>
        </row>
        <row r="2851">
          <cell r="D2851" t="str">
            <v>Fauquier , Virginia</v>
          </cell>
          <cell r="E2851">
            <v>67463</v>
          </cell>
          <cell r="F2851">
            <v>33341</v>
          </cell>
          <cell r="G2851">
            <v>34122</v>
          </cell>
          <cell r="H2851">
            <v>7</v>
          </cell>
          <cell r="I2851">
            <v>81.099999999999994</v>
          </cell>
          <cell r="J2851">
            <v>7.4</v>
          </cell>
          <cell r="K2851">
            <v>0.1</v>
          </cell>
          <cell r="L2851">
            <v>1.2</v>
          </cell>
          <cell r="M2851">
            <v>0</v>
          </cell>
          <cell r="N2851">
            <v>49173</v>
          </cell>
          <cell r="O2851">
            <v>91609</v>
          </cell>
        </row>
        <row r="2852">
          <cell r="D2852" t="str">
            <v>Floyd , Virginia</v>
          </cell>
          <cell r="E2852">
            <v>15523</v>
          </cell>
          <cell r="F2852">
            <v>7788</v>
          </cell>
          <cell r="G2852">
            <v>7735</v>
          </cell>
          <cell r="H2852">
            <v>2.6</v>
          </cell>
          <cell r="I2852">
            <v>94</v>
          </cell>
          <cell r="J2852">
            <v>2.4</v>
          </cell>
          <cell r="K2852">
            <v>0.2</v>
          </cell>
          <cell r="L2852">
            <v>0</v>
          </cell>
          <cell r="M2852">
            <v>0</v>
          </cell>
          <cell r="N2852">
            <v>12219</v>
          </cell>
          <cell r="O2852">
            <v>48005</v>
          </cell>
        </row>
        <row r="2853">
          <cell r="D2853" t="str">
            <v>Fluvanna , Virginia</v>
          </cell>
          <cell r="E2853">
            <v>26014</v>
          </cell>
          <cell r="F2853">
            <v>11924</v>
          </cell>
          <cell r="G2853">
            <v>14090</v>
          </cell>
          <cell r="H2853">
            <v>3.2</v>
          </cell>
          <cell r="I2853">
            <v>78.7</v>
          </cell>
          <cell r="J2853">
            <v>14.4</v>
          </cell>
          <cell r="K2853">
            <v>0</v>
          </cell>
          <cell r="L2853">
            <v>0.7</v>
          </cell>
          <cell r="M2853">
            <v>0</v>
          </cell>
          <cell r="N2853">
            <v>19857</v>
          </cell>
          <cell r="O2853">
            <v>63938</v>
          </cell>
        </row>
        <row r="2854">
          <cell r="D2854" t="str">
            <v>Franklin , Virginia</v>
          </cell>
          <cell r="E2854">
            <v>56315</v>
          </cell>
          <cell r="F2854">
            <v>27611</v>
          </cell>
          <cell r="G2854">
            <v>28704</v>
          </cell>
          <cell r="H2854">
            <v>2.7</v>
          </cell>
          <cell r="I2854">
            <v>87</v>
          </cell>
          <cell r="J2854">
            <v>8.4</v>
          </cell>
          <cell r="K2854">
            <v>0.1</v>
          </cell>
          <cell r="L2854">
            <v>0.3</v>
          </cell>
          <cell r="M2854">
            <v>0</v>
          </cell>
          <cell r="N2854">
            <v>44356</v>
          </cell>
          <cell r="O2854">
            <v>46870</v>
          </cell>
        </row>
        <row r="2855">
          <cell r="D2855" t="str">
            <v>Frederick , Virginia</v>
          </cell>
          <cell r="E2855">
            <v>81340</v>
          </cell>
          <cell r="F2855">
            <v>40404</v>
          </cell>
          <cell r="G2855">
            <v>40936</v>
          </cell>
          <cell r="H2855">
            <v>7.2</v>
          </cell>
          <cell r="I2855">
            <v>85.2</v>
          </cell>
          <cell r="J2855">
            <v>4.4000000000000004</v>
          </cell>
          <cell r="K2855">
            <v>0.2</v>
          </cell>
          <cell r="L2855">
            <v>1.4</v>
          </cell>
          <cell r="M2855">
            <v>0.1</v>
          </cell>
          <cell r="N2855">
            <v>59655</v>
          </cell>
          <cell r="O2855">
            <v>69098</v>
          </cell>
        </row>
        <row r="2856">
          <cell r="D2856" t="str">
            <v>Giles , Virginia</v>
          </cell>
          <cell r="E2856">
            <v>16907</v>
          </cell>
          <cell r="F2856">
            <v>8287</v>
          </cell>
          <cell r="G2856">
            <v>8620</v>
          </cell>
          <cell r="H2856">
            <v>1.2</v>
          </cell>
          <cell r="I2856">
            <v>95.4</v>
          </cell>
          <cell r="J2856">
            <v>1.6</v>
          </cell>
          <cell r="K2856">
            <v>0.6</v>
          </cell>
          <cell r="L2856">
            <v>0.7</v>
          </cell>
          <cell r="M2856">
            <v>0.1</v>
          </cell>
          <cell r="N2856">
            <v>13321</v>
          </cell>
          <cell r="O2856">
            <v>46390</v>
          </cell>
        </row>
        <row r="2857">
          <cell r="D2857" t="str">
            <v>Gloucester , Virginia</v>
          </cell>
          <cell r="E2857">
            <v>37001</v>
          </cell>
          <cell r="F2857">
            <v>18283</v>
          </cell>
          <cell r="G2857">
            <v>18718</v>
          </cell>
          <cell r="H2857">
            <v>3</v>
          </cell>
          <cell r="I2857">
            <v>85.3</v>
          </cell>
          <cell r="J2857">
            <v>8.1</v>
          </cell>
          <cell r="K2857">
            <v>0.2</v>
          </cell>
          <cell r="L2857">
            <v>0.5</v>
          </cell>
          <cell r="M2857">
            <v>0</v>
          </cell>
          <cell r="N2857">
            <v>29097</v>
          </cell>
          <cell r="O2857">
            <v>61121</v>
          </cell>
        </row>
        <row r="2858">
          <cell r="D2858" t="str">
            <v>Goochland , Virginia</v>
          </cell>
          <cell r="E2858">
            <v>21721</v>
          </cell>
          <cell r="F2858">
            <v>10736</v>
          </cell>
          <cell r="G2858">
            <v>10985</v>
          </cell>
          <cell r="H2858">
            <v>2.2999999999999998</v>
          </cell>
          <cell r="I2858">
            <v>77.3</v>
          </cell>
          <cell r="J2858">
            <v>17.7</v>
          </cell>
          <cell r="K2858">
            <v>0.2</v>
          </cell>
          <cell r="L2858">
            <v>1</v>
          </cell>
          <cell r="M2858">
            <v>0</v>
          </cell>
          <cell r="N2858">
            <v>17267</v>
          </cell>
          <cell r="O2858">
            <v>79330</v>
          </cell>
        </row>
        <row r="2859">
          <cell r="D2859" t="str">
            <v>Grayson , Virginia</v>
          </cell>
          <cell r="E2859">
            <v>15573</v>
          </cell>
          <cell r="F2859">
            <v>7675</v>
          </cell>
          <cell r="G2859">
            <v>7898</v>
          </cell>
          <cell r="H2859">
            <v>2.9</v>
          </cell>
          <cell r="I2859">
            <v>92.4</v>
          </cell>
          <cell r="J2859">
            <v>2.7</v>
          </cell>
          <cell r="K2859">
            <v>0.2</v>
          </cell>
          <cell r="L2859">
            <v>0.1</v>
          </cell>
          <cell r="M2859">
            <v>0</v>
          </cell>
          <cell r="N2859">
            <v>12604</v>
          </cell>
          <cell r="O2859">
            <v>29942</v>
          </cell>
        </row>
        <row r="2860">
          <cell r="D2860" t="str">
            <v>Greene , Virginia</v>
          </cell>
          <cell r="E2860">
            <v>18938</v>
          </cell>
          <cell r="F2860">
            <v>9237</v>
          </cell>
          <cell r="G2860">
            <v>9701</v>
          </cell>
          <cell r="H2860">
            <v>4.9000000000000004</v>
          </cell>
          <cell r="I2860">
            <v>84.8</v>
          </cell>
          <cell r="J2860">
            <v>6.5</v>
          </cell>
          <cell r="K2860">
            <v>0</v>
          </cell>
          <cell r="L2860">
            <v>1.2</v>
          </cell>
          <cell r="M2860">
            <v>0.2</v>
          </cell>
          <cell r="N2860">
            <v>13856</v>
          </cell>
          <cell r="O2860">
            <v>61550</v>
          </cell>
        </row>
        <row r="2861">
          <cell r="D2861" t="str">
            <v>Greensville , Virginia</v>
          </cell>
          <cell r="E2861">
            <v>11760</v>
          </cell>
          <cell r="F2861">
            <v>7303</v>
          </cell>
          <cell r="G2861">
            <v>4457</v>
          </cell>
          <cell r="H2861">
            <v>3.8</v>
          </cell>
          <cell r="I2861">
            <v>37.5</v>
          </cell>
          <cell r="J2861">
            <v>57.3</v>
          </cell>
          <cell r="K2861">
            <v>0.2</v>
          </cell>
          <cell r="L2861">
            <v>0.2</v>
          </cell>
          <cell r="M2861">
            <v>0</v>
          </cell>
          <cell r="N2861">
            <v>9635</v>
          </cell>
          <cell r="O2861">
            <v>38012</v>
          </cell>
        </row>
        <row r="2862">
          <cell r="D2862" t="str">
            <v>Halifax , Virginia</v>
          </cell>
          <cell r="E2862">
            <v>35506</v>
          </cell>
          <cell r="F2862">
            <v>16904</v>
          </cell>
          <cell r="G2862">
            <v>18602</v>
          </cell>
          <cell r="H2862">
            <v>1.9</v>
          </cell>
          <cell r="I2862">
            <v>59.9</v>
          </cell>
          <cell r="J2862">
            <v>36.700000000000003</v>
          </cell>
          <cell r="K2862">
            <v>0.1</v>
          </cell>
          <cell r="L2862">
            <v>0.6</v>
          </cell>
          <cell r="M2862">
            <v>0</v>
          </cell>
          <cell r="N2862">
            <v>27800</v>
          </cell>
          <cell r="O2862">
            <v>35240</v>
          </cell>
        </row>
        <row r="2863">
          <cell r="D2863" t="str">
            <v>Hanover , Virginia</v>
          </cell>
          <cell r="E2863">
            <v>101340</v>
          </cell>
          <cell r="F2863">
            <v>49687</v>
          </cell>
          <cell r="G2863">
            <v>51653</v>
          </cell>
          <cell r="H2863">
            <v>2.5</v>
          </cell>
          <cell r="I2863">
            <v>84.7</v>
          </cell>
          <cell r="J2863">
            <v>9.1999999999999993</v>
          </cell>
          <cell r="K2863">
            <v>0.1</v>
          </cell>
          <cell r="L2863">
            <v>1.5</v>
          </cell>
          <cell r="M2863">
            <v>0</v>
          </cell>
          <cell r="N2863">
            <v>76353</v>
          </cell>
          <cell r="O2863">
            <v>78645</v>
          </cell>
        </row>
        <row r="2864">
          <cell r="D2864" t="str">
            <v>Henrico , Virginia</v>
          </cell>
          <cell r="E2864">
            <v>318864</v>
          </cell>
          <cell r="F2864">
            <v>150466</v>
          </cell>
          <cell r="G2864">
            <v>168398</v>
          </cell>
          <cell r="H2864">
            <v>5.3</v>
          </cell>
          <cell r="I2864">
            <v>55.4</v>
          </cell>
          <cell r="J2864">
            <v>29.2</v>
          </cell>
          <cell r="K2864">
            <v>0.3</v>
          </cell>
          <cell r="L2864">
            <v>7.3</v>
          </cell>
          <cell r="M2864">
            <v>0.1</v>
          </cell>
          <cell r="N2864">
            <v>225746</v>
          </cell>
          <cell r="O2864">
            <v>61934</v>
          </cell>
        </row>
        <row r="2865">
          <cell r="D2865" t="str">
            <v>Henry , Virginia</v>
          </cell>
          <cell r="E2865">
            <v>52580</v>
          </cell>
          <cell r="F2865">
            <v>25278</v>
          </cell>
          <cell r="G2865">
            <v>27302</v>
          </cell>
          <cell r="H2865">
            <v>5.2</v>
          </cell>
          <cell r="I2865">
            <v>70.599999999999994</v>
          </cell>
          <cell r="J2865">
            <v>22.1</v>
          </cell>
          <cell r="K2865">
            <v>0</v>
          </cell>
          <cell r="L2865">
            <v>0.5</v>
          </cell>
          <cell r="M2865">
            <v>0</v>
          </cell>
          <cell r="N2865">
            <v>40967</v>
          </cell>
          <cell r="O2865">
            <v>35293</v>
          </cell>
        </row>
        <row r="2866">
          <cell r="D2866" t="str">
            <v>Highland , Virginia</v>
          </cell>
          <cell r="E2866">
            <v>2244</v>
          </cell>
          <cell r="F2866">
            <v>1003</v>
          </cell>
          <cell r="G2866">
            <v>1241</v>
          </cell>
          <cell r="H2866">
            <v>0</v>
          </cell>
          <cell r="I2866">
            <v>99.5</v>
          </cell>
          <cell r="J2866">
            <v>0</v>
          </cell>
          <cell r="K2866">
            <v>0.4</v>
          </cell>
          <cell r="L2866">
            <v>0</v>
          </cell>
          <cell r="M2866">
            <v>0</v>
          </cell>
          <cell r="N2866">
            <v>1920</v>
          </cell>
          <cell r="O2866">
            <v>43914</v>
          </cell>
        </row>
        <row r="2867">
          <cell r="D2867" t="str">
            <v>Isle of Wight , Virginia</v>
          </cell>
          <cell r="E2867">
            <v>35740</v>
          </cell>
          <cell r="F2867">
            <v>17503</v>
          </cell>
          <cell r="G2867">
            <v>18237</v>
          </cell>
          <cell r="H2867">
            <v>2.5</v>
          </cell>
          <cell r="I2867">
            <v>70.7</v>
          </cell>
          <cell r="J2867">
            <v>22.8</v>
          </cell>
          <cell r="K2867">
            <v>0.1</v>
          </cell>
          <cell r="L2867">
            <v>0.9</v>
          </cell>
          <cell r="M2867">
            <v>0</v>
          </cell>
          <cell r="N2867">
            <v>27579</v>
          </cell>
          <cell r="O2867">
            <v>65741</v>
          </cell>
        </row>
        <row r="2868">
          <cell r="D2868" t="str">
            <v>James City , Virginia</v>
          </cell>
          <cell r="E2868">
            <v>70673</v>
          </cell>
          <cell r="F2868">
            <v>34241</v>
          </cell>
          <cell r="G2868">
            <v>36432</v>
          </cell>
          <cell r="H2868">
            <v>5.2</v>
          </cell>
          <cell r="I2868">
            <v>76.5</v>
          </cell>
          <cell r="J2868">
            <v>13.4</v>
          </cell>
          <cell r="K2868">
            <v>0.3</v>
          </cell>
          <cell r="L2868">
            <v>2.9</v>
          </cell>
          <cell r="M2868">
            <v>0</v>
          </cell>
          <cell r="N2868">
            <v>54244</v>
          </cell>
          <cell r="O2868">
            <v>75710</v>
          </cell>
        </row>
        <row r="2869">
          <cell r="D2869" t="str">
            <v>King and Queen , Virginia</v>
          </cell>
          <cell r="E2869">
            <v>7106</v>
          </cell>
          <cell r="F2869">
            <v>3666</v>
          </cell>
          <cell r="G2869">
            <v>3440</v>
          </cell>
          <cell r="H2869">
            <v>3.3</v>
          </cell>
          <cell r="I2869">
            <v>65.8</v>
          </cell>
          <cell r="J2869">
            <v>26.5</v>
          </cell>
          <cell r="K2869">
            <v>0.8</v>
          </cell>
          <cell r="L2869">
            <v>0.2</v>
          </cell>
          <cell r="M2869">
            <v>0</v>
          </cell>
          <cell r="N2869">
            <v>5585</v>
          </cell>
          <cell r="O2869">
            <v>48292</v>
          </cell>
        </row>
        <row r="2870">
          <cell r="D2870" t="str">
            <v>King George , Virginia</v>
          </cell>
          <cell r="E2870">
            <v>24933</v>
          </cell>
          <cell r="F2870">
            <v>12506</v>
          </cell>
          <cell r="G2870">
            <v>12427</v>
          </cell>
          <cell r="H2870">
            <v>4.2</v>
          </cell>
          <cell r="I2870">
            <v>74</v>
          </cell>
          <cell r="J2870">
            <v>17.5</v>
          </cell>
          <cell r="K2870">
            <v>0.1</v>
          </cell>
          <cell r="L2870">
            <v>1.3</v>
          </cell>
          <cell r="M2870">
            <v>0.1</v>
          </cell>
          <cell r="N2870">
            <v>18204</v>
          </cell>
          <cell r="O2870">
            <v>81688</v>
          </cell>
        </row>
        <row r="2871">
          <cell r="D2871" t="str">
            <v>King William , Virginia</v>
          </cell>
          <cell r="E2871">
            <v>16097</v>
          </cell>
          <cell r="F2871">
            <v>7860</v>
          </cell>
          <cell r="G2871">
            <v>8237</v>
          </cell>
          <cell r="H2871">
            <v>0.8</v>
          </cell>
          <cell r="I2871">
            <v>76.099999999999994</v>
          </cell>
          <cell r="J2871">
            <v>19.3</v>
          </cell>
          <cell r="K2871">
            <v>1.1000000000000001</v>
          </cell>
          <cell r="L2871">
            <v>0.9</v>
          </cell>
          <cell r="M2871">
            <v>0</v>
          </cell>
          <cell r="N2871">
            <v>12151</v>
          </cell>
          <cell r="O2871">
            <v>62031</v>
          </cell>
        </row>
        <row r="2872">
          <cell r="D2872" t="str">
            <v>Lancaster , Virginia</v>
          </cell>
          <cell r="E2872">
            <v>11129</v>
          </cell>
          <cell r="F2872">
            <v>5240</v>
          </cell>
          <cell r="G2872">
            <v>5889</v>
          </cell>
          <cell r="H2872">
            <v>1.6</v>
          </cell>
          <cell r="I2872">
            <v>69</v>
          </cell>
          <cell r="J2872">
            <v>28</v>
          </cell>
          <cell r="K2872">
            <v>0</v>
          </cell>
          <cell r="L2872">
            <v>0.4</v>
          </cell>
          <cell r="M2872">
            <v>0</v>
          </cell>
          <cell r="N2872">
            <v>9354</v>
          </cell>
          <cell r="O2872">
            <v>50374</v>
          </cell>
        </row>
        <row r="2873">
          <cell r="D2873" t="str">
            <v>Lee , Virginia</v>
          </cell>
          <cell r="E2873">
            <v>25206</v>
          </cell>
          <cell r="F2873">
            <v>13223</v>
          </cell>
          <cell r="G2873">
            <v>11983</v>
          </cell>
          <cell r="H2873">
            <v>1.8</v>
          </cell>
          <cell r="I2873">
            <v>93</v>
          </cell>
          <cell r="J2873">
            <v>3.7</v>
          </cell>
          <cell r="K2873">
            <v>0.2</v>
          </cell>
          <cell r="L2873">
            <v>0.2</v>
          </cell>
          <cell r="M2873">
            <v>0</v>
          </cell>
          <cell r="N2873">
            <v>20178</v>
          </cell>
          <cell r="O2873">
            <v>31086</v>
          </cell>
        </row>
        <row r="2874">
          <cell r="D2874" t="str">
            <v>Loudoun , Virginia</v>
          </cell>
          <cell r="E2874">
            <v>351129</v>
          </cell>
          <cell r="F2874">
            <v>173986</v>
          </cell>
          <cell r="G2874">
            <v>177143</v>
          </cell>
          <cell r="H2874">
            <v>13.2</v>
          </cell>
          <cell r="I2874">
            <v>59.3</v>
          </cell>
          <cell r="J2874">
            <v>7.2</v>
          </cell>
          <cell r="K2874">
            <v>0.2</v>
          </cell>
          <cell r="L2874">
            <v>16.100000000000001</v>
          </cell>
          <cell r="M2874">
            <v>0.1</v>
          </cell>
          <cell r="N2874">
            <v>213498</v>
          </cell>
          <cell r="O2874">
            <v>123453</v>
          </cell>
        </row>
        <row r="2875">
          <cell r="D2875" t="str">
            <v>Louisa , Virginia</v>
          </cell>
          <cell r="E2875">
            <v>33986</v>
          </cell>
          <cell r="F2875">
            <v>16752</v>
          </cell>
          <cell r="G2875">
            <v>17234</v>
          </cell>
          <cell r="H2875">
            <v>2.5</v>
          </cell>
          <cell r="I2875">
            <v>77</v>
          </cell>
          <cell r="J2875">
            <v>16.7</v>
          </cell>
          <cell r="K2875">
            <v>0.4</v>
          </cell>
          <cell r="L2875">
            <v>0.5</v>
          </cell>
          <cell r="M2875">
            <v>0</v>
          </cell>
          <cell r="N2875">
            <v>26224</v>
          </cell>
          <cell r="O2875">
            <v>57829</v>
          </cell>
        </row>
        <row r="2876">
          <cell r="D2876" t="str">
            <v>Lunenburg , Virginia</v>
          </cell>
          <cell r="E2876">
            <v>12558</v>
          </cell>
          <cell r="F2876">
            <v>6588</v>
          </cell>
          <cell r="G2876">
            <v>5970</v>
          </cell>
          <cell r="H2876">
            <v>4</v>
          </cell>
          <cell r="I2876">
            <v>60</v>
          </cell>
          <cell r="J2876">
            <v>33.799999999999997</v>
          </cell>
          <cell r="K2876">
            <v>0.1</v>
          </cell>
          <cell r="L2876">
            <v>0.3</v>
          </cell>
          <cell r="M2876">
            <v>0</v>
          </cell>
          <cell r="N2876">
            <v>9941</v>
          </cell>
          <cell r="O2876">
            <v>39506</v>
          </cell>
        </row>
        <row r="2877">
          <cell r="D2877" t="str">
            <v>Madison , Virginia</v>
          </cell>
          <cell r="E2877">
            <v>13147</v>
          </cell>
          <cell r="F2877">
            <v>6363</v>
          </cell>
          <cell r="G2877">
            <v>6784</v>
          </cell>
          <cell r="H2877">
            <v>2.1</v>
          </cell>
          <cell r="I2877">
            <v>85.3</v>
          </cell>
          <cell r="J2877">
            <v>8.3000000000000007</v>
          </cell>
          <cell r="K2877">
            <v>0</v>
          </cell>
          <cell r="L2877">
            <v>0</v>
          </cell>
          <cell r="M2877">
            <v>0</v>
          </cell>
          <cell r="N2877">
            <v>10255</v>
          </cell>
          <cell r="O2877">
            <v>47736</v>
          </cell>
        </row>
        <row r="2878">
          <cell r="D2878" t="str">
            <v>Mathews , Virginia</v>
          </cell>
          <cell r="E2878">
            <v>8880</v>
          </cell>
          <cell r="F2878">
            <v>4103</v>
          </cell>
          <cell r="G2878">
            <v>4777</v>
          </cell>
          <cell r="H2878">
            <v>1.4</v>
          </cell>
          <cell r="I2878">
            <v>86.2</v>
          </cell>
          <cell r="J2878">
            <v>10.3</v>
          </cell>
          <cell r="K2878">
            <v>0.2</v>
          </cell>
          <cell r="L2878">
            <v>0.5</v>
          </cell>
          <cell r="M2878">
            <v>0</v>
          </cell>
          <cell r="N2878">
            <v>7339</v>
          </cell>
          <cell r="O2878">
            <v>63845</v>
          </cell>
        </row>
        <row r="2879">
          <cell r="D2879" t="str">
            <v>Mecklenburg , Virginia</v>
          </cell>
          <cell r="E2879">
            <v>31555</v>
          </cell>
          <cell r="F2879">
            <v>15232</v>
          </cell>
          <cell r="G2879">
            <v>16323</v>
          </cell>
          <cell r="H2879">
            <v>2.6</v>
          </cell>
          <cell r="I2879">
            <v>59.7</v>
          </cell>
          <cell r="J2879">
            <v>35.1</v>
          </cell>
          <cell r="K2879">
            <v>0.1</v>
          </cell>
          <cell r="L2879">
            <v>0.4</v>
          </cell>
          <cell r="M2879">
            <v>0</v>
          </cell>
          <cell r="N2879">
            <v>25133</v>
          </cell>
          <cell r="O2879">
            <v>37356</v>
          </cell>
        </row>
        <row r="2880">
          <cell r="D2880" t="str">
            <v>Middlesex , Virginia</v>
          </cell>
          <cell r="E2880">
            <v>10717</v>
          </cell>
          <cell r="F2880">
            <v>5302</v>
          </cell>
          <cell r="G2880">
            <v>5415</v>
          </cell>
          <cell r="H2880">
            <v>2</v>
          </cell>
          <cell r="I2880">
            <v>78.099999999999994</v>
          </cell>
          <cell r="J2880">
            <v>19.3</v>
          </cell>
          <cell r="K2880">
            <v>0.1</v>
          </cell>
          <cell r="L2880">
            <v>0</v>
          </cell>
          <cell r="M2880">
            <v>0.1</v>
          </cell>
          <cell r="N2880">
            <v>8993</v>
          </cell>
          <cell r="O2880">
            <v>54654</v>
          </cell>
        </row>
        <row r="2881">
          <cell r="D2881" t="str">
            <v>Montgomery , Virginia</v>
          </cell>
          <cell r="E2881">
            <v>96467</v>
          </cell>
          <cell r="F2881">
            <v>49981</v>
          </cell>
          <cell r="G2881">
            <v>46486</v>
          </cell>
          <cell r="H2881">
            <v>3</v>
          </cell>
          <cell r="I2881">
            <v>84.5</v>
          </cell>
          <cell r="J2881">
            <v>4.0999999999999996</v>
          </cell>
          <cell r="K2881">
            <v>0.2</v>
          </cell>
          <cell r="L2881">
            <v>6.1</v>
          </cell>
          <cell r="M2881">
            <v>0</v>
          </cell>
          <cell r="N2881">
            <v>75497</v>
          </cell>
          <cell r="O2881">
            <v>46663</v>
          </cell>
        </row>
        <row r="2882">
          <cell r="D2882" t="str">
            <v>Nelson , Virginia</v>
          </cell>
          <cell r="E2882">
            <v>14858</v>
          </cell>
          <cell r="F2882">
            <v>7210</v>
          </cell>
          <cell r="G2882">
            <v>7648</v>
          </cell>
          <cell r="H2882">
            <v>3.5</v>
          </cell>
          <cell r="I2882">
            <v>81.7</v>
          </cell>
          <cell r="J2882">
            <v>13.4</v>
          </cell>
          <cell r="K2882">
            <v>0.2</v>
          </cell>
          <cell r="L2882">
            <v>0.2</v>
          </cell>
          <cell r="M2882">
            <v>0</v>
          </cell>
          <cell r="N2882">
            <v>11616</v>
          </cell>
          <cell r="O2882">
            <v>47118</v>
          </cell>
        </row>
        <row r="2883">
          <cell r="D2883" t="str">
            <v>New Kent , Virginia</v>
          </cell>
          <cell r="E2883">
            <v>19560</v>
          </cell>
          <cell r="F2883">
            <v>10045</v>
          </cell>
          <cell r="G2883">
            <v>9515</v>
          </cell>
          <cell r="H2883">
            <v>2.4</v>
          </cell>
          <cell r="I2883">
            <v>79.8</v>
          </cell>
          <cell r="J2883">
            <v>12.2</v>
          </cell>
          <cell r="K2883">
            <v>0.8</v>
          </cell>
          <cell r="L2883">
            <v>0.8</v>
          </cell>
          <cell r="M2883">
            <v>0</v>
          </cell>
          <cell r="N2883">
            <v>15146</v>
          </cell>
          <cell r="O2883">
            <v>73041</v>
          </cell>
        </row>
        <row r="2884">
          <cell r="D2884" t="str">
            <v>Northampton , Virginia</v>
          </cell>
          <cell r="E2884">
            <v>12184</v>
          </cell>
          <cell r="F2884">
            <v>5917</v>
          </cell>
          <cell r="G2884">
            <v>6267</v>
          </cell>
          <cell r="H2884">
            <v>8</v>
          </cell>
          <cell r="I2884">
            <v>54.2</v>
          </cell>
          <cell r="J2884">
            <v>36.4</v>
          </cell>
          <cell r="K2884">
            <v>0.1</v>
          </cell>
          <cell r="L2884">
            <v>0.8</v>
          </cell>
          <cell r="M2884">
            <v>0.2</v>
          </cell>
          <cell r="N2884">
            <v>9423</v>
          </cell>
          <cell r="O2884">
            <v>35055</v>
          </cell>
        </row>
        <row r="2885">
          <cell r="D2885" t="str">
            <v>Northumberland , Virginia</v>
          </cell>
          <cell r="E2885">
            <v>12304</v>
          </cell>
          <cell r="F2885">
            <v>5937</v>
          </cell>
          <cell r="G2885">
            <v>6367</v>
          </cell>
          <cell r="H2885">
            <v>0.5</v>
          </cell>
          <cell r="I2885">
            <v>70.099999999999994</v>
          </cell>
          <cell r="J2885">
            <v>28.6</v>
          </cell>
          <cell r="K2885">
            <v>0.5</v>
          </cell>
          <cell r="L2885">
            <v>0.1</v>
          </cell>
          <cell r="M2885">
            <v>0</v>
          </cell>
          <cell r="N2885">
            <v>10242</v>
          </cell>
          <cell r="O2885">
            <v>51885</v>
          </cell>
        </row>
        <row r="2886">
          <cell r="D2886" t="str">
            <v>Nottoway , Virginia</v>
          </cell>
          <cell r="E2886">
            <v>15711</v>
          </cell>
          <cell r="F2886">
            <v>8320</v>
          </cell>
          <cell r="G2886">
            <v>7391</v>
          </cell>
          <cell r="H2886">
            <v>3.9</v>
          </cell>
          <cell r="I2886">
            <v>55.1</v>
          </cell>
          <cell r="J2886">
            <v>38.5</v>
          </cell>
          <cell r="K2886">
            <v>0.3</v>
          </cell>
          <cell r="L2886">
            <v>0.6</v>
          </cell>
          <cell r="M2886">
            <v>0</v>
          </cell>
          <cell r="N2886">
            <v>12202</v>
          </cell>
          <cell r="O2886">
            <v>36284</v>
          </cell>
        </row>
        <row r="2887">
          <cell r="D2887" t="str">
            <v>Orange , Virginia</v>
          </cell>
          <cell r="E2887">
            <v>34596</v>
          </cell>
          <cell r="F2887">
            <v>16922</v>
          </cell>
          <cell r="G2887">
            <v>17674</v>
          </cell>
          <cell r="H2887">
            <v>4.0999999999999996</v>
          </cell>
          <cell r="I2887">
            <v>79.400000000000006</v>
          </cell>
          <cell r="J2887">
            <v>12.7</v>
          </cell>
          <cell r="K2887">
            <v>0.2</v>
          </cell>
          <cell r="L2887">
            <v>1</v>
          </cell>
          <cell r="M2887">
            <v>0</v>
          </cell>
          <cell r="N2887">
            <v>26087</v>
          </cell>
          <cell r="O2887">
            <v>65166</v>
          </cell>
        </row>
        <row r="2888">
          <cell r="D2888" t="str">
            <v>Page , Virginia</v>
          </cell>
          <cell r="E2888">
            <v>23843</v>
          </cell>
          <cell r="F2888">
            <v>11707</v>
          </cell>
          <cell r="G2888">
            <v>12136</v>
          </cell>
          <cell r="H2888">
            <v>1.8</v>
          </cell>
          <cell r="I2888">
            <v>94.7</v>
          </cell>
          <cell r="J2888">
            <v>1.6</v>
          </cell>
          <cell r="K2888">
            <v>0.2</v>
          </cell>
          <cell r="L2888">
            <v>0.5</v>
          </cell>
          <cell r="M2888">
            <v>0</v>
          </cell>
          <cell r="N2888">
            <v>18776</v>
          </cell>
          <cell r="O2888">
            <v>43895</v>
          </cell>
        </row>
        <row r="2889">
          <cell r="D2889" t="str">
            <v>Patrick , Virginia</v>
          </cell>
          <cell r="E2889">
            <v>18264</v>
          </cell>
          <cell r="F2889">
            <v>9001</v>
          </cell>
          <cell r="G2889">
            <v>9263</v>
          </cell>
          <cell r="H2889">
            <v>2.7</v>
          </cell>
          <cell r="I2889">
            <v>90</v>
          </cell>
          <cell r="J2889">
            <v>6.4</v>
          </cell>
          <cell r="K2889">
            <v>0.2</v>
          </cell>
          <cell r="L2889">
            <v>0.1</v>
          </cell>
          <cell r="M2889">
            <v>0</v>
          </cell>
          <cell r="N2889">
            <v>14683</v>
          </cell>
          <cell r="O2889">
            <v>33982</v>
          </cell>
        </row>
        <row r="2890">
          <cell r="D2890" t="str">
            <v>Pittsylvania , Virginia</v>
          </cell>
          <cell r="E2890">
            <v>62794</v>
          </cell>
          <cell r="F2890">
            <v>30806</v>
          </cell>
          <cell r="G2890">
            <v>31988</v>
          </cell>
          <cell r="H2890">
            <v>2.4</v>
          </cell>
          <cell r="I2890">
            <v>74.2</v>
          </cell>
          <cell r="J2890">
            <v>21.4</v>
          </cell>
          <cell r="K2890">
            <v>0.1</v>
          </cell>
          <cell r="L2890">
            <v>0.3</v>
          </cell>
          <cell r="M2890">
            <v>0</v>
          </cell>
          <cell r="N2890">
            <v>49485</v>
          </cell>
          <cell r="O2890">
            <v>41824</v>
          </cell>
        </row>
        <row r="2891">
          <cell r="D2891" t="str">
            <v>Powhatan , Virginia</v>
          </cell>
          <cell r="E2891">
            <v>28207</v>
          </cell>
          <cell r="F2891">
            <v>15159</v>
          </cell>
          <cell r="G2891">
            <v>13048</v>
          </cell>
          <cell r="H2891">
            <v>2</v>
          </cell>
          <cell r="I2891">
            <v>83.4</v>
          </cell>
          <cell r="J2891">
            <v>12.2</v>
          </cell>
          <cell r="K2891">
            <v>0.3</v>
          </cell>
          <cell r="L2891">
            <v>0.5</v>
          </cell>
          <cell r="M2891">
            <v>0.1</v>
          </cell>
          <cell r="N2891">
            <v>22323</v>
          </cell>
          <cell r="O2891">
            <v>77896</v>
          </cell>
        </row>
        <row r="2892">
          <cell r="D2892" t="str">
            <v>Prince Edward , Virginia</v>
          </cell>
          <cell r="E2892">
            <v>23022</v>
          </cell>
          <cell r="F2892">
            <v>11426</v>
          </cell>
          <cell r="G2892">
            <v>11596</v>
          </cell>
          <cell r="H2892">
            <v>2.4</v>
          </cell>
          <cell r="I2892">
            <v>62.3</v>
          </cell>
          <cell r="J2892">
            <v>32.799999999999997</v>
          </cell>
          <cell r="K2892">
            <v>0.4</v>
          </cell>
          <cell r="L2892">
            <v>1.4</v>
          </cell>
          <cell r="M2892">
            <v>0</v>
          </cell>
          <cell r="N2892">
            <v>18899</v>
          </cell>
          <cell r="O2892">
            <v>41697</v>
          </cell>
        </row>
        <row r="2893">
          <cell r="D2893" t="str">
            <v>Prince George , Virginia</v>
          </cell>
          <cell r="E2893">
            <v>37380</v>
          </cell>
          <cell r="F2893">
            <v>20440</v>
          </cell>
          <cell r="G2893">
            <v>16940</v>
          </cell>
          <cell r="H2893">
            <v>7.1</v>
          </cell>
          <cell r="I2893">
            <v>56.4</v>
          </cell>
          <cell r="J2893">
            <v>31.1</v>
          </cell>
          <cell r="K2893">
            <v>0.6</v>
          </cell>
          <cell r="L2893">
            <v>2</v>
          </cell>
          <cell r="M2893">
            <v>0.4</v>
          </cell>
          <cell r="N2893">
            <v>28578</v>
          </cell>
          <cell r="O2893">
            <v>61857</v>
          </cell>
        </row>
        <row r="2894">
          <cell r="D2894" t="str">
            <v>Prince William , Virginia</v>
          </cell>
          <cell r="E2894">
            <v>437271</v>
          </cell>
          <cell r="F2894">
            <v>217901</v>
          </cell>
          <cell r="G2894">
            <v>219370</v>
          </cell>
          <cell r="H2894">
            <v>21.5</v>
          </cell>
          <cell r="I2894">
            <v>46.3</v>
          </cell>
          <cell r="J2894">
            <v>19.7</v>
          </cell>
          <cell r="K2894">
            <v>0.3</v>
          </cell>
          <cell r="L2894">
            <v>7.7</v>
          </cell>
          <cell r="M2894">
            <v>0.1</v>
          </cell>
          <cell r="N2894">
            <v>271567</v>
          </cell>
          <cell r="O2894">
            <v>98657</v>
          </cell>
        </row>
        <row r="2895">
          <cell r="D2895" t="str">
            <v>Pulaski , Virginia</v>
          </cell>
          <cell r="E2895">
            <v>34528</v>
          </cell>
          <cell r="F2895">
            <v>17232</v>
          </cell>
          <cell r="G2895">
            <v>17296</v>
          </cell>
          <cell r="H2895">
            <v>1.5</v>
          </cell>
          <cell r="I2895">
            <v>91</v>
          </cell>
          <cell r="J2895">
            <v>5.8</v>
          </cell>
          <cell r="K2895">
            <v>0</v>
          </cell>
          <cell r="L2895">
            <v>0.1</v>
          </cell>
          <cell r="M2895">
            <v>0</v>
          </cell>
          <cell r="N2895">
            <v>27731</v>
          </cell>
          <cell r="O2895">
            <v>47495</v>
          </cell>
        </row>
        <row r="2896">
          <cell r="D2896" t="str">
            <v>Rappahannock , Virginia</v>
          </cell>
          <cell r="E2896">
            <v>7431</v>
          </cell>
          <cell r="F2896">
            <v>3681</v>
          </cell>
          <cell r="G2896">
            <v>3750</v>
          </cell>
          <cell r="H2896">
            <v>3.4</v>
          </cell>
          <cell r="I2896">
            <v>89.5</v>
          </cell>
          <cell r="J2896">
            <v>4.2</v>
          </cell>
          <cell r="K2896">
            <v>0.1</v>
          </cell>
          <cell r="L2896">
            <v>0.8</v>
          </cell>
          <cell r="M2896">
            <v>0</v>
          </cell>
          <cell r="N2896">
            <v>5849</v>
          </cell>
          <cell r="O2896">
            <v>57210</v>
          </cell>
        </row>
        <row r="2897">
          <cell r="D2897" t="str">
            <v>Richmond , Virginia</v>
          </cell>
          <cell r="E2897">
            <v>8989</v>
          </cell>
          <cell r="F2897">
            <v>5166</v>
          </cell>
          <cell r="G2897">
            <v>3823</v>
          </cell>
          <cell r="H2897">
            <v>6.2</v>
          </cell>
          <cell r="I2897">
            <v>61.3</v>
          </cell>
          <cell r="J2897">
            <v>28.7</v>
          </cell>
          <cell r="K2897">
            <v>0.3</v>
          </cell>
          <cell r="L2897">
            <v>2.2000000000000002</v>
          </cell>
          <cell r="M2897">
            <v>0</v>
          </cell>
          <cell r="N2897">
            <v>7125</v>
          </cell>
          <cell r="O2897">
            <v>47288</v>
          </cell>
        </row>
        <row r="2898">
          <cell r="D2898" t="str">
            <v>Roanoke , Virginia</v>
          </cell>
          <cell r="E2898">
            <v>93633</v>
          </cell>
          <cell r="F2898">
            <v>44757</v>
          </cell>
          <cell r="G2898">
            <v>48876</v>
          </cell>
          <cell r="H2898">
            <v>2.6</v>
          </cell>
          <cell r="I2898">
            <v>87</v>
          </cell>
          <cell r="J2898">
            <v>5.6</v>
          </cell>
          <cell r="K2898">
            <v>0.1</v>
          </cell>
          <cell r="L2898">
            <v>2.8</v>
          </cell>
          <cell r="M2898">
            <v>0</v>
          </cell>
          <cell r="N2898">
            <v>72244</v>
          </cell>
          <cell r="O2898">
            <v>60519</v>
          </cell>
        </row>
        <row r="2899">
          <cell r="D2899" t="str">
            <v>Rockbridge , Virginia</v>
          </cell>
          <cell r="E2899">
            <v>22444</v>
          </cell>
          <cell r="F2899">
            <v>11111</v>
          </cell>
          <cell r="G2899">
            <v>11333</v>
          </cell>
          <cell r="H2899">
            <v>1.5</v>
          </cell>
          <cell r="I2899">
            <v>93.2</v>
          </cell>
          <cell r="J2899">
            <v>2.8</v>
          </cell>
          <cell r="K2899">
            <v>0.1</v>
          </cell>
          <cell r="L2899">
            <v>0.7</v>
          </cell>
          <cell r="M2899">
            <v>0.1</v>
          </cell>
          <cell r="N2899">
            <v>18268</v>
          </cell>
          <cell r="O2899">
            <v>48901</v>
          </cell>
        </row>
        <row r="2900">
          <cell r="D2900" t="str">
            <v>Rockingham , Virginia</v>
          </cell>
          <cell r="E2900">
            <v>77785</v>
          </cell>
          <cell r="F2900">
            <v>38141</v>
          </cell>
          <cell r="G2900">
            <v>39644</v>
          </cell>
          <cell r="H2900">
            <v>5.9</v>
          </cell>
          <cell r="I2900">
            <v>90.3</v>
          </cell>
          <cell r="J2900">
            <v>1.8</v>
          </cell>
          <cell r="K2900">
            <v>0.1</v>
          </cell>
          <cell r="L2900">
            <v>0.7</v>
          </cell>
          <cell r="M2900">
            <v>0</v>
          </cell>
          <cell r="N2900">
            <v>57657</v>
          </cell>
          <cell r="O2900">
            <v>53744</v>
          </cell>
        </row>
        <row r="2901">
          <cell r="D2901" t="str">
            <v>Russell , Virginia</v>
          </cell>
          <cell r="E2901">
            <v>28245</v>
          </cell>
          <cell r="F2901">
            <v>13803</v>
          </cell>
          <cell r="G2901">
            <v>14442</v>
          </cell>
          <cell r="H2901">
            <v>1.1000000000000001</v>
          </cell>
          <cell r="I2901">
            <v>96.7</v>
          </cell>
          <cell r="J2901">
            <v>1</v>
          </cell>
          <cell r="K2901">
            <v>0</v>
          </cell>
          <cell r="L2901">
            <v>0.1</v>
          </cell>
          <cell r="M2901">
            <v>0</v>
          </cell>
          <cell r="N2901">
            <v>22427</v>
          </cell>
          <cell r="O2901">
            <v>35045</v>
          </cell>
        </row>
        <row r="2902">
          <cell r="D2902" t="str">
            <v>Scott , Virginia</v>
          </cell>
          <cell r="E2902">
            <v>22570</v>
          </cell>
          <cell r="F2902">
            <v>11369</v>
          </cell>
          <cell r="G2902">
            <v>11201</v>
          </cell>
          <cell r="H2902">
            <v>1.2</v>
          </cell>
          <cell r="I2902">
            <v>97</v>
          </cell>
          <cell r="J2902">
            <v>0.8</v>
          </cell>
          <cell r="K2902">
            <v>0.1</v>
          </cell>
          <cell r="L2902">
            <v>0.3</v>
          </cell>
          <cell r="M2902">
            <v>0</v>
          </cell>
          <cell r="N2902">
            <v>18193</v>
          </cell>
          <cell r="O2902">
            <v>37240</v>
          </cell>
        </row>
        <row r="2903">
          <cell r="D2903" t="str">
            <v>Shenandoah , Virginia</v>
          </cell>
          <cell r="E2903">
            <v>42724</v>
          </cell>
          <cell r="F2903">
            <v>20725</v>
          </cell>
          <cell r="G2903">
            <v>21999</v>
          </cell>
          <cell r="H2903">
            <v>6.8</v>
          </cell>
          <cell r="I2903">
            <v>89.1</v>
          </cell>
          <cell r="J2903">
            <v>2.1</v>
          </cell>
          <cell r="K2903">
            <v>0.1</v>
          </cell>
          <cell r="L2903">
            <v>0.5</v>
          </cell>
          <cell r="M2903">
            <v>0</v>
          </cell>
          <cell r="N2903">
            <v>32360</v>
          </cell>
          <cell r="O2903">
            <v>49406</v>
          </cell>
        </row>
        <row r="2904">
          <cell r="D2904" t="str">
            <v>Smyth , Virginia</v>
          </cell>
          <cell r="E2904">
            <v>31734</v>
          </cell>
          <cell r="F2904">
            <v>15512</v>
          </cell>
          <cell r="G2904">
            <v>16222</v>
          </cell>
          <cell r="H2904">
            <v>1.8</v>
          </cell>
          <cell r="I2904">
            <v>94.5</v>
          </cell>
          <cell r="J2904">
            <v>2.1</v>
          </cell>
          <cell r="K2904">
            <v>0.1</v>
          </cell>
          <cell r="L2904">
            <v>0.3</v>
          </cell>
          <cell r="M2904">
            <v>0</v>
          </cell>
          <cell r="N2904">
            <v>25159</v>
          </cell>
          <cell r="O2904">
            <v>37983</v>
          </cell>
        </row>
        <row r="2905">
          <cell r="D2905" t="str">
            <v>Southampton , Virginia</v>
          </cell>
          <cell r="E2905">
            <v>18410</v>
          </cell>
          <cell r="F2905">
            <v>9661</v>
          </cell>
          <cell r="G2905">
            <v>8749</v>
          </cell>
          <cell r="H2905">
            <v>1.3</v>
          </cell>
          <cell r="I2905">
            <v>60</v>
          </cell>
          <cell r="J2905">
            <v>35.799999999999997</v>
          </cell>
          <cell r="K2905">
            <v>0.1</v>
          </cell>
          <cell r="L2905">
            <v>0.1</v>
          </cell>
          <cell r="M2905">
            <v>0</v>
          </cell>
          <cell r="N2905">
            <v>14689</v>
          </cell>
          <cell r="O2905">
            <v>48962</v>
          </cell>
        </row>
        <row r="2906">
          <cell r="D2906" t="str">
            <v>Spotsylvania , Virginia</v>
          </cell>
          <cell r="E2906">
            <v>127691</v>
          </cell>
          <cell r="F2906">
            <v>62742</v>
          </cell>
          <cell r="G2906">
            <v>64949</v>
          </cell>
          <cell r="H2906">
            <v>8.3000000000000007</v>
          </cell>
          <cell r="I2906">
            <v>70.599999999999994</v>
          </cell>
          <cell r="J2906">
            <v>15.6</v>
          </cell>
          <cell r="K2906">
            <v>0.3</v>
          </cell>
          <cell r="L2906">
            <v>2.5</v>
          </cell>
          <cell r="M2906">
            <v>0.2</v>
          </cell>
          <cell r="N2906">
            <v>90536</v>
          </cell>
          <cell r="O2906">
            <v>78125</v>
          </cell>
        </row>
        <row r="2907">
          <cell r="D2907" t="str">
            <v>Stafford , Virginia</v>
          </cell>
          <cell r="E2907">
            <v>137145</v>
          </cell>
          <cell r="F2907">
            <v>69055</v>
          </cell>
          <cell r="G2907">
            <v>68090</v>
          </cell>
          <cell r="H2907">
            <v>10.7</v>
          </cell>
          <cell r="I2907">
            <v>65.599999999999994</v>
          </cell>
          <cell r="J2907">
            <v>16.7</v>
          </cell>
          <cell r="K2907">
            <v>0.3</v>
          </cell>
          <cell r="L2907">
            <v>2.9</v>
          </cell>
          <cell r="M2907">
            <v>0.1</v>
          </cell>
          <cell r="N2907">
            <v>95373</v>
          </cell>
          <cell r="O2907">
            <v>97144</v>
          </cell>
        </row>
        <row r="2908">
          <cell r="D2908" t="str">
            <v>Surry , Virginia</v>
          </cell>
          <cell r="E2908">
            <v>6823</v>
          </cell>
          <cell r="F2908">
            <v>3349</v>
          </cell>
          <cell r="G2908">
            <v>3474</v>
          </cell>
          <cell r="H2908">
            <v>1.6</v>
          </cell>
          <cell r="I2908">
            <v>52</v>
          </cell>
          <cell r="J2908">
            <v>44.5</v>
          </cell>
          <cell r="K2908">
            <v>0.2</v>
          </cell>
          <cell r="L2908">
            <v>0.8</v>
          </cell>
          <cell r="M2908">
            <v>0</v>
          </cell>
          <cell r="N2908">
            <v>5485</v>
          </cell>
          <cell r="O2908">
            <v>53673</v>
          </cell>
        </row>
        <row r="2909">
          <cell r="D2909" t="str">
            <v>Sussex , Virginia</v>
          </cell>
          <cell r="E2909">
            <v>11864</v>
          </cell>
          <cell r="F2909">
            <v>8130</v>
          </cell>
          <cell r="G2909">
            <v>3734</v>
          </cell>
          <cell r="H2909">
            <v>3.3</v>
          </cell>
          <cell r="I2909">
            <v>38.5</v>
          </cell>
          <cell r="J2909">
            <v>55.8</v>
          </cell>
          <cell r="K2909">
            <v>0.3</v>
          </cell>
          <cell r="L2909">
            <v>0.1</v>
          </cell>
          <cell r="M2909">
            <v>0.1</v>
          </cell>
          <cell r="N2909">
            <v>9909</v>
          </cell>
          <cell r="O2909">
            <v>39194</v>
          </cell>
        </row>
        <row r="2910">
          <cell r="D2910" t="str">
            <v>Tazewell , Virginia</v>
          </cell>
          <cell r="E2910">
            <v>43870</v>
          </cell>
          <cell r="F2910">
            <v>21766</v>
          </cell>
          <cell r="G2910">
            <v>22104</v>
          </cell>
          <cell r="H2910">
            <v>0.8</v>
          </cell>
          <cell r="I2910">
            <v>94.1</v>
          </cell>
          <cell r="J2910">
            <v>2.9</v>
          </cell>
          <cell r="K2910">
            <v>0.1</v>
          </cell>
          <cell r="L2910">
            <v>0.4</v>
          </cell>
          <cell r="M2910">
            <v>0</v>
          </cell>
          <cell r="N2910">
            <v>35017</v>
          </cell>
          <cell r="O2910">
            <v>37664</v>
          </cell>
        </row>
        <row r="2911">
          <cell r="D2911" t="str">
            <v>Warren , Virginia</v>
          </cell>
          <cell r="E2911">
            <v>38481</v>
          </cell>
          <cell r="F2911">
            <v>19278</v>
          </cell>
          <cell r="G2911">
            <v>19203</v>
          </cell>
          <cell r="H2911">
            <v>3.9</v>
          </cell>
          <cell r="I2911">
            <v>87.9</v>
          </cell>
          <cell r="J2911">
            <v>4</v>
          </cell>
          <cell r="K2911">
            <v>0.2</v>
          </cell>
          <cell r="L2911">
            <v>1</v>
          </cell>
          <cell r="M2911">
            <v>0</v>
          </cell>
          <cell r="N2911">
            <v>29172</v>
          </cell>
          <cell r="O2911">
            <v>61454</v>
          </cell>
        </row>
        <row r="2912">
          <cell r="D2912" t="str">
            <v>Washington , Virginia</v>
          </cell>
          <cell r="E2912">
            <v>54759</v>
          </cell>
          <cell r="F2912">
            <v>27092</v>
          </cell>
          <cell r="G2912">
            <v>27667</v>
          </cell>
          <cell r="H2912">
            <v>1.4</v>
          </cell>
          <cell r="I2912">
            <v>95.6</v>
          </cell>
          <cell r="J2912">
            <v>1.4</v>
          </cell>
          <cell r="K2912">
            <v>0</v>
          </cell>
          <cell r="L2912">
            <v>0.6</v>
          </cell>
          <cell r="M2912">
            <v>0</v>
          </cell>
          <cell r="N2912">
            <v>43902</v>
          </cell>
          <cell r="O2912">
            <v>43310</v>
          </cell>
        </row>
        <row r="2913">
          <cell r="D2913" t="str">
            <v>Westmoreland , Virginia</v>
          </cell>
          <cell r="E2913">
            <v>17557</v>
          </cell>
          <cell r="F2913">
            <v>8582</v>
          </cell>
          <cell r="G2913">
            <v>8975</v>
          </cell>
          <cell r="H2913">
            <v>6.1</v>
          </cell>
          <cell r="I2913">
            <v>63.5</v>
          </cell>
          <cell r="J2913">
            <v>27.9</v>
          </cell>
          <cell r="K2913">
            <v>0.2</v>
          </cell>
          <cell r="L2913">
            <v>0.5</v>
          </cell>
          <cell r="M2913">
            <v>0</v>
          </cell>
          <cell r="N2913">
            <v>13759</v>
          </cell>
          <cell r="O2913">
            <v>47911</v>
          </cell>
        </row>
        <row r="2914">
          <cell r="D2914" t="str">
            <v>Wise , Virginia</v>
          </cell>
          <cell r="E2914">
            <v>40530</v>
          </cell>
          <cell r="F2914">
            <v>20986</v>
          </cell>
          <cell r="G2914">
            <v>19544</v>
          </cell>
          <cell r="H2914">
            <v>1.2</v>
          </cell>
          <cell r="I2914">
            <v>92</v>
          </cell>
          <cell r="J2914">
            <v>5.3</v>
          </cell>
          <cell r="K2914">
            <v>0.1</v>
          </cell>
          <cell r="L2914">
            <v>0.5</v>
          </cell>
          <cell r="M2914">
            <v>0</v>
          </cell>
          <cell r="N2914">
            <v>32082</v>
          </cell>
          <cell r="O2914">
            <v>37407</v>
          </cell>
        </row>
        <row r="2915">
          <cell r="D2915" t="str">
            <v>Wythe , Virginia</v>
          </cell>
          <cell r="E2915">
            <v>29190</v>
          </cell>
          <cell r="F2915">
            <v>14352</v>
          </cell>
          <cell r="G2915">
            <v>14838</v>
          </cell>
          <cell r="H2915">
            <v>1.1000000000000001</v>
          </cell>
          <cell r="I2915">
            <v>94.1</v>
          </cell>
          <cell r="J2915">
            <v>3.6</v>
          </cell>
          <cell r="K2915">
            <v>0.1</v>
          </cell>
          <cell r="L2915">
            <v>0.7</v>
          </cell>
          <cell r="M2915">
            <v>0</v>
          </cell>
          <cell r="N2915">
            <v>23167</v>
          </cell>
          <cell r="O2915">
            <v>41360</v>
          </cell>
        </row>
        <row r="2916">
          <cell r="D2916" t="str">
            <v>York , Virginia</v>
          </cell>
          <cell r="E2916">
            <v>66471</v>
          </cell>
          <cell r="F2916">
            <v>32665</v>
          </cell>
          <cell r="G2916">
            <v>33806</v>
          </cell>
          <cell r="H2916">
            <v>5.5</v>
          </cell>
          <cell r="I2916">
            <v>72.8</v>
          </cell>
          <cell r="J2916">
            <v>13</v>
          </cell>
          <cell r="K2916">
            <v>0.2</v>
          </cell>
          <cell r="L2916">
            <v>5.2</v>
          </cell>
          <cell r="M2916">
            <v>0.2</v>
          </cell>
          <cell r="N2916">
            <v>48178</v>
          </cell>
          <cell r="O2916">
            <v>81749</v>
          </cell>
        </row>
        <row r="2917">
          <cell r="D2917" t="str">
            <v>Alexandria city , Virginia</v>
          </cell>
          <cell r="E2917">
            <v>149315</v>
          </cell>
          <cell r="F2917">
            <v>72057</v>
          </cell>
          <cell r="G2917">
            <v>77258</v>
          </cell>
          <cell r="H2917">
            <v>16.600000000000001</v>
          </cell>
          <cell r="I2917">
            <v>52.4</v>
          </cell>
          <cell r="J2917">
            <v>20.9</v>
          </cell>
          <cell r="K2917">
            <v>0.1</v>
          </cell>
          <cell r="L2917">
            <v>6.5</v>
          </cell>
          <cell r="M2917">
            <v>0</v>
          </cell>
          <cell r="N2917">
            <v>99903</v>
          </cell>
          <cell r="O2917">
            <v>89134</v>
          </cell>
        </row>
        <row r="2918">
          <cell r="D2918" t="str">
            <v>Bristol city , Virginia</v>
          </cell>
          <cell r="E2918">
            <v>17524</v>
          </cell>
          <cell r="F2918">
            <v>8158</v>
          </cell>
          <cell r="G2918">
            <v>9366</v>
          </cell>
          <cell r="H2918">
            <v>1.7</v>
          </cell>
          <cell r="I2918">
            <v>88.7</v>
          </cell>
          <cell r="J2918">
            <v>5.7</v>
          </cell>
          <cell r="K2918">
            <v>0.6</v>
          </cell>
          <cell r="L2918">
            <v>0.9</v>
          </cell>
          <cell r="M2918">
            <v>0</v>
          </cell>
          <cell r="N2918">
            <v>13651</v>
          </cell>
          <cell r="O2918">
            <v>35368</v>
          </cell>
        </row>
        <row r="2919">
          <cell r="D2919" t="str">
            <v>Buena Vista city , Virginia</v>
          </cell>
          <cell r="E2919">
            <v>6666</v>
          </cell>
          <cell r="F2919">
            <v>3062</v>
          </cell>
          <cell r="G2919">
            <v>3604</v>
          </cell>
          <cell r="H2919">
            <v>1.4</v>
          </cell>
          <cell r="I2919">
            <v>88.9</v>
          </cell>
          <cell r="J2919">
            <v>1.1000000000000001</v>
          </cell>
          <cell r="K2919">
            <v>0</v>
          </cell>
          <cell r="L2919">
            <v>7.1</v>
          </cell>
          <cell r="M2919">
            <v>0</v>
          </cell>
          <cell r="N2919">
            <v>5204</v>
          </cell>
          <cell r="O2919">
            <v>29097</v>
          </cell>
        </row>
        <row r="2920">
          <cell r="D2920" t="str">
            <v>Charlottesville city , Virginia</v>
          </cell>
          <cell r="E2920">
            <v>45084</v>
          </cell>
          <cell r="F2920">
            <v>21771</v>
          </cell>
          <cell r="G2920">
            <v>23313</v>
          </cell>
          <cell r="H2920">
            <v>5</v>
          </cell>
          <cell r="I2920">
            <v>66.400000000000006</v>
          </cell>
          <cell r="J2920">
            <v>19.2</v>
          </cell>
          <cell r="K2920">
            <v>0.2</v>
          </cell>
          <cell r="L2920">
            <v>6.6</v>
          </cell>
          <cell r="M2920">
            <v>0.2</v>
          </cell>
          <cell r="N2920">
            <v>34619</v>
          </cell>
          <cell r="O2920">
            <v>49775</v>
          </cell>
        </row>
        <row r="2921">
          <cell r="D2921" t="str">
            <v>Chesapeake city , Virginia</v>
          </cell>
          <cell r="E2921">
            <v>230601</v>
          </cell>
          <cell r="F2921">
            <v>112641</v>
          </cell>
          <cell r="G2921">
            <v>117960</v>
          </cell>
          <cell r="H2921">
            <v>5.0999999999999996</v>
          </cell>
          <cell r="I2921">
            <v>59.2</v>
          </cell>
          <cell r="J2921">
            <v>29.3</v>
          </cell>
          <cell r="K2921">
            <v>0.2</v>
          </cell>
          <cell r="L2921">
            <v>3.2</v>
          </cell>
          <cell r="M2921">
            <v>0.1</v>
          </cell>
          <cell r="N2921">
            <v>169564</v>
          </cell>
          <cell r="O2921">
            <v>68620</v>
          </cell>
        </row>
        <row r="2922">
          <cell r="D2922" t="str">
            <v>Colonial Heights city , Virginia</v>
          </cell>
          <cell r="E2922">
            <v>17515</v>
          </cell>
          <cell r="F2922">
            <v>8142</v>
          </cell>
          <cell r="G2922">
            <v>9373</v>
          </cell>
          <cell r="H2922">
            <v>5</v>
          </cell>
          <cell r="I2922">
            <v>76.8</v>
          </cell>
          <cell r="J2922">
            <v>12.7</v>
          </cell>
          <cell r="K2922">
            <v>0.6</v>
          </cell>
          <cell r="L2922">
            <v>3.5</v>
          </cell>
          <cell r="M2922">
            <v>0</v>
          </cell>
          <cell r="N2922">
            <v>13231</v>
          </cell>
          <cell r="O2922">
            <v>50304</v>
          </cell>
        </row>
        <row r="2923">
          <cell r="D2923" t="str">
            <v>Covington city , Virginia</v>
          </cell>
          <cell r="E2923">
            <v>5736</v>
          </cell>
          <cell r="F2923">
            <v>2979</v>
          </cell>
          <cell r="G2923">
            <v>2757</v>
          </cell>
          <cell r="H2923">
            <v>1.3</v>
          </cell>
          <cell r="I2923">
            <v>81.5</v>
          </cell>
          <cell r="J2923">
            <v>13.9</v>
          </cell>
          <cell r="K2923">
            <v>0</v>
          </cell>
          <cell r="L2923">
            <v>1</v>
          </cell>
          <cell r="M2923">
            <v>0.3</v>
          </cell>
          <cell r="N2923">
            <v>4489</v>
          </cell>
          <cell r="O2923">
            <v>34746</v>
          </cell>
        </row>
        <row r="2924">
          <cell r="D2924" t="str">
            <v>Danville city , Virginia</v>
          </cell>
          <cell r="E2924">
            <v>42450</v>
          </cell>
          <cell r="F2924">
            <v>19411</v>
          </cell>
          <cell r="G2924">
            <v>23039</v>
          </cell>
          <cell r="H2924">
            <v>3.3</v>
          </cell>
          <cell r="I2924">
            <v>45.1</v>
          </cell>
          <cell r="J2924">
            <v>48.4</v>
          </cell>
          <cell r="K2924">
            <v>0.1</v>
          </cell>
          <cell r="L2924">
            <v>1.2</v>
          </cell>
          <cell r="M2924">
            <v>0</v>
          </cell>
          <cell r="N2924">
            <v>32563</v>
          </cell>
          <cell r="O2924">
            <v>32315</v>
          </cell>
        </row>
        <row r="2925">
          <cell r="D2925" t="str">
            <v>Emporia city , Virginia</v>
          </cell>
          <cell r="E2925">
            <v>5672</v>
          </cell>
          <cell r="F2925">
            <v>2605</v>
          </cell>
          <cell r="G2925">
            <v>3067</v>
          </cell>
          <cell r="H2925">
            <v>3</v>
          </cell>
          <cell r="I2925">
            <v>39.200000000000003</v>
          </cell>
          <cell r="J2925">
            <v>55.1</v>
          </cell>
          <cell r="K2925">
            <v>0.2</v>
          </cell>
          <cell r="L2925">
            <v>1</v>
          </cell>
          <cell r="M2925">
            <v>0</v>
          </cell>
          <cell r="N2925">
            <v>4180</v>
          </cell>
          <cell r="O2925">
            <v>28601</v>
          </cell>
        </row>
        <row r="2926">
          <cell r="D2926" t="str">
            <v>Fairfax city , Virginia</v>
          </cell>
          <cell r="E2926">
            <v>23402</v>
          </cell>
          <cell r="F2926">
            <v>11482</v>
          </cell>
          <cell r="G2926">
            <v>11920</v>
          </cell>
          <cell r="H2926">
            <v>16.399999999999999</v>
          </cell>
          <cell r="I2926">
            <v>59.8</v>
          </cell>
          <cell r="J2926">
            <v>4.7</v>
          </cell>
          <cell r="K2926">
            <v>0.1</v>
          </cell>
          <cell r="L2926">
            <v>15.4</v>
          </cell>
          <cell r="M2926">
            <v>0.1</v>
          </cell>
          <cell r="N2926">
            <v>15638</v>
          </cell>
          <cell r="O2926">
            <v>105297</v>
          </cell>
        </row>
        <row r="2927">
          <cell r="D2927" t="str">
            <v>Falls Church city , Virginia</v>
          </cell>
          <cell r="E2927">
            <v>13308</v>
          </cell>
          <cell r="F2927">
            <v>6374</v>
          </cell>
          <cell r="G2927">
            <v>6934</v>
          </cell>
          <cell r="H2927">
            <v>9.6999999999999993</v>
          </cell>
          <cell r="I2927">
            <v>72.599999999999994</v>
          </cell>
          <cell r="J2927">
            <v>2.1</v>
          </cell>
          <cell r="K2927">
            <v>0</v>
          </cell>
          <cell r="L2927">
            <v>11.4</v>
          </cell>
          <cell r="M2927">
            <v>0</v>
          </cell>
          <cell r="N2927">
            <v>9069</v>
          </cell>
          <cell r="O2927">
            <v>120522</v>
          </cell>
        </row>
        <row r="2928">
          <cell r="D2928" t="str">
            <v>Franklin city , Virginia</v>
          </cell>
          <cell r="E2928">
            <v>8457</v>
          </cell>
          <cell r="F2928">
            <v>3766</v>
          </cell>
          <cell r="G2928">
            <v>4691</v>
          </cell>
          <cell r="H2928">
            <v>1</v>
          </cell>
          <cell r="I2928">
            <v>38.200000000000003</v>
          </cell>
          <cell r="J2928">
            <v>58.6</v>
          </cell>
          <cell r="K2928">
            <v>0</v>
          </cell>
          <cell r="L2928">
            <v>0.6</v>
          </cell>
          <cell r="M2928">
            <v>0</v>
          </cell>
          <cell r="N2928">
            <v>6272</v>
          </cell>
          <cell r="O2928">
            <v>32399</v>
          </cell>
        </row>
        <row r="2929">
          <cell r="D2929" t="str">
            <v>Fredericksburg city , Virginia</v>
          </cell>
          <cell r="E2929">
            <v>27395</v>
          </cell>
          <cell r="F2929">
            <v>12783</v>
          </cell>
          <cell r="G2929">
            <v>14612</v>
          </cell>
          <cell r="H2929">
            <v>11.1</v>
          </cell>
          <cell r="I2929">
            <v>59.8</v>
          </cell>
          <cell r="J2929">
            <v>22.2</v>
          </cell>
          <cell r="K2929">
            <v>0.1</v>
          </cell>
          <cell r="L2929">
            <v>2.5</v>
          </cell>
          <cell r="M2929">
            <v>0.1</v>
          </cell>
          <cell r="N2929">
            <v>20606</v>
          </cell>
          <cell r="O2929">
            <v>51762</v>
          </cell>
        </row>
        <row r="2930">
          <cell r="D2930" t="str">
            <v>Galax city , Virginia</v>
          </cell>
          <cell r="E2930">
            <v>6876</v>
          </cell>
          <cell r="F2930">
            <v>3321</v>
          </cell>
          <cell r="G2930">
            <v>3555</v>
          </cell>
          <cell r="H2930">
            <v>16.8</v>
          </cell>
          <cell r="I2930">
            <v>76</v>
          </cell>
          <cell r="J2930">
            <v>5.6</v>
          </cell>
          <cell r="K2930">
            <v>0.1</v>
          </cell>
          <cell r="L2930">
            <v>0.4</v>
          </cell>
          <cell r="M2930">
            <v>0</v>
          </cell>
          <cell r="N2930">
            <v>4898</v>
          </cell>
          <cell r="O2930">
            <v>30604</v>
          </cell>
        </row>
        <row r="2931">
          <cell r="D2931" t="str">
            <v>Hampton city , Virginia</v>
          </cell>
          <cell r="E2931">
            <v>137081</v>
          </cell>
          <cell r="F2931">
            <v>66111</v>
          </cell>
          <cell r="G2931">
            <v>70970</v>
          </cell>
          <cell r="H2931">
            <v>5.2</v>
          </cell>
          <cell r="I2931">
            <v>40.200000000000003</v>
          </cell>
          <cell r="J2931">
            <v>49</v>
          </cell>
          <cell r="K2931">
            <v>0.4</v>
          </cell>
          <cell r="L2931">
            <v>2.2999999999999998</v>
          </cell>
          <cell r="M2931">
            <v>0</v>
          </cell>
          <cell r="N2931">
            <v>104621</v>
          </cell>
          <cell r="O2931">
            <v>49190</v>
          </cell>
        </row>
        <row r="2932">
          <cell r="D2932" t="str">
            <v>Harrisonburg city , Virginia</v>
          </cell>
          <cell r="E2932">
            <v>51388</v>
          </cell>
          <cell r="F2932">
            <v>24462</v>
          </cell>
          <cell r="G2932">
            <v>26926</v>
          </cell>
          <cell r="H2932">
            <v>17.7</v>
          </cell>
          <cell r="I2932">
            <v>69</v>
          </cell>
          <cell r="J2932">
            <v>6.5</v>
          </cell>
          <cell r="K2932">
            <v>0.1</v>
          </cell>
          <cell r="L2932">
            <v>4.0999999999999996</v>
          </cell>
          <cell r="M2932">
            <v>0.1</v>
          </cell>
          <cell r="N2932">
            <v>37978</v>
          </cell>
          <cell r="O2932">
            <v>38750</v>
          </cell>
        </row>
        <row r="2933">
          <cell r="D2933" t="str">
            <v>Hopewell city , Virginia</v>
          </cell>
          <cell r="E2933">
            <v>22279</v>
          </cell>
          <cell r="F2933">
            <v>10546</v>
          </cell>
          <cell r="G2933">
            <v>11733</v>
          </cell>
          <cell r="H2933">
            <v>6.8</v>
          </cell>
          <cell r="I2933">
            <v>51.1</v>
          </cell>
          <cell r="J2933">
            <v>38.1</v>
          </cell>
          <cell r="K2933">
            <v>0</v>
          </cell>
          <cell r="L2933">
            <v>1.5</v>
          </cell>
          <cell r="M2933">
            <v>0</v>
          </cell>
          <cell r="N2933">
            <v>16085</v>
          </cell>
          <cell r="O2933">
            <v>39064</v>
          </cell>
        </row>
        <row r="2934">
          <cell r="D2934" t="str">
            <v>Lexington city , Virginia</v>
          </cell>
          <cell r="E2934">
            <v>7071</v>
          </cell>
          <cell r="F2934">
            <v>4372</v>
          </cell>
          <cell r="G2934">
            <v>2699</v>
          </cell>
          <cell r="H2934">
            <v>3.9</v>
          </cell>
          <cell r="I2934">
            <v>75.400000000000006</v>
          </cell>
          <cell r="J2934">
            <v>10.8</v>
          </cell>
          <cell r="K2934">
            <v>0</v>
          </cell>
          <cell r="L2934">
            <v>6.9</v>
          </cell>
          <cell r="M2934">
            <v>0</v>
          </cell>
          <cell r="N2934">
            <v>6261</v>
          </cell>
          <cell r="O2934">
            <v>34017</v>
          </cell>
        </row>
        <row r="2935">
          <cell r="D2935" t="str">
            <v>Lynchburg city , Virginia</v>
          </cell>
          <cell r="E2935">
            <v>78158</v>
          </cell>
          <cell r="F2935">
            <v>36717</v>
          </cell>
          <cell r="G2935">
            <v>41441</v>
          </cell>
          <cell r="H2935">
            <v>3.3</v>
          </cell>
          <cell r="I2935">
            <v>62.9</v>
          </cell>
          <cell r="J2935">
            <v>28.3</v>
          </cell>
          <cell r="K2935">
            <v>0.2</v>
          </cell>
          <cell r="L2935">
            <v>2.8</v>
          </cell>
          <cell r="M2935">
            <v>0</v>
          </cell>
          <cell r="N2935">
            <v>60214</v>
          </cell>
          <cell r="O2935">
            <v>39589</v>
          </cell>
        </row>
        <row r="2936">
          <cell r="D2936" t="str">
            <v>Manassas city , Virginia</v>
          </cell>
          <cell r="E2936">
            <v>40743</v>
          </cell>
          <cell r="F2936">
            <v>20314</v>
          </cell>
          <cell r="G2936">
            <v>20429</v>
          </cell>
          <cell r="H2936">
            <v>32.9</v>
          </cell>
          <cell r="I2936">
            <v>44.6</v>
          </cell>
          <cell r="J2936">
            <v>13.5</v>
          </cell>
          <cell r="K2936">
            <v>0</v>
          </cell>
          <cell r="L2936">
            <v>5.2</v>
          </cell>
          <cell r="M2936">
            <v>0.1</v>
          </cell>
          <cell r="N2936">
            <v>22986</v>
          </cell>
          <cell r="O2936">
            <v>72890</v>
          </cell>
        </row>
        <row r="2937">
          <cell r="D2937" t="str">
            <v>Manassas Park city , Virginia</v>
          </cell>
          <cell r="E2937">
            <v>15625</v>
          </cell>
          <cell r="F2937">
            <v>8219</v>
          </cell>
          <cell r="G2937">
            <v>7406</v>
          </cell>
          <cell r="H2937">
            <v>35.200000000000003</v>
          </cell>
          <cell r="I2937">
            <v>38.5</v>
          </cell>
          <cell r="J2937">
            <v>12.1</v>
          </cell>
          <cell r="K2937">
            <v>0.2</v>
          </cell>
          <cell r="L2937">
            <v>9.5</v>
          </cell>
          <cell r="M2937">
            <v>0</v>
          </cell>
          <cell r="N2937">
            <v>8394</v>
          </cell>
          <cell r="O2937">
            <v>73528</v>
          </cell>
        </row>
        <row r="2938">
          <cell r="D2938" t="str">
            <v>Martinsville city , Virginia</v>
          </cell>
          <cell r="E2938">
            <v>13624</v>
          </cell>
          <cell r="F2938">
            <v>6155</v>
          </cell>
          <cell r="G2938">
            <v>7469</v>
          </cell>
          <cell r="H2938">
            <v>4.5</v>
          </cell>
          <cell r="I2938">
            <v>47.4</v>
          </cell>
          <cell r="J2938">
            <v>45.9</v>
          </cell>
          <cell r="K2938">
            <v>0.1</v>
          </cell>
          <cell r="L2938">
            <v>0.1</v>
          </cell>
          <cell r="M2938">
            <v>0</v>
          </cell>
          <cell r="N2938">
            <v>10330</v>
          </cell>
          <cell r="O2938">
            <v>29587</v>
          </cell>
        </row>
        <row r="2939">
          <cell r="D2939" t="str">
            <v>Newport News city , Virginia</v>
          </cell>
          <cell r="E2939">
            <v>181323</v>
          </cell>
          <cell r="F2939">
            <v>87790</v>
          </cell>
          <cell r="G2939">
            <v>93533</v>
          </cell>
          <cell r="H2939">
            <v>8.1999999999999993</v>
          </cell>
          <cell r="I2939">
            <v>45.2</v>
          </cell>
          <cell r="J2939">
            <v>39.4</v>
          </cell>
          <cell r="K2939">
            <v>0.2</v>
          </cell>
          <cell r="L2939">
            <v>3</v>
          </cell>
          <cell r="M2939">
            <v>0.2</v>
          </cell>
          <cell r="N2939">
            <v>132255</v>
          </cell>
          <cell r="O2939">
            <v>50077</v>
          </cell>
        </row>
        <row r="2940">
          <cell r="D2940" t="str">
            <v>Norfolk city , Virginia</v>
          </cell>
          <cell r="E2940">
            <v>245452</v>
          </cell>
          <cell r="F2940">
            <v>128079</v>
          </cell>
          <cell r="G2940">
            <v>117373</v>
          </cell>
          <cell r="H2940">
            <v>7.2</v>
          </cell>
          <cell r="I2940">
            <v>44.1</v>
          </cell>
          <cell r="J2940">
            <v>41.1</v>
          </cell>
          <cell r="K2940">
            <v>0.4</v>
          </cell>
          <cell r="L2940">
            <v>3.3</v>
          </cell>
          <cell r="M2940">
            <v>0.2</v>
          </cell>
          <cell r="N2940">
            <v>187995</v>
          </cell>
          <cell r="O2940">
            <v>44480</v>
          </cell>
        </row>
        <row r="2941">
          <cell r="D2941" t="str">
            <v>Norton city , Virginia</v>
          </cell>
          <cell r="E2941">
            <v>4007</v>
          </cell>
          <cell r="F2941">
            <v>1626</v>
          </cell>
          <cell r="G2941">
            <v>2381</v>
          </cell>
          <cell r="H2941">
            <v>2.4</v>
          </cell>
          <cell r="I2941">
            <v>86.6</v>
          </cell>
          <cell r="J2941">
            <v>3.4</v>
          </cell>
          <cell r="K2941">
            <v>0.1</v>
          </cell>
          <cell r="L2941">
            <v>5.8</v>
          </cell>
          <cell r="M2941">
            <v>0</v>
          </cell>
          <cell r="N2941">
            <v>3122</v>
          </cell>
          <cell r="O2941">
            <v>27731</v>
          </cell>
        </row>
        <row r="2942">
          <cell r="D2942" t="str">
            <v>Petersburg city , Virginia</v>
          </cell>
          <cell r="E2942">
            <v>32123</v>
          </cell>
          <cell r="F2942">
            <v>14773</v>
          </cell>
          <cell r="G2942">
            <v>17350</v>
          </cell>
          <cell r="H2942">
            <v>4.2</v>
          </cell>
          <cell r="I2942">
            <v>15.6</v>
          </cell>
          <cell r="J2942">
            <v>76.7</v>
          </cell>
          <cell r="K2942">
            <v>0.1</v>
          </cell>
          <cell r="L2942">
            <v>1.3</v>
          </cell>
          <cell r="M2942">
            <v>0</v>
          </cell>
          <cell r="N2942">
            <v>24787</v>
          </cell>
          <cell r="O2942">
            <v>31798</v>
          </cell>
        </row>
        <row r="2943">
          <cell r="D2943" t="str">
            <v>Poquoson city , Virginia</v>
          </cell>
          <cell r="E2943">
            <v>12077</v>
          </cell>
          <cell r="F2943">
            <v>5912</v>
          </cell>
          <cell r="G2943">
            <v>6165</v>
          </cell>
          <cell r="H2943">
            <v>2.2999999999999998</v>
          </cell>
          <cell r="I2943">
            <v>92.6</v>
          </cell>
          <cell r="J2943">
            <v>1</v>
          </cell>
          <cell r="K2943">
            <v>0.1</v>
          </cell>
          <cell r="L2943">
            <v>1.8</v>
          </cell>
          <cell r="M2943">
            <v>0</v>
          </cell>
          <cell r="N2943">
            <v>9217</v>
          </cell>
          <cell r="O2943">
            <v>83735</v>
          </cell>
        </row>
        <row r="2944">
          <cell r="D2944" t="str">
            <v>Portsmouth city , Virginia</v>
          </cell>
          <cell r="E2944">
            <v>96135</v>
          </cell>
          <cell r="F2944">
            <v>46221</v>
          </cell>
          <cell r="G2944">
            <v>49914</v>
          </cell>
          <cell r="H2944">
            <v>3.7</v>
          </cell>
          <cell r="I2944">
            <v>39.5</v>
          </cell>
          <cell r="J2944">
            <v>52.1</v>
          </cell>
          <cell r="K2944">
            <v>0.4</v>
          </cell>
          <cell r="L2944">
            <v>1.1000000000000001</v>
          </cell>
          <cell r="M2944">
            <v>0.1</v>
          </cell>
          <cell r="N2944">
            <v>72214</v>
          </cell>
          <cell r="O2944">
            <v>45676</v>
          </cell>
        </row>
        <row r="2945">
          <cell r="D2945" t="str">
            <v>Radford city , Virginia</v>
          </cell>
          <cell r="E2945">
            <v>17057</v>
          </cell>
          <cell r="F2945">
            <v>8211</v>
          </cell>
          <cell r="G2945">
            <v>8846</v>
          </cell>
          <cell r="H2945">
            <v>3</v>
          </cell>
          <cell r="I2945">
            <v>83.5</v>
          </cell>
          <cell r="J2945">
            <v>9.1999999999999993</v>
          </cell>
          <cell r="K2945">
            <v>0</v>
          </cell>
          <cell r="L2945">
            <v>1.9</v>
          </cell>
          <cell r="M2945">
            <v>0</v>
          </cell>
          <cell r="N2945">
            <v>14615</v>
          </cell>
          <cell r="O2945">
            <v>29912</v>
          </cell>
        </row>
        <row r="2946">
          <cell r="D2946" t="str">
            <v>Richmond city , Virginia</v>
          </cell>
          <cell r="E2946">
            <v>213735</v>
          </cell>
          <cell r="F2946">
            <v>101702</v>
          </cell>
          <cell r="G2946">
            <v>112033</v>
          </cell>
          <cell r="H2946">
            <v>6.4</v>
          </cell>
          <cell r="I2946">
            <v>39.9</v>
          </cell>
          <cell r="J2946">
            <v>48.4</v>
          </cell>
          <cell r="K2946">
            <v>0.1</v>
          </cell>
          <cell r="L2946">
            <v>2.2000000000000002</v>
          </cell>
          <cell r="M2946">
            <v>0</v>
          </cell>
          <cell r="N2946">
            <v>165081</v>
          </cell>
          <cell r="O2946">
            <v>40758</v>
          </cell>
        </row>
        <row r="2947">
          <cell r="D2947" t="str">
            <v>Roanoke city , Virginia</v>
          </cell>
          <cell r="E2947">
            <v>98736</v>
          </cell>
          <cell r="F2947">
            <v>47511</v>
          </cell>
          <cell r="G2947">
            <v>51225</v>
          </cell>
          <cell r="H2947">
            <v>5.9</v>
          </cell>
          <cell r="I2947">
            <v>60.7</v>
          </cell>
          <cell r="J2947">
            <v>27.5</v>
          </cell>
          <cell r="K2947">
            <v>0.1</v>
          </cell>
          <cell r="L2947">
            <v>2.5</v>
          </cell>
          <cell r="M2947">
            <v>0.1</v>
          </cell>
          <cell r="N2947">
            <v>72519</v>
          </cell>
          <cell r="O2947">
            <v>39930</v>
          </cell>
        </row>
        <row r="2948">
          <cell r="D2948" t="str">
            <v>Salem city , Virginia</v>
          </cell>
          <cell r="E2948">
            <v>25165</v>
          </cell>
          <cell r="F2948">
            <v>11919</v>
          </cell>
          <cell r="G2948">
            <v>13246</v>
          </cell>
          <cell r="H2948">
            <v>3.2</v>
          </cell>
          <cell r="I2948">
            <v>85.8</v>
          </cell>
          <cell r="J2948">
            <v>7.6</v>
          </cell>
          <cell r="K2948">
            <v>0.1</v>
          </cell>
          <cell r="L2948">
            <v>2</v>
          </cell>
          <cell r="M2948">
            <v>0</v>
          </cell>
          <cell r="N2948">
            <v>19711</v>
          </cell>
          <cell r="O2948">
            <v>50068</v>
          </cell>
        </row>
        <row r="2949">
          <cell r="D2949" t="str">
            <v>Staunton city , Virginia</v>
          </cell>
          <cell r="E2949">
            <v>24193</v>
          </cell>
          <cell r="F2949">
            <v>10861</v>
          </cell>
          <cell r="G2949">
            <v>13332</v>
          </cell>
          <cell r="H2949">
            <v>2.6</v>
          </cell>
          <cell r="I2949">
            <v>81.599999999999994</v>
          </cell>
          <cell r="J2949">
            <v>11.9</v>
          </cell>
          <cell r="K2949">
            <v>0.2</v>
          </cell>
          <cell r="L2949">
            <v>1</v>
          </cell>
          <cell r="M2949">
            <v>0</v>
          </cell>
          <cell r="N2949">
            <v>19306</v>
          </cell>
          <cell r="O2949">
            <v>40842</v>
          </cell>
        </row>
        <row r="2950">
          <cell r="D2950" t="str">
            <v>Suffolk city , Virginia</v>
          </cell>
          <cell r="E2950">
            <v>86184</v>
          </cell>
          <cell r="F2950">
            <v>41511</v>
          </cell>
          <cell r="G2950">
            <v>44673</v>
          </cell>
          <cell r="H2950">
            <v>3.6</v>
          </cell>
          <cell r="I2950">
            <v>50.2</v>
          </cell>
          <cell r="J2950">
            <v>41.4</v>
          </cell>
          <cell r="K2950">
            <v>0.1</v>
          </cell>
          <cell r="L2950">
            <v>1.4</v>
          </cell>
          <cell r="M2950">
            <v>0</v>
          </cell>
          <cell r="N2950">
            <v>63388</v>
          </cell>
          <cell r="O2950">
            <v>65499</v>
          </cell>
        </row>
        <row r="2951">
          <cell r="D2951" t="str">
            <v>Virginia Beach city , Virginia</v>
          </cell>
          <cell r="E2951">
            <v>448290</v>
          </cell>
          <cell r="F2951">
            <v>220275</v>
          </cell>
          <cell r="G2951">
            <v>228015</v>
          </cell>
          <cell r="H2951">
            <v>7.5</v>
          </cell>
          <cell r="I2951">
            <v>63.1</v>
          </cell>
          <cell r="J2951">
            <v>18.7</v>
          </cell>
          <cell r="K2951">
            <v>0.2</v>
          </cell>
          <cell r="L2951">
            <v>6.3</v>
          </cell>
          <cell r="M2951">
            <v>0.1</v>
          </cell>
          <cell r="N2951">
            <v>331443</v>
          </cell>
          <cell r="O2951">
            <v>66634</v>
          </cell>
        </row>
        <row r="2952">
          <cell r="D2952" t="str">
            <v>Waynesboro city , Virginia</v>
          </cell>
          <cell r="E2952">
            <v>21150</v>
          </cell>
          <cell r="F2952">
            <v>10083</v>
          </cell>
          <cell r="G2952">
            <v>11067</v>
          </cell>
          <cell r="H2952">
            <v>6.7</v>
          </cell>
          <cell r="I2952">
            <v>78.099999999999994</v>
          </cell>
          <cell r="J2952">
            <v>11.8</v>
          </cell>
          <cell r="K2952">
            <v>0.1</v>
          </cell>
          <cell r="L2952">
            <v>1</v>
          </cell>
          <cell r="M2952">
            <v>0</v>
          </cell>
          <cell r="N2952">
            <v>15638</v>
          </cell>
          <cell r="O2952">
            <v>45643</v>
          </cell>
        </row>
        <row r="2953">
          <cell r="D2953" t="str">
            <v>Williamsburg city , Virginia</v>
          </cell>
          <cell r="E2953">
            <v>14754</v>
          </cell>
          <cell r="F2953">
            <v>6665</v>
          </cell>
          <cell r="G2953">
            <v>8089</v>
          </cell>
          <cell r="H2953">
            <v>7</v>
          </cell>
          <cell r="I2953">
            <v>69</v>
          </cell>
          <cell r="J2953">
            <v>15</v>
          </cell>
          <cell r="K2953">
            <v>0</v>
          </cell>
          <cell r="L2953">
            <v>5.9</v>
          </cell>
          <cell r="M2953">
            <v>0</v>
          </cell>
          <cell r="N2953">
            <v>12090</v>
          </cell>
          <cell r="O2953">
            <v>48639</v>
          </cell>
        </row>
        <row r="2954">
          <cell r="D2954" t="str">
            <v>Winchester city , Virginia</v>
          </cell>
          <cell r="E2954">
            <v>27168</v>
          </cell>
          <cell r="F2954">
            <v>13433</v>
          </cell>
          <cell r="G2954">
            <v>13735</v>
          </cell>
          <cell r="H2954">
            <v>16.3</v>
          </cell>
          <cell r="I2954">
            <v>67.900000000000006</v>
          </cell>
          <cell r="J2954">
            <v>10.4</v>
          </cell>
          <cell r="K2954">
            <v>0.2</v>
          </cell>
          <cell r="L2954">
            <v>2.4</v>
          </cell>
          <cell r="M2954">
            <v>0</v>
          </cell>
          <cell r="N2954">
            <v>18942</v>
          </cell>
          <cell r="O2954">
            <v>45363</v>
          </cell>
        </row>
        <row r="2955">
          <cell r="D2955" t="str">
            <v>Adams , Washington</v>
          </cell>
          <cell r="E2955">
            <v>19081</v>
          </cell>
          <cell r="F2955">
            <v>9698</v>
          </cell>
          <cell r="G2955">
            <v>9383</v>
          </cell>
          <cell r="H2955">
            <v>61.5</v>
          </cell>
          <cell r="I2955">
            <v>36.200000000000003</v>
          </cell>
          <cell r="J2955">
            <v>0.2</v>
          </cell>
          <cell r="K2955">
            <v>0.1</v>
          </cell>
          <cell r="L2955">
            <v>0.6</v>
          </cell>
          <cell r="M2955">
            <v>0.1</v>
          </cell>
          <cell r="N2955">
            <v>8881</v>
          </cell>
          <cell r="O2955">
            <v>46564</v>
          </cell>
        </row>
        <row r="2956">
          <cell r="D2956" t="str">
            <v>Asotin , Washington</v>
          </cell>
          <cell r="E2956">
            <v>22040</v>
          </cell>
          <cell r="F2956">
            <v>10564</v>
          </cell>
          <cell r="G2956">
            <v>11476</v>
          </cell>
          <cell r="H2956">
            <v>3.6</v>
          </cell>
          <cell r="I2956">
            <v>91.6</v>
          </cell>
          <cell r="J2956">
            <v>0.4</v>
          </cell>
          <cell r="K2956">
            <v>1.1000000000000001</v>
          </cell>
          <cell r="L2956">
            <v>0.9</v>
          </cell>
          <cell r="M2956">
            <v>0.3</v>
          </cell>
          <cell r="N2956">
            <v>17285</v>
          </cell>
          <cell r="O2956">
            <v>44394</v>
          </cell>
        </row>
        <row r="2957">
          <cell r="D2957" t="str">
            <v>Benton , Washington</v>
          </cell>
          <cell r="E2957">
            <v>184930</v>
          </cell>
          <cell r="F2957">
            <v>92396</v>
          </cell>
          <cell r="G2957">
            <v>92534</v>
          </cell>
          <cell r="H2957">
            <v>20</v>
          </cell>
          <cell r="I2957">
            <v>72.599999999999994</v>
          </cell>
          <cell r="J2957">
            <v>1.4</v>
          </cell>
          <cell r="K2957">
            <v>0.6</v>
          </cell>
          <cell r="L2957">
            <v>2.6</v>
          </cell>
          <cell r="M2957">
            <v>0.1</v>
          </cell>
          <cell r="N2957">
            <v>125134</v>
          </cell>
          <cell r="O2957">
            <v>60251</v>
          </cell>
        </row>
        <row r="2958">
          <cell r="D2958" t="str">
            <v>Chelan , Washington</v>
          </cell>
          <cell r="E2958">
            <v>74267</v>
          </cell>
          <cell r="F2958">
            <v>37027</v>
          </cell>
          <cell r="G2958">
            <v>37240</v>
          </cell>
          <cell r="H2958">
            <v>27.2</v>
          </cell>
          <cell r="I2958">
            <v>69</v>
          </cell>
          <cell r="J2958">
            <v>0.5</v>
          </cell>
          <cell r="K2958">
            <v>0.9</v>
          </cell>
          <cell r="L2958">
            <v>0.8</v>
          </cell>
          <cell r="M2958">
            <v>0.1</v>
          </cell>
          <cell r="N2958">
            <v>51243</v>
          </cell>
          <cell r="O2958">
            <v>51837</v>
          </cell>
        </row>
        <row r="2959">
          <cell r="D2959" t="str">
            <v>Clallam , Washington</v>
          </cell>
          <cell r="E2959">
            <v>72397</v>
          </cell>
          <cell r="F2959">
            <v>35935</v>
          </cell>
          <cell r="G2959">
            <v>36462</v>
          </cell>
          <cell r="H2959">
            <v>5.7</v>
          </cell>
          <cell r="I2959">
            <v>83.8</v>
          </cell>
          <cell r="J2959">
            <v>0.8</v>
          </cell>
          <cell r="K2959">
            <v>4.4000000000000004</v>
          </cell>
          <cell r="L2959">
            <v>1.4</v>
          </cell>
          <cell r="M2959">
            <v>0.1</v>
          </cell>
          <cell r="N2959">
            <v>58144</v>
          </cell>
          <cell r="O2959">
            <v>47253</v>
          </cell>
        </row>
        <row r="2960">
          <cell r="D2960" t="str">
            <v>Clark , Washington</v>
          </cell>
          <cell r="E2960">
            <v>444506</v>
          </cell>
          <cell r="F2960">
            <v>219826</v>
          </cell>
          <cell r="G2960">
            <v>224680</v>
          </cell>
          <cell r="H2960">
            <v>8.4</v>
          </cell>
          <cell r="I2960">
            <v>80.3</v>
          </cell>
          <cell r="J2960">
            <v>1.8</v>
          </cell>
          <cell r="K2960">
            <v>0.6</v>
          </cell>
          <cell r="L2960">
            <v>4.0999999999999996</v>
          </cell>
          <cell r="M2960">
            <v>0.7</v>
          </cell>
          <cell r="N2960">
            <v>311662</v>
          </cell>
          <cell r="O2960">
            <v>60756</v>
          </cell>
        </row>
        <row r="2961">
          <cell r="D2961" t="str">
            <v>Columbia , Washington</v>
          </cell>
          <cell r="E2961">
            <v>3989</v>
          </cell>
          <cell r="F2961">
            <v>2005</v>
          </cell>
          <cell r="G2961">
            <v>1984</v>
          </cell>
          <cell r="H2961">
            <v>6.4</v>
          </cell>
          <cell r="I2961">
            <v>88.5</v>
          </cell>
          <cell r="J2961">
            <v>0.4</v>
          </cell>
          <cell r="K2961">
            <v>0.5</v>
          </cell>
          <cell r="L2961">
            <v>0.6</v>
          </cell>
          <cell r="M2961">
            <v>0.9</v>
          </cell>
          <cell r="N2961">
            <v>3113</v>
          </cell>
          <cell r="O2961">
            <v>38581</v>
          </cell>
        </row>
        <row r="2962">
          <cell r="D2962" t="str">
            <v>Cowlitz , Washington</v>
          </cell>
          <cell r="E2962">
            <v>102338</v>
          </cell>
          <cell r="F2962">
            <v>50495</v>
          </cell>
          <cell r="G2962">
            <v>51843</v>
          </cell>
          <cell r="H2962">
            <v>8.3000000000000007</v>
          </cell>
          <cell r="I2962">
            <v>84.9</v>
          </cell>
          <cell r="J2962">
            <v>0.6</v>
          </cell>
          <cell r="K2962">
            <v>0.9</v>
          </cell>
          <cell r="L2962">
            <v>1.3</v>
          </cell>
          <cell r="M2962">
            <v>0.2</v>
          </cell>
          <cell r="N2962">
            <v>76209</v>
          </cell>
          <cell r="O2962">
            <v>47452</v>
          </cell>
        </row>
        <row r="2963">
          <cell r="D2963" t="str">
            <v>Douglas , Washington</v>
          </cell>
          <cell r="E2963">
            <v>39599</v>
          </cell>
          <cell r="F2963">
            <v>19875</v>
          </cell>
          <cell r="G2963">
            <v>19724</v>
          </cell>
          <cell r="H2963">
            <v>30</v>
          </cell>
          <cell r="I2963">
            <v>66.099999999999994</v>
          </cell>
          <cell r="J2963">
            <v>0.2</v>
          </cell>
          <cell r="K2963">
            <v>0.9</v>
          </cell>
          <cell r="L2963">
            <v>0.7</v>
          </cell>
          <cell r="M2963">
            <v>0</v>
          </cell>
          <cell r="N2963">
            <v>25070</v>
          </cell>
          <cell r="O2963">
            <v>53636</v>
          </cell>
        </row>
        <row r="2964">
          <cell r="D2964" t="str">
            <v>Ferry , Washington</v>
          </cell>
          <cell r="E2964">
            <v>7652</v>
          </cell>
          <cell r="F2964">
            <v>3987</v>
          </cell>
          <cell r="G2964">
            <v>3665</v>
          </cell>
          <cell r="H2964">
            <v>4</v>
          </cell>
          <cell r="I2964">
            <v>74.099999999999994</v>
          </cell>
          <cell r="J2964">
            <v>0.3</v>
          </cell>
          <cell r="K2964">
            <v>15.2</v>
          </cell>
          <cell r="L2964">
            <v>0.1</v>
          </cell>
          <cell r="M2964">
            <v>0.6</v>
          </cell>
          <cell r="N2964">
            <v>6151</v>
          </cell>
          <cell r="O2964">
            <v>38125</v>
          </cell>
        </row>
        <row r="2965">
          <cell r="D2965" t="str">
            <v>Franklin , Washington</v>
          </cell>
          <cell r="E2965">
            <v>86443</v>
          </cell>
          <cell r="F2965">
            <v>45052</v>
          </cell>
          <cell r="G2965">
            <v>41391</v>
          </cell>
          <cell r="H2965">
            <v>51.5</v>
          </cell>
          <cell r="I2965">
            <v>42.3</v>
          </cell>
          <cell r="J2965">
            <v>1.8</v>
          </cell>
          <cell r="K2965">
            <v>0.3</v>
          </cell>
          <cell r="L2965">
            <v>2</v>
          </cell>
          <cell r="M2965">
            <v>0.1</v>
          </cell>
          <cell r="N2965">
            <v>44033</v>
          </cell>
          <cell r="O2965">
            <v>56980</v>
          </cell>
        </row>
        <row r="2966">
          <cell r="D2966" t="str">
            <v>Garfield , Washington</v>
          </cell>
          <cell r="E2966">
            <v>2230</v>
          </cell>
          <cell r="F2966">
            <v>1110</v>
          </cell>
          <cell r="G2966">
            <v>1120</v>
          </cell>
          <cell r="H2966">
            <v>3.4</v>
          </cell>
          <cell r="I2966">
            <v>94.1</v>
          </cell>
          <cell r="J2966">
            <v>0</v>
          </cell>
          <cell r="K2966">
            <v>0.1</v>
          </cell>
          <cell r="L2966">
            <v>1.2</v>
          </cell>
          <cell r="M2966">
            <v>0</v>
          </cell>
          <cell r="N2966">
            <v>1720</v>
          </cell>
          <cell r="O2966">
            <v>45855</v>
          </cell>
        </row>
        <row r="2967">
          <cell r="D2967" t="str">
            <v>Grant , Washington</v>
          </cell>
          <cell r="E2967">
            <v>92070</v>
          </cell>
          <cell r="F2967">
            <v>46507</v>
          </cell>
          <cell r="G2967">
            <v>45563</v>
          </cell>
          <cell r="H2967">
            <v>39.700000000000003</v>
          </cell>
          <cell r="I2967">
            <v>56</v>
          </cell>
          <cell r="J2967">
            <v>0.6</v>
          </cell>
          <cell r="K2967">
            <v>0.9</v>
          </cell>
          <cell r="L2967">
            <v>1</v>
          </cell>
          <cell r="M2967">
            <v>0</v>
          </cell>
          <cell r="N2967">
            <v>50991</v>
          </cell>
          <cell r="O2967">
            <v>48714</v>
          </cell>
        </row>
        <row r="2968">
          <cell r="D2968" t="str">
            <v>Grays Harbor , Washington</v>
          </cell>
          <cell r="E2968">
            <v>71419</v>
          </cell>
          <cell r="F2968">
            <v>36748</v>
          </cell>
          <cell r="G2968">
            <v>34671</v>
          </cell>
          <cell r="H2968">
            <v>9.6</v>
          </cell>
          <cell r="I2968">
            <v>80.099999999999994</v>
          </cell>
          <cell r="J2968">
            <v>1.1000000000000001</v>
          </cell>
          <cell r="K2968">
            <v>4</v>
          </cell>
          <cell r="L2968">
            <v>1.5</v>
          </cell>
          <cell r="M2968">
            <v>0.4</v>
          </cell>
          <cell r="N2968">
            <v>54051</v>
          </cell>
          <cell r="O2968">
            <v>43538</v>
          </cell>
        </row>
        <row r="2969">
          <cell r="D2969" t="str">
            <v>Island , Washington</v>
          </cell>
          <cell r="E2969">
            <v>79329</v>
          </cell>
          <cell r="F2969">
            <v>39540</v>
          </cell>
          <cell r="G2969">
            <v>39789</v>
          </cell>
          <cell r="H2969">
            <v>6.6</v>
          </cell>
          <cell r="I2969">
            <v>80.900000000000006</v>
          </cell>
          <cell r="J2969">
            <v>2.8</v>
          </cell>
          <cell r="K2969">
            <v>1</v>
          </cell>
          <cell r="L2969">
            <v>4.5999999999999996</v>
          </cell>
          <cell r="M2969">
            <v>0.5</v>
          </cell>
          <cell r="N2969">
            <v>62231</v>
          </cell>
          <cell r="O2969">
            <v>58815</v>
          </cell>
        </row>
        <row r="2970">
          <cell r="D2970" t="str">
            <v>Jefferson , Washington</v>
          </cell>
          <cell r="E2970">
            <v>30083</v>
          </cell>
          <cell r="F2970">
            <v>14850</v>
          </cell>
          <cell r="G2970">
            <v>15233</v>
          </cell>
          <cell r="H2970">
            <v>3.4</v>
          </cell>
          <cell r="I2970">
            <v>88.7</v>
          </cell>
          <cell r="J2970">
            <v>0.8</v>
          </cell>
          <cell r="K2970">
            <v>2.2000000000000002</v>
          </cell>
          <cell r="L2970">
            <v>1.6</v>
          </cell>
          <cell r="M2970">
            <v>0.1</v>
          </cell>
          <cell r="N2970">
            <v>25376</v>
          </cell>
          <cell r="O2970">
            <v>49279</v>
          </cell>
        </row>
        <row r="2971">
          <cell r="D2971" t="str">
            <v>King , Washington</v>
          </cell>
          <cell r="E2971">
            <v>2045756</v>
          </cell>
          <cell r="F2971">
            <v>1020901</v>
          </cell>
          <cell r="G2971">
            <v>1024855</v>
          </cell>
          <cell r="H2971">
            <v>9.3000000000000007</v>
          </cell>
          <cell r="I2971">
            <v>62.8</v>
          </cell>
          <cell r="J2971">
            <v>6</v>
          </cell>
          <cell r="K2971">
            <v>0.6</v>
          </cell>
          <cell r="L2971">
            <v>15.5</v>
          </cell>
          <cell r="M2971">
            <v>0.8</v>
          </cell>
          <cell r="N2971">
            <v>1414658</v>
          </cell>
          <cell r="O2971">
            <v>75302</v>
          </cell>
        </row>
        <row r="2972">
          <cell r="D2972" t="str">
            <v>Kitsap , Washington</v>
          </cell>
          <cell r="E2972">
            <v>255441</v>
          </cell>
          <cell r="F2972">
            <v>130126</v>
          </cell>
          <cell r="G2972">
            <v>125315</v>
          </cell>
          <cell r="H2972">
            <v>7.1</v>
          </cell>
          <cell r="I2972">
            <v>77.7</v>
          </cell>
          <cell r="J2972">
            <v>2.6</v>
          </cell>
          <cell r="K2972">
            <v>1</v>
          </cell>
          <cell r="L2972">
            <v>4.7</v>
          </cell>
          <cell r="M2972">
            <v>0.7</v>
          </cell>
          <cell r="N2972">
            <v>195834</v>
          </cell>
          <cell r="O2972">
            <v>62941</v>
          </cell>
        </row>
        <row r="2973">
          <cell r="D2973" t="str">
            <v>Kittitas , Washington</v>
          </cell>
          <cell r="E2973">
            <v>42204</v>
          </cell>
          <cell r="F2973">
            <v>21126</v>
          </cell>
          <cell r="G2973">
            <v>21078</v>
          </cell>
          <cell r="H2973">
            <v>8.5</v>
          </cell>
          <cell r="I2973">
            <v>84.6</v>
          </cell>
          <cell r="J2973">
            <v>0.9</v>
          </cell>
          <cell r="K2973">
            <v>0.8</v>
          </cell>
          <cell r="L2973">
            <v>2.2000000000000002</v>
          </cell>
          <cell r="M2973">
            <v>0.1</v>
          </cell>
          <cell r="N2973">
            <v>33227</v>
          </cell>
          <cell r="O2973">
            <v>46458</v>
          </cell>
        </row>
        <row r="2974">
          <cell r="D2974" t="str">
            <v>Klickitat , Washington</v>
          </cell>
          <cell r="E2974">
            <v>20820</v>
          </cell>
          <cell r="F2974">
            <v>10277</v>
          </cell>
          <cell r="G2974">
            <v>10543</v>
          </cell>
          <cell r="H2974">
            <v>12</v>
          </cell>
          <cell r="I2974">
            <v>82.3</v>
          </cell>
          <cell r="J2974">
            <v>0.7</v>
          </cell>
          <cell r="K2974">
            <v>2.8</v>
          </cell>
          <cell r="L2974">
            <v>0.4</v>
          </cell>
          <cell r="M2974">
            <v>0.2</v>
          </cell>
          <cell r="N2974">
            <v>15847</v>
          </cell>
          <cell r="O2974">
            <v>48319</v>
          </cell>
        </row>
        <row r="2975">
          <cell r="D2975" t="str">
            <v>Lewis , Washington</v>
          </cell>
          <cell r="E2975">
            <v>75515</v>
          </cell>
          <cell r="F2975">
            <v>37774</v>
          </cell>
          <cell r="G2975">
            <v>37741</v>
          </cell>
          <cell r="H2975">
            <v>9.5</v>
          </cell>
          <cell r="I2975">
            <v>84.7</v>
          </cell>
          <cell r="J2975">
            <v>0.7</v>
          </cell>
          <cell r="K2975">
            <v>0.6</v>
          </cell>
          <cell r="L2975">
            <v>1.1000000000000001</v>
          </cell>
          <cell r="M2975">
            <v>0</v>
          </cell>
          <cell r="N2975">
            <v>56487</v>
          </cell>
          <cell r="O2975">
            <v>44100</v>
          </cell>
        </row>
        <row r="2976">
          <cell r="D2976" t="str">
            <v>Lincoln , Washington</v>
          </cell>
          <cell r="E2976">
            <v>10363</v>
          </cell>
          <cell r="F2976">
            <v>5212</v>
          </cell>
          <cell r="G2976">
            <v>5151</v>
          </cell>
          <cell r="H2976">
            <v>2.9</v>
          </cell>
          <cell r="I2976">
            <v>92.2</v>
          </cell>
          <cell r="J2976">
            <v>0.2</v>
          </cell>
          <cell r="K2976">
            <v>0.9</v>
          </cell>
          <cell r="L2976">
            <v>0.7</v>
          </cell>
          <cell r="M2976">
            <v>0.2</v>
          </cell>
          <cell r="N2976">
            <v>7995</v>
          </cell>
          <cell r="O2976">
            <v>46069</v>
          </cell>
        </row>
        <row r="2977">
          <cell r="D2977" t="str">
            <v>Mason , Washington</v>
          </cell>
          <cell r="E2977">
            <v>60791</v>
          </cell>
          <cell r="F2977">
            <v>31476</v>
          </cell>
          <cell r="G2977">
            <v>29315</v>
          </cell>
          <cell r="H2977">
            <v>8.6999999999999993</v>
          </cell>
          <cell r="I2977">
            <v>81.900000000000006</v>
          </cell>
          <cell r="J2977">
            <v>1</v>
          </cell>
          <cell r="K2977">
            <v>2.5</v>
          </cell>
          <cell r="L2977">
            <v>1.5</v>
          </cell>
          <cell r="M2977">
            <v>0.2</v>
          </cell>
          <cell r="N2977">
            <v>46837</v>
          </cell>
          <cell r="O2977">
            <v>50406</v>
          </cell>
        </row>
        <row r="2978">
          <cell r="D2978" t="str">
            <v>Okanogan , Washington</v>
          </cell>
          <cell r="E2978">
            <v>41332</v>
          </cell>
          <cell r="F2978">
            <v>20922</v>
          </cell>
          <cell r="G2978">
            <v>20410</v>
          </cell>
          <cell r="H2978">
            <v>18.899999999999999</v>
          </cell>
          <cell r="I2978">
            <v>66.7</v>
          </cell>
          <cell r="J2978">
            <v>0.6</v>
          </cell>
          <cell r="K2978">
            <v>9</v>
          </cell>
          <cell r="L2978">
            <v>0.9</v>
          </cell>
          <cell r="M2978">
            <v>0.1</v>
          </cell>
          <cell r="N2978">
            <v>28770</v>
          </cell>
          <cell r="O2978">
            <v>40730</v>
          </cell>
        </row>
        <row r="2979">
          <cell r="D2979" t="str">
            <v>Pacific , Washington</v>
          </cell>
          <cell r="E2979">
            <v>20645</v>
          </cell>
          <cell r="F2979">
            <v>10371</v>
          </cell>
          <cell r="G2979">
            <v>10274</v>
          </cell>
          <cell r="H2979">
            <v>8.8000000000000007</v>
          </cell>
          <cell r="I2979">
            <v>83.2</v>
          </cell>
          <cell r="J2979">
            <v>0.3</v>
          </cell>
          <cell r="K2979">
            <v>1.6</v>
          </cell>
          <cell r="L2979">
            <v>1.9</v>
          </cell>
          <cell r="M2979">
            <v>0.2</v>
          </cell>
          <cell r="N2979">
            <v>16415</v>
          </cell>
          <cell r="O2979">
            <v>37684</v>
          </cell>
        </row>
        <row r="2980">
          <cell r="D2980" t="str">
            <v>Pend Oreille , Washington</v>
          </cell>
          <cell r="E2980">
            <v>12968</v>
          </cell>
          <cell r="F2980">
            <v>6665</v>
          </cell>
          <cell r="G2980">
            <v>6303</v>
          </cell>
          <cell r="H2980">
            <v>3.5</v>
          </cell>
          <cell r="I2980">
            <v>89.2</v>
          </cell>
          <cell r="J2980">
            <v>0.2</v>
          </cell>
          <cell r="K2980">
            <v>3.8</v>
          </cell>
          <cell r="L2980">
            <v>0.2</v>
          </cell>
          <cell r="M2980">
            <v>0.3</v>
          </cell>
          <cell r="N2980">
            <v>10196</v>
          </cell>
          <cell r="O2980">
            <v>40599</v>
          </cell>
        </row>
        <row r="2981">
          <cell r="D2981" t="str">
            <v>Pierce , Washington</v>
          </cell>
          <cell r="E2981">
            <v>821952</v>
          </cell>
          <cell r="F2981">
            <v>408209</v>
          </cell>
          <cell r="G2981">
            <v>413743</v>
          </cell>
          <cell r="H2981">
            <v>10</v>
          </cell>
          <cell r="I2981">
            <v>68.8</v>
          </cell>
          <cell r="J2981">
            <v>6.5</v>
          </cell>
          <cell r="K2981">
            <v>1</v>
          </cell>
          <cell r="L2981">
            <v>6</v>
          </cell>
          <cell r="M2981">
            <v>1.3</v>
          </cell>
          <cell r="N2981">
            <v>590351</v>
          </cell>
          <cell r="O2981">
            <v>59953</v>
          </cell>
        </row>
        <row r="2982">
          <cell r="D2982" t="str">
            <v>San Juan , Washington</v>
          </cell>
          <cell r="E2982">
            <v>15956</v>
          </cell>
          <cell r="F2982">
            <v>7643</v>
          </cell>
          <cell r="G2982">
            <v>8313</v>
          </cell>
          <cell r="H2982">
            <v>5.8</v>
          </cell>
          <cell r="I2982">
            <v>89.3</v>
          </cell>
          <cell r="J2982">
            <v>0.5</v>
          </cell>
          <cell r="K2982">
            <v>0.7</v>
          </cell>
          <cell r="L2982">
            <v>1.4</v>
          </cell>
          <cell r="M2982">
            <v>0.1</v>
          </cell>
          <cell r="N2982">
            <v>13179</v>
          </cell>
          <cell r="O2982">
            <v>55960</v>
          </cell>
        </row>
        <row r="2983">
          <cell r="D2983" t="str">
            <v>Skagit , Washington</v>
          </cell>
          <cell r="E2983">
            <v>119343</v>
          </cell>
          <cell r="F2983">
            <v>59117</v>
          </cell>
          <cell r="G2983">
            <v>60226</v>
          </cell>
          <cell r="H2983">
            <v>17.5</v>
          </cell>
          <cell r="I2983">
            <v>75.7</v>
          </cell>
          <cell r="J2983">
            <v>0.7</v>
          </cell>
          <cell r="K2983">
            <v>1.3</v>
          </cell>
          <cell r="L2983">
            <v>1.8</v>
          </cell>
          <cell r="M2983">
            <v>0.4</v>
          </cell>
          <cell r="N2983">
            <v>85116</v>
          </cell>
          <cell r="O2983">
            <v>54129</v>
          </cell>
        </row>
        <row r="2984">
          <cell r="D2984" t="str">
            <v>Skamania , Washington</v>
          </cell>
          <cell r="E2984">
            <v>11243</v>
          </cell>
          <cell r="F2984">
            <v>5665</v>
          </cell>
          <cell r="G2984">
            <v>5578</v>
          </cell>
          <cell r="H2984">
            <v>5.7</v>
          </cell>
          <cell r="I2984">
            <v>88.3</v>
          </cell>
          <cell r="J2984">
            <v>0.8</v>
          </cell>
          <cell r="K2984">
            <v>2.1</v>
          </cell>
          <cell r="L2984">
            <v>1</v>
          </cell>
          <cell r="M2984">
            <v>0.3</v>
          </cell>
          <cell r="N2984">
            <v>8528</v>
          </cell>
          <cell r="O2984">
            <v>52374</v>
          </cell>
        </row>
        <row r="2985">
          <cell r="D2985" t="str">
            <v>Snohomish , Washington</v>
          </cell>
          <cell r="E2985">
            <v>746653</v>
          </cell>
          <cell r="F2985">
            <v>374847</v>
          </cell>
          <cell r="G2985">
            <v>371806</v>
          </cell>
          <cell r="H2985">
            <v>9.5</v>
          </cell>
          <cell r="I2985">
            <v>72.5</v>
          </cell>
          <cell r="J2985">
            <v>2.5</v>
          </cell>
          <cell r="K2985">
            <v>0.9</v>
          </cell>
          <cell r="L2985">
            <v>9.4</v>
          </cell>
          <cell r="M2985">
            <v>0.4</v>
          </cell>
          <cell r="N2985">
            <v>523923</v>
          </cell>
          <cell r="O2985">
            <v>70722</v>
          </cell>
        </row>
        <row r="2986">
          <cell r="D2986" t="str">
            <v>Spokane , Washington</v>
          </cell>
          <cell r="E2986">
            <v>480832</v>
          </cell>
          <cell r="F2986">
            <v>238241</v>
          </cell>
          <cell r="G2986">
            <v>242591</v>
          </cell>
          <cell r="H2986">
            <v>5.0999999999999996</v>
          </cell>
          <cell r="I2986">
            <v>85.7</v>
          </cell>
          <cell r="J2986">
            <v>1.7</v>
          </cell>
          <cell r="K2986">
            <v>1.3</v>
          </cell>
          <cell r="L2986">
            <v>2.2999999999999998</v>
          </cell>
          <cell r="M2986">
            <v>0.4</v>
          </cell>
          <cell r="N2986">
            <v>359898</v>
          </cell>
          <cell r="O2986">
            <v>50079</v>
          </cell>
        </row>
        <row r="2987">
          <cell r="D2987" t="str">
            <v>Stevens , Washington</v>
          </cell>
          <cell r="E2987">
            <v>43548</v>
          </cell>
          <cell r="F2987">
            <v>21895</v>
          </cell>
          <cell r="G2987">
            <v>21653</v>
          </cell>
          <cell r="H2987">
            <v>3.2</v>
          </cell>
          <cell r="I2987">
            <v>87.2</v>
          </cell>
          <cell r="J2987">
            <v>0.5</v>
          </cell>
          <cell r="K2987">
            <v>4.8</v>
          </cell>
          <cell r="L2987">
            <v>0.6</v>
          </cell>
          <cell r="M2987">
            <v>0</v>
          </cell>
          <cell r="N2987">
            <v>33250</v>
          </cell>
          <cell r="O2987">
            <v>41978</v>
          </cell>
        </row>
        <row r="2988">
          <cell r="D2988" t="str">
            <v>Thurston , Washington</v>
          </cell>
          <cell r="E2988">
            <v>262723</v>
          </cell>
          <cell r="F2988">
            <v>128796</v>
          </cell>
          <cell r="G2988">
            <v>133927</v>
          </cell>
          <cell r="H2988">
            <v>8.1</v>
          </cell>
          <cell r="I2988">
            <v>76.8</v>
          </cell>
          <cell r="J2988">
            <v>2.8</v>
          </cell>
          <cell r="K2988">
            <v>1.4</v>
          </cell>
          <cell r="L2988">
            <v>5.8</v>
          </cell>
          <cell r="M2988">
            <v>0.9</v>
          </cell>
          <cell r="N2988">
            <v>196092</v>
          </cell>
          <cell r="O2988">
            <v>61677</v>
          </cell>
        </row>
        <row r="2989">
          <cell r="D2989" t="str">
            <v>Wahkiakum , Washington</v>
          </cell>
          <cell r="E2989">
            <v>4035</v>
          </cell>
          <cell r="F2989">
            <v>1951</v>
          </cell>
          <cell r="G2989">
            <v>2084</v>
          </cell>
          <cell r="H2989">
            <v>4.3</v>
          </cell>
          <cell r="I2989">
            <v>89.3</v>
          </cell>
          <cell r="J2989">
            <v>0.1</v>
          </cell>
          <cell r="K2989">
            <v>1.5</v>
          </cell>
          <cell r="L2989">
            <v>1.1000000000000001</v>
          </cell>
          <cell r="M2989">
            <v>0</v>
          </cell>
          <cell r="N2989">
            <v>3364</v>
          </cell>
          <cell r="O2989">
            <v>44485</v>
          </cell>
        </row>
        <row r="2990">
          <cell r="D2990" t="str">
            <v>Walla Walla , Washington</v>
          </cell>
          <cell r="E2990">
            <v>59726</v>
          </cell>
          <cell r="F2990">
            <v>30558</v>
          </cell>
          <cell r="G2990">
            <v>29168</v>
          </cell>
          <cell r="H2990">
            <v>21</v>
          </cell>
          <cell r="I2990">
            <v>72.7</v>
          </cell>
          <cell r="J2990">
            <v>1.5</v>
          </cell>
          <cell r="K2990">
            <v>0.5</v>
          </cell>
          <cell r="L2990">
            <v>1.5</v>
          </cell>
          <cell r="M2990">
            <v>0.1</v>
          </cell>
          <cell r="N2990">
            <v>42391</v>
          </cell>
          <cell r="O2990">
            <v>47946</v>
          </cell>
        </row>
        <row r="2991">
          <cell r="D2991" t="str">
            <v>Whatcom , Washington</v>
          </cell>
          <cell r="E2991">
            <v>207100</v>
          </cell>
          <cell r="F2991">
            <v>102637</v>
          </cell>
          <cell r="G2991">
            <v>104463</v>
          </cell>
          <cell r="H2991">
            <v>8.6999999999999993</v>
          </cell>
          <cell r="I2991">
            <v>80.3</v>
          </cell>
          <cell r="J2991">
            <v>0.8</v>
          </cell>
          <cell r="K2991">
            <v>2.6</v>
          </cell>
          <cell r="L2991">
            <v>3.9</v>
          </cell>
          <cell r="M2991">
            <v>0.3</v>
          </cell>
          <cell r="N2991">
            <v>154749</v>
          </cell>
          <cell r="O2991">
            <v>53145</v>
          </cell>
        </row>
        <row r="2992">
          <cell r="D2992" t="str">
            <v>Whitman , Washington</v>
          </cell>
          <cell r="E2992">
            <v>46737</v>
          </cell>
          <cell r="F2992">
            <v>23794</v>
          </cell>
          <cell r="G2992">
            <v>22943</v>
          </cell>
          <cell r="H2992">
            <v>5.4</v>
          </cell>
          <cell r="I2992">
            <v>80.3</v>
          </cell>
          <cell r="J2992">
            <v>2.1</v>
          </cell>
          <cell r="K2992">
            <v>0.4</v>
          </cell>
          <cell r="L2992">
            <v>7.5</v>
          </cell>
          <cell r="M2992">
            <v>0.2</v>
          </cell>
          <cell r="N2992">
            <v>36779</v>
          </cell>
          <cell r="O2992">
            <v>36631</v>
          </cell>
        </row>
        <row r="2993">
          <cell r="D2993" t="str">
            <v>Yakima , Washington</v>
          </cell>
          <cell r="E2993">
            <v>247408</v>
          </cell>
          <cell r="F2993">
            <v>123907</v>
          </cell>
          <cell r="G2993">
            <v>123501</v>
          </cell>
          <cell r="H2993">
            <v>47.1</v>
          </cell>
          <cell r="I2993">
            <v>45.6</v>
          </cell>
          <cell r="J2993">
            <v>0.7</v>
          </cell>
          <cell r="K2993">
            <v>3.5</v>
          </cell>
          <cell r="L2993">
            <v>1</v>
          </cell>
          <cell r="M2993">
            <v>0</v>
          </cell>
          <cell r="N2993">
            <v>142032</v>
          </cell>
          <cell r="O2993">
            <v>44749</v>
          </cell>
        </row>
        <row r="2994">
          <cell r="D2994" t="str">
            <v>Barbour , West Virginia</v>
          </cell>
          <cell r="E2994">
            <v>16731</v>
          </cell>
          <cell r="F2994">
            <v>8142</v>
          </cell>
          <cell r="G2994">
            <v>8589</v>
          </cell>
          <cell r="H2994">
            <v>0.7</v>
          </cell>
          <cell r="I2994">
            <v>96.1</v>
          </cell>
          <cell r="J2994">
            <v>0.8</v>
          </cell>
          <cell r="K2994">
            <v>0.5</v>
          </cell>
          <cell r="L2994">
            <v>0.4</v>
          </cell>
          <cell r="M2994">
            <v>0</v>
          </cell>
          <cell r="N2994">
            <v>13209</v>
          </cell>
          <cell r="O2994">
            <v>37066</v>
          </cell>
        </row>
        <row r="2995">
          <cell r="D2995" t="str">
            <v>Berkeley , West Virginia</v>
          </cell>
          <cell r="E2995">
            <v>108724</v>
          </cell>
          <cell r="F2995">
            <v>53507</v>
          </cell>
          <cell r="G2995">
            <v>55217</v>
          </cell>
          <cell r="H2995">
            <v>3.9</v>
          </cell>
          <cell r="I2995">
            <v>85.2</v>
          </cell>
          <cell r="J2995">
            <v>6.9</v>
          </cell>
          <cell r="K2995">
            <v>0.1</v>
          </cell>
          <cell r="L2995">
            <v>1</v>
          </cell>
          <cell r="M2995">
            <v>0.1</v>
          </cell>
          <cell r="N2995">
            <v>80646</v>
          </cell>
          <cell r="O2995">
            <v>55239</v>
          </cell>
        </row>
        <row r="2996">
          <cell r="D2996" t="str">
            <v>Boone , West Virginia</v>
          </cell>
          <cell r="E2996">
            <v>24000</v>
          </cell>
          <cell r="F2996">
            <v>11917</v>
          </cell>
          <cell r="G2996">
            <v>12083</v>
          </cell>
          <cell r="H2996">
            <v>0.5</v>
          </cell>
          <cell r="I2996">
            <v>98</v>
          </cell>
          <cell r="J2996">
            <v>0.7</v>
          </cell>
          <cell r="K2996">
            <v>0</v>
          </cell>
          <cell r="L2996">
            <v>0.1</v>
          </cell>
          <cell r="M2996">
            <v>0</v>
          </cell>
          <cell r="N2996">
            <v>18550</v>
          </cell>
          <cell r="O2996">
            <v>39958</v>
          </cell>
        </row>
        <row r="2997">
          <cell r="D2997" t="str">
            <v>Braxton , West Virginia</v>
          </cell>
          <cell r="E2997">
            <v>14466</v>
          </cell>
          <cell r="F2997">
            <v>7256</v>
          </cell>
          <cell r="G2997">
            <v>7210</v>
          </cell>
          <cell r="H2997">
            <v>0.6</v>
          </cell>
          <cell r="I2997">
            <v>97.4</v>
          </cell>
          <cell r="J2997">
            <v>0.4</v>
          </cell>
          <cell r="K2997">
            <v>0.1</v>
          </cell>
          <cell r="L2997">
            <v>0</v>
          </cell>
          <cell r="M2997">
            <v>0</v>
          </cell>
          <cell r="N2997">
            <v>11497</v>
          </cell>
          <cell r="O2997">
            <v>32750</v>
          </cell>
        </row>
        <row r="2998">
          <cell r="D2998" t="str">
            <v>Brooke , West Virginia</v>
          </cell>
          <cell r="E2998">
            <v>23665</v>
          </cell>
          <cell r="F2998">
            <v>11537</v>
          </cell>
          <cell r="G2998">
            <v>12128</v>
          </cell>
          <cell r="H2998">
            <v>0.8</v>
          </cell>
          <cell r="I2998">
            <v>96.1</v>
          </cell>
          <cell r="J2998">
            <v>1.7</v>
          </cell>
          <cell r="K2998">
            <v>0.1</v>
          </cell>
          <cell r="L2998">
            <v>0.5</v>
          </cell>
          <cell r="M2998">
            <v>0</v>
          </cell>
          <cell r="N2998">
            <v>19243</v>
          </cell>
          <cell r="O2998">
            <v>46215</v>
          </cell>
        </row>
        <row r="2999">
          <cell r="D2999" t="str">
            <v>Cabell , West Virginia</v>
          </cell>
          <cell r="E2999">
            <v>96824</v>
          </cell>
          <cell r="F2999">
            <v>47123</v>
          </cell>
          <cell r="G2999">
            <v>49701</v>
          </cell>
          <cell r="H2999">
            <v>1.3</v>
          </cell>
          <cell r="I2999">
            <v>90.3</v>
          </cell>
          <cell r="J2999">
            <v>4.7</v>
          </cell>
          <cell r="K2999">
            <v>0.2</v>
          </cell>
          <cell r="L2999">
            <v>1.2</v>
          </cell>
          <cell r="M2999">
            <v>0</v>
          </cell>
          <cell r="N2999">
            <v>76435</v>
          </cell>
          <cell r="O2999">
            <v>38344</v>
          </cell>
        </row>
        <row r="3000">
          <cell r="D3000" t="str">
            <v>Calhoun , West Virginia</v>
          </cell>
          <cell r="E3000">
            <v>7557</v>
          </cell>
          <cell r="F3000">
            <v>3783</v>
          </cell>
          <cell r="G3000">
            <v>3774</v>
          </cell>
          <cell r="H3000">
            <v>1</v>
          </cell>
          <cell r="I3000">
            <v>97.3</v>
          </cell>
          <cell r="J3000">
            <v>0.1</v>
          </cell>
          <cell r="K3000">
            <v>0.1</v>
          </cell>
          <cell r="L3000">
            <v>0.1</v>
          </cell>
          <cell r="M3000">
            <v>0</v>
          </cell>
          <cell r="N3000">
            <v>6037</v>
          </cell>
          <cell r="O3000">
            <v>35568</v>
          </cell>
        </row>
        <row r="3001">
          <cell r="D3001" t="str">
            <v>Clay , West Virginia</v>
          </cell>
          <cell r="E3001">
            <v>9141</v>
          </cell>
          <cell r="F3001">
            <v>4578</v>
          </cell>
          <cell r="G3001">
            <v>4563</v>
          </cell>
          <cell r="H3001">
            <v>0.1</v>
          </cell>
          <cell r="I3001">
            <v>97.9</v>
          </cell>
          <cell r="J3001">
            <v>0</v>
          </cell>
          <cell r="K3001">
            <v>0.4</v>
          </cell>
          <cell r="L3001">
            <v>0</v>
          </cell>
          <cell r="M3001">
            <v>0.2</v>
          </cell>
          <cell r="N3001">
            <v>7031</v>
          </cell>
          <cell r="O3001">
            <v>31325</v>
          </cell>
        </row>
        <row r="3002">
          <cell r="D3002" t="str">
            <v>Doddridge , West Virginia</v>
          </cell>
          <cell r="E3002">
            <v>8201</v>
          </cell>
          <cell r="F3002">
            <v>4375</v>
          </cell>
          <cell r="G3002">
            <v>3826</v>
          </cell>
          <cell r="H3002">
            <v>0.4</v>
          </cell>
          <cell r="I3002">
            <v>96.2</v>
          </cell>
          <cell r="J3002">
            <v>1.1000000000000001</v>
          </cell>
          <cell r="K3002">
            <v>0.1</v>
          </cell>
          <cell r="L3002">
            <v>0.1</v>
          </cell>
          <cell r="M3002">
            <v>0</v>
          </cell>
          <cell r="N3002">
            <v>6646</v>
          </cell>
          <cell r="O3002">
            <v>39974</v>
          </cell>
        </row>
        <row r="3003">
          <cell r="D3003" t="str">
            <v>Fayette , West Virginia</v>
          </cell>
          <cell r="E3003">
            <v>45534</v>
          </cell>
          <cell r="F3003">
            <v>22936</v>
          </cell>
          <cell r="G3003">
            <v>22598</v>
          </cell>
          <cell r="H3003">
            <v>1</v>
          </cell>
          <cell r="I3003">
            <v>92.5</v>
          </cell>
          <cell r="J3003">
            <v>5.2</v>
          </cell>
          <cell r="K3003">
            <v>0.3</v>
          </cell>
          <cell r="L3003">
            <v>0.1</v>
          </cell>
          <cell r="M3003">
            <v>0</v>
          </cell>
          <cell r="N3003">
            <v>35939</v>
          </cell>
          <cell r="O3003">
            <v>36293</v>
          </cell>
        </row>
        <row r="3004">
          <cell r="D3004" t="str">
            <v>Gilmer , West Virginia</v>
          </cell>
          <cell r="E3004">
            <v>8644</v>
          </cell>
          <cell r="F3004">
            <v>5111</v>
          </cell>
          <cell r="G3004">
            <v>3533</v>
          </cell>
          <cell r="H3004">
            <v>3.9</v>
          </cell>
          <cell r="I3004">
            <v>79.599999999999994</v>
          </cell>
          <cell r="J3004">
            <v>10.7</v>
          </cell>
          <cell r="K3004">
            <v>0.4</v>
          </cell>
          <cell r="L3004">
            <v>0.3</v>
          </cell>
          <cell r="M3004">
            <v>0</v>
          </cell>
          <cell r="N3004">
            <v>7166</v>
          </cell>
          <cell r="O3004">
            <v>37536</v>
          </cell>
        </row>
        <row r="3005">
          <cell r="D3005" t="str">
            <v>Grant , West Virginia</v>
          </cell>
          <cell r="E3005">
            <v>11815</v>
          </cell>
          <cell r="F3005">
            <v>5881</v>
          </cell>
          <cell r="G3005">
            <v>5934</v>
          </cell>
          <cell r="H3005">
            <v>0.6</v>
          </cell>
          <cell r="I3005">
            <v>96.7</v>
          </cell>
          <cell r="J3005">
            <v>1.4</v>
          </cell>
          <cell r="K3005">
            <v>0</v>
          </cell>
          <cell r="L3005">
            <v>0</v>
          </cell>
          <cell r="M3005">
            <v>0</v>
          </cell>
          <cell r="N3005">
            <v>9415</v>
          </cell>
          <cell r="O3005">
            <v>39088</v>
          </cell>
        </row>
        <row r="3006">
          <cell r="D3006" t="str">
            <v>Greenbrier , West Virginia</v>
          </cell>
          <cell r="E3006">
            <v>35666</v>
          </cell>
          <cell r="F3006">
            <v>17438</v>
          </cell>
          <cell r="G3006">
            <v>18228</v>
          </cell>
          <cell r="H3006">
            <v>1.3</v>
          </cell>
          <cell r="I3006">
            <v>93.4</v>
          </cell>
          <cell r="J3006">
            <v>2.2999999999999998</v>
          </cell>
          <cell r="K3006">
            <v>0</v>
          </cell>
          <cell r="L3006">
            <v>0.4</v>
          </cell>
          <cell r="M3006">
            <v>0</v>
          </cell>
          <cell r="N3006">
            <v>28394</v>
          </cell>
          <cell r="O3006">
            <v>39746</v>
          </cell>
        </row>
        <row r="3007">
          <cell r="D3007" t="str">
            <v>Hampshire , West Virginia</v>
          </cell>
          <cell r="E3007">
            <v>23542</v>
          </cell>
          <cell r="F3007">
            <v>12085</v>
          </cell>
          <cell r="G3007">
            <v>11457</v>
          </cell>
          <cell r="H3007">
            <v>1.2</v>
          </cell>
          <cell r="I3007">
            <v>96.1</v>
          </cell>
          <cell r="J3007">
            <v>1.3</v>
          </cell>
          <cell r="K3007">
            <v>0.1</v>
          </cell>
          <cell r="L3007">
            <v>0</v>
          </cell>
          <cell r="M3007">
            <v>0</v>
          </cell>
          <cell r="N3007">
            <v>18671</v>
          </cell>
          <cell r="O3007">
            <v>27995</v>
          </cell>
        </row>
        <row r="3008">
          <cell r="D3008" t="str">
            <v>Hancock , West Virginia</v>
          </cell>
          <cell r="E3008">
            <v>30201</v>
          </cell>
          <cell r="F3008">
            <v>14616</v>
          </cell>
          <cell r="G3008">
            <v>15585</v>
          </cell>
          <cell r="H3008">
            <v>1.2</v>
          </cell>
          <cell r="I3008">
            <v>94.6</v>
          </cell>
          <cell r="J3008">
            <v>2.2000000000000002</v>
          </cell>
          <cell r="K3008">
            <v>0.1</v>
          </cell>
          <cell r="L3008">
            <v>0.2</v>
          </cell>
          <cell r="M3008">
            <v>0</v>
          </cell>
          <cell r="N3008">
            <v>23959</v>
          </cell>
          <cell r="O3008">
            <v>39959</v>
          </cell>
        </row>
        <row r="3009">
          <cell r="D3009" t="str">
            <v>Hardy , West Virginia</v>
          </cell>
          <cell r="E3009">
            <v>13936</v>
          </cell>
          <cell r="F3009">
            <v>7023</v>
          </cell>
          <cell r="G3009">
            <v>6913</v>
          </cell>
          <cell r="H3009">
            <v>3.7</v>
          </cell>
          <cell r="I3009">
            <v>91.7</v>
          </cell>
          <cell r="J3009">
            <v>4.4000000000000004</v>
          </cell>
          <cell r="K3009">
            <v>0.1</v>
          </cell>
          <cell r="L3009">
            <v>0.1</v>
          </cell>
          <cell r="M3009">
            <v>0</v>
          </cell>
          <cell r="N3009">
            <v>10920</v>
          </cell>
          <cell r="O3009">
            <v>40303</v>
          </cell>
        </row>
        <row r="3010">
          <cell r="D3010" t="str">
            <v>Harrison , West Virginia</v>
          </cell>
          <cell r="E3010">
            <v>68998</v>
          </cell>
          <cell r="F3010">
            <v>33680</v>
          </cell>
          <cell r="G3010">
            <v>35318</v>
          </cell>
          <cell r="H3010">
            <v>1.5</v>
          </cell>
          <cell r="I3010">
            <v>94.6</v>
          </cell>
          <cell r="J3010">
            <v>1.8</v>
          </cell>
          <cell r="K3010">
            <v>0.2</v>
          </cell>
          <cell r="L3010">
            <v>0.5</v>
          </cell>
          <cell r="M3010">
            <v>0.1</v>
          </cell>
          <cell r="N3010">
            <v>53954</v>
          </cell>
          <cell r="O3010">
            <v>43987</v>
          </cell>
        </row>
        <row r="3011">
          <cell r="D3011" t="str">
            <v>Jackson , West Virginia</v>
          </cell>
          <cell r="E3011">
            <v>29256</v>
          </cell>
          <cell r="F3011">
            <v>14506</v>
          </cell>
          <cell r="G3011">
            <v>14750</v>
          </cell>
          <cell r="H3011">
            <v>0</v>
          </cell>
          <cell r="I3011">
            <v>97.4</v>
          </cell>
          <cell r="J3011">
            <v>0.7</v>
          </cell>
          <cell r="K3011">
            <v>0.1</v>
          </cell>
          <cell r="L3011">
            <v>0.2</v>
          </cell>
          <cell r="M3011">
            <v>0</v>
          </cell>
          <cell r="N3011">
            <v>22769</v>
          </cell>
          <cell r="O3011">
            <v>41314</v>
          </cell>
        </row>
        <row r="3012">
          <cell r="D3012" t="str">
            <v>Jefferson , West Virginia</v>
          </cell>
          <cell r="E3012">
            <v>55214</v>
          </cell>
          <cell r="F3012">
            <v>27113</v>
          </cell>
          <cell r="G3012">
            <v>28101</v>
          </cell>
          <cell r="H3012">
            <v>5.2</v>
          </cell>
          <cell r="I3012">
            <v>84</v>
          </cell>
          <cell r="J3012">
            <v>6.8</v>
          </cell>
          <cell r="K3012">
            <v>0.1</v>
          </cell>
          <cell r="L3012">
            <v>1.6</v>
          </cell>
          <cell r="M3012">
            <v>0</v>
          </cell>
          <cell r="N3012">
            <v>41437</v>
          </cell>
          <cell r="O3012">
            <v>66677</v>
          </cell>
        </row>
        <row r="3013">
          <cell r="D3013" t="str">
            <v>Kanawha , West Virginia</v>
          </cell>
          <cell r="E3013">
            <v>190781</v>
          </cell>
          <cell r="F3013">
            <v>91860</v>
          </cell>
          <cell r="G3013">
            <v>98921</v>
          </cell>
          <cell r="H3013">
            <v>1.1000000000000001</v>
          </cell>
          <cell r="I3013">
            <v>88</v>
          </cell>
          <cell r="J3013">
            <v>4.4000000000000004</v>
          </cell>
          <cell r="K3013">
            <v>0.1</v>
          </cell>
          <cell r="L3013">
            <v>1.1000000000000001</v>
          </cell>
          <cell r="M3013">
            <v>0</v>
          </cell>
          <cell r="N3013">
            <v>150439</v>
          </cell>
          <cell r="O3013">
            <v>45882</v>
          </cell>
        </row>
        <row r="3014">
          <cell r="D3014" t="str">
            <v>Lewis , West Virginia</v>
          </cell>
          <cell r="E3014">
            <v>16434</v>
          </cell>
          <cell r="F3014">
            <v>8181</v>
          </cell>
          <cell r="G3014">
            <v>8253</v>
          </cell>
          <cell r="H3014">
            <v>1.1000000000000001</v>
          </cell>
          <cell r="I3014">
            <v>96.7</v>
          </cell>
          <cell r="J3014">
            <v>0.5</v>
          </cell>
          <cell r="K3014">
            <v>0</v>
          </cell>
          <cell r="L3014">
            <v>0.3</v>
          </cell>
          <cell r="M3014">
            <v>0.1</v>
          </cell>
          <cell r="N3014">
            <v>12926</v>
          </cell>
          <cell r="O3014">
            <v>37849</v>
          </cell>
        </row>
        <row r="3015">
          <cell r="D3015" t="str">
            <v>Lincoln , West Virginia</v>
          </cell>
          <cell r="E3015">
            <v>21560</v>
          </cell>
          <cell r="F3015">
            <v>10701</v>
          </cell>
          <cell r="G3015">
            <v>10859</v>
          </cell>
          <cell r="H3015">
            <v>0.1</v>
          </cell>
          <cell r="I3015">
            <v>98.2</v>
          </cell>
          <cell r="J3015">
            <v>0.5</v>
          </cell>
          <cell r="K3015">
            <v>0.2</v>
          </cell>
          <cell r="L3015">
            <v>0.3</v>
          </cell>
          <cell r="M3015">
            <v>0</v>
          </cell>
          <cell r="N3015">
            <v>16716</v>
          </cell>
          <cell r="O3015">
            <v>35800</v>
          </cell>
        </row>
        <row r="3016">
          <cell r="D3016" t="str">
            <v>Logan , West Virginia</v>
          </cell>
          <cell r="E3016">
            <v>35760</v>
          </cell>
          <cell r="F3016">
            <v>17612</v>
          </cell>
          <cell r="G3016">
            <v>18148</v>
          </cell>
          <cell r="H3016">
            <v>0.9</v>
          </cell>
          <cell r="I3016">
            <v>95.8</v>
          </cell>
          <cell r="J3016">
            <v>2.1</v>
          </cell>
          <cell r="K3016">
            <v>0.2</v>
          </cell>
          <cell r="L3016">
            <v>0.4</v>
          </cell>
          <cell r="M3016">
            <v>0</v>
          </cell>
          <cell r="N3016">
            <v>28257</v>
          </cell>
          <cell r="O3016">
            <v>36763</v>
          </cell>
        </row>
        <row r="3017">
          <cell r="D3017" t="str">
            <v>McDowell , West Virginia</v>
          </cell>
          <cell r="E3017">
            <v>20802</v>
          </cell>
          <cell r="F3017">
            <v>10471</v>
          </cell>
          <cell r="G3017">
            <v>10331</v>
          </cell>
          <cell r="H3017">
            <v>1.2</v>
          </cell>
          <cell r="I3017">
            <v>88.9</v>
          </cell>
          <cell r="J3017">
            <v>9.1</v>
          </cell>
          <cell r="K3017">
            <v>0.1</v>
          </cell>
          <cell r="L3017">
            <v>0</v>
          </cell>
          <cell r="M3017">
            <v>0</v>
          </cell>
          <cell r="N3017">
            <v>16561</v>
          </cell>
          <cell r="O3017">
            <v>24921</v>
          </cell>
        </row>
        <row r="3018">
          <cell r="D3018" t="str">
            <v>Marion , West Virginia</v>
          </cell>
          <cell r="E3018">
            <v>56790</v>
          </cell>
          <cell r="F3018">
            <v>27830</v>
          </cell>
          <cell r="G3018">
            <v>28960</v>
          </cell>
          <cell r="H3018">
            <v>1.2</v>
          </cell>
          <cell r="I3018">
            <v>93.1</v>
          </cell>
          <cell r="J3018">
            <v>3.6</v>
          </cell>
          <cell r="K3018">
            <v>0.1</v>
          </cell>
          <cell r="L3018">
            <v>0.5</v>
          </cell>
          <cell r="M3018">
            <v>0</v>
          </cell>
          <cell r="N3018">
            <v>45055</v>
          </cell>
          <cell r="O3018">
            <v>43165</v>
          </cell>
        </row>
        <row r="3019">
          <cell r="D3019" t="str">
            <v>Marshall , West Virginia</v>
          </cell>
          <cell r="E3019">
            <v>32480</v>
          </cell>
          <cell r="F3019">
            <v>15990</v>
          </cell>
          <cell r="G3019">
            <v>16490</v>
          </cell>
          <cell r="H3019">
            <v>1</v>
          </cell>
          <cell r="I3019">
            <v>96.9</v>
          </cell>
          <cell r="J3019">
            <v>0.9</v>
          </cell>
          <cell r="K3019">
            <v>0.4</v>
          </cell>
          <cell r="L3019">
            <v>0.4</v>
          </cell>
          <cell r="M3019">
            <v>0</v>
          </cell>
          <cell r="N3019">
            <v>25792</v>
          </cell>
          <cell r="O3019">
            <v>45182</v>
          </cell>
        </row>
        <row r="3020">
          <cell r="D3020" t="str">
            <v>Mason , West Virginia</v>
          </cell>
          <cell r="E3020">
            <v>27177</v>
          </cell>
          <cell r="F3020">
            <v>13144</v>
          </cell>
          <cell r="G3020">
            <v>14033</v>
          </cell>
          <cell r="H3020">
            <v>1</v>
          </cell>
          <cell r="I3020">
            <v>96.9</v>
          </cell>
          <cell r="J3020">
            <v>0.7</v>
          </cell>
          <cell r="K3020">
            <v>0</v>
          </cell>
          <cell r="L3020">
            <v>0.1</v>
          </cell>
          <cell r="M3020">
            <v>0</v>
          </cell>
          <cell r="N3020">
            <v>21403</v>
          </cell>
          <cell r="O3020">
            <v>36448</v>
          </cell>
        </row>
        <row r="3021">
          <cell r="D3021" t="str">
            <v>Mercer , West Virginia</v>
          </cell>
          <cell r="E3021">
            <v>61891</v>
          </cell>
          <cell r="F3021">
            <v>29509</v>
          </cell>
          <cell r="G3021">
            <v>32382</v>
          </cell>
          <cell r="H3021">
            <v>0.9</v>
          </cell>
          <cell r="I3021">
            <v>90.5</v>
          </cell>
          <cell r="J3021">
            <v>5.9</v>
          </cell>
          <cell r="K3021">
            <v>0.3</v>
          </cell>
          <cell r="L3021">
            <v>0.7</v>
          </cell>
          <cell r="M3021">
            <v>0</v>
          </cell>
          <cell r="N3021">
            <v>48771</v>
          </cell>
          <cell r="O3021">
            <v>36195</v>
          </cell>
        </row>
        <row r="3022">
          <cell r="D3022" t="str">
            <v>Mineral , West Virginia</v>
          </cell>
          <cell r="E3022">
            <v>27755</v>
          </cell>
          <cell r="F3022">
            <v>13696</v>
          </cell>
          <cell r="G3022">
            <v>14059</v>
          </cell>
          <cell r="H3022">
            <v>0.9</v>
          </cell>
          <cell r="I3022">
            <v>94.2</v>
          </cell>
          <cell r="J3022">
            <v>3</v>
          </cell>
          <cell r="K3022">
            <v>0</v>
          </cell>
          <cell r="L3022">
            <v>0.3</v>
          </cell>
          <cell r="M3022">
            <v>0</v>
          </cell>
          <cell r="N3022">
            <v>22009</v>
          </cell>
          <cell r="O3022">
            <v>31790</v>
          </cell>
        </row>
        <row r="3023">
          <cell r="D3023" t="str">
            <v>Mingo , West Virginia</v>
          </cell>
          <cell r="E3023">
            <v>25931</v>
          </cell>
          <cell r="F3023">
            <v>12686</v>
          </cell>
          <cell r="G3023">
            <v>13245</v>
          </cell>
          <cell r="H3023">
            <v>0.4</v>
          </cell>
          <cell r="I3023">
            <v>96</v>
          </cell>
          <cell r="J3023">
            <v>1.4</v>
          </cell>
          <cell r="K3023">
            <v>0.1</v>
          </cell>
          <cell r="L3023">
            <v>0.4</v>
          </cell>
          <cell r="M3023">
            <v>0</v>
          </cell>
          <cell r="N3023">
            <v>20060</v>
          </cell>
          <cell r="O3023">
            <v>33221</v>
          </cell>
        </row>
        <row r="3024">
          <cell r="D3024" t="str">
            <v>Monongalia , West Virginia</v>
          </cell>
          <cell r="E3024">
            <v>101668</v>
          </cell>
          <cell r="F3024">
            <v>52641</v>
          </cell>
          <cell r="G3024">
            <v>49027</v>
          </cell>
          <cell r="H3024">
            <v>2</v>
          </cell>
          <cell r="I3024">
            <v>89</v>
          </cell>
          <cell r="J3024">
            <v>3.6</v>
          </cell>
          <cell r="K3024">
            <v>0.1</v>
          </cell>
          <cell r="L3024">
            <v>3.2</v>
          </cell>
          <cell r="M3024">
            <v>0</v>
          </cell>
          <cell r="N3024">
            <v>82211</v>
          </cell>
          <cell r="O3024">
            <v>45467</v>
          </cell>
        </row>
        <row r="3025">
          <cell r="D3025" t="str">
            <v>Monroe , West Virginia</v>
          </cell>
          <cell r="E3025">
            <v>13525</v>
          </cell>
          <cell r="F3025">
            <v>6686</v>
          </cell>
          <cell r="G3025">
            <v>6839</v>
          </cell>
          <cell r="H3025">
            <v>1</v>
          </cell>
          <cell r="I3025">
            <v>96.6</v>
          </cell>
          <cell r="J3025">
            <v>0.7</v>
          </cell>
          <cell r="K3025">
            <v>0.3</v>
          </cell>
          <cell r="L3025">
            <v>0</v>
          </cell>
          <cell r="M3025">
            <v>0</v>
          </cell>
          <cell r="N3025">
            <v>10742</v>
          </cell>
          <cell r="O3025">
            <v>36918</v>
          </cell>
        </row>
        <row r="3026">
          <cell r="D3026" t="str">
            <v>Morgan , West Virginia</v>
          </cell>
          <cell r="E3026">
            <v>17475</v>
          </cell>
          <cell r="F3026">
            <v>8622</v>
          </cell>
          <cell r="G3026">
            <v>8853</v>
          </cell>
          <cell r="H3026">
            <v>1.3</v>
          </cell>
          <cell r="I3026">
            <v>96.1</v>
          </cell>
          <cell r="J3026">
            <v>0.8</v>
          </cell>
          <cell r="K3026">
            <v>0.1</v>
          </cell>
          <cell r="L3026">
            <v>0.4</v>
          </cell>
          <cell r="M3026">
            <v>0</v>
          </cell>
          <cell r="N3026">
            <v>13977</v>
          </cell>
          <cell r="O3026">
            <v>39324</v>
          </cell>
        </row>
        <row r="3027">
          <cell r="D3027" t="str">
            <v>Nicholas , West Virginia</v>
          </cell>
          <cell r="E3027">
            <v>25930</v>
          </cell>
          <cell r="F3027">
            <v>12779</v>
          </cell>
          <cell r="G3027">
            <v>13151</v>
          </cell>
          <cell r="H3027">
            <v>0</v>
          </cell>
          <cell r="I3027">
            <v>99.3</v>
          </cell>
          <cell r="J3027">
            <v>0</v>
          </cell>
          <cell r="K3027">
            <v>0</v>
          </cell>
          <cell r="L3027">
            <v>0.2</v>
          </cell>
          <cell r="M3027">
            <v>0</v>
          </cell>
          <cell r="N3027">
            <v>20512</v>
          </cell>
          <cell r="O3027">
            <v>39171</v>
          </cell>
        </row>
        <row r="3028">
          <cell r="D3028" t="str">
            <v>Ohio , West Virginia</v>
          </cell>
          <cell r="E3028">
            <v>43637</v>
          </cell>
          <cell r="F3028">
            <v>20931</v>
          </cell>
          <cell r="G3028">
            <v>22706</v>
          </cell>
          <cell r="H3028">
            <v>1</v>
          </cell>
          <cell r="I3028">
            <v>92.4</v>
          </cell>
          <cell r="J3028">
            <v>4.2</v>
          </cell>
          <cell r="K3028">
            <v>0.1</v>
          </cell>
          <cell r="L3028">
            <v>0.8</v>
          </cell>
          <cell r="M3028">
            <v>0</v>
          </cell>
          <cell r="N3028">
            <v>34991</v>
          </cell>
          <cell r="O3028">
            <v>40569</v>
          </cell>
        </row>
        <row r="3029">
          <cell r="D3029" t="str">
            <v>Pendleton , West Virginia</v>
          </cell>
          <cell r="E3029">
            <v>7402</v>
          </cell>
          <cell r="F3029">
            <v>3720</v>
          </cell>
          <cell r="G3029">
            <v>3682</v>
          </cell>
          <cell r="H3029">
            <v>1.1000000000000001</v>
          </cell>
          <cell r="I3029">
            <v>95</v>
          </cell>
          <cell r="J3029">
            <v>2.7</v>
          </cell>
          <cell r="K3029">
            <v>0</v>
          </cell>
          <cell r="L3029">
            <v>0</v>
          </cell>
          <cell r="M3029">
            <v>0</v>
          </cell>
          <cell r="N3029">
            <v>6040</v>
          </cell>
          <cell r="O3029">
            <v>36953</v>
          </cell>
        </row>
        <row r="3030">
          <cell r="D3030" t="str">
            <v>Pleasants , West Virginia</v>
          </cell>
          <cell r="E3030">
            <v>7636</v>
          </cell>
          <cell r="F3030">
            <v>4059</v>
          </cell>
          <cell r="G3030">
            <v>3577</v>
          </cell>
          <cell r="H3030">
            <v>1.1000000000000001</v>
          </cell>
          <cell r="I3030">
            <v>96.3</v>
          </cell>
          <cell r="J3030">
            <v>0.3</v>
          </cell>
          <cell r="K3030">
            <v>0.1</v>
          </cell>
          <cell r="L3030">
            <v>0</v>
          </cell>
          <cell r="M3030">
            <v>0</v>
          </cell>
          <cell r="N3030">
            <v>6138</v>
          </cell>
          <cell r="O3030">
            <v>44288</v>
          </cell>
        </row>
        <row r="3031">
          <cell r="D3031" t="str">
            <v>Pocahontas , West Virginia</v>
          </cell>
          <cell r="E3031">
            <v>8697</v>
          </cell>
          <cell r="F3031">
            <v>4452</v>
          </cell>
          <cell r="G3031">
            <v>4245</v>
          </cell>
          <cell r="H3031">
            <v>0.7</v>
          </cell>
          <cell r="I3031">
            <v>96.1</v>
          </cell>
          <cell r="J3031">
            <v>1.5</v>
          </cell>
          <cell r="K3031">
            <v>0</v>
          </cell>
          <cell r="L3031">
            <v>0</v>
          </cell>
          <cell r="M3031">
            <v>0</v>
          </cell>
          <cell r="N3031">
            <v>7141</v>
          </cell>
          <cell r="O3031">
            <v>36827</v>
          </cell>
        </row>
        <row r="3032">
          <cell r="D3032" t="str">
            <v>Preston , West Virginia</v>
          </cell>
          <cell r="E3032">
            <v>33809</v>
          </cell>
          <cell r="F3032">
            <v>17419</v>
          </cell>
          <cell r="G3032">
            <v>16390</v>
          </cell>
          <cell r="H3032">
            <v>1.6</v>
          </cell>
          <cell r="I3032">
            <v>93</v>
          </cell>
          <cell r="J3032">
            <v>3.9</v>
          </cell>
          <cell r="K3032">
            <v>0.2</v>
          </cell>
          <cell r="L3032">
            <v>0.2</v>
          </cell>
          <cell r="M3032">
            <v>0</v>
          </cell>
          <cell r="N3032">
            <v>26910</v>
          </cell>
          <cell r="O3032">
            <v>45064</v>
          </cell>
        </row>
        <row r="3033">
          <cell r="D3033" t="str">
            <v>Putnam , West Virginia</v>
          </cell>
          <cell r="E3033">
            <v>56596</v>
          </cell>
          <cell r="F3033">
            <v>27714</v>
          </cell>
          <cell r="G3033">
            <v>28882</v>
          </cell>
          <cell r="H3033">
            <v>1</v>
          </cell>
          <cell r="I3033">
            <v>95.6</v>
          </cell>
          <cell r="J3033">
            <v>1.5</v>
          </cell>
          <cell r="K3033">
            <v>0.1</v>
          </cell>
          <cell r="L3033">
            <v>0.3</v>
          </cell>
          <cell r="M3033">
            <v>0</v>
          </cell>
          <cell r="N3033">
            <v>43301</v>
          </cell>
          <cell r="O3033">
            <v>56774</v>
          </cell>
        </row>
        <row r="3034">
          <cell r="D3034" t="str">
            <v>Raleigh , West Virginia</v>
          </cell>
          <cell r="E3034">
            <v>78493</v>
          </cell>
          <cell r="F3034">
            <v>39343</v>
          </cell>
          <cell r="G3034">
            <v>39150</v>
          </cell>
          <cell r="H3034">
            <v>1.4</v>
          </cell>
          <cell r="I3034">
            <v>87.3</v>
          </cell>
          <cell r="J3034">
            <v>8.3000000000000007</v>
          </cell>
          <cell r="K3034">
            <v>0.3</v>
          </cell>
          <cell r="L3034">
            <v>1.1000000000000001</v>
          </cell>
          <cell r="M3034">
            <v>0.1</v>
          </cell>
          <cell r="N3034">
            <v>61259</v>
          </cell>
          <cell r="O3034">
            <v>41032</v>
          </cell>
        </row>
        <row r="3035">
          <cell r="D3035" t="str">
            <v>Randolph , West Virginia</v>
          </cell>
          <cell r="E3035">
            <v>29365</v>
          </cell>
          <cell r="F3035">
            <v>15111</v>
          </cell>
          <cell r="G3035">
            <v>14254</v>
          </cell>
          <cell r="H3035">
            <v>0.8</v>
          </cell>
          <cell r="I3035">
            <v>96.2</v>
          </cell>
          <cell r="J3035">
            <v>1.9</v>
          </cell>
          <cell r="K3035">
            <v>0.2</v>
          </cell>
          <cell r="L3035">
            <v>0.2</v>
          </cell>
          <cell r="M3035">
            <v>0</v>
          </cell>
          <cell r="N3035">
            <v>23589</v>
          </cell>
          <cell r="O3035">
            <v>39457</v>
          </cell>
        </row>
        <row r="3036">
          <cell r="D3036" t="str">
            <v>Ritchie , West Virginia</v>
          </cell>
          <cell r="E3036">
            <v>10140</v>
          </cell>
          <cell r="F3036">
            <v>5015</v>
          </cell>
          <cell r="G3036">
            <v>5125</v>
          </cell>
          <cell r="H3036">
            <v>0.5</v>
          </cell>
          <cell r="I3036">
            <v>97.9</v>
          </cell>
          <cell r="J3036">
            <v>0.5</v>
          </cell>
          <cell r="K3036">
            <v>0</v>
          </cell>
          <cell r="L3036">
            <v>0</v>
          </cell>
          <cell r="M3036">
            <v>0</v>
          </cell>
          <cell r="N3036">
            <v>8045</v>
          </cell>
          <cell r="O3036">
            <v>37636</v>
          </cell>
        </row>
        <row r="3037">
          <cell r="D3037" t="str">
            <v>Roane , West Virginia</v>
          </cell>
          <cell r="E3037">
            <v>14636</v>
          </cell>
          <cell r="F3037">
            <v>7231</v>
          </cell>
          <cell r="G3037">
            <v>7405</v>
          </cell>
          <cell r="H3037">
            <v>0.9</v>
          </cell>
          <cell r="I3037">
            <v>97.2</v>
          </cell>
          <cell r="J3037">
            <v>0</v>
          </cell>
          <cell r="K3037">
            <v>0.1</v>
          </cell>
          <cell r="L3037">
            <v>0.1</v>
          </cell>
          <cell r="M3037">
            <v>0</v>
          </cell>
          <cell r="N3037">
            <v>11445</v>
          </cell>
          <cell r="O3037">
            <v>31813</v>
          </cell>
        </row>
        <row r="3038">
          <cell r="D3038" t="str">
            <v>Summers , West Virginia</v>
          </cell>
          <cell r="E3038">
            <v>13544</v>
          </cell>
          <cell r="F3038">
            <v>6185</v>
          </cell>
          <cell r="G3038">
            <v>7359</v>
          </cell>
          <cell r="H3038">
            <v>1.8</v>
          </cell>
          <cell r="I3038">
            <v>91.6</v>
          </cell>
          <cell r="J3038">
            <v>4.9000000000000004</v>
          </cell>
          <cell r="K3038">
            <v>0.3</v>
          </cell>
          <cell r="L3038">
            <v>0.1</v>
          </cell>
          <cell r="M3038">
            <v>0</v>
          </cell>
          <cell r="N3038">
            <v>11165</v>
          </cell>
          <cell r="O3038">
            <v>36651</v>
          </cell>
        </row>
        <row r="3039">
          <cell r="D3039" t="str">
            <v>Taylor , West Virginia</v>
          </cell>
          <cell r="E3039">
            <v>16977</v>
          </cell>
          <cell r="F3039">
            <v>8592</v>
          </cell>
          <cell r="G3039">
            <v>8385</v>
          </cell>
          <cell r="H3039">
            <v>0.9</v>
          </cell>
          <cell r="I3039">
            <v>96.4</v>
          </cell>
          <cell r="J3039">
            <v>0.9</v>
          </cell>
          <cell r="K3039">
            <v>0.2</v>
          </cell>
          <cell r="L3039">
            <v>1</v>
          </cell>
          <cell r="M3039">
            <v>0.1</v>
          </cell>
          <cell r="N3039">
            <v>13460</v>
          </cell>
          <cell r="O3039">
            <v>43970</v>
          </cell>
        </row>
        <row r="3040">
          <cell r="D3040" t="str">
            <v>Tucker , West Virginia</v>
          </cell>
          <cell r="E3040">
            <v>6972</v>
          </cell>
          <cell r="F3040">
            <v>3474</v>
          </cell>
          <cell r="G3040">
            <v>3498</v>
          </cell>
          <cell r="H3040">
            <v>0.5</v>
          </cell>
          <cell r="I3040">
            <v>97.7</v>
          </cell>
          <cell r="J3040">
            <v>0.2</v>
          </cell>
          <cell r="K3040">
            <v>0</v>
          </cell>
          <cell r="L3040">
            <v>0.6</v>
          </cell>
          <cell r="M3040">
            <v>0</v>
          </cell>
          <cell r="N3040">
            <v>5706</v>
          </cell>
          <cell r="O3040">
            <v>40533</v>
          </cell>
        </row>
        <row r="3041">
          <cell r="D3041" t="str">
            <v>Tyler , West Virginia</v>
          </cell>
          <cell r="E3041">
            <v>9033</v>
          </cell>
          <cell r="F3041">
            <v>4464</v>
          </cell>
          <cell r="G3041">
            <v>4569</v>
          </cell>
          <cell r="H3041">
            <v>0.6</v>
          </cell>
          <cell r="I3041">
            <v>98.1</v>
          </cell>
          <cell r="J3041">
            <v>0.2</v>
          </cell>
          <cell r="K3041">
            <v>0.1</v>
          </cell>
          <cell r="L3041">
            <v>0</v>
          </cell>
          <cell r="M3041">
            <v>0</v>
          </cell>
          <cell r="N3041">
            <v>7199</v>
          </cell>
          <cell r="O3041">
            <v>38854</v>
          </cell>
        </row>
        <row r="3042">
          <cell r="D3042" t="str">
            <v>Upshur , West Virginia</v>
          </cell>
          <cell r="E3042">
            <v>24560</v>
          </cell>
          <cell r="F3042">
            <v>12223</v>
          </cell>
          <cell r="G3042">
            <v>12337</v>
          </cell>
          <cell r="H3042">
            <v>1.1000000000000001</v>
          </cell>
          <cell r="I3042">
            <v>96.4</v>
          </cell>
          <cell r="J3042">
            <v>1.1000000000000001</v>
          </cell>
          <cell r="K3042">
            <v>0.1</v>
          </cell>
          <cell r="L3042">
            <v>0.2</v>
          </cell>
          <cell r="M3042">
            <v>0.2</v>
          </cell>
          <cell r="N3042">
            <v>19428</v>
          </cell>
          <cell r="O3042">
            <v>40330</v>
          </cell>
        </row>
        <row r="3043">
          <cell r="D3043" t="str">
            <v>Wayne , West Virginia</v>
          </cell>
          <cell r="E3043">
            <v>41499</v>
          </cell>
          <cell r="F3043">
            <v>20257</v>
          </cell>
          <cell r="G3043">
            <v>21242</v>
          </cell>
          <cell r="H3043">
            <v>0.6</v>
          </cell>
          <cell r="I3043">
            <v>97.6</v>
          </cell>
          <cell r="J3043">
            <v>0.4</v>
          </cell>
          <cell r="K3043">
            <v>0.1</v>
          </cell>
          <cell r="L3043">
            <v>0.1</v>
          </cell>
          <cell r="M3043">
            <v>0</v>
          </cell>
          <cell r="N3043">
            <v>32384</v>
          </cell>
          <cell r="O3043">
            <v>36318</v>
          </cell>
        </row>
        <row r="3044">
          <cell r="D3044" t="str">
            <v>Webster , West Virginia</v>
          </cell>
          <cell r="E3044">
            <v>8927</v>
          </cell>
          <cell r="F3044">
            <v>4387</v>
          </cell>
          <cell r="G3044">
            <v>4540</v>
          </cell>
          <cell r="H3044">
            <v>0.3</v>
          </cell>
          <cell r="I3044">
            <v>97.7</v>
          </cell>
          <cell r="J3044">
            <v>0.1</v>
          </cell>
          <cell r="K3044">
            <v>0.3</v>
          </cell>
          <cell r="L3044">
            <v>0.4</v>
          </cell>
          <cell r="M3044">
            <v>0.1</v>
          </cell>
          <cell r="N3044">
            <v>7114</v>
          </cell>
          <cell r="O3044">
            <v>29086</v>
          </cell>
        </row>
        <row r="3045">
          <cell r="D3045" t="str">
            <v>Wetzel , West Virginia</v>
          </cell>
          <cell r="E3045">
            <v>16157</v>
          </cell>
          <cell r="F3045">
            <v>7931</v>
          </cell>
          <cell r="G3045">
            <v>8226</v>
          </cell>
          <cell r="H3045">
            <v>0.6</v>
          </cell>
          <cell r="I3045">
            <v>97.8</v>
          </cell>
          <cell r="J3045">
            <v>0.1</v>
          </cell>
          <cell r="K3045">
            <v>0</v>
          </cell>
          <cell r="L3045">
            <v>0.5</v>
          </cell>
          <cell r="M3045">
            <v>0</v>
          </cell>
          <cell r="N3045">
            <v>12810</v>
          </cell>
          <cell r="O3045">
            <v>39096</v>
          </cell>
        </row>
        <row r="3046">
          <cell r="D3046" t="str">
            <v>Wirt , West Virginia</v>
          </cell>
          <cell r="E3046">
            <v>5841</v>
          </cell>
          <cell r="F3046">
            <v>2936</v>
          </cell>
          <cell r="G3046">
            <v>2905</v>
          </cell>
          <cell r="H3046">
            <v>0.2</v>
          </cell>
          <cell r="I3046">
            <v>97.3</v>
          </cell>
          <cell r="J3046">
            <v>0.8</v>
          </cell>
          <cell r="K3046">
            <v>0.4</v>
          </cell>
          <cell r="L3046">
            <v>0</v>
          </cell>
          <cell r="M3046">
            <v>0</v>
          </cell>
          <cell r="N3046">
            <v>4612</v>
          </cell>
          <cell r="O3046">
            <v>39352</v>
          </cell>
        </row>
        <row r="3047">
          <cell r="D3047" t="str">
            <v>Wood , West Virginia</v>
          </cell>
          <cell r="E3047">
            <v>86559</v>
          </cell>
          <cell r="F3047">
            <v>41844</v>
          </cell>
          <cell r="G3047">
            <v>44715</v>
          </cell>
          <cell r="H3047">
            <v>1</v>
          </cell>
          <cell r="I3047">
            <v>95.5</v>
          </cell>
          <cell r="J3047">
            <v>1.1000000000000001</v>
          </cell>
          <cell r="K3047">
            <v>0.1</v>
          </cell>
          <cell r="L3047">
            <v>0.6</v>
          </cell>
          <cell r="M3047">
            <v>0</v>
          </cell>
          <cell r="N3047">
            <v>67789</v>
          </cell>
          <cell r="O3047">
            <v>41884</v>
          </cell>
        </row>
        <row r="3048">
          <cell r="D3048" t="str">
            <v>Wyoming , West Virginia</v>
          </cell>
          <cell r="E3048">
            <v>22866</v>
          </cell>
          <cell r="F3048">
            <v>11328</v>
          </cell>
          <cell r="G3048">
            <v>11538</v>
          </cell>
          <cell r="H3048">
            <v>0.3</v>
          </cell>
          <cell r="I3048">
            <v>97.5</v>
          </cell>
          <cell r="J3048">
            <v>0.8</v>
          </cell>
          <cell r="K3048">
            <v>0</v>
          </cell>
          <cell r="L3048">
            <v>0</v>
          </cell>
          <cell r="M3048">
            <v>0</v>
          </cell>
          <cell r="N3048">
            <v>17973</v>
          </cell>
          <cell r="O3048">
            <v>33730</v>
          </cell>
        </row>
        <row r="3049">
          <cell r="D3049" t="str">
            <v>Adams , Wisconsin</v>
          </cell>
          <cell r="E3049">
            <v>20451</v>
          </cell>
          <cell r="F3049">
            <v>11033</v>
          </cell>
          <cell r="G3049">
            <v>9418</v>
          </cell>
          <cell r="H3049">
            <v>3.8</v>
          </cell>
          <cell r="I3049">
            <v>90.6</v>
          </cell>
          <cell r="J3049">
            <v>3</v>
          </cell>
          <cell r="K3049">
            <v>0.4</v>
          </cell>
          <cell r="L3049">
            <v>0.4</v>
          </cell>
          <cell r="M3049">
            <v>0.2</v>
          </cell>
          <cell r="N3049">
            <v>17026</v>
          </cell>
          <cell r="O3049">
            <v>43640</v>
          </cell>
        </row>
        <row r="3050">
          <cell r="D3050" t="str">
            <v>Ashland , Wisconsin</v>
          </cell>
          <cell r="E3050">
            <v>15993</v>
          </cell>
          <cell r="F3050">
            <v>7996</v>
          </cell>
          <cell r="G3050">
            <v>7997</v>
          </cell>
          <cell r="H3050">
            <v>2.2999999999999998</v>
          </cell>
          <cell r="I3050">
            <v>83.1</v>
          </cell>
          <cell r="J3050">
            <v>0.5</v>
          </cell>
          <cell r="K3050">
            <v>9.8000000000000007</v>
          </cell>
          <cell r="L3050">
            <v>0.5</v>
          </cell>
          <cell r="M3050">
            <v>0</v>
          </cell>
          <cell r="N3050">
            <v>12327</v>
          </cell>
          <cell r="O3050">
            <v>39381</v>
          </cell>
        </row>
        <row r="3051">
          <cell r="D3051" t="str">
            <v>Barron , Wisconsin</v>
          </cell>
          <cell r="E3051">
            <v>45686</v>
          </cell>
          <cell r="F3051">
            <v>23012</v>
          </cell>
          <cell r="G3051">
            <v>22674</v>
          </cell>
          <cell r="H3051">
            <v>2.2999999999999998</v>
          </cell>
          <cell r="I3051">
            <v>94.1</v>
          </cell>
          <cell r="J3051">
            <v>1.3</v>
          </cell>
          <cell r="K3051">
            <v>0.8</v>
          </cell>
          <cell r="L3051">
            <v>0.5</v>
          </cell>
          <cell r="M3051">
            <v>0</v>
          </cell>
          <cell r="N3051">
            <v>35320</v>
          </cell>
          <cell r="O3051">
            <v>45714</v>
          </cell>
        </row>
        <row r="3052">
          <cell r="D3052" t="str">
            <v>Bayfield , Wisconsin</v>
          </cell>
          <cell r="E3052">
            <v>15050</v>
          </cell>
          <cell r="F3052">
            <v>7719</v>
          </cell>
          <cell r="G3052">
            <v>7331</v>
          </cell>
          <cell r="H3052">
            <v>1.5</v>
          </cell>
          <cell r="I3052">
            <v>85.4</v>
          </cell>
          <cell r="J3052">
            <v>0.6</v>
          </cell>
          <cell r="K3052">
            <v>9.9</v>
          </cell>
          <cell r="L3052">
            <v>0.4</v>
          </cell>
          <cell r="M3052">
            <v>0</v>
          </cell>
          <cell r="N3052">
            <v>12176</v>
          </cell>
          <cell r="O3052">
            <v>46665</v>
          </cell>
        </row>
        <row r="3053">
          <cell r="D3053" t="str">
            <v>Brown , Wisconsin</v>
          </cell>
          <cell r="E3053">
            <v>254717</v>
          </cell>
          <cell r="F3053">
            <v>126333</v>
          </cell>
          <cell r="G3053">
            <v>128384</v>
          </cell>
          <cell r="H3053">
            <v>7.9</v>
          </cell>
          <cell r="I3053">
            <v>82.3</v>
          </cell>
          <cell r="J3053">
            <v>2.1</v>
          </cell>
          <cell r="K3053">
            <v>2.1</v>
          </cell>
          <cell r="L3053">
            <v>3</v>
          </cell>
          <cell r="M3053">
            <v>0</v>
          </cell>
          <cell r="N3053">
            <v>183966</v>
          </cell>
          <cell r="O3053">
            <v>53527</v>
          </cell>
        </row>
        <row r="3054">
          <cell r="D3054" t="str">
            <v>Buffalo , Wisconsin</v>
          </cell>
          <cell r="E3054">
            <v>13319</v>
          </cell>
          <cell r="F3054">
            <v>6753</v>
          </cell>
          <cell r="G3054">
            <v>6566</v>
          </cell>
          <cell r="H3054">
            <v>2</v>
          </cell>
          <cell r="I3054">
            <v>96.4</v>
          </cell>
          <cell r="J3054">
            <v>0.5</v>
          </cell>
          <cell r="K3054">
            <v>0.2</v>
          </cell>
          <cell r="L3054">
            <v>0.1</v>
          </cell>
          <cell r="M3054">
            <v>0</v>
          </cell>
          <cell r="N3054">
            <v>10362</v>
          </cell>
          <cell r="O3054">
            <v>50196</v>
          </cell>
        </row>
        <row r="3055">
          <cell r="D3055" t="str">
            <v>Burnett , Wisconsin</v>
          </cell>
          <cell r="E3055">
            <v>15334</v>
          </cell>
          <cell r="F3055">
            <v>7845</v>
          </cell>
          <cell r="G3055">
            <v>7489</v>
          </cell>
          <cell r="H3055">
            <v>1.6</v>
          </cell>
          <cell r="I3055">
            <v>90.6</v>
          </cell>
          <cell r="J3055">
            <v>0.5</v>
          </cell>
          <cell r="K3055">
            <v>4.8</v>
          </cell>
          <cell r="L3055">
            <v>0.4</v>
          </cell>
          <cell r="M3055">
            <v>0</v>
          </cell>
          <cell r="N3055">
            <v>12399</v>
          </cell>
          <cell r="O3055">
            <v>41135</v>
          </cell>
        </row>
        <row r="3056">
          <cell r="D3056" t="str">
            <v>Calumet , Wisconsin</v>
          </cell>
          <cell r="E3056">
            <v>49678</v>
          </cell>
          <cell r="F3056">
            <v>24937</v>
          </cell>
          <cell r="G3056">
            <v>24741</v>
          </cell>
          <cell r="H3056">
            <v>3.9</v>
          </cell>
          <cell r="I3056">
            <v>91.7</v>
          </cell>
          <cell r="J3056">
            <v>0.7</v>
          </cell>
          <cell r="K3056">
            <v>0.6</v>
          </cell>
          <cell r="L3056">
            <v>2.2999999999999998</v>
          </cell>
          <cell r="M3056">
            <v>0</v>
          </cell>
          <cell r="N3056">
            <v>36324</v>
          </cell>
          <cell r="O3056">
            <v>67427</v>
          </cell>
        </row>
        <row r="3057">
          <cell r="D3057" t="str">
            <v>Chippewa , Wisconsin</v>
          </cell>
          <cell r="E3057">
            <v>63209</v>
          </cell>
          <cell r="F3057">
            <v>32911</v>
          </cell>
          <cell r="G3057">
            <v>30298</v>
          </cell>
          <cell r="H3057">
            <v>1.4</v>
          </cell>
          <cell r="I3057">
            <v>94.2</v>
          </cell>
          <cell r="J3057">
            <v>1.3</v>
          </cell>
          <cell r="K3057">
            <v>0.3</v>
          </cell>
          <cell r="L3057">
            <v>1.2</v>
          </cell>
          <cell r="M3057">
            <v>0</v>
          </cell>
          <cell r="N3057">
            <v>48396</v>
          </cell>
          <cell r="O3057">
            <v>52109</v>
          </cell>
        </row>
        <row r="3058">
          <cell r="D3058" t="str">
            <v>Clark , Wisconsin</v>
          </cell>
          <cell r="E3058">
            <v>34518</v>
          </cell>
          <cell r="F3058">
            <v>17475</v>
          </cell>
          <cell r="G3058">
            <v>17043</v>
          </cell>
          <cell r="H3058">
            <v>4.0999999999999996</v>
          </cell>
          <cell r="I3058">
            <v>93.8</v>
          </cell>
          <cell r="J3058">
            <v>0.4</v>
          </cell>
          <cell r="K3058">
            <v>0.3</v>
          </cell>
          <cell r="L3058">
            <v>0.4</v>
          </cell>
          <cell r="M3058">
            <v>0</v>
          </cell>
          <cell r="N3058">
            <v>23705</v>
          </cell>
          <cell r="O3058">
            <v>45048</v>
          </cell>
        </row>
        <row r="3059">
          <cell r="D3059" t="str">
            <v>Columbia , Wisconsin</v>
          </cell>
          <cell r="E3059">
            <v>56607</v>
          </cell>
          <cell r="F3059">
            <v>28741</v>
          </cell>
          <cell r="G3059">
            <v>27866</v>
          </cell>
          <cell r="H3059">
            <v>2.8</v>
          </cell>
          <cell r="I3059">
            <v>93.6</v>
          </cell>
          <cell r="J3059">
            <v>1.5</v>
          </cell>
          <cell r="K3059">
            <v>0.4</v>
          </cell>
          <cell r="L3059">
            <v>0.5</v>
          </cell>
          <cell r="M3059">
            <v>0</v>
          </cell>
          <cell r="N3059">
            <v>43454</v>
          </cell>
          <cell r="O3059">
            <v>59769</v>
          </cell>
        </row>
        <row r="3060">
          <cell r="D3060" t="str">
            <v>Crawford , Wisconsin</v>
          </cell>
          <cell r="E3060">
            <v>16483</v>
          </cell>
          <cell r="F3060">
            <v>8483</v>
          </cell>
          <cell r="G3060">
            <v>8000</v>
          </cell>
          <cell r="H3060">
            <v>1.1000000000000001</v>
          </cell>
          <cell r="I3060">
            <v>95.5</v>
          </cell>
          <cell r="J3060">
            <v>1.8</v>
          </cell>
          <cell r="K3060">
            <v>0.6</v>
          </cell>
          <cell r="L3060">
            <v>0.4</v>
          </cell>
          <cell r="M3060">
            <v>0</v>
          </cell>
          <cell r="N3060">
            <v>12921</v>
          </cell>
          <cell r="O3060">
            <v>44459</v>
          </cell>
        </row>
        <row r="3061">
          <cell r="D3061" t="str">
            <v>Dane , Wisconsin</v>
          </cell>
          <cell r="E3061">
            <v>510198</v>
          </cell>
          <cell r="F3061">
            <v>252850</v>
          </cell>
          <cell r="G3061">
            <v>257348</v>
          </cell>
          <cell r="H3061">
            <v>6.2</v>
          </cell>
          <cell r="I3061">
            <v>80.8</v>
          </cell>
          <cell r="J3061">
            <v>5</v>
          </cell>
          <cell r="K3061">
            <v>0.2</v>
          </cell>
          <cell r="L3061">
            <v>5.4</v>
          </cell>
          <cell r="M3061">
            <v>0</v>
          </cell>
          <cell r="N3061">
            <v>378450</v>
          </cell>
          <cell r="O3061">
            <v>62865</v>
          </cell>
        </row>
        <row r="3062">
          <cell r="D3062" t="str">
            <v>Dodge , Wisconsin</v>
          </cell>
          <cell r="E3062">
            <v>88547</v>
          </cell>
          <cell r="F3062">
            <v>46309</v>
          </cell>
          <cell r="G3062">
            <v>42238</v>
          </cell>
          <cell r="H3062">
            <v>4.4000000000000004</v>
          </cell>
          <cell r="I3062">
            <v>90.8</v>
          </cell>
          <cell r="J3062">
            <v>2</v>
          </cell>
          <cell r="K3062">
            <v>0.7</v>
          </cell>
          <cell r="L3062">
            <v>0.6</v>
          </cell>
          <cell r="M3062">
            <v>0</v>
          </cell>
          <cell r="N3062">
            <v>68868</v>
          </cell>
          <cell r="O3062">
            <v>53783</v>
          </cell>
        </row>
        <row r="3063">
          <cell r="D3063" t="str">
            <v>Door , Wisconsin</v>
          </cell>
          <cell r="E3063">
            <v>27731</v>
          </cell>
          <cell r="F3063">
            <v>13639</v>
          </cell>
          <cell r="G3063">
            <v>14092</v>
          </cell>
          <cell r="H3063">
            <v>2.6</v>
          </cell>
          <cell r="I3063">
            <v>94.8</v>
          </cell>
          <cell r="J3063">
            <v>0.5</v>
          </cell>
          <cell r="K3063">
            <v>0.8</v>
          </cell>
          <cell r="L3063">
            <v>0.5</v>
          </cell>
          <cell r="M3063">
            <v>0</v>
          </cell>
          <cell r="N3063">
            <v>22807</v>
          </cell>
          <cell r="O3063">
            <v>51928</v>
          </cell>
        </row>
        <row r="3064">
          <cell r="D3064" t="str">
            <v>Douglas , Wisconsin</v>
          </cell>
          <cell r="E3064">
            <v>43799</v>
          </cell>
          <cell r="F3064">
            <v>21864</v>
          </cell>
          <cell r="G3064">
            <v>21935</v>
          </cell>
          <cell r="H3064">
            <v>1.3</v>
          </cell>
          <cell r="I3064">
            <v>92.1</v>
          </cell>
          <cell r="J3064">
            <v>1.1000000000000001</v>
          </cell>
          <cell r="K3064">
            <v>1.6</v>
          </cell>
          <cell r="L3064">
            <v>1.1000000000000001</v>
          </cell>
          <cell r="M3064">
            <v>0</v>
          </cell>
          <cell r="N3064">
            <v>34346</v>
          </cell>
          <cell r="O3064">
            <v>47095</v>
          </cell>
        </row>
        <row r="3065">
          <cell r="D3065" t="str">
            <v>Dunn , Wisconsin</v>
          </cell>
          <cell r="E3065">
            <v>44159</v>
          </cell>
          <cell r="F3065">
            <v>22290</v>
          </cell>
          <cell r="G3065">
            <v>21869</v>
          </cell>
          <cell r="H3065">
            <v>1.7</v>
          </cell>
          <cell r="I3065">
            <v>93.3</v>
          </cell>
          <cell r="J3065">
            <v>0.6</v>
          </cell>
          <cell r="K3065">
            <v>0.3</v>
          </cell>
          <cell r="L3065">
            <v>2</v>
          </cell>
          <cell r="M3065">
            <v>0</v>
          </cell>
          <cell r="N3065">
            <v>34776</v>
          </cell>
          <cell r="O3065">
            <v>49788</v>
          </cell>
        </row>
        <row r="3066">
          <cell r="D3066" t="str">
            <v>Eau Claire , Wisconsin</v>
          </cell>
          <cell r="E3066">
            <v>101281</v>
          </cell>
          <cell r="F3066">
            <v>49791</v>
          </cell>
          <cell r="G3066">
            <v>51490</v>
          </cell>
          <cell r="H3066">
            <v>2.2000000000000002</v>
          </cell>
          <cell r="I3066">
            <v>91.1</v>
          </cell>
          <cell r="J3066">
            <v>0.7</v>
          </cell>
          <cell r="K3066">
            <v>0.4</v>
          </cell>
          <cell r="L3066">
            <v>3.4</v>
          </cell>
          <cell r="M3066">
            <v>0.1</v>
          </cell>
          <cell r="N3066">
            <v>79047</v>
          </cell>
          <cell r="O3066">
            <v>49513</v>
          </cell>
        </row>
        <row r="3067">
          <cell r="D3067" t="str">
            <v>Florence , Wisconsin</v>
          </cell>
          <cell r="E3067">
            <v>4476</v>
          </cell>
          <cell r="F3067">
            <v>2346</v>
          </cell>
          <cell r="G3067">
            <v>2130</v>
          </cell>
          <cell r="H3067">
            <v>1</v>
          </cell>
          <cell r="I3067">
            <v>97.7</v>
          </cell>
          <cell r="J3067">
            <v>0.2</v>
          </cell>
          <cell r="K3067">
            <v>0.7</v>
          </cell>
          <cell r="L3067">
            <v>0.1</v>
          </cell>
          <cell r="M3067">
            <v>0</v>
          </cell>
          <cell r="N3067">
            <v>3696</v>
          </cell>
          <cell r="O3067">
            <v>48643</v>
          </cell>
        </row>
        <row r="3068">
          <cell r="D3068" t="str">
            <v>Fond du Lac , Wisconsin</v>
          </cell>
          <cell r="E3068">
            <v>101920</v>
          </cell>
          <cell r="F3068">
            <v>49914</v>
          </cell>
          <cell r="G3068">
            <v>52006</v>
          </cell>
          <cell r="H3068">
            <v>4.8</v>
          </cell>
          <cell r="I3068">
            <v>90.9</v>
          </cell>
          <cell r="J3068">
            <v>1.1000000000000001</v>
          </cell>
          <cell r="K3068">
            <v>0.4</v>
          </cell>
          <cell r="L3068">
            <v>1.3</v>
          </cell>
          <cell r="M3068">
            <v>0</v>
          </cell>
          <cell r="N3068">
            <v>77386</v>
          </cell>
          <cell r="O3068">
            <v>55473</v>
          </cell>
        </row>
        <row r="3069">
          <cell r="D3069" t="str">
            <v>Forest , Wisconsin</v>
          </cell>
          <cell r="E3069">
            <v>9150</v>
          </cell>
          <cell r="F3069">
            <v>4647</v>
          </cell>
          <cell r="G3069">
            <v>4503</v>
          </cell>
          <cell r="H3069">
            <v>2</v>
          </cell>
          <cell r="I3069">
            <v>81</v>
          </cell>
          <cell r="J3069">
            <v>0.5</v>
          </cell>
          <cell r="K3069">
            <v>13.9</v>
          </cell>
          <cell r="L3069">
            <v>0.2</v>
          </cell>
          <cell r="M3069">
            <v>0.1</v>
          </cell>
          <cell r="N3069">
            <v>7196</v>
          </cell>
          <cell r="O3069">
            <v>40636</v>
          </cell>
        </row>
        <row r="3070">
          <cell r="D3070" t="str">
            <v>Grant , Wisconsin</v>
          </cell>
          <cell r="E3070">
            <v>51489</v>
          </cell>
          <cell r="F3070">
            <v>26741</v>
          </cell>
          <cell r="G3070">
            <v>24748</v>
          </cell>
          <cell r="H3070">
            <v>1.4</v>
          </cell>
          <cell r="I3070">
            <v>95.6</v>
          </cell>
          <cell r="J3070">
            <v>1.3</v>
          </cell>
          <cell r="K3070">
            <v>0.1</v>
          </cell>
          <cell r="L3070">
            <v>0.7</v>
          </cell>
          <cell r="M3070">
            <v>0</v>
          </cell>
          <cell r="N3070">
            <v>40481</v>
          </cell>
          <cell r="O3070">
            <v>49067</v>
          </cell>
        </row>
        <row r="3071">
          <cell r="D3071" t="str">
            <v>Green , Wisconsin</v>
          </cell>
          <cell r="E3071">
            <v>37044</v>
          </cell>
          <cell r="F3071">
            <v>18372</v>
          </cell>
          <cell r="G3071">
            <v>18672</v>
          </cell>
          <cell r="H3071">
            <v>2.9</v>
          </cell>
          <cell r="I3071">
            <v>94.9</v>
          </cell>
          <cell r="J3071">
            <v>0.3</v>
          </cell>
          <cell r="K3071">
            <v>0.1</v>
          </cell>
          <cell r="L3071">
            <v>0.6</v>
          </cell>
          <cell r="M3071">
            <v>0</v>
          </cell>
          <cell r="N3071">
            <v>27916</v>
          </cell>
          <cell r="O3071">
            <v>56219</v>
          </cell>
        </row>
        <row r="3072">
          <cell r="D3072" t="str">
            <v>Green Lake , Wisconsin</v>
          </cell>
          <cell r="E3072">
            <v>18966</v>
          </cell>
          <cell r="F3072">
            <v>9574</v>
          </cell>
          <cell r="G3072">
            <v>9392</v>
          </cell>
          <cell r="H3072">
            <v>4.5999999999999996</v>
          </cell>
          <cell r="I3072">
            <v>93.2</v>
          </cell>
          <cell r="J3072">
            <v>0.5</v>
          </cell>
          <cell r="K3072">
            <v>0.3</v>
          </cell>
          <cell r="L3072">
            <v>0.4</v>
          </cell>
          <cell r="M3072">
            <v>0</v>
          </cell>
          <cell r="N3072">
            <v>14143</v>
          </cell>
          <cell r="O3072">
            <v>46780</v>
          </cell>
        </row>
        <row r="3073">
          <cell r="D3073" t="str">
            <v>Iowa , Wisconsin</v>
          </cell>
          <cell r="E3073">
            <v>23769</v>
          </cell>
          <cell r="F3073">
            <v>11884</v>
          </cell>
          <cell r="G3073">
            <v>11885</v>
          </cell>
          <cell r="H3073">
            <v>1.7</v>
          </cell>
          <cell r="I3073">
            <v>96.2</v>
          </cell>
          <cell r="J3073">
            <v>0.4</v>
          </cell>
          <cell r="K3073">
            <v>0.2</v>
          </cell>
          <cell r="L3073">
            <v>0.6</v>
          </cell>
          <cell r="M3073">
            <v>0</v>
          </cell>
          <cell r="N3073">
            <v>18012</v>
          </cell>
          <cell r="O3073">
            <v>55188</v>
          </cell>
        </row>
        <row r="3074">
          <cell r="D3074" t="str">
            <v>Iron , Wisconsin</v>
          </cell>
          <cell r="E3074">
            <v>5907</v>
          </cell>
          <cell r="F3074">
            <v>2934</v>
          </cell>
          <cell r="G3074">
            <v>2973</v>
          </cell>
          <cell r="H3074">
            <v>0.9</v>
          </cell>
          <cell r="I3074">
            <v>96.6</v>
          </cell>
          <cell r="J3074">
            <v>0.4</v>
          </cell>
          <cell r="K3074">
            <v>0.6</v>
          </cell>
          <cell r="L3074">
            <v>0.1</v>
          </cell>
          <cell r="M3074">
            <v>0</v>
          </cell>
          <cell r="N3074">
            <v>4957</v>
          </cell>
          <cell r="O3074">
            <v>42543</v>
          </cell>
        </row>
        <row r="3075">
          <cell r="D3075" t="str">
            <v>Jackson , Wisconsin</v>
          </cell>
          <cell r="E3075">
            <v>20543</v>
          </cell>
          <cell r="F3075">
            <v>11022</v>
          </cell>
          <cell r="G3075">
            <v>9521</v>
          </cell>
          <cell r="H3075">
            <v>3.1</v>
          </cell>
          <cell r="I3075">
            <v>86.7</v>
          </cell>
          <cell r="J3075">
            <v>2.2999999999999998</v>
          </cell>
          <cell r="K3075">
            <v>5.4</v>
          </cell>
          <cell r="L3075">
            <v>0.5</v>
          </cell>
          <cell r="M3075">
            <v>0</v>
          </cell>
          <cell r="N3075">
            <v>15897</v>
          </cell>
          <cell r="O3075">
            <v>47851</v>
          </cell>
        </row>
        <row r="3076">
          <cell r="D3076" t="str">
            <v>Jefferson , Wisconsin</v>
          </cell>
          <cell r="E3076">
            <v>84345</v>
          </cell>
          <cell r="F3076">
            <v>42050</v>
          </cell>
          <cell r="G3076">
            <v>42295</v>
          </cell>
          <cell r="H3076">
            <v>6.9</v>
          </cell>
          <cell r="I3076">
            <v>90.2</v>
          </cell>
          <cell r="J3076">
            <v>0.8</v>
          </cell>
          <cell r="K3076">
            <v>0.1</v>
          </cell>
          <cell r="L3076">
            <v>0.7</v>
          </cell>
          <cell r="M3076">
            <v>0</v>
          </cell>
          <cell r="N3076">
            <v>63307</v>
          </cell>
          <cell r="O3076">
            <v>56877</v>
          </cell>
        </row>
        <row r="3077">
          <cell r="D3077" t="str">
            <v>Juneau , Wisconsin</v>
          </cell>
          <cell r="E3077">
            <v>26494</v>
          </cell>
          <cell r="F3077">
            <v>14018</v>
          </cell>
          <cell r="G3077">
            <v>12476</v>
          </cell>
          <cell r="H3077">
            <v>2.9</v>
          </cell>
          <cell r="I3077">
            <v>92.1</v>
          </cell>
          <cell r="J3077">
            <v>2.2999999999999998</v>
          </cell>
          <cell r="K3077">
            <v>1.5</v>
          </cell>
          <cell r="L3077">
            <v>0.4</v>
          </cell>
          <cell r="M3077">
            <v>0</v>
          </cell>
          <cell r="N3077">
            <v>20828</v>
          </cell>
          <cell r="O3077">
            <v>44961</v>
          </cell>
        </row>
        <row r="3078">
          <cell r="D3078" t="str">
            <v>Kenosha , Wisconsin</v>
          </cell>
          <cell r="E3078">
            <v>167738</v>
          </cell>
          <cell r="F3078">
            <v>82897</v>
          </cell>
          <cell r="G3078">
            <v>84841</v>
          </cell>
          <cell r="H3078">
            <v>12.4</v>
          </cell>
          <cell r="I3078">
            <v>76.900000000000006</v>
          </cell>
          <cell r="J3078">
            <v>7.2</v>
          </cell>
          <cell r="K3078">
            <v>0.3</v>
          </cell>
          <cell r="L3078">
            <v>1.4</v>
          </cell>
          <cell r="M3078">
            <v>0</v>
          </cell>
          <cell r="N3078">
            <v>122035</v>
          </cell>
          <cell r="O3078">
            <v>54918</v>
          </cell>
        </row>
        <row r="3079">
          <cell r="D3079" t="str">
            <v>Kewaunee , Wisconsin</v>
          </cell>
          <cell r="E3079">
            <v>20483</v>
          </cell>
          <cell r="F3079">
            <v>10406</v>
          </cell>
          <cell r="G3079">
            <v>10077</v>
          </cell>
          <cell r="H3079">
            <v>2.4</v>
          </cell>
          <cell r="I3079">
            <v>95.5</v>
          </cell>
          <cell r="J3079">
            <v>0.3</v>
          </cell>
          <cell r="K3079">
            <v>0.5</v>
          </cell>
          <cell r="L3079">
            <v>0.4</v>
          </cell>
          <cell r="M3079">
            <v>0</v>
          </cell>
          <cell r="N3079">
            <v>15683</v>
          </cell>
          <cell r="O3079">
            <v>56863</v>
          </cell>
        </row>
        <row r="3080">
          <cell r="D3080" t="str">
            <v>La Crosse , Wisconsin</v>
          </cell>
          <cell r="E3080">
            <v>117048</v>
          </cell>
          <cell r="F3080">
            <v>57261</v>
          </cell>
          <cell r="G3080">
            <v>59787</v>
          </cell>
          <cell r="H3080">
            <v>1.7</v>
          </cell>
          <cell r="I3080">
            <v>90.6</v>
          </cell>
          <cell r="J3080">
            <v>1.4</v>
          </cell>
          <cell r="K3080">
            <v>0.4</v>
          </cell>
          <cell r="L3080">
            <v>4.5</v>
          </cell>
          <cell r="M3080">
            <v>0</v>
          </cell>
          <cell r="N3080">
            <v>91705</v>
          </cell>
          <cell r="O3080">
            <v>50539</v>
          </cell>
        </row>
        <row r="3081">
          <cell r="D3081" t="str">
            <v>Lafayette , Wisconsin</v>
          </cell>
          <cell r="E3081">
            <v>16835</v>
          </cell>
          <cell r="F3081">
            <v>8521</v>
          </cell>
          <cell r="G3081">
            <v>8314</v>
          </cell>
          <cell r="H3081">
            <v>3.5</v>
          </cell>
          <cell r="I3081">
            <v>94.9</v>
          </cell>
          <cell r="J3081">
            <v>0.4</v>
          </cell>
          <cell r="K3081">
            <v>0.3</v>
          </cell>
          <cell r="L3081">
            <v>0.2</v>
          </cell>
          <cell r="M3081">
            <v>0</v>
          </cell>
          <cell r="N3081">
            <v>12416</v>
          </cell>
          <cell r="O3081">
            <v>51445</v>
          </cell>
        </row>
        <row r="3082">
          <cell r="D3082" t="str">
            <v>Langlade , Wisconsin</v>
          </cell>
          <cell r="E3082">
            <v>19551</v>
          </cell>
          <cell r="F3082">
            <v>9794</v>
          </cell>
          <cell r="G3082">
            <v>9757</v>
          </cell>
          <cell r="H3082">
            <v>1.9</v>
          </cell>
          <cell r="I3082">
            <v>94.9</v>
          </cell>
          <cell r="J3082">
            <v>0.8</v>
          </cell>
          <cell r="K3082">
            <v>0.6</v>
          </cell>
          <cell r="L3082">
            <v>0.3</v>
          </cell>
          <cell r="M3082">
            <v>0.1</v>
          </cell>
          <cell r="N3082">
            <v>15447</v>
          </cell>
          <cell r="O3082">
            <v>41775</v>
          </cell>
        </row>
        <row r="3083">
          <cell r="D3083" t="str">
            <v>Lincoln , Wisconsin</v>
          </cell>
          <cell r="E3083">
            <v>28286</v>
          </cell>
          <cell r="F3083">
            <v>14104</v>
          </cell>
          <cell r="G3083">
            <v>14182</v>
          </cell>
          <cell r="H3083">
            <v>1.3</v>
          </cell>
          <cell r="I3083">
            <v>96.1</v>
          </cell>
          <cell r="J3083">
            <v>0.5</v>
          </cell>
          <cell r="K3083">
            <v>0.2</v>
          </cell>
          <cell r="L3083">
            <v>0.4</v>
          </cell>
          <cell r="M3083">
            <v>0</v>
          </cell>
          <cell r="N3083">
            <v>22480</v>
          </cell>
          <cell r="O3083">
            <v>49721</v>
          </cell>
        </row>
        <row r="3084">
          <cell r="D3084" t="str">
            <v>Manitowoc , Wisconsin</v>
          </cell>
          <cell r="E3084">
            <v>80521</v>
          </cell>
          <cell r="F3084">
            <v>40110</v>
          </cell>
          <cell r="G3084">
            <v>40411</v>
          </cell>
          <cell r="H3084">
            <v>3.5</v>
          </cell>
          <cell r="I3084">
            <v>91.7</v>
          </cell>
          <cell r="J3084">
            <v>0.4</v>
          </cell>
          <cell r="K3084">
            <v>0.5</v>
          </cell>
          <cell r="L3084">
            <v>2.7</v>
          </cell>
          <cell r="M3084">
            <v>0.1</v>
          </cell>
          <cell r="N3084">
            <v>62527</v>
          </cell>
          <cell r="O3084">
            <v>48398</v>
          </cell>
        </row>
        <row r="3085">
          <cell r="D3085" t="str">
            <v>Marathon , Wisconsin</v>
          </cell>
          <cell r="E3085">
            <v>135177</v>
          </cell>
          <cell r="F3085">
            <v>67921</v>
          </cell>
          <cell r="G3085">
            <v>67256</v>
          </cell>
          <cell r="H3085">
            <v>2.5</v>
          </cell>
          <cell r="I3085">
            <v>89.5</v>
          </cell>
          <cell r="J3085">
            <v>0.7</v>
          </cell>
          <cell r="K3085">
            <v>0.3</v>
          </cell>
          <cell r="L3085">
            <v>5.4</v>
          </cell>
          <cell r="M3085">
            <v>0</v>
          </cell>
          <cell r="N3085">
            <v>101102</v>
          </cell>
          <cell r="O3085">
            <v>54083</v>
          </cell>
        </row>
        <row r="3086">
          <cell r="D3086" t="str">
            <v>Marinette , Wisconsin</v>
          </cell>
          <cell r="E3086">
            <v>41287</v>
          </cell>
          <cell r="F3086">
            <v>20693</v>
          </cell>
          <cell r="G3086">
            <v>20594</v>
          </cell>
          <cell r="H3086">
            <v>1.5</v>
          </cell>
          <cell r="I3086">
            <v>95.8</v>
          </cell>
          <cell r="J3086">
            <v>0.3</v>
          </cell>
          <cell r="K3086">
            <v>0.4</v>
          </cell>
          <cell r="L3086">
            <v>0.5</v>
          </cell>
          <cell r="M3086">
            <v>0</v>
          </cell>
          <cell r="N3086">
            <v>32982</v>
          </cell>
          <cell r="O3086">
            <v>43425</v>
          </cell>
        </row>
        <row r="3087">
          <cell r="D3087" t="str">
            <v>Marquette , Wisconsin</v>
          </cell>
          <cell r="E3087">
            <v>15140</v>
          </cell>
          <cell r="F3087">
            <v>7713</v>
          </cell>
          <cell r="G3087">
            <v>7427</v>
          </cell>
          <cell r="H3087">
            <v>2.9</v>
          </cell>
          <cell r="I3087">
            <v>94.6</v>
          </cell>
          <cell r="J3087">
            <v>0.4</v>
          </cell>
          <cell r="K3087">
            <v>0.2</v>
          </cell>
          <cell r="L3087">
            <v>0.5</v>
          </cell>
          <cell r="M3087">
            <v>0</v>
          </cell>
          <cell r="N3087">
            <v>11972</v>
          </cell>
          <cell r="O3087">
            <v>46242</v>
          </cell>
        </row>
        <row r="3088">
          <cell r="D3088" t="str">
            <v>Menominee , Wisconsin</v>
          </cell>
          <cell r="E3088">
            <v>4451</v>
          </cell>
          <cell r="F3088">
            <v>2185</v>
          </cell>
          <cell r="G3088">
            <v>2266</v>
          </cell>
          <cell r="H3088">
            <v>5.5</v>
          </cell>
          <cell r="I3088">
            <v>10.5</v>
          </cell>
          <cell r="J3088">
            <v>0.4</v>
          </cell>
          <cell r="K3088">
            <v>80</v>
          </cell>
          <cell r="L3088">
            <v>2.4</v>
          </cell>
          <cell r="M3088">
            <v>0</v>
          </cell>
          <cell r="N3088">
            <v>2978</v>
          </cell>
          <cell r="O3088">
            <v>35343</v>
          </cell>
        </row>
        <row r="3089">
          <cell r="D3089" t="str">
            <v>Milwaukee , Wisconsin</v>
          </cell>
          <cell r="E3089">
            <v>955939</v>
          </cell>
          <cell r="F3089">
            <v>461804</v>
          </cell>
          <cell r="G3089">
            <v>494135</v>
          </cell>
          <cell r="H3089">
            <v>14</v>
          </cell>
          <cell r="I3089">
            <v>53.2</v>
          </cell>
          <cell r="J3089">
            <v>26.1</v>
          </cell>
          <cell r="K3089">
            <v>0.5</v>
          </cell>
          <cell r="L3089">
            <v>3.8</v>
          </cell>
          <cell r="M3089">
            <v>0</v>
          </cell>
          <cell r="N3089">
            <v>676079</v>
          </cell>
          <cell r="O3089">
            <v>43873</v>
          </cell>
        </row>
        <row r="3090">
          <cell r="D3090" t="str">
            <v>Monroe , Wisconsin</v>
          </cell>
          <cell r="E3090">
            <v>45274</v>
          </cell>
          <cell r="F3090">
            <v>22883</v>
          </cell>
          <cell r="G3090">
            <v>22391</v>
          </cell>
          <cell r="H3090">
            <v>4</v>
          </cell>
          <cell r="I3090">
            <v>91.6</v>
          </cell>
          <cell r="J3090">
            <v>1</v>
          </cell>
          <cell r="K3090">
            <v>0.9</v>
          </cell>
          <cell r="L3090">
            <v>0.7</v>
          </cell>
          <cell r="M3090">
            <v>0</v>
          </cell>
          <cell r="N3090">
            <v>33167</v>
          </cell>
          <cell r="O3090">
            <v>50694</v>
          </cell>
        </row>
        <row r="3091">
          <cell r="D3091" t="str">
            <v>Oconto , Wisconsin</v>
          </cell>
          <cell r="E3091">
            <v>37476</v>
          </cell>
          <cell r="F3091">
            <v>19149</v>
          </cell>
          <cell r="G3091">
            <v>18327</v>
          </cell>
          <cell r="H3091">
            <v>1.6</v>
          </cell>
          <cell r="I3091">
            <v>95.5</v>
          </cell>
          <cell r="J3091">
            <v>0.2</v>
          </cell>
          <cell r="K3091">
            <v>1</v>
          </cell>
          <cell r="L3091">
            <v>0.4</v>
          </cell>
          <cell r="M3091">
            <v>0</v>
          </cell>
          <cell r="N3091">
            <v>29410</v>
          </cell>
          <cell r="O3091">
            <v>52765</v>
          </cell>
        </row>
        <row r="3092">
          <cell r="D3092" t="str">
            <v>Oneida , Wisconsin</v>
          </cell>
          <cell r="E3092">
            <v>35653</v>
          </cell>
          <cell r="F3092">
            <v>17968</v>
          </cell>
          <cell r="G3092">
            <v>17685</v>
          </cell>
          <cell r="H3092">
            <v>1.4</v>
          </cell>
          <cell r="I3092">
            <v>95.4</v>
          </cell>
          <cell r="J3092">
            <v>0.6</v>
          </cell>
          <cell r="K3092">
            <v>1</v>
          </cell>
          <cell r="L3092">
            <v>0.6</v>
          </cell>
          <cell r="M3092">
            <v>0</v>
          </cell>
          <cell r="N3092">
            <v>29232</v>
          </cell>
          <cell r="O3092">
            <v>46516</v>
          </cell>
        </row>
        <row r="3093">
          <cell r="D3093" t="str">
            <v>Outagamie , Wisconsin</v>
          </cell>
          <cell r="E3093">
            <v>180430</v>
          </cell>
          <cell r="F3093">
            <v>89937</v>
          </cell>
          <cell r="G3093">
            <v>90493</v>
          </cell>
          <cell r="H3093">
            <v>3.9</v>
          </cell>
          <cell r="I3093">
            <v>88.6</v>
          </cell>
          <cell r="J3093">
            <v>1.1000000000000001</v>
          </cell>
          <cell r="K3093">
            <v>1.6</v>
          </cell>
          <cell r="L3093">
            <v>3.2</v>
          </cell>
          <cell r="M3093">
            <v>0</v>
          </cell>
          <cell r="N3093">
            <v>133039</v>
          </cell>
          <cell r="O3093">
            <v>58765</v>
          </cell>
        </row>
        <row r="3094">
          <cell r="D3094" t="str">
            <v>Ozaukee , Wisconsin</v>
          </cell>
          <cell r="E3094">
            <v>87273</v>
          </cell>
          <cell r="F3094">
            <v>42831</v>
          </cell>
          <cell r="G3094">
            <v>44442</v>
          </cell>
          <cell r="H3094">
            <v>2.6</v>
          </cell>
          <cell r="I3094">
            <v>92.6</v>
          </cell>
          <cell r="J3094">
            <v>1.4</v>
          </cell>
          <cell r="K3094">
            <v>0.3</v>
          </cell>
          <cell r="L3094">
            <v>2.1</v>
          </cell>
          <cell r="M3094">
            <v>0</v>
          </cell>
          <cell r="N3094">
            <v>66536</v>
          </cell>
          <cell r="O3094">
            <v>76433</v>
          </cell>
        </row>
        <row r="3095">
          <cell r="D3095" t="str">
            <v>Pepin , Wisconsin</v>
          </cell>
          <cell r="E3095">
            <v>7372</v>
          </cell>
          <cell r="F3095">
            <v>3717</v>
          </cell>
          <cell r="G3095">
            <v>3655</v>
          </cell>
          <cell r="H3095">
            <v>1.4</v>
          </cell>
          <cell r="I3095">
            <v>97</v>
          </cell>
          <cell r="J3095">
            <v>0.4</v>
          </cell>
          <cell r="K3095">
            <v>0.1</v>
          </cell>
          <cell r="L3095">
            <v>0.2</v>
          </cell>
          <cell r="M3095">
            <v>0</v>
          </cell>
          <cell r="N3095">
            <v>5684</v>
          </cell>
          <cell r="O3095">
            <v>49516</v>
          </cell>
        </row>
        <row r="3096">
          <cell r="D3096" t="str">
            <v>Pierce , Wisconsin</v>
          </cell>
          <cell r="E3096">
            <v>40799</v>
          </cell>
          <cell r="F3096">
            <v>20275</v>
          </cell>
          <cell r="G3096">
            <v>20524</v>
          </cell>
          <cell r="H3096">
            <v>1.8</v>
          </cell>
          <cell r="I3096">
            <v>94.9</v>
          </cell>
          <cell r="J3096">
            <v>0.5</v>
          </cell>
          <cell r="K3096">
            <v>0.3</v>
          </cell>
          <cell r="L3096">
            <v>1.1000000000000001</v>
          </cell>
          <cell r="M3096">
            <v>0</v>
          </cell>
          <cell r="N3096">
            <v>31669</v>
          </cell>
          <cell r="O3096">
            <v>61611</v>
          </cell>
        </row>
        <row r="3097">
          <cell r="D3097" t="str">
            <v>Polk , Wisconsin</v>
          </cell>
          <cell r="E3097">
            <v>43572</v>
          </cell>
          <cell r="F3097">
            <v>21937</v>
          </cell>
          <cell r="G3097">
            <v>21635</v>
          </cell>
          <cell r="H3097">
            <v>1.7</v>
          </cell>
          <cell r="I3097">
            <v>95.5</v>
          </cell>
          <cell r="J3097">
            <v>0.4</v>
          </cell>
          <cell r="K3097">
            <v>0.9</v>
          </cell>
          <cell r="L3097">
            <v>0.5</v>
          </cell>
          <cell r="M3097">
            <v>0</v>
          </cell>
          <cell r="N3097">
            <v>33543</v>
          </cell>
          <cell r="O3097">
            <v>50714</v>
          </cell>
        </row>
        <row r="3098">
          <cell r="D3098" t="str">
            <v>Portage , Wisconsin</v>
          </cell>
          <cell r="E3098">
            <v>70432</v>
          </cell>
          <cell r="F3098">
            <v>35265</v>
          </cell>
          <cell r="G3098">
            <v>35167</v>
          </cell>
          <cell r="H3098">
            <v>2.9</v>
          </cell>
          <cell r="I3098">
            <v>92</v>
          </cell>
          <cell r="J3098">
            <v>0.6</v>
          </cell>
          <cell r="K3098">
            <v>0.4</v>
          </cell>
          <cell r="L3098">
            <v>2.7</v>
          </cell>
          <cell r="M3098">
            <v>0</v>
          </cell>
          <cell r="N3098">
            <v>55497</v>
          </cell>
          <cell r="O3098">
            <v>51613</v>
          </cell>
        </row>
        <row r="3099">
          <cell r="D3099" t="str">
            <v>Price , Wisconsin</v>
          </cell>
          <cell r="E3099">
            <v>13800</v>
          </cell>
          <cell r="F3099">
            <v>6959</v>
          </cell>
          <cell r="G3099">
            <v>6841</v>
          </cell>
          <cell r="H3099">
            <v>1.5</v>
          </cell>
          <cell r="I3099">
            <v>95.6</v>
          </cell>
          <cell r="J3099">
            <v>0.3</v>
          </cell>
          <cell r="K3099">
            <v>0.4</v>
          </cell>
          <cell r="L3099">
            <v>0.5</v>
          </cell>
          <cell r="M3099">
            <v>0.4</v>
          </cell>
          <cell r="N3099">
            <v>11292</v>
          </cell>
          <cell r="O3099">
            <v>43137</v>
          </cell>
        </row>
        <row r="3100">
          <cell r="D3100" t="str">
            <v>Racine , Wisconsin</v>
          </cell>
          <cell r="E3100">
            <v>194895</v>
          </cell>
          <cell r="F3100">
            <v>96458</v>
          </cell>
          <cell r="G3100">
            <v>98437</v>
          </cell>
          <cell r="H3100">
            <v>12.3</v>
          </cell>
          <cell r="I3100">
            <v>73.3</v>
          </cell>
          <cell r="J3100">
            <v>10.8</v>
          </cell>
          <cell r="K3100">
            <v>0.4</v>
          </cell>
          <cell r="L3100">
            <v>1.2</v>
          </cell>
          <cell r="M3100">
            <v>0</v>
          </cell>
          <cell r="N3100">
            <v>143069</v>
          </cell>
          <cell r="O3100">
            <v>55584</v>
          </cell>
        </row>
        <row r="3101">
          <cell r="D3101" t="str">
            <v>Richland , Wisconsin</v>
          </cell>
          <cell r="E3101">
            <v>17746</v>
          </cell>
          <cell r="F3101">
            <v>8946</v>
          </cell>
          <cell r="G3101">
            <v>8800</v>
          </cell>
          <cell r="H3101">
            <v>2.2000000000000002</v>
          </cell>
          <cell r="I3101">
            <v>95.4</v>
          </cell>
          <cell r="J3101">
            <v>0.5</v>
          </cell>
          <cell r="K3101">
            <v>0.3</v>
          </cell>
          <cell r="L3101">
            <v>0.4</v>
          </cell>
          <cell r="M3101">
            <v>0</v>
          </cell>
          <cell r="N3101">
            <v>13589</v>
          </cell>
          <cell r="O3101">
            <v>44810</v>
          </cell>
        </row>
        <row r="3102">
          <cell r="D3102" t="str">
            <v>Rock , Wisconsin</v>
          </cell>
          <cell r="E3102">
            <v>160727</v>
          </cell>
          <cell r="F3102">
            <v>78915</v>
          </cell>
          <cell r="G3102">
            <v>81812</v>
          </cell>
          <cell r="H3102">
            <v>8.1</v>
          </cell>
          <cell r="I3102">
            <v>83.8</v>
          </cell>
          <cell r="J3102">
            <v>3.4</v>
          </cell>
          <cell r="K3102">
            <v>0.2</v>
          </cell>
          <cell r="L3102">
            <v>1.2</v>
          </cell>
          <cell r="M3102">
            <v>0</v>
          </cell>
          <cell r="N3102">
            <v>117855</v>
          </cell>
          <cell r="O3102">
            <v>50324</v>
          </cell>
        </row>
        <row r="3103">
          <cell r="D3103" t="str">
            <v>Rusk , Wisconsin</v>
          </cell>
          <cell r="E3103">
            <v>14357</v>
          </cell>
          <cell r="F3103">
            <v>7216</v>
          </cell>
          <cell r="G3103">
            <v>7141</v>
          </cell>
          <cell r="H3103">
            <v>1.5</v>
          </cell>
          <cell r="I3103">
            <v>95.9</v>
          </cell>
          <cell r="J3103">
            <v>1</v>
          </cell>
          <cell r="K3103">
            <v>0.5</v>
          </cell>
          <cell r="L3103">
            <v>0.4</v>
          </cell>
          <cell r="M3103">
            <v>0</v>
          </cell>
          <cell r="N3103">
            <v>11198</v>
          </cell>
          <cell r="O3103">
            <v>39194</v>
          </cell>
        </row>
        <row r="3104">
          <cell r="D3104" t="str">
            <v>St. Croix , Wisconsin</v>
          </cell>
          <cell r="E3104">
            <v>86118</v>
          </cell>
          <cell r="F3104">
            <v>42922</v>
          </cell>
          <cell r="G3104">
            <v>43196</v>
          </cell>
          <cell r="H3104">
            <v>2.2000000000000002</v>
          </cell>
          <cell r="I3104">
            <v>94.5</v>
          </cell>
          <cell r="J3104">
            <v>0.7</v>
          </cell>
          <cell r="K3104">
            <v>0.4</v>
          </cell>
          <cell r="L3104">
            <v>1</v>
          </cell>
          <cell r="M3104">
            <v>0</v>
          </cell>
          <cell r="N3104">
            <v>62979</v>
          </cell>
          <cell r="O3104">
            <v>70886</v>
          </cell>
        </row>
        <row r="3105">
          <cell r="D3105" t="str">
            <v>Sauk , Wisconsin</v>
          </cell>
          <cell r="E3105">
            <v>62992</v>
          </cell>
          <cell r="F3105">
            <v>31578</v>
          </cell>
          <cell r="G3105">
            <v>31414</v>
          </cell>
          <cell r="H3105">
            <v>4.7</v>
          </cell>
          <cell r="I3105">
            <v>91.8</v>
          </cell>
          <cell r="J3105">
            <v>0.5</v>
          </cell>
          <cell r="K3105">
            <v>1.2</v>
          </cell>
          <cell r="L3105">
            <v>0.7</v>
          </cell>
          <cell r="M3105">
            <v>0</v>
          </cell>
          <cell r="N3105">
            <v>47483</v>
          </cell>
          <cell r="O3105">
            <v>51055</v>
          </cell>
        </row>
        <row r="3106">
          <cell r="D3106" t="str">
            <v>Sawyer , Wisconsin</v>
          </cell>
          <cell r="E3106">
            <v>16483</v>
          </cell>
          <cell r="F3106">
            <v>8342</v>
          </cell>
          <cell r="G3106">
            <v>8141</v>
          </cell>
          <cell r="H3106">
            <v>2.1</v>
          </cell>
          <cell r="I3106">
            <v>77.8</v>
          </cell>
          <cell r="J3106">
            <v>0.7</v>
          </cell>
          <cell r="K3106">
            <v>16.399999999999999</v>
          </cell>
          <cell r="L3106">
            <v>0.4</v>
          </cell>
          <cell r="M3106">
            <v>0</v>
          </cell>
          <cell r="N3106">
            <v>13085</v>
          </cell>
          <cell r="O3106">
            <v>41665</v>
          </cell>
        </row>
        <row r="3107">
          <cell r="D3107" t="str">
            <v>Shawano , Wisconsin</v>
          </cell>
          <cell r="E3107">
            <v>41563</v>
          </cell>
          <cell r="F3107">
            <v>20808</v>
          </cell>
          <cell r="G3107">
            <v>20755</v>
          </cell>
          <cell r="H3107">
            <v>2.6</v>
          </cell>
          <cell r="I3107">
            <v>87.4</v>
          </cell>
          <cell r="J3107">
            <v>0.3</v>
          </cell>
          <cell r="K3107">
            <v>7.4</v>
          </cell>
          <cell r="L3107">
            <v>0.5</v>
          </cell>
          <cell r="M3107">
            <v>0</v>
          </cell>
          <cell r="N3107">
            <v>32139</v>
          </cell>
          <cell r="O3107">
            <v>47861</v>
          </cell>
        </row>
        <row r="3108">
          <cell r="D3108" t="str">
            <v>Sheboygan , Wisconsin</v>
          </cell>
          <cell r="E3108">
            <v>115226</v>
          </cell>
          <cell r="F3108">
            <v>57960</v>
          </cell>
          <cell r="G3108">
            <v>57266</v>
          </cell>
          <cell r="H3108">
            <v>5.9</v>
          </cell>
          <cell r="I3108">
            <v>85.9</v>
          </cell>
          <cell r="J3108">
            <v>1.4</v>
          </cell>
          <cell r="K3108">
            <v>0.2</v>
          </cell>
          <cell r="L3108">
            <v>5.0999999999999996</v>
          </cell>
          <cell r="M3108">
            <v>0</v>
          </cell>
          <cell r="N3108">
            <v>85918</v>
          </cell>
          <cell r="O3108">
            <v>53713</v>
          </cell>
        </row>
        <row r="3109">
          <cell r="D3109" t="str">
            <v>Taylor , Wisconsin</v>
          </cell>
          <cell r="E3109">
            <v>20569</v>
          </cell>
          <cell r="F3109">
            <v>10509</v>
          </cell>
          <cell r="G3109">
            <v>10060</v>
          </cell>
          <cell r="H3109">
            <v>1.7</v>
          </cell>
          <cell r="I3109">
            <v>96.8</v>
          </cell>
          <cell r="J3109">
            <v>0.5</v>
          </cell>
          <cell r="K3109">
            <v>0.2</v>
          </cell>
          <cell r="L3109">
            <v>0.1</v>
          </cell>
          <cell r="M3109">
            <v>0</v>
          </cell>
          <cell r="N3109">
            <v>15497</v>
          </cell>
          <cell r="O3109">
            <v>45420</v>
          </cell>
        </row>
        <row r="3110">
          <cell r="D3110" t="str">
            <v>Trempealeau , Wisconsin</v>
          </cell>
          <cell r="E3110">
            <v>29412</v>
          </cell>
          <cell r="F3110">
            <v>14813</v>
          </cell>
          <cell r="G3110">
            <v>14599</v>
          </cell>
          <cell r="H3110">
            <v>6.6</v>
          </cell>
          <cell r="I3110">
            <v>91.6</v>
          </cell>
          <cell r="J3110">
            <v>0.5</v>
          </cell>
          <cell r="K3110">
            <v>0.2</v>
          </cell>
          <cell r="L3110">
            <v>0.5</v>
          </cell>
          <cell r="M3110">
            <v>0</v>
          </cell>
          <cell r="N3110">
            <v>21530</v>
          </cell>
          <cell r="O3110">
            <v>51077</v>
          </cell>
        </row>
        <row r="3111">
          <cell r="D3111" t="str">
            <v>Vernon , Wisconsin</v>
          </cell>
          <cell r="E3111">
            <v>30279</v>
          </cell>
          <cell r="F3111">
            <v>15082</v>
          </cell>
          <cell r="G3111">
            <v>15197</v>
          </cell>
          <cell r="H3111">
            <v>1.5</v>
          </cell>
          <cell r="I3111">
            <v>96.5</v>
          </cell>
          <cell r="J3111">
            <v>0.5</v>
          </cell>
          <cell r="K3111">
            <v>0.2</v>
          </cell>
          <cell r="L3111">
            <v>0.5</v>
          </cell>
          <cell r="M3111">
            <v>0</v>
          </cell>
          <cell r="N3111">
            <v>22303</v>
          </cell>
          <cell r="O3111">
            <v>47675</v>
          </cell>
        </row>
        <row r="3112">
          <cell r="D3112" t="str">
            <v>Vilas , Wisconsin</v>
          </cell>
          <cell r="E3112">
            <v>21355</v>
          </cell>
          <cell r="F3112">
            <v>10709</v>
          </cell>
          <cell r="G3112">
            <v>10646</v>
          </cell>
          <cell r="H3112">
            <v>1.8</v>
          </cell>
          <cell r="I3112">
            <v>85.5</v>
          </cell>
          <cell r="J3112">
            <v>0.2</v>
          </cell>
          <cell r="K3112">
            <v>8.9</v>
          </cell>
          <cell r="L3112">
            <v>0.5</v>
          </cell>
          <cell r="M3112">
            <v>0</v>
          </cell>
          <cell r="N3112">
            <v>17599</v>
          </cell>
          <cell r="O3112">
            <v>41061</v>
          </cell>
        </row>
        <row r="3113">
          <cell r="D3113" t="str">
            <v>Walworth , Wisconsin</v>
          </cell>
          <cell r="E3113">
            <v>103039</v>
          </cell>
          <cell r="F3113">
            <v>51420</v>
          </cell>
          <cell r="G3113">
            <v>51619</v>
          </cell>
          <cell r="H3113">
            <v>10.9</v>
          </cell>
          <cell r="I3113">
            <v>85.7</v>
          </cell>
          <cell r="J3113">
            <v>0.9</v>
          </cell>
          <cell r="K3113">
            <v>0.1</v>
          </cell>
          <cell r="L3113">
            <v>0.9</v>
          </cell>
          <cell r="M3113">
            <v>0.1</v>
          </cell>
          <cell r="N3113">
            <v>76295</v>
          </cell>
          <cell r="O3113">
            <v>53445</v>
          </cell>
        </row>
        <row r="3114">
          <cell r="D3114" t="str">
            <v>Washburn , Wisconsin</v>
          </cell>
          <cell r="E3114">
            <v>15700</v>
          </cell>
          <cell r="F3114">
            <v>7799</v>
          </cell>
          <cell r="G3114">
            <v>7901</v>
          </cell>
          <cell r="H3114">
            <v>1.6</v>
          </cell>
          <cell r="I3114">
            <v>94.8</v>
          </cell>
          <cell r="J3114">
            <v>0.5</v>
          </cell>
          <cell r="K3114">
            <v>1.4</v>
          </cell>
          <cell r="L3114">
            <v>0.5</v>
          </cell>
          <cell r="M3114">
            <v>0</v>
          </cell>
          <cell r="N3114">
            <v>12539</v>
          </cell>
          <cell r="O3114">
            <v>42368</v>
          </cell>
        </row>
        <row r="3115">
          <cell r="D3115" t="str">
            <v>Washington , Wisconsin</v>
          </cell>
          <cell r="E3115">
            <v>132921</v>
          </cell>
          <cell r="F3115">
            <v>65880</v>
          </cell>
          <cell r="G3115">
            <v>67041</v>
          </cell>
          <cell r="H3115">
            <v>2.9</v>
          </cell>
          <cell r="I3115">
            <v>93.6</v>
          </cell>
          <cell r="J3115">
            <v>1</v>
          </cell>
          <cell r="K3115">
            <v>0.1</v>
          </cell>
          <cell r="L3115">
            <v>1</v>
          </cell>
          <cell r="M3115">
            <v>0</v>
          </cell>
          <cell r="N3115">
            <v>100594</v>
          </cell>
          <cell r="O3115">
            <v>69237</v>
          </cell>
        </row>
        <row r="3116">
          <cell r="D3116" t="str">
            <v>Waukesha , Wisconsin</v>
          </cell>
          <cell r="E3116">
            <v>393873</v>
          </cell>
          <cell r="F3116">
            <v>193441</v>
          </cell>
          <cell r="G3116">
            <v>200432</v>
          </cell>
          <cell r="H3116">
            <v>4.5</v>
          </cell>
          <cell r="I3116">
            <v>89.6</v>
          </cell>
          <cell r="J3116">
            <v>1.4</v>
          </cell>
          <cell r="K3116">
            <v>0.1</v>
          </cell>
          <cell r="L3116">
            <v>2.9</v>
          </cell>
          <cell r="M3116">
            <v>0</v>
          </cell>
          <cell r="N3116">
            <v>296016</v>
          </cell>
          <cell r="O3116">
            <v>76545</v>
          </cell>
        </row>
        <row r="3117">
          <cell r="D3117" t="str">
            <v>Waupaca , Wisconsin</v>
          </cell>
          <cell r="E3117">
            <v>52125</v>
          </cell>
          <cell r="F3117">
            <v>26378</v>
          </cell>
          <cell r="G3117">
            <v>25747</v>
          </cell>
          <cell r="H3117">
            <v>2.8</v>
          </cell>
          <cell r="I3117">
            <v>95</v>
          </cell>
          <cell r="J3117">
            <v>0.4</v>
          </cell>
          <cell r="K3117">
            <v>0.6</v>
          </cell>
          <cell r="L3117">
            <v>0.4</v>
          </cell>
          <cell r="M3117">
            <v>0</v>
          </cell>
          <cell r="N3117">
            <v>40334</v>
          </cell>
          <cell r="O3117">
            <v>51994</v>
          </cell>
        </row>
        <row r="3118">
          <cell r="D3118" t="str">
            <v>Waushara , Wisconsin</v>
          </cell>
          <cell r="E3118">
            <v>24321</v>
          </cell>
          <cell r="F3118">
            <v>12783</v>
          </cell>
          <cell r="G3118">
            <v>11538</v>
          </cell>
          <cell r="H3118">
            <v>6.2</v>
          </cell>
          <cell r="I3118">
            <v>90</v>
          </cell>
          <cell r="J3118">
            <v>1.8</v>
          </cell>
          <cell r="K3118">
            <v>0.5</v>
          </cell>
          <cell r="L3118">
            <v>0.4</v>
          </cell>
          <cell r="M3118">
            <v>0</v>
          </cell>
          <cell r="N3118">
            <v>19282</v>
          </cell>
          <cell r="O3118">
            <v>45166</v>
          </cell>
        </row>
        <row r="3119">
          <cell r="D3119" t="str">
            <v>Winnebago , Wisconsin</v>
          </cell>
          <cell r="E3119">
            <v>169004</v>
          </cell>
          <cell r="F3119">
            <v>85019</v>
          </cell>
          <cell r="G3119">
            <v>83985</v>
          </cell>
          <cell r="H3119">
            <v>3.8</v>
          </cell>
          <cell r="I3119">
            <v>89.7</v>
          </cell>
          <cell r="J3119">
            <v>1.9</v>
          </cell>
          <cell r="K3119">
            <v>0.6</v>
          </cell>
          <cell r="L3119">
            <v>2.4</v>
          </cell>
          <cell r="M3119">
            <v>0</v>
          </cell>
          <cell r="N3119">
            <v>131149</v>
          </cell>
          <cell r="O3119">
            <v>52018</v>
          </cell>
        </row>
        <row r="3120">
          <cell r="D3120" t="str">
            <v>Wood , Wisconsin</v>
          </cell>
          <cell r="E3120">
            <v>74012</v>
          </cell>
          <cell r="F3120">
            <v>36594</v>
          </cell>
          <cell r="G3120">
            <v>37418</v>
          </cell>
          <cell r="H3120">
            <v>2.6</v>
          </cell>
          <cell r="I3120">
            <v>93.2</v>
          </cell>
          <cell r="J3120">
            <v>0.5</v>
          </cell>
          <cell r="K3120">
            <v>0.7</v>
          </cell>
          <cell r="L3120">
            <v>2</v>
          </cell>
          <cell r="M3120">
            <v>0</v>
          </cell>
          <cell r="N3120">
            <v>56904</v>
          </cell>
          <cell r="O3120">
            <v>48961</v>
          </cell>
        </row>
        <row r="3121">
          <cell r="D3121" t="str">
            <v>Albany , Wyoming</v>
          </cell>
          <cell r="E3121">
            <v>37565</v>
          </cell>
          <cell r="F3121">
            <v>19692</v>
          </cell>
          <cell r="G3121">
            <v>17873</v>
          </cell>
          <cell r="H3121">
            <v>9.1</v>
          </cell>
          <cell r="I3121">
            <v>83.4</v>
          </cell>
          <cell r="J3121">
            <v>1.3</v>
          </cell>
          <cell r="K3121">
            <v>0.7</v>
          </cell>
          <cell r="L3121">
            <v>3.1</v>
          </cell>
          <cell r="M3121">
            <v>0</v>
          </cell>
          <cell r="N3121">
            <v>29933</v>
          </cell>
          <cell r="O3121">
            <v>42834</v>
          </cell>
        </row>
        <row r="3122">
          <cell r="D3122" t="str">
            <v>Big Horn , Wyoming</v>
          </cell>
          <cell r="E3122">
            <v>11895</v>
          </cell>
          <cell r="F3122">
            <v>6002</v>
          </cell>
          <cell r="G3122">
            <v>5893</v>
          </cell>
          <cell r="H3122">
            <v>8.9</v>
          </cell>
          <cell r="I3122">
            <v>88.1</v>
          </cell>
          <cell r="J3122">
            <v>0.1</v>
          </cell>
          <cell r="K3122">
            <v>1.1000000000000001</v>
          </cell>
          <cell r="L3122">
            <v>0.4</v>
          </cell>
          <cell r="M3122">
            <v>0.1</v>
          </cell>
          <cell r="N3122">
            <v>8670</v>
          </cell>
          <cell r="O3122">
            <v>51679</v>
          </cell>
        </row>
        <row r="3123">
          <cell r="D3123" t="str">
            <v>Campbell , Wyoming</v>
          </cell>
          <cell r="E3123">
            <v>48013</v>
          </cell>
          <cell r="F3123">
            <v>24914</v>
          </cell>
          <cell r="G3123">
            <v>23099</v>
          </cell>
          <cell r="H3123">
            <v>8.1999999999999993</v>
          </cell>
          <cell r="I3123">
            <v>87.9</v>
          </cell>
          <cell r="J3123">
            <v>0.8</v>
          </cell>
          <cell r="K3123">
            <v>1</v>
          </cell>
          <cell r="L3123">
            <v>0.6</v>
          </cell>
          <cell r="M3123">
            <v>0</v>
          </cell>
          <cell r="N3123">
            <v>33585</v>
          </cell>
          <cell r="O3123">
            <v>80060</v>
          </cell>
        </row>
        <row r="3124">
          <cell r="D3124" t="str">
            <v>Carbon , Wyoming</v>
          </cell>
          <cell r="E3124">
            <v>15739</v>
          </cell>
          <cell r="F3124">
            <v>8592</v>
          </cell>
          <cell r="G3124">
            <v>7147</v>
          </cell>
          <cell r="H3124">
            <v>17.399999999999999</v>
          </cell>
          <cell r="I3124">
            <v>78.400000000000006</v>
          </cell>
          <cell r="J3124">
            <v>1.4</v>
          </cell>
          <cell r="K3124">
            <v>0.6</v>
          </cell>
          <cell r="L3124">
            <v>0.2</v>
          </cell>
          <cell r="M3124">
            <v>0.1</v>
          </cell>
          <cell r="N3124">
            <v>11382</v>
          </cell>
          <cell r="O3124">
            <v>56825</v>
          </cell>
        </row>
        <row r="3125">
          <cell r="D3125" t="str">
            <v>Converse , Wyoming</v>
          </cell>
          <cell r="E3125">
            <v>14101</v>
          </cell>
          <cell r="F3125">
            <v>7118</v>
          </cell>
          <cell r="G3125">
            <v>6983</v>
          </cell>
          <cell r="H3125">
            <v>7.5</v>
          </cell>
          <cell r="I3125">
            <v>89.1</v>
          </cell>
          <cell r="J3125">
            <v>0</v>
          </cell>
          <cell r="K3125">
            <v>0.2</v>
          </cell>
          <cell r="L3125">
            <v>0.9</v>
          </cell>
          <cell r="M3125">
            <v>0</v>
          </cell>
          <cell r="N3125">
            <v>10430</v>
          </cell>
          <cell r="O3125">
            <v>62307</v>
          </cell>
        </row>
        <row r="3126">
          <cell r="D3126" t="str">
            <v>Crook , Wyoming</v>
          </cell>
          <cell r="E3126">
            <v>7229</v>
          </cell>
          <cell r="F3126">
            <v>3716</v>
          </cell>
          <cell r="G3126">
            <v>3513</v>
          </cell>
          <cell r="H3126">
            <v>2.5</v>
          </cell>
          <cell r="I3126">
            <v>96.8</v>
          </cell>
          <cell r="J3126">
            <v>0.2</v>
          </cell>
          <cell r="K3126">
            <v>0.2</v>
          </cell>
          <cell r="L3126">
            <v>0.1</v>
          </cell>
          <cell r="M3126">
            <v>0</v>
          </cell>
          <cell r="N3126">
            <v>5519</v>
          </cell>
          <cell r="O3126">
            <v>60445</v>
          </cell>
        </row>
        <row r="3127">
          <cell r="D3127" t="str">
            <v>Fremont , Wyoming</v>
          </cell>
          <cell r="E3127">
            <v>40755</v>
          </cell>
          <cell r="F3127">
            <v>20358</v>
          </cell>
          <cell r="G3127">
            <v>20397</v>
          </cell>
          <cell r="H3127">
            <v>6.6</v>
          </cell>
          <cell r="I3127">
            <v>70.5</v>
          </cell>
          <cell r="J3127">
            <v>0.5</v>
          </cell>
          <cell r="K3127">
            <v>18.899999999999999</v>
          </cell>
          <cell r="L3127">
            <v>0.6</v>
          </cell>
          <cell r="M3127">
            <v>0.1</v>
          </cell>
          <cell r="N3127">
            <v>30206</v>
          </cell>
          <cell r="O3127">
            <v>52773</v>
          </cell>
        </row>
        <row r="3128">
          <cell r="D3128" t="str">
            <v>Goshen , Wyoming</v>
          </cell>
          <cell r="E3128">
            <v>13544</v>
          </cell>
          <cell r="F3128">
            <v>7180</v>
          </cell>
          <cell r="G3128">
            <v>6364</v>
          </cell>
          <cell r="H3128">
            <v>10.4</v>
          </cell>
          <cell r="I3128">
            <v>86.5</v>
          </cell>
          <cell r="J3128">
            <v>0.3</v>
          </cell>
          <cell r="K3128">
            <v>0.4</v>
          </cell>
          <cell r="L3128">
            <v>0.2</v>
          </cell>
          <cell r="M3128">
            <v>0</v>
          </cell>
          <cell r="N3128">
            <v>10618</v>
          </cell>
          <cell r="O3128">
            <v>42689</v>
          </cell>
        </row>
        <row r="3129">
          <cell r="D3129" t="str">
            <v>Hot Springs , Wyoming</v>
          </cell>
          <cell r="E3129">
            <v>4809</v>
          </cell>
          <cell r="F3129">
            <v>2394</v>
          </cell>
          <cell r="G3129">
            <v>2415</v>
          </cell>
          <cell r="H3129">
            <v>3.6</v>
          </cell>
          <cell r="I3129">
            <v>93.4</v>
          </cell>
          <cell r="J3129">
            <v>0.2</v>
          </cell>
          <cell r="K3129">
            <v>1.5</v>
          </cell>
          <cell r="L3129">
            <v>0.3</v>
          </cell>
          <cell r="M3129">
            <v>0</v>
          </cell>
          <cell r="N3129">
            <v>3698</v>
          </cell>
          <cell r="O3129">
            <v>45278</v>
          </cell>
        </row>
        <row r="3130">
          <cell r="D3130" t="str">
            <v>Johnson , Wyoming</v>
          </cell>
          <cell r="E3130">
            <v>8600</v>
          </cell>
          <cell r="F3130">
            <v>4525</v>
          </cell>
          <cell r="G3130">
            <v>4075</v>
          </cell>
          <cell r="H3130">
            <v>4.4000000000000004</v>
          </cell>
          <cell r="I3130">
            <v>94.8</v>
          </cell>
          <cell r="J3130">
            <v>0</v>
          </cell>
          <cell r="K3130">
            <v>0.4</v>
          </cell>
          <cell r="L3130">
            <v>0</v>
          </cell>
          <cell r="M3130">
            <v>0</v>
          </cell>
          <cell r="N3130">
            <v>6615</v>
          </cell>
          <cell r="O3130">
            <v>54065</v>
          </cell>
        </row>
        <row r="3131">
          <cell r="D3131" t="str">
            <v>Laramie , Wyoming</v>
          </cell>
          <cell r="E3131">
            <v>95431</v>
          </cell>
          <cell r="F3131">
            <v>47911</v>
          </cell>
          <cell r="G3131">
            <v>47520</v>
          </cell>
          <cell r="H3131">
            <v>14</v>
          </cell>
          <cell r="I3131">
            <v>79.2</v>
          </cell>
          <cell r="J3131">
            <v>2.8</v>
          </cell>
          <cell r="K3131">
            <v>0.8</v>
          </cell>
          <cell r="L3131">
            <v>1.1000000000000001</v>
          </cell>
          <cell r="M3131">
            <v>0.1</v>
          </cell>
          <cell r="N3131">
            <v>71312</v>
          </cell>
          <cell r="O3131">
            <v>60706</v>
          </cell>
        </row>
        <row r="3132">
          <cell r="D3132" t="str">
            <v>Lincoln , Wyoming</v>
          </cell>
          <cell r="E3132">
            <v>18316</v>
          </cell>
          <cell r="F3132">
            <v>9356</v>
          </cell>
          <cell r="G3132">
            <v>8960</v>
          </cell>
          <cell r="H3132">
            <v>4.4000000000000004</v>
          </cell>
          <cell r="I3132">
            <v>92.8</v>
          </cell>
          <cell r="J3132">
            <v>0.1</v>
          </cell>
          <cell r="K3132">
            <v>0.3</v>
          </cell>
          <cell r="L3132">
            <v>0.4</v>
          </cell>
          <cell r="M3132">
            <v>0.1</v>
          </cell>
          <cell r="N3132">
            <v>13056</v>
          </cell>
          <cell r="O3132">
            <v>66647</v>
          </cell>
        </row>
        <row r="3133">
          <cell r="D3133" t="str">
            <v>Natrona , Wyoming</v>
          </cell>
          <cell r="E3133">
            <v>80011</v>
          </cell>
          <cell r="F3133">
            <v>40495</v>
          </cell>
          <cell r="G3133">
            <v>39516</v>
          </cell>
          <cell r="H3133">
            <v>8</v>
          </cell>
          <cell r="I3133">
            <v>87.2</v>
          </cell>
          <cell r="J3133">
            <v>1.1000000000000001</v>
          </cell>
          <cell r="K3133">
            <v>0.6</v>
          </cell>
          <cell r="L3133">
            <v>0.9</v>
          </cell>
          <cell r="M3133">
            <v>0</v>
          </cell>
          <cell r="N3133">
            <v>59782</v>
          </cell>
          <cell r="O3133">
            <v>56871</v>
          </cell>
        </row>
        <row r="3134">
          <cell r="D3134" t="str">
            <v>Niobrara , Wyoming</v>
          </cell>
          <cell r="E3134">
            <v>2516</v>
          </cell>
          <cell r="F3134">
            <v>1164</v>
          </cell>
          <cell r="G3134">
            <v>1352</v>
          </cell>
          <cell r="H3134">
            <v>2.6</v>
          </cell>
          <cell r="I3134">
            <v>91.5</v>
          </cell>
          <cell r="J3134">
            <v>0.3</v>
          </cell>
          <cell r="K3134">
            <v>1.7</v>
          </cell>
          <cell r="L3134">
            <v>0.6</v>
          </cell>
          <cell r="M3134">
            <v>0</v>
          </cell>
          <cell r="N3134">
            <v>2089</v>
          </cell>
          <cell r="O3134">
            <v>40398</v>
          </cell>
        </row>
        <row r="3135">
          <cell r="D3135" t="str">
            <v>Park , Wyoming</v>
          </cell>
          <cell r="E3135">
            <v>28985</v>
          </cell>
          <cell r="F3135">
            <v>14230</v>
          </cell>
          <cell r="G3135">
            <v>14755</v>
          </cell>
          <cell r="H3135">
            <v>5.8</v>
          </cell>
          <cell r="I3135">
            <v>90.5</v>
          </cell>
          <cell r="J3135">
            <v>0.8</v>
          </cell>
          <cell r="K3135">
            <v>0.5</v>
          </cell>
          <cell r="L3135">
            <v>0.6</v>
          </cell>
          <cell r="M3135">
            <v>0</v>
          </cell>
          <cell r="N3135">
            <v>22509</v>
          </cell>
          <cell r="O3135">
            <v>56363</v>
          </cell>
        </row>
        <row r="3136">
          <cell r="D3136" t="str">
            <v>Platte , Wyoming</v>
          </cell>
          <cell r="E3136">
            <v>8750</v>
          </cell>
          <cell r="F3136">
            <v>4495</v>
          </cell>
          <cell r="G3136">
            <v>4255</v>
          </cell>
          <cell r="H3136">
            <v>7.7</v>
          </cell>
          <cell r="I3136">
            <v>89.5</v>
          </cell>
          <cell r="J3136">
            <v>0</v>
          </cell>
          <cell r="K3136">
            <v>0.1</v>
          </cell>
          <cell r="L3136">
            <v>0.4</v>
          </cell>
          <cell r="M3136">
            <v>0</v>
          </cell>
          <cell r="N3136">
            <v>6883</v>
          </cell>
          <cell r="O3136">
            <v>38500</v>
          </cell>
        </row>
        <row r="3137">
          <cell r="D3137" t="str">
            <v>Sheridan , Wyoming</v>
          </cell>
          <cell r="E3137">
            <v>29738</v>
          </cell>
          <cell r="F3137">
            <v>14695</v>
          </cell>
          <cell r="G3137">
            <v>15043</v>
          </cell>
          <cell r="H3137">
            <v>4.2</v>
          </cell>
          <cell r="I3137">
            <v>91.7</v>
          </cell>
          <cell r="J3137">
            <v>0.8</v>
          </cell>
          <cell r="K3137">
            <v>1.1000000000000001</v>
          </cell>
          <cell r="L3137">
            <v>0.7</v>
          </cell>
          <cell r="M3137">
            <v>0</v>
          </cell>
          <cell r="N3137">
            <v>22960</v>
          </cell>
          <cell r="O3137">
            <v>55455</v>
          </cell>
        </row>
        <row r="3138">
          <cell r="D3138" t="str">
            <v>Sublette , Wyoming</v>
          </cell>
          <cell r="E3138">
            <v>10117</v>
          </cell>
          <cell r="F3138">
            <v>5353</v>
          </cell>
          <cell r="G3138">
            <v>4764</v>
          </cell>
          <cell r="H3138">
            <v>7.7</v>
          </cell>
          <cell r="I3138">
            <v>88.1</v>
          </cell>
          <cell r="J3138">
            <v>0</v>
          </cell>
          <cell r="K3138">
            <v>0</v>
          </cell>
          <cell r="L3138">
            <v>0.5</v>
          </cell>
          <cell r="M3138">
            <v>0</v>
          </cell>
          <cell r="N3138">
            <v>7414</v>
          </cell>
          <cell r="O3138">
            <v>81772</v>
          </cell>
        </row>
        <row r="3139">
          <cell r="D3139" t="str">
            <v>Sweetwater , Wyoming</v>
          </cell>
          <cell r="E3139">
            <v>44772</v>
          </cell>
          <cell r="F3139">
            <v>23359</v>
          </cell>
          <cell r="G3139">
            <v>21413</v>
          </cell>
          <cell r="H3139">
            <v>15.8</v>
          </cell>
          <cell r="I3139">
            <v>79.900000000000006</v>
          </cell>
          <cell r="J3139">
            <v>0.8</v>
          </cell>
          <cell r="K3139">
            <v>0.2</v>
          </cell>
          <cell r="L3139">
            <v>0.9</v>
          </cell>
          <cell r="M3139">
            <v>0.5</v>
          </cell>
          <cell r="N3139">
            <v>30965</v>
          </cell>
          <cell r="O3139">
            <v>69022</v>
          </cell>
        </row>
        <row r="3140">
          <cell r="D3140" t="str">
            <v>Teton , Wyoming</v>
          </cell>
          <cell r="E3140">
            <v>22311</v>
          </cell>
          <cell r="F3140">
            <v>11537</v>
          </cell>
          <cell r="G3140">
            <v>10774</v>
          </cell>
          <cell r="H3140">
            <v>15.1</v>
          </cell>
          <cell r="I3140">
            <v>81.2</v>
          </cell>
          <cell r="J3140">
            <v>0.2</v>
          </cell>
          <cell r="K3140">
            <v>0.4</v>
          </cell>
          <cell r="L3140">
            <v>1.9</v>
          </cell>
          <cell r="M3140">
            <v>0</v>
          </cell>
          <cell r="N3140">
            <v>16371</v>
          </cell>
          <cell r="O3140">
            <v>75325</v>
          </cell>
        </row>
        <row r="3141">
          <cell r="D3141" t="str">
            <v>Uinta , Wyoming</v>
          </cell>
          <cell r="E3141">
            <v>20930</v>
          </cell>
          <cell r="F3141">
            <v>10636</v>
          </cell>
          <cell r="G3141">
            <v>10294</v>
          </cell>
          <cell r="H3141">
            <v>8.9</v>
          </cell>
          <cell r="I3141">
            <v>87.8</v>
          </cell>
          <cell r="J3141">
            <v>0.2</v>
          </cell>
          <cell r="K3141">
            <v>0.4</v>
          </cell>
          <cell r="L3141">
            <v>0.1</v>
          </cell>
          <cell r="M3141">
            <v>0</v>
          </cell>
          <cell r="N3141">
            <v>14357</v>
          </cell>
          <cell r="O3141">
            <v>56569</v>
          </cell>
        </row>
        <row r="3142">
          <cell r="D3142" t="str">
            <v>Washakie , Wyoming</v>
          </cell>
          <cell r="E3142">
            <v>8400</v>
          </cell>
          <cell r="F3142">
            <v>4144</v>
          </cell>
          <cell r="G3142">
            <v>4256</v>
          </cell>
          <cell r="H3142">
            <v>14</v>
          </cell>
          <cell r="I3142">
            <v>82.4</v>
          </cell>
          <cell r="J3142">
            <v>0.7</v>
          </cell>
          <cell r="K3142">
            <v>0.3</v>
          </cell>
          <cell r="L3142">
            <v>0.2</v>
          </cell>
          <cell r="M3142">
            <v>0</v>
          </cell>
          <cell r="N3142">
            <v>6090</v>
          </cell>
          <cell r="O3142">
            <v>47652</v>
          </cell>
        </row>
        <row r="3143">
          <cell r="D3143" t="str">
            <v>Weston , Wyoming</v>
          </cell>
          <cell r="E3143">
            <v>7152</v>
          </cell>
          <cell r="F3143">
            <v>3695</v>
          </cell>
          <cell r="G3143">
            <v>3457</v>
          </cell>
          <cell r="H3143">
            <v>3.3</v>
          </cell>
          <cell r="I3143">
            <v>92.2</v>
          </cell>
          <cell r="J3143">
            <v>0.2</v>
          </cell>
          <cell r="K3143">
            <v>0.7</v>
          </cell>
          <cell r="L3143">
            <v>0.5</v>
          </cell>
          <cell r="M3143">
            <v>0</v>
          </cell>
          <cell r="N3143">
            <v>5582</v>
          </cell>
          <cell r="O3143">
            <v>57738</v>
          </cell>
        </row>
        <row r="3144">
          <cell r="D3144" t="str">
            <v>Adjuntas , Puerto Rico</v>
          </cell>
          <cell r="E3144">
            <v>18962</v>
          </cell>
          <cell r="F3144">
            <v>9266</v>
          </cell>
          <cell r="G3144">
            <v>9696</v>
          </cell>
          <cell r="H3144">
            <v>99.8</v>
          </cell>
          <cell r="I3144">
            <v>0.2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14445</v>
          </cell>
          <cell r="O3144">
            <v>10499</v>
          </cell>
        </row>
        <row r="3145">
          <cell r="D3145" t="str">
            <v>Aguada , Puerto Rico</v>
          </cell>
          <cell r="E3145">
            <v>40603</v>
          </cell>
          <cell r="F3145">
            <v>19912</v>
          </cell>
          <cell r="G3145">
            <v>20691</v>
          </cell>
          <cell r="H3145">
            <v>93.6</v>
          </cell>
          <cell r="I3145">
            <v>3.4</v>
          </cell>
          <cell r="J3145">
            <v>0.1</v>
          </cell>
          <cell r="K3145">
            <v>0</v>
          </cell>
          <cell r="L3145">
            <v>0.1</v>
          </cell>
          <cell r="M3145">
            <v>0</v>
          </cell>
          <cell r="N3145">
            <v>31516</v>
          </cell>
          <cell r="O3145">
            <v>16029</v>
          </cell>
        </row>
        <row r="3146">
          <cell r="D3146" t="str">
            <v>Aguadilla , Puerto Rico</v>
          </cell>
          <cell r="E3146">
            <v>57973</v>
          </cell>
          <cell r="F3146">
            <v>28267</v>
          </cell>
          <cell r="G3146">
            <v>29706</v>
          </cell>
          <cell r="H3146">
            <v>96.1</v>
          </cell>
          <cell r="I3146">
            <v>1.7</v>
          </cell>
          <cell r="J3146">
            <v>0.2</v>
          </cell>
          <cell r="K3146">
            <v>0</v>
          </cell>
          <cell r="L3146">
            <v>0.3</v>
          </cell>
          <cell r="M3146">
            <v>0</v>
          </cell>
          <cell r="N3146">
            <v>44658</v>
          </cell>
          <cell r="O3146">
            <v>17267</v>
          </cell>
        </row>
        <row r="3147">
          <cell r="D3147" t="str">
            <v>Aguas Buenas , Puerto Rico</v>
          </cell>
          <cell r="E3147">
            <v>27693</v>
          </cell>
          <cell r="F3147">
            <v>13520</v>
          </cell>
          <cell r="G3147">
            <v>14173</v>
          </cell>
          <cell r="H3147">
            <v>99.2</v>
          </cell>
          <cell r="I3147">
            <v>0.8</v>
          </cell>
          <cell r="J3147">
            <v>0</v>
          </cell>
          <cell r="K3147">
            <v>0</v>
          </cell>
          <cell r="L3147">
            <v>0</v>
          </cell>
          <cell r="M3147">
            <v>0</v>
          </cell>
          <cell r="N3147">
            <v>21200</v>
          </cell>
          <cell r="O3147">
            <v>14824</v>
          </cell>
        </row>
        <row r="3148">
          <cell r="D3148" t="str">
            <v>Aibonito , Puerto Rico</v>
          </cell>
          <cell r="E3148">
            <v>24829</v>
          </cell>
          <cell r="F3148">
            <v>12000</v>
          </cell>
          <cell r="G3148">
            <v>12829</v>
          </cell>
          <cell r="H3148">
            <v>99.8</v>
          </cell>
          <cell r="I3148">
            <v>0.2</v>
          </cell>
          <cell r="J3148">
            <v>0</v>
          </cell>
          <cell r="K3148">
            <v>0</v>
          </cell>
          <cell r="L3148">
            <v>0</v>
          </cell>
          <cell r="M3148">
            <v>0</v>
          </cell>
          <cell r="N3148">
            <v>19237</v>
          </cell>
          <cell r="O3148">
            <v>17307</v>
          </cell>
        </row>
        <row r="3149">
          <cell r="D3149" t="str">
            <v>AÃ±asco , Puerto Rico</v>
          </cell>
          <cell r="E3149">
            <v>28579</v>
          </cell>
          <cell r="F3149">
            <v>13888</v>
          </cell>
          <cell r="G3149">
            <v>14691</v>
          </cell>
          <cell r="H3149">
            <v>98.8</v>
          </cell>
          <cell r="I3149">
            <v>0.9</v>
          </cell>
          <cell r="J3149">
            <v>0</v>
          </cell>
          <cell r="K3149">
            <v>0</v>
          </cell>
          <cell r="L3149">
            <v>0</v>
          </cell>
          <cell r="M3149">
            <v>0</v>
          </cell>
          <cell r="N3149">
            <v>22300</v>
          </cell>
          <cell r="O3149">
            <v>17386</v>
          </cell>
        </row>
        <row r="3150">
          <cell r="D3150" t="str">
            <v>Arecibo , Puerto Rico</v>
          </cell>
          <cell r="E3150">
            <v>92511</v>
          </cell>
          <cell r="F3150">
            <v>44478</v>
          </cell>
          <cell r="G3150">
            <v>48033</v>
          </cell>
          <cell r="H3150">
            <v>99.5</v>
          </cell>
          <cell r="I3150">
            <v>0.4</v>
          </cell>
          <cell r="J3150">
            <v>0</v>
          </cell>
          <cell r="K3150">
            <v>0</v>
          </cell>
          <cell r="L3150">
            <v>0</v>
          </cell>
          <cell r="M3150">
            <v>0</v>
          </cell>
          <cell r="N3150">
            <v>72186</v>
          </cell>
          <cell r="O3150">
            <v>16485</v>
          </cell>
        </row>
        <row r="3151">
          <cell r="D3151" t="str">
            <v>Arroyo , Puerto Rico</v>
          </cell>
          <cell r="E3151">
            <v>19018</v>
          </cell>
          <cell r="F3151">
            <v>8892</v>
          </cell>
          <cell r="G3151">
            <v>10126</v>
          </cell>
          <cell r="H3151">
            <v>99.8</v>
          </cell>
          <cell r="I3151">
            <v>0.2</v>
          </cell>
          <cell r="J3151">
            <v>0</v>
          </cell>
          <cell r="K3151">
            <v>0</v>
          </cell>
          <cell r="L3151">
            <v>0</v>
          </cell>
          <cell r="M3151">
            <v>0</v>
          </cell>
          <cell r="N3151">
            <v>14256</v>
          </cell>
          <cell r="O3151">
            <v>15298</v>
          </cell>
        </row>
        <row r="3152">
          <cell r="D3152" t="str">
            <v>Barceloneta , Puerto Rico</v>
          </cell>
          <cell r="E3152">
            <v>24775</v>
          </cell>
          <cell r="F3152">
            <v>11854</v>
          </cell>
          <cell r="G3152">
            <v>12921</v>
          </cell>
          <cell r="H3152">
            <v>99.4</v>
          </cell>
          <cell r="I3152">
            <v>0.3</v>
          </cell>
          <cell r="J3152">
            <v>0.1</v>
          </cell>
          <cell r="K3152">
            <v>0</v>
          </cell>
          <cell r="L3152">
            <v>0.1</v>
          </cell>
          <cell r="M3152">
            <v>0</v>
          </cell>
          <cell r="N3152">
            <v>18904</v>
          </cell>
          <cell r="O3152">
            <v>15212</v>
          </cell>
        </row>
        <row r="3153">
          <cell r="D3153" t="str">
            <v>Barranquitas , Puerto Rico</v>
          </cell>
          <cell r="E3153">
            <v>29805</v>
          </cell>
          <cell r="F3153">
            <v>14695</v>
          </cell>
          <cell r="G3153">
            <v>15110</v>
          </cell>
          <cell r="H3153">
            <v>99.9</v>
          </cell>
          <cell r="I3153">
            <v>0</v>
          </cell>
          <cell r="J3153">
            <v>0</v>
          </cell>
          <cell r="K3153">
            <v>0</v>
          </cell>
          <cell r="L3153">
            <v>0</v>
          </cell>
          <cell r="M3153">
            <v>0</v>
          </cell>
          <cell r="N3153">
            <v>22110</v>
          </cell>
          <cell r="O3153">
            <v>14331</v>
          </cell>
        </row>
        <row r="3154">
          <cell r="D3154" t="str">
            <v>BayamÃ³n , Puerto Rico</v>
          </cell>
          <cell r="E3154">
            <v>197287</v>
          </cell>
          <cell r="F3154">
            <v>93812</v>
          </cell>
          <cell r="G3154">
            <v>103475</v>
          </cell>
          <cell r="H3154">
            <v>99.2</v>
          </cell>
          <cell r="I3154">
            <v>0.5</v>
          </cell>
          <cell r="J3154">
            <v>0.1</v>
          </cell>
          <cell r="K3154">
            <v>0</v>
          </cell>
          <cell r="L3154">
            <v>0.1</v>
          </cell>
          <cell r="M3154">
            <v>0</v>
          </cell>
          <cell r="N3154">
            <v>151941</v>
          </cell>
          <cell r="O3154">
            <v>24430</v>
          </cell>
        </row>
        <row r="3155">
          <cell r="D3155" t="str">
            <v>Cabo Rojo , Puerto Rico</v>
          </cell>
          <cell r="E3155">
            <v>50380</v>
          </cell>
          <cell r="F3155">
            <v>24010</v>
          </cell>
          <cell r="G3155">
            <v>26370</v>
          </cell>
          <cell r="H3155">
            <v>99.7</v>
          </cell>
          <cell r="I3155">
            <v>0.3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39340</v>
          </cell>
          <cell r="O3155">
            <v>16499</v>
          </cell>
        </row>
        <row r="3156">
          <cell r="D3156" t="str">
            <v>Caguas , Puerto Rico</v>
          </cell>
          <cell r="E3156">
            <v>138262</v>
          </cell>
          <cell r="F3156">
            <v>64768</v>
          </cell>
          <cell r="G3156">
            <v>73494</v>
          </cell>
          <cell r="H3156">
            <v>99.3</v>
          </cell>
          <cell r="I3156">
            <v>0.7</v>
          </cell>
          <cell r="J3156">
            <v>0</v>
          </cell>
          <cell r="K3156">
            <v>0</v>
          </cell>
          <cell r="L3156">
            <v>0</v>
          </cell>
          <cell r="M3156">
            <v>0</v>
          </cell>
          <cell r="N3156">
            <v>105947</v>
          </cell>
          <cell r="O3156">
            <v>23769</v>
          </cell>
        </row>
        <row r="3157">
          <cell r="D3157" t="str">
            <v>Camuy , Puerto Rico</v>
          </cell>
          <cell r="E3157">
            <v>33949</v>
          </cell>
          <cell r="F3157">
            <v>16353</v>
          </cell>
          <cell r="G3157">
            <v>17596</v>
          </cell>
          <cell r="H3157">
            <v>99.4</v>
          </cell>
          <cell r="I3157">
            <v>0.6</v>
          </cell>
          <cell r="J3157">
            <v>0</v>
          </cell>
          <cell r="K3157">
            <v>0</v>
          </cell>
          <cell r="L3157">
            <v>0</v>
          </cell>
          <cell r="M3157">
            <v>0</v>
          </cell>
          <cell r="N3157">
            <v>26235</v>
          </cell>
          <cell r="O3157">
            <v>17532</v>
          </cell>
        </row>
        <row r="3158">
          <cell r="D3158" t="str">
            <v>CanÃ³vanas , Puerto Rico</v>
          </cell>
          <cell r="E3158">
            <v>47432</v>
          </cell>
          <cell r="F3158">
            <v>22973</v>
          </cell>
          <cell r="G3158">
            <v>24459</v>
          </cell>
          <cell r="H3158">
            <v>99.9</v>
          </cell>
          <cell r="I3158">
            <v>0.1</v>
          </cell>
          <cell r="J3158">
            <v>0.1</v>
          </cell>
          <cell r="K3158">
            <v>0</v>
          </cell>
          <cell r="L3158">
            <v>0</v>
          </cell>
          <cell r="M3158">
            <v>0</v>
          </cell>
          <cell r="N3158">
            <v>34691</v>
          </cell>
          <cell r="O3158">
            <v>20023</v>
          </cell>
        </row>
        <row r="3159">
          <cell r="D3159" t="str">
            <v>Carolina , Puerto Rico</v>
          </cell>
          <cell r="E3159">
            <v>168114</v>
          </cell>
          <cell r="F3159">
            <v>77517</v>
          </cell>
          <cell r="G3159">
            <v>90597</v>
          </cell>
          <cell r="H3159">
            <v>98.8</v>
          </cell>
          <cell r="I3159">
            <v>0.8</v>
          </cell>
          <cell r="J3159">
            <v>0.1</v>
          </cell>
          <cell r="K3159">
            <v>0</v>
          </cell>
          <cell r="L3159">
            <v>0.2</v>
          </cell>
          <cell r="M3159">
            <v>0</v>
          </cell>
          <cell r="N3159">
            <v>127196</v>
          </cell>
          <cell r="O3159">
            <v>27969</v>
          </cell>
        </row>
        <row r="3160">
          <cell r="D3160" t="str">
            <v>CataÃ±o , Puerto Rico</v>
          </cell>
          <cell r="E3160">
            <v>26680</v>
          </cell>
          <cell r="F3160">
            <v>12658</v>
          </cell>
          <cell r="G3160">
            <v>14022</v>
          </cell>
          <cell r="H3160">
            <v>99.3</v>
          </cell>
          <cell r="I3160">
            <v>0.3</v>
          </cell>
          <cell r="J3160">
            <v>0</v>
          </cell>
          <cell r="K3160">
            <v>0</v>
          </cell>
          <cell r="L3160">
            <v>0.3</v>
          </cell>
          <cell r="M3160">
            <v>0</v>
          </cell>
          <cell r="N3160">
            <v>19915</v>
          </cell>
          <cell r="O3160">
            <v>18326</v>
          </cell>
        </row>
        <row r="3161">
          <cell r="D3161" t="str">
            <v>Cayey , Puerto Rico</v>
          </cell>
          <cell r="E3161">
            <v>46647</v>
          </cell>
          <cell r="F3161">
            <v>22477</v>
          </cell>
          <cell r="G3161">
            <v>24170</v>
          </cell>
          <cell r="H3161">
            <v>99.4</v>
          </cell>
          <cell r="I3161">
            <v>0.5</v>
          </cell>
          <cell r="J3161">
            <v>0</v>
          </cell>
          <cell r="K3161">
            <v>0</v>
          </cell>
          <cell r="L3161">
            <v>0.1</v>
          </cell>
          <cell r="M3161">
            <v>0</v>
          </cell>
          <cell r="N3161">
            <v>36156</v>
          </cell>
          <cell r="O3161">
            <v>20751</v>
          </cell>
        </row>
        <row r="3162">
          <cell r="D3162" t="str">
            <v>Ceiba , Puerto Rico</v>
          </cell>
          <cell r="E3162">
            <v>12810</v>
          </cell>
          <cell r="F3162">
            <v>6033</v>
          </cell>
          <cell r="G3162">
            <v>6777</v>
          </cell>
          <cell r="H3162">
            <v>99.5</v>
          </cell>
          <cell r="I3162">
            <v>0.3</v>
          </cell>
          <cell r="J3162">
            <v>0</v>
          </cell>
          <cell r="K3162">
            <v>0</v>
          </cell>
          <cell r="L3162">
            <v>0.1</v>
          </cell>
          <cell r="M3162">
            <v>0</v>
          </cell>
          <cell r="N3162">
            <v>9855</v>
          </cell>
          <cell r="O3162">
            <v>20702</v>
          </cell>
        </row>
        <row r="3163">
          <cell r="D3163" t="str">
            <v>Ciales , Puerto Rico</v>
          </cell>
          <cell r="E3163">
            <v>17928</v>
          </cell>
          <cell r="F3163">
            <v>8788</v>
          </cell>
          <cell r="G3163">
            <v>9140</v>
          </cell>
          <cell r="H3163">
            <v>99.5</v>
          </cell>
          <cell r="I3163">
            <v>0.5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13758</v>
          </cell>
          <cell r="O3163">
            <v>12630</v>
          </cell>
        </row>
        <row r="3164">
          <cell r="D3164" t="str">
            <v>Cidra , Puerto Rico</v>
          </cell>
          <cell r="E3164">
            <v>42298</v>
          </cell>
          <cell r="F3164">
            <v>20626</v>
          </cell>
          <cell r="G3164">
            <v>21672</v>
          </cell>
          <cell r="H3164">
            <v>99.5</v>
          </cell>
          <cell r="I3164">
            <v>0.3</v>
          </cell>
          <cell r="J3164">
            <v>0</v>
          </cell>
          <cell r="K3164">
            <v>0</v>
          </cell>
          <cell r="L3164">
            <v>0.1</v>
          </cell>
          <cell r="M3164">
            <v>0</v>
          </cell>
          <cell r="N3164">
            <v>32336</v>
          </cell>
          <cell r="O3164">
            <v>23315</v>
          </cell>
        </row>
        <row r="3165">
          <cell r="D3165" t="str">
            <v>Coamo , Puerto Rico</v>
          </cell>
          <cell r="E3165">
            <v>40293</v>
          </cell>
          <cell r="F3165">
            <v>19618</v>
          </cell>
          <cell r="G3165">
            <v>20675</v>
          </cell>
          <cell r="H3165">
            <v>99.8</v>
          </cell>
          <cell r="I3165">
            <v>0.2</v>
          </cell>
          <cell r="J3165">
            <v>0</v>
          </cell>
          <cell r="K3165">
            <v>0</v>
          </cell>
          <cell r="L3165">
            <v>0</v>
          </cell>
          <cell r="M3165">
            <v>0</v>
          </cell>
          <cell r="N3165">
            <v>30532</v>
          </cell>
          <cell r="O3165">
            <v>18233</v>
          </cell>
        </row>
        <row r="3166">
          <cell r="D3166" t="str">
            <v>ComerÃ­o , Puerto Rico</v>
          </cell>
          <cell r="E3166">
            <v>20339</v>
          </cell>
          <cell r="F3166">
            <v>10122</v>
          </cell>
          <cell r="G3166">
            <v>10217</v>
          </cell>
          <cell r="H3166">
            <v>99.8</v>
          </cell>
          <cell r="I3166">
            <v>0.1</v>
          </cell>
          <cell r="J3166">
            <v>0</v>
          </cell>
          <cell r="K3166">
            <v>0</v>
          </cell>
          <cell r="L3166">
            <v>0</v>
          </cell>
          <cell r="M3166">
            <v>0</v>
          </cell>
          <cell r="N3166">
            <v>15529</v>
          </cell>
          <cell r="O3166">
            <v>13124</v>
          </cell>
        </row>
        <row r="3167">
          <cell r="D3167" t="str">
            <v>Corozal , Puerto Rico</v>
          </cell>
          <cell r="E3167">
            <v>35975</v>
          </cell>
          <cell r="F3167">
            <v>17528</v>
          </cell>
          <cell r="G3167">
            <v>18447</v>
          </cell>
          <cell r="H3167">
            <v>99.8</v>
          </cell>
          <cell r="I3167">
            <v>0.1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27313</v>
          </cell>
          <cell r="O3167">
            <v>15098</v>
          </cell>
        </row>
        <row r="3168">
          <cell r="D3168" t="str">
            <v>Culebra , Puerto Rico</v>
          </cell>
          <cell r="E3168">
            <v>1557</v>
          </cell>
          <cell r="F3168">
            <v>880</v>
          </cell>
          <cell r="G3168">
            <v>677</v>
          </cell>
          <cell r="H3168">
            <v>95.7</v>
          </cell>
          <cell r="I3168">
            <v>3.4</v>
          </cell>
          <cell r="J3168">
            <v>0</v>
          </cell>
          <cell r="K3168">
            <v>0.3</v>
          </cell>
          <cell r="L3168">
            <v>0</v>
          </cell>
          <cell r="M3168">
            <v>0</v>
          </cell>
          <cell r="N3168">
            <v>1237</v>
          </cell>
          <cell r="O3168">
            <v>18649</v>
          </cell>
        </row>
        <row r="3169">
          <cell r="D3169" t="str">
            <v>Dorado , Puerto Rico</v>
          </cell>
          <cell r="E3169">
            <v>38166</v>
          </cell>
          <cell r="F3169">
            <v>18284</v>
          </cell>
          <cell r="G3169">
            <v>19882</v>
          </cell>
          <cell r="H3169">
            <v>97.9</v>
          </cell>
          <cell r="I3169">
            <v>1.8</v>
          </cell>
          <cell r="J3169">
            <v>0.2</v>
          </cell>
          <cell r="K3169">
            <v>0</v>
          </cell>
          <cell r="L3169">
            <v>0</v>
          </cell>
          <cell r="M3169">
            <v>0</v>
          </cell>
          <cell r="N3169">
            <v>28146</v>
          </cell>
          <cell r="O3169">
            <v>26947</v>
          </cell>
        </row>
        <row r="3170">
          <cell r="D3170" t="str">
            <v>Fajardo , Puerto Rico</v>
          </cell>
          <cell r="E3170">
            <v>34720</v>
          </cell>
          <cell r="F3170">
            <v>16308</v>
          </cell>
          <cell r="G3170">
            <v>18412</v>
          </cell>
          <cell r="H3170">
            <v>99.2</v>
          </cell>
          <cell r="I3170">
            <v>0.7</v>
          </cell>
          <cell r="J3170">
            <v>0</v>
          </cell>
          <cell r="K3170">
            <v>0</v>
          </cell>
          <cell r="L3170">
            <v>0.1</v>
          </cell>
          <cell r="M3170">
            <v>0</v>
          </cell>
          <cell r="N3170">
            <v>26451</v>
          </cell>
          <cell r="O3170">
            <v>19320</v>
          </cell>
        </row>
        <row r="3171">
          <cell r="D3171" t="str">
            <v>Florida , Puerto Rico</v>
          </cell>
          <cell r="E3171">
            <v>12408</v>
          </cell>
          <cell r="F3171">
            <v>6018</v>
          </cell>
          <cell r="G3171">
            <v>6390</v>
          </cell>
          <cell r="H3171">
            <v>99.8</v>
          </cell>
          <cell r="I3171">
            <v>0.2</v>
          </cell>
          <cell r="J3171">
            <v>0</v>
          </cell>
          <cell r="K3171">
            <v>0</v>
          </cell>
          <cell r="L3171">
            <v>0</v>
          </cell>
          <cell r="M3171">
            <v>0</v>
          </cell>
          <cell r="N3171">
            <v>9330</v>
          </cell>
          <cell r="O3171">
            <v>14994</v>
          </cell>
        </row>
        <row r="3172">
          <cell r="D3172" t="str">
            <v>GuÃ¡nica , Puerto Rico</v>
          </cell>
          <cell r="E3172">
            <v>18207</v>
          </cell>
          <cell r="F3172">
            <v>8781</v>
          </cell>
          <cell r="G3172">
            <v>9426</v>
          </cell>
          <cell r="H3172">
            <v>99.5</v>
          </cell>
          <cell r="I3172">
            <v>0.5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14053</v>
          </cell>
          <cell r="O3172">
            <v>13682</v>
          </cell>
        </row>
        <row r="3173">
          <cell r="D3173" t="str">
            <v>Guayama , Puerto Rico</v>
          </cell>
          <cell r="E3173">
            <v>43700</v>
          </cell>
          <cell r="F3173">
            <v>21689</v>
          </cell>
          <cell r="G3173">
            <v>22011</v>
          </cell>
          <cell r="H3173">
            <v>99.5</v>
          </cell>
          <cell r="I3173">
            <v>0.3</v>
          </cell>
          <cell r="J3173">
            <v>0</v>
          </cell>
          <cell r="K3173">
            <v>0</v>
          </cell>
          <cell r="L3173">
            <v>0</v>
          </cell>
          <cell r="M3173">
            <v>0</v>
          </cell>
          <cell r="N3173">
            <v>33162</v>
          </cell>
          <cell r="O3173">
            <v>15860</v>
          </cell>
        </row>
        <row r="3174">
          <cell r="D3174" t="str">
            <v>Guayanilla , Puerto Rico</v>
          </cell>
          <cell r="E3174">
            <v>20442</v>
          </cell>
          <cell r="F3174">
            <v>9844</v>
          </cell>
          <cell r="G3174">
            <v>10598</v>
          </cell>
          <cell r="H3174">
            <v>99.5</v>
          </cell>
          <cell r="I3174">
            <v>0.4</v>
          </cell>
          <cell r="J3174">
            <v>0</v>
          </cell>
          <cell r="K3174">
            <v>0</v>
          </cell>
          <cell r="L3174">
            <v>0.1</v>
          </cell>
          <cell r="M3174">
            <v>0</v>
          </cell>
          <cell r="N3174">
            <v>15529</v>
          </cell>
          <cell r="O3174">
            <v>15067</v>
          </cell>
        </row>
        <row r="3175">
          <cell r="D3175" t="str">
            <v>Guaynabo , Puerto Rico</v>
          </cell>
          <cell r="E3175">
            <v>93899</v>
          </cell>
          <cell r="F3175">
            <v>44511</v>
          </cell>
          <cell r="G3175">
            <v>49388</v>
          </cell>
          <cell r="H3175">
            <v>98.6</v>
          </cell>
          <cell r="I3175">
            <v>1.1000000000000001</v>
          </cell>
          <cell r="J3175">
            <v>0.1</v>
          </cell>
          <cell r="K3175">
            <v>0</v>
          </cell>
          <cell r="L3175">
            <v>0.1</v>
          </cell>
          <cell r="M3175">
            <v>0</v>
          </cell>
          <cell r="N3175">
            <v>72995</v>
          </cell>
          <cell r="O3175">
            <v>34719</v>
          </cell>
        </row>
        <row r="3176">
          <cell r="D3176" t="str">
            <v>Gurabo , Puerto Rico</v>
          </cell>
          <cell r="E3176">
            <v>46765</v>
          </cell>
          <cell r="F3176">
            <v>22277</v>
          </cell>
          <cell r="G3176">
            <v>24488</v>
          </cell>
          <cell r="H3176">
            <v>98.9</v>
          </cell>
          <cell r="I3176">
            <v>0.8</v>
          </cell>
          <cell r="J3176">
            <v>0.2</v>
          </cell>
          <cell r="K3176">
            <v>0</v>
          </cell>
          <cell r="L3176">
            <v>0</v>
          </cell>
          <cell r="M3176">
            <v>0</v>
          </cell>
          <cell r="N3176">
            <v>35203</v>
          </cell>
          <cell r="O3176">
            <v>29317</v>
          </cell>
        </row>
        <row r="3177">
          <cell r="D3177" t="str">
            <v>Hatillo , Puerto Rico</v>
          </cell>
          <cell r="E3177">
            <v>41578</v>
          </cell>
          <cell r="F3177">
            <v>20062</v>
          </cell>
          <cell r="G3177">
            <v>21516</v>
          </cell>
          <cell r="H3177">
            <v>99.3</v>
          </cell>
          <cell r="I3177">
            <v>0.4</v>
          </cell>
          <cell r="J3177">
            <v>0</v>
          </cell>
          <cell r="K3177">
            <v>0</v>
          </cell>
          <cell r="L3177">
            <v>0.3</v>
          </cell>
          <cell r="M3177">
            <v>0</v>
          </cell>
          <cell r="N3177">
            <v>32217</v>
          </cell>
          <cell r="O3177">
            <v>18687</v>
          </cell>
        </row>
        <row r="3178">
          <cell r="D3178" t="str">
            <v>Hormigueros , Puerto Rico</v>
          </cell>
          <cell r="E3178">
            <v>16845</v>
          </cell>
          <cell r="F3178">
            <v>7824</v>
          </cell>
          <cell r="G3178">
            <v>9021</v>
          </cell>
          <cell r="H3178">
            <v>99.5</v>
          </cell>
          <cell r="I3178">
            <v>0.2</v>
          </cell>
          <cell r="J3178">
            <v>0.1</v>
          </cell>
          <cell r="K3178">
            <v>0</v>
          </cell>
          <cell r="L3178">
            <v>0</v>
          </cell>
          <cell r="M3178">
            <v>0</v>
          </cell>
          <cell r="N3178">
            <v>13371</v>
          </cell>
          <cell r="O3178">
            <v>20598</v>
          </cell>
        </row>
        <row r="3179">
          <cell r="D3179" t="str">
            <v>Humacao , Puerto Rico</v>
          </cell>
          <cell r="E3179">
            <v>56384</v>
          </cell>
          <cell r="F3179">
            <v>26742</v>
          </cell>
          <cell r="G3179">
            <v>29642</v>
          </cell>
          <cell r="H3179">
            <v>98.9</v>
          </cell>
          <cell r="I3179">
            <v>0.8</v>
          </cell>
          <cell r="J3179">
            <v>0.1</v>
          </cell>
          <cell r="K3179">
            <v>0</v>
          </cell>
          <cell r="L3179">
            <v>0</v>
          </cell>
          <cell r="M3179">
            <v>0</v>
          </cell>
          <cell r="N3179">
            <v>43828</v>
          </cell>
          <cell r="O3179">
            <v>19342</v>
          </cell>
        </row>
        <row r="3180">
          <cell r="D3180" t="str">
            <v>Isabela , Puerto Rico</v>
          </cell>
          <cell r="E3180">
            <v>44438</v>
          </cell>
          <cell r="F3180">
            <v>21654</v>
          </cell>
          <cell r="G3180">
            <v>22784</v>
          </cell>
          <cell r="H3180">
            <v>98.9</v>
          </cell>
          <cell r="I3180">
            <v>0.7</v>
          </cell>
          <cell r="J3180">
            <v>0.2</v>
          </cell>
          <cell r="K3180">
            <v>0</v>
          </cell>
          <cell r="L3180">
            <v>0</v>
          </cell>
          <cell r="M3180">
            <v>0</v>
          </cell>
          <cell r="N3180">
            <v>34554</v>
          </cell>
          <cell r="O3180">
            <v>15707</v>
          </cell>
        </row>
        <row r="3181">
          <cell r="D3181" t="str">
            <v>Jayuya , Puerto Rico</v>
          </cell>
          <cell r="E3181">
            <v>15890</v>
          </cell>
          <cell r="F3181">
            <v>7917</v>
          </cell>
          <cell r="G3181">
            <v>7973</v>
          </cell>
          <cell r="H3181">
            <v>99.8</v>
          </cell>
          <cell r="I3181">
            <v>0.2</v>
          </cell>
          <cell r="J3181">
            <v>0</v>
          </cell>
          <cell r="K3181">
            <v>0</v>
          </cell>
          <cell r="L3181">
            <v>0</v>
          </cell>
          <cell r="M3181">
            <v>0</v>
          </cell>
          <cell r="N3181">
            <v>11863</v>
          </cell>
          <cell r="O3181">
            <v>16033</v>
          </cell>
        </row>
        <row r="3182">
          <cell r="D3182" t="str">
            <v>Juana DÃ­az , Puerto Rico</v>
          </cell>
          <cell r="E3182">
            <v>49259</v>
          </cell>
          <cell r="F3182">
            <v>23645</v>
          </cell>
          <cell r="G3182">
            <v>25614</v>
          </cell>
          <cell r="H3182">
            <v>99.6</v>
          </cell>
          <cell r="I3182">
            <v>0.3</v>
          </cell>
          <cell r="J3182">
            <v>0</v>
          </cell>
          <cell r="K3182">
            <v>0</v>
          </cell>
          <cell r="L3182">
            <v>0.1</v>
          </cell>
          <cell r="M3182">
            <v>0</v>
          </cell>
          <cell r="N3182">
            <v>36784</v>
          </cell>
          <cell r="O3182">
            <v>18609</v>
          </cell>
        </row>
        <row r="3183">
          <cell r="D3183" t="str">
            <v>Juncos , Puerto Rico</v>
          </cell>
          <cell r="E3183">
            <v>40104</v>
          </cell>
          <cell r="F3183">
            <v>19165</v>
          </cell>
          <cell r="G3183">
            <v>20939</v>
          </cell>
          <cell r="H3183">
            <v>99.5</v>
          </cell>
          <cell r="I3183">
            <v>0.5</v>
          </cell>
          <cell r="J3183">
            <v>0</v>
          </cell>
          <cell r="K3183">
            <v>0</v>
          </cell>
          <cell r="L3183">
            <v>0</v>
          </cell>
          <cell r="M3183">
            <v>0</v>
          </cell>
          <cell r="N3183">
            <v>30183</v>
          </cell>
          <cell r="O3183">
            <v>19141</v>
          </cell>
        </row>
        <row r="3184">
          <cell r="D3184" t="str">
            <v>Lajas , Puerto Rico</v>
          </cell>
          <cell r="E3184">
            <v>24722</v>
          </cell>
          <cell r="F3184">
            <v>12065</v>
          </cell>
          <cell r="G3184">
            <v>12657</v>
          </cell>
          <cell r="H3184">
            <v>99.9</v>
          </cell>
          <cell r="I3184">
            <v>0.1</v>
          </cell>
          <cell r="J3184">
            <v>0</v>
          </cell>
          <cell r="K3184">
            <v>0</v>
          </cell>
          <cell r="L3184">
            <v>0</v>
          </cell>
          <cell r="M3184">
            <v>0</v>
          </cell>
          <cell r="N3184">
            <v>19421</v>
          </cell>
          <cell r="O3184">
            <v>13215</v>
          </cell>
        </row>
        <row r="3185">
          <cell r="D3185" t="str">
            <v>Lares , Puerto Rico</v>
          </cell>
          <cell r="E3185">
            <v>28727</v>
          </cell>
          <cell r="F3185">
            <v>14187</v>
          </cell>
          <cell r="G3185">
            <v>14540</v>
          </cell>
          <cell r="H3185">
            <v>99.6</v>
          </cell>
          <cell r="I3185">
            <v>0.2</v>
          </cell>
          <cell r="J3185">
            <v>0</v>
          </cell>
          <cell r="K3185">
            <v>0</v>
          </cell>
          <cell r="L3185">
            <v>0</v>
          </cell>
          <cell r="M3185">
            <v>0</v>
          </cell>
          <cell r="N3185">
            <v>22443</v>
          </cell>
          <cell r="O3185">
            <v>11905</v>
          </cell>
        </row>
        <row r="3186">
          <cell r="D3186" t="str">
            <v>Las MarÃ­as , Puerto Rico</v>
          </cell>
          <cell r="E3186">
            <v>9306</v>
          </cell>
          <cell r="F3186">
            <v>4610</v>
          </cell>
          <cell r="G3186">
            <v>4696</v>
          </cell>
          <cell r="H3186">
            <v>98.9</v>
          </cell>
          <cell r="I3186">
            <v>1.1000000000000001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7134</v>
          </cell>
          <cell r="O3186">
            <v>13944</v>
          </cell>
        </row>
        <row r="3187">
          <cell r="D3187" t="str">
            <v>Las Piedras , Puerto Rico</v>
          </cell>
          <cell r="E3187">
            <v>38605</v>
          </cell>
          <cell r="F3187">
            <v>18671</v>
          </cell>
          <cell r="G3187">
            <v>19934</v>
          </cell>
          <cell r="H3187">
            <v>99.6</v>
          </cell>
          <cell r="I3187">
            <v>0.1</v>
          </cell>
          <cell r="J3187">
            <v>0.1</v>
          </cell>
          <cell r="K3187">
            <v>0</v>
          </cell>
          <cell r="L3187">
            <v>0</v>
          </cell>
          <cell r="M3187">
            <v>0</v>
          </cell>
          <cell r="N3187">
            <v>29394</v>
          </cell>
          <cell r="O3187">
            <v>18838</v>
          </cell>
        </row>
        <row r="3188">
          <cell r="D3188" t="str">
            <v>LoÃ­za , Puerto Rico</v>
          </cell>
          <cell r="E3188">
            <v>28454</v>
          </cell>
          <cell r="F3188">
            <v>13335</v>
          </cell>
          <cell r="G3188">
            <v>15119</v>
          </cell>
          <cell r="H3188">
            <v>99.9</v>
          </cell>
          <cell r="I3188">
            <v>0</v>
          </cell>
          <cell r="J3188">
            <v>0</v>
          </cell>
          <cell r="K3188">
            <v>0</v>
          </cell>
          <cell r="L3188">
            <v>0</v>
          </cell>
          <cell r="M3188">
            <v>0</v>
          </cell>
          <cell r="N3188">
            <v>21300</v>
          </cell>
          <cell r="O3188">
            <v>18718</v>
          </cell>
        </row>
        <row r="3189">
          <cell r="D3189" t="str">
            <v>Luquillo , Puerto Rico</v>
          </cell>
          <cell r="E3189">
            <v>19497</v>
          </cell>
          <cell r="F3189">
            <v>9196</v>
          </cell>
          <cell r="G3189">
            <v>10301</v>
          </cell>
          <cell r="H3189">
            <v>97.7</v>
          </cell>
          <cell r="I3189">
            <v>1.6</v>
          </cell>
          <cell r="J3189">
            <v>0.4</v>
          </cell>
          <cell r="K3189">
            <v>0</v>
          </cell>
          <cell r="L3189">
            <v>0.1</v>
          </cell>
          <cell r="M3189">
            <v>0</v>
          </cell>
          <cell r="N3189">
            <v>14740</v>
          </cell>
          <cell r="O3189">
            <v>18170</v>
          </cell>
        </row>
        <row r="3190">
          <cell r="D3190" t="str">
            <v>ManatÃ­ , Puerto Rico</v>
          </cell>
          <cell r="E3190">
            <v>42167</v>
          </cell>
          <cell r="F3190">
            <v>20017</v>
          </cell>
          <cell r="G3190">
            <v>22150</v>
          </cell>
          <cell r="H3190">
            <v>98.7</v>
          </cell>
          <cell r="I3190">
            <v>1</v>
          </cell>
          <cell r="J3190">
            <v>0.3</v>
          </cell>
          <cell r="K3190">
            <v>0</v>
          </cell>
          <cell r="L3190">
            <v>0</v>
          </cell>
          <cell r="M3190">
            <v>0</v>
          </cell>
          <cell r="N3190">
            <v>32275</v>
          </cell>
          <cell r="O3190">
            <v>18162</v>
          </cell>
        </row>
        <row r="3191">
          <cell r="D3191" t="str">
            <v>Maricao , Puerto Rico</v>
          </cell>
          <cell r="E3191">
            <v>6315</v>
          </cell>
          <cell r="F3191">
            <v>3144</v>
          </cell>
          <cell r="G3191">
            <v>3171</v>
          </cell>
          <cell r="H3191">
            <v>99.9</v>
          </cell>
          <cell r="I3191">
            <v>0</v>
          </cell>
          <cell r="J3191">
            <v>0.1</v>
          </cell>
          <cell r="K3191">
            <v>0</v>
          </cell>
          <cell r="L3191">
            <v>0</v>
          </cell>
          <cell r="M3191">
            <v>0</v>
          </cell>
          <cell r="N3191">
            <v>4834</v>
          </cell>
          <cell r="O3191">
            <v>12606</v>
          </cell>
        </row>
        <row r="3192">
          <cell r="D3192" t="str">
            <v>Maunabo , Puerto Rico</v>
          </cell>
          <cell r="E3192">
            <v>11701</v>
          </cell>
          <cell r="F3192">
            <v>5779</v>
          </cell>
          <cell r="G3192">
            <v>5922</v>
          </cell>
          <cell r="H3192">
            <v>99.9</v>
          </cell>
          <cell r="I3192">
            <v>0.1</v>
          </cell>
          <cell r="J3192">
            <v>0</v>
          </cell>
          <cell r="K3192">
            <v>0</v>
          </cell>
          <cell r="L3192">
            <v>0</v>
          </cell>
          <cell r="M3192">
            <v>0</v>
          </cell>
          <cell r="N3192">
            <v>9101</v>
          </cell>
          <cell r="O3192">
            <v>19541</v>
          </cell>
        </row>
        <row r="3193">
          <cell r="D3193" t="str">
            <v>MayagÃ¼ez , Puerto Rico</v>
          </cell>
          <cell r="E3193">
            <v>83418</v>
          </cell>
          <cell r="F3193">
            <v>39978</v>
          </cell>
          <cell r="G3193">
            <v>43440</v>
          </cell>
          <cell r="H3193">
            <v>99</v>
          </cell>
          <cell r="I3193">
            <v>0.7</v>
          </cell>
          <cell r="J3193">
            <v>0.1</v>
          </cell>
          <cell r="K3193">
            <v>0</v>
          </cell>
          <cell r="L3193">
            <v>0.1</v>
          </cell>
          <cell r="M3193">
            <v>0</v>
          </cell>
          <cell r="N3193">
            <v>66844</v>
          </cell>
          <cell r="O3193">
            <v>14871</v>
          </cell>
        </row>
        <row r="3194">
          <cell r="D3194" t="str">
            <v>Moca , Puerto Rico</v>
          </cell>
          <cell r="E3194">
            <v>38815</v>
          </cell>
          <cell r="F3194">
            <v>19039</v>
          </cell>
          <cell r="G3194">
            <v>19776</v>
          </cell>
          <cell r="H3194">
            <v>99.2</v>
          </cell>
          <cell r="I3194">
            <v>0.4</v>
          </cell>
          <cell r="J3194">
            <v>0</v>
          </cell>
          <cell r="K3194">
            <v>0</v>
          </cell>
          <cell r="L3194">
            <v>0</v>
          </cell>
          <cell r="M3194">
            <v>0</v>
          </cell>
          <cell r="N3194">
            <v>29371</v>
          </cell>
          <cell r="O3194">
            <v>14427</v>
          </cell>
        </row>
        <row r="3195">
          <cell r="D3195" t="str">
            <v>Morovis , Puerto Rico</v>
          </cell>
          <cell r="E3195">
            <v>32294</v>
          </cell>
          <cell r="F3195">
            <v>16067</v>
          </cell>
          <cell r="G3195">
            <v>16227</v>
          </cell>
          <cell r="H3195">
            <v>99.8</v>
          </cell>
          <cell r="I3195">
            <v>0.1</v>
          </cell>
          <cell r="J3195">
            <v>0</v>
          </cell>
          <cell r="K3195">
            <v>0</v>
          </cell>
          <cell r="L3195">
            <v>0</v>
          </cell>
          <cell r="M3195">
            <v>0</v>
          </cell>
          <cell r="N3195">
            <v>24141</v>
          </cell>
          <cell r="O3195">
            <v>16536</v>
          </cell>
        </row>
        <row r="3196">
          <cell r="D3196" t="str">
            <v>Naguabo , Puerto Rico</v>
          </cell>
          <cell r="E3196">
            <v>26804</v>
          </cell>
          <cell r="F3196">
            <v>12733</v>
          </cell>
          <cell r="G3196">
            <v>14071</v>
          </cell>
          <cell r="H3196">
            <v>99.7</v>
          </cell>
          <cell r="I3196">
            <v>0.1</v>
          </cell>
          <cell r="J3196">
            <v>0</v>
          </cell>
          <cell r="K3196">
            <v>0</v>
          </cell>
          <cell r="L3196">
            <v>0</v>
          </cell>
          <cell r="M3196">
            <v>0</v>
          </cell>
          <cell r="N3196">
            <v>19889</v>
          </cell>
          <cell r="O3196">
            <v>18704</v>
          </cell>
        </row>
        <row r="3197">
          <cell r="D3197" t="str">
            <v>Naranjito , Puerto Rico</v>
          </cell>
          <cell r="E3197">
            <v>29751</v>
          </cell>
          <cell r="F3197">
            <v>14700</v>
          </cell>
          <cell r="G3197">
            <v>15051</v>
          </cell>
          <cell r="H3197">
            <v>99.6</v>
          </cell>
          <cell r="I3197">
            <v>0.1</v>
          </cell>
          <cell r="J3197">
            <v>0</v>
          </cell>
          <cell r="K3197">
            <v>0</v>
          </cell>
          <cell r="L3197">
            <v>0</v>
          </cell>
          <cell r="M3197">
            <v>0</v>
          </cell>
          <cell r="N3197">
            <v>22778</v>
          </cell>
          <cell r="O3197">
            <v>17423</v>
          </cell>
        </row>
        <row r="3198">
          <cell r="D3198" t="str">
            <v>Orocovis , Puerto Rico</v>
          </cell>
          <cell r="E3198">
            <v>22595</v>
          </cell>
          <cell r="F3198">
            <v>11376</v>
          </cell>
          <cell r="G3198">
            <v>11219</v>
          </cell>
          <cell r="H3198">
            <v>99.9</v>
          </cell>
          <cell r="I3198">
            <v>0.1</v>
          </cell>
          <cell r="J3198">
            <v>0</v>
          </cell>
          <cell r="K3198">
            <v>0</v>
          </cell>
          <cell r="L3198">
            <v>0</v>
          </cell>
          <cell r="M3198">
            <v>0</v>
          </cell>
          <cell r="N3198">
            <v>16988</v>
          </cell>
          <cell r="O3198">
            <v>14110</v>
          </cell>
        </row>
        <row r="3199">
          <cell r="D3199" t="str">
            <v>Patillas , Puerto Rico</v>
          </cell>
          <cell r="E3199">
            <v>18441</v>
          </cell>
          <cell r="F3199">
            <v>9075</v>
          </cell>
          <cell r="G3199">
            <v>9366</v>
          </cell>
          <cell r="H3199">
            <v>99.8</v>
          </cell>
          <cell r="I3199">
            <v>0.1</v>
          </cell>
          <cell r="J3199">
            <v>0</v>
          </cell>
          <cell r="K3199">
            <v>0</v>
          </cell>
          <cell r="L3199">
            <v>0</v>
          </cell>
          <cell r="M3199">
            <v>0.1</v>
          </cell>
          <cell r="N3199">
            <v>14351</v>
          </cell>
          <cell r="O3199">
            <v>13284</v>
          </cell>
        </row>
        <row r="3200">
          <cell r="D3200" t="str">
            <v>PeÃ±uelas , Puerto Rico</v>
          </cell>
          <cell r="E3200">
            <v>22770</v>
          </cell>
          <cell r="F3200">
            <v>11107</v>
          </cell>
          <cell r="G3200">
            <v>11663</v>
          </cell>
          <cell r="H3200">
            <v>99.3</v>
          </cell>
          <cell r="I3200">
            <v>0.7</v>
          </cell>
          <cell r="J3200">
            <v>0</v>
          </cell>
          <cell r="K3200">
            <v>0</v>
          </cell>
          <cell r="L3200">
            <v>0</v>
          </cell>
          <cell r="M3200">
            <v>0</v>
          </cell>
          <cell r="N3200">
            <v>16847</v>
          </cell>
          <cell r="O3200">
            <v>15497</v>
          </cell>
        </row>
        <row r="3201">
          <cell r="D3201" t="str">
            <v>Ponce , Puerto Rico</v>
          </cell>
          <cell r="E3201">
            <v>156054</v>
          </cell>
          <cell r="F3201">
            <v>75153</v>
          </cell>
          <cell r="G3201">
            <v>80901</v>
          </cell>
          <cell r="H3201">
            <v>99.3</v>
          </cell>
          <cell r="I3201">
            <v>0.5</v>
          </cell>
          <cell r="J3201">
            <v>0.1</v>
          </cell>
          <cell r="K3201">
            <v>0</v>
          </cell>
          <cell r="L3201">
            <v>0.1</v>
          </cell>
          <cell r="M3201">
            <v>0</v>
          </cell>
          <cell r="N3201">
            <v>119470</v>
          </cell>
          <cell r="O3201">
            <v>16318</v>
          </cell>
        </row>
        <row r="3202">
          <cell r="D3202" t="str">
            <v>Quebradillas , Puerto Rico</v>
          </cell>
          <cell r="E3202">
            <v>25205</v>
          </cell>
          <cell r="F3202">
            <v>12258</v>
          </cell>
          <cell r="G3202">
            <v>12947</v>
          </cell>
          <cell r="H3202">
            <v>99.2</v>
          </cell>
          <cell r="I3202">
            <v>0.5</v>
          </cell>
          <cell r="J3202">
            <v>0.2</v>
          </cell>
          <cell r="K3202">
            <v>0</v>
          </cell>
          <cell r="L3202">
            <v>0</v>
          </cell>
          <cell r="M3202">
            <v>0</v>
          </cell>
          <cell r="N3202">
            <v>19331</v>
          </cell>
          <cell r="O3202">
            <v>15806</v>
          </cell>
        </row>
        <row r="3203">
          <cell r="D3203" t="str">
            <v>RincÃ³n , Puerto Rico</v>
          </cell>
          <cell r="E3203">
            <v>14841</v>
          </cell>
          <cell r="F3203">
            <v>7249</v>
          </cell>
          <cell r="G3203">
            <v>7592</v>
          </cell>
          <cell r="H3203">
            <v>91</v>
          </cell>
          <cell r="I3203">
            <v>5</v>
          </cell>
          <cell r="J3203">
            <v>0</v>
          </cell>
          <cell r="K3203">
            <v>0</v>
          </cell>
          <cell r="L3203">
            <v>0.2</v>
          </cell>
          <cell r="M3203">
            <v>0</v>
          </cell>
          <cell r="N3203">
            <v>11744</v>
          </cell>
          <cell r="O3203">
            <v>16755</v>
          </cell>
        </row>
        <row r="3204">
          <cell r="D3204" t="str">
            <v>RÃ­o Grande , Puerto Rico</v>
          </cell>
          <cell r="E3204">
            <v>53029</v>
          </cell>
          <cell r="F3204">
            <v>25845</v>
          </cell>
          <cell r="G3204">
            <v>27184</v>
          </cell>
          <cell r="H3204">
            <v>99.3</v>
          </cell>
          <cell r="I3204">
            <v>0.6</v>
          </cell>
          <cell r="J3204">
            <v>0.1</v>
          </cell>
          <cell r="K3204">
            <v>0</v>
          </cell>
          <cell r="L3204">
            <v>0</v>
          </cell>
          <cell r="M3204">
            <v>0</v>
          </cell>
          <cell r="N3204">
            <v>40531</v>
          </cell>
          <cell r="O3204">
            <v>22246</v>
          </cell>
        </row>
        <row r="3205">
          <cell r="D3205" t="str">
            <v>Sabana Grande , Puerto Rico</v>
          </cell>
          <cell r="E3205">
            <v>24307</v>
          </cell>
          <cell r="F3205">
            <v>11536</v>
          </cell>
          <cell r="G3205">
            <v>12771</v>
          </cell>
          <cell r="H3205">
            <v>99</v>
          </cell>
          <cell r="I3205">
            <v>1</v>
          </cell>
          <cell r="J3205">
            <v>0</v>
          </cell>
          <cell r="K3205">
            <v>0</v>
          </cell>
          <cell r="L3205">
            <v>0</v>
          </cell>
          <cell r="M3205">
            <v>0</v>
          </cell>
          <cell r="N3205">
            <v>18719</v>
          </cell>
          <cell r="O3205">
            <v>14795</v>
          </cell>
        </row>
        <row r="3206">
          <cell r="D3206" t="str">
            <v>Salinas , Puerto Rico</v>
          </cell>
          <cell r="E3206">
            <v>30114</v>
          </cell>
          <cell r="F3206">
            <v>14631</v>
          </cell>
          <cell r="G3206">
            <v>15483</v>
          </cell>
          <cell r="H3206">
            <v>99.3</v>
          </cell>
          <cell r="I3206">
            <v>0.3</v>
          </cell>
          <cell r="J3206">
            <v>0.1</v>
          </cell>
          <cell r="K3206">
            <v>0</v>
          </cell>
          <cell r="L3206">
            <v>0.3</v>
          </cell>
          <cell r="M3206">
            <v>0</v>
          </cell>
          <cell r="N3206">
            <v>22528</v>
          </cell>
          <cell r="O3206">
            <v>15240</v>
          </cell>
        </row>
        <row r="3207">
          <cell r="D3207" t="str">
            <v>San GermÃ¡n , Puerto Rico</v>
          </cell>
          <cell r="E3207">
            <v>34125</v>
          </cell>
          <cell r="F3207">
            <v>16590</v>
          </cell>
          <cell r="G3207">
            <v>17535</v>
          </cell>
          <cell r="H3207">
            <v>99.6</v>
          </cell>
          <cell r="I3207">
            <v>0.3</v>
          </cell>
          <cell r="J3207">
            <v>0.1</v>
          </cell>
          <cell r="K3207">
            <v>0</v>
          </cell>
          <cell r="L3207">
            <v>0</v>
          </cell>
          <cell r="M3207">
            <v>0</v>
          </cell>
          <cell r="N3207">
            <v>26736</v>
          </cell>
          <cell r="O3207">
            <v>14797</v>
          </cell>
        </row>
        <row r="3208">
          <cell r="D3208" t="str">
            <v>San Juan , Puerto Rico</v>
          </cell>
          <cell r="E3208">
            <v>371400</v>
          </cell>
          <cell r="F3208">
            <v>170416</v>
          </cell>
          <cell r="G3208">
            <v>200984</v>
          </cell>
          <cell r="H3208">
            <v>98.2</v>
          </cell>
          <cell r="I3208">
            <v>1.2</v>
          </cell>
          <cell r="J3208">
            <v>0.2</v>
          </cell>
          <cell r="K3208">
            <v>0</v>
          </cell>
          <cell r="L3208">
            <v>0.2</v>
          </cell>
          <cell r="M3208">
            <v>0</v>
          </cell>
          <cell r="N3208">
            <v>269941</v>
          </cell>
          <cell r="O3208">
            <v>21243</v>
          </cell>
        </row>
        <row r="3209">
          <cell r="D3209" t="str">
            <v>San Lorenzo , Puerto Rico</v>
          </cell>
          <cell r="E3209">
            <v>39778</v>
          </cell>
          <cell r="F3209">
            <v>19485</v>
          </cell>
          <cell r="G3209">
            <v>20293</v>
          </cell>
          <cell r="H3209">
            <v>99.8</v>
          </cell>
          <cell r="I3209">
            <v>0.2</v>
          </cell>
          <cell r="J3209">
            <v>0</v>
          </cell>
          <cell r="K3209">
            <v>0</v>
          </cell>
          <cell r="L3209">
            <v>0</v>
          </cell>
          <cell r="M3209">
            <v>0</v>
          </cell>
          <cell r="N3209">
            <v>30770</v>
          </cell>
          <cell r="O3209">
            <v>16538</v>
          </cell>
        </row>
        <row r="3210">
          <cell r="D3210" t="str">
            <v>San SebastiÃ¡n , Puerto Rico</v>
          </cell>
          <cell r="E3210">
            <v>40471</v>
          </cell>
          <cell r="F3210">
            <v>19723</v>
          </cell>
          <cell r="G3210">
            <v>20748</v>
          </cell>
          <cell r="H3210">
            <v>99.3</v>
          </cell>
          <cell r="I3210">
            <v>0.6</v>
          </cell>
          <cell r="J3210">
            <v>0</v>
          </cell>
          <cell r="K3210">
            <v>0</v>
          </cell>
          <cell r="L3210">
            <v>0</v>
          </cell>
          <cell r="M3210">
            <v>0</v>
          </cell>
          <cell r="N3210">
            <v>31206</v>
          </cell>
          <cell r="O3210">
            <v>14345</v>
          </cell>
        </row>
        <row r="3211">
          <cell r="D3211" t="str">
            <v>Santa Isabel , Puerto Rico</v>
          </cell>
          <cell r="E3211">
            <v>22913</v>
          </cell>
          <cell r="F3211">
            <v>11085</v>
          </cell>
          <cell r="G3211">
            <v>11828</v>
          </cell>
          <cell r="H3211">
            <v>99.8</v>
          </cell>
          <cell r="I3211">
            <v>0.2</v>
          </cell>
          <cell r="J3211">
            <v>0</v>
          </cell>
          <cell r="K3211">
            <v>0</v>
          </cell>
          <cell r="L3211">
            <v>0</v>
          </cell>
          <cell r="M3211">
            <v>0</v>
          </cell>
          <cell r="N3211">
            <v>16803</v>
          </cell>
          <cell r="O3211">
            <v>15674</v>
          </cell>
        </row>
        <row r="3212">
          <cell r="D3212" t="str">
            <v>Toa Alta , Puerto Rico</v>
          </cell>
          <cell r="E3212">
            <v>74603</v>
          </cell>
          <cell r="F3212">
            <v>36028</v>
          </cell>
          <cell r="G3212">
            <v>38575</v>
          </cell>
          <cell r="H3212">
            <v>99.4</v>
          </cell>
          <cell r="I3212">
            <v>0.3</v>
          </cell>
          <cell r="J3212">
            <v>0.1</v>
          </cell>
          <cell r="K3212">
            <v>0</v>
          </cell>
          <cell r="L3212">
            <v>0.3</v>
          </cell>
          <cell r="M3212">
            <v>0</v>
          </cell>
          <cell r="N3212">
            <v>55632</v>
          </cell>
          <cell r="O3212">
            <v>29976</v>
          </cell>
        </row>
        <row r="3213">
          <cell r="D3213" t="str">
            <v>Toa Baja , Puerto Rico</v>
          </cell>
          <cell r="E3213">
            <v>85242</v>
          </cell>
          <cell r="F3213">
            <v>40215</v>
          </cell>
          <cell r="G3213">
            <v>45027</v>
          </cell>
          <cell r="H3213">
            <v>99.5</v>
          </cell>
          <cell r="I3213">
            <v>0.3</v>
          </cell>
          <cell r="J3213">
            <v>0.1</v>
          </cell>
          <cell r="K3213">
            <v>0</v>
          </cell>
          <cell r="L3213">
            <v>0</v>
          </cell>
          <cell r="M3213">
            <v>0</v>
          </cell>
          <cell r="N3213">
            <v>64551</v>
          </cell>
          <cell r="O3213">
            <v>23303</v>
          </cell>
        </row>
        <row r="3214">
          <cell r="D3214" t="str">
            <v>Trujillo Alto , Puerto Rico</v>
          </cell>
          <cell r="E3214">
            <v>71886</v>
          </cell>
          <cell r="F3214">
            <v>34036</v>
          </cell>
          <cell r="G3214">
            <v>37850</v>
          </cell>
          <cell r="H3214">
            <v>99.6</v>
          </cell>
          <cell r="I3214">
            <v>0.4</v>
          </cell>
          <cell r="J3214">
            <v>0</v>
          </cell>
          <cell r="K3214">
            <v>0</v>
          </cell>
          <cell r="L3214">
            <v>0</v>
          </cell>
          <cell r="M3214">
            <v>0</v>
          </cell>
          <cell r="N3214">
            <v>54311</v>
          </cell>
          <cell r="O3214">
            <v>30140</v>
          </cell>
        </row>
        <row r="3215">
          <cell r="D3215" t="str">
            <v>Utuado , Puerto Rico</v>
          </cell>
          <cell r="E3215">
            <v>31474</v>
          </cell>
          <cell r="F3215">
            <v>15368</v>
          </cell>
          <cell r="G3215">
            <v>16106</v>
          </cell>
          <cell r="H3215">
            <v>99.6</v>
          </cell>
          <cell r="I3215">
            <v>0.3</v>
          </cell>
          <cell r="J3215">
            <v>0.1</v>
          </cell>
          <cell r="K3215">
            <v>0</v>
          </cell>
          <cell r="L3215">
            <v>0</v>
          </cell>
          <cell r="M3215">
            <v>0</v>
          </cell>
          <cell r="N3215">
            <v>24283</v>
          </cell>
          <cell r="O3215">
            <v>15725</v>
          </cell>
        </row>
        <row r="3216">
          <cell r="D3216" t="str">
            <v>Vega Alta , Puerto Rico</v>
          </cell>
          <cell r="E3216">
            <v>39319</v>
          </cell>
          <cell r="F3216">
            <v>18762</v>
          </cell>
          <cell r="G3216">
            <v>20557</v>
          </cell>
          <cell r="H3216">
            <v>98.6</v>
          </cell>
          <cell r="I3216">
            <v>1.1000000000000001</v>
          </cell>
          <cell r="J3216">
            <v>0</v>
          </cell>
          <cell r="K3216">
            <v>0</v>
          </cell>
          <cell r="L3216">
            <v>0</v>
          </cell>
          <cell r="M3216">
            <v>0</v>
          </cell>
          <cell r="N3216">
            <v>29570</v>
          </cell>
          <cell r="O3216">
            <v>18016</v>
          </cell>
        </row>
        <row r="3217">
          <cell r="D3217" t="str">
            <v>Vega Baja , Puerto Rico</v>
          </cell>
          <cell r="E3217">
            <v>56858</v>
          </cell>
          <cell r="F3217">
            <v>27379</v>
          </cell>
          <cell r="G3217">
            <v>29479</v>
          </cell>
          <cell r="H3217">
            <v>96.4</v>
          </cell>
          <cell r="I3217">
            <v>3.4</v>
          </cell>
          <cell r="J3217">
            <v>0.1</v>
          </cell>
          <cell r="K3217">
            <v>0</v>
          </cell>
          <cell r="L3217">
            <v>0</v>
          </cell>
          <cell r="M3217">
            <v>0</v>
          </cell>
          <cell r="N3217">
            <v>43656</v>
          </cell>
          <cell r="O3217">
            <v>16948</v>
          </cell>
        </row>
        <row r="3218">
          <cell r="D3218" t="str">
            <v>Vieques , Puerto Rico</v>
          </cell>
          <cell r="E3218">
            <v>9130</v>
          </cell>
          <cell r="F3218">
            <v>4585</v>
          </cell>
          <cell r="G3218">
            <v>4545</v>
          </cell>
          <cell r="H3218">
            <v>96.7</v>
          </cell>
          <cell r="I3218">
            <v>2.9</v>
          </cell>
          <cell r="J3218">
            <v>0</v>
          </cell>
          <cell r="K3218">
            <v>0</v>
          </cell>
          <cell r="L3218">
            <v>0</v>
          </cell>
          <cell r="M3218">
            <v>0</v>
          </cell>
          <cell r="N3218">
            <v>7085</v>
          </cell>
          <cell r="O3218">
            <v>18104</v>
          </cell>
        </row>
        <row r="3219">
          <cell r="D3219" t="str">
            <v>Villalba , Puerto Rico</v>
          </cell>
          <cell r="E3219">
            <v>24685</v>
          </cell>
          <cell r="F3219">
            <v>12086</v>
          </cell>
          <cell r="G3219">
            <v>12599</v>
          </cell>
          <cell r="H3219">
            <v>99.7</v>
          </cell>
          <cell r="I3219">
            <v>0</v>
          </cell>
          <cell r="J3219">
            <v>0</v>
          </cell>
          <cell r="K3219">
            <v>0</v>
          </cell>
          <cell r="L3219">
            <v>0</v>
          </cell>
          <cell r="M3219">
            <v>0</v>
          </cell>
          <cell r="N3219">
            <v>18458</v>
          </cell>
          <cell r="O3219">
            <v>17818</v>
          </cell>
        </row>
        <row r="3220">
          <cell r="D3220" t="str">
            <v>Yabucoa , Puerto Rico</v>
          </cell>
          <cell r="E3220">
            <v>36279</v>
          </cell>
          <cell r="F3220">
            <v>17648</v>
          </cell>
          <cell r="G3220">
            <v>18631</v>
          </cell>
          <cell r="H3220">
            <v>99.8</v>
          </cell>
          <cell r="I3220">
            <v>0.2</v>
          </cell>
          <cell r="J3220">
            <v>0</v>
          </cell>
          <cell r="K3220">
            <v>0</v>
          </cell>
          <cell r="L3220">
            <v>0.1</v>
          </cell>
          <cell r="M3220">
            <v>0</v>
          </cell>
          <cell r="N3220">
            <v>27924</v>
          </cell>
          <cell r="O3220">
            <v>15627</v>
          </cell>
        </row>
        <row r="3221">
          <cell r="D3221" t="str">
            <v>Yauco , Puerto Rico</v>
          </cell>
          <cell r="E3221">
            <v>39474</v>
          </cell>
          <cell r="F3221">
            <v>19047</v>
          </cell>
          <cell r="G3221">
            <v>20427</v>
          </cell>
          <cell r="H3221">
            <v>99.5</v>
          </cell>
          <cell r="I3221">
            <v>0.5</v>
          </cell>
          <cell r="J3221">
            <v>0</v>
          </cell>
          <cell r="K3221">
            <v>0</v>
          </cell>
          <cell r="L3221">
            <v>0</v>
          </cell>
          <cell r="M3221">
            <v>0</v>
          </cell>
          <cell r="N3221">
            <v>30661</v>
          </cell>
          <cell r="O3221">
            <v>14708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MOGRAPHICS"/>
    </sheetNames>
    <sheetDataSet>
      <sheetData sheetId="0">
        <row r="1">
          <cell r="F1" t="str">
            <v>COMBINED_NAME</v>
          </cell>
          <cell r="G1" t="str">
            <v>Strata_ID_Number</v>
          </cell>
          <cell r="H1" t="str">
            <v>Strata_Determining_Factors</v>
          </cell>
          <cell r="I1" t="str">
            <v>Number_Counties</v>
          </cell>
          <cell r="J1" t="str">
            <v>Population_Size</v>
          </cell>
          <cell r="K1" t="str">
            <v>Min_Population_Size</v>
          </cell>
          <cell r="L1" t="str">
            <v>Max_Population_Size</v>
          </cell>
          <cell r="M1" t="str">
            <v>Population_Density</v>
          </cell>
        </row>
        <row r="2">
          <cell r="F2" t="str">
            <v>Autauga , Alabama</v>
          </cell>
          <cell r="G2">
            <v>29</v>
          </cell>
          <cell r="H2" t="str">
            <v>frontier status, population size, poverty, age</v>
          </cell>
          <cell r="I2">
            <v>37</v>
          </cell>
          <cell r="J2">
            <v>48612</v>
          </cell>
          <cell r="K2">
            <v>28447</v>
          </cell>
          <cell r="L2">
            <v>55936</v>
          </cell>
          <cell r="M2">
            <v>82</v>
          </cell>
        </row>
        <row r="3">
          <cell r="F3" t="str">
            <v>Baldwin , Alabama</v>
          </cell>
          <cell r="G3">
            <v>16</v>
          </cell>
          <cell r="H3" t="str">
            <v>frontier status, population size, poverty, age</v>
          </cell>
          <cell r="I3">
            <v>27</v>
          </cell>
          <cell r="J3">
            <v>162586</v>
          </cell>
          <cell r="K3">
            <v>118395</v>
          </cell>
          <cell r="L3">
            <v>277035</v>
          </cell>
          <cell r="M3">
            <v>102</v>
          </cell>
        </row>
        <row r="4">
          <cell r="F4" t="str">
            <v>Barbour , Alabama</v>
          </cell>
          <cell r="G4">
            <v>51</v>
          </cell>
          <cell r="H4" t="str">
            <v>frontier status, population size, poverty, age, population density</v>
          </cell>
          <cell r="I4">
            <v>33</v>
          </cell>
          <cell r="J4">
            <v>28414</v>
          </cell>
          <cell r="K4">
            <v>27269</v>
          </cell>
          <cell r="L4">
            <v>43226</v>
          </cell>
          <cell r="M4">
            <v>32</v>
          </cell>
        </row>
        <row r="5">
          <cell r="F5" t="str">
            <v>Bibb , Alabama</v>
          </cell>
          <cell r="G5">
            <v>42</v>
          </cell>
          <cell r="H5" t="str">
            <v>frontier status, population size, poverty, age</v>
          </cell>
          <cell r="I5">
            <v>53</v>
          </cell>
          <cell r="J5">
            <v>21516</v>
          </cell>
          <cell r="K5">
            <v>8134</v>
          </cell>
          <cell r="L5">
            <v>24778</v>
          </cell>
          <cell r="M5">
            <v>35</v>
          </cell>
        </row>
        <row r="6">
          <cell r="F6" t="str">
            <v>Blount , Alabama</v>
          </cell>
          <cell r="G6">
            <v>28</v>
          </cell>
          <cell r="H6" t="str">
            <v>frontier status, population size, poverty, age</v>
          </cell>
          <cell r="I6">
            <v>39</v>
          </cell>
          <cell r="J6">
            <v>55725</v>
          </cell>
          <cell r="K6">
            <v>29009</v>
          </cell>
          <cell r="L6">
            <v>53844</v>
          </cell>
          <cell r="M6">
            <v>86</v>
          </cell>
        </row>
        <row r="7">
          <cell r="F7" t="str">
            <v>Bullock , Alabama</v>
          </cell>
          <cell r="G7">
            <v>75</v>
          </cell>
          <cell r="H7" t="str">
            <v>frontier status, population size, poverty, age, population density</v>
          </cell>
          <cell r="I7">
            <v>37</v>
          </cell>
          <cell r="J7">
            <v>11055</v>
          </cell>
          <cell r="K7">
            <v>6228</v>
          </cell>
          <cell r="L7">
            <v>19495</v>
          </cell>
          <cell r="M7">
            <v>18</v>
          </cell>
        </row>
        <row r="8">
          <cell r="F8" t="str">
            <v>Butler , Alabama</v>
          </cell>
          <cell r="G8">
            <v>76</v>
          </cell>
          <cell r="H8" t="str">
            <v>frontier status, population size, poverty, age, population density</v>
          </cell>
          <cell r="I8">
            <v>38</v>
          </cell>
          <cell r="J8">
            <v>20766</v>
          </cell>
          <cell r="K8">
            <v>9226</v>
          </cell>
          <cell r="L8">
            <v>23786</v>
          </cell>
          <cell r="M8">
            <v>27</v>
          </cell>
        </row>
        <row r="9">
          <cell r="F9" t="str">
            <v>Calhoun , Alabama</v>
          </cell>
          <cell r="G9">
            <v>6</v>
          </cell>
          <cell r="H9" t="str">
            <v>frontier status, population size, poverty</v>
          </cell>
          <cell r="I9">
            <v>53</v>
          </cell>
          <cell r="J9">
            <v>112141</v>
          </cell>
          <cell r="K9">
            <v>111380</v>
          </cell>
          <cell r="L9">
            <v>231954</v>
          </cell>
          <cell r="M9">
            <v>184</v>
          </cell>
        </row>
        <row r="10">
          <cell r="F10" t="str">
            <v>Chambers , Alabama</v>
          </cell>
          <cell r="G10">
            <v>50</v>
          </cell>
          <cell r="H10" t="str">
            <v>frontier status, population size, poverty, age, population density</v>
          </cell>
          <cell r="I10">
            <v>27</v>
          </cell>
          <cell r="J10">
            <v>35460</v>
          </cell>
          <cell r="K10">
            <v>27028</v>
          </cell>
          <cell r="L10">
            <v>48148</v>
          </cell>
          <cell r="M10">
            <v>59</v>
          </cell>
        </row>
        <row r="11">
          <cell r="F11" t="str">
            <v>Cherokee , Alabama</v>
          </cell>
          <cell r="G11">
            <v>64</v>
          </cell>
          <cell r="H11" t="str">
            <v>frontier status, population size, poverty, age, population density</v>
          </cell>
          <cell r="I11">
            <v>41</v>
          </cell>
          <cell r="J11">
            <v>24522</v>
          </cell>
          <cell r="K11">
            <v>9340</v>
          </cell>
          <cell r="L11">
            <v>25391</v>
          </cell>
          <cell r="M11">
            <v>44</v>
          </cell>
        </row>
        <row r="12">
          <cell r="F12" t="str">
            <v>Chilton , Alabama</v>
          </cell>
          <cell r="G12">
            <v>32</v>
          </cell>
          <cell r="H12" t="str">
            <v>frontier status, population size, poverty, age</v>
          </cell>
          <cell r="I12">
            <v>37</v>
          </cell>
          <cell r="J12">
            <v>41744</v>
          </cell>
          <cell r="K12">
            <v>29918</v>
          </cell>
          <cell r="L12">
            <v>51327</v>
          </cell>
          <cell r="M12">
            <v>60</v>
          </cell>
        </row>
        <row r="13">
          <cell r="F13" t="str">
            <v>Choctaw , Alabama</v>
          </cell>
          <cell r="G13">
            <v>66</v>
          </cell>
          <cell r="H13" t="str">
            <v>frontier status, population size, poverty, age, population density</v>
          </cell>
          <cell r="I13">
            <v>37</v>
          </cell>
          <cell r="J13">
            <v>14807</v>
          </cell>
          <cell r="K13">
            <v>6709</v>
          </cell>
          <cell r="L13">
            <v>17773</v>
          </cell>
          <cell r="M13">
            <v>16</v>
          </cell>
        </row>
        <row r="14">
          <cell r="F14" t="str">
            <v>Clarke , Alabama</v>
          </cell>
          <cell r="G14">
            <v>51</v>
          </cell>
          <cell r="H14" t="str">
            <v>frontier status, population size, poverty, age, population density</v>
          </cell>
          <cell r="I14">
            <v>33</v>
          </cell>
          <cell r="J14">
            <v>27269</v>
          </cell>
          <cell r="K14">
            <v>27269</v>
          </cell>
          <cell r="L14">
            <v>43226</v>
          </cell>
          <cell r="M14">
            <v>22</v>
          </cell>
        </row>
        <row r="15">
          <cell r="F15" t="str">
            <v>Clay , Alabama</v>
          </cell>
          <cell r="G15">
            <v>63</v>
          </cell>
          <cell r="H15" t="str">
            <v>frontier status, population size, poverty, age, population density</v>
          </cell>
          <cell r="I15">
            <v>32</v>
          </cell>
          <cell r="J15">
            <v>13964</v>
          </cell>
          <cell r="K15">
            <v>9378</v>
          </cell>
          <cell r="L15">
            <v>21479</v>
          </cell>
          <cell r="M15">
            <v>23</v>
          </cell>
        </row>
        <row r="16">
          <cell r="F16" t="str">
            <v>Cleburne , Alabama</v>
          </cell>
          <cell r="G16">
            <v>41</v>
          </cell>
          <cell r="H16" t="str">
            <v>frontier status, population size, poverty, age</v>
          </cell>
          <cell r="I16">
            <v>47</v>
          </cell>
          <cell r="J16">
            <v>14460</v>
          </cell>
          <cell r="K16">
            <v>6602</v>
          </cell>
          <cell r="L16">
            <v>24509</v>
          </cell>
          <cell r="M16">
            <v>26</v>
          </cell>
        </row>
        <row r="17">
          <cell r="F17" t="str">
            <v>Coffee , Alabama</v>
          </cell>
          <cell r="G17">
            <v>32</v>
          </cell>
          <cell r="H17" t="str">
            <v>frontier status, population size, poverty, age</v>
          </cell>
          <cell r="I17">
            <v>37</v>
          </cell>
          <cell r="J17">
            <v>45567</v>
          </cell>
          <cell r="K17">
            <v>29918</v>
          </cell>
          <cell r="L17">
            <v>51327</v>
          </cell>
          <cell r="M17">
            <v>67</v>
          </cell>
        </row>
        <row r="18">
          <cell r="F18" t="str">
            <v>Colbert , Alabama</v>
          </cell>
          <cell r="G18">
            <v>21</v>
          </cell>
          <cell r="H18" t="str">
            <v>frontier status, population size, poverty, age</v>
          </cell>
          <cell r="I18">
            <v>44</v>
          </cell>
          <cell r="J18">
            <v>54660</v>
          </cell>
          <cell r="K18">
            <v>53309</v>
          </cell>
          <cell r="L18">
            <v>92614</v>
          </cell>
          <cell r="M18">
            <v>92</v>
          </cell>
        </row>
        <row r="19">
          <cell r="F19" t="str">
            <v>Conecuh , Alabama</v>
          </cell>
          <cell r="G19">
            <v>75</v>
          </cell>
          <cell r="H19" t="str">
            <v>frontier status, population size, poverty, age, population density</v>
          </cell>
          <cell r="I19">
            <v>37</v>
          </cell>
          <cell r="J19">
            <v>13257</v>
          </cell>
          <cell r="K19">
            <v>6228</v>
          </cell>
          <cell r="L19">
            <v>19495</v>
          </cell>
          <cell r="M19">
            <v>16</v>
          </cell>
        </row>
        <row r="20">
          <cell r="F20" t="str">
            <v>Coosa , Alabama</v>
          </cell>
          <cell r="G20">
            <v>41</v>
          </cell>
          <cell r="H20" t="str">
            <v>frontier status, population size, poverty, age</v>
          </cell>
          <cell r="I20">
            <v>47</v>
          </cell>
          <cell r="J20">
            <v>11162</v>
          </cell>
          <cell r="K20">
            <v>6602</v>
          </cell>
          <cell r="L20">
            <v>24509</v>
          </cell>
          <cell r="M20">
            <v>17</v>
          </cell>
        </row>
        <row r="21">
          <cell r="F21" t="str">
            <v>Covington , Alabama</v>
          </cell>
          <cell r="G21">
            <v>35</v>
          </cell>
          <cell r="H21" t="str">
            <v>frontier status, population size, poverty, age</v>
          </cell>
          <cell r="I21">
            <v>27</v>
          </cell>
          <cell r="J21">
            <v>37003</v>
          </cell>
          <cell r="K21">
            <v>27228</v>
          </cell>
          <cell r="L21">
            <v>49644</v>
          </cell>
          <cell r="M21">
            <v>36</v>
          </cell>
        </row>
        <row r="22">
          <cell r="F22" t="str">
            <v>Crenshaw , Alabama</v>
          </cell>
          <cell r="G22">
            <v>71</v>
          </cell>
          <cell r="H22" t="str">
            <v>frontier status, population size, poverty, age, population density</v>
          </cell>
          <cell r="I22">
            <v>33</v>
          </cell>
          <cell r="J22">
            <v>13727</v>
          </cell>
          <cell r="K22">
            <v>7147</v>
          </cell>
          <cell r="L22">
            <v>20507</v>
          </cell>
          <cell r="M22">
            <v>23</v>
          </cell>
        </row>
        <row r="23">
          <cell r="F23" t="str">
            <v>Cullman , Alabama</v>
          </cell>
          <cell r="G23">
            <v>21</v>
          </cell>
          <cell r="H23" t="str">
            <v>frontier status, population size, poverty, age</v>
          </cell>
          <cell r="I23">
            <v>44</v>
          </cell>
          <cell r="J23">
            <v>79886</v>
          </cell>
          <cell r="K23">
            <v>53309</v>
          </cell>
          <cell r="L23">
            <v>92614</v>
          </cell>
          <cell r="M23">
            <v>108</v>
          </cell>
        </row>
        <row r="24">
          <cell r="F24" t="str">
            <v>Dale , Alabama</v>
          </cell>
          <cell r="G24">
            <v>33</v>
          </cell>
          <cell r="H24" t="str">
            <v>frontier status, population size, poverty, age</v>
          </cell>
          <cell r="I24">
            <v>41</v>
          </cell>
          <cell r="J24">
            <v>48748</v>
          </cell>
          <cell r="K24">
            <v>27640</v>
          </cell>
          <cell r="L24">
            <v>49369</v>
          </cell>
          <cell r="M24">
            <v>87</v>
          </cell>
        </row>
        <row r="25">
          <cell r="F25" t="str">
            <v>Dallas , Alabama</v>
          </cell>
          <cell r="G25">
            <v>52</v>
          </cell>
          <cell r="H25" t="str">
            <v>frontier status, population size, poverty, age, population density</v>
          </cell>
          <cell r="I25">
            <v>40</v>
          </cell>
          <cell r="J25">
            <v>44366</v>
          </cell>
          <cell r="K25">
            <v>25732</v>
          </cell>
          <cell r="L25">
            <v>47941</v>
          </cell>
          <cell r="M25">
            <v>45</v>
          </cell>
        </row>
        <row r="26">
          <cell r="F26" t="str">
            <v>DeKalb , Alabama</v>
          </cell>
          <cell r="G26">
            <v>24</v>
          </cell>
          <cell r="H26" t="str">
            <v>frontier status, population size, poverty, age</v>
          </cell>
          <cell r="I26">
            <v>35</v>
          </cell>
          <cell r="J26">
            <v>67271</v>
          </cell>
          <cell r="K26">
            <v>57558</v>
          </cell>
          <cell r="L26">
            <v>94198</v>
          </cell>
          <cell r="M26">
            <v>86</v>
          </cell>
        </row>
        <row r="27">
          <cell r="F27" t="str">
            <v>Elmore , Alabama</v>
          </cell>
          <cell r="G27">
            <v>19</v>
          </cell>
          <cell r="H27" t="str">
            <v>frontier status, population size, poverty, age</v>
          </cell>
          <cell r="I27">
            <v>37</v>
          </cell>
          <cell r="J27">
            <v>73937</v>
          </cell>
          <cell r="K27">
            <v>53919</v>
          </cell>
          <cell r="L27">
            <v>98288</v>
          </cell>
          <cell r="M27">
            <v>119</v>
          </cell>
        </row>
        <row r="28">
          <cell r="F28" t="str">
            <v>Escambia , Alabama</v>
          </cell>
          <cell r="G28">
            <v>51</v>
          </cell>
          <cell r="H28" t="str">
            <v>frontier status, population size, poverty, age, population density</v>
          </cell>
          <cell r="I28">
            <v>33</v>
          </cell>
          <cell r="J28">
            <v>38082</v>
          </cell>
          <cell r="K28">
            <v>27269</v>
          </cell>
          <cell r="L28">
            <v>43226</v>
          </cell>
          <cell r="M28">
            <v>40</v>
          </cell>
        </row>
        <row r="29">
          <cell r="F29" t="str">
            <v>Etowah , Alabama</v>
          </cell>
          <cell r="G29">
            <v>6</v>
          </cell>
          <cell r="H29" t="str">
            <v>frontier status, population size, poverty</v>
          </cell>
          <cell r="I29">
            <v>53</v>
          </cell>
          <cell r="J29">
            <v>103189</v>
          </cell>
          <cell r="K29">
            <v>111380</v>
          </cell>
          <cell r="L29">
            <v>231954</v>
          </cell>
          <cell r="M29">
            <v>193</v>
          </cell>
        </row>
        <row r="30">
          <cell r="F30" t="str">
            <v>Fayette , Alabama</v>
          </cell>
          <cell r="G30">
            <v>63</v>
          </cell>
          <cell r="H30" t="str">
            <v>frontier status, population size, poverty, age, population density</v>
          </cell>
          <cell r="I30">
            <v>32</v>
          </cell>
          <cell r="J30">
            <v>18228</v>
          </cell>
          <cell r="K30">
            <v>9378</v>
          </cell>
          <cell r="L30">
            <v>21479</v>
          </cell>
          <cell r="M30">
            <v>29</v>
          </cell>
        </row>
        <row r="31">
          <cell r="F31" t="str">
            <v>Franklin , Alabama</v>
          </cell>
          <cell r="G31">
            <v>49</v>
          </cell>
          <cell r="H31" t="str">
            <v>frontier status, population size, poverty, age, population density</v>
          </cell>
          <cell r="I31">
            <v>35</v>
          </cell>
          <cell r="J31">
            <v>30737</v>
          </cell>
          <cell r="K31">
            <v>28892</v>
          </cell>
          <cell r="L31">
            <v>46496</v>
          </cell>
          <cell r="M31">
            <v>48</v>
          </cell>
        </row>
        <row r="32">
          <cell r="F32" t="str">
            <v>Geneva , Alabama</v>
          </cell>
          <cell r="G32">
            <v>64</v>
          </cell>
          <cell r="H32" t="str">
            <v>frontier status, population size, poverty, age, population density</v>
          </cell>
          <cell r="I32">
            <v>41</v>
          </cell>
          <cell r="J32">
            <v>25735</v>
          </cell>
          <cell r="K32">
            <v>9340</v>
          </cell>
          <cell r="L32">
            <v>25391</v>
          </cell>
          <cell r="M32">
            <v>45</v>
          </cell>
        </row>
        <row r="33">
          <cell r="F33" t="str">
            <v>Greene , Alabama</v>
          </cell>
          <cell r="G33">
            <v>75</v>
          </cell>
          <cell r="H33" t="str">
            <v>frontier status, population size, poverty, age, population density</v>
          </cell>
          <cell r="I33">
            <v>37</v>
          </cell>
          <cell r="J33">
            <v>9661</v>
          </cell>
          <cell r="K33">
            <v>6228</v>
          </cell>
          <cell r="L33">
            <v>19495</v>
          </cell>
          <cell r="M33">
            <v>15</v>
          </cell>
        </row>
        <row r="34">
          <cell r="F34" t="str">
            <v>Hale , Alabama</v>
          </cell>
          <cell r="G34">
            <v>76</v>
          </cell>
          <cell r="H34" t="str">
            <v>frontier status, population size, poverty, age, population density</v>
          </cell>
          <cell r="I34">
            <v>38</v>
          </cell>
          <cell r="J34">
            <v>18316</v>
          </cell>
          <cell r="K34">
            <v>9226</v>
          </cell>
          <cell r="L34">
            <v>23786</v>
          </cell>
          <cell r="M34">
            <v>28</v>
          </cell>
        </row>
        <row r="35">
          <cell r="F35" t="str">
            <v>Henry , Alabama</v>
          </cell>
          <cell r="G35">
            <v>63</v>
          </cell>
          <cell r="H35" t="str">
            <v>frontier status, population size, poverty, age, population density</v>
          </cell>
          <cell r="I35">
            <v>32</v>
          </cell>
          <cell r="J35">
            <v>16610</v>
          </cell>
          <cell r="K35">
            <v>9378</v>
          </cell>
          <cell r="L35">
            <v>21479</v>
          </cell>
          <cell r="M35">
            <v>30</v>
          </cell>
        </row>
        <row r="36">
          <cell r="F36" t="str">
            <v>Houston , Alabama</v>
          </cell>
          <cell r="G36">
            <v>23</v>
          </cell>
          <cell r="H36" t="str">
            <v>frontier status, population size, poverty, age</v>
          </cell>
          <cell r="I36">
            <v>37</v>
          </cell>
          <cell r="J36">
            <v>94249</v>
          </cell>
          <cell r="K36">
            <v>56580</v>
          </cell>
          <cell r="L36">
            <v>94249</v>
          </cell>
          <cell r="M36">
            <v>162</v>
          </cell>
        </row>
        <row r="37">
          <cell r="F37" t="str">
            <v>Jackson , Alabama</v>
          </cell>
          <cell r="G37">
            <v>22</v>
          </cell>
          <cell r="H37" t="str">
            <v>frontier status, population size, poverty, age</v>
          </cell>
          <cell r="I37">
            <v>28</v>
          </cell>
          <cell r="J37">
            <v>53650</v>
          </cell>
          <cell r="K37">
            <v>62826</v>
          </cell>
          <cell r="L37">
            <v>98960</v>
          </cell>
          <cell r="M37">
            <v>50</v>
          </cell>
        </row>
        <row r="38">
          <cell r="F38" t="str">
            <v>Jefferson , Alabama</v>
          </cell>
          <cell r="G38">
            <v>3</v>
          </cell>
          <cell r="H38" t="str">
            <v>frontier status, population size, poverty</v>
          </cell>
          <cell r="I38">
            <v>39</v>
          </cell>
          <cell r="J38">
            <v>657229</v>
          </cell>
          <cell r="K38">
            <v>550521</v>
          </cell>
          <cell r="L38">
            <v>928032</v>
          </cell>
          <cell r="M38">
            <v>591</v>
          </cell>
        </row>
        <row r="39">
          <cell r="F39" t="str">
            <v>Lamar , Alabama</v>
          </cell>
          <cell r="G39">
            <v>63</v>
          </cell>
          <cell r="H39" t="str">
            <v>frontier status, population size, poverty, age, population density</v>
          </cell>
          <cell r="I39">
            <v>32</v>
          </cell>
          <cell r="J39">
            <v>14962</v>
          </cell>
          <cell r="K39">
            <v>9378</v>
          </cell>
          <cell r="L39">
            <v>21479</v>
          </cell>
          <cell r="M39">
            <v>25</v>
          </cell>
        </row>
        <row r="40">
          <cell r="F40" t="str">
            <v>Lauderdale , Alabama</v>
          </cell>
          <cell r="G40">
            <v>21</v>
          </cell>
          <cell r="H40" t="str">
            <v>frontier status, population size, poverty, age</v>
          </cell>
          <cell r="I40">
            <v>44</v>
          </cell>
          <cell r="J40">
            <v>87691</v>
          </cell>
          <cell r="K40">
            <v>53309</v>
          </cell>
          <cell r="L40">
            <v>92614</v>
          </cell>
          <cell r="M40">
            <v>131</v>
          </cell>
        </row>
        <row r="41">
          <cell r="F41" t="str">
            <v>Lawrence , Alabama</v>
          </cell>
          <cell r="G41">
            <v>32</v>
          </cell>
          <cell r="H41" t="str">
            <v>frontier status, population size, poverty, age</v>
          </cell>
          <cell r="I41">
            <v>37</v>
          </cell>
          <cell r="J41">
            <v>34605</v>
          </cell>
          <cell r="K41">
            <v>29918</v>
          </cell>
          <cell r="L41">
            <v>51327</v>
          </cell>
          <cell r="M41">
            <v>50</v>
          </cell>
        </row>
        <row r="42">
          <cell r="F42" t="str">
            <v>Lee , Alabama</v>
          </cell>
          <cell r="G42">
            <v>22</v>
          </cell>
          <cell r="H42" t="str">
            <v>frontier status, population size, poverty, age</v>
          </cell>
          <cell r="I42">
            <v>28</v>
          </cell>
          <cell r="J42">
            <v>123254</v>
          </cell>
          <cell r="K42">
            <v>62826</v>
          </cell>
          <cell r="L42">
            <v>98960</v>
          </cell>
          <cell r="M42">
            <v>202</v>
          </cell>
        </row>
        <row r="43">
          <cell r="F43" t="str">
            <v>Limestone , Alabama</v>
          </cell>
          <cell r="G43">
            <v>19</v>
          </cell>
          <cell r="H43" t="str">
            <v>frontier status, population size, poverty, age</v>
          </cell>
          <cell r="I43">
            <v>37</v>
          </cell>
          <cell r="J43">
            <v>70469</v>
          </cell>
          <cell r="K43">
            <v>53919</v>
          </cell>
          <cell r="L43">
            <v>98288</v>
          </cell>
          <cell r="M43">
            <v>124</v>
          </cell>
        </row>
        <row r="44">
          <cell r="F44" t="str">
            <v>Lowndes , Alabama</v>
          </cell>
          <cell r="G44">
            <v>66</v>
          </cell>
          <cell r="H44" t="str">
            <v>frontier status, population size, poverty, age, population density</v>
          </cell>
          <cell r="I44">
            <v>37</v>
          </cell>
          <cell r="J44">
            <v>13076</v>
          </cell>
          <cell r="K44">
            <v>6709</v>
          </cell>
          <cell r="L44">
            <v>17773</v>
          </cell>
          <cell r="M44">
            <v>18</v>
          </cell>
        </row>
        <row r="45">
          <cell r="F45" t="str">
            <v>Macon , Alabama</v>
          </cell>
          <cell r="G45">
            <v>44</v>
          </cell>
          <cell r="H45" t="str">
            <v>frontier status, population size, poverty, age</v>
          </cell>
          <cell r="I45">
            <v>33</v>
          </cell>
          <cell r="J45">
            <v>22810</v>
          </cell>
          <cell r="K45">
            <v>10108</v>
          </cell>
          <cell r="L45">
            <v>25122</v>
          </cell>
          <cell r="M45">
            <v>37</v>
          </cell>
        </row>
        <row r="46">
          <cell r="F46" t="str">
            <v>Madison , Alabama</v>
          </cell>
          <cell r="G46">
            <v>4</v>
          </cell>
          <cell r="H46" t="str">
            <v>frontier status, population size, poverty</v>
          </cell>
          <cell r="I46">
            <v>25</v>
          </cell>
          <cell r="J46">
            <v>298192</v>
          </cell>
          <cell r="K46">
            <v>280446</v>
          </cell>
          <cell r="L46">
            <v>499060</v>
          </cell>
          <cell r="M46">
            <v>370</v>
          </cell>
        </row>
        <row r="47">
          <cell r="F47" t="str">
            <v>Marengo , Alabama</v>
          </cell>
          <cell r="G47">
            <v>67</v>
          </cell>
          <cell r="H47" t="str">
            <v>frontier status, population size, poverty, age, population density</v>
          </cell>
          <cell r="I47">
            <v>31</v>
          </cell>
          <cell r="J47">
            <v>21879</v>
          </cell>
          <cell r="K47">
            <v>8756</v>
          </cell>
          <cell r="L47">
            <v>21398</v>
          </cell>
          <cell r="M47">
            <v>22</v>
          </cell>
        </row>
        <row r="48">
          <cell r="F48" t="str">
            <v>Marion , Alabama</v>
          </cell>
          <cell r="G48">
            <v>49</v>
          </cell>
          <cell r="H48" t="str">
            <v>frontier status, population size, poverty, age, population density</v>
          </cell>
          <cell r="I48">
            <v>35</v>
          </cell>
          <cell r="J48">
            <v>30154</v>
          </cell>
          <cell r="K48">
            <v>28892</v>
          </cell>
          <cell r="L48">
            <v>46496</v>
          </cell>
          <cell r="M48">
            <v>41</v>
          </cell>
        </row>
        <row r="49">
          <cell r="F49" t="str">
            <v>Marshall , Alabama</v>
          </cell>
          <cell r="G49">
            <v>22</v>
          </cell>
          <cell r="H49" t="str">
            <v>frontier status, population size, poverty, age</v>
          </cell>
          <cell r="I49">
            <v>28</v>
          </cell>
          <cell r="J49">
            <v>85634</v>
          </cell>
          <cell r="K49">
            <v>62826</v>
          </cell>
          <cell r="L49">
            <v>98960</v>
          </cell>
          <cell r="M49">
            <v>151</v>
          </cell>
        </row>
        <row r="50">
          <cell r="F50" t="str">
            <v>Mobile , Alabama</v>
          </cell>
          <cell r="G50">
            <v>5</v>
          </cell>
          <cell r="H50" t="str">
            <v>frontier status, population size, poverty</v>
          </cell>
          <cell r="I50">
            <v>25</v>
          </cell>
          <cell r="J50">
            <v>401427</v>
          </cell>
          <cell r="K50">
            <v>296772</v>
          </cell>
          <cell r="L50">
            <v>505505</v>
          </cell>
          <cell r="M50">
            <v>326</v>
          </cell>
        </row>
        <row r="51">
          <cell r="F51" t="str">
            <v>Monroe , Alabama</v>
          </cell>
          <cell r="G51">
            <v>67</v>
          </cell>
          <cell r="H51" t="str">
            <v>frontier status, population size, poverty, age, population density</v>
          </cell>
          <cell r="I51">
            <v>31</v>
          </cell>
          <cell r="J51">
            <v>23733</v>
          </cell>
          <cell r="K51">
            <v>8756</v>
          </cell>
          <cell r="L51">
            <v>21398</v>
          </cell>
          <cell r="M51">
            <v>23</v>
          </cell>
        </row>
        <row r="52">
          <cell r="F52" t="str">
            <v>Montgomery , Alabama</v>
          </cell>
          <cell r="G52">
            <v>7</v>
          </cell>
          <cell r="H52" t="str">
            <v>frontier status, population size, poverty</v>
          </cell>
          <cell r="I52">
            <v>33</v>
          </cell>
          <cell r="J52">
            <v>221619</v>
          </cell>
          <cell r="K52">
            <v>125339</v>
          </cell>
          <cell r="L52">
            <v>247571</v>
          </cell>
          <cell r="M52">
            <v>281</v>
          </cell>
        </row>
        <row r="53">
          <cell r="F53" t="str">
            <v>Morgan , Alabama</v>
          </cell>
          <cell r="G53">
            <v>14</v>
          </cell>
          <cell r="H53" t="str">
            <v>frontier status, population size, poverty, age</v>
          </cell>
          <cell r="I53">
            <v>40</v>
          </cell>
          <cell r="J53">
            <v>113740</v>
          </cell>
          <cell r="K53">
            <v>113041</v>
          </cell>
          <cell r="L53">
            <v>246124</v>
          </cell>
          <cell r="M53">
            <v>195</v>
          </cell>
        </row>
        <row r="54">
          <cell r="F54" t="str">
            <v>Perry , Alabama</v>
          </cell>
          <cell r="G54">
            <v>75</v>
          </cell>
          <cell r="H54" t="str">
            <v>frontier status, population size, poverty, age, population density</v>
          </cell>
          <cell r="I54">
            <v>37</v>
          </cell>
          <cell r="J54">
            <v>11371</v>
          </cell>
          <cell r="K54">
            <v>6228</v>
          </cell>
          <cell r="L54">
            <v>19495</v>
          </cell>
          <cell r="M54">
            <v>16</v>
          </cell>
        </row>
        <row r="55">
          <cell r="F55" t="str">
            <v>Pickens , Alabama</v>
          </cell>
          <cell r="G55">
            <v>76</v>
          </cell>
          <cell r="H55" t="str">
            <v>frontier status, population size, poverty, age, population density</v>
          </cell>
          <cell r="I55">
            <v>38</v>
          </cell>
          <cell r="J55">
            <v>20178</v>
          </cell>
          <cell r="K55">
            <v>9226</v>
          </cell>
          <cell r="L55">
            <v>23786</v>
          </cell>
          <cell r="M55">
            <v>23</v>
          </cell>
        </row>
        <row r="56">
          <cell r="F56" t="str">
            <v>Pike , Alabama</v>
          </cell>
          <cell r="G56">
            <v>35</v>
          </cell>
          <cell r="H56" t="str">
            <v>frontier status, population size, poverty, age</v>
          </cell>
          <cell r="I56">
            <v>27</v>
          </cell>
          <cell r="J56">
            <v>29639</v>
          </cell>
          <cell r="K56">
            <v>27228</v>
          </cell>
          <cell r="L56">
            <v>49644</v>
          </cell>
          <cell r="M56">
            <v>44</v>
          </cell>
        </row>
        <row r="57">
          <cell r="F57" t="str">
            <v>Randolph , Alabama</v>
          </cell>
          <cell r="G57">
            <v>72</v>
          </cell>
          <cell r="H57" t="str">
            <v>frontier status, population size, poverty, age, population density</v>
          </cell>
          <cell r="I57">
            <v>32</v>
          </cell>
          <cell r="J57">
            <v>22717</v>
          </cell>
          <cell r="K57">
            <v>6704</v>
          </cell>
          <cell r="L57">
            <v>22717</v>
          </cell>
          <cell r="M57">
            <v>39</v>
          </cell>
        </row>
        <row r="58">
          <cell r="F58" t="str">
            <v>Russell , Alabama</v>
          </cell>
          <cell r="G58">
            <v>8</v>
          </cell>
          <cell r="H58" t="str">
            <v>frontier status, population size, poverty</v>
          </cell>
          <cell r="I58">
            <v>54</v>
          </cell>
          <cell r="J58">
            <v>49326</v>
          </cell>
          <cell r="K58">
            <v>54746</v>
          </cell>
          <cell r="L58">
            <v>94031</v>
          </cell>
          <cell r="M58">
            <v>77</v>
          </cell>
        </row>
        <row r="59">
          <cell r="F59" t="str">
            <v>St. Clair , Alabama</v>
          </cell>
          <cell r="G59">
            <v>22</v>
          </cell>
          <cell r="H59" t="str">
            <v>frontier status, population size, poverty, age</v>
          </cell>
          <cell r="I59">
            <v>28</v>
          </cell>
          <cell r="J59">
            <v>72330</v>
          </cell>
          <cell r="K59">
            <v>62826</v>
          </cell>
          <cell r="L59">
            <v>98960</v>
          </cell>
          <cell r="M59">
            <v>114</v>
          </cell>
        </row>
        <row r="60">
          <cell r="F60" t="str">
            <v>Shelby , Alabama</v>
          </cell>
          <cell r="G60">
            <v>11</v>
          </cell>
          <cell r="H60" t="str">
            <v>frontier status, population size, poverty, age</v>
          </cell>
          <cell r="I60">
            <v>44</v>
          </cell>
          <cell r="J60">
            <v>171465</v>
          </cell>
          <cell r="K60">
            <v>119015</v>
          </cell>
          <cell r="L60">
            <v>235272</v>
          </cell>
          <cell r="M60">
            <v>216</v>
          </cell>
        </row>
        <row r="61">
          <cell r="F61" t="str">
            <v>Sumter , Alabama</v>
          </cell>
          <cell r="G61">
            <v>66</v>
          </cell>
          <cell r="H61" t="str">
            <v>frontier status, population size, poverty, age, population density</v>
          </cell>
          <cell r="I61">
            <v>37</v>
          </cell>
          <cell r="J61">
            <v>13819</v>
          </cell>
          <cell r="K61">
            <v>6709</v>
          </cell>
          <cell r="L61">
            <v>17773</v>
          </cell>
          <cell r="M61">
            <v>15</v>
          </cell>
        </row>
        <row r="62">
          <cell r="F62" t="str">
            <v>Talladega , Alabama</v>
          </cell>
          <cell r="G62">
            <v>8</v>
          </cell>
          <cell r="H62" t="str">
            <v>frontier status, population size, poverty</v>
          </cell>
          <cell r="I62">
            <v>54</v>
          </cell>
          <cell r="J62">
            <v>80457</v>
          </cell>
          <cell r="K62">
            <v>54746</v>
          </cell>
          <cell r="L62">
            <v>94031</v>
          </cell>
          <cell r="M62">
            <v>109</v>
          </cell>
        </row>
        <row r="63">
          <cell r="F63" t="str">
            <v>Tallapoosa , Alabama</v>
          </cell>
          <cell r="G63">
            <v>49</v>
          </cell>
          <cell r="H63" t="str">
            <v>frontier status, population size, poverty, age, population density</v>
          </cell>
          <cell r="I63">
            <v>35</v>
          </cell>
          <cell r="J63">
            <v>40717</v>
          </cell>
          <cell r="K63">
            <v>28892</v>
          </cell>
          <cell r="L63">
            <v>46496</v>
          </cell>
          <cell r="M63">
            <v>57</v>
          </cell>
        </row>
        <row r="64">
          <cell r="F64" t="str">
            <v>Tuscaloosa , Alabama</v>
          </cell>
          <cell r="G64">
            <v>6</v>
          </cell>
          <cell r="H64" t="str">
            <v>frontier status, population size, poverty</v>
          </cell>
          <cell r="I64">
            <v>53</v>
          </cell>
          <cell r="J64">
            <v>168908</v>
          </cell>
          <cell r="K64">
            <v>111380</v>
          </cell>
          <cell r="L64">
            <v>231954</v>
          </cell>
          <cell r="M64">
            <v>128</v>
          </cell>
        </row>
        <row r="65">
          <cell r="F65" t="str">
            <v>Walker , Alabama</v>
          </cell>
          <cell r="G65">
            <v>24</v>
          </cell>
          <cell r="H65" t="str">
            <v>frontier status, population size, poverty, age</v>
          </cell>
          <cell r="I65">
            <v>35</v>
          </cell>
          <cell r="J65">
            <v>70117</v>
          </cell>
          <cell r="K65">
            <v>57558</v>
          </cell>
          <cell r="L65">
            <v>94198</v>
          </cell>
          <cell r="M65">
            <v>88</v>
          </cell>
        </row>
        <row r="66">
          <cell r="F66" t="str">
            <v>Washington , Alabama</v>
          </cell>
          <cell r="G66">
            <v>66</v>
          </cell>
          <cell r="H66" t="str">
            <v>frontier status, population size, poverty, age, population density</v>
          </cell>
          <cell r="I66">
            <v>37</v>
          </cell>
          <cell r="J66">
            <v>17773</v>
          </cell>
          <cell r="K66">
            <v>6709</v>
          </cell>
          <cell r="L66">
            <v>17773</v>
          </cell>
          <cell r="M66">
            <v>16</v>
          </cell>
        </row>
        <row r="67">
          <cell r="F67" t="str">
            <v>Wilcox , Alabama</v>
          </cell>
          <cell r="G67">
            <v>75</v>
          </cell>
          <cell r="H67" t="str">
            <v>frontier status, population size, poverty, age, population density</v>
          </cell>
          <cell r="I67">
            <v>37</v>
          </cell>
          <cell r="J67">
            <v>12937</v>
          </cell>
          <cell r="K67">
            <v>6228</v>
          </cell>
          <cell r="L67">
            <v>19495</v>
          </cell>
          <cell r="M67">
            <v>15</v>
          </cell>
        </row>
        <row r="68">
          <cell r="F68" t="str">
            <v>Winston , Alabama</v>
          </cell>
          <cell r="G68">
            <v>41</v>
          </cell>
          <cell r="H68" t="str">
            <v>frontier status, population size, poverty, age</v>
          </cell>
          <cell r="I68">
            <v>47</v>
          </cell>
          <cell r="J68">
            <v>24498</v>
          </cell>
          <cell r="K68">
            <v>6602</v>
          </cell>
          <cell r="L68">
            <v>24509</v>
          </cell>
          <cell r="M68">
            <v>40</v>
          </cell>
        </row>
        <row r="69">
          <cell r="F69" t="str">
            <v>Aleutians East , Alaska</v>
          </cell>
          <cell r="G69">
            <v>80</v>
          </cell>
          <cell r="H69" t="str">
            <v>frontier status, population size, poverty, age</v>
          </cell>
          <cell r="I69">
            <v>41</v>
          </cell>
          <cell r="J69">
            <v>2713</v>
          </cell>
          <cell r="K69">
            <v>1303</v>
          </cell>
          <cell r="L69">
            <v>12284</v>
          </cell>
          <cell r="M69">
            <v>0</v>
          </cell>
        </row>
        <row r="70">
          <cell r="F70" t="str">
            <v>Aleutians West , Alaska</v>
          </cell>
          <cell r="G70">
            <v>78</v>
          </cell>
          <cell r="H70" t="str">
            <v>frontier status, population size, poverty, age</v>
          </cell>
          <cell r="I70">
            <v>43</v>
          </cell>
          <cell r="J70">
            <v>5382</v>
          </cell>
          <cell r="K70">
            <v>765</v>
          </cell>
          <cell r="L70">
            <v>16949</v>
          </cell>
          <cell r="M70">
            <v>1</v>
          </cell>
        </row>
        <row r="71">
          <cell r="F71" t="str">
            <v>Anchorage , Alaska</v>
          </cell>
          <cell r="G71">
            <v>9</v>
          </cell>
          <cell r="H71" t="str">
            <v>frontier status, population size, poverty, age</v>
          </cell>
          <cell r="I71">
            <v>24</v>
          </cell>
          <cell r="J71">
            <v>275043</v>
          </cell>
          <cell r="K71">
            <v>274950</v>
          </cell>
          <cell r="L71">
            <v>490593</v>
          </cell>
          <cell r="M71">
            <v>162</v>
          </cell>
        </row>
        <row r="72">
          <cell r="F72" t="str">
            <v>Bethel , Alaska</v>
          </cell>
          <cell r="G72">
            <v>86</v>
          </cell>
          <cell r="H72" t="str">
            <v>frontier status, population size, poverty, age</v>
          </cell>
          <cell r="I72">
            <v>38</v>
          </cell>
          <cell r="J72">
            <v>17127</v>
          </cell>
          <cell r="K72">
            <v>2100</v>
          </cell>
          <cell r="L72">
            <v>16304</v>
          </cell>
          <cell r="M72">
            <v>0</v>
          </cell>
        </row>
        <row r="73">
          <cell r="F73" t="str">
            <v>Bristol Bay , Alaska</v>
          </cell>
          <cell r="G73">
            <v>78</v>
          </cell>
          <cell r="H73" t="str">
            <v>frontier status, population size, poverty, age</v>
          </cell>
          <cell r="I73">
            <v>43</v>
          </cell>
          <cell r="J73">
            <v>1112</v>
          </cell>
          <cell r="K73">
            <v>765</v>
          </cell>
          <cell r="L73">
            <v>16949</v>
          </cell>
          <cell r="M73">
            <v>2</v>
          </cell>
        </row>
        <row r="74">
          <cell r="F74" t="str">
            <v>Denali , Alaska</v>
          </cell>
          <cell r="G74">
            <v>78</v>
          </cell>
          <cell r="H74" t="str">
            <v>frontier status, population size, poverty, age</v>
          </cell>
          <cell r="I74">
            <v>43</v>
          </cell>
          <cell r="J74">
            <v>1881</v>
          </cell>
          <cell r="K74">
            <v>765</v>
          </cell>
          <cell r="L74">
            <v>16949</v>
          </cell>
          <cell r="M74">
            <v>0</v>
          </cell>
        </row>
        <row r="75">
          <cell r="F75" t="str">
            <v>Dillingham , Alaska</v>
          </cell>
          <cell r="G75">
            <v>83</v>
          </cell>
          <cell r="H75" t="str">
            <v>frontier status, population size, poverty, age</v>
          </cell>
          <cell r="I75">
            <v>29</v>
          </cell>
          <cell r="J75">
            <v>4926</v>
          </cell>
          <cell r="K75">
            <v>577</v>
          </cell>
          <cell r="L75">
            <v>9328</v>
          </cell>
          <cell r="M75">
            <v>0</v>
          </cell>
        </row>
        <row r="76">
          <cell r="F76" t="str">
            <v>Fairbanks North Star , Alaska</v>
          </cell>
          <cell r="G76">
            <v>17</v>
          </cell>
          <cell r="H76" t="str">
            <v>frontier status, population size, poverty, age</v>
          </cell>
          <cell r="I76">
            <v>32</v>
          </cell>
          <cell r="J76">
            <v>87560</v>
          </cell>
          <cell r="K76">
            <v>61758</v>
          </cell>
          <cell r="L76">
            <v>99844</v>
          </cell>
          <cell r="M76">
            <v>12</v>
          </cell>
        </row>
        <row r="77">
          <cell r="F77" t="str">
            <v>Haines , Alaska</v>
          </cell>
          <cell r="G77">
            <v>80</v>
          </cell>
          <cell r="H77" t="str">
            <v>frontier status, population size, poverty, age</v>
          </cell>
          <cell r="I77">
            <v>41</v>
          </cell>
          <cell r="J77">
            <v>2272</v>
          </cell>
          <cell r="K77">
            <v>1303</v>
          </cell>
          <cell r="L77">
            <v>12284</v>
          </cell>
          <cell r="M77">
            <v>1</v>
          </cell>
        </row>
        <row r="78">
          <cell r="F78" t="str">
            <v>Juneau , Alaska</v>
          </cell>
          <cell r="G78">
            <v>47</v>
          </cell>
          <cell r="H78" t="str">
            <v>frontier status, population size, poverty, age, population density</v>
          </cell>
          <cell r="I78">
            <v>34</v>
          </cell>
          <cell r="J78">
            <v>30987</v>
          </cell>
          <cell r="K78">
            <v>28085</v>
          </cell>
          <cell r="L78">
            <v>47530</v>
          </cell>
          <cell r="M78">
            <v>11</v>
          </cell>
        </row>
        <row r="79">
          <cell r="F79" t="str">
            <v>Kenai Peninsula , Alaska</v>
          </cell>
          <cell r="G79">
            <v>77</v>
          </cell>
          <cell r="H79" t="str">
            <v>frontier status, population size</v>
          </cell>
          <cell r="I79">
            <v>15</v>
          </cell>
          <cell r="J79">
            <v>51960</v>
          </cell>
          <cell r="K79">
            <v>26995</v>
          </cell>
          <cell r="L79">
            <v>76006</v>
          </cell>
          <cell r="M79">
            <v>3</v>
          </cell>
        </row>
        <row r="80">
          <cell r="F80" t="str">
            <v>Ketchikan Gateway , Alaska</v>
          </cell>
          <cell r="G80">
            <v>37</v>
          </cell>
          <cell r="H80" t="str">
            <v>frontier status, population size, poverty, age</v>
          </cell>
          <cell r="I80">
            <v>30</v>
          </cell>
          <cell r="J80">
            <v>13262</v>
          </cell>
          <cell r="K80">
            <v>5403</v>
          </cell>
          <cell r="L80">
            <v>24822</v>
          </cell>
          <cell r="M80">
            <v>11</v>
          </cell>
        </row>
        <row r="81">
          <cell r="F81" t="str">
            <v>Kodiak Island , Alaska</v>
          </cell>
          <cell r="G81">
            <v>78</v>
          </cell>
          <cell r="H81" t="str">
            <v>frontier status, population size, poverty, age</v>
          </cell>
          <cell r="I81">
            <v>43</v>
          </cell>
          <cell r="J81">
            <v>13051</v>
          </cell>
          <cell r="K81">
            <v>765</v>
          </cell>
          <cell r="L81">
            <v>16949</v>
          </cell>
          <cell r="M81">
            <v>2</v>
          </cell>
        </row>
        <row r="82">
          <cell r="F82" t="str">
            <v>Lake and Peninsula , Alaska</v>
          </cell>
          <cell r="G82">
            <v>83</v>
          </cell>
          <cell r="H82" t="str">
            <v>frontier status, population size, poverty, age</v>
          </cell>
          <cell r="I82">
            <v>29</v>
          </cell>
          <cell r="J82">
            <v>1570</v>
          </cell>
          <cell r="K82">
            <v>577</v>
          </cell>
          <cell r="L82">
            <v>9328</v>
          </cell>
          <cell r="M82">
            <v>0</v>
          </cell>
        </row>
        <row r="83">
          <cell r="F83" t="str">
            <v>Matanuska-Susitna , Alaska</v>
          </cell>
          <cell r="G83">
            <v>77</v>
          </cell>
          <cell r="H83" t="str">
            <v>frontier status, population size</v>
          </cell>
          <cell r="I83">
            <v>15</v>
          </cell>
          <cell r="J83">
            <v>76006</v>
          </cell>
          <cell r="K83">
            <v>26995</v>
          </cell>
          <cell r="L83">
            <v>76006</v>
          </cell>
          <cell r="M83">
            <v>3</v>
          </cell>
        </row>
        <row r="84">
          <cell r="F84" t="str">
            <v>Nome , Alaska</v>
          </cell>
          <cell r="G84">
            <v>83</v>
          </cell>
          <cell r="H84" t="str">
            <v>frontier status, population size, poverty, age</v>
          </cell>
          <cell r="I84">
            <v>29</v>
          </cell>
          <cell r="J84">
            <v>9328</v>
          </cell>
          <cell r="K84">
            <v>577</v>
          </cell>
          <cell r="L84">
            <v>9328</v>
          </cell>
          <cell r="M84">
            <v>0</v>
          </cell>
        </row>
        <row r="85">
          <cell r="F85" t="str">
            <v>North Slope , Alaska</v>
          </cell>
          <cell r="G85">
            <v>80</v>
          </cell>
          <cell r="H85" t="str">
            <v>frontier status, population size, poverty, age</v>
          </cell>
          <cell r="I85">
            <v>41</v>
          </cell>
          <cell r="J85">
            <v>6924</v>
          </cell>
          <cell r="K85">
            <v>1303</v>
          </cell>
          <cell r="L85">
            <v>12284</v>
          </cell>
          <cell r="M85">
            <v>0</v>
          </cell>
        </row>
        <row r="86">
          <cell r="F86" t="str">
            <v>Northwest Arctic , Alaska</v>
          </cell>
          <cell r="G86">
            <v>83</v>
          </cell>
          <cell r="H86" t="str">
            <v>frontier status, population size, poverty, age</v>
          </cell>
          <cell r="I86">
            <v>29</v>
          </cell>
          <cell r="J86">
            <v>7621</v>
          </cell>
          <cell r="K86">
            <v>577</v>
          </cell>
          <cell r="L86">
            <v>9328</v>
          </cell>
          <cell r="M86">
            <v>0</v>
          </cell>
        </row>
        <row r="87">
          <cell r="F87" t="str">
            <v>Prince of Wales-Outer Ketchikan , Alaska</v>
          </cell>
          <cell r="G87">
            <v>80</v>
          </cell>
          <cell r="H87" t="str">
            <v>frontier status, population size, poverty, age</v>
          </cell>
          <cell r="I87">
            <v>41</v>
          </cell>
          <cell r="J87">
            <v>5660</v>
          </cell>
          <cell r="K87">
            <v>1303</v>
          </cell>
          <cell r="L87">
            <v>12284</v>
          </cell>
          <cell r="M87">
            <v>1</v>
          </cell>
        </row>
        <row r="88">
          <cell r="F88" t="str">
            <v>Sitka , Alaska</v>
          </cell>
          <cell r="G88">
            <v>78</v>
          </cell>
          <cell r="H88" t="str">
            <v>frontier status, population size, poverty, age</v>
          </cell>
          <cell r="I88">
            <v>43</v>
          </cell>
          <cell r="J88">
            <v>8986</v>
          </cell>
          <cell r="K88">
            <v>765</v>
          </cell>
          <cell r="L88">
            <v>16949</v>
          </cell>
          <cell r="M88">
            <v>3</v>
          </cell>
        </row>
        <row r="89">
          <cell r="F89" t="str">
            <v>Skagway-Hoonah-Angoon , Alaska</v>
          </cell>
          <cell r="G89">
            <v>80</v>
          </cell>
          <cell r="H89" t="str">
            <v>frontier status, population size, poverty, age</v>
          </cell>
          <cell r="I89">
            <v>41</v>
          </cell>
          <cell r="J89">
            <v>3126</v>
          </cell>
          <cell r="K89">
            <v>1303</v>
          </cell>
          <cell r="L89">
            <v>12284</v>
          </cell>
          <cell r="M89">
            <v>0</v>
          </cell>
        </row>
        <row r="90">
          <cell r="F90" t="str">
            <v>Southeast Fairbanks , Alaska</v>
          </cell>
          <cell r="G90">
            <v>80</v>
          </cell>
          <cell r="H90" t="str">
            <v>frontier status, population size, poverty, age</v>
          </cell>
          <cell r="I90">
            <v>41</v>
          </cell>
          <cell r="J90">
            <v>6614</v>
          </cell>
          <cell r="K90">
            <v>1303</v>
          </cell>
          <cell r="L90">
            <v>12284</v>
          </cell>
          <cell r="M90">
            <v>0</v>
          </cell>
        </row>
        <row r="91">
          <cell r="F91" t="str">
            <v>Valdez-Cordova , Alaska</v>
          </cell>
          <cell r="G91">
            <v>78</v>
          </cell>
          <cell r="H91" t="str">
            <v>frontier status, population size, poverty, age</v>
          </cell>
          <cell r="I91">
            <v>43</v>
          </cell>
          <cell r="J91">
            <v>9899</v>
          </cell>
          <cell r="K91">
            <v>765</v>
          </cell>
          <cell r="L91">
            <v>16949</v>
          </cell>
          <cell r="M91">
            <v>0</v>
          </cell>
        </row>
        <row r="92">
          <cell r="F92" t="str">
            <v>Wade Hampton , Alaska</v>
          </cell>
          <cell r="G92">
            <v>88</v>
          </cell>
          <cell r="H92" t="str">
            <v>frontier status, population size, poverty, age</v>
          </cell>
          <cell r="I92">
            <v>23</v>
          </cell>
          <cell r="J92">
            <v>7541</v>
          </cell>
          <cell r="K92">
            <v>1644</v>
          </cell>
          <cell r="L92">
            <v>9259</v>
          </cell>
          <cell r="M92">
            <v>0</v>
          </cell>
        </row>
        <row r="93">
          <cell r="F93" t="str">
            <v>Wrangell-Petersburg , Alaska</v>
          </cell>
          <cell r="G93">
            <v>78</v>
          </cell>
          <cell r="H93" t="str">
            <v>frontier status, population size, poverty, age</v>
          </cell>
          <cell r="I93">
            <v>43</v>
          </cell>
          <cell r="J93">
            <v>6245</v>
          </cell>
          <cell r="K93">
            <v>765</v>
          </cell>
          <cell r="L93">
            <v>16949</v>
          </cell>
          <cell r="M93">
            <v>1</v>
          </cell>
        </row>
        <row r="94">
          <cell r="F94" t="str">
            <v>Yakutat , Alaska</v>
          </cell>
          <cell r="G94">
            <v>78</v>
          </cell>
          <cell r="H94" t="str">
            <v>frontier status, population size, poverty, age</v>
          </cell>
          <cell r="I94">
            <v>43</v>
          </cell>
          <cell r="J94">
            <v>722</v>
          </cell>
          <cell r="K94">
            <v>765</v>
          </cell>
          <cell r="L94">
            <v>16949</v>
          </cell>
          <cell r="M94">
            <v>0</v>
          </cell>
        </row>
        <row r="95">
          <cell r="F95" t="str">
            <v>Yukon-Koyukuk , Alaska</v>
          </cell>
          <cell r="G95">
            <v>83</v>
          </cell>
          <cell r="H95" t="str">
            <v>frontier status, population size, poverty, age</v>
          </cell>
          <cell r="I95">
            <v>29</v>
          </cell>
          <cell r="J95">
            <v>6143</v>
          </cell>
          <cell r="K95">
            <v>577</v>
          </cell>
          <cell r="L95">
            <v>9328</v>
          </cell>
          <cell r="M95">
            <v>0</v>
          </cell>
        </row>
        <row r="96">
          <cell r="F96" t="str">
            <v>Apache , Arizona</v>
          </cell>
          <cell r="G96">
            <v>77</v>
          </cell>
          <cell r="H96" t="str">
            <v>frontier status, population size</v>
          </cell>
          <cell r="I96">
            <v>15</v>
          </cell>
          <cell r="J96">
            <v>69343</v>
          </cell>
          <cell r="K96">
            <v>26995</v>
          </cell>
          <cell r="L96">
            <v>76006</v>
          </cell>
          <cell r="M96">
            <v>6</v>
          </cell>
        </row>
        <row r="97">
          <cell r="F97" t="str">
            <v>Cochise , Arizona</v>
          </cell>
          <cell r="G97">
            <v>7</v>
          </cell>
          <cell r="H97" t="str">
            <v>frontier status, population size, poverty</v>
          </cell>
          <cell r="I97">
            <v>33</v>
          </cell>
          <cell r="J97">
            <v>126106</v>
          </cell>
          <cell r="K97">
            <v>125339</v>
          </cell>
          <cell r="L97">
            <v>247571</v>
          </cell>
          <cell r="M97">
            <v>20</v>
          </cell>
        </row>
        <row r="98">
          <cell r="F98" t="str">
            <v>Coconino , Arizona</v>
          </cell>
          <cell r="G98">
            <v>77</v>
          </cell>
          <cell r="H98" t="str">
            <v>frontier status, population size</v>
          </cell>
          <cell r="I98">
            <v>15</v>
          </cell>
          <cell r="J98">
            <v>123866</v>
          </cell>
          <cell r="K98">
            <v>26995</v>
          </cell>
          <cell r="L98">
            <v>76006</v>
          </cell>
          <cell r="M98">
            <v>7</v>
          </cell>
        </row>
        <row r="99">
          <cell r="F99" t="str">
            <v>Gila , Arizona</v>
          </cell>
          <cell r="G99">
            <v>36</v>
          </cell>
          <cell r="H99" t="str">
            <v>frontier status, population size, poverty, age</v>
          </cell>
          <cell r="I99">
            <v>23</v>
          </cell>
          <cell r="J99">
            <v>51663</v>
          </cell>
          <cell r="K99">
            <v>26383</v>
          </cell>
          <cell r="L99">
            <v>48687</v>
          </cell>
          <cell r="M99">
            <v>11</v>
          </cell>
        </row>
        <row r="100">
          <cell r="F100" t="str">
            <v>Graham , Arizona</v>
          </cell>
          <cell r="G100">
            <v>51</v>
          </cell>
          <cell r="H100" t="str">
            <v>frontier status, population size, poverty, age, population density</v>
          </cell>
          <cell r="I100">
            <v>33</v>
          </cell>
          <cell r="J100">
            <v>33073</v>
          </cell>
          <cell r="K100">
            <v>27269</v>
          </cell>
          <cell r="L100">
            <v>43226</v>
          </cell>
          <cell r="M100">
            <v>7</v>
          </cell>
        </row>
        <row r="101">
          <cell r="F101" t="str">
            <v>Greenlee , Arizona</v>
          </cell>
          <cell r="G101">
            <v>78</v>
          </cell>
          <cell r="H101" t="str">
            <v>frontier status, population size, poverty, age</v>
          </cell>
          <cell r="I101">
            <v>43</v>
          </cell>
          <cell r="J101">
            <v>7521</v>
          </cell>
          <cell r="K101">
            <v>765</v>
          </cell>
          <cell r="L101">
            <v>16949</v>
          </cell>
          <cell r="M101">
            <v>4</v>
          </cell>
        </row>
        <row r="102">
          <cell r="F102" t="str">
            <v>La Paz , Arizona</v>
          </cell>
          <cell r="G102">
            <v>88</v>
          </cell>
          <cell r="H102" t="str">
            <v>frontier status, population size, poverty, age</v>
          </cell>
          <cell r="I102">
            <v>23</v>
          </cell>
          <cell r="J102">
            <v>20238</v>
          </cell>
          <cell r="K102">
            <v>1644</v>
          </cell>
          <cell r="L102">
            <v>9259</v>
          </cell>
          <cell r="M102">
            <v>4</v>
          </cell>
        </row>
        <row r="103">
          <cell r="F103" t="str">
            <v>Maricopa , Arizona</v>
          </cell>
          <cell r="G103">
            <v>1</v>
          </cell>
          <cell r="H103" t="str">
            <v>frontier status, population size</v>
          </cell>
          <cell r="I103">
            <v>34</v>
          </cell>
          <cell r="J103">
            <v>3635528</v>
          </cell>
          <cell r="K103">
            <v>1214361</v>
          </cell>
          <cell r="L103">
            <v>3635528</v>
          </cell>
          <cell r="M103">
            <v>395</v>
          </cell>
        </row>
        <row r="104">
          <cell r="F104" t="str">
            <v>Mohave , Arizona</v>
          </cell>
          <cell r="G104">
            <v>6</v>
          </cell>
          <cell r="H104" t="str">
            <v>frontier status, population size, poverty</v>
          </cell>
          <cell r="I104">
            <v>53</v>
          </cell>
          <cell r="J104">
            <v>187200</v>
          </cell>
          <cell r="K104">
            <v>111380</v>
          </cell>
          <cell r="L104">
            <v>231954</v>
          </cell>
          <cell r="M104">
            <v>14</v>
          </cell>
        </row>
        <row r="105">
          <cell r="F105" t="str">
            <v>Navajo , Arizona</v>
          </cell>
          <cell r="G105">
            <v>8</v>
          </cell>
          <cell r="H105" t="str">
            <v>frontier status, population size, poverty</v>
          </cell>
          <cell r="I105">
            <v>54</v>
          </cell>
          <cell r="J105">
            <v>108432</v>
          </cell>
          <cell r="K105">
            <v>54746</v>
          </cell>
          <cell r="L105">
            <v>94031</v>
          </cell>
          <cell r="M105">
            <v>11</v>
          </cell>
        </row>
        <row r="106">
          <cell r="F106" t="str">
            <v>Pima , Arizona</v>
          </cell>
          <cell r="G106">
            <v>3</v>
          </cell>
          <cell r="H106" t="str">
            <v>frontier status, population size, poverty</v>
          </cell>
          <cell r="I106">
            <v>39</v>
          </cell>
          <cell r="J106">
            <v>924786</v>
          </cell>
          <cell r="K106">
            <v>550521</v>
          </cell>
          <cell r="L106">
            <v>928032</v>
          </cell>
          <cell r="M106">
            <v>101</v>
          </cell>
        </row>
        <row r="107">
          <cell r="F107" t="str">
            <v>Pinal , Arizona</v>
          </cell>
          <cell r="G107">
            <v>7</v>
          </cell>
          <cell r="H107" t="str">
            <v>frontier status, population size, poverty</v>
          </cell>
          <cell r="I107">
            <v>33</v>
          </cell>
          <cell r="J107">
            <v>229549</v>
          </cell>
          <cell r="K107">
            <v>125339</v>
          </cell>
          <cell r="L107">
            <v>247571</v>
          </cell>
          <cell r="M107">
            <v>43</v>
          </cell>
        </row>
        <row r="108">
          <cell r="F108" t="str">
            <v>Santa Cruz , Arizona</v>
          </cell>
          <cell r="G108">
            <v>51</v>
          </cell>
          <cell r="H108" t="str">
            <v>frontier status, population size, poverty, age, population density</v>
          </cell>
          <cell r="I108">
            <v>33</v>
          </cell>
          <cell r="J108">
            <v>42009</v>
          </cell>
          <cell r="K108">
            <v>27269</v>
          </cell>
          <cell r="L108">
            <v>43226</v>
          </cell>
          <cell r="M108">
            <v>34</v>
          </cell>
        </row>
        <row r="109">
          <cell r="F109" t="str">
            <v>Yavapai , Arizona</v>
          </cell>
          <cell r="G109">
            <v>16</v>
          </cell>
          <cell r="H109" t="str">
            <v>frontier status, population size, poverty, age</v>
          </cell>
          <cell r="I109">
            <v>27</v>
          </cell>
          <cell r="J109">
            <v>198701</v>
          </cell>
          <cell r="K109">
            <v>118395</v>
          </cell>
          <cell r="L109">
            <v>277035</v>
          </cell>
          <cell r="M109">
            <v>24</v>
          </cell>
        </row>
        <row r="110">
          <cell r="F110" t="str">
            <v>Yuma , Arizona</v>
          </cell>
          <cell r="G110">
            <v>7</v>
          </cell>
          <cell r="H110" t="str">
            <v>frontier status, population size, poverty</v>
          </cell>
          <cell r="I110">
            <v>33</v>
          </cell>
          <cell r="J110">
            <v>181277</v>
          </cell>
          <cell r="K110">
            <v>125339</v>
          </cell>
          <cell r="L110">
            <v>247571</v>
          </cell>
          <cell r="M110">
            <v>33</v>
          </cell>
        </row>
        <row r="111">
          <cell r="F111" t="str">
            <v>Arkansas , Arkansas</v>
          </cell>
          <cell r="G111">
            <v>75</v>
          </cell>
          <cell r="H111" t="str">
            <v>frontier status, population size, poverty, age, population density</v>
          </cell>
          <cell r="I111">
            <v>37</v>
          </cell>
          <cell r="J111">
            <v>20073</v>
          </cell>
          <cell r="K111">
            <v>6228</v>
          </cell>
          <cell r="L111">
            <v>19495</v>
          </cell>
          <cell r="M111">
            <v>20</v>
          </cell>
        </row>
        <row r="112">
          <cell r="F112" t="str">
            <v>Ashley , Arkansas</v>
          </cell>
          <cell r="G112">
            <v>68</v>
          </cell>
          <cell r="H112" t="str">
            <v>frontier status, population size, poverty, age, population density</v>
          </cell>
          <cell r="I112">
            <v>34</v>
          </cell>
          <cell r="J112">
            <v>23178</v>
          </cell>
          <cell r="K112">
            <v>8909</v>
          </cell>
          <cell r="L112">
            <v>23299</v>
          </cell>
          <cell r="M112">
            <v>25</v>
          </cell>
        </row>
        <row r="113">
          <cell r="F113" t="str">
            <v>Baxter , Arkansas</v>
          </cell>
          <cell r="G113">
            <v>50</v>
          </cell>
          <cell r="H113" t="str">
            <v>frontier status, population size, poverty, age, population density</v>
          </cell>
          <cell r="I113">
            <v>27</v>
          </cell>
          <cell r="J113">
            <v>40330</v>
          </cell>
          <cell r="K113">
            <v>27028</v>
          </cell>
          <cell r="L113">
            <v>48148</v>
          </cell>
          <cell r="M113">
            <v>73</v>
          </cell>
        </row>
        <row r="114">
          <cell r="F114" t="str">
            <v>Benton , Arkansas</v>
          </cell>
          <cell r="G114">
            <v>13</v>
          </cell>
          <cell r="H114" t="str">
            <v>frontier status, population size, poverty, age</v>
          </cell>
          <cell r="I114">
            <v>16</v>
          </cell>
          <cell r="J114">
            <v>186938</v>
          </cell>
          <cell r="K114">
            <v>125578</v>
          </cell>
          <cell r="L114">
            <v>226514</v>
          </cell>
          <cell r="M114">
            <v>221</v>
          </cell>
        </row>
        <row r="115">
          <cell r="F115" t="str">
            <v>Boone , Arkansas</v>
          </cell>
          <cell r="G115">
            <v>49</v>
          </cell>
          <cell r="H115" t="str">
            <v>frontier status, population size, poverty, age, population density</v>
          </cell>
          <cell r="I115">
            <v>35</v>
          </cell>
          <cell r="J115">
            <v>35793</v>
          </cell>
          <cell r="K115">
            <v>28892</v>
          </cell>
          <cell r="L115">
            <v>46496</v>
          </cell>
          <cell r="M115">
            <v>61</v>
          </cell>
        </row>
        <row r="116">
          <cell r="F116" t="str">
            <v>Bradley , Arkansas</v>
          </cell>
          <cell r="G116">
            <v>70</v>
          </cell>
          <cell r="H116" t="str">
            <v>frontier status, population size, poverty, age, population density</v>
          </cell>
          <cell r="I116">
            <v>37</v>
          </cell>
          <cell r="J116">
            <v>12192</v>
          </cell>
          <cell r="K116">
            <v>4928</v>
          </cell>
          <cell r="L116">
            <v>13835</v>
          </cell>
          <cell r="M116">
            <v>19</v>
          </cell>
        </row>
        <row r="117">
          <cell r="F117" t="str">
            <v>Calhoun , Arkansas</v>
          </cell>
          <cell r="G117">
            <v>43</v>
          </cell>
          <cell r="H117" t="str">
            <v>frontier status, population size, poverty, age</v>
          </cell>
          <cell r="I117">
            <v>57</v>
          </cell>
          <cell r="J117">
            <v>5589</v>
          </cell>
          <cell r="K117">
            <v>7102</v>
          </cell>
          <cell r="L117">
            <v>22197</v>
          </cell>
          <cell r="M117">
            <v>9</v>
          </cell>
        </row>
        <row r="118">
          <cell r="F118" t="str">
            <v>Carroll , Arkansas</v>
          </cell>
          <cell r="G118">
            <v>64</v>
          </cell>
          <cell r="H118" t="str">
            <v>frontier status, population size, poverty, age, population density</v>
          </cell>
          <cell r="I118">
            <v>41</v>
          </cell>
          <cell r="J118">
            <v>26999</v>
          </cell>
          <cell r="K118">
            <v>9340</v>
          </cell>
          <cell r="L118">
            <v>25391</v>
          </cell>
          <cell r="M118">
            <v>43</v>
          </cell>
        </row>
        <row r="119">
          <cell r="F119" t="str">
            <v>Chicot , Arkansas</v>
          </cell>
          <cell r="G119">
            <v>67</v>
          </cell>
          <cell r="H119" t="str">
            <v>frontier status, population size, poverty, age, population density</v>
          </cell>
          <cell r="I119">
            <v>31</v>
          </cell>
          <cell r="J119">
            <v>13027</v>
          </cell>
          <cell r="K119">
            <v>8756</v>
          </cell>
          <cell r="L119">
            <v>21398</v>
          </cell>
          <cell r="M119">
            <v>20</v>
          </cell>
        </row>
        <row r="120">
          <cell r="F120" t="str">
            <v>Clark , Arkansas</v>
          </cell>
          <cell r="G120">
            <v>71</v>
          </cell>
          <cell r="H120" t="str">
            <v>frontier status, population size, poverty, age, population density</v>
          </cell>
          <cell r="I120">
            <v>33</v>
          </cell>
          <cell r="J120">
            <v>22916</v>
          </cell>
          <cell r="K120">
            <v>7147</v>
          </cell>
          <cell r="L120">
            <v>20507</v>
          </cell>
          <cell r="M120">
            <v>26</v>
          </cell>
        </row>
        <row r="121">
          <cell r="F121" t="str">
            <v>Clay , Arkansas</v>
          </cell>
          <cell r="G121">
            <v>63</v>
          </cell>
          <cell r="H121" t="str">
            <v>frontier status, population size, poverty, age, population density</v>
          </cell>
          <cell r="I121">
            <v>32</v>
          </cell>
          <cell r="J121">
            <v>16578</v>
          </cell>
          <cell r="K121">
            <v>9378</v>
          </cell>
          <cell r="L121">
            <v>21479</v>
          </cell>
          <cell r="M121">
            <v>26</v>
          </cell>
        </row>
        <row r="122">
          <cell r="F122" t="str">
            <v>Cleburne , Arkansas</v>
          </cell>
          <cell r="G122">
            <v>64</v>
          </cell>
          <cell r="H122" t="str">
            <v>frontier status, population size, poverty, age, population density</v>
          </cell>
          <cell r="I122">
            <v>41</v>
          </cell>
          <cell r="J122">
            <v>25391</v>
          </cell>
          <cell r="K122">
            <v>9340</v>
          </cell>
          <cell r="L122">
            <v>25391</v>
          </cell>
          <cell r="M122">
            <v>46</v>
          </cell>
        </row>
        <row r="123">
          <cell r="F123" t="str">
            <v>Cleveland , Arkansas</v>
          </cell>
          <cell r="G123">
            <v>41</v>
          </cell>
          <cell r="H123" t="str">
            <v>frontier status, population size, poverty, age</v>
          </cell>
          <cell r="I123">
            <v>47</v>
          </cell>
          <cell r="J123">
            <v>8903</v>
          </cell>
          <cell r="K123">
            <v>6602</v>
          </cell>
          <cell r="L123">
            <v>24509</v>
          </cell>
          <cell r="M123">
            <v>15</v>
          </cell>
        </row>
        <row r="124">
          <cell r="F124" t="str">
            <v>Columbia , Arkansas</v>
          </cell>
          <cell r="G124">
            <v>35</v>
          </cell>
          <cell r="H124" t="str">
            <v>frontier status, population size, poverty, age</v>
          </cell>
          <cell r="I124">
            <v>27</v>
          </cell>
          <cell r="J124">
            <v>24695</v>
          </cell>
          <cell r="K124">
            <v>27228</v>
          </cell>
          <cell r="L124">
            <v>49644</v>
          </cell>
          <cell r="M124">
            <v>32</v>
          </cell>
        </row>
        <row r="125">
          <cell r="F125" t="str">
            <v>Conway , Arkansas</v>
          </cell>
          <cell r="G125">
            <v>43</v>
          </cell>
          <cell r="H125" t="str">
            <v>frontier status, population size, poverty, age</v>
          </cell>
          <cell r="I125">
            <v>57</v>
          </cell>
          <cell r="J125">
            <v>20739</v>
          </cell>
          <cell r="K125">
            <v>7102</v>
          </cell>
          <cell r="L125">
            <v>22197</v>
          </cell>
          <cell r="M125">
            <v>37</v>
          </cell>
        </row>
        <row r="126">
          <cell r="F126" t="str">
            <v>Craighead , Arkansas</v>
          </cell>
          <cell r="G126">
            <v>22</v>
          </cell>
          <cell r="H126" t="str">
            <v>frontier status, population size, poverty, age</v>
          </cell>
          <cell r="I126">
            <v>28</v>
          </cell>
          <cell r="J126">
            <v>86735</v>
          </cell>
          <cell r="K126">
            <v>62826</v>
          </cell>
          <cell r="L126">
            <v>98960</v>
          </cell>
          <cell r="M126">
            <v>122</v>
          </cell>
        </row>
        <row r="127">
          <cell r="F127" t="str">
            <v>Crawford , Arkansas</v>
          </cell>
          <cell r="G127">
            <v>33</v>
          </cell>
          <cell r="H127" t="str">
            <v>frontier status, population size, poverty, age</v>
          </cell>
          <cell r="I127">
            <v>41</v>
          </cell>
          <cell r="J127">
            <v>57630</v>
          </cell>
          <cell r="K127">
            <v>27640</v>
          </cell>
          <cell r="L127">
            <v>49369</v>
          </cell>
          <cell r="M127">
            <v>97</v>
          </cell>
        </row>
        <row r="128">
          <cell r="F128" t="str">
            <v>Crittenden , Arkansas</v>
          </cell>
          <cell r="G128">
            <v>53</v>
          </cell>
          <cell r="H128" t="str">
            <v>frontier status, population size, poverty, age, population density</v>
          </cell>
          <cell r="I128">
            <v>27</v>
          </cell>
          <cell r="J128">
            <v>51882</v>
          </cell>
          <cell r="K128">
            <v>27274</v>
          </cell>
          <cell r="L128">
            <v>46428</v>
          </cell>
          <cell r="M128">
            <v>85</v>
          </cell>
        </row>
        <row r="129">
          <cell r="F129" t="str">
            <v>Cross , Arkansas</v>
          </cell>
          <cell r="G129">
            <v>68</v>
          </cell>
          <cell r="H129" t="str">
            <v>frontier status, population size, poverty, age, population density</v>
          </cell>
          <cell r="I129">
            <v>34</v>
          </cell>
          <cell r="J129">
            <v>19237</v>
          </cell>
          <cell r="K129">
            <v>8909</v>
          </cell>
          <cell r="L129">
            <v>23299</v>
          </cell>
          <cell r="M129">
            <v>31</v>
          </cell>
        </row>
        <row r="130">
          <cell r="F130" t="str">
            <v>Dallas , Arkansas</v>
          </cell>
          <cell r="G130">
            <v>74</v>
          </cell>
          <cell r="H130" t="str">
            <v>frontier status, population size, poverty, age, population density</v>
          </cell>
          <cell r="I130">
            <v>30</v>
          </cell>
          <cell r="J130">
            <v>8524</v>
          </cell>
          <cell r="K130">
            <v>5148</v>
          </cell>
          <cell r="L130">
            <v>12543</v>
          </cell>
          <cell r="M130">
            <v>13</v>
          </cell>
        </row>
        <row r="131">
          <cell r="F131" t="str">
            <v>Desha , Arkansas</v>
          </cell>
          <cell r="G131">
            <v>67</v>
          </cell>
          <cell r="H131" t="str">
            <v>frontier status, population size, poverty, age, population density</v>
          </cell>
          <cell r="I131">
            <v>31</v>
          </cell>
          <cell r="J131">
            <v>14358</v>
          </cell>
          <cell r="K131">
            <v>8756</v>
          </cell>
          <cell r="L131">
            <v>21398</v>
          </cell>
          <cell r="M131">
            <v>19</v>
          </cell>
        </row>
        <row r="132">
          <cell r="F132" t="str">
            <v>Drew , Arkansas</v>
          </cell>
          <cell r="G132">
            <v>67</v>
          </cell>
          <cell r="H132" t="str">
            <v>frontier status, population size, poverty, age, population density</v>
          </cell>
          <cell r="I132">
            <v>31</v>
          </cell>
          <cell r="J132">
            <v>18693</v>
          </cell>
          <cell r="K132">
            <v>8756</v>
          </cell>
          <cell r="L132">
            <v>21398</v>
          </cell>
          <cell r="M132">
            <v>23</v>
          </cell>
        </row>
        <row r="133">
          <cell r="F133" t="str">
            <v>Faulkner , Arkansas</v>
          </cell>
          <cell r="G133">
            <v>19</v>
          </cell>
          <cell r="H133" t="str">
            <v>frontier status, population size, poverty, age</v>
          </cell>
          <cell r="I133">
            <v>37</v>
          </cell>
          <cell r="J133">
            <v>97147</v>
          </cell>
          <cell r="K133">
            <v>53919</v>
          </cell>
          <cell r="L133">
            <v>98288</v>
          </cell>
          <cell r="M133">
            <v>150</v>
          </cell>
        </row>
        <row r="134">
          <cell r="F134" t="str">
            <v>Franklin , Arkansas</v>
          </cell>
          <cell r="G134">
            <v>43</v>
          </cell>
          <cell r="H134" t="str">
            <v>frontier status, population size, poverty, age</v>
          </cell>
          <cell r="I134">
            <v>57</v>
          </cell>
          <cell r="J134">
            <v>18218</v>
          </cell>
          <cell r="K134">
            <v>7102</v>
          </cell>
          <cell r="L134">
            <v>22197</v>
          </cell>
          <cell r="M134">
            <v>30</v>
          </cell>
        </row>
        <row r="135">
          <cell r="F135" t="str">
            <v>Fulton , Arkansas</v>
          </cell>
          <cell r="G135">
            <v>70</v>
          </cell>
          <cell r="H135" t="str">
            <v>frontier status, population size, poverty, age, population density</v>
          </cell>
          <cell r="I135">
            <v>37</v>
          </cell>
          <cell r="J135">
            <v>11934</v>
          </cell>
          <cell r="K135">
            <v>4928</v>
          </cell>
          <cell r="L135">
            <v>13835</v>
          </cell>
          <cell r="M135">
            <v>19</v>
          </cell>
        </row>
        <row r="136">
          <cell r="F136" t="str">
            <v>Garland , Arkansas</v>
          </cell>
          <cell r="G136">
            <v>24</v>
          </cell>
          <cell r="H136" t="str">
            <v>frontier status, population size, poverty, age</v>
          </cell>
          <cell r="I136">
            <v>35</v>
          </cell>
          <cell r="J136">
            <v>93551</v>
          </cell>
          <cell r="K136">
            <v>57558</v>
          </cell>
          <cell r="L136">
            <v>94198</v>
          </cell>
          <cell r="M136">
            <v>138</v>
          </cell>
        </row>
        <row r="137">
          <cell r="F137" t="str">
            <v>Grant , Arkansas</v>
          </cell>
          <cell r="G137">
            <v>39</v>
          </cell>
          <cell r="H137" t="str">
            <v>frontier status, population size, poverty, age</v>
          </cell>
          <cell r="I137">
            <v>51</v>
          </cell>
          <cell r="J137">
            <v>17348</v>
          </cell>
          <cell r="K137">
            <v>8613</v>
          </cell>
          <cell r="L137">
            <v>28411</v>
          </cell>
          <cell r="M137">
            <v>27</v>
          </cell>
        </row>
        <row r="138">
          <cell r="F138" t="str">
            <v>Greene , Arkansas</v>
          </cell>
          <cell r="G138">
            <v>50</v>
          </cell>
          <cell r="H138" t="str">
            <v>frontier status, population size, poverty, age, population density</v>
          </cell>
          <cell r="I138">
            <v>27</v>
          </cell>
          <cell r="J138">
            <v>39401</v>
          </cell>
          <cell r="K138">
            <v>27028</v>
          </cell>
          <cell r="L138">
            <v>48148</v>
          </cell>
          <cell r="M138">
            <v>68</v>
          </cell>
        </row>
        <row r="139">
          <cell r="F139" t="str">
            <v>Hempstead , Arkansas</v>
          </cell>
          <cell r="G139">
            <v>76</v>
          </cell>
          <cell r="H139" t="str">
            <v>frontier status, population size, poverty, age, population density</v>
          </cell>
          <cell r="I139">
            <v>38</v>
          </cell>
          <cell r="J139">
            <v>23383</v>
          </cell>
          <cell r="K139">
            <v>9226</v>
          </cell>
          <cell r="L139">
            <v>23786</v>
          </cell>
          <cell r="M139">
            <v>32</v>
          </cell>
        </row>
        <row r="140">
          <cell r="F140" t="str">
            <v>Hot Spring , Arkansas</v>
          </cell>
          <cell r="G140">
            <v>49</v>
          </cell>
          <cell r="H140" t="str">
            <v>frontier status, population size, poverty, age, population density</v>
          </cell>
          <cell r="I140">
            <v>35</v>
          </cell>
          <cell r="J140">
            <v>31264</v>
          </cell>
          <cell r="K140">
            <v>28892</v>
          </cell>
          <cell r="L140">
            <v>46496</v>
          </cell>
          <cell r="M140">
            <v>51</v>
          </cell>
        </row>
        <row r="141">
          <cell r="F141" t="str">
            <v>Howard , Arkansas</v>
          </cell>
          <cell r="G141">
            <v>43</v>
          </cell>
          <cell r="H141" t="str">
            <v>frontier status, population size, poverty, age</v>
          </cell>
          <cell r="I141">
            <v>57</v>
          </cell>
          <cell r="J141">
            <v>14552</v>
          </cell>
          <cell r="K141">
            <v>7102</v>
          </cell>
          <cell r="L141">
            <v>22197</v>
          </cell>
          <cell r="M141">
            <v>25</v>
          </cell>
        </row>
        <row r="142">
          <cell r="F142" t="str">
            <v>Independence , Arkansas</v>
          </cell>
          <cell r="G142">
            <v>32</v>
          </cell>
          <cell r="H142" t="str">
            <v>frontier status, population size, poverty, age</v>
          </cell>
          <cell r="I142">
            <v>37</v>
          </cell>
          <cell r="J142">
            <v>34737</v>
          </cell>
          <cell r="K142">
            <v>29918</v>
          </cell>
          <cell r="L142">
            <v>51327</v>
          </cell>
          <cell r="M142">
            <v>45</v>
          </cell>
        </row>
        <row r="143">
          <cell r="F143" t="str">
            <v>Izard , Arkansas</v>
          </cell>
          <cell r="G143">
            <v>71</v>
          </cell>
          <cell r="H143" t="str">
            <v>frontier status, population size, poverty, age, population density</v>
          </cell>
          <cell r="I143">
            <v>33</v>
          </cell>
          <cell r="J143">
            <v>13430</v>
          </cell>
          <cell r="K143">
            <v>7147</v>
          </cell>
          <cell r="L143">
            <v>20507</v>
          </cell>
          <cell r="M143">
            <v>23</v>
          </cell>
        </row>
        <row r="144">
          <cell r="F144" t="str">
            <v>Jackson , Arkansas</v>
          </cell>
          <cell r="G144">
            <v>72</v>
          </cell>
          <cell r="H144" t="str">
            <v>frontier status, population size, poverty, age, population density</v>
          </cell>
          <cell r="I144">
            <v>32</v>
          </cell>
          <cell r="J144">
            <v>17601</v>
          </cell>
          <cell r="K144">
            <v>6704</v>
          </cell>
          <cell r="L144">
            <v>22717</v>
          </cell>
          <cell r="M144">
            <v>28</v>
          </cell>
        </row>
        <row r="145">
          <cell r="F145" t="str">
            <v>Jefferson , Arkansas</v>
          </cell>
          <cell r="G145">
            <v>8</v>
          </cell>
          <cell r="H145" t="str">
            <v>frontier status, population size, poverty</v>
          </cell>
          <cell r="I145">
            <v>54</v>
          </cell>
          <cell r="J145">
            <v>81700</v>
          </cell>
          <cell r="K145">
            <v>54746</v>
          </cell>
          <cell r="L145">
            <v>94031</v>
          </cell>
          <cell r="M145">
            <v>92</v>
          </cell>
        </row>
        <row r="146">
          <cell r="F146" t="str">
            <v>Johnson , Arkansas</v>
          </cell>
          <cell r="G146">
            <v>64</v>
          </cell>
          <cell r="H146" t="str">
            <v>frontier status, population size, poverty, age, population density</v>
          </cell>
          <cell r="I146">
            <v>41</v>
          </cell>
          <cell r="J146">
            <v>24042</v>
          </cell>
          <cell r="K146">
            <v>9340</v>
          </cell>
          <cell r="L146">
            <v>25391</v>
          </cell>
          <cell r="M146">
            <v>36</v>
          </cell>
        </row>
        <row r="147">
          <cell r="F147" t="str">
            <v>Lafayette , Arkansas</v>
          </cell>
          <cell r="G147">
            <v>75</v>
          </cell>
          <cell r="H147" t="str">
            <v>frontier status, population size, poverty, age, population density</v>
          </cell>
          <cell r="I147">
            <v>37</v>
          </cell>
          <cell r="J147">
            <v>8027</v>
          </cell>
          <cell r="K147">
            <v>6228</v>
          </cell>
          <cell r="L147">
            <v>19495</v>
          </cell>
          <cell r="M147">
            <v>15</v>
          </cell>
        </row>
        <row r="148">
          <cell r="F148" t="str">
            <v>Lawrence , Arkansas</v>
          </cell>
          <cell r="G148">
            <v>72</v>
          </cell>
          <cell r="H148" t="str">
            <v>frontier status, population size, poverty, age, population density</v>
          </cell>
          <cell r="I148">
            <v>32</v>
          </cell>
          <cell r="J148">
            <v>17153</v>
          </cell>
          <cell r="K148">
            <v>6704</v>
          </cell>
          <cell r="L148">
            <v>22717</v>
          </cell>
          <cell r="M148">
            <v>29</v>
          </cell>
        </row>
        <row r="149">
          <cell r="F149" t="str">
            <v>Lee , Arkansas</v>
          </cell>
          <cell r="G149">
            <v>67</v>
          </cell>
          <cell r="H149" t="str">
            <v>frontier status, population size, poverty, age, population density</v>
          </cell>
          <cell r="I149">
            <v>31</v>
          </cell>
          <cell r="J149">
            <v>11545</v>
          </cell>
          <cell r="K149">
            <v>8756</v>
          </cell>
          <cell r="L149">
            <v>21398</v>
          </cell>
          <cell r="M149">
            <v>19</v>
          </cell>
        </row>
        <row r="150">
          <cell r="F150" t="str">
            <v>Lincoln , Arkansas</v>
          </cell>
          <cell r="G150">
            <v>44</v>
          </cell>
          <cell r="H150" t="str">
            <v>frontier status, population size, poverty, age</v>
          </cell>
          <cell r="I150">
            <v>33</v>
          </cell>
          <cell r="J150">
            <v>14262</v>
          </cell>
          <cell r="K150">
            <v>10108</v>
          </cell>
          <cell r="L150">
            <v>25122</v>
          </cell>
          <cell r="M150">
            <v>25</v>
          </cell>
        </row>
        <row r="151">
          <cell r="F151" t="str">
            <v>Little River , Arkansas</v>
          </cell>
          <cell r="G151">
            <v>42</v>
          </cell>
          <cell r="H151" t="str">
            <v>frontier status, population size, poverty, age</v>
          </cell>
          <cell r="I151">
            <v>53</v>
          </cell>
          <cell r="J151">
            <v>13227</v>
          </cell>
          <cell r="K151">
            <v>8134</v>
          </cell>
          <cell r="L151">
            <v>24778</v>
          </cell>
          <cell r="M151">
            <v>25</v>
          </cell>
        </row>
        <row r="152">
          <cell r="F152" t="str">
            <v>Logan , Arkansas</v>
          </cell>
          <cell r="G152">
            <v>76</v>
          </cell>
          <cell r="H152" t="str">
            <v>frontier status, population size, poverty, age, population density</v>
          </cell>
          <cell r="I152">
            <v>38</v>
          </cell>
          <cell r="J152">
            <v>22944</v>
          </cell>
          <cell r="K152">
            <v>9226</v>
          </cell>
          <cell r="L152">
            <v>23786</v>
          </cell>
          <cell r="M152">
            <v>32</v>
          </cell>
        </row>
        <row r="153">
          <cell r="F153" t="str">
            <v>Lonoke , Arkansas</v>
          </cell>
          <cell r="G153">
            <v>29</v>
          </cell>
          <cell r="H153" t="str">
            <v>frontier status, population size, poverty, age</v>
          </cell>
          <cell r="I153">
            <v>37</v>
          </cell>
          <cell r="J153">
            <v>60658</v>
          </cell>
          <cell r="K153">
            <v>28447</v>
          </cell>
          <cell r="L153">
            <v>55936</v>
          </cell>
          <cell r="M153">
            <v>79</v>
          </cell>
        </row>
        <row r="154">
          <cell r="F154" t="str">
            <v>Madison , Arkansas</v>
          </cell>
          <cell r="G154">
            <v>43</v>
          </cell>
          <cell r="H154" t="str">
            <v>frontier status, population size, poverty, age</v>
          </cell>
          <cell r="I154">
            <v>57</v>
          </cell>
          <cell r="J154">
            <v>14962</v>
          </cell>
          <cell r="K154">
            <v>7102</v>
          </cell>
          <cell r="L154">
            <v>22197</v>
          </cell>
          <cell r="M154">
            <v>18</v>
          </cell>
        </row>
        <row r="155">
          <cell r="F155" t="str">
            <v>Marion , Arkansas</v>
          </cell>
          <cell r="G155">
            <v>71</v>
          </cell>
          <cell r="H155" t="str">
            <v>frontier status, population size, poverty, age, population density</v>
          </cell>
          <cell r="I155">
            <v>33</v>
          </cell>
          <cell r="J155">
            <v>16735</v>
          </cell>
          <cell r="K155">
            <v>7147</v>
          </cell>
          <cell r="L155">
            <v>20507</v>
          </cell>
          <cell r="M155">
            <v>28</v>
          </cell>
        </row>
        <row r="156">
          <cell r="F156" t="str">
            <v>Miller , Arkansas</v>
          </cell>
          <cell r="G156">
            <v>52</v>
          </cell>
          <cell r="H156" t="str">
            <v>frontier status, population size, poverty, age, population density</v>
          </cell>
          <cell r="I156">
            <v>40</v>
          </cell>
          <cell r="J156">
            <v>43162</v>
          </cell>
          <cell r="K156">
            <v>25732</v>
          </cell>
          <cell r="L156">
            <v>47941</v>
          </cell>
          <cell r="M156">
            <v>69</v>
          </cell>
        </row>
        <row r="157">
          <cell r="F157" t="str">
            <v>Mississippi , Arkansas</v>
          </cell>
          <cell r="G157">
            <v>8</v>
          </cell>
          <cell r="H157" t="str">
            <v>frontier status, population size, poverty</v>
          </cell>
          <cell r="I157">
            <v>54</v>
          </cell>
          <cell r="J157">
            <v>47911</v>
          </cell>
          <cell r="K157">
            <v>54746</v>
          </cell>
          <cell r="L157">
            <v>94031</v>
          </cell>
          <cell r="M157">
            <v>53</v>
          </cell>
        </row>
        <row r="158">
          <cell r="F158" t="str">
            <v>Monroe , Arkansas</v>
          </cell>
          <cell r="G158">
            <v>75</v>
          </cell>
          <cell r="H158" t="str">
            <v>frontier status, population size, poverty, age, population density</v>
          </cell>
          <cell r="I158">
            <v>37</v>
          </cell>
          <cell r="J158">
            <v>9302</v>
          </cell>
          <cell r="K158">
            <v>6228</v>
          </cell>
          <cell r="L158">
            <v>19495</v>
          </cell>
          <cell r="M158">
            <v>15</v>
          </cell>
        </row>
        <row r="159">
          <cell r="F159" t="str">
            <v>Montgomery , Arkansas</v>
          </cell>
          <cell r="G159">
            <v>70</v>
          </cell>
          <cell r="H159" t="str">
            <v>frontier status, population size, poverty, age, population density</v>
          </cell>
          <cell r="I159">
            <v>37</v>
          </cell>
          <cell r="J159">
            <v>9274</v>
          </cell>
          <cell r="K159">
            <v>4928</v>
          </cell>
          <cell r="L159">
            <v>13835</v>
          </cell>
          <cell r="M159">
            <v>12</v>
          </cell>
        </row>
        <row r="160">
          <cell r="F160" t="str">
            <v>Nevada , Arkansas</v>
          </cell>
          <cell r="G160">
            <v>75</v>
          </cell>
          <cell r="H160" t="str">
            <v>frontier status, population size, poverty, age, population density</v>
          </cell>
          <cell r="I160">
            <v>37</v>
          </cell>
          <cell r="J160">
            <v>9550</v>
          </cell>
          <cell r="K160">
            <v>6228</v>
          </cell>
          <cell r="L160">
            <v>19495</v>
          </cell>
          <cell r="M160">
            <v>15</v>
          </cell>
        </row>
        <row r="161">
          <cell r="F161" t="str">
            <v>Newton , Arkansas</v>
          </cell>
          <cell r="G161">
            <v>74</v>
          </cell>
          <cell r="H161" t="str">
            <v>frontier status, population size, poverty, age, population density</v>
          </cell>
          <cell r="I161">
            <v>30</v>
          </cell>
          <cell r="J161">
            <v>8452</v>
          </cell>
          <cell r="K161">
            <v>5148</v>
          </cell>
          <cell r="L161">
            <v>12543</v>
          </cell>
          <cell r="M161">
            <v>10</v>
          </cell>
        </row>
        <row r="162">
          <cell r="F162" t="str">
            <v>Ouachita , Arkansas</v>
          </cell>
          <cell r="G162">
            <v>36</v>
          </cell>
          <cell r="H162" t="str">
            <v>frontier status, population size, poverty, age</v>
          </cell>
          <cell r="I162">
            <v>23</v>
          </cell>
          <cell r="J162">
            <v>27102</v>
          </cell>
          <cell r="K162">
            <v>26383</v>
          </cell>
          <cell r="L162">
            <v>48687</v>
          </cell>
          <cell r="M162">
            <v>37</v>
          </cell>
        </row>
        <row r="163">
          <cell r="F163" t="str">
            <v>Perry , Arkansas</v>
          </cell>
          <cell r="G163">
            <v>62</v>
          </cell>
          <cell r="H163" t="str">
            <v>frontier status, population size, poverty, age, population density</v>
          </cell>
          <cell r="I163">
            <v>32</v>
          </cell>
          <cell r="J163">
            <v>10468</v>
          </cell>
          <cell r="K163">
            <v>6796</v>
          </cell>
          <cell r="L163">
            <v>19677</v>
          </cell>
          <cell r="M163">
            <v>19</v>
          </cell>
        </row>
        <row r="164">
          <cell r="F164" t="str">
            <v>Phillips , Arkansas</v>
          </cell>
          <cell r="G164">
            <v>51</v>
          </cell>
          <cell r="H164" t="str">
            <v>frontier status, population size, poverty, age, population density</v>
          </cell>
          <cell r="I164">
            <v>33</v>
          </cell>
          <cell r="J164">
            <v>24107</v>
          </cell>
          <cell r="K164">
            <v>27269</v>
          </cell>
          <cell r="L164">
            <v>43226</v>
          </cell>
          <cell r="M164">
            <v>35</v>
          </cell>
        </row>
        <row r="165">
          <cell r="F165" t="str">
            <v>Pike , Arkansas</v>
          </cell>
          <cell r="G165">
            <v>62</v>
          </cell>
          <cell r="H165" t="str">
            <v>frontier status, population size, poverty, age, population density</v>
          </cell>
          <cell r="I165">
            <v>32</v>
          </cell>
          <cell r="J165">
            <v>11038</v>
          </cell>
          <cell r="K165">
            <v>6796</v>
          </cell>
          <cell r="L165">
            <v>19677</v>
          </cell>
          <cell r="M165">
            <v>18</v>
          </cell>
        </row>
        <row r="166">
          <cell r="F166" t="str">
            <v>Poinsett , Arkansas</v>
          </cell>
          <cell r="G166">
            <v>76</v>
          </cell>
          <cell r="H166" t="str">
            <v>frontier status, population size, poverty, age, population density</v>
          </cell>
          <cell r="I166">
            <v>38</v>
          </cell>
          <cell r="J166">
            <v>25349</v>
          </cell>
          <cell r="K166">
            <v>9226</v>
          </cell>
          <cell r="L166">
            <v>23786</v>
          </cell>
          <cell r="M166">
            <v>33</v>
          </cell>
        </row>
        <row r="167">
          <cell r="F167" t="str">
            <v>Polk , Arkansas</v>
          </cell>
          <cell r="G167">
            <v>71</v>
          </cell>
          <cell r="H167" t="str">
            <v>frontier status, population size, poverty, age, population density</v>
          </cell>
          <cell r="I167">
            <v>33</v>
          </cell>
          <cell r="J167">
            <v>20176</v>
          </cell>
          <cell r="K167">
            <v>7147</v>
          </cell>
          <cell r="L167">
            <v>20507</v>
          </cell>
          <cell r="M167">
            <v>23</v>
          </cell>
        </row>
        <row r="168">
          <cell r="F168" t="str">
            <v>Pope , Arkansas</v>
          </cell>
          <cell r="G168">
            <v>23</v>
          </cell>
          <cell r="H168" t="str">
            <v>frontier status, population size, poverty, age</v>
          </cell>
          <cell r="I168">
            <v>37</v>
          </cell>
          <cell r="J168">
            <v>56580</v>
          </cell>
          <cell r="K168">
            <v>56580</v>
          </cell>
          <cell r="L168">
            <v>94249</v>
          </cell>
          <cell r="M168">
            <v>70</v>
          </cell>
        </row>
        <row r="169">
          <cell r="F169" t="str">
            <v>Prairie , Arkansas</v>
          </cell>
          <cell r="G169">
            <v>61</v>
          </cell>
          <cell r="H169" t="str">
            <v>frontier status, population size, poverty, age, population density</v>
          </cell>
          <cell r="I169">
            <v>32</v>
          </cell>
          <cell r="J169">
            <v>9113</v>
          </cell>
          <cell r="K169">
            <v>4171</v>
          </cell>
          <cell r="L169">
            <v>16344</v>
          </cell>
          <cell r="M169">
            <v>14</v>
          </cell>
        </row>
        <row r="170">
          <cell r="F170" t="str">
            <v>Pulaski , Arkansas</v>
          </cell>
          <cell r="G170">
            <v>5</v>
          </cell>
          <cell r="H170" t="str">
            <v>frontier status, population size, poverty</v>
          </cell>
          <cell r="I170">
            <v>25</v>
          </cell>
          <cell r="J170">
            <v>366463</v>
          </cell>
          <cell r="K170">
            <v>296772</v>
          </cell>
          <cell r="L170">
            <v>505505</v>
          </cell>
          <cell r="M170">
            <v>475</v>
          </cell>
        </row>
        <row r="171">
          <cell r="F171" t="str">
            <v>Randolph , Arkansas</v>
          </cell>
          <cell r="G171">
            <v>72</v>
          </cell>
          <cell r="H171" t="str">
            <v>frontier status, population size, poverty, age, population density</v>
          </cell>
          <cell r="I171">
            <v>32</v>
          </cell>
          <cell r="J171">
            <v>18465</v>
          </cell>
          <cell r="K171">
            <v>6704</v>
          </cell>
          <cell r="L171">
            <v>22717</v>
          </cell>
          <cell r="M171">
            <v>28</v>
          </cell>
        </row>
        <row r="172">
          <cell r="F172" t="str">
            <v>St. Francis , Arkansas</v>
          </cell>
          <cell r="G172">
            <v>52</v>
          </cell>
          <cell r="H172" t="str">
            <v>frontier status, population size, poverty, age, population density</v>
          </cell>
          <cell r="I172">
            <v>40</v>
          </cell>
          <cell r="J172">
            <v>27902</v>
          </cell>
          <cell r="K172">
            <v>25732</v>
          </cell>
          <cell r="L172">
            <v>47941</v>
          </cell>
          <cell r="M172">
            <v>44</v>
          </cell>
        </row>
        <row r="173">
          <cell r="F173" t="str">
            <v>Saline , Arkansas</v>
          </cell>
          <cell r="G173">
            <v>45</v>
          </cell>
          <cell r="H173" t="str">
            <v>frontier status, population size, poverty, age, population density</v>
          </cell>
          <cell r="I173">
            <v>38</v>
          </cell>
          <cell r="J173">
            <v>91188</v>
          </cell>
          <cell r="K173">
            <v>55104</v>
          </cell>
          <cell r="L173">
            <v>102801</v>
          </cell>
          <cell r="M173">
            <v>126</v>
          </cell>
        </row>
        <row r="174">
          <cell r="F174" t="str">
            <v>Scott , Arkansas</v>
          </cell>
          <cell r="G174">
            <v>70</v>
          </cell>
          <cell r="H174" t="str">
            <v>frontier status, population size, poverty, age, population density</v>
          </cell>
          <cell r="I174">
            <v>37</v>
          </cell>
          <cell r="J174">
            <v>11150</v>
          </cell>
          <cell r="K174">
            <v>4928</v>
          </cell>
          <cell r="L174">
            <v>13835</v>
          </cell>
          <cell r="M174">
            <v>12</v>
          </cell>
        </row>
        <row r="175">
          <cell r="F175" t="str">
            <v>Searcy , Arkansas</v>
          </cell>
          <cell r="G175">
            <v>70</v>
          </cell>
          <cell r="H175" t="str">
            <v>frontier status, population size, poverty, age, population density</v>
          </cell>
          <cell r="I175">
            <v>37</v>
          </cell>
          <cell r="J175">
            <v>7969</v>
          </cell>
          <cell r="K175">
            <v>4928</v>
          </cell>
          <cell r="L175">
            <v>13835</v>
          </cell>
          <cell r="M175">
            <v>12</v>
          </cell>
        </row>
        <row r="176">
          <cell r="F176" t="str">
            <v>Sebastian , Arkansas</v>
          </cell>
          <cell r="G176">
            <v>6</v>
          </cell>
          <cell r="H176" t="str">
            <v>frontier status, population size, poverty</v>
          </cell>
          <cell r="I176">
            <v>53</v>
          </cell>
          <cell r="J176">
            <v>118750</v>
          </cell>
          <cell r="K176">
            <v>111380</v>
          </cell>
          <cell r="L176">
            <v>231954</v>
          </cell>
          <cell r="M176">
            <v>221</v>
          </cell>
        </row>
        <row r="177">
          <cell r="F177" t="str">
            <v>Sevier , Arkansas</v>
          </cell>
          <cell r="G177">
            <v>76</v>
          </cell>
          <cell r="H177" t="str">
            <v>frontier status, population size, poverty, age, population density</v>
          </cell>
          <cell r="I177">
            <v>38</v>
          </cell>
          <cell r="J177">
            <v>16456</v>
          </cell>
          <cell r="K177">
            <v>9226</v>
          </cell>
          <cell r="L177">
            <v>23786</v>
          </cell>
          <cell r="M177">
            <v>29</v>
          </cell>
        </row>
        <row r="178">
          <cell r="F178" t="str">
            <v>Sharp , Arkansas</v>
          </cell>
          <cell r="G178">
            <v>72</v>
          </cell>
          <cell r="H178" t="str">
            <v>frontier status, population size, poverty, age, population density</v>
          </cell>
          <cell r="I178">
            <v>32</v>
          </cell>
          <cell r="J178">
            <v>17397</v>
          </cell>
          <cell r="K178">
            <v>6704</v>
          </cell>
          <cell r="L178">
            <v>22717</v>
          </cell>
          <cell r="M178">
            <v>29</v>
          </cell>
        </row>
        <row r="179">
          <cell r="F179" t="str">
            <v>Stone , Arkansas</v>
          </cell>
          <cell r="G179">
            <v>70</v>
          </cell>
          <cell r="H179" t="str">
            <v>frontier status, population size, poverty, age, population density</v>
          </cell>
          <cell r="I179">
            <v>37</v>
          </cell>
          <cell r="J179">
            <v>11716</v>
          </cell>
          <cell r="K179">
            <v>4928</v>
          </cell>
          <cell r="L179">
            <v>13835</v>
          </cell>
          <cell r="M179">
            <v>19</v>
          </cell>
        </row>
        <row r="180">
          <cell r="F180" t="str">
            <v>Union , Arkansas</v>
          </cell>
          <cell r="G180">
            <v>36</v>
          </cell>
          <cell r="H180" t="str">
            <v>frontier status, population size, poverty, age</v>
          </cell>
          <cell r="I180">
            <v>23</v>
          </cell>
          <cell r="J180">
            <v>44186</v>
          </cell>
          <cell r="K180">
            <v>26383</v>
          </cell>
          <cell r="L180">
            <v>48687</v>
          </cell>
          <cell r="M180">
            <v>43</v>
          </cell>
        </row>
        <row r="181">
          <cell r="F181" t="str">
            <v>Van Buren , Arkansas</v>
          </cell>
          <cell r="G181">
            <v>71</v>
          </cell>
          <cell r="H181" t="str">
            <v>frontier status, population size, poverty, age, population density</v>
          </cell>
          <cell r="I181">
            <v>33</v>
          </cell>
          <cell r="J181">
            <v>16529</v>
          </cell>
          <cell r="K181">
            <v>7147</v>
          </cell>
          <cell r="L181">
            <v>20507</v>
          </cell>
          <cell r="M181">
            <v>23</v>
          </cell>
        </row>
        <row r="182">
          <cell r="F182" t="str">
            <v>Washington , Arkansas</v>
          </cell>
          <cell r="G182">
            <v>14</v>
          </cell>
          <cell r="H182" t="str">
            <v>frontier status, population size, poverty, age</v>
          </cell>
          <cell r="I182">
            <v>40</v>
          </cell>
          <cell r="J182">
            <v>180357</v>
          </cell>
          <cell r="K182">
            <v>113041</v>
          </cell>
          <cell r="L182">
            <v>246124</v>
          </cell>
          <cell r="M182">
            <v>190</v>
          </cell>
        </row>
        <row r="183">
          <cell r="F183" t="str">
            <v>White , Arkansas</v>
          </cell>
          <cell r="G183">
            <v>22</v>
          </cell>
          <cell r="H183" t="str">
            <v>frontier status, population size, poverty, age</v>
          </cell>
          <cell r="I183">
            <v>28</v>
          </cell>
          <cell r="J183">
            <v>71332</v>
          </cell>
          <cell r="K183">
            <v>62826</v>
          </cell>
          <cell r="L183">
            <v>98960</v>
          </cell>
          <cell r="M183">
            <v>69</v>
          </cell>
        </row>
        <row r="184">
          <cell r="F184" t="str">
            <v>Woodruff , Arkansas</v>
          </cell>
          <cell r="G184">
            <v>75</v>
          </cell>
          <cell r="H184" t="str">
            <v>frontier status, population size, poverty, age, population density</v>
          </cell>
          <cell r="I184">
            <v>37</v>
          </cell>
          <cell r="J184">
            <v>8098</v>
          </cell>
          <cell r="K184">
            <v>6228</v>
          </cell>
          <cell r="L184">
            <v>19495</v>
          </cell>
          <cell r="M184">
            <v>14</v>
          </cell>
        </row>
        <row r="185">
          <cell r="F185" t="str">
            <v>Yell , Arkansas</v>
          </cell>
          <cell r="G185">
            <v>62</v>
          </cell>
          <cell r="H185" t="str">
            <v>frontier status, population size, poverty, age, population density</v>
          </cell>
          <cell r="I185">
            <v>32</v>
          </cell>
          <cell r="J185">
            <v>21391</v>
          </cell>
          <cell r="K185">
            <v>6796</v>
          </cell>
          <cell r="L185">
            <v>19677</v>
          </cell>
          <cell r="M185">
            <v>23</v>
          </cell>
        </row>
        <row r="186">
          <cell r="F186" t="str">
            <v>Alameda , California</v>
          </cell>
          <cell r="G186">
            <v>1</v>
          </cell>
          <cell r="H186" t="str">
            <v>frontier status, population size</v>
          </cell>
          <cell r="I186">
            <v>34</v>
          </cell>
          <cell r="J186">
            <v>1448905</v>
          </cell>
          <cell r="K186">
            <v>1214361</v>
          </cell>
          <cell r="L186">
            <v>3635528</v>
          </cell>
          <cell r="M186">
            <v>1964</v>
          </cell>
        </row>
        <row r="187">
          <cell r="F187" t="str">
            <v>Alpine , California</v>
          </cell>
          <cell r="G187">
            <v>83</v>
          </cell>
          <cell r="H187" t="str">
            <v>frontier status, population size, poverty, age</v>
          </cell>
          <cell r="I187">
            <v>29</v>
          </cell>
          <cell r="J187">
            <v>1159</v>
          </cell>
          <cell r="K187">
            <v>577</v>
          </cell>
          <cell r="L187">
            <v>9328</v>
          </cell>
          <cell r="M187">
            <v>2</v>
          </cell>
        </row>
        <row r="188">
          <cell r="F188" t="str">
            <v>Amador , California</v>
          </cell>
          <cell r="G188">
            <v>26</v>
          </cell>
          <cell r="H188" t="str">
            <v>frontier status, population size, poverty, age</v>
          </cell>
          <cell r="I188">
            <v>40</v>
          </cell>
          <cell r="J188">
            <v>38471</v>
          </cell>
          <cell r="K188">
            <v>28191</v>
          </cell>
          <cell r="L188">
            <v>56200</v>
          </cell>
          <cell r="M188">
            <v>65</v>
          </cell>
        </row>
        <row r="189">
          <cell r="F189" t="str">
            <v>Butte , California</v>
          </cell>
          <cell r="G189">
            <v>6</v>
          </cell>
          <cell r="H189" t="str">
            <v>frontier status, population size, poverty</v>
          </cell>
          <cell r="I189">
            <v>53</v>
          </cell>
          <cell r="J189">
            <v>214185</v>
          </cell>
          <cell r="K189">
            <v>111380</v>
          </cell>
          <cell r="L189">
            <v>231954</v>
          </cell>
          <cell r="M189">
            <v>131</v>
          </cell>
        </row>
        <row r="190">
          <cell r="F190" t="str">
            <v>Calaveras , California</v>
          </cell>
          <cell r="G190">
            <v>30</v>
          </cell>
          <cell r="H190" t="str">
            <v>frontier status, population size, poverty, age</v>
          </cell>
          <cell r="I190">
            <v>57</v>
          </cell>
          <cell r="J190">
            <v>46871</v>
          </cell>
          <cell r="K190">
            <v>28666</v>
          </cell>
          <cell r="L190">
            <v>49149</v>
          </cell>
          <cell r="M190">
            <v>46</v>
          </cell>
        </row>
        <row r="191">
          <cell r="F191" t="str">
            <v>Colusa , California</v>
          </cell>
          <cell r="G191">
            <v>42</v>
          </cell>
          <cell r="H191" t="str">
            <v>frontier status, population size, poverty, age</v>
          </cell>
          <cell r="I191">
            <v>53</v>
          </cell>
          <cell r="J191">
            <v>21095</v>
          </cell>
          <cell r="K191">
            <v>8134</v>
          </cell>
          <cell r="L191">
            <v>24778</v>
          </cell>
          <cell r="M191">
            <v>18</v>
          </cell>
        </row>
        <row r="192">
          <cell r="F192" t="str">
            <v>Contra Costa , California</v>
          </cell>
          <cell r="G192">
            <v>2</v>
          </cell>
          <cell r="H192" t="str">
            <v>frontier status, population size, poverty</v>
          </cell>
          <cell r="I192">
            <v>32</v>
          </cell>
          <cell r="J192">
            <v>1017787</v>
          </cell>
          <cell r="K192">
            <v>596666</v>
          </cell>
          <cell r="L192">
            <v>940807</v>
          </cell>
          <cell r="M192">
            <v>1414</v>
          </cell>
        </row>
        <row r="193">
          <cell r="F193" t="str">
            <v>Del Norte , California</v>
          </cell>
          <cell r="G193">
            <v>51</v>
          </cell>
          <cell r="H193" t="str">
            <v>frontier status, population size, poverty, age, population density</v>
          </cell>
          <cell r="I193">
            <v>33</v>
          </cell>
          <cell r="J193">
            <v>28705</v>
          </cell>
          <cell r="K193">
            <v>27269</v>
          </cell>
          <cell r="L193">
            <v>43226</v>
          </cell>
          <cell r="M193">
            <v>28</v>
          </cell>
        </row>
        <row r="194">
          <cell r="F194" t="str">
            <v>El Dorado , California</v>
          </cell>
          <cell r="G194">
            <v>12</v>
          </cell>
          <cell r="H194" t="str">
            <v>frontier status, population size, poverty, age</v>
          </cell>
          <cell r="I194">
            <v>57</v>
          </cell>
          <cell r="J194">
            <v>176841</v>
          </cell>
          <cell r="K194">
            <v>126158</v>
          </cell>
          <cell r="L194">
            <v>268187</v>
          </cell>
          <cell r="M194">
            <v>103</v>
          </cell>
        </row>
        <row r="195">
          <cell r="F195" t="str">
            <v>Fresno , California</v>
          </cell>
          <cell r="G195">
            <v>3</v>
          </cell>
          <cell r="H195" t="str">
            <v>frontier status, population size, poverty</v>
          </cell>
          <cell r="I195">
            <v>39</v>
          </cell>
          <cell r="J195">
            <v>877584</v>
          </cell>
          <cell r="K195">
            <v>550521</v>
          </cell>
          <cell r="L195">
            <v>928032</v>
          </cell>
          <cell r="M195">
            <v>147</v>
          </cell>
        </row>
        <row r="196">
          <cell r="F196" t="str">
            <v>Glenn , California</v>
          </cell>
          <cell r="G196">
            <v>33</v>
          </cell>
          <cell r="H196" t="str">
            <v>frontier status, population size, poverty, age</v>
          </cell>
          <cell r="I196">
            <v>41</v>
          </cell>
          <cell r="J196">
            <v>27759</v>
          </cell>
          <cell r="K196">
            <v>27640</v>
          </cell>
          <cell r="L196">
            <v>49369</v>
          </cell>
          <cell r="M196">
            <v>21</v>
          </cell>
        </row>
        <row r="197">
          <cell r="F197" t="str">
            <v>Humboldt , California</v>
          </cell>
          <cell r="G197">
            <v>6</v>
          </cell>
          <cell r="H197" t="str">
            <v>frontier status, population size, poverty</v>
          </cell>
          <cell r="I197">
            <v>53</v>
          </cell>
          <cell r="J197">
            <v>128376</v>
          </cell>
          <cell r="K197">
            <v>111380</v>
          </cell>
          <cell r="L197">
            <v>231954</v>
          </cell>
          <cell r="M197">
            <v>36</v>
          </cell>
        </row>
        <row r="198">
          <cell r="F198" t="str">
            <v>Imperial , California</v>
          </cell>
          <cell r="G198">
            <v>7</v>
          </cell>
          <cell r="H198" t="str">
            <v>frontier status, population size, poverty</v>
          </cell>
          <cell r="I198">
            <v>33</v>
          </cell>
          <cell r="J198">
            <v>155823</v>
          </cell>
          <cell r="K198">
            <v>125339</v>
          </cell>
          <cell r="L198">
            <v>247571</v>
          </cell>
          <cell r="M198">
            <v>37</v>
          </cell>
        </row>
        <row r="199">
          <cell r="F199" t="str">
            <v>Inyo , California</v>
          </cell>
          <cell r="G199">
            <v>81</v>
          </cell>
          <cell r="H199" t="str">
            <v>frontier status, population size, poverty, age</v>
          </cell>
          <cell r="I199">
            <v>58</v>
          </cell>
          <cell r="J199">
            <v>18156</v>
          </cell>
          <cell r="K199">
            <v>1935</v>
          </cell>
          <cell r="L199">
            <v>7721</v>
          </cell>
          <cell r="M199">
            <v>2</v>
          </cell>
        </row>
        <row r="200">
          <cell r="F200" t="str">
            <v>Kern , California</v>
          </cell>
          <cell r="G200">
            <v>3</v>
          </cell>
          <cell r="H200" t="str">
            <v>frontier status, population size, poverty</v>
          </cell>
          <cell r="I200">
            <v>39</v>
          </cell>
          <cell r="J200">
            <v>756825</v>
          </cell>
          <cell r="K200">
            <v>550521</v>
          </cell>
          <cell r="L200">
            <v>928032</v>
          </cell>
          <cell r="M200">
            <v>93</v>
          </cell>
        </row>
        <row r="201">
          <cell r="F201" t="str">
            <v>Kings , California</v>
          </cell>
          <cell r="G201">
            <v>7</v>
          </cell>
          <cell r="H201" t="str">
            <v>frontier status, population size, poverty</v>
          </cell>
          <cell r="I201">
            <v>33</v>
          </cell>
          <cell r="J201">
            <v>143420</v>
          </cell>
          <cell r="K201">
            <v>125339</v>
          </cell>
          <cell r="L201">
            <v>247571</v>
          </cell>
          <cell r="M201">
            <v>103</v>
          </cell>
        </row>
        <row r="202">
          <cell r="F202" t="str">
            <v>Lake , California</v>
          </cell>
          <cell r="G202">
            <v>24</v>
          </cell>
          <cell r="H202" t="str">
            <v>frontier status, population size, poverty, age</v>
          </cell>
          <cell r="I202">
            <v>35</v>
          </cell>
          <cell r="J202">
            <v>65147</v>
          </cell>
          <cell r="K202">
            <v>57558</v>
          </cell>
          <cell r="L202">
            <v>94198</v>
          </cell>
          <cell r="M202">
            <v>52</v>
          </cell>
        </row>
        <row r="203">
          <cell r="F203" t="str">
            <v>Lassen , California</v>
          </cell>
          <cell r="G203">
            <v>32</v>
          </cell>
          <cell r="H203" t="str">
            <v>frontier status, population size, poverty, age</v>
          </cell>
          <cell r="I203">
            <v>37</v>
          </cell>
          <cell r="J203">
            <v>34751</v>
          </cell>
          <cell r="K203">
            <v>29918</v>
          </cell>
          <cell r="L203">
            <v>51327</v>
          </cell>
          <cell r="M203">
            <v>8</v>
          </cell>
        </row>
        <row r="204">
          <cell r="F204" t="str">
            <v>Los Angeles , California</v>
          </cell>
          <cell r="G204">
            <v>1</v>
          </cell>
          <cell r="H204" t="str">
            <v>frontier status, population size</v>
          </cell>
          <cell r="I204">
            <v>34</v>
          </cell>
          <cell r="J204">
            <v>9935475</v>
          </cell>
          <cell r="K204">
            <v>1214361</v>
          </cell>
          <cell r="L204">
            <v>3635528</v>
          </cell>
          <cell r="M204">
            <v>2447</v>
          </cell>
        </row>
        <row r="205">
          <cell r="F205" t="str">
            <v>Madera , California</v>
          </cell>
          <cell r="G205">
            <v>7</v>
          </cell>
          <cell r="H205" t="str">
            <v>frontier status, population size, poverty</v>
          </cell>
          <cell r="I205">
            <v>33</v>
          </cell>
          <cell r="J205">
            <v>142788</v>
          </cell>
          <cell r="K205">
            <v>125339</v>
          </cell>
          <cell r="L205">
            <v>247571</v>
          </cell>
          <cell r="M205">
            <v>67</v>
          </cell>
        </row>
        <row r="206">
          <cell r="F206" t="str">
            <v>Marin , California</v>
          </cell>
          <cell r="G206">
            <v>11</v>
          </cell>
          <cell r="H206" t="str">
            <v>frontier status, population size, poverty, age</v>
          </cell>
          <cell r="I206">
            <v>44</v>
          </cell>
          <cell r="J206">
            <v>246960</v>
          </cell>
          <cell r="K206">
            <v>119015</v>
          </cell>
          <cell r="L206">
            <v>235272</v>
          </cell>
          <cell r="M206">
            <v>475</v>
          </cell>
        </row>
        <row r="207">
          <cell r="F207" t="str">
            <v>Mariposa , California</v>
          </cell>
          <cell r="G207">
            <v>58</v>
          </cell>
          <cell r="H207" t="str">
            <v>frontier status, population size, poverty, age, population density</v>
          </cell>
          <cell r="I207">
            <v>48</v>
          </cell>
          <cell r="J207">
            <v>18069</v>
          </cell>
          <cell r="K207">
            <v>3810</v>
          </cell>
          <cell r="L207">
            <v>15896</v>
          </cell>
          <cell r="M207">
            <v>12</v>
          </cell>
        </row>
        <row r="208">
          <cell r="F208" t="str">
            <v>Mendocino , California</v>
          </cell>
          <cell r="G208">
            <v>23</v>
          </cell>
          <cell r="H208" t="str">
            <v>frontier status, population size, poverty, age</v>
          </cell>
          <cell r="I208">
            <v>37</v>
          </cell>
          <cell r="J208">
            <v>88161</v>
          </cell>
          <cell r="K208">
            <v>56580</v>
          </cell>
          <cell r="L208">
            <v>94249</v>
          </cell>
          <cell r="M208">
            <v>25</v>
          </cell>
        </row>
        <row r="209">
          <cell r="F209" t="str">
            <v>Merced , California</v>
          </cell>
          <cell r="G209">
            <v>7</v>
          </cell>
          <cell r="H209" t="str">
            <v>frontier status, population size, poverty</v>
          </cell>
          <cell r="I209">
            <v>33</v>
          </cell>
          <cell r="J209">
            <v>241706</v>
          </cell>
          <cell r="K209">
            <v>125339</v>
          </cell>
          <cell r="L209">
            <v>247571</v>
          </cell>
          <cell r="M209">
            <v>125</v>
          </cell>
        </row>
        <row r="210">
          <cell r="F210" t="str">
            <v>Modoc , California</v>
          </cell>
          <cell r="G210">
            <v>85</v>
          </cell>
          <cell r="H210" t="str">
            <v>frontier status, population size, poverty, age</v>
          </cell>
          <cell r="I210">
            <v>25</v>
          </cell>
          <cell r="J210">
            <v>9524</v>
          </cell>
          <cell r="K210">
            <v>1218</v>
          </cell>
          <cell r="L210">
            <v>9524</v>
          </cell>
          <cell r="M210">
            <v>2</v>
          </cell>
        </row>
        <row r="211">
          <cell r="F211" t="str">
            <v>Mono , California</v>
          </cell>
          <cell r="G211">
            <v>78</v>
          </cell>
          <cell r="H211" t="str">
            <v>frontier status, population size, poverty, age</v>
          </cell>
          <cell r="I211">
            <v>43</v>
          </cell>
          <cell r="J211">
            <v>12509</v>
          </cell>
          <cell r="K211">
            <v>765</v>
          </cell>
          <cell r="L211">
            <v>16949</v>
          </cell>
          <cell r="M211">
            <v>4</v>
          </cell>
        </row>
        <row r="212">
          <cell r="F212" t="str">
            <v>Monterey , California</v>
          </cell>
          <cell r="G212">
            <v>5</v>
          </cell>
          <cell r="H212" t="str">
            <v>frontier status, population size, poverty</v>
          </cell>
          <cell r="I212">
            <v>25</v>
          </cell>
          <cell r="J212">
            <v>412104</v>
          </cell>
          <cell r="K212">
            <v>296772</v>
          </cell>
          <cell r="L212">
            <v>505505</v>
          </cell>
          <cell r="M212">
            <v>124</v>
          </cell>
        </row>
        <row r="213">
          <cell r="F213" t="str">
            <v>Napa , California</v>
          </cell>
          <cell r="G213">
            <v>13</v>
          </cell>
          <cell r="H213" t="str">
            <v>frontier status, population size, poverty, age</v>
          </cell>
          <cell r="I213">
            <v>16</v>
          </cell>
          <cell r="J213">
            <v>132764</v>
          </cell>
          <cell r="K213">
            <v>125578</v>
          </cell>
          <cell r="L213">
            <v>226514</v>
          </cell>
          <cell r="M213">
            <v>176</v>
          </cell>
        </row>
        <row r="214">
          <cell r="F214" t="str">
            <v>Nevada , California</v>
          </cell>
          <cell r="G214">
            <v>18</v>
          </cell>
          <cell r="H214" t="str">
            <v>frontier status, population size, poverty, age</v>
          </cell>
          <cell r="I214">
            <v>20</v>
          </cell>
          <cell r="J214">
            <v>98394</v>
          </cell>
          <cell r="K214">
            <v>52773</v>
          </cell>
          <cell r="L214">
            <v>97206</v>
          </cell>
          <cell r="M214">
            <v>103</v>
          </cell>
        </row>
        <row r="215">
          <cell r="F215" t="str">
            <v>Orange , California</v>
          </cell>
          <cell r="G215">
            <v>1</v>
          </cell>
          <cell r="H215" t="str">
            <v>frontier status, population size</v>
          </cell>
          <cell r="I215">
            <v>34</v>
          </cell>
          <cell r="J215">
            <v>2988072</v>
          </cell>
          <cell r="K215">
            <v>1214361</v>
          </cell>
          <cell r="L215">
            <v>3635528</v>
          </cell>
          <cell r="M215">
            <v>3785</v>
          </cell>
        </row>
        <row r="216">
          <cell r="F216" t="str">
            <v>Placer , California</v>
          </cell>
          <cell r="G216">
            <v>12</v>
          </cell>
          <cell r="H216" t="str">
            <v>frontier status, population size, poverty, age</v>
          </cell>
          <cell r="I216">
            <v>57</v>
          </cell>
          <cell r="J216">
            <v>317028</v>
          </cell>
          <cell r="K216">
            <v>126158</v>
          </cell>
          <cell r="L216">
            <v>268187</v>
          </cell>
          <cell r="M216">
            <v>226</v>
          </cell>
        </row>
        <row r="217">
          <cell r="F217" t="str">
            <v>Plumas , California</v>
          </cell>
          <cell r="G217">
            <v>40</v>
          </cell>
          <cell r="H217" t="str">
            <v>frontier status, population size, poverty, age</v>
          </cell>
          <cell r="I217">
            <v>62</v>
          </cell>
          <cell r="J217">
            <v>21477</v>
          </cell>
          <cell r="K217">
            <v>6176</v>
          </cell>
          <cell r="L217">
            <v>25119</v>
          </cell>
          <cell r="M217">
            <v>8</v>
          </cell>
        </row>
        <row r="218">
          <cell r="F218" t="str">
            <v>Riverside , California</v>
          </cell>
          <cell r="G218">
            <v>1</v>
          </cell>
          <cell r="H218" t="str">
            <v>frontier status, population size</v>
          </cell>
          <cell r="I218">
            <v>34</v>
          </cell>
          <cell r="J218">
            <v>1946419</v>
          </cell>
          <cell r="K218">
            <v>1214361</v>
          </cell>
          <cell r="L218">
            <v>3635528</v>
          </cell>
          <cell r="M218">
            <v>270</v>
          </cell>
        </row>
        <row r="219">
          <cell r="F219" t="str">
            <v>Sacramento , California</v>
          </cell>
          <cell r="G219">
            <v>1</v>
          </cell>
          <cell r="H219" t="str">
            <v>frontier status, population size</v>
          </cell>
          <cell r="I219">
            <v>34</v>
          </cell>
          <cell r="J219">
            <v>1363482</v>
          </cell>
          <cell r="K219">
            <v>1214361</v>
          </cell>
          <cell r="L219">
            <v>3635528</v>
          </cell>
          <cell r="M219">
            <v>1412</v>
          </cell>
        </row>
        <row r="220">
          <cell r="F220" t="str">
            <v>San Benito , California</v>
          </cell>
          <cell r="G220">
            <v>29</v>
          </cell>
          <cell r="H220" t="str">
            <v>frontier status, population size, poverty, age</v>
          </cell>
          <cell r="I220">
            <v>37</v>
          </cell>
          <cell r="J220">
            <v>55936</v>
          </cell>
          <cell r="K220">
            <v>28447</v>
          </cell>
          <cell r="L220">
            <v>55936</v>
          </cell>
          <cell r="M220">
            <v>40</v>
          </cell>
        </row>
        <row r="221">
          <cell r="F221" t="str">
            <v>San Bernardino , California</v>
          </cell>
          <cell r="G221">
            <v>1</v>
          </cell>
          <cell r="H221" t="str">
            <v>frontier status, population size</v>
          </cell>
          <cell r="I221">
            <v>34</v>
          </cell>
          <cell r="J221">
            <v>1963535</v>
          </cell>
          <cell r="K221">
            <v>1214361</v>
          </cell>
          <cell r="L221">
            <v>3635528</v>
          </cell>
          <cell r="M221">
            <v>98</v>
          </cell>
        </row>
        <row r="222">
          <cell r="F222" t="str">
            <v>San Diego , California</v>
          </cell>
          <cell r="G222">
            <v>1</v>
          </cell>
          <cell r="H222" t="str">
            <v>frontier status, population size</v>
          </cell>
          <cell r="I222">
            <v>34</v>
          </cell>
          <cell r="J222">
            <v>2933462</v>
          </cell>
          <cell r="K222">
            <v>1214361</v>
          </cell>
          <cell r="L222">
            <v>3635528</v>
          </cell>
          <cell r="M222">
            <v>698</v>
          </cell>
        </row>
        <row r="223">
          <cell r="F223" t="str">
            <v>San Francisco , California</v>
          </cell>
          <cell r="G223">
            <v>3</v>
          </cell>
          <cell r="H223" t="str">
            <v>frontier status, population size, poverty</v>
          </cell>
          <cell r="I223">
            <v>39</v>
          </cell>
          <cell r="J223">
            <v>739426</v>
          </cell>
          <cell r="K223">
            <v>550521</v>
          </cell>
          <cell r="L223">
            <v>928032</v>
          </cell>
          <cell r="M223">
            <v>15837</v>
          </cell>
        </row>
        <row r="224">
          <cell r="F224" t="str">
            <v>San Joaquin , California</v>
          </cell>
          <cell r="G224">
            <v>3</v>
          </cell>
          <cell r="H224" t="str">
            <v>frontier status, population size, poverty</v>
          </cell>
          <cell r="I224">
            <v>39</v>
          </cell>
          <cell r="J224">
            <v>664116</v>
          </cell>
          <cell r="K224">
            <v>550521</v>
          </cell>
          <cell r="L224">
            <v>928032</v>
          </cell>
          <cell r="M224">
            <v>475</v>
          </cell>
        </row>
        <row r="225">
          <cell r="F225" t="str">
            <v>San Luis Obispo , California</v>
          </cell>
          <cell r="G225">
            <v>16</v>
          </cell>
          <cell r="H225" t="str">
            <v>frontier status, population size, poverty, age</v>
          </cell>
          <cell r="I225">
            <v>27</v>
          </cell>
          <cell r="J225">
            <v>255478</v>
          </cell>
          <cell r="K225">
            <v>118395</v>
          </cell>
          <cell r="L225">
            <v>277035</v>
          </cell>
          <cell r="M225">
            <v>77</v>
          </cell>
        </row>
        <row r="226">
          <cell r="F226" t="str">
            <v>San Mateo , California</v>
          </cell>
          <cell r="G226">
            <v>2</v>
          </cell>
          <cell r="H226" t="str">
            <v>frontier status, population size, poverty</v>
          </cell>
          <cell r="I226">
            <v>32</v>
          </cell>
          <cell r="J226">
            <v>699610</v>
          </cell>
          <cell r="K226">
            <v>596666</v>
          </cell>
          <cell r="L226">
            <v>940807</v>
          </cell>
          <cell r="M226">
            <v>1558</v>
          </cell>
        </row>
        <row r="227">
          <cell r="F227" t="str">
            <v>Santa Barbara , California</v>
          </cell>
          <cell r="G227">
            <v>4</v>
          </cell>
          <cell r="H227" t="str">
            <v>frontier status, population size, poverty</v>
          </cell>
          <cell r="I227">
            <v>25</v>
          </cell>
          <cell r="J227">
            <v>400762</v>
          </cell>
          <cell r="K227">
            <v>280446</v>
          </cell>
          <cell r="L227">
            <v>499060</v>
          </cell>
          <cell r="M227">
            <v>146</v>
          </cell>
        </row>
        <row r="228">
          <cell r="F228" t="str">
            <v>Santa Clara , California</v>
          </cell>
          <cell r="G228">
            <v>1</v>
          </cell>
          <cell r="H228" t="str">
            <v>frontier status, population size</v>
          </cell>
          <cell r="I228">
            <v>34</v>
          </cell>
          <cell r="J228">
            <v>1699052</v>
          </cell>
          <cell r="K228">
            <v>1214361</v>
          </cell>
          <cell r="L228">
            <v>3635528</v>
          </cell>
          <cell r="M228">
            <v>1316</v>
          </cell>
        </row>
        <row r="229">
          <cell r="F229" t="str">
            <v>Santa Cruz , California</v>
          </cell>
          <cell r="G229">
            <v>14</v>
          </cell>
          <cell r="H229" t="str">
            <v>frontier status, population size, poverty, age</v>
          </cell>
          <cell r="I229">
            <v>40</v>
          </cell>
          <cell r="J229">
            <v>249666</v>
          </cell>
          <cell r="K229">
            <v>113041</v>
          </cell>
          <cell r="L229">
            <v>246124</v>
          </cell>
          <cell r="M229">
            <v>561</v>
          </cell>
        </row>
        <row r="230">
          <cell r="F230" t="str">
            <v>Shasta , California</v>
          </cell>
          <cell r="G230">
            <v>6</v>
          </cell>
          <cell r="H230" t="str">
            <v>frontier status, population size, poverty</v>
          </cell>
          <cell r="I230">
            <v>53</v>
          </cell>
          <cell r="J230">
            <v>179904</v>
          </cell>
          <cell r="K230">
            <v>111380</v>
          </cell>
          <cell r="L230">
            <v>231954</v>
          </cell>
          <cell r="M230">
            <v>48</v>
          </cell>
        </row>
        <row r="231">
          <cell r="F231" t="str">
            <v>Sierra , California</v>
          </cell>
          <cell r="G231">
            <v>79</v>
          </cell>
          <cell r="H231" t="str">
            <v>frontier status, population size, poverty, age</v>
          </cell>
          <cell r="I231">
            <v>33</v>
          </cell>
          <cell r="J231">
            <v>3434</v>
          </cell>
          <cell r="K231">
            <v>820</v>
          </cell>
          <cell r="L231">
            <v>5228</v>
          </cell>
          <cell r="M231">
            <v>4</v>
          </cell>
        </row>
        <row r="232">
          <cell r="F232" t="str">
            <v>Siskiyou , California</v>
          </cell>
          <cell r="G232">
            <v>34</v>
          </cell>
          <cell r="H232" t="str">
            <v>frontier status, population size, poverty, age</v>
          </cell>
          <cell r="I232">
            <v>22</v>
          </cell>
          <cell r="J232">
            <v>45259</v>
          </cell>
          <cell r="K232">
            <v>28910</v>
          </cell>
          <cell r="L232">
            <v>46480</v>
          </cell>
          <cell r="M232">
            <v>7</v>
          </cell>
        </row>
        <row r="233">
          <cell r="F233" t="str">
            <v>Solano , California</v>
          </cell>
          <cell r="G233">
            <v>10</v>
          </cell>
          <cell r="H233" t="str">
            <v>frontier status, population size, poverty, age</v>
          </cell>
          <cell r="I233">
            <v>36</v>
          </cell>
          <cell r="J233">
            <v>411593</v>
          </cell>
          <cell r="K233">
            <v>292916</v>
          </cell>
          <cell r="L233">
            <v>558341</v>
          </cell>
          <cell r="M233">
            <v>496</v>
          </cell>
        </row>
        <row r="234">
          <cell r="F234" t="str">
            <v>Sonoma , California</v>
          </cell>
          <cell r="G234">
            <v>9</v>
          </cell>
          <cell r="H234" t="str">
            <v>frontier status, population size, poverty, age</v>
          </cell>
          <cell r="I234">
            <v>24</v>
          </cell>
          <cell r="J234">
            <v>466477</v>
          </cell>
          <cell r="K234">
            <v>274950</v>
          </cell>
          <cell r="L234">
            <v>490593</v>
          </cell>
          <cell r="M234">
            <v>296</v>
          </cell>
        </row>
        <row r="235">
          <cell r="F235" t="str">
            <v>Stanislaus , California</v>
          </cell>
          <cell r="G235">
            <v>5</v>
          </cell>
          <cell r="H235" t="str">
            <v>frontier status, population size, poverty</v>
          </cell>
          <cell r="I235">
            <v>25</v>
          </cell>
          <cell r="J235">
            <v>505505</v>
          </cell>
          <cell r="K235">
            <v>296772</v>
          </cell>
          <cell r="L235">
            <v>505505</v>
          </cell>
          <cell r="M235">
            <v>338</v>
          </cell>
        </row>
        <row r="236">
          <cell r="F236" t="str">
            <v>Sutter , California</v>
          </cell>
          <cell r="G236">
            <v>23</v>
          </cell>
          <cell r="H236" t="str">
            <v>frontier status, population size, poverty, age</v>
          </cell>
          <cell r="I236">
            <v>37</v>
          </cell>
          <cell r="J236">
            <v>88876</v>
          </cell>
          <cell r="K236">
            <v>56580</v>
          </cell>
          <cell r="L236">
            <v>94249</v>
          </cell>
          <cell r="M236">
            <v>148</v>
          </cell>
        </row>
        <row r="237">
          <cell r="F237" t="str">
            <v>Tehama , California</v>
          </cell>
          <cell r="G237">
            <v>24</v>
          </cell>
          <cell r="H237" t="str">
            <v>frontier status, population size, poverty, age</v>
          </cell>
          <cell r="I237">
            <v>35</v>
          </cell>
          <cell r="J237">
            <v>61197</v>
          </cell>
          <cell r="K237">
            <v>57558</v>
          </cell>
          <cell r="L237">
            <v>94198</v>
          </cell>
          <cell r="M237">
            <v>21</v>
          </cell>
        </row>
        <row r="238">
          <cell r="F238" t="str">
            <v>Trinity , California</v>
          </cell>
          <cell r="G238">
            <v>85</v>
          </cell>
          <cell r="H238" t="str">
            <v>frontier status, population size, poverty, age</v>
          </cell>
          <cell r="I238">
            <v>25</v>
          </cell>
          <cell r="J238">
            <v>13622</v>
          </cell>
          <cell r="K238">
            <v>1218</v>
          </cell>
          <cell r="L238">
            <v>9524</v>
          </cell>
          <cell r="M238">
            <v>4</v>
          </cell>
        </row>
        <row r="239">
          <cell r="F239" t="str">
            <v>Tulare , California</v>
          </cell>
          <cell r="G239">
            <v>5</v>
          </cell>
          <cell r="H239" t="str">
            <v>frontier status, population size, poverty</v>
          </cell>
          <cell r="I239">
            <v>25</v>
          </cell>
          <cell r="J239">
            <v>410874</v>
          </cell>
          <cell r="K239">
            <v>296772</v>
          </cell>
          <cell r="L239">
            <v>505505</v>
          </cell>
          <cell r="M239">
            <v>85</v>
          </cell>
        </row>
        <row r="240">
          <cell r="F240" t="str">
            <v>Tuolumne , California</v>
          </cell>
          <cell r="G240">
            <v>21</v>
          </cell>
          <cell r="H240" t="str">
            <v>frontier status, population size, poverty, age</v>
          </cell>
          <cell r="I240">
            <v>44</v>
          </cell>
          <cell r="J240">
            <v>59380</v>
          </cell>
          <cell r="K240">
            <v>53309</v>
          </cell>
          <cell r="L240">
            <v>92614</v>
          </cell>
          <cell r="M240">
            <v>27</v>
          </cell>
        </row>
        <row r="241">
          <cell r="F241" t="str">
            <v>Ventura , California</v>
          </cell>
          <cell r="G241">
            <v>2</v>
          </cell>
          <cell r="H241" t="str">
            <v>frontier status, population size, poverty</v>
          </cell>
          <cell r="I241">
            <v>32</v>
          </cell>
          <cell r="J241">
            <v>796106</v>
          </cell>
          <cell r="K241">
            <v>596666</v>
          </cell>
          <cell r="L241">
            <v>940807</v>
          </cell>
          <cell r="M241">
            <v>431</v>
          </cell>
        </row>
        <row r="242">
          <cell r="F242" t="str">
            <v>Yolo , California</v>
          </cell>
          <cell r="G242">
            <v>6</v>
          </cell>
          <cell r="H242" t="str">
            <v>frontier status, population size, poverty</v>
          </cell>
          <cell r="I242">
            <v>53</v>
          </cell>
          <cell r="J242">
            <v>184932</v>
          </cell>
          <cell r="K242">
            <v>111380</v>
          </cell>
          <cell r="L242">
            <v>231954</v>
          </cell>
          <cell r="M242">
            <v>183</v>
          </cell>
        </row>
        <row r="243">
          <cell r="F243" t="str">
            <v>Yuba , California</v>
          </cell>
          <cell r="G243">
            <v>8</v>
          </cell>
          <cell r="H243" t="str">
            <v>frontier status, population size, poverty</v>
          </cell>
          <cell r="I243">
            <v>54</v>
          </cell>
          <cell r="J243">
            <v>67153</v>
          </cell>
          <cell r="K243">
            <v>54746</v>
          </cell>
          <cell r="L243">
            <v>94031</v>
          </cell>
          <cell r="M243">
            <v>106</v>
          </cell>
        </row>
        <row r="244">
          <cell r="F244" t="str">
            <v>Adams , Colorado</v>
          </cell>
          <cell r="G244">
            <v>4</v>
          </cell>
          <cell r="H244" t="str">
            <v>frontier status, population size, poverty</v>
          </cell>
          <cell r="I244">
            <v>25</v>
          </cell>
          <cell r="J244">
            <v>399426</v>
          </cell>
          <cell r="K244">
            <v>280446</v>
          </cell>
          <cell r="L244">
            <v>499060</v>
          </cell>
          <cell r="M244">
            <v>335</v>
          </cell>
        </row>
        <row r="245">
          <cell r="F245" t="str">
            <v>Alamosa , Colorado</v>
          </cell>
          <cell r="G245">
            <v>67</v>
          </cell>
          <cell r="H245" t="str">
            <v>frontier status, population size, poverty, age, population density</v>
          </cell>
          <cell r="I245">
            <v>31</v>
          </cell>
          <cell r="J245">
            <v>15282</v>
          </cell>
          <cell r="K245">
            <v>8756</v>
          </cell>
          <cell r="L245">
            <v>21398</v>
          </cell>
          <cell r="M245">
            <v>21</v>
          </cell>
        </row>
        <row r="246">
          <cell r="F246" t="str">
            <v>Arapahoe , Colorado</v>
          </cell>
          <cell r="G246">
            <v>10</v>
          </cell>
          <cell r="H246" t="str">
            <v>frontier status, population size, poverty, age</v>
          </cell>
          <cell r="I246">
            <v>36</v>
          </cell>
          <cell r="J246">
            <v>529090</v>
          </cell>
          <cell r="K246">
            <v>292916</v>
          </cell>
          <cell r="L246">
            <v>558341</v>
          </cell>
          <cell r="M246">
            <v>659</v>
          </cell>
        </row>
        <row r="247">
          <cell r="F247" t="str">
            <v>Archuleta , Colorado</v>
          </cell>
          <cell r="G247">
            <v>80</v>
          </cell>
          <cell r="H247" t="str">
            <v>frontier status, population size, poverty, age</v>
          </cell>
          <cell r="I247">
            <v>41</v>
          </cell>
          <cell r="J247">
            <v>11886</v>
          </cell>
          <cell r="K247">
            <v>1303</v>
          </cell>
          <cell r="L247">
            <v>12284</v>
          </cell>
          <cell r="M247">
            <v>9</v>
          </cell>
        </row>
        <row r="248">
          <cell r="F248" t="str">
            <v>Baca , Colorado</v>
          </cell>
          <cell r="G248">
            <v>84</v>
          </cell>
          <cell r="H248" t="str">
            <v>frontier status, population size, poverty, age</v>
          </cell>
          <cell r="I248">
            <v>52</v>
          </cell>
          <cell r="J248">
            <v>4069</v>
          </cell>
          <cell r="K248">
            <v>1372</v>
          </cell>
          <cell r="L248">
            <v>11551</v>
          </cell>
          <cell r="M248">
            <v>2</v>
          </cell>
        </row>
        <row r="249">
          <cell r="F249" t="str">
            <v>Bent , Colorado</v>
          </cell>
          <cell r="G249">
            <v>88</v>
          </cell>
          <cell r="H249" t="str">
            <v>frontier status, population size, poverty, age</v>
          </cell>
          <cell r="I249">
            <v>23</v>
          </cell>
          <cell r="J249">
            <v>5558</v>
          </cell>
          <cell r="K249">
            <v>1644</v>
          </cell>
          <cell r="L249">
            <v>9259</v>
          </cell>
          <cell r="M249">
            <v>4</v>
          </cell>
        </row>
        <row r="250">
          <cell r="F250" t="str">
            <v>Boulder , Colorado</v>
          </cell>
          <cell r="G250">
            <v>9</v>
          </cell>
          <cell r="H250" t="str">
            <v>frontier status, population size, poverty, age</v>
          </cell>
          <cell r="I250">
            <v>24</v>
          </cell>
          <cell r="J250">
            <v>280440</v>
          </cell>
          <cell r="K250">
            <v>274950</v>
          </cell>
          <cell r="L250">
            <v>490593</v>
          </cell>
          <cell r="M250">
            <v>378</v>
          </cell>
        </row>
        <row r="251">
          <cell r="F251" t="str">
            <v>Broomfield , Colorado</v>
          </cell>
          <cell r="G251">
            <v>27</v>
          </cell>
          <cell r="H251" t="str">
            <v>frontier status, population size, poverty, age</v>
          </cell>
          <cell r="I251">
            <v>25</v>
          </cell>
          <cell r="J251">
            <v>43478</v>
          </cell>
          <cell r="K251">
            <v>26534</v>
          </cell>
          <cell r="L251">
            <v>46580</v>
          </cell>
          <cell r="M251">
            <v>-2222</v>
          </cell>
        </row>
        <row r="252">
          <cell r="F252" t="str">
            <v>Chaffee , Colorado</v>
          </cell>
          <cell r="G252">
            <v>59</v>
          </cell>
          <cell r="H252" t="str">
            <v>frontier status, population size, poverty, age, population density</v>
          </cell>
          <cell r="I252">
            <v>32</v>
          </cell>
          <cell r="J252">
            <v>16968</v>
          </cell>
          <cell r="K252">
            <v>7073</v>
          </cell>
          <cell r="L252">
            <v>22330</v>
          </cell>
          <cell r="M252">
            <v>17</v>
          </cell>
        </row>
        <row r="253">
          <cell r="F253" t="str">
            <v>Cheyenne , Colorado</v>
          </cell>
          <cell r="G253">
            <v>79</v>
          </cell>
          <cell r="H253" t="str">
            <v>frontier status, population size, poverty, age</v>
          </cell>
          <cell r="I253">
            <v>33</v>
          </cell>
          <cell r="J253">
            <v>1953</v>
          </cell>
          <cell r="K253">
            <v>820</v>
          </cell>
          <cell r="L253">
            <v>5228</v>
          </cell>
          <cell r="M253">
            <v>1</v>
          </cell>
        </row>
        <row r="254">
          <cell r="F254" t="str">
            <v>Clear Creek , Colorado</v>
          </cell>
          <cell r="G254">
            <v>37</v>
          </cell>
          <cell r="H254" t="str">
            <v>frontier status, population size, poverty, age</v>
          </cell>
          <cell r="I254">
            <v>30</v>
          </cell>
          <cell r="J254">
            <v>9197</v>
          </cell>
          <cell r="K254">
            <v>5403</v>
          </cell>
          <cell r="L254">
            <v>24822</v>
          </cell>
          <cell r="M254">
            <v>23</v>
          </cell>
        </row>
        <row r="255">
          <cell r="F255" t="str">
            <v>Conejos , Colorado</v>
          </cell>
          <cell r="G255">
            <v>88</v>
          </cell>
          <cell r="H255" t="str">
            <v>frontier status, population size, poverty, age</v>
          </cell>
          <cell r="I255">
            <v>23</v>
          </cell>
          <cell r="J255">
            <v>8512</v>
          </cell>
          <cell r="K255">
            <v>1644</v>
          </cell>
          <cell r="L255">
            <v>9259</v>
          </cell>
          <cell r="M255">
            <v>7</v>
          </cell>
        </row>
        <row r="256">
          <cell r="F256" t="str">
            <v>Costilla , Colorado</v>
          </cell>
          <cell r="G256">
            <v>88</v>
          </cell>
          <cell r="H256" t="str">
            <v>frontier status, population size, poverty, age</v>
          </cell>
          <cell r="I256">
            <v>23</v>
          </cell>
          <cell r="J256">
            <v>3424</v>
          </cell>
          <cell r="K256">
            <v>1644</v>
          </cell>
          <cell r="L256">
            <v>9259</v>
          </cell>
          <cell r="M256">
            <v>3</v>
          </cell>
        </row>
        <row r="257">
          <cell r="F257" t="str">
            <v>Crowley , Colorado</v>
          </cell>
          <cell r="G257">
            <v>87</v>
          </cell>
          <cell r="H257" t="str">
            <v>frontier status, population size, poverty, age</v>
          </cell>
          <cell r="I257">
            <v>32</v>
          </cell>
          <cell r="J257">
            <v>5401</v>
          </cell>
          <cell r="K257">
            <v>1518</v>
          </cell>
          <cell r="L257">
            <v>12815</v>
          </cell>
          <cell r="M257">
            <v>7</v>
          </cell>
        </row>
        <row r="258">
          <cell r="F258" t="str">
            <v>Custer , Colorado</v>
          </cell>
          <cell r="G258">
            <v>80</v>
          </cell>
          <cell r="H258" t="str">
            <v>frontier status, population size, poverty, age</v>
          </cell>
          <cell r="I258">
            <v>41</v>
          </cell>
          <cell r="J258">
            <v>3860</v>
          </cell>
          <cell r="K258">
            <v>1303</v>
          </cell>
          <cell r="L258">
            <v>12284</v>
          </cell>
          <cell r="M258">
            <v>5</v>
          </cell>
        </row>
        <row r="259">
          <cell r="F259" t="str">
            <v>Delta , Colorado</v>
          </cell>
          <cell r="G259">
            <v>49</v>
          </cell>
          <cell r="H259" t="str">
            <v>frontier status, population size, poverty, age, population density</v>
          </cell>
          <cell r="I259">
            <v>35</v>
          </cell>
          <cell r="J259">
            <v>29947</v>
          </cell>
          <cell r="K259">
            <v>28892</v>
          </cell>
          <cell r="L259">
            <v>46496</v>
          </cell>
          <cell r="M259">
            <v>26</v>
          </cell>
        </row>
        <row r="260">
          <cell r="F260" t="str">
            <v>Denver , Colorado</v>
          </cell>
          <cell r="G260">
            <v>5</v>
          </cell>
          <cell r="H260" t="str">
            <v>frontier status, population size, poverty</v>
          </cell>
          <cell r="I260">
            <v>25</v>
          </cell>
          <cell r="J260">
            <v>557917</v>
          </cell>
          <cell r="K260">
            <v>296772</v>
          </cell>
          <cell r="L260">
            <v>505505</v>
          </cell>
          <cell r="M260">
            <v>3638</v>
          </cell>
        </row>
        <row r="261">
          <cell r="F261" t="str">
            <v>Dolores , Colorado</v>
          </cell>
          <cell r="G261">
            <v>82</v>
          </cell>
          <cell r="H261" t="str">
            <v>frontier status, population size, poverty, age</v>
          </cell>
          <cell r="I261">
            <v>37</v>
          </cell>
          <cell r="J261">
            <v>1827</v>
          </cell>
          <cell r="K261">
            <v>1573</v>
          </cell>
          <cell r="L261">
            <v>10784</v>
          </cell>
          <cell r="M261">
            <v>2</v>
          </cell>
        </row>
        <row r="262">
          <cell r="F262" t="str">
            <v>Douglas , Colorado</v>
          </cell>
          <cell r="G262">
            <v>12</v>
          </cell>
          <cell r="H262" t="str">
            <v>frontier status, population size, poverty, age</v>
          </cell>
          <cell r="I262">
            <v>57</v>
          </cell>
          <cell r="J262">
            <v>249416</v>
          </cell>
          <cell r="K262">
            <v>126158</v>
          </cell>
          <cell r="L262">
            <v>268187</v>
          </cell>
          <cell r="M262">
            <v>297</v>
          </cell>
        </row>
        <row r="263">
          <cell r="F263" t="str">
            <v>Eagle , Colorado</v>
          </cell>
          <cell r="G263">
            <v>47</v>
          </cell>
          <cell r="H263" t="str">
            <v>frontier status, population size, poverty, age, population density</v>
          </cell>
          <cell r="I263">
            <v>34</v>
          </cell>
          <cell r="J263">
            <v>47530</v>
          </cell>
          <cell r="K263">
            <v>28085</v>
          </cell>
          <cell r="L263">
            <v>47530</v>
          </cell>
          <cell r="M263">
            <v>28</v>
          </cell>
        </row>
        <row r="264">
          <cell r="F264" t="str">
            <v>Elbert , Colorado</v>
          </cell>
          <cell r="G264">
            <v>38</v>
          </cell>
          <cell r="H264" t="str">
            <v>frontier status, population size, poverty, age</v>
          </cell>
          <cell r="I264">
            <v>35</v>
          </cell>
          <cell r="J264">
            <v>22788</v>
          </cell>
          <cell r="K264">
            <v>7467</v>
          </cell>
          <cell r="L264">
            <v>25734</v>
          </cell>
          <cell r="M264">
            <v>12</v>
          </cell>
        </row>
        <row r="265">
          <cell r="F265" t="str">
            <v>El Paso , Colorado</v>
          </cell>
          <cell r="G265">
            <v>10</v>
          </cell>
          <cell r="H265" t="str">
            <v>frontier status, population size, poverty, age</v>
          </cell>
          <cell r="I265">
            <v>36</v>
          </cell>
          <cell r="J265">
            <v>565582</v>
          </cell>
          <cell r="K265">
            <v>292916</v>
          </cell>
          <cell r="L265">
            <v>558341</v>
          </cell>
          <cell r="M265">
            <v>266</v>
          </cell>
        </row>
        <row r="266">
          <cell r="F266" t="str">
            <v>Fremont , Colorado</v>
          </cell>
          <cell r="G266">
            <v>49</v>
          </cell>
          <cell r="H266" t="str">
            <v>frontier status, population size, poverty, age, population density</v>
          </cell>
          <cell r="I266">
            <v>35</v>
          </cell>
          <cell r="J266">
            <v>47766</v>
          </cell>
          <cell r="K266">
            <v>28892</v>
          </cell>
          <cell r="L266">
            <v>46496</v>
          </cell>
          <cell r="M266">
            <v>31</v>
          </cell>
        </row>
        <row r="267">
          <cell r="F267" t="str">
            <v>Garfield , Colorado</v>
          </cell>
          <cell r="G267">
            <v>47</v>
          </cell>
          <cell r="H267" t="str">
            <v>frontier status, population size, poverty, age, population density</v>
          </cell>
          <cell r="I267">
            <v>34</v>
          </cell>
          <cell r="J267">
            <v>49810</v>
          </cell>
          <cell r="K267">
            <v>28085</v>
          </cell>
          <cell r="L267">
            <v>47530</v>
          </cell>
          <cell r="M267">
            <v>17</v>
          </cell>
        </row>
        <row r="268">
          <cell r="F268" t="str">
            <v>Gilpin , Colorado</v>
          </cell>
          <cell r="G268">
            <v>37</v>
          </cell>
          <cell r="H268" t="str">
            <v>frontier status, population size, poverty, age</v>
          </cell>
          <cell r="I268">
            <v>30</v>
          </cell>
          <cell r="J268">
            <v>4932</v>
          </cell>
          <cell r="K268">
            <v>5403</v>
          </cell>
          <cell r="L268">
            <v>24822</v>
          </cell>
          <cell r="M268">
            <v>33</v>
          </cell>
        </row>
        <row r="269">
          <cell r="F269" t="str">
            <v>Grand , Colorado</v>
          </cell>
          <cell r="G269">
            <v>78</v>
          </cell>
          <cell r="H269" t="str">
            <v>frontier status, population size, poverty, age</v>
          </cell>
          <cell r="I269">
            <v>43</v>
          </cell>
          <cell r="J269">
            <v>13211</v>
          </cell>
          <cell r="K269">
            <v>765</v>
          </cell>
          <cell r="L269">
            <v>16949</v>
          </cell>
          <cell r="M269">
            <v>7</v>
          </cell>
        </row>
        <row r="270">
          <cell r="F270" t="str">
            <v>Gunnison , Colorado</v>
          </cell>
          <cell r="G270">
            <v>80</v>
          </cell>
          <cell r="H270" t="str">
            <v>frontier status, population size, poverty, age</v>
          </cell>
          <cell r="I270">
            <v>41</v>
          </cell>
          <cell r="J270">
            <v>14226</v>
          </cell>
          <cell r="K270">
            <v>1303</v>
          </cell>
          <cell r="L270">
            <v>12284</v>
          </cell>
          <cell r="M270">
            <v>4</v>
          </cell>
        </row>
        <row r="271">
          <cell r="F271" t="str">
            <v>Hinsdale , Colorado</v>
          </cell>
          <cell r="G271">
            <v>78</v>
          </cell>
          <cell r="H271" t="str">
            <v>frontier status, population size, poverty, age</v>
          </cell>
          <cell r="I271">
            <v>43</v>
          </cell>
          <cell r="J271">
            <v>765</v>
          </cell>
          <cell r="K271">
            <v>765</v>
          </cell>
          <cell r="L271">
            <v>16949</v>
          </cell>
          <cell r="M271">
            <v>1</v>
          </cell>
        </row>
        <row r="272">
          <cell r="F272" t="str">
            <v>Huerfano , Colorado</v>
          </cell>
          <cell r="G272">
            <v>87</v>
          </cell>
          <cell r="H272" t="str">
            <v>frontier status, population size, poverty, age</v>
          </cell>
          <cell r="I272">
            <v>32</v>
          </cell>
          <cell r="J272">
            <v>7771</v>
          </cell>
          <cell r="K272">
            <v>1518</v>
          </cell>
          <cell r="L272">
            <v>12815</v>
          </cell>
          <cell r="M272">
            <v>5</v>
          </cell>
        </row>
        <row r="273">
          <cell r="F273" t="str">
            <v>Jackson , Colorado</v>
          </cell>
          <cell r="G273">
            <v>80</v>
          </cell>
          <cell r="H273" t="str">
            <v>frontier status, population size, poverty, age</v>
          </cell>
          <cell r="I273">
            <v>41</v>
          </cell>
          <cell r="J273">
            <v>1448</v>
          </cell>
          <cell r="K273">
            <v>1303</v>
          </cell>
          <cell r="L273">
            <v>12284</v>
          </cell>
          <cell r="M273">
            <v>1</v>
          </cell>
        </row>
        <row r="274">
          <cell r="F274" t="str">
            <v>Jefferson , Colorado</v>
          </cell>
          <cell r="G274">
            <v>2</v>
          </cell>
          <cell r="H274" t="str">
            <v>frontier status, population size, poverty</v>
          </cell>
          <cell r="I274">
            <v>32</v>
          </cell>
          <cell r="J274">
            <v>526801</v>
          </cell>
          <cell r="K274">
            <v>596666</v>
          </cell>
          <cell r="L274">
            <v>940807</v>
          </cell>
          <cell r="M274">
            <v>682</v>
          </cell>
        </row>
        <row r="275">
          <cell r="F275" t="str">
            <v>Kiowa , Colorado</v>
          </cell>
          <cell r="G275">
            <v>79</v>
          </cell>
          <cell r="H275" t="str">
            <v>frontier status, population size, poverty, age</v>
          </cell>
          <cell r="I275">
            <v>33</v>
          </cell>
          <cell r="J275">
            <v>1422</v>
          </cell>
          <cell r="K275">
            <v>820</v>
          </cell>
          <cell r="L275">
            <v>5228</v>
          </cell>
          <cell r="M275">
            <v>1</v>
          </cell>
        </row>
        <row r="276">
          <cell r="F276" t="str">
            <v>Kit Carson , Colorado</v>
          </cell>
          <cell r="G276">
            <v>82</v>
          </cell>
          <cell r="H276" t="str">
            <v>frontier status, population size, poverty, age</v>
          </cell>
          <cell r="I276">
            <v>37</v>
          </cell>
          <cell r="J276">
            <v>7642</v>
          </cell>
          <cell r="K276">
            <v>1573</v>
          </cell>
          <cell r="L276">
            <v>10784</v>
          </cell>
          <cell r="M276">
            <v>4</v>
          </cell>
        </row>
        <row r="277">
          <cell r="F277" t="str">
            <v>Lake , Colorado</v>
          </cell>
          <cell r="G277">
            <v>38</v>
          </cell>
          <cell r="H277" t="str">
            <v>frontier status, population size, poverty, age</v>
          </cell>
          <cell r="I277">
            <v>35</v>
          </cell>
          <cell r="J277">
            <v>7738</v>
          </cell>
          <cell r="K277">
            <v>7467</v>
          </cell>
          <cell r="L277">
            <v>25734</v>
          </cell>
          <cell r="M277">
            <v>21</v>
          </cell>
        </row>
        <row r="278">
          <cell r="F278" t="str">
            <v>La Plata , Colorado</v>
          </cell>
          <cell r="G278">
            <v>28</v>
          </cell>
          <cell r="H278" t="str">
            <v>frontier status, population size, poverty, age</v>
          </cell>
          <cell r="I278">
            <v>39</v>
          </cell>
          <cell r="J278">
            <v>47452</v>
          </cell>
          <cell r="K278">
            <v>29009</v>
          </cell>
          <cell r="L278">
            <v>53844</v>
          </cell>
          <cell r="M278">
            <v>28</v>
          </cell>
        </row>
        <row r="279">
          <cell r="F279" t="str">
            <v>Larimer , Colorado</v>
          </cell>
          <cell r="G279">
            <v>11</v>
          </cell>
          <cell r="H279" t="str">
            <v>frontier status, population size, poverty, age</v>
          </cell>
          <cell r="I279">
            <v>44</v>
          </cell>
          <cell r="J279">
            <v>271927</v>
          </cell>
          <cell r="K279">
            <v>119015</v>
          </cell>
          <cell r="L279">
            <v>235272</v>
          </cell>
          <cell r="M279">
            <v>105</v>
          </cell>
        </row>
        <row r="280">
          <cell r="F280" t="str">
            <v>Las Animas , Colorado</v>
          </cell>
          <cell r="G280">
            <v>87</v>
          </cell>
          <cell r="H280" t="str">
            <v>frontier status, population size, poverty, age</v>
          </cell>
          <cell r="I280">
            <v>32</v>
          </cell>
          <cell r="J280">
            <v>15446</v>
          </cell>
          <cell r="K280">
            <v>1518</v>
          </cell>
          <cell r="L280">
            <v>12815</v>
          </cell>
          <cell r="M280">
            <v>3</v>
          </cell>
        </row>
        <row r="281">
          <cell r="F281" t="str">
            <v>Lincoln , Colorado</v>
          </cell>
          <cell r="G281">
            <v>84</v>
          </cell>
          <cell r="H281" t="str">
            <v>frontier status, population size, poverty, age</v>
          </cell>
          <cell r="I281">
            <v>52</v>
          </cell>
          <cell r="J281">
            <v>5618</v>
          </cell>
          <cell r="K281">
            <v>1372</v>
          </cell>
          <cell r="L281">
            <v>11551</v>
          </cell>
          <cell r="M281">
            <v>2</v>
          </cell>
        </row>
        <row r="282">
          <cell r="F282" t="str">
            <v>Logan , Colorado</v>
          </cell>
          <cell r="G282">
            <v>58</v>
          </cell>
          <cell r="H282" t="str">
            <v>frontier status, population size, poverty, age, population density</v>
          </cell>
          <cell r="I282">
            <v>48</v>
          </cell>
          <cell r="J282">
            <v>20719</v>
          </cell>
          <cell r="K282">
            <v>3810</v>
          </cell>
          <cell r="L282">
            <v>15896</v>
          </cell>
          <cell r="M282">
            <v>11</v>
          </cell>
        </row>
        <row r="283">
          <cell r="F283" t="str">
            <v>Mesa , Colorado</v>
          </cell>
          <cell r="G283">
            <v>16</v>
          </cell>
          <cell r="H283" t="str">
            <v>frontier status, population size, poverty, age</v>
          </cell>
          <cell r="I283">
            <v>27</v>
          </cell>
          <cell r="J283">
            <v>129872</v>
          </cell>
          <cell r="K283">
            <v>118395</v>
          </cell>
          <cell r="L283">
            <v>277035</v>
          </cell>
          <cell r="M283">
            <v>39</v>
          </cell>
        </row>
        <row r="284">
          <cell r="F284" t="str">
            <v>Mineral , Colorado</v>
          </cell>
          <cell r="G284">
            <v>79</v>
          </cell>
          <cell r="H284" t="str">
            <v>frontier status, population size, poverty, age</v>
          </cell>
          <cell r="I284">
            <v>33</v>
          </cell>
          <cell r="J284">
            <v>932</v>
          </cell>
          <cell r="K284">
            <v>820</v>
          </cell>
          <cell r="L284">
            <v>5228</v>
          </cell>
          <cell r="M284">
            <v>1</v>
          </cell>
        </row>
        <row r="285">
          <cell r="F285" t="str">
            <v>Moffat , Colorado</v>
          </cell>
          <cell r="G285">
            <v>80</v>
          </cell>
          <cell r="H285" t="str">
            <v>frontier status, population size, poverty, age</v>
          </cell>
          <cell r="I285">
            <v>41</v>
          </cell>
          <cell r="J285">
            <v>13417</v>
          </cell>
          <cell r="K285">
            <v>1303</v>
          </cell>
          <cell r="L285">
            <v>12284</v>
          </cell>
          <cell r="M285">
            <v>3</v>
          </cell>
        </row>
        <row r="286">
          <cell r="F286" t="str">
            <v>Montezuma , Colorado</v>
          </cell>
          <cell r="G286">
            <v>42</v>
          </cell>
          <cell r="H286" t="str">
            <v>frontier status, population size, poverty, age</v>
          </cell>
          <cell r="I286">
            <v>53</v>
          </cell>
          <cell r="J286">
            <v>24778</v>
          </cell>
          <cell r="K286">
            <v>8134</v>
          </cell>
          <cell r="L286">
            <v>24778</v>
          </cell>
          <cell r="M286">
            <v>12</v>
          </cell>
        </row>
        <row r="287">
          <cell r="F287" t="str">
            <v>Montrose , Colorado</v>
          </cell>
          <cell r="G287">
            <v>31</v>
          </cell>
          <cell r="H287" t="str">
            <v>frontier status, population size, poverty, age</v>
          </cell>
          <cell r="I287">
            <v>22</v>
          </cell>
          <cell r="J287">
            <v>37482</v>
          </cell>
          <cell r="K287">
            <v>29055</v>
          </cell>
          <cell r="L287">
            <v>44752</v>
          </cell>
          <cell r="M287">
            <v>17</v>
          </cell>
        </row>
        <row r="288">
          <cell r="F288" t="str">
            <v>Morgan , Colorado</v>
          </cell>
          <cell r="G288">
            <v>34</v>
          </cell>
          <cell r="H288" t="str">
            <v>frontier status, population size, poverty, age</v>
          </cell>
          <cell r="I288">
            <v>22</v>
          </cell>
          <cell r="J288">
            <v>27995</v>
          </cell>
          <cell r="K288">
            <v>28910</v>
          </cell>
          <cell r="L288">
            <v>46480</v>
          </cell>
          <cell r="M288">
            <v>22</v>
          </cell>
        </row>
        <row r="289">
          <cell r="F289" t="str">
            <v>Otero , Colorado</v>
          </cell>
          <cell r="G289">
            <v>75</v>
          </cell>
          <cell r="H289" t="str">
            <v>frontier status, population size, poverty, age, population density</v>
          </cell>
          <cell r="I289">
            <v>37</v>
          </cell>
          <cell r="J289">
            <v>19495</v>
          </cell>
          <cell r="K289">
            <v>6228</v>
          </cell>
          <cell r="L289">
            <v>19495</v>
          </cell>
          <cell r="M289">
            <v>15</v>
          </cell>
        </row>
        <row r="290">
          <cell r="F290" t="str">
            <v>Ouray , Colorado</v>
          </cell>
          <cell r="G290">
            <v>78</v>
          </cell>
          <cell r="H290" t="str">
            <v>frontier status, population size, poverty, age</v>
          </cell>
          <cell r="I290">
            <v>43</v>
          </cell>
          <cell r="J290">
            <v>4260</v>
          </cell>
          <cell r="K290">
            <v>765</v>
          </cell>
          <cell r="L290">
            <v>16949</v>
          </cell>
          <cell r="M290">
            <v>8</v>
          </cell>
        </row>
        <row r="291">
          <cell r="F291" t="str">
            <v>Park , Colorado</v>
          </cell>
          <cell r="G291">
            <v>78</v>
          </cell>
          <cell r="H291" t="str">
            <v>frontier status, population size, poverty, age</v>
          </cell>
          <cell r="I291">
            <v>43</v>
          </cell>
          <cell r="J291">
            <v>16949</v>
          </cell>
          <cell r="K291">
            <v>765</v>
          </cell>
          <cell r="L291">
            <v>16949</v>
          </cell>
          <cell r="M291">
            <v>8</v>
          </cell>
        </row>
        <row r="292">
          <cell r="F292" t="str">
            <v>Phillips , Colorado</v>
          </cell>
          <cell r="G292">
            <v>81</v>
          </cell>
          <cell r="H292" t="str">
            <v>frontier status, population size, poverty, age</v>
          </cell>
          <cell r="I292">
            <v>58</v>
          </cell>
          <cell r="J292">
            <v>4586</v>
          </cell>
          <cell r="K292">
            <v>1935</v>
          </cell>
          <cell r="L292">
            <v>7721</v>
          </cell>
          <cell r="M292">
            <v>7</v>
          </cell>
        </row>
        <row r="293">
          <cell r="F293" t="str">
            <v>Pitkin , Colorado</v>
          </cell>
          <cell r="G293">
            <v>37</v>
          </cell>
          <cell r="H293" t="str">
            <v>frontier status, population size, poverty, age</v>
          </cell>
          <cell r="I293">
            <v>30</v>
          </cell>
          <cell r="J293">
            <v>14914</v>
          </cell>
          <cell r="K293">
            <v>5403</v>
          </cell>
          <cell r="L293">
            <v>24822</v>
          </cell>
          <cell r="M293">
            <v>15</v>
          </cell>
        </row>
        <row r="294">
          <cell r="F294" t="str">
            <v>Prowers , Colorado</v>
          </cell>
          <cell r="G294">
            <v>66</v>
          </cell>
          <cell r="H294" t="str">
            <v>frontier status, population size, poverty, age, population density</v>
          </cell>
          <cell r="I294">
            <v>37</v>
          </cell>
          <cell r="J294">
            <v>13892</v>
          </cell>
          <cell r="K294">
            <v>6709</v>
          </cell>
          <cell r="L294">
            <v>17773</v>
          </cell>
          <cell r="M294">
            <v>8</v>
          </cell>
        </row>
        <row r="295">
          <cell r="F295" t="str">
            <v>Pueblo , Colorado</v>
          </cell>
          <cell r="G295">
            <v>6</v>
          </cell>
          <cell r="H295" t="str">
            <v>frontier status, population size, poverty</v>
          </cell>
          <cell r="I295">
            <v>53</v>
          </cell>
          <cell r="J295">
            <v>151322</v>
          </cell>
          <cell r="K295">
            <v>111380</v>
          </cell>
          <cell r="L295">
            <v>231954</v>
          </cell>
          <cell r="M295">
            <v>63</v>
          </cell>
        </row>
        <row r="296">
          <cell r="F296" t="str">
            <v>Rio Blanco , Colorado</v>
          </cell>
          <cell r="G296">
            <v>78</v>
          </cell>
          <cell r="H296" t="str">
            <v>frontier status, population size, poverty, age</v>
          </cell>
          <cell r="I296">
            <v>43</v>
          </cell>
          <cell r="J296">
            <v>5973</v>
          </cell>
          <cell r="K296">
            <v>765</v>
          </cell>
          <cell r="L296">
            <v>16949</v>
          </cell>
          <cell r="M296">
            <v>2</v>
          </cell>
        </row>
        <row r="297">
          <cell r="F297" t="str">
            <v>Rio Grande , Colorado</v>
          </cell>
          <cell r="G297">
            <v>74</v>
          </cell>
          <cell r="H297" t="str">
            <v>frontier status, population size, poverty, age, population density</v>
          </cell>
          <cell r="I297">
            <v>30</v>
          </cell>
          <cell r="J297">
            <v>12227</v>
          </cell>
          <cell r="K297">
            <v>5148</v>
          </cell>
          <cell r="L297">
            <v>12543</v>
          </cell>
          <cell r="M297">
            <v>13</v>
          </cell>
        </row>
        <row r="298">
          <cell r="F298" t="str">
            <v>Routt , Colorado</v>
          </cell>
          <cell r="G298">
            <v>37</v>
          </cell>
          <cell r="H298" t="str">
            <v>frontier status, population size, poverty, age</v>
          </cell>
          <cell r="I298">
            <v>30</v>
          </cell>
          <cell r="J298">
            <v>21313</v>
          </cell>
          <cell r="K298">
            <v>5403</v>
          </cell>
          <cell r="L298">
            <v>24822</v>
          </cell>
          <cell r="M298">
            <v>9</v>
          </cell>
        </row>
        <row r="299">
          <cell r="F299" t="str">
            <v>Saguache , Colorado</v>
          </cell>
          <cell r="G299">
            <v>86</v>
          </cell>
          <cell r="H299" t="str">
            <v>frontier status, population size, poverty, age</v>
          </cell>
          <cell r="I299">
            <v>38</v>
          </cell>
          <cell r="J299">
            <v>7031</v>
          </cell>
          <cell r="K299">
            <v>2100</v>
          </cell>
          <cell r="L299">
            <v>16304</v>
          </cell>
          <cell r="M299">
            <v>2</v>
          </cell>
        </row>
        <row r="300">
          <cell r="F300" t="str">
            <v>San Juan , Colorado</v>
          </cell>
          <cell r="G300">
            <v>83</v>
          </cell>
          <cell r="H300" t="str">
            <v>frontier status, population size, poverty, age</v>
          </cell>
          <cell r="I300">
            <v>29</v>
          </cell>
          <cell r="J300">
            <v>577</v>
          </cell>
          <cell r="K300">
            <v>577</v>
          </cell>
          <cell r="L300">
            <v>9328</v>
          </cell>
          <cell r="M300">
            <v>1</v>
          </cell>
        </row>
        <row r="301">
          <cell r="F301" t="str">
            <v>San Miguel , Colorado</v>
          </cell>
          <cell r="G301">
            <v>78</v>
          </cell>
          <cell r="H301" t="str">
            <v>frontier status, population size, poverty, age</v>
          </cell>
          <cell r="I301">
            <v>43</v>
          </cell>
          <cell r="J301">
            <v>7213</v>
          </cell>
          <cell r="K301">
            <v>765</v>
          </cell>
          <cell r="L301">
            <v>16949</v>
          </cell>
          <cell r="M301">
            <v>6</v>
          </cell>
        </row>
        <row r="302">
          <cell r="F302" t="str">
            <v>Sedgwick , Colorado</v>
          </cell>
          <cell r="G302">
            <v>81</v>
          </cell>
          <cell r="H302" t="str">
            <v>frontier status, population size, poverty, age</v>
          </cell>
          <cell r="I302">
            <v>58</v>
          </cell>
          <cell r="J302">
            <v>2529</v>
          </cell>
          <cell r="K302">
            <v>1935</v>
          </cell>
          <cell r="L302">
            <v>7721</v>
          </cell>
          <cell r="M302">
            <v>5</v>
          </cell>
        </row>
        <row r="303">
          <cell r="F303" t="str">
            <v>Summit , Colorado</v>
          </cell>
          <cell r="G303">
            <v>37</v>
          </cell>
          <cell r="H303" t="str">
            <v>frontier status, population size, poverty, age</v>
          </cell>
          <cell r="I303">
            <v>30</v>
          </cell>
          <cell r="J303">
            <v>24892</v>
          </cell>
          <cell r="K303">
            <v>5403</v>
          </cell>
          <cell r="L303">
            <v>24822</v>
          </cell>
          <cell r="M303">
            <v>41</v>
          </cell>
        </row>
        <row r="304">
          <cell r="F304" t="str">
            <v>Teller , Colorado</v>
          </cell>
          <cell r="G304">
            <v>38</v>
          </cell>
          <cell r="H304" t="str">
            <v>frontier status, population size, poverty, age</v>
          </cell>
          <cell r="I304">
            <v>35</v>
          </cell>
          <cell r="J304">
            <v>21918</v>
          </cell>
          <cell r="K304">
            <v>7467</v>
          </cell>
          <cell r="L304">
            <v>25734</v>
          </cell>
          <cell r="M304">
            <v>39</v>
          </cell>
        </row>
        <row r="305">
          <cell r="F305" t="str">
            <v>Washington , Colorado</v>
          </cell>
          <cell r="G305">
            <v>81</v>
          </cell>
          <cell r="H305" t="str">
            <v>frontier status, population size, poverty, age</v>
          </cell>
          <cell r="I305">
            <v>58</v>
          </cell>
          <cell r="J305">
            <v>4633</v>
          </cell>
          <cell r="K305">
            <v>1935</v>
          </cell>
          <cell r="L305">
            <v>7721</v>
          </cell>
          <cell r="M305">
            <v>2</v>
          </cell>
        </row>
        <row r="306">
          <cell r="F306" t="str">
            <v>Weld , Colorado</v>
          </cell>
          <cell r="G306">
            <v>13</v>
          </cell>
          <cell r="H306" t="str">
            <v>frontier status, population size, poverty, age</v>
          </cell>
          <cell r="I306">
            <v>16</v>
          </cell>
          <cell r="J306">
            <v>228943</v>
          </cell>
          <cell r="K306">
            <v>125578</v>
          </cell>
          <cell r="L306">
            <v>226514</v>
          </cell>
          <cell r="M306">
            <v>57</v>
          </cell>
        </row>
        <row r="307">
          <cell r="F307" t="str">
            <v>Yuma , Colorado</v>
          </cell>
          <cell r="G307">
            <v>82</v>
          </cell>
          <cell r="H307" t="str">
            <v>frontier status, population size, poverty, age</v>
          </cell>
          <cell r="I307">
            <v>37</v>
          </cell>
          <cell r="J307">
            <v>9789</v>
          </cell>
          <cell r="K307">
            <v>1573</v>
          </cell>
          <cell r="L307">
            <v>10784</v>
          </cell>
          <cell r="M307">
            <v>4</v>
          </cell>
        </row>
        <row r="308">
          <cell r="F308" t="str">
            <v>Fairfield , Connecticut</v>
          </cell>
          <cell r="G308">
            <v>2</v>
          </cell>
          <cell r="H308" t="str">
            <v>frontier status, population size, poverty</v>
          </cell>
          <cell r="I308">
            <v>32</v>
          </cell>
          <cell r="J308">
            <v>902775</v>
          </cell>
          <cell r="K308">
            <v>596666</v>
          </cell>
          <cell r="L308">
            <v>940807</v>
          </cell>
          <cell r="M308">
            <v>1443</v>
          </cell>
        </row>
        <row r="309">
          <cell r="F309" t="str">
            <v>Hartford , Connecticut</v>
          </cell>
          <cell r="G309">
            <v>2</v>
          </cell>
          <cell r="H309" t="str">
            <v>frontier status, population size, poverty</v>
          </cell>
          <cell r="I309">
            <v>32</v>
          </cell>
          <cell r="J309">
            <v>877393</v>
          </cell>
          <cell r="K309">
            <v>596666</v>
          </cell>
          <cell r="L309">
            <v>940807</v>
          </cell>
          <cell r="M309">
            <v>1193</v>
          </cell>
        </row>
        <row r="310">
          <cell r="F310" t="str">
            <v>Litchfield , Connecticut</v>
          </cell>
          <cell r="G310">
            <v>13</v>
          </cell>
          <cell r="H310" t="str">
            <v>frontier status, population size, poverty, age</v>
          </cell>
          <cell r="I310">
            <v>16</v>
          </cell>
          <cell r="J310">
            <v>190071</v>
          </cell>
          <cell r="K310">
            <v>125578</v>
          </cell>
          <cell r="L310">
            <v>226514</v>
          </cell>
          <cell r="M310">
            <v>207</v>
          </cell>
        </row>
        <row r="311">
          <cell r="F311" t="str">
            <v>Middlesex , Connecticut</v>
          </cell>
          <cell r="G311">
            <v>11</v>
          </cell>
          <cell r="H311" t="str">
            <v>frontier status, population size, poverty, age</v>
          </cell>
          <cell r="I311">
            <v>44</v>
          </cell>
          <cell r="J311">
            <v>163214</v>
          </cell>
          <cell r="K311">
            <v>119015</v>
          </cell>
          <cell r="L311">
            <v>235272</v>
          </cell>
          <cell r="M311">
            <v>442</v>
          </cell>
        </row>
        <row r="312">
          <cell r="F312" t="str">
            <v>New Haven , Connecticut</v>
          </cell>
          <cell r="G312">
            <v>2</v>
          </cell>
          <cell r="H312" t="str">
            <v>frontier status, population size, poverty</v>
          </cell>
          <cell r="I312">
            <v>32</v>
          </cell>
          <cell r="J312">
            <v>846766</v>
          </cell>
          <cell r="K312">
            <v>596666</v>
          </cell>
          <cell r="L312">
            <v>940807</v>
          </cell>
          <cell r="M312">
            <v>1398</v>
          </cell>
        </row>
        <row r="313">
          <cell r="F313" t="str">
            <v>New London , Connecticut</v>
          </cell>
          <cell r="G313">
            <v>9</v>
          </cell>
          <cell r="H313" t="str">
            <v>frontier status, population size, poverty, age</v>
          </cell>
          <cell r="I313">
            <v>24</v>
          </cell>
          <cell r="J313">
            <v>266618</v>
          </cell>
          <cell r="K313">
            <v>274950</v>
          </cell>
          <cell r="L313">
            <v>490593</v>
          </cell>
          <cell r="M313">
            <v>400</v>
          </cell>
        </row>
        <row r="314">
          <cell r="F314" t="str">
            <v>Tolland , Connecticut</v>
          </cell>
          <cell r="G314">
            <v>11</v>
          </cell>
          <cell r="H314" t="str">
            <v>frontier status, population size, poverty, age</v>
          </cell>
          <cell r="I314">
            <v>44</v>
          </cell>
          <cell r="J314">
            <v>147634</v>
          </cell>
          <cell r="K314">
            <v>119015</v>
          </cell>
          <cell r="L314">
            <v>235272</v>
          </cell>
          <cell r="M314">
            <v>360</v>
          </cell>
        </row>
        <row r="315">
          <cell r="F315" t="str">
            <v>Windham , Connecticut</v>
          </cell>
          <cell r="G315">
            <v>12</v>
          </cell>
          <cell r="H315" t="str">
            <v>frontier status, population size, poverty, age</v>
          </cell>
          <cell r="I315">
            <v>57</v>
          </cell>
          <cell r="J315">
            <v>115826</v>
          </cell>
          <cell r="K315">
            <v>126158</v>
          </cell>
          <cell r="L315">
            <v>268187</v>
          </cell>
          <cell r="M315">
            <v>226</v>
          </cell>
        </row>
        <row r="316">
          <cell r="F316" t="str">
            <v>Kent , Delaware</v>
          </cell>
          <cell r="G316">
            <v>15</v>
          </cell>
          <cell r="H316" t="str">
            <v>frontier status, population size, poverty, age</v>
          </cell>
          <cell r="I316">
            <v>23</v>
          </cell>
          <cell r="J316">
            <v>143968</v>
          </cell>
          <cell r="K316">
            <v>107972</v>
          </cell>
          <cell r="L316">
            <v>231578</v>
          </cell>
          <cell r="M316">
            <v>244</v>
          </cell>
        </row>
        <row r="317">
          <cell r="F317" t="str">
            <v>New Castle , Delaware</v>
          </cell>
          <cell r="G317">
            <v>9</v>
          </cell>
          <cell r="H317" t="str">
            <v>frontier status, population size, poverty, age</v>
          </cell>
          <cell r="I317">
            <v>24</v>
          </cell>
          <cell r="J317">
            <v>523008</v>
          </cell>
          <cell r="K317">
            <v>274950</v>
          </cell>
          <cell r="L317">
            <v>490593</v>
          </cell>
          <cell r="M317">
            <v>1227</v>
          </cell>
        </row>
        <row r="318">
          <cell r="F318" t="str">
            <v>Sussex , Delaware</v>
          </cell>
          <cell r="G318">
            <v>16</v>
          </cell>
          <cell r="H318" t="str">
            <v>frontier status, population size, poverty, age</v>
          </cell>
          <cell r="I318">
            <v>27</v>
          </cell>
          <cell r="J318">
            <v>176548</v>
          </cell>
          <cell r="K318">
            <v>118395</v>
          </cell>
          <cell r="L318">
            <v>277035</v>
          </cell>
          <cell r="M318">
            <v>188</v>
          </cell>
        </row>
        <row r="319">
          <cell r="F319" t="str">
            <v>Washington , District of Columbia</v>
          </cell>
          <cell r="G319">
            <v>3</v>
          </cell>
          <cell r="H319" t="str">
            <v>frontier status, population size, poverty</v>
          </cell>
          <cell r="I319">
            <v>39</v>
          </cell>
          <cell r="J319">
            <v>550521</v>
          </cell>
          <cell r="K319">
            <v>550521</v>
          </cell>
          <cell r="L319">
            <v>928032</v>
          </cell>
          <cell r="M319">
            <v>8966</v>
          </cell>
        </row>
        <row r="320">
          <cell r="F320" t="str">
            <v>Alachua , Florida</v>
          </cell>
          <cell r="G320">
            <v>6</v>
          </cell>
          <cell r="H320" t="str">
            <v>frontier status, population size, poverty</v>
          </cell>
          <cell r="I320">
            <v>53</v>
          </cell>
          <cell r="J320">
            <v>223852</v>
          </cell>
          <cell r="K320">
            <v>111380</v>
          </cell>
          <cell r="L320">
            <v>231954</v>
          </cell>
          <cell r="M320">
            <v>256</v>
          </cell>
        </row>
        <row r="321">
          <cell r="F321" t="str">
            <v>Baker , Florida</v>
          </cell>
          <cell r="G321">
            <v>42</v>
          </cell>
          <cell r="H321" t="str">
            <v>frontier status, population size, poverty, age</v>
          </cell>
          <cell r="I321">
            <v>53</v>
          </cell>
          <cell r="J321">
            <v>24569</v>
          </cell>
          <cell r="K321">
            <v>8134</v>
          </cell>
          <cell r="L321">
            <v>24778</v>
          </cell>
          <cell r="M321">
            <v>42</v>
          </cell>
        </row>
        <row r="322">
          <cell r="F322" t="str">
            <v>Bay , Florida</v>
          </cell>
          <cell r="G322">
            <v>6</v>
          </cell>
          <cell r="H322" t="str">
            <v>frontier status, population size, poverty</v>
          </cell>
          <cell r="I322">
            <v>53</v>
          </cell>
          <cell r="J322">
            <v>161558</v>
          </cell>
          <cell r="K322">
            <v>111380</v>
          </cell>
          <cell r="L322">
            <v>231954</v>
          </cell>
          <cell r="M322">
            <v>212</v>
          </cell>
        </row>
        <row r="323">
          <cell r="F323" t="str">
            <v>Bradford , Florida</v>
          </cell>
          <cell r="G323">
            <v>44</v>
          </cell>
          <cell r="H323" t="str">
            <v>frontier status, population size, poverty, age</v>
          </cell>
          <cell r="I323">
            <v>33</v>
          </cell>
          <cell r="J323">
            <v>28118</v>
          </cell>
          <cell r="K323">
            <v>10108</v>
          </cell>
          <cell r="L323">
            <v>25122</v>
          </cell>
          <cell r="M323">
            <v>96</v>
          </cell>
        </row>
        <row r="324">
          <cell r="F324" t="str">
            <v>Brevard , Florida</v>
          </cell>
          <cell r="G324">
            <v>4</v>
          </cell>
          <cell r="H324" t="str">
            <v>frontier status, population size, poverty</v>
          </cell>
          <cell r="I324">
            <v>25</v>
          </cell>
          <cell r="J324">
            <v>531250</v>
          </cell>
          <cell r="K324">
            <v>280446</v>
          </cell>
          <cell r="L324">
            <v>499060</v>
          </cell>
          <cell r="M324">
            <v>522</v>
          </cell>
        </row>
        <row r="325">
          <cell r="F325" t="str">
            <v>Broward , Florida</v>
          </cell>
          <cell r="G325">
            <v>1</v>
          </cell>
          <cell r="H325" t="str">
            <v>frontier status, population size</v>
          </cell>
          <cell r="I325">
            <v>34</v>
          </cell>
          <cell r="J325">
            <v>1777638</v>
          </cell>
          <cell r="K325">
            <v>1214361</v>
          </cell>
          <cell r="L325">
            <v>3635528</v>
          </cell>
          <cell r="M325">
            <v>1475</v>
          </cell>
        </row>
        <row r="326">
          <cell r="F326" t="str">
            <v>Calhoun , Florida</v>
          </cell>
          <cell r="G326">
            <v>67</v>
          </cell>
          <cell r="H326" t="str">
            <v>frontier status, population size, poverty, age, population density</v>
          </cell>
          <cell r="I326">
            <v>31</v>
          </cell>
          <cell r="J326">
            <v>13290</v>
          </cell>
          <cell r="K326">
            <v>8756</v>
          </cell>
          <cell r="L326">
            <v>21398</v>
          </cell>
          <cell r="M326">
            <v>23</v>
          </cell>
        </row>
        <row r="327">
          <cell r="F327" t="str">
            <v>Charlotte , Florida</v>
          </cell>
          <cell r="G327">
            <v>13</v>
          </cell>
          <cell r="H327" t="str">
            <v>frontier status, population size, poverty, age</v>
          </cell>
          <cell r="I327">
            <v>16</v>
          </cell>
          <cell r="J327">
            <v>157536</v>
          </cell>
          <cell r="K327">
            <v>125578</v>
          </cell>
          <cell r="L327">
            <v>226514</v>
          </cell>
          <cell r="M327">
            <v>227</v>
          </cell>
        </row>
        <row r="328">
          <cell r="F328" t="str">
            <v>Citrus , Florida</v>
          </cell>
          <cell r="G328">
            <v>6</v>
          </cell>
          <cell r="H328" t="str">
            <v>frontier status, population size, poverty</v>
          </cell>
          <cell r="I328">
            <v>53</v>
          </cell>
          <cell r="J328">
            <v>134370</v>
          </cell>
          <cell r="K328">
            <v>111380</v>
          </cell>
          <cell r="L328">
            <v>231954</v>
          </cell>
          <cell r="M328">
            <v>230</v>
          </cell>
        </row>
        <row r="329">
          <cell r="F329" t="str">
            <v>Clay , Florida</v>
          </cell>
          <cell r="G329">
            <v>12</v>
          </cell>
          <cell r="H329" t="str">
            <v>frontier status, population size, poverty, age</v>
          </cell>
          <cell r="I329">
            <v>57</v>
          </cell>
          <cell r="J329">
            <v>171095</v>
          </cell>
          <cell r="K329">
            <v>126158</v>
          </cell>
          <cell r="L329">
            <v>268187</v>
          </cell>
          <cell r="M329">
            <v>285</v>
          </cell>
        </row>
        <row r="330">
          <cell r="F330" t="str">
            <v>Collier , Florida</v>
          </cell>
          <cell r="G330">
            <v>16</v>
          </cell>
          <cell r="H330" t="str">
            <v>frontier status, population size, poverty, age</v>
          </cell>
          <cell r="I330">
            <v>27</v>
          </cell>
          <cell r="J330">
            <v>307242</v>
          </cell>
          <cell r="K330">
            <v>118395</v>
          </cell>
          <cell r="L330">
            <v>277035</v>
          </cell>
          <cell r="M330">
            <v>152</v>
          </cell>
        </row>
        <row r="331">
          <cell r="F331" t="str">
            <v>Columbia , Florida</v>
          </cell>
          <cell r="G331">
            <v>8</v>
          </cell>
          <cell r="H331" t="str">
            <v>frontier status, population size, poverty</v>
          </cell>
          <cell r="I331">
            <v>54</v>
          </cell>
          <cell r="J331">
            <v>64040</v>
          </cell>
          <cell r="K331">
            <v>54746</v>
          </cell>
          <cell r="L331">
            <v>94031</v>
          </cell>
          <cell r="M331">
            <v>80</v>
          </cell>
        </row>
        <row r="332">
          <cell r="F332" t="str">
            <v>DeSoto , Florida</v>
          </cell>
          <cell r="G332">
            <v>35</v>
          </cell>
          <cell r="H332" t="str">
            <v>frontier status, population size, poverty, age</v>
          </cell>
          <cell r="I332">
            <v>27</v>
          </cell>
          <cell r="J332">
            <v>35406</v>
          </cell>
          <cell r="K332">
            <v>27228</v>
          </cell>
          <cell r="L332">
            <v>49644</v>
          </cell>
          <cell r="M332">
            <v>56</v>
          </cell>
        </row>
        <row r="333">
          <cell r="F333" t="str">
            <v>Dixie , Florida</v>
          </cell>
          <cell r="G333">
            <v>75</v>
          </cell>
          <cell r="H333" t="str">
            <v>frontier status, population size, poverty, age, population density</v>
          </cell>
          <cell r="I333">
            <v>37</v>
          </cell>
          <cell r="J333">
            <v>14647</v>
          </cell>
          <cell r="K333">
            <v>6228</v>
          </cell>
          <cell r="L333">
            <v>19495</v>
          </cell>
          <cell r="M333">
            <v>21</v>
          </cell>
        </row>
        <row r="334">
          <cell r="F334" t="str">
            <v>Duval , Florida</v>
          </cell>
          <cell r="G334">
            <v>3</v>
          </cell>
          <cell r="H334" t="str">
            <v>frontier status, population size, poverty</v>
          </cell>
          <cell r="I334">
            <v>39</v>
          </cell>
          <cell r="J334">
            <v>826436</v>
          </cell>
          <cell r="K334">
            <v>550521</v>
          </cell>
          <cell r="L334">
            <v>928032</v>
          </cell>
          <cell r="M334">
            <v>1068</v>
          </cell>
        </row>
        <row r="335">
          <cell r="F335" t="str">
            <v>Escambia , Florida</v>
          </cell>
          <cell r="G335">
            <v>5</v>
          </cell>
          <cell r="H335" t="str">
            <v>frontier status, population size, poverty</v>
          </cell>
          <cell r="I335">
            <v>25</v>
          </cell>
          <cell r="J335">
            <v>296772</v>
          </cell>
          <cell r="K335">
            <v>296772</v>
          </cell>
          <cell r="L335">
            <v>505505</v>
          </cell>
          <cell r="M335">
            <v>448</v>
          </cell>
        </row>
        <row r="336">
          <cell r="F336" t="str">
            <v>Flagler , Florida</v>
          </cell>
          <cell r="G336">
            <v>26</v>
          </cell>
          <cell r="H336" t="str">
            <v>frontier status, population size, poverty, age</v>
          </cell>
          <cell r="I336">
            <v>40</v>
          </cell>
          <cell r="J336">
            <v>76410</v>
          </cell>
          <cell r="K336">
            <v>28191</v>
          </cell>
          <cell r="L336">
            <v>56200</v>
          </cell>
          <cell r="M336">
            <v>158</v>
          </cell>
        </row>
        <row r="337">
          <cell r="F337" t="str">
            <v>Franklin , Florida</v>
          </cell>
          <cell r="G337">
            <v>71</v>
          </cell>
          <cell r="H337" t="str">
            <v>frontier status, population size, poverty, age, population density</v>
          </cell>
          <cell r="I337">
            <v>33</v>
          </cell>
          <cell r="J337">
            <v>10177</v>
          </cell>
          <cell r="K337">
            <v>7147</v>
          </cell>
          <cell r="L337">
            <v>20507</v>
          </cell>
          <cell r="M337">
            <v>19</v>
          </cell>
        </row>
        <row r="338">
          <cell r="F338" t="str">
            <v>Gadsden , Florida</v>
          </cell>
          <cell r="G338">
            <v>53</v>
          </cell>
          <cell r="H338" t="str">
            <v>frontier status, population size, poverty, age, population density</v>
          </cell>
          <cell r="I338">
            <v>27</v>
          </cell>
          <cell r="J338">
            <v>46428</v>
          </cell>
          <cell r="K338">
            <v>27274</v>
          </cell>
          <cell r="L338">
            <v>46428</v>
          </cell>
          <cell r="M338">
            <v>90</v>
          </cell>
        </row>
        <row r="339">
          <cell r="F339" t="str">
            <v>Gilchrist , Florida</v>
          </cell>
          <cell r="G339">
            <v>42</v>
          </cell>
          <cell r="H339" t="str">
            <v>frontier status, population size, poverty, age</v>
          </cell>
          <cell r="I339">
            <v>53</v>
          </cell>
          <cell r="J339">
            <v>16402</v>
          </cell>
          <cell r="K339">
            <v>8134</v>
          </cell>
          <cell r="L339">
            <v>24778</v>
          </cell>
          <cell r="M339">
            <v>47</v>
          </cell>
        </row>
        <row r="340">
          <cell r="F340" t="str">
            <v>Glades , Florida</v>
          </cell>
          <cell r="G340">
            <v>43</v>
          </cell>
          <cell r="H340" t="str">
            <v>frontier status, population size, poverty, age</v>
          </cell>
          <cell r="I340">
            <v>57</v>
          </cell>
          <cell r="J340">
            <v>11252</v>
          </cell>
          <cell r="K340">
            <v>7102</v>
          </cell>
          <cell r="L340">
            <v>22197</v>
          </cell>
          <cell r="M340">
            <v>15</v>
          </cell>
        </row>
        <row r="341">
          <cell r="F341" t="str">
            <v>Gulf , Florida</v>
          </cell>
          <cell r="G341">
            <v>41</v>
          </cell>
          <cell r="H341" t="str">
            <v>frontier status, population size, poverty, age</v>
          </cell>
          <cell r="I341">
            <v>47</v>
          </cell>
          <cell r="J341">
            <v>13975</v>
          </cell>
          <cell r="K341">
            <v>6602</v>
          </cell>
          <cell r="L341">
            <v>24509</v>
          </cell>
          <cell r="M341">
            <v>25</v>
          </cell>
        </row>
        <row r="342">
          <cell r="F342" t="str">
            <v>Hamilton , Florida</v>
          </cell>
          <cell r="G342">
            <v>67</v>
          </cell>
          <cell r="H342" t="str">
            <v>frontier status, population size, poverty, age, population density</v>
          </cell>
          <cell r="I342">
            <v>31</v>
          </cell>
          <cell r="J342">
            <v>13983</v>
          </cell>
          <cell r="K342">
            <v>8756</v>
          </cell>
          <cell r="L342">
            <v>21398</v>
          </cell>
          <cell r="M342">
            <v>27</v>
          </cell>
        </row>
        <row r="343">
          <cell r="F343" t="str">
            <v>Hardee , Florida</v>
          </cell>
          <cell r="G343">
            <v>69</v>
          </cell>
          <cell r="H343" t="str">
            <v>frontier status, population size, poverty, age, population density</v>
          </cell>
          <cell r="I343">
            <v>45</v>
          </cell>
          <cell r="J343">
            <v>28286</v>
          </cell>
          <cell r="K343">
            <v>13083</v>
          </cell>
          <cell r="L343">
            <v>24466</v>
          </cell>
          <cell r="M343">
            <v>44</v>
          </cell>
        </row>
        <row r="344">
          <cell r="F344" t="str">
            <v>Hendry , Florida</v>
          </cell>
          <cell r="G344">
            <v>51</v>
          </cell>
          <cell r="H344" t="str">
            <v>frontier status, population size, poverty, age, population density</v>
          </cell>
          <cell r="I344">
            <v>33</v>
          </cell>
          <cell r="J344">
            <v>39561</v>
          </cell>
          <cell r="K344">
            <v>27269</v>
          </cell>
          <cell r="L344">
            <v>43226</v>
          </cell>
          <cell r="M344">
            <v>34</v>
          </cell>
        </row>
        <row r="345">
          <cell r="F345" t="str">
            <v>Hernando , Florida</v>
          </cell>
          <cell r="G345">
            <v>6</v>
          </cell>
          <cell r="H345" t="str">
            <v>frontier status, population size, poverty</v>
          </cell>
          <cell r="I345">
            <v>53</v>
          </cell>
          <cell r="J345">
            <v>158409</v>
          </cell>
          <cell r="K345">
            <v>111380</v>
          </cell>
          <cell r="L345">
            <v>231954</v>
          </cell>
          <cell r="M345">
            <v>331</v>
          </cell>
        </row>
        <row r="346">
          <cell r="F346" t="str">
            <v>Highlands , Florida</v>
          </cell>
          <cell r="G346">
            <v>24</v>
          </cell>
          <cell r="H346" t="str">
            <v>frontier status, population size, poverty, age</v>
          </cell>
          <cell r="I346">
            <v>35</v>
          </cell>
          <cell r="J346">
            <v>95496</v>
          </cell>
          <cell r="K346">
            <v>57558</v>
          </cell>
          <cell r="L346">
            <v>94198</v>
          </cell>
          <cell r="M346">
            <v>93</v>
          </cell>
        </row>
        <row r="347">
          <cell r="F347" t="str">
            <v>Hillsborough , Florida</v>
          </cell>
          <cell r="G347">
            <v>3</v>
          </cell>
          <cell r="H347" t="str">
            <v>frontier status, population size, poverty</v>
          </cell>
          <cell r="I347">
            <v>39</v>
          </cell>
          <cell r="J347">
            <v>1132152</v>
          </cell>
          <cell r="K347">
            <v>550521</v>
          </cell>
          <cell r="L347">
            <v>928032</v>
          </cell>
          <cell r="M347">
            <v>1077</v>
          </cell>
        </row>
        <row r="348">
          <cell r="F348" t="str">
            <v>Holmes , Florida</v>
          </cell>
          <cell r="G348">
            <v>72</v>
          </cell>
          <cell r="H348" t="str">
            <v>frontier status, population size, poverty, age, population density</v>
          </cell>
          <cell r="I348">
            <v>32</v>
          </cell>
          <cell r="J348">
            <v>19264</v>
          </cell>
          <cell r="K348">
            <v>6704</v>
          </cell>
          <cell r="L348">
            <v>22717</v>
          </cell>
          <cell r="M348">
            <v>40</v>
          </cell>
        </row>
        <row r="349">
          <cell r="F349" t="str">
            <v>Indian River , Florida</v>
          </cell>
          <cell r="G349">
            <v>21</v>
          </cell>
          <cell r="H349" t="str">
            <v>frontier status, population size, poverty, age</v>
          </cell>
          <cell r="I349">
            <v>44</v>
          </cell>
          <cell r="J349">
            <v>128594</v>
          </cell>
          <cell r="K349">
            <v>53309</v>
          </cell>
          <cell r="L349">
            <v>92614</v>
          </cell>
          <cell r="M349">
            <v>256</v>
          </cell>
        </row>
        <row r="350">
          <cell r="F350" t="str">
            <v>Jackson , Florida</v>
          </cell>
          <cell r="G350">
            <v>52</v>
          </cell>
          <cell r="H350" t="str">
            <v>frontier status, population size, poverty, age, population density</v>
          </cell>
          <cell r="I350">
            <v>40</v>
          </cell>
          <cell r="J350">
            <v>48985</v>
          </cell>
          <cell r="K350">
            <v>25732</v>
          </cell>
          <cell r="L350">
            <v>47941</v>
          </cell>
          <cell r="M350">
            <v>53</v>
          </cell>
        </row>
        <row r="351">
          <cell r="F351" t="str">
            <v>Jefferson , Florida</v>
          </cell>
          <cell r="G351">
            <v>67</v>
          </cell>
          <cell r="H351" t="str">
            <v>frontier status, population size, poverty, age, population density</v>
          </cell>
          <cell r="I351">
            <v>31</v>
          </cell>
          <cell r="J351">
            <v>14490</v>
          </cell>
          <cell r="K351">
            <v>8756</v>
          </cell>
          <cell r="L351">
            <v>21398</v>
          </cell>
          <cell r="M351">
            <v>24</v>
          </cell>
        </row>
        <row r="352">
          <cell r="F352" t="str">
            <v>Lafayette , Florida</v>
          </cell>
          <cell r="G352">
            <v>44</v>
          </cell>
          <cell r="H352" t="str">
            <v>frontier status, population size, poverty, age</v>
          </cell>
          <cell r="I352">
            <v>33</v>
          </cell>
          <cell r="J352">
            <v>7953</v>
          </cell>
          <cell r="K352">
            <v>10108</v>
          </cell>
          <cell r="L352">
            <v>25122</v>
          </cell>
          <cell r="M352">
            <v>15</v>
          </cell>
        </row>
        <row r="353">
          <cell r="F353" t="str">
            <v>Lake , Florida</v>
          </cell>
          <cell r="G353">
            <v>16</v>
          </cell>
          <cell r="H353" t="str">
            <v>frontier status, population size, poverty, age</v>
          </cell>
          <cell r="I353">
            <v>27</v>
          </cell>
          <cell r="J353">
            <v>277035</v>
          </cell>
          <cell r="K353">
            <v>118395</v>
          </cell>
          <cell r="L353">
            <v>277035</v>
          </cell>
          <cell r="M353">
            <v>291</v>
          </cell>
        </row>
        <row r="354">
          <cell r="F354" t="str">
            <v>Lee , Florida</v>
          </cell>
          <cell r="G354">
            <v>4</v>
          </cell>
          <cell r="H354" t="str">
            <v>frontier status, population size, poverty</v>
          </cell>
          <cell r="I354">
            <v>25</v>
          </cell>
          <cell r="J354">
            <v>544758</v>
          </cell>
          <cell r="K354">
            <v>280446</v>
          </cell>
          <cell r="L354">
            <v>499060</v>
          </cell>
          <cell r="M354">
            <v>678</v>
          </cell>
        </row>
        <row r="355">
          <cell r="F355" t="str">
            <v>Leon , Florida</v>
          </cell>
          <cell r="G355">
            <v>6</v>
          </cell>
          <cell r="H355" t="str">
            <v>frontier status, population size, poverty</v>
          </cell>
          <cell r="I355">
            <v>53</v>
          </cell>
          <cell r="J355">
            <v>245756</v>
          </cell>
          <cell r="K355">
            <v>111380</v>
          </cell>
          <cell r="L355">
            <v>231954</v>
          </cell>
          <cell r="M355">
            <v>369</v>
          </cell>
        </row>
        <row r="356">
          <cell r="F356" t="str">
            <v>Levy , Florida</v>
          </cell>
          <cell r="G356">
            <v>35</v>
          </cell>
          <cell r="H356" t="str">
            <v>frontier status, population size, poverty, age</v>
          </cell>
          <cell r="I356">
            <v>27</v>
          </cell>
          <cell r="J356">
            <v>37998</v>
          </cell>
          <cell r="K356">
            <v>27228</v>
          </cell>
          <cell r="L356">
            <v>49644</v>
          </cell>
          <cell r="M356">
            <v>34</v>
          </cell>
        </row>
        <row r="357">
          <cell r="F357" t="str">
            <v>Liberty , Florida</v>
          </cell>
          <cell r="G357">
            <v>41</v>
          </cell>
          <cell r="H357" t="str">
            <v>frontier status, population size, poverty, age</v>
          </cell>
          <cell r="I357">
            <v>47</v>
          </cell>
          <cell r="J357">
            <v>7773</v>
          </cell>
          <cell r="K357">
            <v>6602</v>
          </cell>
          <cell r="L357">
            <v>24509</v>
          </cell>
          <cell r="M357">
            <v>9</v>
          </cell>
        </row>
        <row r="358">
          <cell r="F358" t="str">
            <v>Madison , Florida</v>
          </cell>
          <cell r="G358">
            <v>67</v>
          </cell>
          <cell r="H358" t="str">
            <v>frontier status, population size, poverty, age, population density</v>
          </cell>
          <cell r="I358">
            <v>31</v>
          </cell>
          <cell r="J358">
            <v>19092</v>
          </cell>
          <cell r="K358">
            <v>8756</v>
          </cell>
          <cell r="L358">
            <v>21398</v>
          </cell>
          <cell r="M358">
            <v>28</v>
          </cell>
        </row>
        <row r="359">
          <cell r="F359" t="str">
            <v>Manatee , Florida</v>
          </cell>
          <cell r="G359">
            <v>16</v>
          </cell>
          <cell r="H359" t="str">
            <v>frontier status, population size, poverty, age</v>
          </cell>
          <cell r="I359">
            <v>27</v>
          </cell>
          <cell r="J359">
            <v>306779</v>
          </cell>
          <cell r="K359">
            <v>118395</v>
          </cell>
          <cell r="L359">
            <v>277035</v>
          </cell>
          <cell r="M359">
            <v>414</v>
          </cell>
        </row>
        <row r="360">
          <cell r="F360" t="str">
            <v>Marion , Florida</v>
          </cell>
          <cell r="G360">
            <v>6</v>
          </cell>
          <cell r="H360" t="str">
            <v>frontier status, population size, poverty</v>
          </cell>
          <cell r="I360">
            <v>53</v>
          </cell>
          <cell r="J360">
            <v>303442</v>
          </cell>
          <cell r="K360">
            <v>111380</v>
          </cell>
          <cell r="L360">
            <v>231954</v>
          </cell>
          <cell r="M360">
            <v>192</v>
          </cell>
        </row>
        <row r="361">
          <cell r="F361" t="str">
            <v>Martin , Florida</v>
          </cell>
          <cell r="G361">
            <v>13</v>
          </cell>
          <cell r="H361" t="str">
            <v>frontier status, population size, poverty, age</v>
          </cell>
          <cell r="I361">
            <v>16</v>
          </cell>
          <cell r="J361">
            <v>139728</v>
          </cell>
          <cell r="K361">
            <v>125578</v>
          </cell>
          <cell r="L361">
            <v>226514</v>
          </cell>
          <cell r="M361">
            <v>251</v>
          </cell>
        </row>
        <row r="362">
          <cell r="F362" t="str">
            <v>Miami-Dade , Florida</v>
          </cell>
          <cell r="G362">
            <v>1</v>
          </cell>
          <cell r="H362" t="str">
            <v>frontier status, population size</v>
          </cell>
          <cell r="I362">
            <v>34</v>
          </cell>
          <cell r="J362">
            <v>2376014</v>
          </cell>
          <cell r="K362">
            <v>1214361</v>
          </cell>
          <cell r="L362">
            <v>3635528</v>
          </cell>
          <cell r="M362">
            <v>1221</v>
          </cell>
        </row>
        <row r="363">
          <cell r="F363" t="str">
            <v>Monroe , Florida</v>
          </cell>
          <cell r="G363">
            <v>21</v>
          </cell>
          <cell r="H363" t="str">
            <v>frontier status, population size, poverty, age</v>
          </cell>
          <cell r="I363">
            <v>44</v>
          </cell>
          <cell r="J363">
            <v>76329</v>
          </cell>
          <cell r="K363">
            <v>53309</v>
          </cell>
          <cell r="L363">
            <v>92614</v>
          </cell>
          <cell r="M363">
            <v>77</v>
          </cell>
        </row>
        <row r="364">
          <cell r="F364" t="str">
            <v>Nassau , Florida</v>
          </cell>
          <cell r="G364">
            <v>20</v>
          </cell>
          <cell r="H364" t="str">
            <v>frontier status, population size, poverty, age</v>
          </cell>
          <cell r="I364">
            <v>32</v>
          </cell>
          <cell r="J364">
            <v>64746</v>
          </cell>
          <cell r="K364">
            <v>63024</v>
          </cell>
          <cell r="L364">
            <v>109206</v>
          </cell>
          <cell r="M364">
            <v>99</v>
          </cell>
        </row>
        <row r="365">
          <cell r="F365" t="str">
            <v>Okaloosa , Florida</v>
          </cell>
          <cell r="G365">
            <v>15</v>
          </cell>
          <cell r="H365" t="str">
            <v>frontier status, population size, poverty, age</v>
          </cell>
          <cell r="I365">
            <v>23</v>
          </cell>
          <cell r="J365">
            <v>182172</v>
          </cell>
          <cell r="K365">
            <v>107972</v>
          </cell>
          <cell r="L365">
            <v>231578</v>
          </cell>
          <cell r="M365">
            <v>195</v>
          </cell>
        </row>
        <row r="366">
          <cell r="F366" t="str">
            <v>Okeechobee , Florida</v>
          </cell>
          <cell r="G366">
            <v>36</v>
          </cell>
          <cell r="H366" t="str">
            <v>frontier status, population size, poverty, age</v>
          </cell>
          <cell r="I366">
            <v>23</v>
          </cell>
          <cell r="J366">
            <v>39836</v>
          </cell>
          <cell r="K366">
            <v>26383</v>
          </cell>
          <cell r="L366">
            <v>48687</v>
          </cell>
          <cell r="M366">
            <v>51</v>
          </cell>
        </row>
        <row r="367">
          <cell r="F367" t="str">
            <v>Orange , Florida</v>
          </cell>
          <cell r="G367">
            <v>3</v>
          </cell>
          <cell r="H367" t="str">
            <v>frontier status, population size, poverty</v>
          </cell>
          <cell r="I367">
            <v>39</v>
          </cell>
          <cell r="J367">
            <v>1023023</v>
          </cell>
          <cell r="K367">
            <v>550521</v>
          </cell>
          <cell r="L367">
            <v>928032</v>
          </cell>
          <cell r="M367">
            <v>1127</v>
          </cell>
        </row>
        <row r="368">
          <cell r="F368" t="str">
            <v>Osceola , Florida</v>
          </cell>
          <cell r="G368">
            <v>15</v>
          </cell>
          <cell r="H368" t="str">
            <v>frontier status, population size, poverty, age</v>
          </cell>
          <cell r="I368">
            <v>23</v>
          </cell>
          <cell r="J368">
            <v>231578</v>
          </cell>
          <cell r="K368">
            <v>107972</v>
          </cell>
          <cell r="L368">
            <v>231578</v>
          </cell>
          <cell r="M368">
            <v>175</v>
          </cell>
        </row>
        <row r="369">
          <cell r="F369" t="str">
            <v>Palm Beach , Florida</v>
          </cell>
          <cell r="G369">
            <v>1</v>
          </cell>
          <cell r="H369" t="str">
            <v>frontier status, population size</v>
          </cell>
          <cell r="I369">
            <v>34</v>
          </cell>
          <cell r="J369">
            <v>1268548</v>
          </cell>
          <cell r="K369">
            <v>1214361</v>
          </cell>
          <cell r="L369">
            <v>3635528</v>
          </cell>
          <cell r="M369">
            <v>643</v>
          </cell>
        </row>
        <row r="370">
          <cell r="F370" t="str">
            <v>Pasco , Florida</v>
          </cell>
          <cell r="G370">
            <v>5</v>
          </cell>
          <cell r="H370" t="str">
            <v>frontier status, population size, poverty</v>
          </cell>
          <cell r="I370">
            <v>25</v>
          </cell>
          <cell r="J370">
            <v>429065</v>
          </cell>
          <cell r="K370">
            <v>296772</v>
          </cell>
          <cell r="L370">
            <v>505505</v>
          </cell>
          <cell r="M370">
            <v>576</v>
          </cell>
        </row>
        <row r="371">
          <cell r="F371" t="str">
            <v>Pinellas , Florida</v>
          </cell>
          <cell r="G371">
            <v>3</v>
          </cell>
          <cell r="H371" t="str">
            <v>frontier status, population size, poverty</v>
          </cell>
          <cell r="I371">
            <v>39</v>
          </cell>
          <cell r="J371">
            <v>928032</v>
          </cell>
          <cell r="K371">
            <v>550521</v>
          </cell>
          <cell r="L371">
            <v>928032</v>
          </cell>
          <cell r="M371">
            <v>3315</v>
          </cell>
        </row>
        <row r="372">
          <cell r="F372" t="str">
            <v>Polk , Florida</v>
          </cell>
          <cell r="G372">
            <v>5</v>
          </cell>
          <cell r="H372" t="str">
            <v>frontier status, population size, poverty</v>
          </cell>
          <cell r="I372">
            <v>25</v>
          </cell>
          <cell r="J372">
            <v>542912</v>
          </cell>
          <cell r="K372">
            <v>296772</v>
          </cell>
          <cell r="L372">
            <v>505505</v>
          </cell>
          <cell r="M372">
            <v>290</v>
          </cell>
        </row>
        <row r="373">
          <cell r="F373" t="str">
            <v>Putnam , Florida</v>
          </cell>
          <cell r="G373">
            <v>8</v>
          </cell>
          <cell r="H373" t="str">
            <v>frontier status, population size, poverty</v>
          </cell>
          <cell r="I373">
            <v>54</v>
          </cell>
          <cell r="J373">
            <v>73568</v>
          </cell>
          <cell r="K373">
            <v>54746</v>
          </cell>
          <cell r="L373">
            <v>94031</v>
          </cell>
          <cell r="M373">
            <v>102</v>
          </cell>
        </row>
        <row r="374">
          <cell r="F374" t="str">
            <v>St. Johns , Florida</v>
          </cell>
          <cell r="G374">
            <v>16</v>
          </cell>
          <cell r="H374" t="str">
            <v>frontier status, population size, poverty, age</v>
          </cell>
          <cell r="I374">
            <v>27</v>
          </cell>
          <cell r="J374">
            <v>161525</v>
          </cell>
          <cell r="K374">
            <v>118395</v>
          </cell>
          <cell r="L374">
            <v>277035</v>
          </cell>
          <cell r="M374">
            <v>265</v>
          </cell>
        </row>
        <row r="375">
          <cell r="F375" t="str">
            <v>St. Lucie , Florida</v>
          </cell>
          <cell r="G375">
            <v>6</v>
          </cell>
          <cell r="H375" t="str">
            <v>frontier status, population size, poverty</v>
          </cell>
          <cell r="I375">
            <v>53</v>
          </cell>
          <cell r="J375">
            <v>241305</v>
          </cell>
          <cell r="K375">
            <v>111380</v>
          </cell>
          <cell r="L375">
            <v>231954</v>
          </cell>
          <cell r="M375">
            <v>422</v>
          </cell>
        </row>
        <row r="376">
          <cell r="F376" t="str">
            <v>Santa Rosa , Florida</v>
          </cell>
          <cell r="G376">
            <v>15</v>
          </cell>
          <cell r="H376" t="str">
            <v>frontier status, population size, poverty, age</v>
          </cell>
          <cell r="I376">
            <v>23</v>
          </cell>
          <cell r="J376">
            <v>143105</v>
          </cell>
          <cell r="K376">
            <v>107972</v>
          </cell>
          <cell r="L376">
            <v>231578</v>
          </cell>
          <cell r="M376">
            <v>141</v>
          </cell>
        </row>
        <row r="377">
          <cell r="F377" t="str">
            <v>Sarasota , Florida</v>
          </cell>
          <cell r="G377">
            <v>10</v>
          </cell>
          <cell r="H377" t="str">
            <v>frontier status, population size, poverty, age</v>
          </cell>
          <cell r="I377">
            <v>36</v>
          </cell>
          <cell r="J377">
            <v>366256</v>
          </cell>
          <cell r="K377">
            <v>292916</v>
          </cell>
          <cell r="L377">
            <v>558341</v>
          </cell>
          <cell r="M377">
            <v>641</v>
          </cell>
        </row>
        <row r="378">
          <cell r="F378" t="str">
            <v>Seminole , Florida</v>
          </cell>
          <cell r="G378">
            <v>10</v>
          </cell>
          <cell r="H378" t="str">
            <v>frontier status, population size, poverty, age</v>
          </cell>
          <cell r="I378">
            <v>36</v>
          </cell>
          <cell r="J378">
            <v>401619</v>
          </cell>
          <cell r="K378">
            <v>292916</v>
          </cell>
          <cell r="L378">
            <v>558341</v>
          </cell>
          <cell r="M378">
            <v>1303</v>
          </cell>
        </row>
        <row r="379">
          <cell r="F379" t="str">
            <v>Sumter , Florida</v>
          </cell>
          <cell r="G379">
            <v>35</v>
          </cell>
          <cell r="H379" t="str">
            <v>frontier status, population size, poverty, age</v>
          </cell>
          <cell r="I379">
            <v>27</v>
          </cell>
          <cell r="J379">
            <v>64182</v>
          </cell>
          <cell r="K379">
            <v>27228</v>
          </cell>
          <cell r="L379">
            <v>49644</v>
          </cell>
          <cell r="M379">
            <v>118</v>
          </cell>
        </row>
        <row r="380">
          <cell r="F380" t="str">
            <v>Suwannee , Florida</v>
          </cell>
          <cell r="G380">
            <v>34</v>
          </cell>
          <cell r="H380" t="str">
            <v>frontier status, population size, poverty, age</v>
          </cell>
          <cell r="I380">
            <v>22</v>
          </cell>
          <cell r="J380">
            <v>38624</v>
          </cell>
          <cell r="K380">
            <v>28910</v>
          </cell>
          <cell r="L380">
            <v>46480</v>
          </cell>
          <cell r="M380">
            <v>56</v>
          </cell>
        </row>
        <row r="381">
          <cell r="F381" t="str">
            <v>Taylor , Florida</v>
          </cell>
          <cell r="G381">
            <v>66</v>
          </cell>
          <cell r="H381" t="str">
            <v>frontier status, population size, poverty, age, population density</v>
          </cell>
          <cell r="I381">
            <v>37</v>
          </cell>
          <cell r="J381">
            <v>19622</v>
          </cell>
          <cell r="K381">
            <v>6709</v>
          </cell>
          <cell r="L381">
            <v>17773</v>
          </cell>
          <cell r="M381">
            <v>19</v>
          </cell>
        </row>
        <row r="382">
          <cell r="F382" t="str">
            <v>Union , Florida</v>
          </cell>
          <cell r="G382">
            <v>69</v>
          </cell>
          <cell r="H382" t="str">
            <v>frontier status, population size, poverty, age, population density</v>
          </cell>
          <cell r="I382">
            <v>45</v>
          </cell>
          <cell r="J382">
            <v>14916</v>
          </cell>
          <cell r="K382">
            <v>13083</v>
          </cell>
          <cell r="L382">
            <v>24466</v>
          </cell>
          <cell r="M382">
            <v>62</v>
          </cell>
        </row>
        <row r="383">
          <cell r="F383" t="str">
            <v>Volusia , Florida</v>
          </cell>
          <cell r="G383">
            <v>5</v>
          </cell>
          <cell r="H383" t="str">
            <v>frontier status, population size, poverty</v>
          </cell>
          <cell r="I383">
            <v>25</v>
          </cell>
          <cell r="J383">
            <v>490055</v>
          </cell>
          <cell r="K383">
            <v>296772</v>
          </cell>
          <cell r="L383">
            <v>505505</v>
          </cell>
          <cell r="M383">
            <v>444</v>
          </cell>
        </row>
        <row r="384">
          <cell r="F384" t="str">
            <v>Wakulla , Florida</v>
          </cell>
          <cell r="G384">
            <v>39</v>
          </cell>
          <cell r="H384" t="str">
            <v>frontier status, population size, poverty, age</v>
          </cell>
          <cell r="I384">
            <v>51</v>
          </cell>
          <cell r="J384">
            <v>28212</v>
          </cell>
          <cell r="K384">
            <v>8613</v>
          </cell>
          <cell r="L384">
            <v>28411</v>
          </cell>
          <cell r="M384">
            <v>47</v>
          </cell>
        </row>
        <row r="385">
          <cell r="F385" t="str">
            <v>Walton , Florida</v>
          </cell>
          <cell r="G385">
            <v>35</v>
          </cell>
          <cell r="H385" t="str">
            <v>frontier status, population size, poverty, age</v>
          </cell>
          <cell r="I385">
            <v>27</v>
          </cell>
          <cell r="J385">
            <v>50324</v>
          </cell>
          <cell r="K385">
            <v>27228</v>
          </cell>
          <cell r="L385">
            <v>49644</v>
          </cell>
          <cell r="M385">
            <v>48</v>
          </cell>
        </row>
        <row r="386">
          <cell r="F386" t="str">
            <v>Washington , Florida</v>
          </cell>
          <cell r="G386">
            <v>72</v>
          </cell>
          <cell r="H386" t="str">
            <v>frontier status, population size, poverty, age, population density</v>
          </cell>
          <cell r="I386">
            <v>32</v>
          </cell>
          <cell r="J386">
            <v>22299</v>
          </cell>
          <cell r="K386">
            <v>6704</v>
          </cell>
          <cell r="L386">
            <v>22717</v>
          </cell>
          <cell r="M386">
            <v>38</v>
          </cell>
        </row>
        <row r="387">
          <cell r="F387" t="str">
            <v>Appling , Georgia</v>
          </cell>
          <cell r="G387">
            <v>68</v>
          </cell>
          <cell r="H387" t="str">
            <v>frontier status, population size, poverty, age, population density</v>
          </cell>
          <cell r="I387">
            <v>34</v>
          </cell>
          <cell r="J387">
            <v>17954</v>
          </cell>
          <cell r="K387">
            <v>8909</v>
          </cell>
          <cell r="L387">
            <v>23299</v>
          </cell>
          <cell r="M387">
            <v>35</v>
          </cell>
        </row>
        <row r="388">
          <cell r="F388" t="str">
            <v>Atkinson , Georgia</v>
          </cell>
          <cell r="G388">
            <v>67</v>
          </cell>
          <cell r="H388" t="str">
            <v>frontier status, population size, poverty, age, population density</v>
          </cell>
          <cell r="I388">
            <v>31</v>
          </cell>
          <cell r="J388">
            <v>8030</v>
          </cell>
          <cell r="K388">
            <v>8756</v>
          </cell>
          <cell r="L388">
            <v>21398</v>
          </cell>
          <cell r="M388">
            <v>24</v>
          </cell>
        </row>
        <row r="389">
          <cell r="F389" t="str">
            <v>Bacon , Georgia</v>
          </cell>
          <cell r="G389">
            <v>69</v>
          </cell>
          <cell r="H389" t="str">
            <v>frontier status, population size, poverty, age, population density</v>
          </cell>
          <cell r="I389">
            <v>45</v>
          </cell>
          <cell r="J389">
            <v>10379</v>
          </cell>
          <cell r="K389">
            <v>13083</v>
          </cell>
          <cell r="L389">
            <v>24466</v>
          </cell>
          <cell r="M389">
            <v>36</v>
          </cell>
        </row>
        <row r="390">
          <cell r="F390" t="str">
            <v>Baker , Georgia</v>
          </cell>
          <cell r="G390">
            <v>66</v>
          </cell>
          <cell r="H390" t="str">
            <v>frontier status, population size, poverty, age, population density</v>
          </cell>
          <cell r="I390">
            <v>37</v>
          </cell>
          <cell r="J390">
            <v>4154</v>
          </cell>
          <cell r="K390">
            <v>6709</v>
          </cell>
          <cell r="L390">
            <v>17773</v>
          </cell>
          <cell r="M390">
            <v>12</v>
          </cell>
        </row>
        <row r="391">
          <cell r="F391" t="str">
            <v>Baldwin , Georgia</v>
          </cell>
          <cell r="G391">
            <v>32</v>
          </cell>
          <cell r="H391" t="str">
            <v>frontier status, population size, poverty, age</v>
          </cell>
          <cell r="I391">
            <v>37</v>
          </cell>
          <cell r="J391">
            <v>45230</v>
          </cell>
          <cell r="K391">
            <v>29918</v>
          </cell>
          <cell r="L391">
            <v>51327</v>
          </cell>
          <cell r="M391">
            <v>175</v>
          </cell>
        </row>
        <row r="392">
          <cell r="F392" t="str">
            <v>Banks , Georgia</v>
          </cell>
          <cell r="G392">
            <v>39</v>
          </cell>
          <cell r="H392" t="str">
            <v>frontier status, population size, poverty, age</v>
          </cell>
          <cell r="I392">
            <v>51</v>
          </cell>
          <cell r="J392">
            <v>16055</v>
          </cell>
          <cell r="K392">
            <v>8613</v>
          </cell>
          <cell r="L392">
            <v>28411</v>
          </cell>
          <cell r="M392">
            <v>69</v>
          </cell>
        </row>
        <row r="393">
          <cell r="F393" t="str">
            <v>Barrow , Georgia</v>
          </cell>
          <cell r="G393">
            <v>29</v>
          </cell>
          <cell r="H393" t="str">
            <v>frontier status, population size, poverty, age</v>
          </cell>
          <cell r="I393">
            <v>37</v>
          </cell>
          <cell r="J393">
            <v>59954</v>
          </cell>
          <cell r="K393">
            <v>28447</v>
          </cell>
          <cell r="L393">
            <v>55936</v>
          </cell>
          <cell r="M393">
            <v>370</v>
          </cell>
        </row>
        <row r="394">
          <cell r="F394" t="str">
            <v>Bartow , Georgia</v>
          </cell>
          <cell r="G394">
            <v>20</v>
          </cell>
          <cell r="H394" t="str">
            <v>frontier status, population size, poverty, age</v>
          </cell>
          <cell r="I394">
            <v>32</v>
          </cell>
          <cell r="J394">
            <v>89229</v>
          </cell>
          <cell r="K394">
            <v>63024</v>
          </cell>
          <cell r="L394">
            <v>109206</v>
          </cell>
          <cell r="M394">
            <v>194</v>
          </cell>
        </row>
        <row r="395">
          <cell r="F395" t="str">
            <v>Ben Hill , Georgia</v>
          </cell>
          <cell r="G395">
            <v>69</v>
          </cell>
          <cell r="H395" t="str">
            <v>frontier status, population size, poverty, age, population density</v>
          </cell>
          <cell r="I395">
            <v>45</v>
          </cell>
          <cell r="J395">
            <v>17316</v>
          </cell>
          <cell r="K395">
            <v>13083</v>
          </cell>
          <cell r="L395">
            <v>24466</v>
          </cell>
          <cell r="M395">
            <v>69</v>
          </cell>
        </row>
        <row r="396">
          <cell r="F396" t="str">
            <v>Berrien , Georgia</v>
          </cell>
          <cell r="G396">
            <v>69</v>
          </cell>
          <cell r="H396" t="str">
            <v>frontier status, population size, poverty, age, population density</v>
          </cell>
          <cell r="I396">
            <v>45</v>
          </cell>
          <cell r="J396">
            <v>16708</v>
          </cell>
          <cell r="K396">
            <v>13083</v>
          </cell>
          <cell r="L396">
            <v>24466</v>
          </cell>
          <cell r="M396">
            <v>37</v>
          </cell>
        </row>
        <row r="397">
          <cell r="F397" t="str">
            <v>Bibb , Georgia</v>
          </cell>
          <cell r="G397">
            <v>7</v>
          </cell>
          <cell r="H397" t="str">
            <v>frontier status, population size, poverty</v>
          </cell>
          <cell r="I397">
            <v>33</v>
          </cell>
          <cell r="J397">
            <v>154918</v>
          </cell>
          <cell r="K397">
            <v>125339</v>
          </cell>
          <cell r="L397">
            <v>247571</v>
          </cell>
          <cell r="M397">
            <v>620</v>
          </cell>
        </row>
        <row r="398">
          <cell r="F398" t="str">
            <v>Bleckley , Georgia</v>
          </cell>
          <cell r="G398">
            <v>41</v>
          </cell>
          <cell r="H398" t="str">
            <v>frontier status, population size, poverty, age</v>
          </cell>
          <cell r="I398">
            <v>47</v>
          </cell>
          <cell r="J398">
            <v>12141</v>
          </cell>
          <cell r="K398">
            <v>6602</v>
          </cell>
          <cell r="L398">
            <v>24509</v>
          </cell>
          <cell r="M398">
            <v>56</v>
          </cell>
        </row>
        <row r="399">
          <cell r="F399" t="str">
            <v>Brantley , Georgia</v>
          </cell>
          <cell r="G399">
            <v>42</v>
          </cell>
          <cell r="H399" t="str">
            <v>frontier status, population size, poverty, age</v>
          </cell>
          <cell r="I399">
            <v>53</v>
          </cell>
          <cell r="J399">
            <v>15491</v>
          </cell>
          <cell r="K399">
            <v>8134</v>
          </cell>
          <cell r="L399">
            <v>24778</v>
          </cell>
          <cell r="M399">
            <v>35</v>
          </cell>
        </row>
        <row r="400">
          <cell r="F400" t="str">
            <v>Brooks , Georgia</v>
          </cell>
          <cell r="G400">
            <v>76</v>
          </cell>
          <cell r="H400" t="str">
            <v>frontier status, population size, poverty, age, population density</v>
          </cell>
          <cell r="I400">
            <v>38</v>
          </cell>
          <cell r="J400">
            <v>16327</v>
          </cell>
          <cell r="K400">
            <v>9226</v>
          </cell>
          <cell r="L400">
            <v>23786</v>
          </cell>
          <cell r="M400">
            <v>33</v>
          </cell>
        </row>
        <row r="401">
          <cell r="F401" t="str">
            <v>Bryan , Georgia</v>
          </cell>
          <cell r="G401">
            <v>39</v>
          </cell>
          <cell r="H401" t="str">
            <v>frontier status, population size, poverty, age</v>
          </cell>
          <cell r="I401">
            <v>51</v>
          </cell>
          <cell r="J401">
            <v>28549</v>
          </cell>
          <cell r="K401">
            <v>8613</v>
          </cell>
          <cell r="L401">
            <v>28411</v>
          </cell>
          <cell r="M401">
            <v>65</v>
          </cell>
        </row>
        <row r="402">
          <cell r="F402" t="str">
            <v>Bulloch , Georgia</v>
          </cell>
          <cell r="G402">
            <v>53</v>
          </cell>
          <cell r="H402" t="str">
            <v>frontier status, population size, poverty, age, population density</v>
          </cell>
          <cell r="I402">
            <v>27</v>
          </cell>
          <cell r="J402">
            <v>61454</v>
          </cell>
          <cell r="K402">
            <v>27274</v>
          </cell>
          <cell r="L402">
            <v>46428</v>
          </cell>
          <cell r="M402">
            <v>90</v>
          </cell>
        </row>
        <row r="403">
          <cell r="F403" t="str">
            <v>Burke , Georgia</v>
          </cell>
          <cell r="G403">
            <v>68</v>
          </cell>
          <cell r="H403" t="str">
            <v>frontier status, population size, poverty, age, population density</v>
          </cell>
          <cell r="I403">
            <v>34</v>
          </cell>
          <cell r="J403">
            <v>23299</v>
          </cell>
          <cell r="K403">
            <v>8909</v>
          </cell>
          <cell r="L403">
            <v>23299</v>
          </cell>
          <cell r="M403">
            <v>28</v>
          </cell>
        </row>
        <row r="404">
          <cell r="F404" t="str">
            <v>Butts , Georgia</v>
          </cell>
          <cell r="G404">
            <v>41</v>
          </cell>
          <cell r="H404" t="str">
            <v>frontier status, population size, poverty, age</v>
          </cell>
          <cell r="I404">
            <v>47</v>
          </cell>
          <cell r="J404">
            <v>21045</v>
          </cell>
          <cell r="K404">
            <v>6602</v>
          </cell>
          <cell r="L404">
            <v>24509</v>
          </cell>
          <cell r="M404">
            <v>113</v>
          </cell>
        </row>
        <row r="405">
          <cell r="F405" t="str">
            <v>Calhoun , Georgia</v>
          </cell>
          <cell r="G405">
            <v>75</v>
          </cell>
          <cell r="H405" t="str">
            <v>frontier status, population size, poverty, age, population density</v>
          </cell>
          <cell r="I405">
            <v>37</v>
          </cell>
          <cell r="J405">
            <v>5972</v>
          </cell>
          <cell r="K405">
            <v>6228</v>
          </cell>
          <cell r="L405">
            <v>19495</v>
          </cell>
          <cell r="M405">
            <v>21</v>
          </cell>
        </row>
        <row r="406">
          <cell r="F406" t="str">
            <v>Camden , Georgia</v>
          </cell>
          <cell r="G406">
            <v>29</v>
          </cell>
          <cell r="H406" t="str">
            <v>frontier status, population size, poverty, age</v>
          </cell>
          <cell r="I406">
            <v>37</v>
          </cell>
          <cell r="J406">
            <v>45759</v>
          </cell>
          <cell r="K406">
            <v>28447</v>
          </cell>
          <cell r="L406">
            <v>55936</v>
          </cell>
          <cell r="M406">
            <v>73</v>
          </cell>
        </row>
        <row r="407">
          <cell r="F407" t="str">
            <v>Candler , Georgia</v>
          </cell>
          <cell r="G407">
            <v>76</v>
          </cell>
          <cell r="H407" t="str">
            <v>frontier status, population size, poverty, age, population density</v>
          </cell>
          <cell r="I407">
            <v>38</v>
          </cell>
          <cell r="J407">
            <v>10321</v>
          </cell>
          <cell r="K407">
            <v>9226</v>
          </cell>
          <cell r="L407">
            <v>23786</v>
          </cell>
          <cell r="M407">
            <v>42</v>
          </cell>
        </row>
        <row r="408">
          <cell r="F408" t="str">
            <v>Carroll , Georgia</v>
          </cell>
          <cell r="G408">
            <v>23</v>
          </cell>
          <cell r="H408" t="str">
            <v>frontier status, population size, poverty, age</v>
          </cell>
          <cell r="I408">
            <v>37</v>
          </cell>
          <cell r="J408">
            <v>105453</v>
          </cell>
          <cell r="K408">
            <v>56580</v>
          </cell>
          <cell r="L408">
            <v>94249</v>
          </cell>
          <cell r="M408">
            <v>211</v>
          </cell>
        </row>
        <row r="409">
          <cell r="F409" t="str">
            <v>Catoosa , Georgia</v>
          </cell>
          <cell r="G409">
            <v>28</v>
          </cell>
          <cell r="H409" t="str">
            <v>frontier status, population size, poverty, age</v>
          </cell>
          <cell r="I409">
            <v>39</v>
          </cell>
          <cell r="J409">
            <v>60813</v>
          </cell>
          <cell r="K409">
            <v>29009</v>
          </cell>
          <cell r="L409">
            <v>53844</v>
          </cell>
          <cell r="M409">
            <v>375</v>
          </cell>
        </row>
        <row r="410">
          <cell r="F410" t="str">
            <v>Charlton , Georgia</v>
          </cell>
          <cell r="G410">
            <v>66</v>
          </cell>
          <cell r="H410" t="str">
            <v>frontier status, population size, poverty, age, population density</v>
          </cell>
          <cell r="I410">
            <v>37</v>
          </cell>
          <cell r="J410">
            <v>10790</v>
          </cell>
          <cell r="K410">
            <v>6709</v>
          </cell>
          <cell r="L410">
            <v>17773</v>
          </cell>
          <cell r="M410">
            <v>14</v>
          </cell>
        </row>
        <row r="411">
          <cell r="F411" t="str">
            <v>Chatham , Georgia</v>
          </cell>
          <cell r="G411">
            <v>7</v>
          </cell>
          <cell r="H411" t="str">
            <v>frontier status, population size, poverty</v>
          </cell>
          <cell r="I411">
            <v>33</v>
          </cell>
          <cell r="J411">
            <v>238410</v>
          </cell>
          <cell r="K411">
            <v>125339</v>
          </cell>
          <cell r="L411">
            <v>247571</v>
          </cell>
          <cell r="M411">
            <v>544</v>
          </cell>
        </row>
        <row r="412">
          <cell r="F412" t="str">
            <v>Chattahoochee , Georgia</v>
          </cell>
          <cell r="G412">
            <v>39</v>
          </cell>
          <cell r="H412" t="str">
            <v>frontier status, population size, poverty, age</v>
          </cell>
          <cell r="I412">
            <v>51</v>
          </cell>
          <cell r="J412">
            <v>14679</v>
          </cell>
          <cell r="K412">
            <v>8613</v>
          </cell>
          <cell r="L412">
            <v>28411</v>
          </cell>
          <cell r="M412">
            <v>59</v>
          </cell>
        </row>
        <row r="413">
          <cell r="F413" t="str">
            <v>Chattooga , Georgia</v>
          </cell>
          <cell r="G413">
            <v>65</v>
          </cell>
          <cell r="H413" t="str">
            <v>frontier status, population size, poverty, age, population density</v>
          </cell>
          <cell r="I413">
            <v>30</v>
          </cell>
          <cell r="J413">
            <v>26570</v>
          </cell>
          <cell r="K413">
            <v>12646</v>
          </cell>
          <cell r="L413">
            <v>25965</v>
          </cell>
          <cell r="M413">
            <v>85</v>
          </cell>
        </row>
        <row r="414">
          <cell r="F414" t="str">
            <v>Cherokee , Georgia</v>
          </cell>
          <cell r="G414">
            <v>12</v>
          </cell>
          <cell r="H414" t="str">
            <v>frontier status, population size, poverty, age</v>
          </cell>
          <cell r="I414">
            <v>57</v>
          </cell>
          <cell r="J414">
            <v>184211</v>
          </cell>
          <cell r="K414">
            <v>126158</v>
          </cell>
          <cell r="L414">
            <v>268187</v>
          </cell>
          <cell r="M414">
            <v>435</v>
          </cell>
        </row>
        <row r="415">
          <cell r="F415" t="str">
            <v>Clarke , Georgia</v>
          </cell>
          <cell r="G415">
            <v>8</v>
          </cell>
          <cell r="H415" t="str">
            <v>frontier status, population size, poverty</v>
          </cell>
          <cell r="I415">
            <v>54</v>
          </cell>
          <cell r="J415">
            <v>104439</v>
          </cell>
          <cell r="K415">
            <v>54746</v>
          </cell>
          <cell r="L415">
            <v>94031</v>
          </cell>
          <cell r="M415">
            <v>865</v>
          </cell>
        </row>
        <row r="416">
          <cell r="F416" t="str">
            <v>Clay , Georgia</v>
          </cell>
          <cell r="G416">
            <v>75</v>
          </cell>
          <cell r="H416" t="str">
            <v>frontier status, population size, poverty, age, population density</v>
          </cell>
          <cell r="I416">
            <v>37</v>
          </cell>
          <cell r="J416">
            <v>3242</v>
          </cell>
          <cell r="K416">
            <v>6228</v>
          </cell>
          <cell r="L416">
            <v>19495</v>
          </cell>
          <cell r="M416">
            <v>17</v>
          </cell>
        </row>
        <row r="417">
          <cell r="F417" t="str">
            <v>Clayton , Georgia</v>
          </cell>
          <cell r="G417">
            <v>15</v>
          </cell>
          <cell r="H417" t="str">
            <v>frontier status, population size, poverty, age</v>
          </cell>
          <cell r="I417">
            <v>23</v>
          </cell>
          <cell r="J417">
            <v>267966</v>
          </cell>
          <cell r="K417">
            <v>107972</v>
          </cell>
          <cell r="L417">
            <v>231578</v>
          </cell>
          <cell r="M417">
            <v>1879</v>
          </cell>
        </row>
        <row r="418">
          <cell r="F418" t="str">
            <v>Clinch , Georgia</v>
          </cell>
          <cell r="G418">
            <v>66</v>
          </cell>
          <cell r="H418" t="str">
            <v>frontier status, population size, poverty, age, population density</v>
          </cell>
          <cell r="I418">
            <v>37</v>
          </cell>
          <cell r="J418">
            <v>6996</v>
          </cell>
          <cell r="K418">
            <v>6709</v>
          </cell>
          <cell r="L418">
            <v>17773</v>
          </cell>
          <cell r="M418">
            <v>9</v>
          </cell>
        </row>
        <row r="419">
          <cell r="F419" t="str">
            <v>Cobb , Georgia</v>
          </cell>
          <cell r="G419">
            <v>2</v>
          </cell>
          <cell r="H419" t="str">
            <v>frontier status, population size, poverty</v>
          </cell>
          <cell r="I419">
            <v>32</v>
          </cell>
          <cell r="J419">
            <v>663818</v>
          </cell>
          <cell r="K419">
            <v>596666</v>
          </cell>
          <cell r="L419">
            <v>940807</v>
          </cell>
          <cell r="M419">
            <v>1952</v>
          </cell>
        </row>
        <row r="420">
          <cell r="F420" t="str">
            <v>Coffee , Georgia</v>
          </cell>
          <cell r="G420">
            <v>52</v>
          </cell>
          <cell r="H420" t="str">
            <v>frontier status, population size, poverty, age, population density</v>
          </cell>
          <cell r="I420">
            <v>40</v>
          </cell>
          <cell r="J420">
            <v>39674</v>
          </cell>
          <cell r="K420">
            <v>25732</v>
          </cell>
          <cell r="L420">
            <v>47941</v>
          </cell>
          <cell r="M420">
            <v>66</v>
          </cell>
        </row>
        <row r="421">
          <cell r="F421" t="str">
            <v>Colquitt , Georgia</v>
          </cell>
          <cell r="G421">
            <v>53</v>
          </cell>
          <cell r="H421" t="str">
            <v>frontier status, population size, poverty, age, population density</v>
          </cell>
          <cell r="I421">
            <v>27</v>
          </cell>
          <cell r="J421">
            <v>43915</v>
          </cell>
          <cell r="K421">
            <v>27274</v>
          </cell>
          <cell r="L421">
            <v>46428</v>
          </cell>
          <cell r="M421">
            <v>80</v>
          </cell>
        </row>
        <row r="422">
          <cell r="F422" t="str">
            <v>Columbia , Georgia</v>
          </cell>
          <cell r="G422">
            <v>46</v>
          </cell>
          <cell r="H422" t="str">
            <v>frontier status, population size, poverty, age, population density</v>
          </cell>
          <cell r="I422">
            <v>26</v>
          </cell>
          <cell r="J422">
            <v>103812</v>
          </cell>
          <cell r="K422">
            <v>69778</v>
          </cell>
          <cell r="L422">
            <v>137004</v>
          </cell>
          <cell r="M422">
            <v>358</v>
          </cell>
        </row>
        <row r="423">
          <cell r="F423" t="str">
            <v>Cook , Georgia</v>
          </cell>
          <cell r="G423">
            <v>69</v>
          </cell>
          <cell r="H423" t="str">
            <v>frontier status, population size, poverty, age, population density</v>
          </cell>
          <cell r="I423">
            <v>45</v>
          </cell>
          <cell r="J423">
            <v>16366</v>
          </cell>
          <cell r="K423">
            <v>13083</v>
          </cell>
          <cell r="L423">
            <v>24466</v>
          </cell>
          <cell r="M423">
            <v>71</v>
          </cell>
        </row>
        <row r="424">
          <cell r="F424" t="str">
            <v>Coweta , Georgia</v>
          </cell>
          <cell r="G424">
            <v>20</v>
          </cell>
          <cell r="H424" t="str">
            <v>frontier status, population size, poverty, age</v>
          </cell>
          <cell r="I424">
            <v>32</v>
          </cell>
          <cell r="J424">
            <v>109903</v>
          </cell>
          <cell r="K424">
            <v>63024</v>
          </cell>
          <cell r="L424">
            <v>109206</v>
          </cell>
          <cell r="M424">
            <v>248</v>
          </cell>
        </row>
        <row r="425">
          <cell r="F425" t="str">
            <v>Crawford , Georgia</v>
          </cell>
          <cell r="G425">
            <v>42</v>
          </cell>
          <cell r="H425" t="str">
            <v>frontier status, population size, poverty, age</v>
          </cell>
          <cell r="I425">
            <v>53</v>
          </cell>
          <cell r="J425">
            <v>12874</v>
          </cell>
          <cell r="K425">
            <v>8134</v>
          </cell>
          <cell r="L425">
            <v>24778</v>
          </cell>
          <cell r="M425">
            <v>40</v>
          </cell>
        </row>
        <row r="426">
          <cell r="F426" t="str">
            <v>Crisp , Georgia</v>
          </cell>
          <cell r="G426">
            <v>69</v>
          </cell>
          <cell r="H426" t="str">
            <v>frontier status, population size, poverty, age, population density</v>
          </cell>
          <cell r="I426">
            <v>45</v>
          </cell>
          <cell r="J426">
            <v>22017</v>
          </cell>
          <cell r="K426">
            <v>13083</v>
          </cell>
          <cell r="L426">
            <v>24466</v>
          </cell>
          <cell r="M426">
            <v>80</v>
          </cell>
        </row>
        <row r="427">
          <cell r="F427" t="str">
            <v>Dade , Georgia</v>
          </cell>
          <cell r="G427">
            <v>41</v>
          </cell>
          <cell r="H427" t="str">
            <v>frontier status, population size, poverty, age</v>
          </cell>
          <cell r="I427">
            <v>47</v>
          </cell>
          <cell r="J427">
            <v>16040</v>
          </cell>
          <cell r="K427">
            <v>6602</v>
          </cell>
          <cell r="L427">
            <v>24509</v>
          </cell>
          <cell r="M427">
            <v>92</v>
          </cell>
        </row>
        <row r="428">
          <cell r="F428" t="str">
            <v>Dawson , Georgia</v>
          </cell>
          <cell r="G428">
            <v>39</v>
          </cell>
          <cell r="H428" t="str">
            <v>frontier status, population size, poverty, age</v>
          </cell>
          <cell r="I428">
            <v>51</v>
          </cell>
          <cell r="J428">
            <v>19731</v>
          </cell>
          <cell r="K428">
            <v>8613</v>
          </cell>
          <cell r="L428">
            <v>28411</v>
          </cell>
          <cell r="M428">
            <v>93</v>
          </cell>
        </row>
        <row r="429">
          <cell r="F429" t="str">
            <v>Decatur , Georgia</v>
          </cell>
          <cell r="G429">
            <v>52</v>
          </cell>
          <cell r="H429" t="str">
            <v>frontier status, population size, poverty, age, population density</v>
          </cell>
          <cell r="I429">
            <v>40</v>
          </cell>
          <cell r="J429">
            <v>28618</v>
          </cell>
          <cell r="K429">
            <v>25732</v>
          </cell>
          <cell r="L429">
            <v>47941</v>
          </cell>
          <cell r="M429">
            <v>48</v>
          </cell>
        </row>
        <row r="430">
          <cell r="F430" t="str">
            <v>DeKalb , Georgia</v>
          </cell>
          <cell r="G430">
            <v>3</v>
          </cell>
          <cell r="H430" t="str">
            <v>frontier status, population size, poverty</v>
          </cell>
          <cell r="I430">
            <v>39</v>
          </cell>
          <cell r="J430">
            <v>677959</v>
          </cell>
          <cell r="K430">
            <v>550521</v>
          </cell>
          <cell r="L430">
            <v>928032</v>
          </cell>
          <cell r="M430">
            <v>2528</v>
          </cell>
        </row>
        <row r="431">
          <cell r="F431" t="str">
            <v>Dodge , Georgia</v>
          </cell>
          <cell r="G431">
            <v>44</v>
          </cell>
          <cell r="H431" t="str">
            <v>frontier status, population size, poverty, age</v>
          </cell>
          <cell r="I431">
            <v>33</v>
          </cell>
          <cell r="J431">
            <v>19574</v>
          </cell>
          <cell r="K431">
            <v>10108</v>
          </cell>
          <cell r="L431">
            <v>25122</v>
          </cell>
          <cell r="M431">
            <v>39</v>
          </cell>
        </row>
        <row r="432">
          <cell r="F432" t="str">
            <v>Dooly , Georgia</v>
          </cell>
          <cell r="G432">
            <v>67</v>
          </cell>
          <cell r="H432" t="str">
            <v>frontier status, population size, poverty, age, population density</v>
          </cell>
          <cell r="I432">
            <v>31</v>
          </cell>
          <cell r="J432">
            <v>11749</v>
          </cell>
          <cell r="K432">
            <v>8756</v>
          </cell>
          <cell r="L432">
            <v>21398</v>
          </cell>
          <cell r="M432">
            <v>30</v>
          </cell>
        </row>
        <row r="433">
          <cell r="F433" t="str">
            <v>Dougherty , Georgia</v>
          </cell>
          <cell r="G433">
            <v>8</v>
          </cell>
          <cell r="H433" t="str">
            <v>frontier status, population size, poverty</v>
          </cell>
          <cell r="I433">
            <v>54</v>
          </cell>
          <cell r="J433">
            <v>94882</v>
          </cell>
          <cell r="K433">
            <v>54746</v>
          </cell>
          <cell r="L433">
            <v>94031</v>
          </cell>
          <cell r="M433">
            <v>288</v>
          </cell>
        </row>
        <row r="434">
          <cell r="F434" t="str">
            <v>Douglas , Georgia</v>
          </cell>
          <cell r="G434">
            <v>46</v>
          </cell>
          <cell r="H434" t="str">
            <v>frontier status, population size, poverty, age, population density</v>
          </cell>
          <cell r="I434">
            <v>26</v>
          </cell>
          <cell r="J434">
            <v>112760</v>
          </cell>
          <cell r="K434">
            <v>69778</v>
          </cell>
          <cell r="L434">
            <v>137004</v>
          </cell>
          <cell r="M434">
            <v>566</v>
          </cell>
        </row>
        <row r="435">
          <cell r="F435" t="str">
            <v>Early , Georgia</v>
          </cell>
          <cell r="G435">
            <v>76</v>
          </cell>
          <cell r="H435" t="str">
            <v>frontier status, population size, poverty, age, population density</v>
          </cell>
          <cell r="I435">
            <v>38</v>
          </cell>
          <cell r="J435">
            <v>12056</v>
          </cell>
          <cell r="K435">
            <v>9226</v>
          </cell>
          <cell r="L435">
            <v>23786</v>
          </cell>
          <cell r="M435">
            <v>24</v>
          </cell>
        </row>
        <row r="436">
          <cell r="F436" t="str">
            <v>Echols , Georgia</v>
          </cell>
          <cell r="G436">
            <v>83</v>
          </cell>
          <cell r="H436" t="str">
            <v>frontier status, population size, poverty, age</v>
          </cell>
          <cell r="I436">
            <v>29</v>
          </cell>
          <cell r="J436">
            <v>4253</v>
          </cell>
          <cell r="K436">
            <v>577</v>
          </cell>
          <cell r="L436">
            <v>9328</v>
          </cell>
          <cell r="M436">
            <v>11</v>
          </cell>
        </row>
        <row r="437">
          <cell r="F437" t="str">
            <v>Effingham , Georgia</v>
          </cell>
          <cell r="G437">
            <v>29</v>
          </cell>
          <cell r="H437" t="str">
            <v>frontier status, population size, poverty, age</v>
          </cell>
          <cell r="I437">
            <v>37</v>
          </cell>
          <cell r="J437">
            <v>46924</v>
          </cell>
          <cell r="K437">
            <v>28447</v>
          </cell>
          <cell r="L437">
            <v>55936</v>
          </cell>
          <cell r="M437">
            <v>98</v>
          </cell>
        </row>
        <row r="438">
          <cell r="F438" t="str">
            <v>Elbert , Georgia</v>
          </cell>
          <cell r="G438">
            <v>76</v>
          </cell>
          <cell r="H438" t="str">
            <v>frontier status, population size, poverty, age, population density</v>
          </cell>
          <cell r="I438">
            <v>38</v>
          </cell>
          <cell r="J438">
            <v>20799</v>
          </cell>
          <cell r="K438">
            <v>9226</v>
          </cell>
          <cell r="L438">
            <v>23786</v>
          </cell>
          <cell r="M438">
            <v>56</v>
          </cell>
        </row>
        <row r="439">
          <cell r="F439" t="str">
            <v>Emanuel , Georgia</v>
          </cell>
          <cell r="G439">
            <v>68</v>
          </cell>
          <cell r="H439" t="str">
            <v>frontier status, population size, poverty, age, population density</v>
          </cell>
          <cell r="I439">
            <v>34</v>
          </cell>
          <cell r="J439">
            <v>22108</v>
          </cell>
          <cell r="K439">
            <v>8909</v>
          </cell>
          <cell r="L439">
            <v>23299</v>
          </cell>
          <cell r="M439">
            <v>32</v>
          </cell>
        </row>
        <row r="440">
          <cell r="F440" t="str">
            <v>Evans , Georgia</v>
          </cell>
          <cell r="G440">
            <v>69</v>
          </cell>
          <cell r="H440" t="str">
            <v>frontier status, population size, poverty, age, population density</v>
          </cell>
          <cell r="I440">
            <v>45</v>
          </cell>
          <cell r="J440">
            <v>11443</v>
          </cell>
          <cell r="K440">
            <v>13083</v>
          </cell>
          <cell r="L440">
            <v>24466</v>
          </cell>
          <cell r="M440">
            <v>62</v>
          </cell>
        </row>
        <row r="441">
          <cell r="F441" t="str">
            <v>Fannin , Georgia</v>
          </cell>
          <cell r="G441">
            <v>65</v>
          </cell>
          <cell r="H441" t="str">
            <v>frontier status, population size, poverty, age, population density</v>
          </cell>
          <cell r="I441">
            <v>30</v>
          </cell>
          <cell r="J441">
            <v>21887</v>
          </cell>
          <cell r="K441">
            <v>12646</v>
          </cell>
          <cell r="L441">
            <v>25965</v>
          </cell>
          <cell r="M441">
            <v>57</v>
          </cell>
        </row>
        <row r="442">
          <cell r="F442" t="str">
            <v>Fayette , Georgia</v>
          </cell>
          <cell r="G442">
            <v>46</v>
          </cell>
          <cell r="H442" t="str">
            <v>frontier status, population size, poverty, age, population density</v>
          </cell>
          <cell r="I442">
            <v>26</v>
          </cell>
          <cell r="J442">
            <v>104248</v>
          </cell>
          <cell r="K442">
            <v>69778</v>
          </cell>
          <cell r="L442">
            <v>137004</v>
          </cell>
          <cell r="M442">
            <v>529</v>
          </cell>
        </row>
        <row r="443">
          <cell r="F443" t="str">
            <v>Floyd , Georgia</v>
          </cell>
          <cell r="G443">
            <v>24</v>
          </cell>
          <cell r="H443" t="str">
            <v>frontier status, population size, poverty, age</v>
          </cell>
          <cell r="I443">
            <v>35</v>
          </cell>
          <cell r="J443">
            <v>94198</v>
          </cell>
          <cell r="K443">
            <v>57558</v>
          </cell>
          <cell r="L443">
            <v>94198</v>
          </cell>
          <cell r="M443">
            <v>184</v>
          </cell>
        </row>
        <row r="444">
          <cell r="F444" t="str">
            <v>Forsyth , Georgia</v>
          </cell>
          <cell r="G444">
            <v>17</v>
          </cell>
          <cell r="H444" t="str">
            <v>frontier status, population size, poverty, age</v>
          </cell>
          <cell r="I444">
            <v>32</v>
          </cell>
          <cell r="J444">
            <v>140393</v>
          </cell>
          <cell r="K444">
            <v>61758</v>
          </cell>
          <cell r="L444">
            <v>99844</v>
          </cell>
          <cell r="M444">
            <v>622</v>
          </cell>
        </row>
        <row r="445">
          <cell r="F445" t="str">
            <v>Franklin , Georgia</v>
          </cell>
          <cell r="G445">
            <v>65</v>
          </cell>
          <cell r="H445" t="str">
            <v>frontier status, population size, poverty, age, population density</v>
          </cell>
          <cell r="I445">
            <v>30</v>
          </cell>
          <cell r="J445">
            <v>21590</v>
          </cell>
          <cell r="K445">
            <v>12646</v>
          </cell>
          <cell r="L445">
            <v>25965</v>
          </cell>
          <cell r="M445">
            <v>82</v>
          </cell>
        </row>
        <row r="446">
          <cell r="F446" t="str">
            <v>Fulton , Georgia</v>
          </cell>
          <cell r="G446">
            <v>3</v>
          </cell>
          <cell r="H446" t="str">
            <v>frontier status, population size, poverty</v>
          </cell>
          <cell r="I446">
            <v>39</v>
          </cell>
          <cell r="J446">
            <v>915623</v>
          </cell>
          <cell r="K446">
            <v>550521</v>
          </cell>
          <cell r="L446">
            <v>928032</v>
          </cell>
          <cell r="M446">
            <v>1732</v>
          </cell>
        </row>
        <row r="447">
          <cell r="F447" t="str">
            <v>Gilmer , Georgia</v>
          </cell>
          <cell r="G447">
            <v>41</v>
          </cell>
          <cell r="H447" t="str">
            <v>frontier status, population size, poverty, age</v>
          </cell>
          <cell r="I447">
            <v>47</v>
          </cell>
          <cell r="J447">
            <v>27335</v>
          </cell>
          <cell r="K447">
            <v>6602</v>
          </cell>
          <cell r="L447">
            <v>24509</v>
          </cell>
          <cell r="M447">
            <v>64</v>
          </cell>
        </row>
        <row r="448">
          <cell r="F448" t="str">
            <v>Glascock , Georgia</v>
          </cell>
          <cell r="G448">
            <v>62</v>
          </cell>
          <cell r="H448" t="str">
            <v>frontier status, population size, poverty, age, population density</v>
          </cell>
          <cell r="I448">
            <v>32</v>
          </cell>
          <cell r="J448">
            <v>2705</v>
          </cell>
          <cell r="K448">
            <v>6796</v>
          </cell>
          <cell r="L448">
            <v>19677</v>
          </cell>
          <cell r="M448">
            <v>19</v>
          </cell>
        </row>
        <row r="449">
          <cell r="F449" t="str">
            <v>Glynn , Georgia</v>
          </cell>
          <cell r="G449">
            <v>22</v>
          </cell>
          <cell r="H449" t="str">
            <v>frontier status, population size, poverty, age</v>
          </cell>
          <cell r="I449">
            <v>28</v>
          </cell>
          <cell r="J449">
            <v>71874</v>
          </cell>
          <cell r="K449">
            <v>62826</v>
          </cell>
          <cell r="L449">
            <v>98960</v>
          </cell>
          <cell r="M449">
            <v>170</v>
          </cell>
        </row>
        <row r="450">
          <cell r="F450" t="str">
            <v>Gordon , Georgia</v>
          </cell>
          <cell r="G450">
            <v>29</v>
          </cell>
          <cell r="H450" t="str">
            <v>frontier status, population size, poverty, age</v>
          </cell>
          <cell r="I450">
            <v>37</v>
          </cell>
          <cell r="J450">
            <v>50279</v>
          </cell>
          <cell r="K450">
            <v>28447</v>
          </cell>
          <cell r="L450">
            <v>55936</v>
          </cell>
          <cell r="M450">
            <v>141</v>
          </cell>
        </row>
        <row r="451">
          <cell r="F451" t="str">
            <v>Grady , Georgia</v>
          </cell>
          <cell r="G451">
            <v>69</v>
          </cell>
          <cell r="H451" t="str">
            <v>frontier status, population size, poverty, age, population density</v>
          </cell>
          <cell r="I451">
            <v>45</v>
          </cell>
          <cell r="J451">
            <v>24466</v>
          </cell>
          <cell r="K451">
            <v>13083</v>
          </cell>
          <cell r="L451">
            <v>24466</v>
          </cell>
          <cell r="M451">
            <v>53</v>
          </cell>
        </row>
        <row r="452">
          <cell r="F452" t="str">
            <v>Greene , Georgia</v>
          </cell>
          <cell r="G452">
            <v>69</v>
          </cell>
          <cell r="H452" t="str">
            <v>frontier status, population size, poverty, age, population density</v>
          </cell>
          <cell r="I452">
            <v>45</v>
          </cell>
          <cell r="J452">
            <v>15693</v>
          </cell>
          <cell r="K452">
            <v>13083</v>
          </cell>
          <cell r="L452">
            <v>24466</v>
          </cell>
          <cell r="M452">
            <v>40</v>
          </cell>
        </row>
        <row r="453">
          <cell r="F453" t="str">
            <v>Gwinnett , Georgia</v>
          </cell>
          <cell r="G453">
            <v>2</v>
          </cell>
          <cell r="H453" t="str">
            <v>frontier status, population size, poverty</v>
          </cell>
          <cell r="I453">
            <v>32</v>
          </cell>
          <cell r="J453">
            <v>726273</v>
          </cell>
          <cell r="K453">
            <v>596666</v>
          </cell>
          <cell r="L453">
            <v>940807</v>
          </cell>
          <cell r="M453">
            <v>1678</v>
          </cell>
        </row>
        <row r="454">
          <cell r="F454" t="str">
            <v>Habersham , Georgia</v>
          </cell>
          <cell r="G454">
            <v>28</v>
          </cell>
          <cell r="H454" t="str">
            <v>frontier status, population size, poverty, age</v>
          </cell>
          <cell r="I454">
            <v>39</v>
          </cell>
          <cell r="J454">
            <v>39603</v>
          </cell>
          <cell r="K454">
            <v>29009</v>
          </cell>
          <cell r="L454">
            <v>53844</v>
          </cell>
          <cell r="M454">
            <v>142</v>
          </cell>
        </row>
        <row r="455">
          <cell r="F455" t="str">
            <v>Hall , Georgia</v>
          </cell>
          <cell r="G455">
            <v>14</v>
          </cell>
          <cell r="H455" t="str">
            <v>frontier status, population size, poverty, age</v>
          </cell>
          <cell r="I455">
            <v>40</v>
          </cell>
          <cell r="J455">
            <v>165771</v>
          </cell>
          <cell r="K455">
            <v>113041</v>
          </cell>
          <cell r="L455">
            <v>246124</v>
          </cell>
          <cell r="M455">
            <v>421</v>
          </cell>
        </row>
        <row r="456">
          <cell r="F456" t="str">
            <v>Hancock , Georgia</v>
          </cell>
          <cell r="G456">
            <v>67</v>
          </cell>
          <cell r="H456" t="str">
            <v>frontier status, population size, poverty, age, population density</v>
          </cell>
          <cell r="I456">
            <v>31</v>
          </cell>
          <cell r="J456">
            <v>9643</v>
          </cell>
          <cell r="K456">
            <v>8756</v>
          </cell>
          <cell r="L456">
            <v>21398</v>
          </cell>
          <cell r="M456">
            <v>20</v>
          </cell>
        </row>
        <row r="457">
          <cell r="F457" t="str">
            <v>Haralson , Georgia</v>
          </cell>
          <cell r="G457">
            <v>41</v>
          </cell>
          <cell r="H457" t="str">
            <v>frontier status, population size, poverty, age</v>
          </cell>
          <cell r="I457">
            <v>47</v>
          </cell>
          <cell r="J457">
            <v>28338</v>
          </cell>
          <cell r="K457">
            <v>6602</v>
          </cell>
          <cell r="L457">
            <v>24509</v>
          </cell>
          <cell r="M457">
            <v>100</v>
          </cell>
        </row>
        <row r="458">
          <cell r="F458" t="str">
            <v>Harris , Georgia</v>
          </cell>
          <cell r="G458">
            <v>39</v>
          </cell>
          <cell r="H458" t="str">
            <v>frontier status, population size, poverty, age</v>
          </cell>
          <cell r="I458">
            <v>51</v>
          </cell>
          <cell r="J458">
            <v>27779</v>
          </cell>
          <cell r="K458">
            <v>8613</v>
          </cell>
          <cell r="L458">
            <v>28411</v>
          </cell>
          <cell r="M458">
            <v>60</v>
          </cell>
        </row>
        <row r="459">
          <cell r="F459" t="str">
            <v>Hart , Georgia</v>
          </cell>
          <cell r="G459">
            <v>65</v>
          </cell>
          <cell r="H459" t="str">
            <v>frontier status, population size, poverty, age, population density</v>
          </cell>
          <cell r="I459">
            <v>30</v>
          </cell>
          <cell r="J459">
            <v>24036</v>
          </cell>
          <cell r="K459">
            <v>12646</v>
          </cell>
          <cell r="L459">
            <v>25965</v>
          </cell>
          <cell r="M459">
            <v>104</v>
          </cell>
        </row>
        <row r="460">
          <cell r="F460" t="str">
            <v>Heard , Georgia</v>
          </cell>
          <cell r="G460">
            <v>42</v>
          </cell>
          <cell r="H460" t="str">
            <v>frontier status, population size, poverty, age</v>
          </cell>
          <cell r="I460">
            <v>53</v>
          </cell>
          <cell r="J460">
            <v>11346</v>
          </cell>
          <cell r="K460">
            <v>8134</v>
          </cell>
          <cell r="L460">
            <v>24778</v>
          </cell>
          <cell r="M460">
            <v>38</v>
          </cell>
        </row>
        <row r="461">
          <cell r="F461" t="str">
            <v>Henry , Georgia</v>
          </cell>
          <cell r="G461">
            <v>46</v>
          </cell>
          <cell r="H461" t="str">
            <v>frontier status, population size, poverty, age, population density</v>
          </cell>
          <cell r="I461">
            <v>26</v>
          </cell>
          <cell r="J461">
            <v>167848</v>
          </cell>
          <cell r="K461">
            <v>69778</v>
          </cell>
          <cell r="L461">
            <v>137004</v>
          </cell>
          <cell r="M461">
            <v>520</v>
          </cell>
        </row>
        <row r="462">
          <cell r="F462" t="str">
            <v>Houston , Georgia</v>
          </cell>
          <cell r="G462">
            <v>15</v>
          </cell>
          <cell r="H462" t="str">
            <v>frontier status, population size, poverty, age</v>
          </cell>
          <cell r="I462">
            <v>23</v>
          </cell>
          <cell r="J462">
            <v>126163</v>
          </cell>
          <cell r="K462">
            <v>107972</v>
          </cell>
          <cell r="L462">
            <v>231578</v>
          </cell>
          <cell r="M462">
            <v>335</v>
          </cell>
        </row>
        <row r="463">
          <cell r="F463" t="str">
            <v>Irwin , Georgia</v>
          </cell>
          <cell r="G463">
            <v>76</v>
          </cell>
          <cell r="H463" t="str">
            <v>frontier status, population size, poverty, age, population density</v>
          </cell>
          <cell r="I463">
            <v>38</v>
          </cell>
          <cell r="J463">
            <v>10093</v>
          </cell>
          <cell r="K463">
            <v>9226</v>
          </cell>
          <cell r="L463">
            <v>23786</v>
          </cell>
          <cell r="M463">
            <v>28</v>
          </cell>
        </row>
        <row r="464">
          <cell r="F464" t="str">
            <v>Jackson , Georgia</v>
          </cell>
          <cell r="G464">
            <v>32</v>
          </cell>
          <cell r="H464" t="str">
            <v>frontier status, population size, poverty, age</v>
          </cell>
          <cell r="I464">
            <v>37</v>
          </cell>
          <cell r="J464">
            <v>52292</v>
          </cell>
          <cell r="K464">
            <v>29918</v>
          </cell>
          <cell r="L464">
            <v>51327</v>
          </cell>
          <cell r="M464">
            <v>153</v>
          </cell>
        </row>
        <row r="465">
          <cell r="F465" t="str">
            <v>Jasper , Georgia</v>
          </cell>
          <cell r="G465">
            <v>42</v>
          </cell>
          <cell r="H465" t="str">
            <v>frontier status, population size, poverty, age</v>
          </cell>
          <cell r="I465">
            <v>53</v>
          </cell>
          <cell r="J465">
            <v>13147</v>
          </cell>
          <cell r="K465">
            <v>8134</v>
          </cell>
          <cell r="L465">
            <v>24778</v>
          </cell>
          <cell r="M465">
            <v>35</v>
          </cell>
        </row>
        <row r="466">
          <cell r="F466" t="str">
            <v>Jeff Davis , Georgia</v>
          </cell>
          <cell r="G466">
            <v>69</v>
          </cell>
          <cell r="H466" t="str">
            <v>frontier status, population size, poverty, age, population density</v>
          </cell>
          <cell r="I466">
            <v>45</v>
          </cell>
          <cell r="J466">
            <v>13083</v>
          </cell>
          <cell r="K466">
            <v>13083</v>
          </cell>
          <cell r="L466">
            <v>24466</v>
          </cell>
          <cell r="M466">
            <v>39</v>
          </cell>
        </row>
        <row r="467">
          <cell r="F467" t="str">
            <v>Jefferson , Georgia</v>
          </cell>
          <cell r="G467">
            <v>68</v>
          </cell>
          <cell r="H467" t="str">
            <v>frontier status, population size, poverty, age, population density</v>
          </cell>
          <cell r="I467">
            <v>34</v>
          </cell>
          <cell r="J467">
            <v>16926</v>
          </cell>
          <cell r="K467">
            <v>8909</v>
          </cell>
          <cell r="L467">
            <v>23299</v>
          </cell>
          <cell r="M467">
            <v>32</v>
          </cell>
        </row>
        <row r="468">
          <cell r="F468" t="str">
            <v>Jenkins , Georgia</v>
          </cell>
          <cell r="G468">
            <v>67</v>
          </cell>
          <cell r="H468" t="str">
            <v>frontier status, population size, poverty, age, population density</v>
          </cell>
          <cell r="I468">
            <v>31</v>
          </cell>
          <cell r="J468">
            <v>8729</v>
          </cell>
          <cell r="K468">
            <v>8756</v>
          </cell>
          <cell r="L468">
            <v>21398</v>
          </cell>
          <cell r="M468">
            <v>25</v>
          </cell>
        </row>
        <row r="469">
          <cell r="F469" t="str">
            <v>Johnson , Georgia</v>
          </cell>
          <cell r="G469">
            <v>76</v>
          </cell>
          <cell r="H469" t="str">
            <v>frontier status, population size, poverty, age, population density</v>
          </cell>
          <cell r="I469">
            <v>38</v>
          </cell>
          <cell r="J469">
            <v>9538</v>
          </cell>
          <cell r="K469">
            <v>9226</v>
          </cell>
          <cell r="L469">
            <v>23786</v>
          </cell>
          <cell r="M469">
            <v>31</v>
          </cell>
        </row>
        <row r="470">
          <cell r="F470" t="str">
            <v>Jones , Georgia</v>
          </cell>
          <cell r="G470">
            <v>39</v>
          </cell>
          <cell r="H470" t="str">
            <v>frontier status, population size, poverty, age</v>
          </cell>
          <cell r="I470">
            <v>51</v>
          </cell>
          <cell r="J470">
            <v>26836</v>
          </cell>
          <cell r="K470">
            <v>8613</v>
          </cell>
          <cell r="L470">
            <v>28411</v>
          </cell>
          <cell r="M470">
            <v>68</v>
          </cell>
        </row>
        <row r="471">
          <cell r="F471" t="str">
            <v>Lamar , Georgia</v>
          </cell>
          <cell r="G471">
            <v>41</v>
          </cell>
          <cell r="H471" t="str">
            <v>frontier status, population size, poverty, age</v>
          </cell>
          <cell r="I471">
            <v>47</v>
          </cell>
          <cell r="J471">
            <v>16378</v>
          </cell>
          <cell r="K471">
            <v>6602</v>
          </cell>
          <cell r="L471">
            <v>24509</v>
          </cell>
          <cell r="M471">
            <v>89</v>
          </cell>
        </row>
        <row r="472">
          <cell r="F472" t="str">
            <v>Lanier , Georgia</v>
          </cell>
          <cell r="G472">
            <v>69</v>
          </cell>
          <cell r="H472" t="str">
            <v>frontier status, population size, poverty, age, population density</v>
          </cell>
          <cell r="I472">
            <v>45</v>
          </cell>
          <cell r="J472">
            <v>7553</v>
          </cell>
          <cell r="K472">
            <v>13083</v>
          </cell>
          <cell r="L472">
            <v>24466</v>
          </cell>
          <cell r="M472">
            <v>40</v>
          </cell>
        </row>
        <row r="473">
          <cell r="F473" t="str">
            <v>Laurens , Georgia</v>
          </cell>
          <cell r="G473">
            <v>52</v>
          </cell>
          <cell r="H473" t="str">
            <v>frontier status, population size, poverty, age, population density</v>
          </cell>
          <cell r="I473">
            <v>40</v>
          </cell>
          <cell r="J473">
            <v>46896</v>
          </cell>
          <cell r="K473">
            <v>25732</v>
          </cell>
          <cell r="L473">
            <v>47941</v>
          </cell>
          <cell r="M473">
            <v>58</v>
          </cell>
        </row>
        <row r="474">
          <cell r="F474" t="str">
            <v>Lee , Georgia</v>
          </cell>
          <cell r="G474">
            <v>39</v>
          </cell>
          <cell r="H474" t="str">
            <v>frontier status, population size, poverty, age</v>
          </cell>
          <cell r="I474">
            <v>51</v>
          </cell>
          <cell r="J474">
            <v>31099</v>
          </cell>
          <cell r="K474">
            <v>8613</v>
          </cell>
          <cell r="L474">
            <v>28411</v>
          </cell>
          <cell r="M474">
            <v>87</v>
          </cell>
        </row>
        <row r="475">
          <cell r="F475" t="str">
            <v>Liberty , Georgia</v>
          </cell>
          <cell r="G475">
            <v>23</v>
          </cell>
          <cell r="H475" t="str">
            <v>frontier status, population size, poverty, age</v>
          </cell>
          <cell r="I475">
            <v>37</v>
          </cell>
          <cell r="J475">
            <v>57544</v>
          </cell>
          <cell r="K475">
            <v>56580</v>
          </cell>
          <cell r="L475">
            <v>94249</v>
          </cell>
          <cell r="M475">
            <v>111</v>
          </cell>
        </row>
        <row r="476">
          <cell r="F476" t="str">
            <v>Lincoln , Georgia</v>
          </cell>
          <cell r="G476">
            <v>42</v>
          </cell>
          <cell r="H476" t="str">
            <v>frontier status, population size, poverty, age</v>
          </cell>
          <cell r="I476">
            <v>53</v>
          </cell>
          <cell r="J476">
            <v>8207</v>
          </cell>
          <cell r="K476">
            <v>8134</v>
          </cell>
          <cell r="L476">
            <v>24778</v>
          </cell>
          <cell r="M476">
            <v>39</v>
          </cell>
        </row>
        <row r="477">
          <cell r="F477" t="str">
            <v>Long , Georgia</v>
          </cell>
          <cell r="G477">
            <v>67</v>
          </cell>
          <cell r="H477" t="str">
            <v>frontier status, population size, poverty, age, population density</v>
          </cell>
          <cell r="I477">
            <v>31</v>
          </cell>
          <cell r="J477">
            <v>11083</v>
          </cell>
          <cell r="K477">
            <v>8756</v>
          </cell>
          <cell r="L477">
            <v>21398</v>
          </cell>
          <cell r="M477">
            <v>28</v>
          </cell>
        </row>
        <row r="478">
          <cell r="F478" t="str">
            <v>Lowndes , Georgia</v>
          </cell>
          <cell r="G478">
            <v>8</v>
          </cell>
          <cell r="H478" t="str">
            <v>frontier status, population size, poverty</v>
          </cell>
          <cell r="I478">
            <v>54</v>
          </cell>
          <cell r="J478">
            <v>96705</v>
          </cell>
          <cell r="K478">
            <v>54746</v>
          </cell>
          <cell r="L478">
            <v>94031</v>
          </cell>
          <cell r="M478">
            <v>192</v>
          </cell>
        </row>
        <row r="479">
          <cell r="F479" t="str">
            <v>Lumpkin , Georgia</v>
          </cell>
          <cell r="G479">
            <v>39</v>
          </cell>
          <cell r="H479" t="str">
            <v>frontier status, population size, poverty, age</v>
          </cell>
          <cell r="I479">
            <v>51</v>
          </cell>
          <cell r="J479">
            <v>24324</v>
          </cell>
          <cell r="K479">
            <v>8613</v>
          </cell>
          <cell r="L479">
            <v>28411</v>
          </cell>
          <cell r="M479">
            <v>86</v>
          </cell>
        </row>
        <row r="480">
          <cell r="F480" t="str">
            <v>McDuffie , Georgia</v>
          </cell>
          <cell r="G480">
            <v>69</v>
          </cell>
          <cell r="H480" t="str">
            <v>frontier status, population size, poverty, age, population density</v>
          </cell>
          <cell r="I480">
            <v>45</v>
          </cell>
          <cell r="J480">
            <v>21743</v>
          </cell>
          <cell r="K480">
            <v>13083</v>
          </cell>
          <cell r="L480">
            <v>24466</v>
          </cell>
          <cell r="M480">
            <v>84</v>
          </cell>
        </row>
        <row r="481">
          <cell r="F481" t="str">
            <v>McIntosh , Georgia</v>
          </cell>
          <cell r="G481">
            <v>67</v>
          </cell>
          <cell r="H481" t="str">
            <v>frontier status, population size, poverty, age, population density</v>
          </cell>
          <cell r="I481">
            <v>31</v>
          </cell>
          <cell r="J481">
            <v>11068</v>
          </cell>
          <cell r="K481">
            <v>8756</v>
          </cell>
          <cell r="L481">
            <v>21398</v>
          </cell>
          <cell r="M481">
            <v>26</v>
          </cell>
        </row>
        <row r="482">
          <cell r="F482" t="str">
            <v>Macon , Georgia</v>
          </cell>
          <cell r="G482">
            <v>68</v>
          </cell>
          <cell r="H482" t="str">
            <v>frontier status, population size, poverty, age, population density</v>
          </cell>
          <cell r="I482">
            <v>34</v>
          </cell>
          <cell r="J482">
            <v>13745</v>
          </cell>
          <cell r="K482">
            <v>8909</v>
          </cell>
          <cell r="L482">
            <v>23299</v>
          </cell>
          <cell r="M482">
            <v>34</v>
          </cell>
        </row>
        <row r="483">
          <cell r="F483" t="str">
            <v>Madison , Georgia</v>
          </cell>
          <cell r="G483">
            <v>41</v>
          </cell>
          <cell r="H483" t="str">
            <v>frontier status, population size, poverty, age</v>
          </cell>
          <cell r="I483">
            <v>47</v>
          </cell>
          <cell r="J483">
            <v>27289</v>
          </cell>
          <cell r="K483">
            <v>6602</v>
          </cell>
          <cell r="L483">
            <v>24509</v>
          </cell>
          <cell r="M483">
            <v>96</v>
          </cell>
        </row>
        <row r="484">
          <cell r="F484" t="str">
            <v>Marion , Georgia</v>
          </cell>
          <cell r="G484">
            <v>66</v>
          </cell>
          <cell r="H484" t="str">
            <v>frontier status, population size, poverty, age, population density</v>
          </cell>
          <cell r="I484">
            <v>37</v>
          </cell>
          <cell r="J484">
            <v>7244</v>
          </cell>
          <cell r="K484">
            <v>6709</v>
          </cell>
          <cell r="L484">
            <v>17773</v>
          </cell>
          <cell r="M484">
            <v>20</v>
          </cell>
        </row>
        <row r="485">
          <cell r="F485" t="str">
            <v>Meriwether , Georgia</v>
          </cell>
          <cell r="G485">
            <v>69</v>
          </cell>
          <cell r="H485" t="str">
            <v>frontier status, population size, poverty, age, population density</v>
          </cell>
          <cell r="I485">
            <v>45</v>
          </cell>
          <cell r="J485">
            <v>22919</v>
          </cell>
          <cell r="K485">
            <v>13083</v>
          </cell>
          <cell r="L485">
            <v>24466</v>
          </cell>
          <cell r="M485">
            <v>46</v>
          </cell>
        </row>
        <row r="486">
          <cell r="F486" t="str">
            <v>Miller , Georgia</v>
          </cell>
          <cell r="G486">
            <v>75</v>
          </cell>
          <cell r="H486" t="str">
            <v>frontier status, population size, poverty, age, population density</v>
          </cell>
          <cell r="I486">
            <v>37</v>
          </cell>
          <cell r="J486">
            <v>6228</v>
          </cell>
          <cell r="K486">
            <v>6228</v>
          </cell>
          <cell r="L486">
            <v>19495</v>
          </cell>
          <cell r="M486">
            <v>22</v>
          </cell>
        </row>
        <row r="487">
          <cell r="F487" t="str">
            <v>Mitchell , Georgia</v>
          </cell>
          <cell r="G487">
            <v>69</v>
          </cell>
          <cell r="H487" t="str">
            <v>frontier status, population size, poverty, age, population density</v>
          </cell>
          <cell r="I487">
            <v>45</v>
          </cell>
          <cell r="J487">
            <v>23791</v>
          </cell>
          <cell r="K487">
            <v>13083</v>
          </cell>
          <cell r="L487">
            <v>24466</v>
          </cell>
          <cell r="M487">
            <v>46</v>
          </cell>
        </row>
        <row r="488">
          <cell r="F488" t="str">
            <v>Monroe , Georgia</v>
          </cell>
          <cell r="G488">
            <v>42</v>
          </cell>
          <cell r="H488" t="str">
            <v>frontier status, population size, poverty, age</v>
          </cell>
          <cell r="I488">
            <v>53</v>
          </cell>
          <cell r="J488">
            <v>23785</v>
          </cell>
          <cell r="K488">
            <v>8134</v>
          </cell>
          <cell r="L488">
            <v>24778</v>
          </cell>
          <cell r="M488">
            <v>60</v>
          </cell>
        </row>
        <row r="489">
          <cell r="F489" t="str">
            <v>Montgomery , Georgia</v>
          </cell>
          <cell r="G489">
            <v>68</v>
          </cell>
          <cell r="H489" t="str">
            <v>frontier status, population size, poverty, age, population density</v>
          </cell>
          <cell r="I489">
            <v>34</v>
          </cell>
          <cell r="J489">
            <v>8909</v>
          </cell>
          <cell r="K489">
            <v>8909</v>
          </cell>
          <cell r="L489">
            <v>23299</v>
          </cell>
          <cell r="M489">
            <v>36</v>
          </cell>
        </row>
        <row r="490">
          <cell r="F490" t="str">
            <v>Morgan , Georgia</v>
          </cell>
          <cell r="G490">
            <v>42</v>
          </cell>
          <cell r="H490" t="str">
            <v>frontier status, population size, poverty, age</v>
          </cell>
          <cell r="I490">
            <v>53</v>
          </cell>
          <cell r="J490">
            <v>17492</v>
          </cell>
          <cell r="K490">
            <v>8134</v>
          </cell>
          <cell r="L490">
            <v>24778</v>
          </cell>
          <cell r="M490">
            <v>50</v>
          </cell>
        </row>
        <row r="491">
          <cell r="F491" t="str">
            <v>Murray , Georgia</v>
          </cell>
          <cell r="G491">
            <v>29</v>
          </cell>
          <cell r="H491" t="str">
            <v>frontier status, population size, poverty, age</v>
          </cell>
          <cell r="I491">
            <v>37</v>
          </cell>
          <cell r="J491">
            <v>40812</v>
          </cell>
          <cell r="K491">
            <v>28447</v>
          </cell>
          <cell r="L491">
            <v>55936</v>
          </cell>
          <cell r="M491">
            <v>118</v>
          </cell>
        </row>
        <row r="492">
          <cell r="F492" t="str">
            <v>Muscogee , Georgia</v>
          </cell>
          <cell r="G492">
            <v>7</v>
          </cell>
          <cell r="H492" t="str">
            <v>frontier status, population size, poverty</v>
          </cell>
          <cell r="I492">
            <v>33</v>
          </cell>
          <cell r="J492">
            <v>185271</v>
          </cell>
          <cell r="K492">
            <v>125339</v>
          </cell>
          <cell r="L492">
            <v>247571</v>
          </cell>
          <cell r="M492">
            <v>857</v>
          </cell>
        </row>
        <row r="493">
          <cell r="F493" t="str">
            <v>Newton , Georgia</v>
          </cell>
          <cell r="G493">
            <v>23</v>
          </cell>
          <cell r="H493" t="str">
            <v>frontier status, population size, poverty, age</v>
          </cell>
          <cell r="I493">
            <v>37</v>
          </cell>
          <cell r="J493">
            <v>86713</v>
          </cell>
          <cell r="K493">
            <v>56580</v>
          </cell>
          <cell r="L493">
            <v>94249</v>
          </cell>
          <cell r="M493">
            <v>314</v>
          </cell>
        </row>
        <row r="494">
          <cell r="F494" t="str">
            <v>Oconee , Georgia</v>
          </cell>
          <cell r="G494">
            <v>38</v>
          </cell>
          <cell r="H494" t="str">
            <v>frontier status, population size, poverty, age</v>
          </cell>
          <cell r="I494">
            <v>35</v>
          </cell>
          <cell r="J494">
            <v>29748</v>
          </cell>
          <cell r="K494">
            <v>7467</v>
          </cell>
          <cell r="L494">
            <v>25734</v>
          </cell>
          <cell r="M494">
            <v>160</v>
          </cell>
        </row>
        <row r="495">
          <cell r="F495" t="str">
            <v>Oglethorpe , Georgia</v>
          </cell>
          <cell r="G495">
            <v>41</v>
          </cell>
          <cell r="H495" t="str">
            <v>frontier status, population size, poverty, age</v>
          </cell>
          <cell r="I495">
            <v>47</v>
          </cell>
          <cell r="J495">
            <v>13609</v>
          </cell>
          <cell r="K495">
            <v>6602</v>
          </cell>
          <cell r="L495">
            <v>24509</v>
          </cell>
          <cell r="M495">
            <v>31</v>
          </cell>
        </row>
        <row r="496">
          <cell r="F496" t="str">
            <v>Paulding , Georgia</v>
          </cell>
          <cell r="G496">
            <v>46</v>
          </cell>
          <cell r="H496" t="str">
            <v>frontier status, population size, poverty, age, population density</v>
          </cell>
          <cell r="I496">
            <v>26</v>
          </cell>
          <cell r="J496">
            <v>112411</v>
          </cell>
          <cell r="K496">
            <v>69778</v>
          </cell>
          <cell r="L496">
            <v>137004</v>
          </cell>
          <cell r="M496">
            <v>359</v>
          </cell>
        </row>
        <row r="497">
          <cell r="F497" t="str">
            <v>Peach , Georgia</v>
          </cell>
          <cell r="G497">
            <v>69</v>
          </cell>
          <cell r="H497" t="str">
            <v>frontier status, population size, poverty, age, population density</v>
          </cell>
          <cell r="I497">
            <v>45</v>
          </cell>
          <cell r="J497">
            <v>24794</v>
          </cell>
          <cell r="K497">
            <v>13083</v>
          </cell>
          <cell r="L497">
            <v>24466</v>
          </cell>
          <cell r="M497">
            <v>164</v>
          </cell>
        </row>
        <row r="498">
          <cell r="F498" t="str">
            <v>Pickens , Georgia</v>
          </cell>
          <cell r="G498">
            <v>39</v>
          </cell>
          <cell r="H498" t="str">
            <v>frontier status, population size, poverty, age</v>
          </cell>
          <cell r="I498">
            <v>51</v>
          </cell>
          <cell r="J498">
            <v>28442</v>
          </cell>
          <cell r="K498">
            <v>8613</v>
          </cell>
          <cell r="L498">
            <v>28411</v>
          </cell>
          <cell r="M498">
            <v>123</v>
          </cell>
        </row>
        <row r="499">
          <cell r="F499" t="str">
            <v>Pierce , Georgia</v>
          </cell>
          <cell r="G499">
            <v>69</v>
          </cell>
          <cell r="H499" t="str">
            <v>frontier status, population size, poverty, age, population density</v>
          </cell>
          <cell r="I499">
            <v>45</v>
          </cell>
          <cell r="J499">
            <v>17119</v>
          </cell>
          <cell r="K499">
            <v>13083</v>
          </cell>
          <cell r="L499">
            <v>24466</v>
          </cell>
          <cell r="M499">
            <v>50</v>
          </cell>
        </row>
        <row r="500">
          <cell r="F500" t="str">
            <v>Pike , Georgia</v>
          </cell>
          <cell r="G500">
            <v>39</v>
          </cell>
          <cell r="H500" t="str">
            <v>frontier status, population size, poverty, age</v>
          </cell>
          <cell r="I500">
            <v>51</v>
          </cell>
          <cell r="J500">
            <v>16128</v>
          </cell>
          <cell r="K500">
            <v>8613</v>
          </cell>
          <cell r="L500">
            <v>28411</v>
          </cell>
          <cell r="M500">
            <v>74</v>
          </cell>
        </row>
        <row r="501">
          <cell r="F501" t="str">
            <v>Polk , Georgia</v>
          </cell>
          <cell r="G501">
            <v>32</v>
          </cell>
          <cell r="H501" t="str">
            <v>frontier status, population size, poverty, age</v>
          </cell>
          <cell r="I501">
            <v>37</v>
          </cell>
          <cell r="J501">
            <v>40479</v>
          </cell>
          <cell r="K501">
            <v>29918</v>
          </cell>
          <cell r="L501">
            <v>51327</v>
          </cell>
          <cell r="M501">
            <v>130</v>
          </cell>
        </row>
        <row r="502">
          <cell r="F502" t="str">
            <v>Pulaski , Georgia</v>
          </cell>
          <cell r="G502">
            <v>76</v>
          </cell>
          <cell r="H502" t="str">
            <v>frontier status, population size, poverty, age, population density</v>
          </cell>
          <cell r="I502">
            <v>38</v>
          </cell>
          <cell r="J502">
            <v>9737</v>
          </cell>
          <cell r="K502">
            <v>9226</v>
          </cell>
          <cell r="L502">
            <v>23786</v>
          </cell>
          <cell r="M502">
            <v>39</v>
          </cell>
        </row>
        <row r="503">
          <cell r="F503" t="str">
            <v>Putnam , Georgia</v>
          </cell>
          <cell r="G503">
            <v>41</v>
          </cell>
          <cell r="H503" t="str">
            <v>frontier status, population size, poverty, age</v>
          </cell>
          <cell r="I503">
            <v>47</v>
          </cell>
          <cell r="J503">
            <v>19829</v>
          </cell>
          <cell r="K503">
            <v>6602</v>
          </cell>
          <cell r="L503">
            <v>24509</v>
          </cell>
          <cell r="M503">
            <v>58</v>
          </cell>
        </row>
        <row r="504">
          <cell r="F504" t="str">
            <v>Quitman , Georgia</v>
          </cell>
          <cell r="G504">
            <v>70</v>
          </cell>
          <cell r="H504" t="str">
            <v>frontier status, population size, poverty, age, population density</v>
          </cell>
          <cell r="I504">
            <v>37</v>
          </cell>
          <cell r="J504">
            <v>2467</v>
          </cell>
          <cell r="K504">
            <v>4928</v>
          </cell>
          <cell r="L504">
            <v>13835</v>
          </cell>
          <cell r="M504">
            <v>16</v>
          </cell>
        </row>
        <row r="505">
          <cell r="F505" t="str">
            <v>Rabun , Georgia</v>
          </cell>
          <cell r="G505">
            <v>60</v>
          </cell>
          <cell r="H505" t="str">
            <v>frontier status, population size, poverty, age, population density</v>
          </cell>
          <cell r="I505">
            <v>48</v>
          </cell>
          <cell r="J505">
            <v>16087</v>
          </cell>
          <cell r="K505">
            <v>10534</v>
          </cell>
          <cell r="L505">
            <v>24055</v>
          </cell>
          <cell r="M505">
            <v>43</v>
          </cell>
        </row>
        <row r="506">
          <cell r="F506" t="str">
            <v>Randolph , Georgia</v>
          </cell>
          <cell r="G506">
            <v>75</v>
          </cell>
          <cell r="H506" t="str">
            <v>frontier status, population size, poverty, age, population density</v>
          </cell>
          <cell r="I506">
            <v>37</v>
          </cell>
          <cell r="J506">
            <v>7310</v>
          </cell>
          <cell r="K506">
            <v>6228</v>
          </cell>
          <cell r="L506">
            <v>19495</v>
          </cell>
          <cell r="M506">
            <v>17</v>
          </cell>
        </row>
        <row r="507">
          <cell r="F507" t="str">
            <v>Richmond , Georgia</v>
          </cell>
          <cell r="G507">
            <v>7</v>
          </cell>
          <cell r="H507" t="str">
            <v>frontier status, population size, poverty</v>
          </cell>
          <cell r="I507">
            <v>33</v>
          </cell>
          <cell r="J507">
            <v>195769</v>
          </cell>
          <cell r="K507">
            <v>125339</v>
          </cell>
          <cell r="L507">
            <v>247571</v>
          </cell>
          <cell r="M507">
            <v>604</v>
          </cell>
        </row>
        <row r="508">
          <cell r="F508" t="str">
            <v>Rockdale , Georgia</v>
          </cell>
          <cell r="G508">
            <v>46</v>
          </cell>
          <cell r="H508" t="str">
            <v>frontier status, population size, poverty, age, population density</v>
          </cell>
          <cell r="I508">
            <v>26</v>
          </cell>
          <cell r="J508">
            <v>78545</v>
          </cell>
          <cell r="K508">
            <v>69778</v>
          </cell>
          <cell r="L508">
            <v>137004</v>
          </cell>
          <cell r="M508">
            <v>601</v>
          </cell>
        </row>
        <row r="509">
          <cell r="F509" t="str">
            <v>Schley , Georgia</v>
          </cell>
          <cell r="G509">
            <v>42</v>
          </cell>
          <cell r="H509" t="str">
            <v>frontier status, population size, poverty, age</v>
          </cell>
          <cell r="I509">
            <v>53</v>
          </cell>
          <cell r="J509">
            <v>4122</v>
          </cell>
          <cell r="K509">
            <v>8134</v>
          </cell>
          <cell r="L509">
            <v>24778</v>
          </cell>
          <cell r="M509">
            <v>25</v>
          </cell>
        </row>
        <row r="510">
          <cell r="F510" t="str">
            <v>Screven , Georgia</v>
          </cell>
          <cell r="G510">
            <v>67</v>
          </cell>
          <cell r="H510" t="str">
            <v>frontier status, population size, poverty, age, population density</v>
          </cell>
          <cell r="I510">
            <v>31</v>
          </cell>
          <cell r="J510">
            <v>15430</v>
          </cell>
          <cell r="K510">
            <v>8756</v>
          </cell>
          <cell r="L510">
            <v>21398</v>
          </cell>
          <cell r="M510">
            <v>24</v>
          </cell>
        </row>
        <row r="511">
          <cell r="F511" t="str">
            <v>Seminole , Georgia</v>
          </cell>
          <cell r="G511">
            <v>76</v>
          </cell>
          <cell r="H511" t="str">
            <v>frontier status, population size, poverty, age, population density</v>
          </cell>
          <cell r="I511">
            <v>38</v>
          </cell>
          <cell r="J511">
            <v>9226</v>
          </cell>
          <cell r="K511">
            <v>9226</v>
          </cell>
          <cell r="L511">
            <v>23786</v>
          </cell>
          <cell r="M511">
            <v>39</v>
          </cell>
        </row>
        <row r="512">
          <cell r="F512" t="str">
            <v>Spalding , Georgia</v>
          </cell>
          <cell r="G512">
            <v>23</v>
          </cell>
          <cell r="H512" t="str">
            <v>frontier status, population size, poverty, age</v>
          </cell>
          <cell r="I512">
            <v>37</v>
          </cell>
          <cell r="J512">
            <v>61289</v>
          </cell>
          <cell r="K512">
            <v>56580</v>
          </cell>
          <cell r="L512">
            <v>94249</v>
          </cell>
          <cell r="M512">
            <v>310</v>
          </cell>
        </row>
        <row r="513">
          <cell r="F513" t="str">
            <v>Stephens , Georgia</v>
          </cell>
          <cell r="G513">
            <v>50</v>
          </cell>
          <cell r="H513" t="str">
            <v>frontier status, population size, poverty, age, population density</v>
          </cell>
          <cell r="I513">
            <v>27</v>
          </cell>
          <cell r="J513">
            <v>25060</v>
          </cell>
          <cell r="K513">
            <v>27028</v>
          </cell>
          <cell r="L513">
            <v>48148</v>
          </cell>
          <cell r="M513">
            <v>140</v>
          </cell>
        </row>
        <row r="514">
          <cell r="F514" t="str">
            <v>Stewart , Georgia</v>
          </cell>
          <cell r="G514">
            <v>74</v>
          </cell>
          <cell r="H514" t="str">
            <v>frontier status, population size, poverty, age, population density</v>
          </cell>
          <cell r="I514">
            <v>30</v>
          </cell>
          <cell r="J514">
            <v>4882</v>
          </cell>
          <cell r="K514">
            <v>5148</v>
          </cell>
          <cell r="L514">
            <v>12543</v>
          </cell>
          <cell r="M514">
            <v>11</v>
          </cell>
        </row>
        <row r="515">
          <cell r="F515" t="str">
            <v>Sumter , Georgia</v>
          </cell>
          <cell r="G515">
            <v>52</v>
          </cell>
          <cell r="H515" t="str">
            <v>frontier status, population size, poverty, age, population density</v>
          </cell>
          <cell r="I515">
            <v>40</v>
          </cell>
          <cell r="J515">
            <v>32912</v>
          </cell>
          <cell r="K515">
            <v>25732</v>
          </cell>
          <cell r="L515">
            <v>47941</v>
          </cell>
          <cell r="M515">
            <v>68</v>
          </cell>
        </row>
        <row r="516">
          <cell r="F516" t="str">
            <v>Talbot , Georgia</v>
          </cell>
          <cell r="G516">
            <v>66</v>
          </cell>
          <cell r="H516" t="str">
            <v>frontier status, population size, poverty, age, population density</v>
          </cell>
          <cell r="I516">
            <v>37</v>
          </cell>
          <cell r="J516">
            <v>6709</v>
          </cell>
          <cell r="K516">
            <v>6709</v>
          </cell>
          <cell r="L516">
            <v>17773</v>
          </cell>
          <cell r="M516">
            <v>17</v>
          </cell>
        </row>
        <row r="517">
          <cell r="F517" t="str">
            <v>Taliaferro , Georgia</v>
          </cell>
          <cell r="G517">
            <v>74</v>
          </cell>
          <cell r="H517" t="str">
            <v>frontier status, population size, poverty, age, population density</v>
          </cell>
          <cell r="I517">
            <v>30</v>
          </cell>
          <cell r="J517">
            <v>1826</v>
          </cell>
          <cell r="K517">
            <v>5148</v>
          </cell>
          <cell r="L517">
            <v>12543</v>
          </cell>
          <cell r="M517">
            <v>9</v>
          </cell>
        </row>
        <row r="518">
          <cell r="F518" t="str">
            <v>Tattnall , Georgia</v>
          </cell>
          <cell r="G518">
            <v>44</v>
          </cell>
          <cell r="H518" t="str">
            <v>frontier status, population size, poverty, age</v>
          </cell>
          <cell r="I518">
            <v>33</v>
          </cell>
          <cell r="J518">
            <v>23211</v>
          </cell>
          <cell r="K518">
            <v>10108</v>
          </cell>
          <cell r="L518">
            <v>25122</v>
          </cell>
          <cell r="M518">
            <v>48</v>
          </cell>
        </row>
        <row r="519">
          <cell r="F519" t="str">
            <v>Taylor , Georgia</v>
          </cell>
          <cell r="G519">
            <v>67</v>
          </cell>
          <cell r="H519" t="str">
            <v>frontier status, population size, poverty, age, population density</v>
          </cell>
          <cell r="I519">
            <v>31</v>
          </cell>
          <cell r="J519">
            <v>8887</v>
          </cell>
          <cell r="K519">
            <v>8756</v>
          </cell>
          <cell r="L519">
            <v>21398</v>
          </cell>
          <cell r="M519">
            <v>24</v>
          </cell>
        </row>
        <row r="520">
          <cell r="F520" t="str">
            <v>Telfair , Georgia</v>
          </cell>
          <cell r="G520">
            <v>76</v>
          </cell>
          <cell r="H520" t="str">
            <v>frontier status, population size, poverty, age, population density</v>
          </cell>
          <cell r="I520">
            <v>38</v>
          </cell>
          <cell r="J520">
            <v>13205</v>
          </cell>
          <cell r="K520">
            <v>9226</v>
          </cell>
          <cell r="L520">
            <v>23786</v>
          </cell>
          <cell r="M520">
            <v>30</v>
          </cell>
        </row>
        <row r="521">
          <cell r="F521" t="str">
            <v>Terrell , Georgia</v>
          </cell>
          <cell r="G521">
            <v>68</v>
          </cell>
          <cell r="H521" t="str">
            <v>frontier status, population size, poverty, age, population density</v>
          </cell>
          <cell r="I521">
            <v>34</v>
          </cell>
          <cell r="J521">
            <v>10711</v>
          </cell>
          <cell r="K521">
            <v>8909</v>
          </cell>
          <cell r="L521">
            <v>23299</v>
          </cell>
          <cell r="M521">
            <v>32</v>
          </cell>
        </row>
        <row r="522">
          <cell r="F522" t="str">
            <v>Thomas , Georgia</v>
          </cell>
          <cell r="G522">
            <v>53</v>
          </cell>
          <cell r="H522" t="str">
            <v>frontier status, population size, poverty, age, population density</v>
          </cell>
          <cell r="I522">
            <v>27</v>
          </cell>
          <cell r="J522">
            <v>44692</v>
          </cell>
          <cell r="K522">
            <v>27274</v>
          </cell>
          <cell r="L522">
            <v>46428</v>
          </cell>
          <cell r="M522">
            <v>82</v>
          </cell>
        </row>
        <row r="523">
          <cell r="F523" t="str">
            <v>Tift , Georgia</v>
          </cell>
          <cell r="G523">
            <v>53</v>
          </cell>
          <cell r="H523" t="str">
            <v>frontier status, population size, poverty, age, population density</v>
          </cell>
          <cell r="I523">
            <v>27</v>
          </cell>
          <cell r="J523">
            <v>40793</v>
          </cell>
          <cell r="K523">
            <v>27274</v>
          </cell>
          <cell r="L523">
            <v>46428</v>
          </cell>
          <cell r="M523">
            <v>154</v>
          </cell>
        </row>
        <row r="524">
          <cell r="F524" t="str">
            <v>Toombs , Georgia</v>
          </cell>
          <cell r="G524">
            <v>53</v>
          </cell>
          <cell r="H524" t="str">
            <v>frontier status, population size, poverty, age, population density</v>
          </cell>
          <cell r="I524">
            <v>27</v>
          </cell>
          <cell r="J524">
            <v>27274</v>
          </cell>
          <cell r="K524">
            <v>27274</v>
          </cell>
          <cell r="L524">
            <v>46428</v>
          </cell>
          <cell r="M524">
            <v>74</v>
          </cell>
        </row>
        <row r="525">
          <cell r="F525" t="str">
            <v>Towns , Georgia</v>
          </cell>
          <cell r="G525">
            <v>60</v>
          </cell>
          <cell r="H525" t="str">
            <v>frontier status, population size, poverty, age, population density</v>
          </cell>
          <cell r="I525">
            <v>48</v>
          </cell>
          <cell r="J525">
            <v>10315</v>
          </cell>
          <cell r="K525">
            <v>10534</v>
          </cell>
          <cell r="L525">
            <v>24055</v>
          </cell>
          <cell r="M525">
            <v>62</v>
          </cell>
        </row>
        <row r="526">
          <cell r="F526" t="str">
            <v>Treutlen , Georgia</v>
          </cell>
          <cell r="G526">
            <v>76</v>
          </cell>
          <cell r="H526" t="str">
            <v>frontier status, population size, poverty, age, population density</v>
          </cell>
          <cell r="I526">
            <v>38</v>
          </cell>
          <cell r="J526">
            <v>6753</v>
          </cell>
          <cell r="K526">
            <v>9226</v>
          </cell>
          <cell r="L526">
            <v>23786</v>
          </cell>
          <cell r="M526">
            <v>34</v>
          </cell>
        </row>
        <row r="527">
          <cell r="F527" t="str">
            <v>Troup , Georgia</v>
          </cell>
          <cell r="G527">
            <v>23</v>
          </cell>
          <cell r="H527" t="str">
            <v>frontier status, population size, poverty, age</v>
          </cell>
          <cell r="I527">
            <v>37</v>
          </cell>
          <cell r="J527">
            <v>62015</v>
          </cell>
          <cell r="K527">
            <v>56580</v>
          </cell>
          <cell r="L527">
            <v>94249</v>
          </cell>
          <cell r="M527">
            <v>150</v>
          </cell>
        </row>
        <row r="528">
          <cell r="F528" t="str">
            <v>Turner , Georgia</v>
          </cell>
          <cell r="G528">
            <v>68</v>
          </cell>
          <cell r="H528" t="str">
            <v>frontier status, population size, poverty, age, population density</v>
          </cell>
          <cell r="I528">
            <v>34</v>
          </cell>
          <cell r="J528">
            <v>9474</v>
          </cell>
          <cell r="K528">
            <v>8909</v>
          </cell>
          <cell r="L528">
            <v>23299</v>
          </cell>
          <cell r="M528">
            <v>33</v>
          </cell>
        </row>
        <row r="529">
          <cell r="F529" t="str">
            <v>Twiggs , Georgia</v>
          </cell>
          <cell r="G529">
            <v>68</v>
          </cell>
          <cell r="H529" t="str">
            <v>frontier status, population size, poverty, age, population density</v>
          </cell>
          <cell r="I529">
            <v>34</v>
          </cell>
          <cell r="J529">
            <v>10299</v>
          </cell>
          <cell r="K529">
            <v>8909</v>
          </cell>
          <cell r="L529">
            <v>23299</v>
          </cell>
          <cell r="M529">
            <v>29</v>
          </cell>
        </row>
        <row r="530">
          <cell r="F530" t="str">
            <v>Union , Georgia</v>
          </cell>
          <cell r="G530">
            <v>65</v>
          </cell>
          <cell r="H530" t="str">
            <v>frontier status, population size, poverty, age, population density</v>
          </cell>
          <cell r="I530">
            <v>30</v>
          </cell>
          <cell r="J530">
            <v>19782</v>
          </cell>
          <cell r="K530">
            <v>12646</v>
          </cell>
          <cell r="L530">
            <v>25965</v>
          </cell>
          <cell r="M530">
            <v>61</v>
          </cell>
        </row>
        <row r="531">
          <cell r="F531" t="str">
            <v>Upson , Georgia</v>
          </cell>
          <cell r="G531">
            <v>50</v>
          </cell>
          <cell r="H531" t="str">
            <v>frontier status, population size, poverty, age, population density</v>
          </cell>
          <cell r="I531">
            <v>27</v>
          </cell>
          <cell r="J531">
            <v>27679</v>
          </cell>
          <cell r="K531">
            <v>27028</v>
          </cell>
          <cell r="L531">
            <v>48148</v>
          </cell>
          <cell r="M531">
            <v>85</v>
          </cell>
        </row>
        <row r="532">
          <cell r="F532" t="str">
            <v>Walker , Georgia</v>
          </cell>
          <cell r="G532">
            <v>19</v>
          </cell>
          <cell r="H532" t="str">
            <v>frontier status, population size, poverty, age</v>
          </cell>
          <cell r="I532">
            <v>37</v>
          </cell>
          <cell r="J532">
            <v>63890</v>
          </cell>
          <cell r="K532">
            <v>53919</v>
          </cell>
          <cell r="L532">
            <v>98288</v>
          </cell>
          <cell r="M532">
            <v>143</v>
          </cell>
        </row>
        <row r="533">
          <cell r="F533" t="str">
            <v>Walton , Georgia</v>
          </cell>
          <cell r="G533">
            <v>20</v>
          </cell>
          <cell r="H533" t="str">
            <v>frontier status, population size, poverty, age</v>
          </cell>
          <cell r="I533">
            <v>32</v>
          </cell>
          <cell r="J533">
            <v>75647</v>
          </cell>
          <cell r="K533">
            <v>63024</v>
          </cell>
          <cell r="L533">
            <v>109206</v>
          </cell>
          <cell r="M533">
            <v>230</v>
          </cell>
        </row>
        <row r="534">
          <cell r="F534" t="str">
            <v>Ware , Georgia</v>
          </cell>
          <cell r="G534">
            <v>36</v>
          </cell>
          <cell r="H534" t="str">
            <v>frontier status, population size, poverty, age</v>
          </cell>
          <cell r="I534">
            <v>23</v>
          </cell>
          <cell r="J534">
            <v>34492</v>
          </cell>
          <cell r="K534">
            <v>26383</v>
          </cell>
          <cell r="L534">
            <v>48687</v>
          </cell>
          <cell r="M534">
            <v>38</v>
          </cell>
        </row>
        <row r="535">
          <cell r="F535" t="str">
            <v>Warren , Georgia</v>
          </cell>
          <cell r="G535">
            <v>75</v>
          </cell>
          <cell r="H535" t="str">
            <v>frontier status, population size, poverty, age, population density</v>
          </cell>
          <cell r="I535">
            <v>37</v>
          </cell>
          <cell r="J535">
            <v>6101</v>
          </cell>
          <cell r="K535">
            <v>6228</v>
          </cell>
          <cell r="L535">
            <v>19495</v>
          </cell>
          <cell r="M535">
            <v>21</v>
          </cell>
        </row>
        <row r="536">
          <cell r="F536" t="str">
            <v>Washington , Georgia</v>
          </cell>
          <cell r="G536">
            <v>68</v>
          </cell>
          <cell r="H536" t="str">
            <v>frontier status, population size, poverty, age, population density</v>
          </cell>
          <cell r="I536">
            <v>34</v>
          </cell>
          <cell r="J536">
            <v>20118</v>
          </cell>
          <cell r="K536">
            <v>8909</v>
          </cell>
          <cell r="L536">
            <v>23299</v>
          </cell>
          <cell r="M536">
            <v>30</v>
          </cell>
        </row>
        <row r="537">
          <cell r="F537" t="str">
            <v>Wayne , Georgia</v>
          </cell>
          <cell r="G537">
            <v>51</v>
          </cell>
          <cell r="H537" t="str">
            <v>frontier status, population size, poverty, age, population density</v>
          </cell>
          <cell r="I537">
            <v>33</v>
          </cell>
          <cell r="J537">
            <v>28390</v>
          </cell>
          <cell r="K537">
            <v>27269</v>
          </cell>
          <cell r="L537">
            <v>43226</v>
          </cell>
          <cell r="M537">
            <v>44</v>
          </cell>
        </row>
        <row r="538">
          <cell r="F538" t="str">
            <v>Webster , Georgia</v>
          </cell>
          <cell r="G538">
            <v>42</v>
          </cell>
          <cell r="H538" t="str">
            <v>frontier status, population size, poverty, age</v>
          </cell>
          <cell r="I538">
            <v>53</v>
          </cell>
          <cell r="J538">
            <v>2289</v>
          </cell>
          <cell r="K538">
            <v>8134</v>
          </cell>
          <cell r="L538">
            <v>24778</v>
          </cell>
          <cell r="M538">
            <v>11</v>
          </cell>
        </row>
        <row r="539">
          <cell r="F539" t="str">
            <v>Wheeler , Georgia</v>
          </cell>
          <cell r="G539">
            <v>75</v>
          </cell>
          <cell r="H539" t="str">
            <v>frontier status, population size, poverty, age, population density</v>
          </cell>
          <cell r="I539">
            <v>37</v>
          </cell>
          <cell r="J539">
            <v>6706</v>
          </cell>
          <cell r="K539">
            <v>6228</v>
          </cell>
          <cell r="L539">
            <v>19495</v>
          </cell>
          <cell r="M539">
            <v>23</v>
          </cell>
        </row>
        <row r="540">
          <cell r="F540" t="str">
            <v>White , Georgia</v>
          </cell>
          <cell r="G540">
            <v>60</v>
          </cell>
          <cell r="H540" t="str">
            <v>frontier status, population size, poverty, age, population density</v>
          </cell>
          <cell r="I540">
            <v>48</v>
          </cell>
          <cell r="J540">
            <v>24055</v>
          </cell>
          <cell r="K540">
            <v>10534</v>
          </cell>
          <cell r="L540">
            <v>24055</v>
          </cell>
          <cell r="M540">
            <v>100</v>
          </cell>
        </row>
        <row r="541">
          <cell r="F541" t="str">
            <v>Whitfield , Georgia</v>
          </cell>
          <cell r="G541">
            <v>20</v>
          </cell>
          <cell r="H541" t="str">
            <v>frontier status, population size, poverty, age</v>
          </cell>
          <cell r="I541">
            <v>32</v>
          </cell>
          <cell r="J541">
            <v>90889</v>
          </cell>
          <cell r="K541">
            <v>63024</v>
          </cell>
          <cell r="L541">
            <v>109206</v>
          </cell>
          <cell r="M541">
            <v>313</v>
          </cell>
        </row>
        <row r="542">
          <cell r="F542" t="str">
            <v>Wilcox , Georgia</v>
          </cell>
          <cell r="G542">
            <v>75</v>
          </cell>
          <cell r="H542" t="str">
            <v>frontier status, population size, poverty, age, population density</v>
          </cell>
          <cell r="I542">
            <v>37</v>
          </cell>
          <cell r="J542">
            <v>8721</v>
          </cell>
          <cell r="K542">
            <v>6228</v>
          </cell>
          <cell r="L542">
            <v>19495</v>
          </cell>
          <cell r="M542">
            <v>23</v>
          </cell>
        </row>
        <row r="543">
          <cell r="F543" t="str">
            <v>Wilkes , Georgia</v>
          </cell>
          <cell r="G543">
            <v>71</v>
          </cell>
          <cell r="H543" t="str">
            <v>frontier status, population size, poverty, age, population density</v>
          </cell>
          <cell r="I543">
            <v>33</v>
          </cell>
          <cell r="J543">
            <v>10457</v>
          </cell>
          <cell r="K543">
            <v>7147</v>
          </cell>
          <cell r="L543">
            <v>20507</v>
          </cell>
          <cell r="M543">
            <v>22</v>
          </cell>
        </row>
        <row r="544">
          <cell r="F544" t="str">
            <v>Wilkinson , Georgia</v>
          </cell>
          <cell r="G544">
            <v>42</v>
          </cell>
          <cell r="H544" t="str">
            <v>frontier status, population size, poverty, age</v>
          </cell>
          <cell r="I544">
            <v>53</v>
          </cell>
          <cell r="J544">
            <v>10143</v>
          </cell>
          <cell r="K544">
            <v>8134</v>
          </cell>
          <cell r="L544">
            <v>24778</v>
          </cell>
          <cell r="M544">
            <v>23</v>
          </cell>
        </row>
        <row r="545">
          <cell r="F545" t="str">
            <v>Worth , Georgia</v>
          </cell>
          <cell r="G545">
            <v>69</v>
          </cell>
          <cell r="H545" t="str">
            <v>frontier status, population size, poverty, age, population density</v>
          </cell>
          <cell r="I545">
            <v>45</v>
          </cell>
          <cell r="J545">
            <v>21996</v>
          </cell>
          <cell r="K545">
            <v>13083</v>
          </cell>
          <cell r="L545">
            <v>24466</v>
          </cell>
          <cell r="M545">
            <v>39</v>
          </cell>
        </row>
        <row r="546">
          <cell r="F546" t="str">
            <v>Hawaii , Hawaii</v>
          </cell>
          <cell r="G546">
            <v>6</v>
          </cell>
          <cell r="H546" t="str">
            <v>frontier status, population size, poverty</v>
          </cell>
          <cell r="I546">
            <v>53</v>
          </cell>
          <cell r="J546">
            <v>167293</v>
          </cell>
          <cell r="K546">
            <v>111380</v>
          </cell>
          <cell r="L546">
            <v>231954</v>
          </cell>
          <cell r="M546">
            <v>42</v>
          </cell>
        </row>
        <row r="547">
          <cell r="F547" t="str">
            <v>Honolulu , Hawaii</v>
          </cell>
          <cell r="G547">
            <v>2</v>
          </cell>
          <cell r="H547" t="str">
            <v>frontier status, population size, poverty</v>
          </cell>
          <cell r="I547">
            <v>32</v>
          </cell>
          <cell r="J547">
            <v>905266</v>
          </cell>
          <cell r="K547">
            <v>596666</v>
          </cell>
          <cell r="L547">
            <v>940807</v>
          </cell>
          <cell r="M547">
            <v>1509</v>
          </cell>
        </row>
        <row r="548">
          <cell r="F548" t="str">
            <v>Kalawao , Hawaii</v>
          </cell>
          <cell r="G548">
            <v>37</v>
          </cell>
          <cell r="H548" t="str">
            <v>frontier status, population size, poverty, age</v>
          </cell>
          <cell r="I548">
            <v>30</v>
          </cell>
          <cell r="J548">
            <v>111</v>
          </cell>
          <cell r="K548">
            <v>5403</v>
          </cell>
          <cell r="L548">
            <v>24822</v>
          </cell>
          <cell r="M548">
            <v>8</v>
          </cell>
        </row>
        <row r="549">
          <cell r="F549" t="str">
            <v>Kauai , Hawaii</v>
          </cell>
          <cell r="G549">
            <v>18</v>
          </cell>
          <cell r="H549" t="str">
            <v>frontier status, population size, poverty, age</v>
          </cell>
          <cell r="I549">
            <v>20</v>
          </cell>
          <cell r="J549">
            <v>62640</v>
          </cell>
          <cell r="K549">
            <v>52773</v>
          </cell>
          <cell r="L549">
            <v>97206</v>
          </cell>
          <cell r="M549">
            <v>101</v>
          </cell>
        </row>
        <row r="550">
          <cell r="F550" t="str">
            <v>Maui , Hawaii</v>
          </cell>
          <cell r="G550">
            <v>12</v>
          </cell>
          <cell r="H550" t="str">
            <v>frontier status, population size, poverty, age</v>
          </cell>
          <cell r="I550">
            <v>57</v>
          </cell>
          <cell r="J550">
            <v>139884</v>
          </cell>
          <cell r="K550">
            <v>126158</v>
          </cell>
          <cell r="L550">
            <v>268187</v>
          </cell>
          <cell r="M550">
            <v>121</v>
          </cell>
        </row>
        <row r="551">
          <cell r="F551" t="str">
            <v>Ada , Idaho</v>
          </cell>
          <cell r="G551">
            <v>10</v>
          </cell>
          <cell r="H551" t="str">
            <v>frontier status, population size, poverty, age</v>
          </cell>
          <cell r="I551">
            <v>36</v>
          </cell>
          <cell r="J551">
            <v>344727</v>
          </cell>
          <cell r="K551">
            <v>292916</v>
          </cell>
          <cell r="L551">
            <v>558341</v>
          </cell>
          <cell r="M551">
            <v>327</v>
          </cell>
        </row>
        <row r="552">
          <cell r="F552" t="str">
            <v>Adams , Idaho</v>
          </cell>
          <cell r="G552">
            <v>80</v>
          </cell>
          <cell r="H552" t="str">
            <v>frontier status, population size, poverty, age</v>
          </cell>
          <cell r="I552">
            <v>41</v>
          </cell>
          <cell r="J552">
            <v>3591</v>
          </cell>
          <cell r="K552">
            <v>1303</v>
          </cell>
          <cell r="L552">
            <v>12284</v>
          </cell>
          <cell r="M552">
            <v>3</v>
          </cell>
        </row>
        <row r="553">
          <cell r="F553" t="str">
            <v>Bannock , Idaho</v>
          </cell>
          <cell r="G553">
            <v>20</v>
          </cell>
          <cell r="H553" t="str">
            <v>frontier status, population size, poverty, age</v>
          </cell>
          <cell r="I553">
            <v>32</v>
          </cell>
          <cell r="J553">
            <v>78155</v>
          </cell>
          <cell r="K553">
            <v>63024</v>
          </cell>
          <cell r="L553">
            <v>109206</v>
          </cell>
          <cell r="M553">
            <v>70</v>
          </cell>
        </row>
        <row r="554">
          <cell r="F554" t="str">
            <v>Bear Lake , Idaho</v>
          </cell>
          <cell r="G554">
            <v>40</v>
          </cell>
          <cell r="H554" t="str">
            <v>frontier status, population size, poverty, age</v>
          </cell>
          <cell r="I554">
            <v>62</v>
          </cell>
          <cell r="J554">
            <v>6176</v>
          </cell>
          <cell r="K554">
            <v>6176</v>
          </cell>
          <cell r="L554">
            <v>25119</v>
          </cell>
          <cell r="M554">
            <v>6</v>
          </cell>
        </row>
        <row r="555">
          <cell r="F555" t="str">
            <v>Benewah , Idaho</v>
          </cell>
          <cell r="G555">
            <v>42</v>
          </cell>
          <cell r="H555" t="str">
            <v>frontier status, population size, poverty, age</v>
          </cell>
          <cell r="I555">
            <v>53</v>
          </cell>
          <cell r="J555">
            <v>9218</v>
          </cell>
          <cell r="K555">
            <v>8134</v>
          </cell>
          <cell r="L555">
            <v>24778</v>
          </cell>
          <cell r="M555">
            <v>12</v>
          </cell>
        </row>
        <row r="556">
          <cell r="F556" t="str">
            <v>Bingham , Idaho</v>
          </cell>
          <cell r="G556">
            <v>33</v>
          </cell>
          <cell r="H556" t="str">
            <v>frontier status, population size, poverty, age</v>
          </cell>
          <cell r="I556">
            <v>41</v>
          </cell>
          <cell r="J556">
            <v>43739</v>
          </cell>
          <cell r="K556">
            <v>27640</v>
          </cell>
          <cell r="L556">
            <v>49369</v>
          </cell>
          <cell r="M556">
            <v>21</v>
          </cell>
        </row>
        <row r="557">
          <cell r="F557" t="str">
            <v>Blaine , Idaho</v>
          </cell>
          <cell r="G557">
            <v>37</v>
          </cell>
          <cell r="H557" t="str">
            <v>frontier status, population size, poverty, age</v>
          </cell>
          <cell r="I557">
            <v>30</v>
          </cell>
          <cell r="J557">
            <v>21166</v>
          </cell>
          <cell r="K557">
            <v>5403</v>
          </cell>
          <cell r="L557">
            <v>24822</v>
          </cell>
          <cell r="M557">
            <v>8</v>
          </cell>
        </row>
        <row r="558">
          <cell r="F558" t="str">
            <v>Boise , Idaho</v>
          </cell>
          <cell r="G558">
            <v>80</v>
          </cell>
          <cell r="H558" t="str">
            <v>frontier status, population size, poverty, age</v>
          </cell>
          <cell r="I558">
            <v>41</v>
          </cell>
          <cell r="J558">
            <v>7535</v>
          </cell>
          <cell r="K558">
            <v>1303</v>
          </cell>
          <cell r="L558">
            <v>12284</v>
          </cell>
          <cell r="M558">
            <v>4</v>
          </cell>
        </row>
        <row r="559">
          <cell r="F559" t="str">
            <v>Bonner , Idaho</v>
          </cell>
          <cell r="G559">
            <v>33</v>
          </cell>
          <cell r="H559" t="str">
            <v>frontier status, population size, poverty, age</v>
          </cell>
          <cell r="I559">
            <v>41</v>
          </cell>
          <cell r="J559">
            <v>40908</v>
          </cell>
          <cell r="K559">
            <v>27640</v>
          </cell>
          <cell r="L559">
            <v>49369</v>
          </cell>
          <cell r="M559">
            <v>24</v>
          </cell>
        </row>
        <row r="560">
          <cell r="F560" t="str">
            <v>Bonneville , Idaho</v>
          </cell>
          <cell r="G560">
            <v>20</v>
          </cell>
          <cell r="H560" t="str">
            <v>frontier status, population size, poverty, age</v>
          </cell>
          <cell r="I560">
            <v>32</v>
          </cell>
          <cell r="J560">
            <v>91856</v>
          </cell>
          <cell r="K560">
            <v>63024</v>
          </cell>
          <cell r="L560">
            <v>109206</v>
          </cell>
          <cell r="M560">
            <v>49</v>
          </cell>
        </row>
        <row r="561">
          <cell r="F561" t="str">
            <v>Boundary , Idaho</v>
          </cell>
          <cell r="G561">
            <v>42</v>
          </cell>
          <cell r="H561" t="str">
            <v>frontier status, population size, poverty, age</v>
          </cell>
          <cell r="I561">
            <v>53</v>
          </cell>
          <cell r="J561">
            <v>10619</v>
          </cell>
          <cell r="K561">
            <v>8134</v>
          </cell>
          <cell r="L561">
            <v>24778</v>
          </cell>
          <cell r="M561">
            <v>8</v>
          </cell>
        </row>
        <row r="562">
          <cell r="F562" t="str">
            <v>Butte , Idaho</v>
          </cell>
          <cell r="G562">
            <v>80</v>
          </cell>
          <cell r="H562" t="str">
            <v>frontier status, population size, poverty, age</v>
          </cell>
          <cell r="I562">
            <v>41</v>
          </cell>
          <cell r="J562">
            <v>2808</v>
          </cell>
          <cell r="K562">
            <v>1303</v>
          </cell>
          <cell r="L562">
            <v>12284</v>
          </cell>
          <cell r="M562">
            <v>1</v>
          </cell>
        </row>
        <row r="563">
          <cell r="F563" t="str">
            <v>Camas , Idaho</v>
          </cell>
          <cell r="G563">
            <v>78</v>
          </cell>
          <cell r="H563" t="str">
            <v>frontier status, population size, poverty, age</v>
          </cell>
          <cell r="I563">
            <v>43</v>
          </cell>
          <cell r="J563">
            <v>1050</v>
          </cell>
          <cell r="K563">
            <v>765</v>
          </cell>
          <cell r="L563">
            <v>16949</v>
          </cell>
          <cell r="M563">
            <v>1</v>
          </cell>
        </row>
        <row r="564">
          <cell r="F564" t="str">
            <v>Canyon , Idaho</v>
          </cell>
          <cell r="G564">
            <v>6</v>
          </cell>
          <cell r="H564" t="str">
            <v>frontier status, population size, poverty</v>
          </cell>
          <cell r="I564">
            <v>53</v>
          </cell>
          <cell r="J564">
            <v>164593</v>
          </cell>
          <cell r="K564">
            <v>111380</v>
          </cell>
          <cell r="L564">
            <v>231954</v>
          </cell>
          <cell r="M564">
            <v>279</v>
          </cell>
        </row>
        <row r="565">
          <cell r="F565" t="str">
            <v>Caribou , Idaho</v>
          </cell>
          <cell r="G565">
            <v>78</v>
          </cell>
          <cell r="H565" t="str">
            <v>frontier status, population size, poverty, age</v>
          </cell>
          <cell r="I565">
            <v>43</v>
          </cell>
          <cell r="J565">
            <v>7131</v>
          </cell>
          <cell r="K565">
            <v>765</v>
          </cell>
          <cell r="L565">
            <v>16949</v>
          </cell>
          <cell r="M565">
            <v>4</v>
          </cell>
        </row>
        <row r="566">
          <cell r="F566" t="str">
            <v>Cassia , Idaho</v>
          </cell>
          <cell r="G566">
            <v>42</v>
          </cell>
          <cell r="H566" t="str">
            <v>frontier status, population size, poverty, age</v>
          </cell>
          <cell r="I566">
            <v>53</v>
          </cell>
          <cell r="J566">
            <v>21324</v>
          </cell>
          <cell r="K566">
            <v>8134</v>
          </cell>
          <cell r="L566">
            <v>24778</v>
          </cell>
          <cell r="M566">
            <v>8</v>
          </cell>
        </row>
        <row r="567">
          <cell r="F567" t="str">
            <v>Clark , Idaho</v>
          </cell>
          <cell r="G567">
            <v>78</v>
          </cell>
          <cell r="H567" t="str">
            <v>frontier status, population size, poverty, age</v>
          </cell>
          <cell r="I567">
            <v>43</v>
          </cell>
          <cell r="J567">
            <v>943</v>
          </cell>
          <cell r="K567">
            <v>765</v>
          </cell>
          <cell r="L567">
            <v>16949</v>
          </cell>
          <cell r="M567">
            <v>1</v>
          </cell>
        </row>
        <row r="568">
          <cell r="F568" t="str">
            <v>Clearwater , Idaho</v>
          </cell>
          <cell r="G568">
            <v>80</v>
          </cell>
          <cell r="H568" t="str">
            <v>frontier status, population size, poverty, age</v>
          </cell>
          <cell r="I568">
            <v>41</v>
          </cell>
          <cell r="J568">
            <v>8373</v>
          </cell>
          <cell r="K568">
            <v>1303</v>
          </cell>
          <cell r="L568">
            <v>12284</v>
          </cell>
          <cell r="M568">
            <v>3</v>
          </cell>
        </row>
        <row r="569">
          <cell r="F569" t="str">
            <v>Custer , Idaho</v>
          </cell>
          <cell r="G569">
            <v>80</v>
          </cell>
          <cell r="H569" t="str">
            <v>frontier status, population size, poverty, age</v>
          </cell>
          <cell r="I569">
            <v>41</v>
          </cell>
          <cell r="J569">
            <v>4077</v>
          </cell>
          <cell r="K569">
            <v>1303</v>
          </cell>
          <cell r="L569">
            <v>12284</v>
          </cell>
          <cell r="M569">
            <v>1</v>
          </cell>
        </row>
        <row r="570">
          <cell r="F570" t="str">
            <v>Elmore , Idaho</v>
          </cell>
          <cell r="G570">
            <v>39</v>
          </cell>
          <cell r="H570" t="str">
            <v>frontier status, population size, poverty, age</v>
          </cell>
          <cell r="I570">
            <v>51</v>
          </cell>
          <cell r="J570">
            <v>28634</v>
          </cell>
          <cell r="K570">
            <v>8613</v>
          </cell>
          <cell r="L570">
            <v>28411</v>
          </cell>
          <cell r="M570">
            <v>9</v>
          </cell>
        </row>
        <row r="571">
          <cell r="F571" t="str">
            <v>Franklin , Idaho</v>
          </cell>
          <cell r="G571">
            <v>39</v>
          </cell>
          <cell r="H571" t="str">
            <v>frontier status, population size, poverty, age</v>
          </cell>
          <cell r="I571">
            <v>51</v>
          </cell>
          <cell r="J571">
            <v>12371</v>
          </cell>
          <cell r="K571">
            <v>8613</v>
          </cell>
          <cell r="L571">
            <v>28411</v>
          </cell>
          <cell r="M571">
            <v>19</v>
          </cell>
        </row>
        <row r="572">
          <cell r="F572" t="str">
            <v>Fremont , Idaho</v>
          </cell>
          <cell r="G572">
            <v>83</v>
          </cell>
          <cell r="H572" t="str">
            <v>frontier status, population size, poverty, age</v>
          </cell>
          <cell r="I572">
            <v>29</v>
          </cell>
          <cell r="J572">
            <v>12242</v>
          </cell>
          <cell r="K572">
            <v>577</v>
          </cell>
          <cell r="L572">
            <v>9328</v>
          </cell>
          <cell r="M572">
            <v>7</v>
          </cell>
        </row>
        <row r="573">
          <cell r="F573" t="str">
            <v>Gem , Idaho</v>
          </cell>
          <cell r="G573">
            <v>43</v>
          </cell>
          <cell r="H573" t="str">
            <v>frontier status, population size, poverty, age</v>
          </cell>
          <cell r="I573">
            <v>57</v>
          </cell>
          <cell r="J573">
            <v>16273</v>
          </cell>
          <cell r="K573">
            <v>7102</v>
          </cell>
          <cell r="L573">
            <v>22197</v>
          </cell>
          <cell r="M573">
            <v>29</v>
          </cell>
        </row>
        <row r="574">
          <cell r="F574" t="str">
            <v>Gooding , Idaho</v>
          </cell>
          <cell r="G574">
            <v>43</v>
          </cell>
          <cell r="H574" t="str">
            <v>frontier status, population size, poverty, age</v>
          </cell>
          <cell r="I574">
            <v>57</v>
          </cell>
          <cell r="J574">
            <v>14461</v>
          </cell>
          <cell r="K574">
            <v>7102</v>
          </cell>
          <cell r="L574">
            <v>22197</v>
          </cell>
          <cell r="M574">
            <v>20</v>
          </cell>
        </row>
        <row r="575">
          <cell r="F575" t="str">
            <v>Idaho , Idaho</v>
          </cell>
          <cell r="G575">
            <v>84</v>
          </cell>
          <cell r="H575" t="str">
            <v>frontier status, population size, poverty, age</v>
          </cell>
          <cell r="I575">
            <v>52</v>
          </cell>
          <cell r="J575">
            <v>15697</v>
          </cell>
          <cell r="K575">
            <v>1372</v>
          </cell>
          <cell r="L575">
            <v>11551</v>
          </cell>
          <cell r="M575">
            <v>2</v>
          </cell>
        </row>
        <row r="576">
          <cell r="F576" t="str">
            <v>Jefferson , Idaho</v>
          </cell>
          <cell r="G576">
            <v>39</v>
          </cell>
          <cell r="H576" t="str">
            <v>frontier status, population size, poverty, age</v>
          </cell>
          <cell r="I576">
            <v>51</v>
          </cell>
          <cell r="J576">
            <v>21580</v>
          </cell>
          <cell r="K576">
            <v>8613</v>
          </cell>
          <cell r="L576">
            <v>28411</v>
          </cell>
          <cell r="M576">
            <v>20</v>
          </cell>
        </row>
        <row r="577">
          <cell r="F577" t="str">
            <v>Jerome , Idaho</v>
          </cell>
          <cell r="G577">
            <v>42</v>
          </cell>
          <cell r="H577" t="str">
            <v>frontier status, population size, poverty, age</v>
          </cell>
          <cell r="I577">
            <v>53</v>
          </cell>
          <cell r="J577">
            <v>19638</v>
          </cell>
          <cell r="K577">
            <v>8134</v>
          </cell>
          <cell r="L577">
            <v>24778</v>
          </cell>
          <cell r="M577">
            <v>33</v>
          </cell>
        </row>
        <row r="578">
          <cell r="F578" t="str">
            <v>Kootenai , Idaho</v>
          </cell>
          <cell r="G578">
            <v>19</v>
          </cell>
          <cell r="H578" t="str">
            <v>frontier status, population size, poverty, age</v>
          </cell>
          <cell r="I578">
            <v>37</v>
          </cell>
          <cell r="J578">
            <v>127668</v>
          </cell>
          <cell r="K578">
            <v>53919</v>
          </cell>
          <cell r="L578">
            <v>98288</v>
          </cell>
          <cell r="M578">
            <v>103</v>
          </cell>
        </row>
        <row r="579">
          <cell r="F579" t="str">
            <v>Latah , Idaho</v>
          </cell>
          <cell r="G579">
            <v>28</v>
          </cell>
          <cell r="H579" t="str">
            <v>frontier status, population size, poverty, age</v>
          </cell>
          <cell r="I579">
            <v>39</v>
          </cell>
          <cell r="J579">
            <v>34714</v>
          </cell>
          <cell r="K579">
            <v>29009</v>
          </cell>
          <cell r="L579">
            <v>53844</v>
          </cell>
          <cell r="M579">
            <v>32</v>
          </cell>
        </row>
        <row r="580">
          <cell r="F580" t="str">
            <v>Lemhi , Idaho</v>
          </cell>
          <cell r="G580">
            <v>85</v>
          </cell>
          <cell r="H580" t="str">
            <v>frontier status, population size, poverty, age</v>
          </cell>
          <cell r="I580">
            <v>25</v>
          </cell>
          <cell r="J580">
            <v>7909</v>
          </cell>
          <cell r="K580">
            <v>1218</v>
          </cell>
          <cell r="L580">
            <v>9524</v>
          </cell>
          <cell r="M580">
            <v>2</v>
          </cell>
        </row>
        <row r="581">
          <cell r="F581" t="str">
            <v>Lewis , Idaho</v>
          </cell>
          <cell r="G581">
            <v>43</v>
          </cell>
          <cell r="H581" t="str">
            <v>frontier status, population size, poverty, age</v>
          </cell>
          <cell r="I581">
            <v>57</v>
          </cell>
          <cell r="J581">
            <v>3750</v>
          </cell>
          <cell r="K581">
            <v>7102</v>
          </cell>
          <cell r="L581">
            <v>22197</v>
          </cell>
          <cell r="M581">
            <v>8</v>
          </cell>
        </row>
        <row r="582">
          <cell r="F582" t="str">
            <v>Lincoln , Idaho</v>
          </cell>
          <cell r="G582">
            <v>83</v>
          </cell>
          <cell r="H582" t="str">
            <v>frontier status, population size, poverty, age</v>
          </cell>
          <cell r="I582">
            <v>29</v>
          </cell>
          <cell r="J582">
            <v>4545</v>
          </cell>
          <cell r="K582">
            <v>577</v>
          </cell>
          <cell r="L582">
            <v>9328</v>
          </cell>
          <cell r="M582">
            <v>4</v>
          </cell>
        </row>
        <row r="583">
          <cell r="F583" t="str">
            <v>Madison , Idaho</v>
          </cell>
          <cell r="G583">
            <v>42</v>
          </cell>
          <cell r="H583" t="str">
            <v>frontier status, population size, poverty, age</v>
          </cell>
          <cell r="I583">
            <v>53</v>
          </cell>
          <cell r="J583">
            <v>30975</v>
          </cell>
          <cell r="K583">
            <v>8134</v>
          </cell>
          <cell r="L583">
            <v>24778</v>
          </cell>
          <cell r="M583">
            <v>66</v>
          </cell>
        </row>
        <row r="584">
          <cell r="F584" t="str">
            <v>Minidoka , Idaho</v>
          </cell>
          <cell r="G584">
            <v>42</v>
          </cell>
          <cell r="H584" t="str">
            <v>frontier status, population size, poverty, age</v>
          </cell>
          <cell r="I584">
            <v>53</v>
          </cell>
          <cell r="J584">
            <v>19014</v>
          </cell>
          <cell r="K584">
            <v>8134</v>
          </cell>
          <cell r="L584">
            <v>24778</v>
          </cell>
          <cell r="M584">
            <v>25</v>
          </cell>
        </row>
        <row r="585">
          <cell r="F585" t="str">
            <v>Nez Perce , Idaho</v>
          </cell>
          <cell r="G585">
            <v>30</v>
          </cell>
          <cell r="H585" t="str">
            <v>frontier status, population size, poverty, age</v>
          </cell>
          <cell r="I585">
            <v>57</v>
          </cell>
          <cell r="J585">
            <v>37931</v>
          </cell>
          <cell r="K585">
            <v>28666</v>
          </cell>
          <cell r="L585">
            <v>49149</v>
          </cell>
          <cell r="M585">
            <v>45</v>
          </cell>
        </row>
        <row r="586">
          <cell r="F586" t="str">
            <v>Oneida , Idaho</v>
          </cell>
          <cell r="G586">
            <v>82</v>
          </cell>
          <cell r="H586" t="str">
            <v>frontier status, population size, poverty, age</v>
          </cell>
          <cell r="I586">
            <v>37</v>
          </cell>
          <cell r="J586">
            <v>4209</v>
          </cell>
          <cell r="K586">
            <v>1573</v>
          </cell>
          <cell r="L586">
            <v>10784</v>
          </cell>
          <cell r="M586">
            <v>4</v>
          </cell>
        </row>
        <row r="587">
          <cell r="F587" t="str">
            <v>Owyhee , Idaho</v>
          </cell>
          <cell r="G587">
            <v>86</v>
          </cell>
          <cell r="H587" t="str">
            <v>frontier status, population size, poverty, age</v>
          </cell>
          <cell r="I587">
            <v>38</v>
          </cell>
          <cell r="J587">
            <v>11073</v>
          </cell>
          <cell r="K587">
            <v>2100</v>
          </cell>
          <cell r="L587">
            <v>16304</v>
          </cell>
          <cell r="M587">
            <v>1</v>
          </cell>
        </row>
        <row r="588">
          <cell r="F588" t="str">
            <v>Payette , Idaho</v>
          </cell>
          <cell r="G588">
            <v>43</v>
          </cell>
          <cell r="H588" t="str">
            <v>frontier status, population size, poverty, age</v>
          </cell>
          <cell r="I588">
            <v>57</v>
          </cell>
          <cell r="J588">
            <v>22197</v>
          </cell>
          <cell r="K588">
            <v>7102</v>
          </cell>
          <cell r="L588">
            <v>22197</v>
          </cell>
          <cell r="M588">
            <v>54</v>
          </cell>
        </row>
        <row r="589">
          <cell r="F589" t="str">
            <v>Power , Idaho</v>
          </cell>
          <cell r="G589">
            <v>83</v>
          </cell>
          <cell r="H589" t="str">
            <v>frontier status, population size, poverty, age</v>
          </cell>
          <cell r="I589">
            <v>29</v>
          </cell>
          <cell r="J589">
            <v>7753</v>
          </cell>
          <cell r="K589">
            <v>577</v>
          </cell>
          <cell r="L589">
            <v>9328</v>
          </cell>
          <cell r="M589">
            <v>6</v>
          </cell>
        </row>
        <row r="590">
          <cell r="F590" t="str">
            <v>Shoshone , Idaho</v>
          </cell>
          <cell r="G590">
            <v>87</v>
          </cell>
          <cell r="H590" t="str">
            <v>frontier status, population size, poverty, age</v>
          </cell>
          <cell r="I590">
            <v>32</v>
          </cell>
          <cell r="J590">
            <v>13157</v>
          </cell>
          <cell r="K590">
            <v>1518</v>
          </cell>
          <cell r="L590">
            <v>12815</v>
          </cell>
          <cell r="M590">
            <v>5</v>
          </cell>
        </row>
        <row r="591">
          <cell r="F591" t="str">
            <v>Teton , Idaho</v>
          </cell>
          <cell r="G591">
            <v>38</v>
          </cell>
          <cell r="H591" t="str">
            <v>frontier status, population size, poverty, age</v>
          </cell>
          <cell r="I591">
            <v>35</v>
          </cell>
          <cell r="J591">
            <v>7467</v>
          </cell>
          <cell r="K591">
            <v>7467</v>
          </cell>
          <cell r="L591">
            <v>25734</v>
          </cell>
          <cell r="M591">
            <v>17</v>
          </cell>
        </row>
        <row r="592">
          <cell r="F592" t="str">
            <v>Twin Falls , Idaho</v>
          </cell>
          <cell r="G592">
            <v>20</v>
          </cell>
          <cell r="H592" t="str">
            <v>frontier status, population size, poverty, age</v>
          </cell>
          <cell r="I592">
            <v>32</v>
          </cell>
          <cell r="J592">
            <v>69419</v>
          </cell>
          <cell r="K592">
            <v>63024</v>
          </cell>
          <cell r="L592">
            <v>109206</v>
          </cell>
          <cell r="M592">
            <v>36</v>
          </cell>
        </row>
        <row r="593">
          <cell r="F593" t="str">
            <v>Valley , Idaho</v>
          </cell>
          <cell r="G593">
            <v>80</v>
          </cell>
          <cell r="H593" t="str">
            <v>frontier status, population size, poverty, age</v>
          </cell>
          <cell r="I593">
            <v>41</v>
          </cell>
          <cell r="J593">
            <v>8332</v>
          </cell>
          <cell r="K593">
            <v>1303</v>
          </cell>
          <cell r="L593">
            <v>12284</v>
          </cell>
          <cell r="M593">
            <v>2</v>
          </cell>
        </row>
        <row r="594">
          <cell r="F594" t="str">
            <v>Washington , Idaho</v>
          </cell>
          <cell r="G594">
            <v>43</v>
          </cell>
          <cell r="H594" t="str">
            <v>frontier status, population size, poverty, age</v>
          </cell>
          <cell r="I594">
            <v>57</v>
          </cell>
          <cell r="J594">
            <v>10098</v>
          </cell>
          <cell r="K594">
            <v>7102</v>
          </cell>
          <cell r="L594">
            <v>22197</v>
          </cell>
          <cell r="M594">
            <v>7</v>
          </cell>
        </row>
        <row r="595">
          <cell r="F595" t="str">
            <v>Adams , Illinois</v>
          </cell>
          <cell r="G595">
            <v>21</v>
          </cell>
          <cell r="H595" t="str">
            <v>frontier status, population size, poverty, age</v>
          </cell>
          <cell r="I595">
            <v>44</v>
          </cell>
          <cell r="J595">
            <v>67040</v>
          </cell>
          <cell r="K595">
            <v>53309</v>
          </cell>
          <cell r="L595">
            <v>92614</v>
          </cell>
          <cell r="M595">
            <v>78</v>
          </cell>
        </row>
        <row r="596">
          <cell r="F596" t="str">
            <v>Alexander , Illinois</v>
          </cell>
          <cell r="G596">
            <v>76</v>
          </cell>
          <cell r="H596" t="str">
            <v>frontier status, population size, poverty, age, population density</v>
          </cell>
          <cell r="I596">
            <v>38</v>
          </cell>
          <cell r="J596">
            <v>8927</v>
          </cell>
          <cell r="K596">
            <v>9226</v>
          </cell>
          <cell r="L596">
            <v>23786</v>
          </cell>
          <cell r="M596">
            <v>38</v>
          </cell>
        </row>
        <row r="597">
          <cell r="F597" t="str">
            <v>Bond , Illinois</v>
          </cell>
          <cell r="G597">
            <v>60</v>
          </cell>
          <cell r="H597" t="str">
            <v>frontier status, population size, poverty, age, population density</v>
          </cell>
          <cell r="I597">
            <v>48</v>
          </cell>
          <cell r="J597">
            <v>18027</v>
          </cell>
          <cell r="K597">
            <v>10534</v>
          </cell>
          <cell r="L597">
            <v>24055</v>
          </cell>
          <cell r="M597">
            <v>47</v>
          </cell>
        </row>
        <row r="598">
          <cell r="F598" t="str">
            <v>Boone , Illinois</v>
          </cell>
          <cell r="G598">
            <v>48</v>
          </cell>
          <cell r="H598" t="str">
            <v>frontier status, population size, poverty, age, population density</v>
          </cell>
          <cell r="I598">
            <v>31</v>
          </cell>
          <cell r="J598">
            <v>50483</v>
          </cell>
          <cell r="K598">
            <v>37787</v>
          </cell>
          <cell r="L598">
            <v>53533</v>
          </cell>
          <cell r="M598">
            <v>179</v>
          </cell>
        </row>
        <row r="599">
          <cell r="F599" t="str">
            <v>Brown , Illinois</v>
          </cell>
          <cell r="G599">
            <v>59</v>
          </cell>
          <cell r="H599" t="str">
            <v>frontier status, population size, poverty, age, population density</v>
          </cell>
          <cell r="I599">
            <v>32</v>
          </cell>
          <cell r="J599">
            <v>6835</v>
          </cell>
          <cell r="K599">
            <v>7073</v>
          </cell>
          <cell r="L599">
            <v>22330</v>
          </cell>
          <cell r="M599">
            <v>22</v>
          </cell>
        </row>
        <row r="600">
          <cell r="F600" t="str">
            <v>Bureau , Illinois</v>
          </cell>
          <cell r="G600">
            <v>27</v>
          </cell>
          <cell r="H600" t="str">
            <v>frontier status, population size, poverty, age</v>
          </cell>
          <cell r="I600">
            <v>25</v>
          </cell>
          <cell r="J600">
            <v>35330</v>
          </cell>
          <cell r="K600">
            <v>26534</v>
          </cell>
          <cell r="L600">
            <v>46580</v>
          </cell>
          <cell r="M600">
            <v>41</v>
          </cell>
        </row>
        <row r="601">
          <cell r="F601" t="str">
            <v>Calhoun , Illinois</v>
          </cell>
          <cell r="G601">
            <v>59</v>
          </cell>
          <cell r="H601" t="str">
            <v>frontier status, population size, poverty, age, population density</v>
          </cell>
          <cell r="I601">
            <v>32</v>
          </cell>
          <cell r="J601">
            <v>5163</v>
          </cell>
          <cell r="K601">
            <v>7073</v>
          </cell>
          <cell r="L601">
            <v>22330</v>
          </cell>
          <cell r="M601">
            <v>20</v>
          </cell>
        </row>
        <row r="602">
          <cell r="F602" t="str">
            <v>Carroll , Illinois</v>
          </cell>
          <cell r="G602">
            <v>55</v>
          </cell>
          <cell r="H602" t="str">
            <v>frontier status, population size, poverty, age, population density</v>
          </cell>
          <cell r="I602">
            <v>47</v>
          </cell>
          <cell r="J602">
            <v>16086</v>
          </cell>
          <cell r="K602">
            <v>13849</v>
          </cell>
          <cell r="L602">
            <v>23507</v>
          </cell>
          <cell r="M602">
            <v>36</v>
          </cell>
        </row>
        <row r="603">
          <cell r="F603" t="str">
            <v>Cass , Illinois</v>
          </cell>
          <cell r="G603">
            <v>60</v>
          </cell>
          <cell r="H603" t="str">
            <v>frontier status, population size, poverty, age, population density</v>
          </cell>
          <cell r="I603">
            <v>48</v>
          </cell>
          <cell r="J603">
            <v>13898</v>
          </cell>
          <cell r="K603">
            <v>10534</v>
          </cell>
          <cell r="L603">
            <v>24055</v>
          </cell>
          <cell r="M603">
            <v>37</v>
          </cell>
        </row>
        <row r="604">
          <cell r="F604" t="str">
            <v>Champaign , Illinois</v>
          </cell>
          <cell r="G604">
            <v>14</v>
          </cell>
          <cell r="H604" t="str">
            <v>frontier status, population size, poverty, age</v>
          </cell>
          <cell r="I604">
            <v>40</v>
          </cell>
          <cell r="J604">
            <v>184905</v>
          </cell>
          <cell r="K604">
            <v>113041</v>
          </cell>
          <cell r="L604">
            <v>246124</v>
          </cell>
          <cell r="M604">
            <v>185</v>
          </cell>
        </row>
        <row r="605">
          <cell r="F605" t="str">
            <v>Christian , Illinois</v>
          </cell>
          <cell r="G605">
            <v>26</v>
          </cell>
          <cell r="H605" t="str">
            <v>frontier status, population size, poverty, age</v>
          </cell>
          <cell r="I605">
            <v>40</v>
          </cell>
          <cell r="J605">
            <v>35176</v>
          </cell>
          <cell r="K605">
            <v>28191</v>
          </cell>
          <cell r="L605">
            <v>56200</v>
          </cell>
          <cell r="M605">
            <v>50</v>
          </cell>
        </row>
        <row r="606">
          <cell r="F606" t="str">
            <v>Clark , Illinois</v>
          </cell>
          <cell r="G606">
            <v>60</v>
          </cell>
          <cell r="H606" t="str">
            <v>frontier status, population size, poverty, age, population density</v>
          </cell>
          <cell r="I606">
            <v>48</v>
          </cell>
          <cell r="J606">
            <v>16976</v>
          </cell>
          <cell r="K606">
            <v>10534</v>
          </cell>
          <cell r="L606">
            <v>24055</v>
          </cell>
          <cell r="M606">
            <v>34</v>
          </cell>
        </row>
        <row r="607">
          <cell r="F607" t="str">
            <v>Clay , Illinois</v>
          </cell>
          <cell r="G607">
            <v>60</v>
          </cell>
          <cell r="H607" t="str">
            <v>frontier status, population size, poverty, age, population density</v>
          </cell>
          <cell r="I607">
            <v>48</v>
          </cell>
          <cell r="J607">
            <v>14122</v>
          </cell>
          <cell r="K607">
            <v>10534</v>
          </cell>
          <cell r="L607">
            <v>24055</v>
          </cell>
          <cell r="M607">
            <v>30</v>
          </cell>
        </row>
        <row r="608">
          <cell r="F608" t="str">
            <v>Clinton , Illinois</v>
          </cell>
          <cell r="G608">
            <v>47</v>
          </cell>
          <cell r="H608" t="str">
            <v>frontier status, population size, poverty, age, population density</v>
          </cell>
          <cell r="I608">
            <v>34</v>
          </cell>
          <cell r="J608">
            <v>36095</v>
          </cell>
          <cell r="K608">
            <v>28085</v>
          </cell>
          <cell r="L608">
            <v>47530</v>
          </cell>
          <cell r="M608">
            <v>76</v>
          </cell>
        </row>
        <row r="609">
          <cell r="F609" t="str">
            <v>Coles , Illinois</v>
          </cell>
          <cell r="G609">
            <v>19</v>
          </cell>
          <cell r="H609" t="str">
            <v>frontier status, population size, poverty, age</v>
          </cell>
          <cell r="I609">
            <v>37</v>
          </cell>
          <cell r="J609">
            <v>51065</v>
          </cell>
          <cell r="K609">
            <v>53919</v>
          </cell>
          <cell r="L609">
            <v>98288</v>
          </cell>
          <cell r="M609">
            <v>100</v>
          </cell>
        </row>
        <row r="610">
          <cell r="F610" t="str">
            <v>Cook , Illinois</v>
          </cell>
          <cell r="G610">
            <v>1</v>
          </cell>
          <cell r="H610" t="str">
            <v>frontier status, population size</v>
          </cell>
          <cell r="I610">
            <v>34</v>
          </cell>
          <cell r="J610">
            <v>5303683</v>
          </cell>
          <cell r="K610">
            <v>1214361</v>
          </cell>
          <cell r="L610">
            <v>3635528</v>
          </cell>
          <cell r="M610">
            <v>5608</v>
          </cell>
        </row>
        <row r="611">
          <cell r="F611" t="str">
            <v>Crawford , Illinois</v>
          </cell>
          <cell r="G611">
            <v>55</v>
          </cell>
          <cell r="H611" t="str">
            <v>frontier status, population size, poverty, age, population density</v>
          </cell>
          <cell r="I611">
            <v>47</v>
          </cell>
          <cell r="J611">
            <v>19898</v>
          </cell>
          <cell r="K611">
            <v>13849</v>
          </cell>
          <cell r="L611">
            <v>23507</v>
          </cell>
          <cell r="M611">
            <v>45</v>
          </cell>
        </row>
        <row r="612">
          <cell r="F612" t="str">
            <v>Cumberland , Illinois</v>
          </cell>
          <cell r="G612">
            <v>57</v>
          </cell>
          <cell r="H612" t="str">
            <v>frontier status, population size, poverty, age, population density</v>
          </cell>
          <cell r="I612">
            <v>42</v>
          </cell>
          <cell r="J612">
            <v>10973</v>
          </cell>
          <cell r="K612">
            <v>10973</v>
          </cell>
          <cell r="L612">
            <v>23371</v>
          </cell>
          <cell r="M612">
            <v>32</v>
          </cell>
        </row>
        <row r="613">
          <cell r="F613" t="str">
            <v>DeKalb , Illinois</v>
          </cell>
          <cell r="G613">
            <v>17</v>
          </cell>
          <cell r="H613" t="str">
            <v>frontier status, population size, poverty, age</v>
          </cell>
          <cell r="I613">
            <v>32</v>
          </cell>
          <cell r="J613">
            <v>97665</v>
          </cell>
          <cell r="K613">
            <v>61758</v>
          </cell>
          <cell r="L613">
            <v>99844</v>
          </cell>
          <cell r="M613">
            <v>154</v>
          </cell>
        </row>
        <row r="614">
          <cell r="F614" t="str">
            <v>De Witt , Illinois</v>
          </cell>
          <cell r="G614">
            <v>55</v>
          </cell>
          <cell r="H614" t="str">
            <v>frontier status, population size, poverty, age, population density</v>
          </cell>
          <cell r="I614">
            <v>47</v>
          </cell>
          <cell r="J614">
            <v>16617</v>
          </cell>
          <cell r="K614">
            <v>13849</v>
          </cell>
          <cell r="L614">
            <v>23507</v>
          </cell>
          <cell r="M614">
            <v>42</v>
          </cell>
        </row>
        <row r="615">
          <cell r="F615" t="str">
            <v>Douglas , Illinois</v>
          </cell>
          <cell r="G615">
            <v>57</v>
          </cell>
          <cell r="H615" t="str">
            <v>frontier status, population size, poverty, age, population density</v>
          </cell>
          <cell r="I615">
            <v>42</v>
          </cell>
          <cell r="J615">
            <v>19950</v>
          </cell>
          <cell r="K615">
            <v>10973</v>
          </cell>
          <cell r="L615">
            <v>23371</v>
          </cell>
          <cell r="M615">
            <v>48</v>
          </cell>
        </row>
        <row r="616">
          <cell r="F616" t="str">
            <v>DuPage , Illinois</v>
          </cell>
          <cell r="G616">
            <v>2</v>
          </cell>
          <cell r="H616" t="str">
            <v>frontier status, population size, poverty</v>
          </cell>
          <cell r="I616">
            <v>32</v>
          </cell>
          <cell r="J616">
            <v>929113</v>
          </cell>
          <cell r="K616">
            <v>596666</v>
          </cell>
          <cell r="L616">
            <v>940807</v>
          </cell>
          <cell r="M616">
            <v>2785</v>
          </cell>
        </row>
        <row r="617">
          <cell r="F617" t="str">
            <v>Edgar , Illinois</v>
          </cell>
          <cell r="G617">
            <v>60</v>
          </cell>
          <cell r="H617" t="str">
            <v>frontier status, population size, poverty, age, population density</v>
          </cell>
          <cell r="I617">
            <v>48</v>
          </cell>
          <cell r="J617">
            <v>19157</v>
          </cell>
          <cell r="K617">
            <v>10534</v>
          </cell>
          <cell r="L617">
            <v>24055</v>
          </cell>
          <cell r="M617">
            <v>31</v>
          </cell>
        </row>
        <row r="618">
          <cell r="F618" t="str">
            <v>Edwards , Illinois</v>
          </cell>
          <cell r="G618">
            <v>55</v>
          </cell>
          <cell r="H618" t="str">
            <v>frontier status, population size, poverty, age, population density</v>
          </cell>
          <cell r="I618">
            <v>47</v>
          </cell>
          <cell r="J618">
            <v>6784</v>
          </cell>
          <cell r="K618">
            <v>13849</v>
          </cell>
          <cell r="L618">
            <v>23507</v>
          </cell>
          <cell r="M618">
            <v>31</v>
          </cell>
        </row>
        <row r="619">
          <cell r="F619" t="str">
            <v>Effingham , Illinois</v>
          </cell>
          <cell r="G619">
            <v>47</v>
          </cell>
          <cell r="H619" t="str">
            <v>frontier status, population size, poverty, age, population density</v>
          </cell>
          <cell r="I619">
            <v>34</v>
          </cell>
          <cell r="J619">
            <v>34581</v>
          </cell>
          <cell r="K619">
            <v>28085</v>
          </cell>
          <cell r="L619">
            <v>47530</v>
          </cell>
          <cell r="M619">
            <v>72</v>
          </cell>
        </row>
        <row r="620">
          <cell r="F620" t="str">
            <v>Fayette , Illinois</v>
          </cell>
          <cell r="G620">
            <v>60</v>
          </cell>
          <cell r="H620" t="str">
            <v>frontier status, population size, poverty, age, population density</v>
          </cell>
          <cell r="I620">
            <v>48</v>
          </cell>
          <cell r="J620">
            <v>21713</v>
          </cell>
          <cell r="K620">
            <v>10534</v>
          </cell>
          <cell r="L620">
            <v>24055</v>
          </cell>
          <cell r="M620">
            <v>30</v>
          </cell>
        </row>
        <row r="621">
          <cell r="F621" t="str">
            <v>Ford , Illinois</v>
          </cell>
          <cell r="G621">
            <v>55</v>
          </cell>
          <cell r="H621" t="str">
            <v>frontier status, population size, poverty, age, population density</v>
          </cell>
          <cell r="I621">
            <v>47</v>
          </cell>
          <cell r="J621">
            <v>14157</v>
          </cell>
          <cell r="K621">
            <v>13849</v>
          </cell>
          <cell r="L621">
            <v>23507</v>
          </cell>
          <cell r="M621">
            <v>29</v>
          </cell>
        </row>
        <row r="622">
          <cell r="F622" t="str">
            <v>Franklin , Illinois</v>
          </cell>
          <cell r="G622">
            <v>50</v>
          </cell>
          <cell r="H622" t="str">
            <v>frontier status, population size, poverty, age, population density</v>
          </cell>
          <cell r="I622">
            <v>27</v>
          </cell>
          <cell r="J622">
            <v>39723</v>
          </cell>
          <cell r="K622">
            <v>27028</v>
          </cell>
          <cell r="L622">
            <v>48148</v>
          </cell>
          <cell r="M622">
            <v>96</v>
          </cell>
        </row>
        <row r="623">
          <cell r="F623" t="str">
            <v>Fulton , Illinois</v>
          </cell>
          <cell r="G623">
            <v>30</v>
          </cell>
          <cell r="H623" t="str">
            <v>frontier status, population size, poverty, age</v>
          </cell>
          <cell r="I623">
            <v>57</v>
          </cell>
          <cell r="J623">
            <v>37708</v>
          </cell>
          <cell r="K623">
            <v>28666</v>
          </cell>
          <cell r="L623">
            <v>49149</v>
          </cell>
          <cell r="M623">
            <v>44</v>
          </cell>
        </row>
        <row r="624">
          <cell r="F624" t="str">
            <v>Gallatin , Illinois</v>
          </cell>
          <cell r="G624">
            <v>62</v>
          </cell>
          <cell r="H624" t="str">
            <v>frontier status, population size, poverty, age, population density</v>
          </cell>
          <cell r="I624">
            <v>32</v>
          </cell>
          <cell r="J624">
            <v>6152</v>
          </cell>
          <cell r="K624">
            <v>6796</v>
          </cell>
          <cell r="L624">
            <v>19677</v>
          </cell>
          <cell r="M624">
            <v>19</v>
          </cell>
        </row>
        <row r="625">
          <cell r="F625" t="str">
            <v>Greene , Illinois</v>
          </cell>
          <cell r="G625">
            <v>40</v>
          </cell>
          <cell r="H625" t="str">
            <v>frontier status, population size, poverty, age</v>
          </cell>
          <cell r="I625">
            <v>62</v>
          </cell>
          <cell r="J625">
            <v>14581</v>
          </cell>
          <cell r="K625">
            <v>6176</v>
          </cell>
          <cell r="L625">
            <v>25119</v>
          </cell>
          <cell r="M625">
            <v>27</v>
          </cell>
        </row>
        <row r="626">
          <cell r="F626" t="str">
            <v>Grundy , Illinois</v>
          </cell>
          <cell r="G626">
            <v>48</v>
          </cell>
          <cell r="H626" t="str">
            <v>frontier status, population size, poverty, age, population density</v>
          </cell>
          <cell r="I626">
            <v>31</v>
          </cell>
          <cell r="J626">
            <v>43838</v>
          </cell>
          <cell r="K626">
            <v>37787</v>
          </cell>
          <cell r="L626">
            <v>53533</v>
          </cell>
          <cell r="M626">
            <v>104</v>
          </cell>
        </row>
        <row r="627">
          <cell r="F627" t="str">
            <v>Hamilton , Illinois</v>
          </cell>
          <cell r="G627">
            <v>62</v>
          </cell>
          <cell r="H627" t="str">
            <v>frontier status, population size, poverty, age, population density</v>
          </cell>
          <cell r="I627">
            <v>32</v>
          </cell>
          <cell r="J627">
            <v>8301</v>
          </cell>
          <cell r="K627">
            <v>6796</v>
          </cell>
          <cell r="L627">
            <v>19677</v>
          </cell>
          <cell r="M627">
            <v>19</v>
          </cell>
        </row>
        <row r="628">
          <cell r="F628" t="str">
            <v>Hancock , Illinois</v>
          </cell>
          <cell r="G628">
            <v>55</v>
          </cell>
          <cell r="H628" t="str">
            <v>frontier status, population size, poverty, age, population density</v>
          </cell>
          <cell r="I628">
            <v>47</v>
          </cell>
          <cell r="J628">
            <v>19153</v>
          </cell>
          <cell r="K628">
            <v>13849</v>
          </cell>
          <cell r="L628">
            <v>23507</v>
          </cell>
          <cell r="M628">
            <v>24</v>
          </cell>
        </row>
        <row r="629">
          <cell r="F629" t="str">
            <v>Hardin , Illinois</v>
          </cell>
          <cell r="G629">
            <v>72</v>
          </cell>
          <cell r="H629" t="str">
            <v>frontier status, population size, poverty, age, population density</v>
          </cell>
          <cell r="I629">
            <v>32</v>
          </cell>
          <cell r="J629">
            <v>4718</v>
          </cell>
          <cell r="K629">
            <v>6704</v>
          </cell>
          <cell r="L629">
            <v>22717</v>
          </cell>
          <cell r="M629">
            <v>26</v>
          </cell>
        </row>
        <row r="630">
          <cell r="F630" t="str">
            <v>Henderson , Illinois</v>
          </cell>
          <cell r="G630">
            <v>54</v>
          </cell>
          <cell r="H630" t="str">
            <v>frontier status, population size, poverty, age, population density</v>
          </cell>
          <cell r="I630">
            <v>38</v>
          </cell>
          <cell r="J630">
            <v>7972</v>
          </cell>
          <cell r="K630">
            <v>5154</v>
          </cell>
          <cell r="L630">
            <v>15506</v>
          </cell>
          <cell r="M630">
            <v>21</v>
          </cell>
        </row>
        <row r="631">
          <cell r="F631" t="str">
            <v>Henry , Illinois</v>
          </cell>
          <cell r="G631">
            <v>18</v>
          </cell>
          <cell r="H631" t="str">
            <v>frontier status, population size, poverty, age</v>
          </cell>
          <cell r="I631">
            <v>20</v>
          </cell>
          <cell r="J631">
            <v>50591</v>
          </cell>
          <cell r="K631">
            <v>52773</v>
          </cell>
          <cell r="L631">
            <v>97206</v>
          </cell>
          <cell r="M631">
            <v>61</v>
          </cell>
        </row>
        <row r="632">
          <cell r="F632" t="str">
            <v>Iroquois , Illinois</v>
          </cell>
          <cell r="G632">
            <v>27</v>
          </cell>
          <cell r="H632" t="str">
            <v>frontier status, population size, poverty, age</v>
          </cell>
          <cell r="I632">
            <v>25</v>
          </cell>
          <cell r="J632">
            <v>30677</v>
          </cell>
          <cell r="K632">
            <v>26534</v>
          </cell>
          <cell r="L632">
            <v>46580</v>
          </cell>
          <cell r="M632">
            <v>27</v>
          </cell>
        </row>
        <row r="633">
          <cell r="F633" t="str">
            <v>Jackson , Illinois</v>
          </cell>
          <cell r="G633">
            <v>8</v>
          </cell>
          <cell r="H633" t="str">
            <v>frontier status, population size, poverty</v>
          </cell>
          <cell r="I633">
            <v>54</v>
          </cell>
          <cell r="J633">
            <v>57954</v>
          </cell>
          <cell r="K633">
            <v>54746</v>
          </cell>
          <cell r="L633">
            <v>94031</v>
          </cell>
          <cell r="M633">
            <v>99</v>
          </cell>
        </row>
        <row r="634">
          <cell r="F634" t="str">
            <v>Jasper , Illinois</v>
          </cell>
          <cell r="G634">
            <v>56</v>
          </cell>
          <cell r="H634" t="str">
            <v>frontier status, population size, poverty, age, population density</v>
          </cell>
          <cell r="I634">
            <v>39</v>
          </cell>
          <cell r="J634">
            <v>10020</v>
          </cell>
          <cell r="K634">
            <v>5421</v>
          </cell>
          <cell r="L634">
            <v>16022</v>
          </cell>
          <cell r="M634">
            <v>20</v>
          </cell>
        </row>
        <row r="635">
          <cell r="F635" t="str">
            <v>Jefferson , Illinois</v>
          </cell>
          <cell r="G635">
            <v>34</v>
          </cell>
          <cell r="H635" t="str">
            <v>frontier status, population size, poverty, age</v>
          </cell>
          <cell r="I635">
            <v>22</v>
          </cell>
          <cell r="J635">
            <v>40434</v>
          </cell>
          <cell r="K635">
            <v>28910</v>
          </cell>
          <cell r="L635">
            <v>46480</v>
          </cell>
          <cell r="M635">
            <v>71</v>
          </cell>
        </row>
        <row r="636">
          <cell r="F636" t="str">
            <v>Jersey , Illinois</v>
          </cell>
          <cell r="G636">
            <v>38</v>
          </cell>
          <cell r="H636" t="str">
            <v>frontier status, population size, poverty, age</v>
          </cell>
          <cell r="I636">
            <v>35</v>
          </cell>
          <cell r="J636">
            <v>22456</v>
          </cell>
          <cell r="K636">
            <v>7467</v>
          </cell>
          <cell r="L636">
            <v>25734</v>
          </cell>
          <cell r="M636">
            <v>61</v>
          </cell>
        </row>
        <row r="637">
          <cell r="F637" t="str">
            <v>Jo Daviess , Illinois</v>
          </cell>
          <cell r="G637">
            <v>57</v>
          </cell>
          <cell r="H637" t="str">
            <v>frontier status, population size, poverty, age, population density</v>
          </cell>
          <cell r="I637">
            <v>42</v>
          </cell>
          <cell r="J637">
            <v>22580</v>
          </cell>
          <cell r="K637">
            <v>10973</v>
          </cell>
          <cell r="L637">
            <v>23371</v>
          </cell>
          <cell r="M637">
            <v>38</v>
          </cell>
        </row>
        <row r="638">
          <cell r="F638" t="str">
            <v>Johnson , Illinois</v>
          </cell>
          <cell r="G638">
            <v>64</v>
          </cell>
          <cell r="H638" t="str">
            <v>frontier status, population size, poverty, age, population density</v>
          </cell>
          <cell r="I638">
            <v>41</v>
          </cell>
          <cell r="J638">
            <v>13169</v>
          </cell>
          <cell r="K638">
            <v>9340</v>
          </cell>
          <cell r="L638">
            <v>25391</v>
          </cell>
          <cell r="M638">
            <v>38</v>
          </cell>
        </row>
        <row r="639">
          <cell r="F639" t="str">
            <v>Kane , Illinois</v>
          </cell>
          <cell r="G639">
            <v>10</v>
          </cell>
          <cell r="H639" t="str">
            <v>frontier status, population size, poverty, age</v>
          </cell>
          <cell r="I639">
            <v>36</v>
          </cell>
          <cell r="J639">
            <v>482113</v>
          </cell>
          <cell r="K639">
            <v>292916</v>
          </cell>
          <cell r="L639">
            <v>558341</v>
          </cell>
          <cell r="M639">
            <v>926</v>
          </cell>
        </row>
        <row r="640">
          <cell r="F640" t="str">
            <v>Kankakee , Illinois</v>
          </cell>
          <cell r="G640">
            <v>15</v>
          </cell>
          <cell r="H640" t="str">
            <v>frontier status, population size, poverty, age</v>
          </cell>
          <cell r="I640">
            <v>23</v>
          </cell>
          <cell r="J640">
            <v>107972</v>
          </cell>
          <cell r="K640">
            <v>107972</v>
          </cell>
          <cell r="L640">
            <v>231578</v>
          </cell>
          <cell r="M640">
            <v>160</v>
          </cell>
        </row>
        <row r="641">
          <cell r="F641" t="str">
            <v>Kendall , Illinois</v>
          </cell>
          <cell r="G641">
            <v>48</v>
          </cell>
          <cell r="H641" t="str">
            <v>frontier status, population size, poverty, age, population density</v>
          </cell>
          <cell r="I641">
            <v>31</v>
          </cell>
          <cell r="J641">
            <v>79514</v>
          </cell>
          <cell r="K641">
            <v>37787</v>
          </cell>
          <cell r="L641">
            <v>53533</v>
          </cell>
          <cell r="M641">
            <v>248</v>
          </cell>
        </row>
        <row r="642">
          <cell r="F642" t="str">
            <v>Knox , Illinois</v>
          </cell>
          <cell r="G642">
            <v>21</v>
          </cell>
          <cell r="H642" t="str">
            <v>frontier status, population size, poverty, age</v>
          </cell>
          <cell r="I642">
            <v>44</v>
          </cell>
          <cell r="J642">
            <v>53309</v>
          </cell>
          <cell r="K642">
            <v>53309</v>
          </cell>
          <cell r="L642">
            <v>92614</v>
          </cell>
          <cell r="M642">
            <v>74</v>
          </cell>
        </row>
        <row r="643">
          <cell r="F643" t="str">
            <v>Lake , Illinois</v>
          </cell>
          <cell r="G643">
            <v>2</v>
          </cell>
          <cell r="H643" t="str">
            <v>frontier status, population size, poverty</v>
          </cell>
          <cell r="I643">
            <v>32</v>
          </cell>
          <cell r="J643">
            <v>702682</v>
          </cell>
          <cell r="K643">
            <v>596666</v>
          </cell>
          <cell r="L643">
            <v>940807</v>
          </cell>
          <cell r="M643">
            <v>1570</v>
          </cell>
        </row>
        <row r="644">
          <cell r="F644" t="str">
            <v>La Salle , Illinois</v>
          </cell>
          <cell r="G644">
            <v>13</v>
          </cell>
          <cell r="H644" t="str">
            <v>frontier status, population size, poverty, age</v>
          </cell>
          <cell r="I644">
            <v>16</v>
          </cell>
          <cell r="J644">
            <v>112604</v>
          </cell>
          <cell r="K644">
            <v>125578</v>
          </cell>
          <cell r="L644">
            <v>226514</v>
          </cell>
          <cell r="M644">
            <v>99</v>
          </cell>
        </row>
        <row r="645">
          <cell r="F645" t="str">
            <v>Lawrence , Illinois</v>
          </cell>
          <cell r="G645">
            <v>60</v>
          </cell>
          <cell r="H645" t="str">
            <v>frontier status, population size, poverty, age, population density</v>
          </cell>
          <cell r="I645">
            <v>48</v>
          </cell>
          <cell r="J645">
            <v>15930</v>
          </cell>
          <cell r="K645">
            <v>10534</v>
          </cell>
          <cell r="L645">
            <v>24055</v>
          </cell>
          <cell r="M645">
            <v>43</v>
          </cell>
        </row>
        <row r="646">
          <cell r="F646" t="str">
            <v>Lee , Illinois</v>
          </cell>
          <cell r="G646">
            <v>25</v>
          </cell>
          <cell r="H646" t="str">
            <v>frontier status, population size, poverty, age</v>
          </cell>
          <cell r="I646">
            <v>21</v>
          </cell>
          <cell r="J646">
            <v>35669</v>
          </cell>
          <cell r="K646">
            <v>33417</v>
          </cell>
          <cell r="L646">
            <v>45858</v>
          </cell>
          <cell r="M646">
            <v>49</v>
          </cell>
        </row>
        <row r="647">
          <cell r="F647" t="str">
            <v>Livingston , Illinois</v>
          </cell>
          <cell r="G647">
            <v>26</v>
          </cell>
          <cell r="H647" t="str">
            <v>frontier status, population size, poverty, age</v>
          </cell>
          <cell r="I647">
            <v>40</v>
          </cell>
          <cell r="J647">
            <v>39186</v>
          </cell>
          <cell r="K647">
            <v>28191</v>
          </cell>
          <cell r="L647">
            <v>56200</v>
          </cell>
          <cell r="M647">
            <v>38</v>
          </cell>
        </row>
        <row r="648">
          <cell r="F648" t="str">
            <v>Logan , Illinois</v>
          </cell>
          <cell r="G648">
            <v>26</v>
          </cell>
          <cell r="H648" t="str">
            <v>frontier status, population size, poverty, age</v>
          </cell>
          <cell r="I648">
            <v>40</v>
          </cell>
          <cell r="J648">
            <v>30603</v>
          </cell>
          <cell r="K648">
            <v>28191</v>
          </cell>
          <cell r="L648">
            <v>56200</v>
          </cell>
          <cell r="M648">
            <v>50</v>
          </cell>
        </row>
        <row r="649">
          <cell r="F649" t="str">
            <v>McDonough , Illinois</v>
          </cell>
          <cell r="G649">
            <v>50</v>
          </cell>
          <cell r="H649" t="str">
            <v>frontier status, population size, poverty, age, population density</v>
          </cell>
          <cell r="I649">
            <v>27</v>
          </cell>
          <cell r="J649">
            <v>31966</v>
          </cell>
          <cell r="K649">
            <v>27028</v>
          </cell>
          <cell r="L649">
            <v>48148</v>
          </cell>
          <cell r="M649">
            <v>54</v>
          </cell>
        </row>
        <row r="650">
          <cell r="F650" t="str">
            <v>McHenry , Illinois</v>
          </cell>
          <cell r="G650">
            <v>12</v>
          </cell>
          <cell r="H650" t="str">
            <v>frontier status, population size, poverty, age</v>
          </cell>
          <cell r="I650">
            <v>57</v>
          </cell>
          <cell r="J650">
            <v>303990</v>
          </cell>
          <cell r="K650">
            <v>126158</v>
          </cell>
          <cell r="L650">
            <v>268187</v>
          </cell>
          <cell r="M650">
            <v>504</v>
          </cell>
        </row>
        <row r="651">
          <cell r="F651" t="str">
            <v>McLean , Illinois</v>
          </cell>
          <cell r="G651">
            <v>11</v>
          </cell>
          <cell r="H651" t="str">
            <v>frontier status, population size, poverty, age</v>
          </cell>
          <cell r="I651">
            <v>44</v>
          </cell>
          <cell r="J651">
            <v>159013</v>
          </cell>
          <cell r="K651">
            <v>119015</v>
          </cell>
          <cell r="L651">
            <v>235272</v>
          </cell>
          <cell r="M651">
            <v>134</v>
          </cell>
        </row>
        <row r="652">
          <cell r="F652" t="str">
            <v>Macon , Illinois</v>
          </cell>
          <cell r="G652">
            <v>15</v>
          </cell>
          <cell r="H652" t="str">
            <v>frontier status, population size, poverty, age</v>
          </cell>
          <cell r="I652">
            <v>23</v>
          </cell>
          <cell r="J652">
            <v>110167</v>
          </cell>
          <cell r="K652">
            <v>107972</v>
          </cell>
          <cell r="L652">
            <v>231578</v>
          </cell>
          <cell r="M652">
            <v>190</v>
          </cell>
        </row>
        <row r="653">
          <cell r="F653" t="str">
            <v>Macoupin , Illinois</v>
          </cell>
          <cell r="G653">
            <v>31</v>
          </cell>
          <cell r="H653" t="str">
            <v>frontier status, population size, poverty, age</v>
          </cell>
          <cell r="I653">
            <v>22</v>
          </cell>
          <cell r="J653">
            <v>49111</v>
          </cell>
          <cell r="K653">
            <v>29055</v>
          </cell>
          <cell r="L653">
            <v>44752</v>
          </cell>
          <cell r="M653">
            <v>57</v>
          </cell>
        </row>
        <row r="654">
          <cell r="F654" t="str">
            <v>Madison , Illinois</v>
          </cell>
          <cell r="G654">
            <v>4</v>
          </cell>
          <cell r="H654" t="str">
            <v>frontier status, population size, poverty</v>
          </cell>
          <cell r="I654">
            <v>25</v>
          </cell>
          <cell r="J654">
            <v>264309</v>
          </cell>
          <cell r="K654">
            <v>280446</v>
          </cell>
          <cell r="L654">
            <v>499060</v>
          </cell>
          <cell r="M654">
            <v>365</v>
          </cell>
        </row>
        <row r="655">
          <cell r="F655" t="str">
            <v>Marion , Illinois</v>
          </cell>
          <cell r="G655">
            <v>34</v>
          </cell>
          <cell r="H655" t="str">
            <v>frontier status, population size, poverty, age</v>
          </cell>
          <cell r="I655">
            <v>22</v>
          </cell>
          <cell r="J655">
            <v>40144</v>
          </cell>
          <cell r="K655">
            <v>28910</v>
          </cell>
          <cell r="L655">
            <v>46480</v>
          </cell>
          <cell r="M655">
            <v>70</v>
          </cell>
        </row>
        <row r="656">
          <cell r="F656" t="str">
            <v>Marshall , Illinois</v>
          </cell>
          <cell r="G656">
            <v>55</v>
          </cell>
          <cell r="H656" t="str">
            <v>frontier status, population size, poverty, age, population density</v>
          </cell>
          <cell r="I656">
            <v>47</v>
          </cell>
          <cell r="J656">
            <v>13217</v>
          </cell>
          <cell r="K656">
            <v>13849</v>
          </cell>
          <cell r="L656">
            <v>23507</v>
          </cell>
          <cell r="M656">
            <v>34</v>
          </cell>
        </row>
        <row r="657">
          <cell r="F657" t="str">
            <v>Mason , Illinois</v>
          </cell>
          <cell r="G657">
            <v>40</v>
          </cell>
          <cell r="H657" t="str">
            <v>frontier status, population size, poverty, age</v>
          </cell>
          <cell r="I657">
            <v>62</v>
          </cell>
          <cell r="J657">
            <v>15741</v>
          </cell>
          <cell r="K657">
            <v>6176</v>
          </cell>
          <cell r="L657">
            <v>25119</v>
          </cell>
          <cell r="M657">
            <v>29</v>
          </cell>
        </row>
        <row r="658">
          <cell r="F658" t="str">
            <v>Massac , Illinois</v>
          </cell>
          <cell r="G658">
            <v>65</v>
          </cell>
          <cell r="H658" t="str">
            <v>frontier status, population size, poverty, age, population density</v>
          </cell>
          <cell r="I658">
            <v>30</v>
          </cell>
          <cell r="J658">
            <v>15348</v>
          </cell>
          <cell r="K658">
            <v>12646</v>
          </cell>
          <cell r="L658">
            <v>25965</v>
          </cell>
          <cell r="M658">
            <v>64</v>
          </cell>
        </row>
        <row r="659">
          <cell r="F659" t="str">
            <v>Menard , Illinois</v>
          </cell>
          <cell r="G659">
            <v>57</v>
          </cell>
          <cell r="H659" t="str">
            <v>frontier status, population size, poverty, age, population density</v>
          </cell>
          <cell r="I659">
            <v>42</v>
          </cell>
          <cell r="J659">
            <v>12738</v>
          </cell>
          <cell r="K659">
            <v>10973</v>
          </cell>
          <cell r="L659">
            <v>23371</v>
          </cell>
          <cell r="M659">
            <v>41</v>
          </cell>
        </row>
        <row r="660">
          <cell r="F660" t="str">
            <v>Mercer , Illinois</v>
          </cell>
          <cell r="G660">
            <v>57</v>
          </cell>
          <cell r="H660" t="str">
            <v>frontier status, population size, poverty, age, population density</v>
          </cell>
          <cell r="I660">
            <v>42</v>
          </cell>
          <cell r="J660">
            <v>16912</v>
          </cell>
          <cell r="K660">
            <v>10973</v>
          </cell>
          <cell r="L660">
            <v>23371</v>
          </cell>
          <cell r="M660">
            <v>30</v>
          </cell>
        </row>
        <row r="661">
          <cell r="F661" t="str">
            <v>Monroe , Illinois</v>
          </cell>
          <cell r="G661">
            <v>47</v>
          </cell>
          <cell r="H661" t="str">
            <v>frontier status, population size, poverty, age, population density</v>
          </cell>
          <cell r="I661">
            <v>34</v>
          </cell>
          <cell r="J661">
            <v>31040</v>
          </cell>
          <cell r="K661">
            <v>28085</v>
          </cell>
          <cell r="L661">
            <v>47530</v>
          </cell>
          <cell r="M661">
            <v>80</v>
          </cell>
        </row>
        <row r="662">
          <cell r="F662" t="str">
            <v>Montgomery , Illinois</v>
          </cell>
          <cell r="G662">
            <v>30</v>
          </cell>
          <cell r="H662" t="str">
            <v>frontier status, population size, poverty, age</v>
          </cell>
          <cell r="I662">
            <v>57</v>
          </cell>
          <cell r="J662">
            <v>30396</v>
          </cell>
          <cell r="K662">
            <v>28666</v>
          </cell>
          <cell r="L662">
            <v>49149</v>
          </cell>
          <cell r="M662">
            <v>43</v>
          </cell>
        </row>
        <row r="663">
          <cell r="F663" t="str">
            <v>Morgan , Illinois</v>
          </cell>
          <cell r="G663">
            <v>30</v>
          </cell>
          <cell r="H663" t="str">
            <v>frontier status, population size, poverty, age</v>
          </cell>
          <cell r="I663">
            <v>57</v>
          </cell>
          <cell r="J663">
            <v>35722</v>
          </cell>
          <cell r="K663">
            <v>28666</v>
          </cell>
          <cell r="L663">
            <v>49149</v>
          </cell>
          <cell r="M663">
            <v>63</v>
          </cell>
        </row>
        <row r="664">
          <cell r="F664" t="str">
            <v>Moultrie , Illinois</v>
          </cell>
          <cell r="G664">
            <v>57</v>
          </cell>
          <cell r="H664" t="str">
            <v>frontier status, population size, poverty, age, population density</v>
          </cell>
          <cell r="I664">
            <v>42</v>
          </cell>
          <cell r="J664">
            <v>14510</v>
          </cell>
          <cell r="K664">
            <v>10973</v>
          </cell>
          <cell r="L664">
            <v>23371</v>
          </cell>
          <cell r="M664">
            <v>43</v>
          </cell>
        </row>
        <row r="665">
          <cell r="F665" t="str">
            <v>Ogle , Illinois</v>
          </cell>
          <cell r="G665">
            <v>45</v>
          </cell>
          <cell r="H665" t="str">
            <v>frontier status, population size, poverty, age, population density</v>
          </cell>
          <cell r="I665">
            <v>38</v>
          </cell>
          <cell r="J665">
            <v>54290</v>
          </cell>
          <cell r="K665">
            <v>55104</v>
          </cell>
          <cell r="L665">
            <v>102801</v>
          </cell>
          <cell r="M665">
            <v>72</v>
          </cell>
        </row>
        <row r="666">
          <cell r="F666" t="str">
            <v>Peoria , Illinois</v>
          </cell>
          <cell r="G666">
            <v>15</v>
          </cell>
          <cell r="H666" t="str">
            <v>frontier status, population size, poverty, age</v>
          </cell>
          <cell r="I666">
            <v>23</v>
          </cell>
          <cell r="J666">
            <v>182328</v>
          </cell>
          <cell r="K666">
            <v>107972</v>
          </cell>
          <cell r="L666">
            <v>231578</v>
          </cell>
          <cell r="M666">
            <v>294</v>
          </cell>
        </row>
        <row r="667">
          <cell r="F667" t="str">
            <v>Perry , Illinois</v>
          </cell>
          <cell r="G667">
            <v>40</v>
          </cell>
          <cell r="H667" t="str">
            <v>frontier status, population size, poverty, age</v>
          </cell>
          <cell r="I667">
            <v>62</v>
          </cell>
          <cell r="J667">
            <v>22815</v>
          </cell>
          <cell r="K667">
            <v>6176</v>
          </cell>
          <cell r="L667">
            <v>25119</v>
          </cell>
          <cell r="M667">
            <v>52</v>
          </cell>
        </row>
        <row r="668">
          <cell r="F668" t="str">
            <v>Piatt , Illinois</v>
          </cell>
          <cell r="G668">
            <v>55</v>
          </cell>
          <cell r="H668" t="str">
            <v>frontier status, population size, poverty, age, population density</v>
          </cell>
          <cell r="I668">
            <v>47</v>
          </cell>
          <cell r="J668">
            <v>16680</v>
          </cell>
          <cell r="K668">
            <v>13849</v>
          </cell>
          <cell r="L668">
            <v>23507</v>
          </cell>
          <cell r="M668">
            <v>38</v>
          </cell>
        </row>
        <row r="669">
          <cell r="F669" t="str">
            <v>Pike , Illinois</v>
          </cell>
          <cell r="G669">
            <v>62</v>
          </cell>
          <cell r="H669" t="str">
            <v>frontier status, population size, poverty, age, population density</v>
          </cell>
          <cell r="I669">
            <v>32</v>
          </cell>
          <cell r="J669">
            <v>17099</v>
          </cell>
          <cell r="K669">
            <v>6796</v>
          </cell>
          <cell r="L669">
            <v>19677</v>
          </cell>
          <cell r="M669">
            <v>21</v>
          </cell>
        </row>
        <row r="670">
          <cell r="F670" t="str">
            <v>Pope , Illinois</v>
          </cell>
          <cell r="G670">
            <v>61</v>
          </cell>
          <cell r="H670" t="str">
            <v>frontier status, population size, poverty, age, population density</v>
          </cell>
          <cell r="I670">
            <v>32</v>
          </cell>
          <cell r="J670">
            <v>4211</v>
          </cell>
          <cell r="K670">
            <v>4171</v>
          </cell>
          <cell r="L670">
            <v>16344</v>
          </cell>
          <cell r="M670">
            <v>11</v>
          </cell>
        </row>
        <row r="671">
          <cell r="F671" t="str">
            <v>Pulaski , Illinois</v>
          </cell>
          <cell r="G671">
            <v>76</v>
          </cell>
          <cell r="H671" t="str">
            <v>frontier status, population size, poverty, age, population density</v>
          </cell>
          <cell r="I671">
            <v>38</v>
          </cell>
          <cell r="J671">
            <v>6794</v>
          </cell>
          <cell r="K671">
            <v>9226</v>
          </cell>
          <cell r="L671">
            <v>23786</v>
          </cell>
          <cell r="M671">
            <v>34</v>
          </cell>
        </row>
        <row r="672">
          <cell r="F672" t="str">
            <v>Putnam , Illinois</v>
          </cell>
          <cell r="G672">
            <v>57</v>
          </cell>
          <cell r="H672" t="str">
            <v>frontier status, population size, poverty, age, population density</v>
          </cell>
          <cell r="I672">
            <v>42</v>
          </cell>
          <cell r="J672">
            <v>6094</v>
          </cell>
          <cell r="K672">
            <v>10973</v>
          </cell>
          <cell r="L672">
            <v>23371</v>
          </cell>
          <cell r="M672">
            <v>38</v>
          </cell>
        </row>
        <row r="673">
          <cell r="F673" t="str">
            <v>Randolph , Illinois</v>
          </cell>
          <cell r="G673">
            <v>30</v>
          </cell>
          <cell r="H673" t="str">
            <v>frontier status, population size, poverty, age</v>
          </cell>
          <cell r="I673">
            <v>57</v>
          </cell>
          <cell r="J673">
            <v>33122</v>
          </cell>
          <cell r="K673">
            <v>28666</v>
          </cell>
          <cell r="L673">
            <v>49149</v>
          </cell>
          <cell r="M673">
            <v>57</v>
          </cell>
        </row>
        <row r="674">
          <cell r="F674" t="str">
            <v>Richland , Illinois</v>
          </cell>
          <cell r="G674">
            <v>40</v>
          </cell>
          <cell r="H674" t="str">
            <v>frontier status, population size, poverty, age</v>
          </cell>
          <cell r="I674">
            <v>62</v>
          </cell>
          <cell r="J674">
            <v>15798</v>
          </cell>
          <cell r="K674">
            <v>6176</v>
          </cell>
          <cell r="L674">
            <v>25119</v>
          </cell>
          <cell r="M674">
            <v>44</v>
          </cell>
        </row>
        <row r="675">
          <cell r="F675" t="str">
            <v>Rock Island , Illinois</v>
          </cell>
          <cell r="G675">
            <v>16</v>
          </cell>
          <cell r="H675" t="str">
            <v>frontier status, population size, poverty, age</v>
          </cell>
          <cell r="I675">
            <v>27</v>
          </cell>
          <cell r="J675">
            <v>147808</v>
          </cell>
          <cell r="K675">
            <v>118395</v>
          </cell>
          <cell r="L675">
            <v>277035</v>
          </cell>
          <cell r="M675">
            <v>346</v>
          </cell>
        </row>
        <row r="676">
          <cell r="F676" t="str">
            <v>St. Clair , Illinois</v>
          </cell>
          <cell r="G676">
            <v>5</v>
          </cell>
          <cell r="H676" t="str">
            <v>frontier status, population size, poverty</v>
          </cell>
          <cell r="I676">
            <v>25</v>
          </cell>
          <cell r="J676">
            <v>260067</v>
          </cell>
          <cell r="K676">
            <v>296772</v>
          </cell>
          <cell r="L676">
            <v>505505</v>
          </cell>
          <cell r="M676">
            <v>392</v>
          </cell>
        </row>
        <row r="677">
          <cell r="F677" t="str">
            <v>Saline , Illinois</v>
          </cell>
          <cell r="G677">
            <v>50</v>
          </cell>
          <cell r="H677" t="str">
            <v>frontier status, population size, poverty, age, population density</v>
          </cell>
          <cell r="I677">
            <v>27</v>
          </cell>
          <cell r="J677">
            <v>26072</v>
          </cell>
          <cell r="K677">
            <v>27028</v>
          </cell>
          <cell r="L677">
            <v>48148</v>
          </cell>
          <cell r="M677">
            <v>68</v>
          </cell>
        </row>
        <row r="678">
          <cell r="F678" t="str">
            <v>Sangamon , Illinois</v>
          </cell>
          <cell r="G678">
            <v>11</v>
          </cell>
          <cell r="H678" t="str">
            <v>frontier status, population size, poverty, age</v>
          </cell>
          <cell r="I678">
            <v>44</v>
          </cell>
          <cell r="J678">
            <v>192789</v>
          </cell>
          <cell r="K678">
            <v>119015</v>
          </cell>
          <cell r="L678">
            <v>235272</v>
          </cell>
          <cell r="M678">
            <v>222</v>
          </cell>
        </row>
        <row r="679">
          <cell r="F679" t="str">
            <v>Schuyler , Illinois</v>
          </cell>
          <cell r="G679">
            <v>59</v>
          </cell>
          <cell r="H679" t="str">
            <v>frontier status, population size, poverty, age, population density</v>
          </cell>
          <cell r="I679">
            <v>32</v>
          </cell>
          <cell r="J679">
            <v>7073</v>
          </cell>
          <cell r="K679">
            <v>7073</v>
          </cell>
          <cell r="L679">
            <v>22330</v>
          </cell>
          <cell r="M679">
            <v>16</v>
          </cell>
        </row>
        <row r="680">
          <cell r="F680" t="str">
            <v>Scott , Illinois</v>
          </cell>
          <cell r="G680">
            <v>56</v>
          </cell>
          <cell r="H680" t="str">
            <v>frontier status, population size, poverty, age, population density</v>
          </cell>
          <cell r="I680">
            <v>39</v>
          </cell>
          <cell r="J680">
            <v>5412</v>
          </cell>
          <cell r="K680">
            <v>5421</v>
          </cell>
          <cell r="L680">
            <v>16022</v>
          </cell>
          <cell r="M680">
            <v>22</v>
          </cell>
        </row>
        <row r="681">
          <cell r="F681" t="str">
            <v>Shelby , Illinois</v>
          </cell>
          <cell r="G681">
            <v>55</v>
          </cell>
          <cell r="H681" t="str">
            <v>frontier status, population size, poverty, age, population density</v>
          </cell>
          <cell r="I681">
            <v>47</v>
          </cell>
          <cell r="J681">
            <v>22322</v>
          </cell>
          <cell r="K681">
            <v>13849</v>
          </cell>
          <cell r="L681">
            <v>23507</v>
          </cell>
          <cell r="M681">
            <v>29</v>
          </cell>
        </row>
        <row r="682">
          <cell r="F682" t="str">
            <v>Stark , Illinois</v>
          </cell>
          <cell r="G682">
            <v>54</v>
          </cell>
          <cell r="H682" t="str">
            <v>frontier status, population size, poverty, age, population density</v>
          </cell>
          <cell r="I682">
            <v>38</v>
          </cell>
          <cell r="J682">
            <v>6169</v>
          </cell>
          <cell r="K682">
            <v>5154</v>
          </cell>
          <cell r="L682">
            <v>15506</v>
          </cell>
          <cell r="M682">
            <v>21</v>
          </cell>
        </row>
        <row r="683">
          <cell r="F683" t="str">
            <v>Stephenson , Illinois</v>
          </cell>
          <cell r="G683">
            <v>27</v>
          </cell>
          <cell r="H683" t="str">
            <v>frontier status, population size, poverty, age</v>
          </cell>
          <cell r="I683">
            <v>25</v>
          </cell>
          <cell r="J683">
            <v>47965</v>
          </cell>
          <cell r="K683">
            <v>26534</v>
          </cell>
          <cell r="L683">
            <v>46580</v>
          </cell>
          <cell r="M683">
            <v>85</v>
          </cell>
        </row>
        <row r="684">
          <cell r="F684" t="str">
            <v>Tazewell , Illinois</v>
          </cell>
          <cell r="G684">
            <v>12</v>
          </cell>
          <cell r="H684" t="str">
            <v>frontier status, population size, poverty, age</v>
          </cell>
          <cell r="I684">
            <v>57</v>
          </cell>
          <cell r="J684">
            <v>129999</v>
          </cell>
          <cell r="K684">
            <v>126158</v>
          </cell>
          <cell r="L684">
            <v>268187</v>
          </cell>
          <cell r="M684">
            <v>200</v>
          </cell>
        </row>
        <row r="685">
          <cell r="F685" t="str">
            <v>Union , Illinois</v>
          </cell>
          <cell r="G685">
            <v>64</v>
          </cell>
          <cell r="H685" t="str">
            <v>frontier status, population size, poverty, age, population density</v>
          </cell>
          <cell r="I685">
            <v>41</v>
          </cell>
          <cell r="J685">
            <v>18202</v>
          </cell>
          <cell r="K685">
            <v>9340</v>
          </cell>
          <cell r="L685">
            <v>25391</v>
          </cell>
          <cell r="M685">
            <v>44</v>
          </cell>
        </row>
        <row r="686">
          <cell r="F686" t="str">
            <v>Vermilion , Illinois</v>
          </cell>
          <cell r="G686">
            <v>24</v>
          </cell>
          <cell r="H686" t="str">
            <v>frontier status, population size, poverty, age</v>
          </cell>
          <cell r="I686">
            <v>35</v>
          </cell>
          <cell r="J686">
            <v>82344</v>
          </cell>
          <cell r="K686">
            <v>57558</v>
          </cell>
          <cell r="L686">
            <v>94198</v>
          </cell>
          <cell r="M686">
            <v>92</v>
          </cell>
        </row>
        <row r="687">
          <cell r="F687" t="str">
            <v>Wabash , Illinois</v>
          </cell>
          <cell r="G687">
            <v>40</v>
          </cell>
          <cell r="H687" t="str">
            <v>frontier status, population size, poverty, age</v>
          </cell>
          <cell r="I687">
            <v>62</v>
          </cell>
          <cell r="J687">
            <v>12570</v>
          </cell>
          <cell r="K687">
            <v>6176</v>
          </cell>
          <cell r="L687">
            <v>25119</v>
          </cell>
          <cell r="M687">
            <v>56</v>
          </cell>
        </row>
        <row r="688">
          <cell r="F688" t="str">
            <v>Warren , Illinois</v>
          </cell>
          <cell r="G688">
            <v>60</v>
          </cell>
          <cell r="H688" t="str">
            <v>frontier status, population size, poverty, age, population density</v>
          </cell>
          <cell r="I688">
            <v>48</v>
          </cell>
          <cell r="J688">
            <v>17558</v>
          </cell>
          <cell r="K688">
            <v>10534</v>
          </cell>
          <cell r="L688">
            <v>24055</v>
          </cell>
          <cell r="M688">
            <v>32</v>
          </cell>
        </row>
        <row r="689">
          <cell r="F689" t="str">
            <v>Washington , Illinois</v>
          </cell>
          <cell r="G689">
            <v>57</v>
          </cell>
          <cell r="H689" t="str">
            <v>frontier status, population size, poverty, age, population density</v>
          </cell>
          <cell r="I689">
            <v>42</v>
          </cell>
          <cell r="J689">
            <v>14922</v>
          </cell>
          <cell r="K689">
            <v>10973</v>
          </cell>
          <cell r="L689">
            <v>23371</v>
          </cell>
          <cell r="M689">
            <v>27</v>
          </cell>
        </row>
        <row r="690">
          <cell r="F690" t="str">
            <v>Wayne , Illinois</v>
          </cell>
          <cell r="G690">
            <v>59</v>
          </cell>
          <cell r="H690" t="str">
            <v>frontier status, population size, poverty, age, population density</v>
          </cell>
          <cell r="I690">
            <v>32</v>
          </cell>
          <cell r="J690">
            <v>16796</v>
          </cell>
          <cell r="K690">
            <v>7073</v>
          </cell>
          <cell r="L690">
            <v>22330</v>
          </cell>
          <cell r="M690">
            <v>24</v>
          </cell>
        </row>
        <row r="691">
          <cell r="F691" t="str">
            <v>White , Illinois</v>
          </cell>
          <cell r="G691">
            <v>64</v>
          </cell>
          <cell r="H691" t="str">
            <v>frontier status, population size, poverty, age, population density</v>
          </cell>
          <cell r="I691">
            <v>41</v>
          </cell>
          <cell r="J691">
            <v>15284</v>
          </cell>
          <cell r="K691">
            <v>9340</v>
          </cell>
          <cell r="L691">
            <v>25391</v>
          </cell>
          <cell r="M691">
            <v>31</v>
          </cell>
        </row>
        <row r="692">
          <cell r="F692" t="str">
            <v>Whiteside , Illinois</v>
          </cell>
          <cell r="G692">
            <v>18</v>
          </cell>
          <cell r="H692" t="str">
            <v>frontier status, population size, poverty, age</v>
          </cell>
          <cell r="I692">
            <v>20</v>
          </cell>
          <cell r="J692">
            <v>59863</v>
          </cell>
          <cell r="K692">
            <v>52773</v>
          </cell>
          <cell r="L692">
            <v>97206</v>
          </cell>
          <cell r="M692">
            <v>87</v>
          </cell>
        </row>
        <row r="693">
          <cell r="F693" t="str">
            <v>Will , Illinois</v>
          </cell>
          <cell r="G693">
            <v>10</v>
          </cell>
          <cell r="H693" t="str">
            <v>frontier status, population size, poverty, age</v>
          </cell>
          <cell r="I693">
            <v>36</v>
          </cell>
          <cell r="J693">
            <v>642813</v>
          </cell>
          <cell r="K693">
            <v>292916</v>
          </cell>
          <cell r="L693">
            <v>558341</v>
          </cell>
          <cell r="M693">
            <v>768</v>
          </cell>
        </row>
        <row r="694">
          <cell r="F694" t="str">
            <v>Williamson , Illinois</v>
          </cell>
          <cell r="G694">
            <v>24</v>
          </cell>
          <cell r="H694" t="str">
            <v>frontier status, population size, poverty, age</v>
          </cell>
          <cell r="I694">
            <v>35</v>
          </cell>
          <cell r="J694">
            <v>63617</v>
          </cell>
          <cell r="K694">
            <v>57558</v>
          </cell>
          <cell r="L694">
            <v>94198</v>
          </cell>
          <cell r="M694">
            <v>150</v>
          </cell>
        </row>
        <row r="695">
          <cell r="F695" t="str">
            <v>Winnebago , Illinois</v>
          </cell>
          <cell r="G695">
            <v>10</v>
          </cell>
          <cell r="H695" t="str">
            <v>frontier status, population size, poverty, age</v>
          </cell>
          <cell r="I695">
            <v>36</v>
          </cell>
          <cell r="J695">
            <v>288695</v>
          </cell>
          <cell r="K695">
            <v>292916</v>
          </cell>
          <cell r="L695">
            <v>558341</v>
          </cell>
          <cell r="M695">
            <v>562</v>
          </cell>
        </row>
        <row r="696">
          <cell r="F696" t="str">
            <v>Woodford , Illinois</v>
          </cell>
          <cell r="G696">
            <v>47</v>
          </cell>
          <cell r="H696" t="str">
            <v>frontier status, population size, poverty, age, population density</v>
          </cell>
          <cell r="I696">
            <v>34</v>
          </cell>
          <cell r="J696">
            <v>37448</v>
          </cell>
          <cell r="K696">
            <v>28085</v>
          </cell>
          <cell r="L696">
            <v>47530</v>
          </cell>
          <cell r="M696">
            <v>71</v>
          </cell>
        </row>
        <row r="697">
          <cell r="F697" t="str">
            <v>Adams , Indiana</v>
          </cell>
          <cell r="G697">
            <v>48</v>
          </cell>
          <cell r="H697" t="str">
            <v>frontier status, population size, poverty, age, population density</v>
          </cell>
          <cell r="I697">
            <v>31</v>
          </cell>
          <cell r="J697">
            <v>33849</v>
          </cell>
          <cell r="K697">
            <v>37787</v>
          </cell>
          <cell r="L697">
            <v>53533</v>
          </cell>
          <cell r="M697">
            <v>100</v>
          </cell>
        </row>
        <row r="698">
          <cell r="F698" t="str">
            <v>Allen , Indiana</v>
          </cell>
          <cell r="G698">
            <v>10</v>
          </cell>
          <cell r="H698" t="str">
            <v>frontier status, population size, poverty, age</v>
          </cell>
          <cell r="I698">
            <v>36</v>
          </cell>
          <cell r="J698">
            <v>344006</v>
          </cell>
          <cell r="K698">
            <v>292916</v>
          </cell>
          <cell r="L698">
            <v>558341</v>
          </cell>
          <cell r="M698">
            <v>523</v>
          </cell>
        </row>
        <row r="699">
          <cell r="F699" t="str">
            <v>Bartholomew , Indiana</v>
          </cell>
          <cell r="G699">
            <v>17</v>
          </cell>
          <cell r="H699" t="str">
            <v>frontier status, population size, poverty, age</v>
          </cell>
          <cell r="I699">
            <v>32</v>
          </cell>
          <cell r="J699">
            <v>73540</v>
          </cell>
          <cell r="K699">
            <v>61758</v>
          </cell>
          <cell r="L699">
            <v>99844</v>
          </cell>
          <cell r="M699">
            <v>181</v>
          </cell>
        </row>
        <row r="700">
          <cell r="F700" t="str">
            <v>Benton , Indiana</v>
          </cell>
          <cell r="G700">
            <v>57</v>
          </cell>
          <cell r="H700" t="str">
            <v>frontier status, population size, poverty, age, population density</v>
          </cell>
          <cell r="I700">
            <v>42</v>
          </cell>
          <cell r="J700">
            <v>9039</v>
          </cell>
          <cell r="K700">
            <v>10973</v>
          </cell>
          <cell r="L700">
            <v>23371</v>
          </cell>
          <cell r="M700">
            <v>22</v>
          </cell>
        </row>
        <row r="701">
          <cell r="F701" t="str">
            <v>Blackford , Indiana</v>
          </cell>
          <cell r="G701">
            <v>55</v>
          </cell>
          <cell r="H701" t="str">
            <v>frontier status, population size, poverty, age, population density</v>
          </cell>
          <cell r="I701">
            <v>47</v>
          </cell>
          <cell r="J701">
            <v>13849</v>
          </cell>
          <cell r="K701">
            <v>13849</v>
          </cell>
          <cell r="L701">
            <v>23507</v>
          </cell>
          <cell r="M701">
            <v>84</v>
          </cell>
        </row>
        <row r="702">
          <cell r="F702" t="str">
            <v>Boone , Indiana</v>
          </cell>
          <cell r="G702">
            <v>48</v>
          </cell>
          <cell r="H702" t="str">
            <v>frontier status, population size, poverty, age, population density</v>
          </cell>
          <cell r="I702">
            <v>31</v>
          </cell>
          <cell r="J702">
            <v>52061</v>
          </cell>
          <cell r="K702">
            <v>37787</v>
          </cell>
          <cell r="L702">
            <v>53533</v>
          </cell>
          <cell r="M702">
            <v>123</v>
          </cell>
        </row>
        <row r="703">
          <cell r="F703" t="str">
            <v>Brown , Indiana</v>
          </cell>
          <cell r="G703">
            <v>37</v>
          </cell>
          <cell r="H703" t="str">
            <v>frontier status, population size, poverty, age</v>
          </cell>
          <cell r="I703">
            <v>30</v>
          </cell>
          <cell r="J703">
            <v>15154</v>
          </cell>
          <cell r="K703">
            <v>5403</v>
          </cell>
          <cell r="L703">
            <v>24822</v>
          </cell>
          <cell r="M703">
            <v>49</v>
          </cell>
        </row>
        <row r="704">
          <cell r="F704" t="str">
            <v>Carroll , Indiana</v>
          </cell>
          <cell r="G704">
            <v>55</v>
          </cell>
          <cell r="H704" t="str">
            <v>frontier status, population size, poverty, age, population density</v>
          </cell>
          <cell r="I704">
            <v>47</v>
          </cell>
          <cell r="J704">
            <v>20426</v>
          </cell>
          <cell r="K704">
            <v>13849</v>
          </cell>
          <cell r="L704">
            <v>23507</v>
          </cell>
          <cell r="M704">
            <v>55</v>
          </cell>
        </row>
        <row r="705">
          <cell r="F705" t="str">
            <v>Cass , Indiana</v>
          </cell>
          <cell r="G705">
            <v>26</v>
          </cell>
          <cell r="H705" t="str">
            <v>frontier status, population size, poverty, age</v>
          </cell>
          <cell r="I705">
            <v>40</v>
          </cell>
          <cell r="J705">
            <v>40130</v>
          </cell>
          <cell r="K705">
            <v>28191</v>
          </cell>
          <cell r="L705">
            <v>56200</v>
          </cell>
          <cell r="M705">
            <v>97</v>
          </cell>
        </row>
        <row r="706">
          <cell r="F706" t="str">
            <v>Clark , Indiana</v>
          </cell>
          <cell r="G706">
            <v>17</v>
          </cell>
          <cell r="H706" t="str">
            <v>frontier status, population size, poverty, age</v>
          </cell>
          <cell r="I706">
            <v>32</v>
          </cell>
          <cell r="J706">
            <v>101592</v>
          </cell>
          <cell r="K706">
            <v>61758</v>
          </cell>
          <cell r="L706">
            <v>99844</v>
          </cell>
          <cell r="M706">
            <v>271</v>
          </cell>
        </row>
        <row r="707">
          <cell r="F707" t="str">
            <v>Clay , Indiana</v>
          </cell>
          <cell r="G707">
            <v>26</v>
          </cell>
          <cell r="H707" t="str">
            <v>frontier status, population size, poverty, age</v>
          </cell>
          <cell r="I707">
            <v>40</v>
          </cell>
          <cell r="J707">
            <v>27142</v>
          </cell>
          <cell r="K707">
            <v>28191</v>
          </cell>
          <cell r="L707">
            <v>56200</v>
          </cell>
          <cell r="M707">
            <v>76</v>
          </cell>
        </row>
        <row r="708">
          <cell r="F708" t="str">
            <v>Clinton , Indiana</v>
          </cell>
          <cell r="G708">
            <v>27</v>
          </cell>
          <cell r="H708" t="str">
            <v>frontier status, population size, poverty, age</v>
          </cell>
          <cell r="I708">
            <v>25</v>
          </cell>
          <cell r="J708">
            <v>34091</v>
          </cell>
          <cell r="K708">
            <v>26534</v>
          </cell>
          <cell r="L708">
            <v>46580</v>
          </cell>
          <cell r="M708">
            <v>84</v>
          </cell>
        </row>
        <row r="709">
          <cell r="F709" t="str">
            <v>Crawford , Indiana</v>
          </cell>
          <cell r="G709">
            <v>39</v>
          </cell>
          <cell r="H709" t="str">
            <v>frontier status, population size, poverty, age</v>
          </cell>
          <cell r="I709">
            <v>51</v>
          </cell>
          <cell r="J709">
            <v>11216</v>
          </cell>
          <cell r="K709">
            <v>8613</v>
          </cell>
          <cell r="L709">
            <v>28411</v>
          </cell>
          <cell r="M709">
            <v>37</v>
          </cell>
        </row>
        <row r="710">
          <cell r="F710" t="str">
            <v>Daviess , Indiana</v>
          </cell>
          <cell r="G710">
            <v>31</v>
          </cell>
          <cell r="H710" t="str">
            <v>frontier status, population size, poverty, age</v>
          </cell>
          <cell r="I710">
            <v>22</v>
          </cell>
          <cell r="J710">
            <v>30466</v>
          </cell>
          <cell r="K710">
            <v>29055</v>
          </cell>
          <cell r="L710">
            <v>44752</v>
          </cell>
          <cell r="M710">
            <v>71</v>
          </cell>
        </row>
        <row r="711">
          <cell r="F711" t="str">
            <v>Dearborn , Indiana</v>
          </cell>
          <cell r="G711">
            <v>48</v>
          </cell>
          <cell r="H711" t="str">
            <v>frontier status, population size, poverty, age, population density</v>
          </cell>
          <cell r="I711">
            <v>31</v>
          </cell>
          <cell r="J711">
            <v>49082</v>
          </cell>
          <cell r="K711">
            <v>37787</v>
          </cell>
          <cell r="L711">
            <v>53533</v>
          </cell>
          <cell r="M711">
            <v>161</v>
          </cell>
        </row>
        <row r="712">
          <cell r="F712" t="str">
            <v>Decatur , Indiana</v>
          </cell>
          <cell r="G712">
            <v>47</v>
          </cell>
          <cell r="H712" t="str">
            <v>frontier status, population size, poverty, age, population density</v>
          </cell>
          <cell r="I712">
            <v>34</v>
          </cell>
          <cell r="J712">
            <v>25184</v>
          </cell>
          <cell r="K712">
            <v>28085</v>
          </cell>
          <cell r="L712">
            <v>47530</v>
          </cell>
          <cell r="M712">
            <v>68</v>
          </cell>
        </row>
        <row r="713">
          <cell r="F713" t="str">
            <v>De Kalb , Indiana</v>
          </cell>
          <cell r="G713">
            <v>48</v>
          </cell>
          <cell r="H713" t="str">
            <v>frontier status, population size, poverty, age, population density</v>
          </cell>
          <cell r="I713">
            <v>31</v>
          </cell>
          <cell r="J713">
            <v>41659</v>
          </cell>
          <cell r="K713">
            <v>37787</v>
          </cell>
          <cell r="L713">
            <v>53533</v>
          </cell>
          <cell r="M713">
            <v>115</v>
          </cell>
        </row>
        <row r="714">
          <cell r="F714" t="str">
            <v>Delaware , Indiana</v>
          </cell>
          <cell r="G714">
            <v>14</v>
          </cell>
          <cell r="H714" t="str">
            <v>frontier status, population size, poverty, age</v>
          </cell>
          <cell r="I714">
            <v>40</v>
          </cell>
          <cell r="J714">
            <v>116362</v>
          </cell>
          <cell r="K714">
            <v>113041</v>
          </cell>
          <cell r="L714">
            <v>246124</v>
          </cell>
          <cell r="M714">
            <v>296</v>
          </cell>
        </row>
        <row r="715">
          <cell r="F715" t="str">
            <v>Dubois , Indiana</v>
          </cell>
          <cell r="G715">
            <v>48</v>
          </cell>
          <cell r="H715" t="str">
            <v>frontier status, population size, poverty, age, population density</v>
          </cell>
          <cell r="I715">
            <v>31</v>
          </cell>
          <cell r="J715">
            <v>40858</v>
          </cell>
          <cell r="K715">
            <v>37787</v>
          </cell>
          <cell r="L715">
            <v>53533</v>
          </cell>
          <cell r="M715">
            <v>95</v>
          </cell>
        </row>
        <row r="716">
          <cell r="F716" t="str">
            <v>Elkhart , Indiana</v>
          </cell>
          <cell r="G716">
            <v>12</v>
          </cell>
          <cell r="H716" t="str">
            <v>frontier status, population size, poverty, age</v>
          </cell>
          <cell r="I716">
            <v>57</v>
          </cell>
          <cell r="J716">
            <v>195362</v>
          </cell>
          <cell r="K716">
            <v>126158</v>
          </cell>
          <cell r="L716">
            <v>268187</v>
          </cell>
          <cell r="M716">
            <v>421</v>
          </cell>
        </row>
        <row r="717">
          <cell r="F717" t="str">
            <v>Fayette , Indiana</v>
          </cell>
          <cell r="G717">
            <v>28</v>
          </cell>
          <cell r="H717" t="str">
            <v>frontier status, population size, poverty, age</v>
          </cell>
          <cell r="I717">
            <v>39</v>
          </cell>
          <cell r="J717">
            <v>24885</v>
          </cell>
          <cell r="K717">
            <v>29009</v>
          </cell>
          <cell r="L717">
            <v>53844</v>
          </cell>
          <cell r="M717">
            <v>116</v>
          </cell>
        </row>
        <row r="718">
          <cell r="F718" t="str">
            <v>Floyd , Indiana</v>
          </cell>
          <cell r="G718">
            <v>17</v>
          </cell>
          <cell r="H718" t="str">
            <v>frontier status, population size, poverty, age</v>
          </cell>
          <cell r="I718">
            <v>32</v>
          </cell>
          <cell r="J718">
            <v>71997</v>
          </cell>
          <cell r="K718">
            <v>61758</v>
          </cell>
          <cell r="L718">
            <v>99844</v>
          </cell>
          <cell r="M718">
            <v>486</v>
          </cell>
        </row>
        <row r="719">
          <cell r="F719" t="str">
            <v>Fountain , Indiana</v>
          </cell>
          <cell r="G719">
            <v>55</v>
          </cell>
          <cell r="H719" t="str">
            <v>frontier status, population size, poverty, age, population density</v>
          </cell>
          <cell r="I719">
            <v>47</v>
          </cell>
          <cell r="J719">
            <v>17462</v>
          </cell>
          <cell r="K719">
            <v>13849</v>
          </cell>
          <cell r="L719">
            <v>23507</v>
          </cell>
          <cell r="M719">
            <v>44</v>
          </cell>
        </row>
        <row r="720">
          <cell r="F720" t="str">
            <v>Franklin , Indiana</v>
          </cell>
          <cell r="G720">
            <v>38</v>
          </cell>
          <cell r="H720" t="str">
            <v>frontier status, population size, poverty, age</v>
          </cell>
          <cell r="I720">
            <v>35</v>
          </cell>
          <cell r="J720">
            <v>23085</v>
          </cell>
          <cell r="K720">
            <v>7467</v>
          </cell>
          <cell r="L720">
            <v>25734</v>
          </cell>
          <cell r="M720">
            <v>60</v>
          </cell>
        </row>
        <row r="721">
          <cell r="F721" t="str">
            <v>Fulton , Indiana</v>
          </cell>
          <cell r="G721">
            <v>55</v>
          </cell>
          <cell r="H721" t="str">
            <v>frontier status, population size, poverty, age, population density</v>
          </cell>
          <cell r="I721">
            <v>47</v>
          </cell>
          <cell r="J721">
            <v>20665</v>
          </cell>
          <cell r="K721">
            <v>13849</v>
          </cell>
          <cell r="L721">
            <v>23507</v>
          </cell>
          <cell r="M721">
            <v>56</v>
          </cell>
        </row>
        <row r="722">
          <cell r="F722" t="str">
            <v>Gibson , Indiana</v>
          </cell>
          <cell r="G722">
            <v>26</v>
          </cell>
          <cell r="H722" t="str">
            <v>frontier status, population size, poverty, age</v>
          </cell>
          <cell r="I722">
            <v>40</v>
          </cell>
          <cell r="J722">
            <v>33408</v>
          </cell>
          <cell r="K722">
            <v>28191</v>
          </cell>
          <cell r="L722">
            <v>56200</v>
          </cell>
          <cell r="M722">
            <v>68</v>
          </cell>
        </row>
        <row r="723">
          <cell r="F723" t="str">
            <v>Grant , Indiana</v>
          </cell>
          <cell r="G723">
            <v>19</v>
          </cell>
          <cell r="H723" t="str">
            <v>frontier status, population size, poverty, age</v>
          </cell>
          <cell r="I723">
            <v>37</v>
          </cell>
          <cell r="J723">
            <v>70557</v>
          </cell>
          <cell r="K723">
            <v>53919</v>
          </cell>
          <cell r="L723">
            <v>98288</v>
          </cell>
          <cell r="M723">
            <v>170</v>
          </cell>
        </row>
        <row r="724">
          <cell r="F724" t="str">
            <v>Greene , Indiana</v>
          </cell>
          <cell r="G724">
            <v>26</v>
          </cell>
          <cell r="H724" t="str">
            <v>frontier status, population size, poverty, age</v>
          </cell>
          <cell r="I724">
            <v>40</v>
          </cell>
          <cell r="J724">
            <v>33479</v>
          </cell>
          <cell r="K724">
            <v>28191</v>
          </cell>
          <cell r="L724">
            <v>56200</v>
          </cell>
          <cell r="M724">
            <v>62</v>
          </cell>
        </row>
        <row r="725">
          <cell r="F725" t="str">
            <v>Hamilton , Indiana</v>
          </cell>
          <cell r="G725">
            <v>12</v>
          </cell>
          <cell r="H725" t="str">
            <v>frontier status, population size, poverty, age</v>
          </cell>
          <cell r="I725">
            <v>57</v>
          </cell>
          <cell r="J725">
            <v>240685</v>
          </cell>
          <cell r="K725">
            <v>126158</v>
          </cell>
          <cell r="L725">
            <v>268187</v>
          </cell>
          <cell r="M725">
            <v>605</v>
          </cell>
        </row>
        <row r="726">
          <cell r="F726" t="str">
            <v>Hancock , Indiana</v>
          </cell>
          <cell r="G726">
            <v>46</v>
          </cell>
          <cell r="H726" t="str">
            <v>frontier status, population size, poverty, age, population density</v>
          </cell>
          <cell r="I726">
            <v>26</v>
          </cell>
          <cell r="J726">
            <v>63138</v>
          </cell>
          <cell r="K726">
            <v>69778</v>
          </cell>
          <cell r="L726">
            <v>137004</v>
          </cell>
          <cell r="M726">
            <v>206</v>
          </cell>
        </row>
        <row r="727">
          <cell r="F727" t="str">
            <v>Harrison , Indiana</v>
          </cell>
          <cell r="G727">
            <v>47</v>
          </cell>
          <cell r="H727" t="str">
            <v>frontier status, population size, poverty, age, population density</v>
          </cell>
          <cell r="I727">
            <v>34</v>
          </cell>
          <cell r="J727">
            <v>36827</v>
          </cell>
          <cell r="K727">
            <v>28085</v>
          </cell>
          <cell r="L727">
            <v>47530</v>
          </cell>
          <cell r="M727">
            <v>76</v>
          </cell>
        </row>
        <row r="728">
          <cell r="F728" t="str">
            <v>Hendricks , Indiana</v>
          </cell>
          <cell r="G728">
            <v>46</v>
          </cell>
          <cell r="H728" t="str">
            <v>frontier status, population size, poverty, age, population density</v>
          </cell>
          <cell r="I728">
            <v>26</v>
          </cell>
          <cell r="J728">
            <v>127483</v>
          </cell>
          <cell r="K728">
            <v>69778</v>
          </cell>
          <cell r="L728">
            <v>137004</v>
          </cell>
          <cell r="M728">
            <v>312</v>
          </cell>
        </row>
        <row r="729">
          <cell r="F729" t="str">
            <v>Henry , Indiana</v>
          </cell>
          <cell r="G729">
            <v>26</v>
          </cell>
          <cell r="H729" t="str">
            <v>frontier status, population size, poverty, age</v>
          </cell>
          <cell r="I729">
            <v>40</v>
          </cell>
          <cell r="J729">
            <v>47244</v>
          </cell>
          <cell r="K729">
            <v>28191</v>
          </cell>
          <cell r="L729">
            <v>56200</v>
          </cell>
          <cell r="M729">
            <v>120</v>
          </cell>
        </row>
        <row r="730">
          <cell r="F730" t="str">
            <v>Howard , Indiana</v>
          </cell>
          <cell r="G730">
            <v>17</v>
          </cell>
          <cell r="H730" t="str">
            <v>frontier status, population size, poverty, age</v>
          </cell>
          <cell r="I730">
            <v>32</v>
          </cell>
          <cell r="J730">
            <v>84977</v>
          </cell>
          <cell r="K730">
            <v>61758</v>
          </cell>
          <cell r="L730">
            <v>99844</v>
          </cell>
          <cell r="M730">
            <v>290</v>
          </cell>
        </row>
        <row r="731">
          <cell r="F731" t="str">
            <v>Huntington , Indiana</v>
          </cell>
          <cell r="G731">
            <v>48</v>
          </cell>
          <cell r="H731" t="str">
            <v>frontier status, population size, poverty, age, population density</v>
          </cell>
          <cell r="I731">
            <v>31</v>
          </cell>
          <cell r="J731">
            <v>38236</v>
          </cell>
          <cell r="K731">
            <v>37787</v>
          </cell>
          <cell r="L731">
            <v>53533</v>
          </cell>
          <cell r="M731">
            <v>100</v>
          </cell>
        </row>
        <row r="732">
          <cell r="F732" t="str">
            <v>Jackson , Indiana</v>
          </cell>
          <cell r="G732">
            <v>47</v>
          </cell>
          <cell r="H732" t="str">
            <v>frontier status, population size, poverty, age, population density</v>
          </cell>
          <cell r="I732">
            <v>34</v>
          </cell>
          <cell r="J732">
            <v>42237</v>
          </cell>
          <cell r="K732">
            <v>28085</v>
          </cell>
          <cell r="L732">
            <v>47530</v>
          </cell>
          <cell r="M732">
            <v>83</v>
          </cell>
        </row>
        <row r="733">
          <cell r="F733" t="str">
            <v>Jasper , Indiana</v>
          </cell>
          <cell r="G733">
            <v>47</v>
          </cell>
          <cell r="H733" t="str">
            <v>frontier status, population size, poverty, age, population density</v>
          </cell>
          <cell r="I733">
            <v>34</v>
          </cell>
          <cell r="J733">
            <v>31876</v>
          </cell>
          <cell r="K733">
            <v>28085</v>
          </cell>
          <cell r="L733">
            <v>47530</v>
          </cell>
          <cell r="M733">
            <v>57</v>
          </cell>
        </row>
        <row r="734">
          <cell r="F734" t="str">
            <v>Jay , Indiana</v>
          </cell>
          <cell r="G734">
            <v>60</v>
          </cell>
          <cell r="H734" t="str">
            <v>frontier status, population size, poverty, age, population density</v>
          </cell>
          <cell r="I734">
            <v>48</v>
          </cell>
          <cell r="J734">
            <v>21606</v>
          </cell>
          <cell r="K734">
            <v>10534</v>
          </cell>
          <cell r="L734">
            <v>24055</v>
          </cell>
          <cell r="M734">
            <v>56</v>
          </cell>
        </row>
        <row r="735">
          <cell r="F735" t="str">
            <v>Jefferson , Indiana</v>
          </cell>
          <cell r="G735">
            <v>28</v>
          </cell>
          <cell r="H735" t="str">
            <v>frontier status, population size, poverty, age</v>
          </cell>
          <cell r="I735">
            <v>39</v>
          </cell>
          <cell r="J735">
            <v>32430</v>
          </cell>
          <cell r="K735">
            <v>29009</v>
          </cell>
          <cell r="L735">
            <v>53844</v>
          </cell>
          <cell r="M735">
            <v>90</v>
          </cell>
        </row>
        <row r="736">
          <cell r="F736" t="str">
            <v>Jennings , Indiana</v>
          </cell>
          <cell r="G736">
            <v>47</v>
          </cell>
          <cell r="H736" t="str">
            <v>frontier status, population size, poverty, age, population density</v>
          </cell>
          <cell r="I736">
            <v>34</v>
          </cell>
          <cell r="J736">
            <v>28427</v>
          </cell>
          <cell r="K736">
            <v>28085</v>
          </cell>
          <cell r="L736">
            <v>47530</v>
          </cell>
          <cell r="M736">
            <v>75</v>
          </cell>
        </row>
        <row r="737">
          <cell r="F737" t="str">
            <v>Johnson , Indiana</v>
          </cell>
          <cell r="G737">
            <v>12</v>
          </cell>
          <cell r="H737" t="str">
            <v>frontier status, population size, poverty, age</v>
          </cell>
          <cell r="I737">
            <v>57</v>
          </cell>
          <cell r="J737">
            <v>128436</v>
          </cell>
          <cell r="K737">
            <v>126158</v>
          </cell>
          <cell r="L737">
            <v>268187</v>
          </cell>
          <cell r="M737">
            <v>401</v>
          </cell>
        </row>
        <row r="738">
          <cell r="F738" t="str">
            <v>Knox , Indiana</v>
          </cell>
          <cell r="G738">
            <v>30</v>
          </cell>
          <cell r="H738" t="str">
            <v>frontier status, population size, poverty, age</v>
          </cell>
          <cell r="I738">
            <v>57</v>
          </cell>
          <cell r="J738">
            <v>38366</v>
          </cell>
          <cell r="K738">
            <v>28666</v>
          </cell>
          <cell r="L738">
            <v>49149</v>
          </cell>
          <cell r="M738">
            <v>74</v>
          </cell>
        </row>
        <row r="739">
          <cell r="F739" t="str">
            <v>Kosciusko , Indiana</v>
          </cell>
          <cell r="G739">
            <v>45</v>
          </cell>
          <cell r="H739" t="str">
            <v>frontier status, population size, poverty, age, population density</v>
          </cell>
          <cell r="I739">
            <v>38</v>
          </cell>
          <cell r="J739">
            <v>76072</v>
          </cell>
          <cell r="K739">
            <v>55104</v>
          </cell>
          <cell r="L739">
            <v>102801</v>
          </cell>
          <cell r="M739">
            <v>142</v>
          </cell>
        </row>
        <row r="740">
          <cell r="F740" t="str">
            <v>Lagrange , Indiana</v>
          </cell>
          <cell r="G740">
            <v>48</v>
          </cell>
          <cell r="H740" t="str">
            <v>frontier status, population size, poverty, age, population density</v>
          </cell>
          <cell r="I740">
            <v>31</v>
          </cell>
          <cell r="J740">
            <v>36875</v>
          </cell>
          <cell r="K740">
            <v>37787</v>
          </cell>
          <cell r="L740">
            <v>53533</v>
          </cell>
          <cell r="M740">
            <v>97</v>
          </cell>
        </row>
        <row r="741">
          <cell r="F741" t="str">
            <v>Lake , Indiana</v>
          </cell>
          <cell r="G741">
            <v>4</v>
          </cell>
          <cell r="H741" t="str">
            <v>frontier status, population size, poverty</v>
          </cell>
          <cell r="I741">
            <v>25</v>
          </cell>
          <cell r="J741">
            <v>493297</v>
          </cell>
          <cell r="K741">
            <v>280446</v>
          </cell>
          <cell r="L741">
            <v>499060</v>
          </cell>
          <cell r="M741">
            <v>993</v>
          </cell>
        </row>
        <row r="742">
          <cell r="F742" t="str">
            <v>La Porte , Indiana</v>
          </cell>
          <cell r="G742">
            <v>11</v>
          </cell>
          <cell r="H742" t="str">
            <v>frontier status, population size, poverty, age</v>
          </cell>
          <cell r="I742">
            <v>44</v>
          </cell>
          <cell r="J742">
            <v>110512</v>
          </cell>
          <cell r="K742">
            <v>119015</v>
          </cell>
          <cell r="L742">
            <v>235272</v>
          </cell>
          <cell r="M742">
            <v>185</v>
          </cell>
        </row>
        <row r="743">
          <cell r="F743" t="str">
            <v>Lawrence , Indiana</v>
          </cell>
          <cell r="G743">
            <v>25</v>
          </cell>
          <cell r="H743" t="str">
            <v>frontier status, population size, poverty, age</v>
          </cell>
          <cell r="I743">
            <v>21</v>
          </cell>
          <cell r="J743">
            <v>46403</v>
          </cell>
          <cell r="K743">
            <v>33417</v>
          </cell>
          <cell r="L743">
            <v>45858</v>
          </cell>
          <cell r="M743">
            <v>103</v>
          </cell>
        </row>
        <row r="744">
          <cell r="F744" t="str">
            <v>Madison , Indiana</v>
          </cell>
          <cell r="G744">
            <v>14</v>
          </cell>
          <cell r="H744" t="str">
            <v>frontier status, population size, poverty, age</v>
          </cell>
          <cell r="I744">
            <v>40</v>
          </cell>
          <cell r="J744">
            <v>130412</v>
          </cell>
          <cell r="K744">
            <v>113041</v>
          </cell>
          <cell r="L744">
            <v>246124</v>
          </cell>
          <cell r="M744">
            <v>288</v>
          </cell>
        </row>
        <row r="745">
          <cell r="F745" t="str">
            <v>Marion , Indiana</v>
          </cell>
          <cell r="G745">
            <v>3</v>
          </cell>
          <cell r="H745" t="str">
            <v>frontier status, population size, poverty</v>
          </cell>
          <cell r="I745">
            <v>39</v>
          </cell>
          <cell r="J745">
            <v>863133</v>
          </cell>
          <cell r="K745">
            <v>550521</v>
          </cell>
          <cell r="L745">
            <v>928032</v>
          </cell>
          <cell r="M745">
            <v>2178</v>
          </cell>
        </row>
        <row r="746">
          <cell r="F746" t="str">
            <v>Marshall , Indiana</v>
          </cell>
          <cell r="G746">
            <v>48</v>
          </cell>
          <cell r="H746" t="str">
            <v>frontier status, population size, poverty, age, population density</v>
          </cell>
          <cell r="I746">
            <v>31</v>
          </cell>
          <cell r="J746">
            <v>46945</v>
          </cell>
          <cell r="K746">
            <v>37787</v>
          </cell>
          <cell r="L746">
            <v>53533</v>
          </cell>
          <cell r="M746">
            <v>106</v>
          </cell>
        </row>
        <row r="747">
          <cell r="F747" t="str">
            <v>Martin , Indiana</v>
          </cell>
          <cell r="G747">
            <v>39</v>
          </cell>
          <cell r="H747" t="str">
            <v>frontier status, population size, poverty, age</v>
          </cell>
          <cell r="I747">
            <v>51</v>
          </cell>
          <cell r="J747">
            <v>10386</v>
          </cell>
          <cell r="K747">
            <v>8613</v>
          </cell>
          <cell r="L747">
            <v>28411</v>
          </cell>
          <cell r="M747">
            <v>31</v>
          </cell>
        </row>
        <row r="748">
          <cell r="F748" t="str">
            <v>Miami , Indiana</v>
          </cell>
          <cell r="G748">
            <v>29</v>
          </cell>
          <cell r="H748" t="str">
            <v>frontier status, population size, poverty, age</v>
          </cell>
          <cell r="I748">
            <v>37</v>
          </cell>
          <cell r="J748">
            <v>35620</v>
          </cell>
          <cell r="K748">
            <v>28447</v>
          </cell>
          <cell r="L748">
            <v>55936</v>
          </cell>
          <cell r="M748">
            <v>95</v>
          </cell>
        </row>
        <row r="749">
          <cell r="F749" t="str">
            <v>Monroe , Indiana</v>
          </cell>
          <cell r="G749">
            <v>14</v>
          </cell>
          <cell r="H749" t="str">
            <v>frontier status, population size, poverty, age</v>
          </cell>
          <cell r="I749">
            <v>40</v>
          </cell>
          <cell r="J749">
            <v>121407</v>
          </cell>
          <cell r="K749">
            <v>113041</v>
          </cell>
          <cell r="L749">
            <v>246124</v>
          </cell>
          <cell r="M749">
            <v>308</v>
          </cell>
        </row>
        <row r="750">
          <cell r="F750" t="str">
            <v>Montgomery , Indiana</v>
          </cell>
          <cell r="G750">
            <v>25</v>
          </cell>
          <cell r="H750" t="str">
            <v>frontier status, population size, poverty, age</v>
          </cell>
          <cell r="I750">
            <v>21</v>
          </cell>
          <cell r="J750">
            <v>38239</v>
          </cell>
          <cell r="K750">
            <v>33417</v>
          </cell>
          <cell r="L750">
            <v>45858</v>
          </cell>
          <cell r="M750">
            <v>76</v>
          </cell>
        </row>
        <row r="751">
          <cell r="F751" t="str">
            <v>Morgan , Indiana</v>
          </cell>
          <cell r="G751">
            <v>46</v>
          </cell>
          <cell r="H751" t="str">
            <v>frontier status, population size, poverty, age, population density</v>
          </cell>
          <cell r="I751">
            <v>26</v>
          </cell>
          <cell r="J751">
            <v>69778</v>
          </cell>
          <cell r="K751">
            <v>69778</v>
          </cell>
          <cell r="L751">
            <v>137004</v>
          </cell>
          <cell r="M751">
            <v>172</v>
          </cell>
        </row>
        <row r="752">
          <cell r="F752" t="str">
            <v>Newton , Indiana</v>
          </cell>
          <cell r="G752">
            <v>38</v>
          </cell>
          <cell r="H752" t="str">
            <v>frontier status, population size, poverty, age</v>
          </cell>
          <cell r="I752">
            <v>35</v>
          </cell>
          <cell r="J752">
            <v>14456</v>
          </cell>
          <cell r="K752">
            <v>7467</v>
          </cell>
          <cell r="L752">
            <v>25734</v>
          </cell>
          <cell r="M752">
            <v>36</v>
          </cell>
        </row>
        <row r="753">
          <cell r="F753" t="str">
            <v>Noble , Indiana</v>
          </cell>
          <cell r="G753">
            <v>48</v>
          </cell>
          <cell r="H753" t="str">
            <v>frontier status, population size, poverty, age, population density</v>
          </cell>
          <cell r="I753">
            <v>31</v>
          </cell>
          <cell r="J753">
            <v>47448</v>
          </cell>
          <cell r="K753">
            <v>37787</v>
          </cell>
          <cell r="L753">
            <v>53533</v>
          </cell>
          <cell r="M753">
            <v>115</v>
          </cell>
        </row>
        <row r="754">
          <cell r="F754" t="str">
            <v>Ohio , Indiana</v>
          </cell>
          <cell r="G754">
            <v>37</v>
          </cell>
          <cell r="H754" t="str">
            <v>frontier status, population size, poverty, age</v>
          </cell>
          <cell r="I754">
            <v>30</v>
          </cell>
          <cell r="J754">
            <v>5874</v>
          </cell>
          <cell r="K754">
            <v>5403</v>
          </cell>
          <cell r="L754">
            <v>24822</v>
          </cell>
          <cell r="M754">
            <v>68</v>
          </cell>
        </row>
        <row r="755">
          <cell r="F755" t="str">
            <v>Orange , Indiana</v>
          </cell>
          <cell r="G755">
            <v>60</v>
          </cell>
          <cell r="H755" t="str">
            <v>frontier status, population size, poverty, age, population density</v>
          </cell>
          <cell r="I755">
            <v>48</v>
          </cell>
          <cell r="J755">
            <v>19770</v>
          </cell>
          <cell r="K755">
            <v>10534</v>
          </cell>
          <cell r="L755">
            <v>24055</v>
          </cell>
          <cell r="M755">
            <v>49</v>
          </cell>
        </row>
        <row r="756">
          <cell r="F756" t="str">
            <v>Owen , Indiana</v>
          </cell>
          <cell r="G756">
            <v>39</v>
          </cell>
          <cell r="H756" t="str">
            <v>frontier status, population size, poverty, age</v>
          </cell>
          <cell r="I756">
            <v>51</v>
          </cell>
          <cell r="J756">
            <v>22823</v>
          </cell>
          <cell r="K756">
            <v>8613</v>
          </cell>
          <cell r="L756">
            <v>28411</v>
          </cell>
          <cell r="M756">
            <v>59</v>
          </cell>
        </row>
        <row r="757">
          <cell r="F757" t="str">
            <v>Parke , Indiana</v>
          </cell>
          <cell r="G757">
            <v>60</v>
          </cell>
          <cell r="H757" t="str">
            <v>frontier status, population size, poverty, age, population density</v>
          </cell>
          <cell r="I757">
            <v>48</v>
          </cell>
          <cell r="J757">
            <v>17362</v>
          </cell>
          <cell r="K757">
            <v>10534</v>
          </cell>
          <cell r="L757">
            <v>24055</v>
          </cell>
          <cell r="M757">
            <v>39</v>
          </cell>
        </row>
        <row r="758">
          <cell r="F758" t="str">
            <v>Perry , Indiana</v>
          </cell>
          <cell r="G758">
            <v>55</v>
          </cell>
          <cell r="H758" t="str">
            <v>frontier status, population size, poverty, age, population density</v>
          </cell>
          <cell r="I758">
            <v>47</v>
          </cell>
          <cell r="J758">
            <v>19032</v>
          </cell>
          <cell r="K758">
            <v>13849</v>
          </cell>
          <cell r="L758">
            <v>23507</v>
          </cell>
          <cell r="M758">
            <v>50</v>
          </cell>
        </row>
        <row r="759">
          <cell r="F759" t="str">
            <v>Pike , Indiana</v>
          </cell>
          <cell r="G759">
            <v>60</v>
          </cell>
          <cell r="H759" t="str">
            <v>frontier status, population size, poverty, age, population density</v>
          </cell>
          <cell r="I759">
            <v>48</v>
          </cell>
          <cell r="J759">
            <v>12766</v>
          </cell>
          <cell r="K759">
            <v>10534</v>
          </cell>
          <cell r="L759">
            <v>24055</v>
          </cell>
          <cell r="M759">
            <v>38</v>
          </cell>
        </row>
        <row r="760">
          <cell r="F760" t="str">
            <v>Porter , Indiana</v>
          </cell>
          <cell r="G760">
            <v>12</v>
          </cell>
          <cell r="H760" t="str">
            <v>frontier status, population size, poverty, age</v>
          </cell>
          <cell r="I760">
            <v>57</v>
          </cell>
          <cell r="J760">
            <v>157772</v>
          </cell>
          <cell r="K760">
            <v>126158</v>
          </cell>
          <cell r="L760">
            <v>268187</v>
          </cell>
          <cell r="M760">
            <v>377</v>
          </cell>
        </row>
        <row r="761">
          <cell r="F761" t="str">
            <v>Posey , Indiana</v>
          </cell>
          <cell r="G761">
            <v>47</v>
          </cell>
          <cell r="H761" t="str">
            <v>frontier status, population size, poverty, age, population density</v>
          </cell>
          <cell r="I761">
            <v>34</v>
          </cell>
          <cell r="J761">
            <v>26852</v>
          </cell>
          <cell r="K761">
            <v>28085</v>
          </cell>
          <cell r="L761">
            <v>47530</v>
          </cell>
          <cell r="M761">
            <v>66</v>
          </cell>
        </row>
        <row r="762">
          <cell r="F762" t="str">
            <v>Pulaski , Indiana</v>
          </cell>
          <cell r="G762">
            <v>57</v>
          </cell>
          <cell r="H762" t="str">
            <v>frontier status, population size, poverty, age, population density</v>
          </cell>
          <cell r="I762">
            <v>42</v>
          </cell>
          <cell r="J762">
            <v>13783</v>
          </cell>
          <cell r="K762">
            <v>10973</v>
          </cell>
          <cell r="L762">
            <v>23371</v>
          </cell>
          <cell r="M762">
            <v>32</v>
          </cell>
        </row>
        <row r="763">
          <cell r="F763" t="str">
            <v>Putnam , Indiana</v>
          </cell>
          <cell r="G763">
            <v>25</v>
          </cell>
          <cell r="H763" t="str">
            <v>frontier status, population size, poverty, age</v>
          </cell>
          <cell r="I763">
            <v>21</v>
          </cell>
          <cell r="J763">
            <v>36957</v>
          </cell>
          <cell r="K763">
            <v>33417</v>
          </cell>
          <cell r="L763">
            <v>45858</v>
          </cell>
          <cell r="M763">
            <v>77</v>
          </cell>
        </row>
        <row r="764">
          <cell r="F764" t="str">
            <v>Randolph , Indiana</v>
          </cell>
          <cell r="G764">
            <v>30</v>
          </cell>
          <cell r="H764" t="str">
            <v>frontier status, population size, poverty, age</v>
          </cell>
          <cell r="I764">
            <v>57</v>
          </cell>
          <cell r="J764">
            <v>26684</v>
          </cell>
          <cell r="K764">
            <v>28666</v>
          </cell>
          <cell r="L764">
            <v>49149</v>
          </cell>
          <cell r="M764">
            <v>59</v>
          </cell>
        </row>
        <row r="765">
          <cell r="F765" t="str">
            <v>Ripley , Indiana</v>
          </cell>
          <cell r="G765">
            <v>47</v>
          </cell>
          <cell r="H765" t="str">
            <v>frontier status, population size, poverty, age, population density</v>
          </cell>
          <cell r="I765">
            <v>34</v>
          </cell>
          <cell r="J765">
            <v>27710</v>
          </cell>
          <cell r="K765">
            <v>28085</v>
          </cell>
          <cell r="L765">
            <v>47530</v>
          </cell>
          <cell r="M765">
            <v>62</v>
          </cell>
        </row>
        <row r="766">
          <cell r="F766" t="str">
            <v>Rush , Indiana</v>
          </cell>
          <cell r="G766">
            <v>57</v>
          </cell>
          <cell r="H766" t="str">
            <v>frontier status, population size, poverty, age, population density</v>
          </cell>
          <cell r="I766">
            <v>42</v>
          </cell>
          <cell r="J766">
            <v>17823</v>
          </cell>
          <cell r="K766">
            <v>10973</v>
          </cell>
          <cell r="L766">
            <v>23371</v>
          </cell>
          <cell r="M766">
            <v>44</v>
          </cell>
        </row>
        <row r="767">
          <cell r="F767" t="str">
            <v>St. Joseph , Indiana</v>
          </cell>
          <cell r="G767">
            <v>9</v>
          </cell>
          <cell r="H767" t="str">
            <v>frontier status, population size, poverty, age</v>
          </cell>
          <cell r="I767">
            <v>24</v>
          </cell>
          <cell r="J767">
            <v>266160</v>
          </cell>
          <cell r="K767">
            <v>274950</v>
          </cell>
          <cell r="L767">
            <v>490593</v>
          </cell>
          <cell r="M767">
            <v>582</v>
          </cell>
        </row>
        <row r="768">
          <cell r="F768" t="str">
            <v>Scott , Indiana</v>
          </cell>
          <cell r="G768">
            <v>39</v>
          </cell>
          <cell r="H768" t="str">
            <v>frontier status, population size, poverty, age</v>
          </cell>
          <cell r="I768">
            <v>51</v>
          </cell>
          <cell r="J768">
            <v>23820</v>
          </cell>
          <cell r="K768">
            <v>8613</v>
          </cell>
          <cell r="L768">
            <v>28411</v>
          </cell>
          <cell r="M768">
            <v>125</v>
          </cell>
        </row>
        <row r="769">
          <cell r="F769" t="str">
            <v>Shelby , Indiana</v>
          </cell>
          <cell r="G769">
            <v>48</v>
          </cell>
          <cell r="H769" t="str">
            <v>frontier status, population size, poverty, age, population density</v>
          </cell>
          <cell r="I769">
            <v>31</v>
          </cell>
          <cell r="J769">
            <v>43766</v>
          </cell>
          <cell r="K769">
            <v>37787</v>
          </cell>
          <cell r="L769">
            <v>53533</v>
          </cell>
          <cell r="M769">
            <v>106</v>
          </cell>
        </row>
        <row r="770">
          <cell r="F770" t="str">
            <v>Spencer , Indiana</v>
          </cell>
          <cell r="G770">
            <v>38</v>
          </cell>
          <cell r="H770" t="str">
            <v>frontier status, population size, poverty, age</v>
          </cell>
          <cell r="I770">
            <v>35</v>
          </cell>
          <cell r="J770">
            <v>20528</v>
          </cell>
          <cell r="K770">
            <v>7467</v>
          </cell>
          <cell r="L770">
            <v>25734</v>
          </cell>
          <cell r="M770">
            <v>51</v>
          </cell>
        </row>
        <row r="771">
          <cell r="F771" t="str">
            <v>Starke , Indiana</v>
          </cell>
          <cell r="G771">
            <v>39</v>
          </cell>
          <cell r="H771" t="str">
            <v>frontier status, population size, poverty, age</v>
          </cell>
          <cell r="I771">
            <v>51</v>
          </cell>
          <cell r="J771">
            <v>22933</v>
          </cell>
          <cell r="K771">
            <v>8613</v>
          </cell>
          <cell r="L771">
            <v>28411</v>
          </cell>
          <cell r="M771">
            <v>74</v>
          </cell>
        </row>
        <row r="772">
          <cell r="F772" t="str">
            <v>Steuben , Indiana</v>
          </cell>
          <cell r="G772">
            <v>25</v>
          </cell>
          <cell r="H772" t="str">
            <v>frontier status, population size, poverty, age</v>
          </cell>
          <cell r="I772">
            <v>21</v>
          </cell>
          <cell r="J772">
            <v>33773</v>
          </cell>
          <cell r="K772">
            <v>33417</v>
          </cell>
          <cell r="L772">
            <v>45858</v>
          </cell>
          <cell r="M772">
            <v>109</v>
          </cell>
        </row>
        <row r="773">
          <cell r="F773" t="str">
            <v>Sullivan , Indiana</v>
          </cell>
          <cell r="G773">
            <v>60</v>
          </cell>
          <cell r="H773" t="str">
            <v>frontier status, population size, poverty, age, population density</v>
          </cell>
          <cell r="I773">
            <v>48</v>
          </cell>
          <cell r="J773">
            <v>21763</v>
          </cell>
          <cell r="K773">
            <v>10534</v>
          </cell>
          <cell r="L773">
            <v>24055</v>
          </cell>
          <cell r="M773">
            <v>49</v>
          </cell>
        </row>
        <row r="774">
          <cell r="F774" t="str">
            <v>Switzerland , Indiana</v>
          </cell>
          <cell r="G774">
            <v>60</v>
          </cell>
          <cell r="H774" t="str">
            <v>frontier status, population size, poverty, age, population density</v>
          </cell>
          <cell r="I774">
            <v>48</v>
          </cell>
          <cell r="J774">
            <v>9718</v>
          </cell>
          <cell r="K774">
            <v>10534</v>
          </cell>
          <cell r="L774">
            <v>24055</v>
          </cell>
          <cell r="M774">
            <v>44</v>
          </cell>
        </row>
        <row r="775">
          <cell r="F775" t="str">
            <v>Tippecanoe , Indiana</v>
          </cell>
          <cell r="G775">
            <v>11</v>
          </cell>
          <cell r="H775" t="str">
            <v>frontier status, population size, poverty, age</v>
          </cell>
          <cell r="I775">
            <v>44</v>
          </cell>
          <cell r="J775">
            <v>153875</v>
          </cell>
          <cell r="K775">
            <v>119015</v>
          </cell>
          <cell r="L775">
            <v>235272</v>
          </cell>
          <cell r="M775">
            <v>308</v>
          </cell>
        </row>
        <row r="776">
          <cell r="F776" t="str">
            <v>Tipton , Indiana</v>
          </cell>
          <cell r="G776">
            <v>55</v>
          </cell>
          <cell r="H776" t="str">
            <v>frontier status, population size, poverty, age, population density</v>
          </cell>
          <cell r="I776">
            <v>47</v>
          </cell>
          <cell r="J776">
            <v>16385</v>
          </cell>
          <cell r="K776">
            <v>13849</v>
          </cell>
          <cell r="L776">
            <v>23507</v>
          </cell>
          <cell r="M776">
            <v>63</v>
          </cell>
        </row>
        <row r="777">
          <cell r="F777" t="str">
            <v>Union , Indiana</v>
          </cell>
          <cell r="G777">
            <v>38</v>
          </cell>
          <cell r="H777" t="str">
            <v>frontier status, population size, poverty, age</v>
          </cell>
          <cell r="I777">
            <v>35</v>
          </cell>
          <cell r="J777">
            <v>7208</v>
          </cell>
          <cell r="K777">
            <v>7467</v>
          </cell>
          <cell r="L777">
            <v>25734</v>
          </cell>
          <cell r="M777">
            <v>45</v>
          </cell>
        </row>
        <row r="778">
          <cell r="F778" t="str">
            <v>Vanderburgh , Indiana</v>
          </cell>
          <cell r="G778">
            <v>16</v>
          </cell>
          <cell r="H778" t="str">
            <v>frontier status, population size, poverty, age</v>
          </cell>
          <cell r="I778">
            <v>27</v>
          </cell>
          <cell r="J778">
            <v>173187</v>
          </cell>
          <cell r="K778">
            <v>118395</v>
          </cell>
          <cell r="L778">
            <v>277035</v>
          </cell>
          <cell r="M778">
            <v>738</v>
          </cell>
        </row>
        <row r="779">
          <cell r="F779" t="str">
            <v>Vermillion , Indiana</v>
          </cell>
          <cell r="G779">
            <v>55</v>
          </cell>
          <cell r="H779" t="str">
            <v>frontier status, population size, poverty, age, population density</v>
          </cell>
          <cell r="I779">
            <v>47</v>
          </cell>
          <cell r="J779">
            <v>16562</v>
          </cell>
          <cell r="K779">
            <v>13849</v>
          </cell>
          <cell r="L779">
            <v>23507</v>
          </cell>
          <cell r="M779">
            <v>64</v>
          </cell>
        </row>
        <row r="780">
          <cell r="F780" t="str">
            <v>Vigo , Indiana</v>
          </cell>
          <cell r="G780">
            <v>16</v>
          </cell>
          <cell r="H780" t="str">
            <v>frontier status, population size, poverty, age</v>
          </cell>
          <cell r="I780">
            <v>27</v>
          </cell>
          <cell r="J780">
            <v>102592</v>
          </cell>
          <cell r="K780">
            <v>118395</v>
          </cell>
          <cell r="L780">
            <v>277035</v>
          </cell>
          <cell r="M780">
            <v>254</v>
          </cell>
        </row>
        <row r="781">
          <cell r="F781" t="str">
            <v>Wabash , Indiana</v>
          </cell>
          <cell r="G781">
            <v>26</v>
          </cell>
          <cell r="H781" t="str">
            <v>frontier status, population size, poverty, age</v>
          </cell>
          <cell r="I781">
            <v>40</v>
          </cell>
          <cell r="J781">
            <v>33843</v>
          </cell>
          <cell r="K781">
            <v>28191</v>
          </cell>
          <cell r="L781">
            <v>56200</v>
          </cell>
          <cell r="M781">
            <v>82</v>
          </cell>
        </row>
        <row r="782">
          <cell r="F782" t="str">
            <v>Warren , Indiana</v>
          </cell>
          <cell r="G782">
            <v>54</v>
          </cell>
          <cell r="H782" t="str">
            <v>frontier status, population size, poverty, age, population density</v>
          </cell>
          <cell r="I782">
            <v>38</v>
          </cell>
          <cell r="J782">
            <v>8785</v>
          </cell>
          <cell r="K782">
            <v>5154</v>
          </cell>
          <cell r="L782">
            <v>15506</v>
          </cell>
          <cell r="M782">
            <v>24</v>
          </cell>
        </row>
        <row r="783">
          <cell r="F783" t="str">
            <v>Warrick , Indiana</v>
          </cell>
          <cell r="G783">
            <v>45</v>
          </cell>
          <cell r="H783" t="str">
            <v>frontier status, population size, poverty, age, population density</v>
          </cell>
          <cell r="I783">
            <v>38</v>
          </cell>
          <cell r="J783">
            <v>56362</v>
          </cell>
          <cell r="K783">
            <v>55104</v>
          </cell>
          <cell r="L783">
            <v>102801</v>
          </cell>
          <cell r="M783">
            <v>147</v>
          </cell>
        </row>
        <row r="784">
          <cell r="F784" t="str">
            <v>Washington , Indiana</v>
          </cell>
          <cell r="G784">
            <v>29</v>
          </cell>
          <cell r="H784" t="str">
            <v>frontier status, population size, poverty, age</v>
          </cell>
          <cell r="I784">
            <v>37</v>
          </cell>
          <cell r="J784">
            <v>27885</v>
          </cell>
          <cell r="K784">
            <v>28447</v>
          </cell>
          <cell r="L784">
            <v>55936</v>
          </cell>
          <cell r="M784">
            <v>54</v>
          </cell>
        </row>
        <row r="785">
          <cell r="F785" t="str">
            <v>Wayne , Indiana</v>
          </cell>
          <cell r="G785">
            <v>24</v>
          </cell>
          <cell r="H785" t="str">
            <v>frontier status, population size, poverty, age</v>
          </cell>
          <cell r="I785">
            <v>35</v>
          </cell>
          <cell r="J785">
            <v>69192</v>
          </cell>
          <cell r="K785">
            <v>57558</v>
          </cell>
          <cell r="L785">
            <v>94198</v>
          </cell>
          <cell r="M785">
            <v>171</v>
          </cell>
        </row>
        <row r="786">
          <cell r="F786" t="str">
            <v>Wells , Indiana</v>
          </cell>
          <cell r="G786">
            <v>47</v>
          </cell>
          <cell r="H786" t="str">
            <v>frontier status, population size, poverty, age, population density</v>
          </cell>
          <cell r="I786">
            <v>34</v>
          </cell>
          <cell r="J786">
            <v>28085</v>
          </cell>
          <cell r="K786">
            <v>28085</v>
          </cell>
          <cell r="L786">
            <v>47530</v>
          </cell>
          <cell r="M786">
            <v>76</v>
          </cell>
        </row>
        <row r="787">
          <cell r="F787" t="str">
            <v>White , Indiana</v>
          </cell>
          <cell r="G787">
            <v>27</v>
          </cell>
          <cell r="H787" t="str">
            <v>frontier status, population size, poverty, age</v>
          </cell>
          <cell r="I787">
            <v>25</v>
          </cell>
          <cell r="J787">
            <v>24463</v>
          </cell>
          <cell r="K787">
            <v>26534</v>
          </cell>
          <cell r="L787">
            <v>46580</v>
          </cell>
          <cell r="M787">
            <v>48</v>
          </cell>
        </row>
        <row r="788">
          <cell r="F788" t="str">
            <v>Whitley , Indiana</v>
          </cell>
          <cell r="G788">
            <v>48</v>
          </cell>
          <cell r="H788" t="str">
            <v>frontier status, population size, poverty, age, population density</v>
          </cell>
          <cell r="I788">
            <v>31</v>
          </cell>
          <cell r="J788">
            <v>32323</v>
          </cell>
          <cell r="K788">
            <v>37787</v>
          </cell>
          <cell r="L788">
            <v>53533</v>
          </cell>
          <cell r="M788">
            <v>96</v>
          </cell>
        </row>
        <row r="789">
          <cell r="F789" t="str">
            <v>Adair , Iowa</v>
          </cell>
          <cell r="G789">
            <v>58</v>
          </cell>
          <cell r="H789" t="str">
            <v>frontier status, population size, poverty, age, population density</v>
          </cell>
          <cell r="I789">
            <v>48</v>
          </cell>
          <cell r="J789">
            <v>7859</v>
          </cell>
          <cell r="K789">
            <v>3810</v>
          </cell>
          <cell r="L789">
            <v>15896</v>
          </cell>
          <cell r="M789">
            <v>14</v>
          </cell>
        </row>
        <row r="790">
          <cell r="F790" t="str">
            <v>Adams , Iowa</v>
          </cell>
          <cell r="G790">
            <v>61</v>
          </cell>
          <cell r="H790" t="str">
            <v>frontier status, population size, poverty, age, population density</v>
          </cell>
          <cell r="I790">
            <v>32</v>
          </cell>
          <cell r="J790">
            <v>4264</v>
          </cell>
          <cell r="K790">
            <v>4171</v>
          </cell>
          <cell r="L790">
            <v>16344</v>
          </cell>
          <cell r="M790">
            <v>10</v>
          </cell>
        </row>
        <row r="791">
          <cell r="F791" t="str">
            <v>Allamakee , Iowa</v>
          </cell>
          <cell r="G791">
            <v>40</v>
          </cell>
          <cell r="H791" t="str">
            <v>frontier status, population size, poverty, age</v>
          </cell>
          <cell r="I791">
            <v>62</v>
          </cell>
          <cell r="J791">
            <v>14709</v>
          </cell>
          <cell r="K791">
            <v>6176</v>
          </cell>
          <cell r="L791">
            <v>25119</v>
          </cell>
          <cell r="M791">
            <v>23</v>
          </cell>
        </row>
        <row r="792">
          <cell r="F792" t="str">
            <v>Appanoose , Iowa</v>
          </cell>
          <cell r="G792">
            <v>63</v>
          </cell>
          <cell r="H792" t="str">
            <v>frontier status, population size, poverty, age, population density</v>
          </cell>
          <cell r="I792">
            <v>32</v>
          </cell>
          <cell r="J792">
            <v>13666</v>
          </cell>
          <cell r="K792">
            <v>9378</v>
          </cell>
          <cell r="L792">
            <v>21479</v>
          </cell>
          <cell r="M792">
            <v>28</v>
          </cell>
        </row>
        <row r="793">
          <cell r="F793" t="str">
            <v>Audubon , Iowa</v>
          </cell>
          <cell r="G793">
            <v>59</v>
          </cell>
          <cell r="H793" t="str">
            <v>frontier status, population size, poverty, age, population density</v>
          </cell>
          <cell r="I793">
            <v>32</v>
          </cell>
          <cell r="J793">
            <v>6457</v>
          </cell>
          <cell r="K793">
            <v>7073</v>
          </cell>
          <cell r="L793">
            <v>22330</v>
          </cell>
          <cell r="M793">
            <v>15</v>
          </cell>
        </row>
        <row r="794">
          <cell r="F794" t="str">
            <v>Benton , Iowa</v>
          </cell>
          <cell r="G794">
            <v>27</v>
          </cell>
          <cell r="H794" t="str">
            <v>frontier status, population size, poverty, age</v>
          </cell>
          <cell r="I794">
            <v>25</v>
          </cell>
          <cell r="J794">
            <v>27000</v>
          </cell>
          <cell r="K794">
            <v>26534</v>
          </cell>
          <cell r="L794">
            <v>46580</v>
          </cell>
          <cell r="M794">
            <v>38</v>
          </cell>
        </row>
        <row r="795">
          <cell r="F795" t="str">
            <v>Black Hawk , Iowa</v>
          </cell>
          <cell r="G795">
            <v>14</v>
          </cell>
          <cell r="H795" t="str">
            <v>frontier status, population size, poverty, age</v>
          </cell>
          <cell r="I795">
            <v>40</v>
          </cell>
          <cell r="J795">
            <v>125891</v>
          </cell>
          <cell r="K795">
            <v>113041</v>
          </cell>
          <cell r="L795">
            <v>246124</v>
          </cell>
          <cell r="M795">
            <v>222</v>
          </cell>
        </row>
        <row r="796">
          <cell r="F796" t="str">
            <v>Boone , Iowa</v>
          </cell>
          <cell r="G796">
            <v>26</v>
          </cell>
          <cell r="H796" t="str">
            <v>frontier status, population size, poverty, age</v>
          </cell>
          <cell r="I796">
            <v>40</v>
          </cell>
          <cell r="J796">
            <v>26602</v>
          </cell>
          <cell r="K796">
            <v>28191</v>
          </cell>
          <cell r="L796">
            <v>56200</v>
          </cell>
          <cell r="M796">
            <v>47</v>
          </cell>
        </row>
        <row r="797">
          <cell r="F797" t="str">
            <v>Bremer , Iowa</v>
          </cell>
          <cell r="G797">
            <v>55</v>
          </cell>
          <cell r="H797" t="str">
            <v>frontier status, population size, poverty, age, population density</v>
          </cell>
          <cell r="I797">
            <v>47</v>
          </cell>
          <cell r="J797">
            <v>23677</v>
          </cell>
          <cell r="K797">
            <v>13849</v>
          </cell>
          <cell r="L797">
            <v>23507</v>
          </cell>
          <cell r="M797">
            <v>54</v>
          </cell>
        </row>
        <row r="798">
          <cell r="F798" t="str">
            <v>Buchanan , Iowa</v>
          </cell>
          <cell r="G798">
            <v>40</v>
          </cell>
          <cell r="H798" t="str">
            <v>frontier status, population size, poverty, age</v>
          </cell>
          <cell r="I798">
            <v>62</v>
          </cell>
          <cell r="J798">
            <v>21019</v>
          </cell>
          <cell r="K798">
            <v>6176</v>
          </cell>
          <cell r="L798">
            <v>25119</v>
          </cell>
          <cell r="M798">
            <v>37</v>
          </cell>
        </row>
        <row r="799">
          <cell r="F799" t="str">
            <v>Buena Vista , Iowa</v>
          </cell>
          <cell r="G799">
            <v>55</v>
          </cell>
          <cell r="H799" t="str">
            <v>frontier status, population size, poverty, age, population density</v>
          </cell>
          <cell r="I799">
            <v>47</v>
          </cell>
          <cell r="J799">
            <v>20151</v>
          </cell>
          <cell r="K799">
            <v>13849</v>
          </cell>
          <cell r="L799">
            <v>23507</v>
          </cell>
          <cell r="M799">
            <v>35</v>
          </cell>
        </row>
        <row r="800">
          <cell r="F800" t="str">
            <v>Butler , Iowa</v>
          </cell>
          <cell r="G800">
            <v>55</v>
          </cell>
          <cell r="H800" t="str">
            <v>frontier status, population size, poverty, age, population density</v>
          </cell>
          <cell r="I800">
            <v>47</v>
          </cell>
          <cell r="J800">
            <v>15072</v>
          </cell>
          <cell r="K800">
            <v>13849</v>
          </cell>
          <cell r="L800">
            <v>23507</v>
          </cell>
          <cell r="M800">
            <v>26</v>
          </cell>
        </row>
        <row r="801">
          <cell r="F801" t="str">
            <v>Calhoun , Iowa</v>
          </cell>
          <cell r="G801">
            <v>54</v>
          </cell>
          <cell r="H801" t="str">
            <v>frontier status, population size, poverty, age, population density</v>
          </cell>
          <cell r="I801">
            <v>38</v>
          </cell>
          <cell r="J801">
            <v>10443</v>
          </cell>
          <cell r="K801">
            <v>5154</v>
          </cell>
          <cell r="L801">
            <v>15506</v>
          </cell>
          <cell r="M801">
            <v>18</v>
          </cell>
        </row>
        <row r="802">
          <cell r="F802" t="str">
            <v>Carroll , Iowa</v>
          </cell>
          <cell r="G802">
            <v>57</v>
          </cell>
          <cell r="H802" t="str">
            <v>frontier status, population size, poverty, age, population density</v>
          </cell>
          <cell r="I802">
            <v>42</v>
          </cell>
          <cell r="J802">
            <v>21034</v>
          </cell>
          <cell r="K802">
            <v>10973</v>
          </cell>
          <cell r="L802">
            <v>23371</v>
          </cell>
          <cell r="M802">
            <v>37</v>
          </cell>
        </row>
        <row r="803">
          <cell r="F803" t="str">
            <v>Cass , Iowa</v>
          </cell>
          <cell r="G803">
            <v>59</v>
          </cell>
          <cell r="H803" t="str">
            <v>frontier status, population size, poverty, age, population density</v>
          </cell>
          <cell r="I803">
            <v>32</v>
          </cell>
          <cell r="J803">
            <v>14219</v>
          </cell>
          <cell r="K803">
            <v>7073</v>
          </cell>
          <cell r="L803">
            <v>22330</v>
          </cell>
          <cell r="M803">
            <v>25</v>
          </cell>
        </row>
        <row r="804">
          <cell r="F804" t="str">
            <v>Cedar , Iowa</v>
          </cell>
          <cell r="G804">
            <v>55</v>
          </cell>
          <cell r="H804" t="str">
            <v>frontier status, population size, poverty, age, population density</v>
          </cell>
          <cell r="I804">
            <v>47</v>
          </cell>
          <cell r="J804">
            <v>18254</v>
          </cell>
          <cell r="K804">
            <v>13849</v>
          </cell>
          <cell r="L804">
            <v>23507</v>
          </cell>
          <cell r="M804">
            <v>31</v>
          </cell>
        </row>
        <row r="805">
          <cell r="F805" t="str">
            <v>Cerro Gordo , Iowa</v>
          </cell>
          <cell r="G805">
            <v>26</v>
          </cell>
          <cell r="H805" t="str">
            <v>frontier status, population size, poverty, age</v>
          </cell>
          <cell r="I805">
            <v>40</v>
          </cell>
          <cell r="J805">
            <v>44645</v>
          </cell>
          <cell r="K805">
            <v>28191</v>
          </cell>
          <cell r="L805">
            <v>56200</v>
          </cell>
          <cell r="M805">
            <v>79</v>
          </cell>
        </row>
        <row r="806">
          <cell r="F806" t="str">
            <v>Cherokee , Iowa</v>
          </cell>
          <cell r="G806">
            <v>57</v>
          </cell>
          <cell r="H806" t="str">
            <v>frontier status, population size, poverty, age, population density</v>
          </cell>
          <cell r="I806">
            <v>42</v>
          </cell>
          <cell r="J806">
            <v>12237</v>
          </cell>
          <cell r="K806">
            <v>10973</v>
          </cell>
          <cell r="L806">
            <v>23371</v>
          </cell>
          <cell r="M806">
            <v>21</v>
          </cell>
        </row>
        <row r="807">
          <cell r="F807" t="str">
            <v>Chickasaw , Iowa</v>
          </cell>
          <cell r="G807">
            <v>57</v>
          </cell>
          <cell r="H807" t="str">
            <v>frontier status, population size, poverty, age, population density</v>
          </cell>
          <cell r="I807">
            <v>42</v>
          </cell>
          <cell r="J807">
            <v>12563</v>
          </cell>
          <cell r="K807">
            <v>10973</v>
          </cell>
          <cell r="L807">
            <v>23371</v>
          </cell>
          <cell r="M807">
            <v>25</v>
          </cell>
        </row>
        <row r="808">
          <cell r="F808" t="str">
            <v>Clarke , Iowa</v>
          </cell>
          <cell r="G808">
            <v>59</v>
          </cell>
          <cell r="H808" t="str">
            <v>frontier status, population size, poverty, age, population density</v>
          </cell>
          <cell r="I808">
            <v>32</v>
          </cell>
          <cell r="J808">
            <v>9161</v>
          </cell>
          <cell r="K808">
            <v>7073</v>
          </cell>
          <cell r="L808">
            <v>22330</v>
          </cell>
          <cell r="M808">
            <v>21</v>
          </cell>
        </row>
        <row r="809">
          <cell r="F809" t="str">
            <v>Clay , Iowa</v>
          </cell>
          <cell r="G809">
            <v>57</v>
          </cell>
          <cell r="H809" t="str">
            <v>frontier status, population size, poverty, age, population density</v>
          </cell>
          <cell r="I809">
            <v>42</v>
          </cell>
          <cell r="J809">
            <v>16897</v>
          </cell>
          <cell r="K809">
            <v>10973</v>
          </cell>
          <cell r="L809">
            <v>23371</v>
          </cell>
          <cell r="M809">
            <v>30</v>
          </cell>
        </row>
        <row r="810">
          <cell r="F810" t="str">
            <v>Clayton , Iowa</v>
          </cell>
          <cell r="G810">
            <v>57</v>
          </cell>
          <cell r="H810" t="str">
            <v>frontier status, population size, poverty, age, population density</v>
          </cell>
          <cell r="I810">
            <v>42</v>
          </cell>
          <cell r="J810">
            <v>18337</v>
          </cell>
          <cell r="K810">
            <v>10973</v>
          </cell>
          <cell r="L810">
            <v>23371</v>
          </cell>
          <cell r="M810">
            <v>24</v>
          </cell>
        </row>
        <row r="811">
          <cell r="F811" t="str">
            <v>Clinton , Iowa</v>
          </cell>
          <cell r="G811">
            <v>21</v>
          </cell>
          <cell r="H811" t="str">
            <v>frontier status, population size, poverty, age</v>
          </cell>
          <cell r="I811">
            <v>44</v>
          </cell>
          <cell r="J811">
            <v>49717</v>
          </cell>
          <cell r="K811">
            <v>53309</v>
          </cell>
          <cell r="L811">
            <v>92614</v>
          </cell>
          <cell r="M811">
            <v>72</v>
          </cell>
        </row>
        <row r="812">
          <cell r="F812" t="str">
            <v>Crawford , Iowa</v>
          </cell>
          <cell r="G812">
            <v>40</v>
          </cell>
          <cell r="H812" t="str">
            <v>frontier status, population size, poverty, age</v>
          </cell>
          <cell r="I812">
            <v>62</v>
          </cell>
          <cell r="J812">
            <v>16889</v>
          </cell>
          <cell r="K812">
            <v>6176</v>
          </cell>
          <cell r="L812">
            <v>25119</v>
          </cell>
          <cell r="M812">
            <v>24</v>
          </cell>
        </row>
        <row r="813">
          <cell r="F813" t="str">
            <v>Dallas , Iowa</v>
          </cell>
          <cell r="G813">
            <v>47</v>
          </cell>
          <cell r="H813" t="str">
            <v>frontier status, population size, poverty, age, population density</v>
          </cell>
          <cell r="I813">
            <v>34</v>
          </cell>
          <cell r="J813">
            <v>51762</v>
          </cell>
          <cell r="K813">
            <v>28085</v>
          </cell>
          <cell r="L813">
            <v>47530</v>
          </cell>
          <cell r="M813">
            <v>88</v>
          </cell>
        </row>
        <row r="814">
          <cell r="F814" t="str">
            <v>Davis , Iowa</v>
          </cell>
          <cell r="G814">
            <v>40</v>
          </cell>
          <cell r="H814" t="str">
            <v>frontier status, population size, poverty, age</v>
          </cell>
          <cell r="I814">
            <v>62</v>
          </cell>
          <cell r="J814">
            <v>8659</v>
          </cell>
          <cell r="K814">
            <v>6176</v>
          </cell>
          <cell r="L814">
            <v>25119</v>
          </cell>
          <cell r="M814">
            <v>17</v>
          </cell>
        </row>
        <row r="815">
          <cell r="F815" t="str">
            <v>Decatur , Iowa</v>
          </cell>
          <cell r="G815">
            <v>70</v>
          </cell>
          <cell r="H815" t="str">
            <v>frontier status, population size, poverty, age, population density</v>
          </cell>
          <cell r="I815">
            <v>37</v>
          </cell>
          <cell r="J815">
            <v>8605</v>
          </cell>
          <cell r="K815">
            <v>4928</v>
          </cell>
          <cell r="L815">
            <v>13835</v>
          </cell>
          <cell r="M815">
            <v>16</v>
          </cell>
        </row>
        <row r="816">
          <cell r="F816" t="str">
            <v>Delaware , Iowa</v>
          </cell>
          <cell r="G816">
            <v>40</v>
          </cell>
          <cell r="H816" t="str">
            <v>frontier status, population size, poverty, age</v>
          </cell>
          <cell r="I816">
            <v>62</v>
          </cell>
          <cell r="J816">
            <v>18025</v>
          </cell>
          <cell r="K816">
            <v>6176</v>
          </cell>
          <cell r="L816">
            <v>25119</v>
          </cell>
          <cell r="M816">
            <v>31</v>
          </cell>
        </row>
        <row r="817">
          <cell r="F817" t="str">
            <v>Des Moines , Iowa</v>
          </cell>
          <cell r="G817">
            <v>30</v>
          </cell>
          <cell r="H817" t="str">
            <v>frontier status, population size, poverty, age</v>
          </cell>
          <cell r="I817">
            <v>57</v>
          </cell>
          <cell r="J817">
            <v>40810</v>
          </cell>
          <cell r="K817">
            <v>28666</v>
          </cell>
          <cell r="L817">
            <v>49149</v>
          </cell>
          <cell r="M817">
            <v>98</v>
          </cell>
        </row>
        <row r="818">
          <cell r="F818" t="str">
            <v>Dickinson , Iowa</v>
          </cell>
          <cell r="G818">
            <v>55</v>
          </cell>
          <cell r="H818" t="str">
            <v>frontier status, population size, poverty, age, population density</v>
          </cell>
          <cell r="I818">
            <v>47</v>
          </cell>
          <cell r="J818">
            <v>16687</v>
          </cell>
          <cell r="K818">
            <v>13849</v>
          </cell>
          <cell r="L818">
            <v>23507</v>
          </cell>
          <cell r="M818">
            <v>44</v>
          </cell>
        </row>
        <row r="819">
          <cell r="F819" t="str">
            <v>Dubuque , Iowa</v>
          </cell>
          <cell r="G819">
            <v>45</v>
          </cell>
          <cell r="H819" t="str">
            <v>frontier status, population size, poverty, age, population density</v>
          </cell>
          <cell r="I819">
            <v>38</v>
          </cell>
          <cell r="J819">
            <v>91631</v>
          </cell>
          <cell r="K819">
            <v>55104</v>
          </cell>
          <cell r="L819">
            <v>102801</v>
          </cell>
          <cell r="M819">
            <v>151</v>
          </cell>
        </row>
        <row r="820">
          <cell r="F820" t="str">
            <v>Emmet , Iowa</v>
          </cell>
          <cell r="G820">
            <v>60</v>
          </cell>
          <cell r="H820" t="str">
            <v>frontier status, population size, poverty, age, population density</v>
          </cell>
          <cell r="I820">
            <v>48</v>
          </cell>
          <cell r="J820">
            <v>10534</v>
          </cell>
          <cell r="K820">
            <v>10534</v>
          </cell>
          <cell r="L820">
            <v>24055</v>
          </cell>
          <cell r="M820">
            <v>27</v>
          </cell>
        </row>
        <row r="821">
          <cell r="F821" t="str">
            <v>Fayette , Iowa</v>
          </cell>
          <cell r="G821">
            <v>60</v>
          </cell>
          <cell r="H821" t="str">
            <v>frontier status, population size, poverty, age, population density</v>
          </cell>
          <cell r="I821">
            <v>48</v>
          </cell>
          <cell r="J821">
            <v>21298</v>
          </cell>
          <cell r="K821">
            <v>10534</v>
          </cell>
          <cell r="L821">
            <v>24055</v>
          </cell>
          <cell r="M821">
            <v>29</v>
          </cell>
        </row>
        <row r="822">
          <cell r="F822" t="str">
            <v>Floyd , Iowa</v>
          </cell>
          <cell r="G822">
            <v>60</v>
          </cell>
          <cell r="H822" t="str">
            <v>frontier status, population size, poverty, age, population density</v>
          </cell>
          <cell r="I822">
            <v>48</v>
          </cell>
          <cell r="J822">
            <v>16443</v>
          </cell>
          <cell r="K822">
            <v>10534</v>
          </cell>
          <cell r="L822">
            <v>24055</v>
          </cell>
          <cell r="M822">
            <v>33</v>
          </cell>
        </row>
        <row r="823">
          <cell r="F823" t="str">
            <v>Franklin , Iowa</v>
          </cell>
          <cell r="G823">
            <v>54</v>
          </cell>
          <cell r="H823" t="str">
            <v>frontier status, population size, poverty, age, population density</v>
          </cell>
          <cell r="I823">
            <v>38</v>
          </cell>
          <cell r="J823">
            <v>10732</v>
          </cell>
          <cell r="K823">
            <v>5154</v>
          </cell>
          <cell r="L823">
            <v>15506</v>
          </cell>
          <cell r="M823">
            <v>18</v>
          </cell>
        </row>
        <row r="824">
          <cell r="F824" t="str">
            <v>Fremont , Iowa</v>
          </cell>
          <cell r="G824">
            <v>59</v>
          </cell>
          <cell r="H824" t="str">
            <v>frontier status, population size, poverty, age, population density</v>
          </cell>
          <cell r="I824">
            <v>32</v>
          </cell>
          <cell r="J824">
            <v>7759</v>
          </cell>
          <cell r="K824">
            <v>7073</v>
          </cell>
          <cell r="L824">
            <v>22330</v>
          </cell>
          <cell r="M824">
            <v>15</v>
          </cell>
        </row>
        <row r="825">
          <cell r="F825" t="str">
            <v>Greene , Iowa</v>
          </cell>
          <cell r="G825">
            <v>54</v>
          </cell>
          <cell r="H825" t="str">
            <v>frontier status, population size, poverty, age, population density</v>
          </cell>
          <cell r="I825">
            <v>38</v>
          </cell>
          <cell r="J825">
            <v>9963</v>
          </cell>
          <cell r="K825">
            <v>5154</v>
          </cell>
          <cell r="L825">
            <v>15506</v>
          </cell>
          <cell r="M825">
            <v>18</v>
          </cell>
        </row>
        <row r="826">
          <cell r="F826" t="str">
            <v>Grundy , Iowa</v>
          </cell>
          <cell r="G826">
            <v>54</v>
          </cell>
          <cell r="H826" t="str">
            <v>frontier status, population size, poverty, age, population density</v>
          </cell>
          <cell r="I826">
            <v>38</v>
          </cell>
          <cell r="J826">
            <v>12329</v>
          </cell>
          <cell r="K826">
            <v>5154</v>
          </cell>
          <cell r="L826">
            <v>15506</v>
          </cell>
          <cell r="M826">
            <v>25</v>
          </cell>
        </row>
        <row r="827">
          <cell r="F827" t="str">
            <v>Guthrie , Iowa</v>
          </cell>
          <cell r="G827">
            <v>54</v>
          </cell>
          <cell r="H827" t="str">
            <v>frontier status, population size, poverty, age, population density</v>
          </cell>
          <cell r="I827">
            <v>38</v>
          </cell>
          <cell r="J827">
            <v>11547</v>
          </cell>
          <cell r="K827">
            <v>5154</v>
          </cell>
          <cell r="L827">
            <v>15506</v>
          </cell>
          <cell r="M827">
            <v>20</v>
          </cell>
        </row>
        <row r="828">
          <cell r="F828" t="str">
            <v>Hamilton , Iowa</v>
          </cell>
          <cell r="G828">
            <v>55</v>
          </cell>
          <cell r="H828" t="str">
            <v>frontier status, population size, poverty, age, population density</v>
          </cell>
          <cell r="I828">
            <v>47</v>
          </cell>
          <cell r="J828">
            <v>16209</v>
          </cell>
          <cell r="K828">
            <v>13849</v>
          </cell>
          <cell r="L828">
            <v>23507</v>
          </cell>
          <cell r="M828">
            <v>28</v>
          </cell>
        </row>
        <row r="829">
          <cell r="F829" t="str">
            <v>Hancock , Iowa</v>
          </cell>
          <cell r="G829">
            <v>56</v>
          </cell>
          <cell r="H829" t="str">
            <v>frontier status, population size, poverty, age, population density</v>
          </cell>
          <cell r="I829">
            <v>39</v>
          </cell>
          <cell r="J829">
            <v>11786</v>
          </cell>
          <cell r="K829">
            <v>5421</v>
          </cell>
          <cell r="L829">
            <v>16022</v>
          </cell>
          <cell r="M829">
            <v>21</v>
          </cell>
        </row>
        <row r="830">
          <cell r="F830" t="str">
            <v>Hardin , Iowa</v>
          </cell>
          <cell r="G830">
            <v>55</v>
          </cell>
          <cell r="H830" t="str">
            <v>frontier status, population size, poverty, age, population density</v>
          </cell>
          <cell r="I830">
            <v>47</v>
          </cell>
          <cell r="J830">
            <v>18003</v>
          </cell>
          <cell r="K830">
            <v>13849</v>
          </cell>
          <cell r="L830">
            <v>23507</v>
          </cell>
          <cell r="M830">
            <v>32</v>
          </cell>
        </row>
        <row r="831">
          <cell r="F831" t="str">
            <v>Harrison , Iowa</v>
          </cell>
          <cell r="G831">
            <v>40</v>
          </cell>
          <cell r="H831" t="str">
            <v>frontier status, population size, poverty, age</v>
          </cell>
          <cell r="I831">
            <v>62</v>
          </cell>
          <cell r="J831">
            <v>15884</v>
          </cell>
          <cell r="K831">
            <v>6176</v>
          </cell>
          <cell r="L831">
            <v>25119</v>
          </cell>
          <cell r="M831">
            <v>23</v>
          </cell>
        </row>
        <row r="832">
          <cell r="F832" t="str">
            <v>Henry , Iowa</v>
          </cell>
          <cell r="G832">
            <v>55</v>
          </cell>
          <cell r="H832" t="str">
            <v>frontier status, population size, poverty, age, population density</v>
          </cell>
          <cell r="I832">
            <v>47</v>
          </cell>
          <cell r="J832">
            <v>20246</v>
          </cell>
          <cell r="K832">
            <v>13849</v>
          </cell>
          <cell r="L832">
            <v>23507</v>
          </cell>
          <cell r="M832">
            <v>47</v>
          </cell>
        </row>
        <row r="833">
          <cell r="F833" t="str">
            <v>Howard , Iowa</v>
          </cell>
          <cell r="G833">
            <v>40</v>
          </cell>
          <cell r="H833" t="str">
            <v>frontier status, population size, poverty, age</v>
          </cell>
          <cell r="I833">
            <v>62</v>
          </cell>
          <cell r="J833">
            <v>9700</v>
          </cell>
          <cell r="K833">
            <v>6176</v>
          </cell>
          <cell r="L833">
            <v>25119</v>
          </cell>
          <cell r="M833">
            <v>20</v>
          </cell>
        </row>
        <row r="834">
          <cell r="F834" t="str">
            <v>Humboldt , Iowa</v>
          </cell>
          <cell r="G834">
            <v>54</v>
          </cell>
          <cell r="H834" t="str">
            <v>frontier status, population size, poverty, age, population density</v>
          </cell>
          <cell r="I834">
            <v>38</v>
          </cell>
          <cell r="J834">
            <v>9973</v>
          </cell>
          <cell r="K834">
            <v>5154</v>
          </cell>
          <cell r="L834">
            <v>15506</v>
          </cell>
          <cell r="M834">
            <v>23</v>
          </cell>
        </row>
        <row r="835">
          <cell r="F835" t="str">
            <v>Ida , Iowa</v>
          </cell>
          <cell r="G835">
            <v>56</v>
          </cell>
          <cell r="H835" t="str">
            <v>frontier status, population size, poverty, age, population density</v>
          </cell>
          <cell r="I835">
            <v>39</v>
          </cell>
          <cell r="J835">
            <v>7379</v>
          </cell>
          <cell r="K835">
            <v>5421</v>
          </cell>
          <cell r="L835">
            <v>16022</v>
          </cell>
          <cell r="M835">
            <v>17</v>
          </cell>
        </row>
        <row r="836">
          <cell r="F836" t="str">
            <v>Iowa , Iowa</v>
          </cell>
          <cell r="G836">
            <v>54</v>
          </cell>
          <cell r="H836" t="str">
            <v>frontier status, population size, poverty, age, population density</v>
          </cell>
          <cell r="I836">
            <v>38</v>
          </cell>
          <cell r="J836">
            <v>16055</v>
          </cell>
          <cell r="K836">
            <v>5154</v>
          </cell>
          <cell r="L836">
            <v>15506</v>
          </cell>
          <cell r="M836">
            <v>27</v>
          </cell>
        </row>
        <row r="837">
          <cell r="F837" t="str">
            <v>Jackson , Iowa</v>
          </cell>
          <cell r="G837">
            <v>40</v>
          </cell>
          <cell r="H837" t="str">
            <v>frontier status, population size, poverty, age</v>
          </cell>
          <cell r="I837">
            <v>62</v>
          </cell>
          <cell r="J837">
            <v>20335</v>
          </cell>
          <cell r="K837">
            <v>6176</v>
          </cell>
          <cell r="L837">
            <v>25119</v>
          </cell>
          <cell r="M837">
            <v>32</v>
          </cell>
        </row>
        <row r="838">
          <cell r="F838" t="str">
            <v>Jasper , Iowa</v>
          </cell>
          <cell r="G838">
            <v>26</v>
          </cell>
          <cell r="H838" t="str">
            <v>frontier status, population size, poverty, age</v>
          </cell>
          <cell r="I838">
            <v>40</v>
          </cell>
          <cell r="J838">
            <v>37674</v>
          </cell>
          <cell r="K838">
            <v>28191</v>
          </cell>
          <cell r="L838">
            <v>56200</v>
          </cell>
          <cell r="M838">
            <v>52</v>
          </cell>
        </row>
        <row r="839">
          <cell r="F839" t="str">
            <v>Jefferson , Iowa</v>
          </cell>
          <cell r="G839">
            <v>39</v>
          </cell>
          <cell r="H839" t="str">
            <v>frontier status, population size, poverty, age</v>
          </cell>
          <cell r="I839">
            <v>51</v>
          </cell>
          <cell r="J839">
            <v>15972</v>
          </cell>
          <cell r="K839">
            <v>8613</v>
          </cell>
          <cell r="L839">
            <v>28411</v>
          </cell>
          <cell r="M839">
            <v>37</v>
          </cell>
        </row>
        <row r="840">
          <cell r="F840" t="str">
            <v>Johnson , Iowa</v>
          </cell>
          <cell r="G840">
            <v>11</v>
          </cell>
          <cell r="H840" t="str">
            <v>frontier status, population size, poverty, age</v>
          </cell>
          <cell r="I840">
            <v>44</v>
          </cell>
          <cell r="J840">
            <v>117067</v>
          </cell>
          <cell r="K840">
            <v>119015</v>
          </cell>
          <cell r="L840">
            <v>235272</v>
          </cell>
          <cell r="M840">
            <v>191</v>
          </cell>
        </row>
        <row r="841">
          <cell r="F841" t="str">
            <v>Jones , Iowa</v>
          </cell>
          <cell r="G841">
            <v>55</v>
          </cell>
          <cell r="H841" t="str">
            <v>frontier status, population size, poverty, age, population density</v>
          </cell>
          <cell r="I841">
            <v>47</v>
          </cell>
          <cell r="J841">
            <v>20509</v>
          </cell>
          <cell r="K841">
            <v>13849</v>
          </cell>
          <cell r="L841">
            <v>23507</v>
          </cell>
          <cell r="M841">
            <v>36</v>
          </cell>
        </row>
        <row r="842">
          <cell r="F842" t="str">
            <v>Keokuk , Iowa</v>
          </cell>
          <cell r="G842">
            <v>59</v>
          </cell>
          <cell r="H842" t="str">
            <v>frontier status, population size, poverty, age, population density</v>
          </cell>
          <cell r="I842">
            <v>32</v>
          </cell>
          <cell r="J842">
            <v>11157</v>
          </cell>
          <cell r="K842">
            <v>7073</v>
          </cell>
          <cell r="L842">
            <v>22330</v>
          </cell>
          <cell r="M842">
            <v>19</v>
          </cell>
        </row>
        <row r="843">
          <cell r="F843" t="str">
            <v>Kossuth , Iowa</v>
          </cell>
          <cell r="G843">
            <v>56</v>
          </cell>
          <cell r="H843" t="str">
            <v>frontier status, population size, poverty, age, population density</v>
          </cell>
          <cell r="I843">
            <v>39</v>
          </cell>
          <cell r="J843">
            <v>16142</v>
          </cell>
          <cell r="K843">
            <v>5421</v>
          </cell>
          <cell r="L843">
            <v>16022</v>
          </cell>
          <cell r="M843">
            <v>17</v>
          </cell>
        </row>
        <row r="844">
          <cell r="F844" t="str">
            <v>Lee , Iowa</v>
          </cell>
          <cell r="G844">
            <v>30</v>
          </cell>
          <cell r="H844" t="str">
            <v>frontier status, population size, poverty, age</v>
          </cell>
          <cell r="I844">
            <v>57</v>
          </cell>
          <cell r="J844">
            <v>36705</v>
          </cell>
          <cell r="K844">
            <v>28666</v>
          </cell>
          <cell r="L844">
            <v>49149</v>
          </cell>
          <cell r="M844">
            <v>71</v>
          </cell>
        </row>
        <row r="845">
          <cell r="F845" t="str">
            <v>Linn , Iowa</v>
          </cell>
          <cell r="G845">
            <v>11</v>
          </cell>
          <cell r="H845" t="str">
            <v>frontier status, population size, poverty, age</v>
          </cell>
          <cell r="I845">
            <v>44</v>
          </cell>
          <cell r="J845">
            <v>198903</v>
          </cell>
          <cell r="K845">
            <v>119015</v>
          </cell>
          <cell r="L845">
            <v>235272</v>
          </cell>
          <cell r="M845">
            <v>277</v>
          </cell>
        </row>
        <row r="846">
          <cell r="F846" t="str">
            <v>Louisa , Iowa</v>
          </cell>
          <cell r="G846">
            <v>57</v>
          </cell>
          <cell r="H846" t="str">
            <v>frontier status, population size, poverty, age, population density</v>
          </cell>
          <cell r="I846">
            <v>42</v>
          </cell>
          <cell r="J846">
            <v>11842</v>
          </cell>
          <cell r="K846">
            <v>10973</v>
          </cell>
          <cell r="L846">
            <v>23371</v>
          </cell>
          <cell r="M846">
            <v>29</v>
          </cell>
        </row>
        <row r="847">
          <cell r="F847" t="str">
            <v>Lucas , Iowa</v>
          </cell>
          <cell r="G847">
            <v>59</v>
          </cell>
          <cell r="H847" t="str">
            <v>frontier status, population size, poverty, age, population density</v>
          </cell>
          <cell r="I847">
            <v>32</v>
          </cell>
          <cell r="J847">
            <v>9672</v>
          </cell>
          <cell r="K847">
            <v>7073</v>
          </cell>
          <cell r="L847">
            <v>22330</v>
          </cell>
          <cell r="M847">
            <v>22</v>
          </cell>
        </row>
        <row r="848">
          <cell r="F848" t="str">
            <v>Lyon , Iowa</v>
          </cell>
          <cell r="G848">
            <v>56</v>
          </cell>
          <cell r="H848" t="str">
            <v>frontier status, population size, poverty, age, population density</v>
          </cell>
          <cell r="I848">
            <v>39</v>
          </cell>
          <cell r="J848">
            <v>11750</v>
          </cell>
          <cell r="K848">
            <v>5421</v>
          </cell>
          <cell r="L848">
            <v>16022</v>
          </cell>
          <cell r="M848">
            <v>20</v>
          </cell>
        </row>
        <row r="849">
          <cell r="F849" t="str">
            <v>Madison , Iowa</v>
          </cell>
          <cell r="G849">
            <v>57</v>
          </cell>
          <cell r="H849" t="str">
            <v>frontier status, population size, poverty, age, population density</v>
          </cell>
          <cell r="I849">
            <v>42</v>
          </cell>
          <cell r="J849">
            <v>15158</v>
          </cell>
          <cell r="K849">
            <v>10973</v>
          </cell>
          <cell r="L849">
            <v>23371</v>
          </cell>
          <cell r="M849">
            <v>27</v>
          </cell>
        </row>
        <row r="850">
          <cell r="F850" t="str">
            <v>Mahaska , Iowa</v>
          </cell>
          <cell r="G850">
            <v>60</v>
          </cell>
          <cell r="H850" t="str">
            <v>frontier status, population size, poverty, age, population density</v>
          </cell>
          <cell r="I850">
            <v>48</v>
          </cell>
          <cell r="J850">
            <v>22364</v>
          </cell>
          <cell r="K850">
            <v>10534</v>
          </cell>
          <cell r="L850">
            <v>24055</v>
          </cell>
          <cell r="M850">
            <v>39</v>
          </cell>
        </row>
        <row r="851">
          <cell r="F851" t="str">
            <v>Marion , Iowa</v>
          </cell>
          <cell r="G851">
            <v>26</v>
          </cell>
          <cell r="H851" t="str">
            <v>frontier status, population size, poverty, age</v>
          </cell>
          <cell r="I851">
            <v>40</v>
          </cell>
          <cell r="J851">
            <v>32984</v>
          </cell>
          <cell r="K851">
            <v>28191</v>
          </cell>
          <cell r="L851">
            <v>56200</v>
          </cell>
          <cell r="M851">
            <v>60</v>
          </cell>
        </row>
        <row r="852">
          <cell r="F852" t="str">
            <v>Marshall , Iowa</v>
          </cell>
          <cell r="G852">
            <v>26</v>
          </cell>
          <cell r="H852" t="str">
            <v>frontier status, population size, poverty, age</v>
          </cell>
          <cell r="I852">
            <v>40</v>
          </cell>
          <cell r="J852">
            <v>39418</v>
          </cell>
          <cell r="K852">
            <v>28191</v>
          </cell>
          <cell r="L852">
            <v>56200</v>
          </cell>
          <cell r="M852">
            <v>69</v>
          </cell>
        </row>
        <row r="853">
          <cell r="F853" t="str">
            <v>Mills , Iowa</v>
          </cell>
          <cell r="G853">
            <v>38</v>
          </cell>
          <cell r="H853" t="str">
            <v>frontier status, population size, poverty, age</v>
          </cell>
          <cell r="I853">
            <v>35</v>
          </cell>
          <cell r="J853">
            <v>15284</v>
          </cell>
          <cell r="K853">
            <v>7467</v>
          </cell>
          <cell r="L853">
            <v>25734</v>
          </cell>
          <cell r="M853">
            <v>35</v>
          </cell>
        </row>
        <row r="854">
          <cell r="F854" t="str">
            <v>Mitchell , Iowa</v>
          </cell>
          <cell r="G854">
            <v>54</v>
          </cell>
          <cell r="H854" t="str">
            <v>frontier status, population size, poverty, age, population density</v>
          </cell>
          <cell r="I854">
            <v>38</v>
          </cell>
          <cell r="J854">
            <v>10919</v>
          </cell>
          <cell r="K854">
            <v>5154</v>
          </cell>
          <cell r="L854">
            <v>15506</v>
          </cell>
          <cell r="M854">
            <v>23</v>
          </cell>
        </row>
        <row r="855">
          <cell r="F855" t="str">
            <v>Monona , Iowa</v>
          </cell>
          <cell r="G855">
            <v>58</v>
          </cell>
          <cell r="H855" t="str">
            <v>frontier status, population size, poverty, age, population density</v>
          </cell>
          <cell r="I855">
            <v>48</v>
          </cell>
          <cell r="J855">
            <v>9520</v>
          </cell>
          <cell r="K855">
            <v>3810</v>
          </cell>
          <cell r="L855">
            <v>15896</v>
          </cell>
          <cell r="M855">
            <v>14</v>
          </cell>
        </row>
        <row r="856">
          <cell r="F856" t="str">
            <v>Monroe , Iowa</v>
          </cell>
          <cell r="G856">
            <v>62</v>
          </cell>
          <cell r="H856" t="str">
            <v>frontier status, population size, poverty, age, population density</v>
          </cell>
          <cell r="I856">
            <v>32</v>
          </cell>
          <cell r="J856">
            <v>7835</v>
          </cell>
          <cell r="K856">
            <v>6796</v>
          </cell>
          <cell r="L856">
            <v>19677</v>
          </cell>
          <cell r="M856">
            <v>18</v>
          </cell>
        </row>
        <row r="857">
          <cell r="F857" t="str">
            <v>Montgomery , Iowa</v>
          </cell>
          <cell r="G857">
            <v>60</v>
          </cell>
          <cell r="H857" t="str">
            <v>frontier status, population size, poverty, age, population density</v>
          </cell>
          <cell r="I857">
            <v>48</v>
          </cell>
          <cell r="J857">
            <v>11313</v>
          </cell>
          <cell r="K857">
            <v>10534</v>
          </cell>
          <cell r="L857">
            <v>24055</v>
          </cell>
          <cell r="M857">
            <v>27</v>
          </cell>
        </row>
        <row r="858">
          <cell r="F858" t="str">
            <v>Muscatine , Iowa</v>
          </cell>
          <cell r="G858">
            <v>48</v>
          </cell>
          <cell r="H858" t="str">
            <v>frontier status, population size, poverty, age, population density</v>
          </cell>
          <cell r="I858">
            <v>31</v>
          </cell>
          <cell r="J858">
            <v>42756</v>
          </cell>
          <cell r="K858">
            <v>37787</v>
          </cell>
          <cell r="L858">
            <v>53533</v>
          </cell>
          <cell r="M858">
            <v>97</v>
          </cell>
        </row>
        <row r="859">
          <cell r="F859" t="str">
            <v>O'Brien , Iowa</v>
          </cell>
          <cell r="G859">
            <v>57</v>
          </cell>
          <cell r="H859" t="str">
            <v>frontier status, population size, poverty, age, population density</v>
          </cell>
          <cell r="I859">
            <v>42</v>
          </cell>
          <cell r="J859">
            <v>14414</v>
          </cell>
          <cell r="K859">
            <v>10973</v>
          </cell>
          <cell r="L859">
            <v>23371</v>
          </cell>
          <cell r="M859">
            <v>25</v>
          </cell>
        </row>
        <row r="860">
          <cell r="F860" t="str">
            <v>Osceola , Iowa</v>
          </cell>
          <cell r="G860">
            <v>56</v>
          </cell>
          <cell r="H860" t="str">
            <v>frontier status, population size, poverty, age, population density</v>
          </cell>
          <cell r="I860">
            <v>39</v>
          </cell>
          <cell r="J860">
            <v>6694</v>
          </cell>
          <cell r="K860">
            <v>5421</v>
          </cell>
          <cell r="L860">
            <v>16022</v>
          </cell>
          <cell r="M860">
            <v>17</v>
          </cell>
        </row>
        <row r="861">
          <cell r="F861" t="str">
            <v>Page , Iowa</v>
          </cell>
          <cell r="G861">
            <v>60</v>
          </cell>
          <cell r="H861" t="str">
            <v>frontier status, population size, poverty, age, population density</v>
          </cell>
          <cell r="I861">
            <v>48</v>
          </cell>
          <cell r="J861">
            <v>16253</v>
          </cell>
          <cell r="K861">
            <v>10534</v>
          </cell>
          <cell r="L861">
            <v>24055</v>
          </cell>
          <cell r="M861">
            <v>30</v>
          </cell>
        </row>
        <row r="862">
          <cell r="F862" t="str">
            <v>Palo Alto , Iowa</v>
          </cell>
          <cell r="G862">
            <v>59</v>
          </cell>
          <cell r="H862" t="str">
            <v>frontier status, population size, poverty, age, population density</v>
          </cell>
          <cell r="I862">
            <v>32</v>
          </cell>
          <cell r="J862">
            <v>9697</v>
          </cell>
          <cell r="K862">
            <v>7073</v>
          </cell>
          <cell r="L862">
            <v>22330</v>
          </cell>
          <cell r="M862">
            <v>17</v>
          </cell>
        </row>
        <row r="863">
          <cell r="F863" t="str">
            <v>Plymouth , Iowa</v>
          </cell>
          <cell r="G863">
            <v>57</v>
          </cell>
          <cell r="H863" t="str">
            <v>frontier status, population size, poverty, age, population density</v>
          </cell>
          <cell r="I863">
            <v>42</v>
          </cell>
          <cell r="J863">
            <v>24958</v>
          </cell>
          <cell r="K863">
            <v>10973</v>
          </cell>
          <cell r="L863">
            <v>23371</v>
          </cell>
          <cell r="M863">
            <v>29</v>
          </cell>
        </row>
        <row r="864">
          <cell r="F864" t="str">
            <v>Pocahontas , Iowa</v>
          </cell>
          <cell r="G864">
            <v>54</v>
          </cell>
          <cell r="H864" t="str">
            <v>frontier status, population size, poverty, age, population density</v>
          </cell>
          <cell r="I864">
            <v>38</v>
          </cell>
          <cell r="J864">
            <v>7930</v>
          </cell>
          <cell r="K864">
            <v>5154</v>
          </cell>
          <cell r="L864">
            <v>15506</v>
          </cell>
          <cell r="M864">
            <v>14</v>
          </cell>
        </row>
        <row r="865">
          <cell r="F865" t="str">
            <v>Polk , Iowa</v>
          </cell>
          <cell r="G865">
            <v>9</v>
          </cell>
          <cell r="H865" t="str">
            <v>frontier status, population size, poverty, age</v>
          </cell>
          <cell r="I865">
            <v>24</v>
          </cell>
          <cell r="J865">
            <v>401006</v>
          </cell>
          <cell r="K865">
            <v>274950</v>
          </cell>
          <cell r="L865">
            <v>490593</v>
          </cell>
          <cell r="M865">
            <v>704</v>
          </cell>
        </row>
        <row r="866">
          <cell r="F866" t="str">
            <v>Pottawattamie , Iowa</v>
          </cell>
          <cell r="G866">
            <v>20</v>
          </cell>
          <cell r="H866" t="str">
            <v>frontier status, population size, poverty, age</v>
          </cell>
          <cell r="I866">
            <v>32</v>
          </cell>
          <cell r="J866">
            <v>89738</v>
          </cell>
          <cell r="K866">
            <v>63024</v>
          </cell>
          <cell r="L866">
            <v>109206</v>
          </cell>
          <cell r="M866">
            <v>94</v>
          </cell>
        </row>
        <row r="867">
          <cell r="F867" t="str">
            <v>Poweshiek , Iowa</v>
          </cell>
          <cell r="G867">
            <v>55</v>
          </cell>
          <cell r="H867" t="str">
            <v>frontier status, population size, poverty, age, population density</v>
          </cell>
          <cell r="I867">
            <v>47</v>
          </cell>
          <cell r="J867">
            <v>18925</v>
          </cell>
          <cell r="K867">
            <v>13849</v>
          </cell>
          <cell r="L867">
            <v>23507</v>
          </cell>
          <cell r="M867">
            <v>32</v>
          </cell>
        </row>
        <row r="868">
          <cell r="F868" t="str">
            <v>Ringgold , Iowa</v>
          </cell>
          <cell r="G868">
            <v>61</v>
          </cell>
          <cell r="H868" t="str">
            <v>frontier status, population size, poverty, age, population density</v>
          </cell>
          <cell r="I868">
            <v>32</v>
          </cell>
          <cell r="J868">
            <v>5273</v>
          </cell>
          <cell r="K868">
            <v>4171</v>
          </cell>
          <cell r="L868">
            <v>16344</v>
          </cell>
          <cell r="M868">
            <v>10</v>
          </cell>
        </row>
        <row r="869">
          <cell r="F869" t="str">
            <v>Sac , Iowa</v>
          </cell>
          <cell r="G869">
            <v>59</v>
          </cell>
          <cell r="H869" t="str">
            <v>frontier status, population size, poverty, age, population density</v>
          </cell>
          <cell r="I869">
            <v>32</v>
          </cell>
          <cell r="J869">
            <v>10621</v>
          </cell>
          <cell r="K869">
            <v>7073</v>
          </cell>
          <cell r="L869">
            <v>22330</v>
          </cell>
          <cell r="M869">
            <v>18</v>
          </cell>
        </row>
        <row r="870">
          <cell r="F870" t="str">
            <v>Scott , Iowa</v>
          </cell>
          <cell r="G870">
            <v>15</v>
          </cell>
          <cell r="H870" t="str">
            <v>frontier status, population size, poverty, age</v>
          </cell>
          <cell r="I870">
            <v>23</v>
          </cell>
          <cell r="J870">
            <v>160998</v>
          </cell>
          <cell r="K870">
            <v>107972</v>
          </cell>
          <cell r="L870">
            <v>231578</v>
          </cell>
          <cell r="M870">
            <v>352</v>
          </cell>
        </row>
        <row r="871">
          <cell r="F871" t="str">
            <v>Shelby , Iowa</v>
          </cell>
          <cell r="G871">
            <v>56</v>
          </cell>
          <cell r="H871" t="str">
            <v>frontier status, population size, poverty, age, population density</v>
          </cell>
          <cell r="I871">
            <v>39</v>
          </cell>
          <cell r="J871">
            <v>12634</v>
          </cell>
          <cell r="K871">
            <v>5421</v>
          </cell>
          <cell r="L871">
            <v>16022</v>
          </cell>
          <cell r="M871">
            <v>21</v>
          </cell>
        </row>
        <row r="872">
          <cell r="F872" t="str">
            <v>Sioux , Iowa</v>
          </cell>
          <cell r="G872">
            <v>47</v>
          </cell>
          <cell r="H872" t="str">
            <v>frontier status, population size, poverty, age, population density</v>
          </cell>
          <cell r="I872">
            <v>34</v>
          </cell>
          <cell r="J872">
            <v>32277</v>
          </cell>
          <cell r="K872">
            <v>28085</v>
          </cell>
          <cell r="L872">
            <v>47530</v>
          </cell>
          <cell r="M872">
            <v>42</v>
          </cell>
        </row>
        <row r="873">
          <cell r="F873" t="str">
            <v>Story , Iowa</v>
          </cell>
          <cell r="G873">
            <v>17</v>
          </cell>
          <cell r="H873" t="str">
            <v>frontier status, population size, poverty, age</v>
          </cell>
          <cell r="I873">
            <v>32</v>
          </cell>
          <cell r="J873">
            <v>79952</v>
          </cell>
          <cell r="K873">
            <v>61758</v>
          </cell>
          <cell r="L873">
            <v>99844</v>
          </cell>
          <cell r="M873">
            <v>140</v>
          </cell>
        </row>
        <row r="874">
          <cell r="F874" t="str">
            <v>Tama , Iowa</v>
          </cell>
          <cell r="G874">
            <v>54</v>
          </cell>
          <cell r="H874" t="str">
            <v>frontier status, population size, poverty, age, population density</v>
          </cell>
          <cell r="I874">
            <v>38</v>
          </cell>
          <cell r="J874">
            <v>17919</v>
          </cell>
          <cell r="K874">
            <v>5154</v>
          </cell>
          <cell r="L874">
            <v>15506</v>
          </cell>
          <cell r="M874">
            <v>25</v>
          </cell>
        </row>
        <row r="875">
          <cell r="F875" t="str">
            <v>Taylor , Iowa</v>
          </cell>
          <cell r="G875">
            <v>61</v>
          </cell>
          <cell r="H875" t="str">
            <v>frontier status, population size, poverty, age, population density</v>
          </cell>
          <cell r="I875">
            <v>32</v>
          </cell>
          <cell r="J875">
            <v>6614</v>
          </cell>
          <cell r="K875">
            <v>4171</v>
          </cell>
          <cell r="L875">
            <v>16344</v>
          </cell>
          <cell r="M875">
            <v>12</v>
          </cell>
        </row>
        <row r="876">
          <cell r="F876" t="str">
            <v>Union , Iowa</v>
          </cell>
          <cell r="G876">
            <v>60</v>
          </cell>
          <cell r="H876" t="str">
            <v>frontier status, population size, poverty, age, population density</v>
          </cell>
          <cell r="I876">
            <v>48</v>
          </cell>
          <cell r="J876">
            <v>11972</v>
          </cell>
          <cell r="K876">
            <v>10534</v>
          </cell>
          <cell r="L876">
            <v>24055</v>
          </cell>
          <cell r="M876">
            <v>28</v>
          </cell>
        </row>
        <row r="877">
          <cell r="F877" t="str">
            <v>Van Buren , Iowa</v>
          </cell>
          <cell r="G877">
            <v>59</v>
          </cell>
          <cell r="H877" t="str">
            <v>frontier status, population size, poverty, age, population density</v>
          </cell>
          <cell r="I877">
            <v>32</v>
          </cell>
          <cell r="J877">
            <v>7786</v>
          </cell>
          <cell r="K877">
            <v>7073</v>
          </cell>
          <cell r="L877">
            <v>22330</v>
          </cell>
          <cell r="M877">
            <v>16</v>
          </cell>
        </row>
        <row r="878">
          <cell r="F878" t="str">
            <v>Wapello , Iowa</v>
          </cell>
          <cell r="G878">
            <v>30</v>
          </cell>
          <cell r="H878" t="str">
            <v>frontier status, population size, poverty, age</v>
          </cell>
          <cell r="I878">
            <v>57</v>
          </cell>
          <cell r="J878">
            <v>35965</v>
          </cell>
          <cell r="K878">
            <v>28666</v>
          </cell>
          <cell r="L878">
            <v>49149</v>
          </cell>
          <cell r="M878">
            <v>83</v>
          </cell>
        </row>
        <row r="879">
          <cell r="F879" t="str">
            <v>Warren , Iowa</v>
          </cell>
          <cell r="G879">
            <v>47</v>
          </cell>
          <cell r="H879" t="str">
            <v>frontier status, population size, poverty, age, population density</v>
          </cell>
          <cell r="I879">
            <v>34</v>
          </cell>
          <cell r="J879">
            <v>42981</v>
          </cell>
          <cell r="K879">
            <v>28085</v>
          </cell>
          <cell r="L879">
            <v>47530</v>
          </cell>
          <cell r="M879">
            <v>75</v>
          </cell>
        </row>
        <row r="880">
          <cell r="F880" t="str">
            <v>Washington , Iowa</v>
          </cell>
          <cell r="G880">
            <v>57</v>
          </cell>
          <cell r="H880" t="str">
            <v>frontier status, population size, poverty, age, population density</v>
          </cell>
          <cell r="I880">
            <v>42</v>
          </cell>
          <cell r="J880">
            <v>21457</v>
          </cell>
          <cell r="K880">
            <v>10973</v>
          </cell>
          <cell r="L880">
            <v>23371</v>
          </cell>
          <cell r="M880">
            <v>38</v>
          </cell>
        </row>
        <row r="881">
          <cell r="F881" t="str">
            <v>Wayne , Iowa</v>
          </cell>
          <cell r="G881">
            <v>61</v>
          </cell>
          <cell r="H881" t="str">
            <v>frontier status, population size, poverty, age, population density</v>
          </cell>
          <cell r="I881">
            <v>32</v>
          </cell>
          <cell r="J881">
            <v>6601</v>
          </cell>
          <cell r="K881">
            <v>4171</v>
          </cell>
          <cell r="L881">
            <v>16344</v>
          </cell>
          <cell r="M881">
            <v>13</v>
          </cell>
        </row>
        <row r="882">
          <cell r="F882" t="str">
            <v>Webster , Iowa</v>
          </cell>
          <cell r="G882">
            <v>30</v>
          </cell>
          <cell r="H882" t="str">
            <v>frontier status, population size, poverty, age</v>
          </cell>
          <cell r="I882">
            <v>57</v>
          </cell>
          <cell r="J882">
            <v>39003</v>
          </cell>
          <cell r="K882">
            <v>28666</v>
          </cell>
          <cell r="L882">
            <v>49149</v>
          </cell>
          <cell r="M882">
            <v>55</v>
          </cell>
        </row>
        <row r="883">
          <cell r="F883" t="str">
            <v>Winnebago , Iowa</v>
          </cell>
          <cell r="G883">
            <v>55</v>
          </cell>
          <cell r="H883" t="str">
            <v>frontier status, population size, poverty, age, population density</v>
          </cell>
          <cell r="I883">
            <v>47</v>
          </cell>
          <cell r="J883">
            <v>11351</v>
          </cell>
          <cell r="K883">
            <v>13849</v>
          </cell>
          <cell r="L883">
            <v>23507</v>
          </cell>
          <cell r="M883">
            <v>28</v>
          </cell>
        </row>
        <row r="884">
          <cell r="F884" t="str">
            <v>Winneshiek , Iowa</v>
          </cell>
          <cell r="G884">
            <v>55</v>
          </cell>
          <cell r="H884" t="str">
            <v>frontier status, population size, poverty, age, population density</v>
          </cell>
          <cell r="I884">
            <v>47</v>
          </cell>
          <cell r="J884">
            <v>21234</v>
          </cell>
          <cell r="K884">
            <v>13849</v>
          </cell>
          <cell r="L884">
            <v>23507</v>
          </cell>
          <cell r="M884">
            <v>31</v>
          </cell>
        </row>
        <row r="885">
          <cell r="F885" t="str">
            <v>Woodbury , Iowa</v>
          </cell>
          <cell r="G885">
            <v>15</v>
          </cell>
          <cell r="H885" t="str">
            <v>frontier status, population size, poverty, age</v>
          </cell>
          <cell r="I885">
            <v>23</v>
          </cell>
          <cell r="J885">
            <v>102605</v>
          </cell>
          <cell r="K885">
            <v>107972</v>
          </cell>
          <cell r="L885">
            <v>231578</v>
          </cell>
          <cell r="M885">
            <v>118</v>
          </cell>
        </row>
        <row r="886">
          <cell r="F886" t="str">
            <v>Worth , Iowa</v>
          </cell>
          <cell r="G886">
            <v>54</v>
          </cell>
          <cell r="H886" t="str">
            <v>frontier status, population size, poverty, age, population density</v>
          </cell>
          <cell r="I886">
            <v>38</v>
          </cell>
          <cell r="J886">
            <v>7768</v>
          </cell>
          <cell r="K886">
            <v>5154</v>
          </cell>
          <cell r="L886">
            <v>15506</v>
          </cell>
          <cell r="M886">
            <v>19</v>
          </cell>
        </row>
        <row r="887">
          <cell r="F887" t="str">
            <v>Wright , Iowa</v>
          </cell>
          <cell r="G887">
            <v>54</v>
          </cell>
          <cell r="H887" t="str">
            <v>frontier status, population size, poverty, age, population density</v>
          </cell>
          <cell r="I887">
            <v>38</v>
          </cell>
          <cell r="J887">
            <v>13647</v>
          </cell>
          <cell r="K887">
            <v>5154</v>
          </cell>
          <cell r="L887">
            <v>15506</v>
          </cell>
          <cell r="M887">
            <v>24</v>
          </cell>
        </row>
        <row r="888">
          <cell r="F888" t="str">
            <v>Allen , Kansas</v>
          </cell>
          <cell r="G888">
            <v>43</v>
          </cell>
          <cell r="H888" t="str">
            <v>frontier status, population size, poverty, age</v>
          </cell>
          <cell r="I888">
            <v>57</v>
          </cell>
          <cell r="J888">
            <v>13787</v>
          </cell>
          <cell r="K888">
            <v>7102</v>
          </cell>
          <cell r="L888">
            <v>22197</v>
          </cell>
          <cell r="M888">
            <v>27</v>
          </cell>
        </row>
        <row r="889">
          <cell r="F889" t="str">
            <v>Anderson , Kansas</v>
          </cell>
          <cell r="G889">
            <v>58</v>
          </cell>
          <cell r="H889" t="str">
            <v>frontier status, population size, poverty, age, population density</v>
          </cell>
          <cell r="I889">
            <v>48</v>
          </cell>
          <cell r="J889">
            <v>8182</v>
          </cell>
          <cell r="K889">
            <v>3810</v>
          </cell>
          <cell r="L889">
            <v>15896</v>
          </cell>
          <cell r="M889">
            <v>14</v>
          </cell>
        </row>
        <row r="890">
          <cell r="F890" t="str">
            <v>Atchison , Kansas</v>
          </cell>
          <cell r="G890">
            <v>40</v>
          </cell>
          <cell r="H890" t="str">
            <v>frontier status, population size, poverty, age</v>
          </cell>
          <cell r="I890">
            <v>62</v>
          </cell>
          <cell r="J890">
            <v>16804</v>
          </cell>
          <cell r="K890">
            <v>6176</v>
          </cell>
          <cell r="L890">
            <v>25119</v>
          </cell>
          <cell r="M890">
            <v>39</v>
          </cell>
        </row>
        <row r="891">
          <cell r="F891" t="str">
            <v>Barber , Kansas</v>
          </cell>
          <cell r="G891">
            <v>82</v>
          </cell>
          <cell r="H891" t="str">
            <v>frontier status, population size, poverty, age</v>
          </cell>
          <cell r="I891">
            <v>37</v>
          </cell>
          <cell r="J891">
            <v>4958</v>
          </cell>
          <cell r="K891">
            <v>1573</v>
          </cell>
          <cell r="L891">
            <v>10784</v>
          </cell>
          <cell r="M891">
            <v>4</v>
          </cell>
        </row>
        <row r="892">
          <cell r="F892" t="str">
            <v>Barton , Kansas</v>
          </cell>
          <cell r="G892">
            <v>31</v>
          </cell>
          <cell r="H892" t="str">
            <v>frontier status, population size, poverty, age</v>
          </cell>
          <cell r="I892">
            <v>22</v>
          </cell>
          <cell r="J892">
            <v>28105</v>
          </cell>
          <cell r="K892">
            <v>29055</v>
          </cell>
          <cell r="L892">
            <v>44752</v>
          </cell>
          <cell r="M892">
            <v>31</v>
          </cell>
        </row>
        <row r="893">
          <cell r="F893" t="str">
            <v>Bourbon , Kansas</v>
          </cell>
          <cell r="G893">
            <v>63</v>
          </cell>
          <cell r="H893" t="str">
            <v>frontier status, population size, poverty, age, population density</v>
          </cell>
          <cell r="I893">
            <v>32</v>
          </cell>
          <cell r="J893">
            <v>14997</v>
          </cell>
          <cell r="K893">
            <v>9378</v>
          </cell>
          <cell r="L893">
            <v>21479</v>
          </cell>
          <cell r="M893">
            <v>24</v>
          </cell>
        </row>
        <row r="894">
          <cell r="F894" t="str">
            <v>Brown , Kansas</v>
          </cell>
          <cell r="G894">
            <v>43</v>
          </cell>
          <cell r="H894" t="str">
            <v>frontier status, population size, poverty, age</v>
          </cell>
          <cell r="I894">
            <v>57</v>
          </cell>
          <cell r="J894">
            <v>10239</v>
          </cell>
          <cell r="K894">
            <v>7102</v>
          </cell>
          <cell r="L894">
            <v>22197</v>
          </cell>
          <cell r="M894">
            <v>18</v>
          </cell>
        </row>
        <row r="895">
          <cell r="F895" t="str">
            <v>Butler , Kansas</v>
          </cell>
          <cell r="G895">
            <v>45</v>
          </cell>
          <cell r="H895" t="str">
            <v>frontier status, population size, poverty, age, population density</v>
          </cell>
          <cell r="I895">
            <v>38</v>
          </cell>
          <cell r="J895">
            <v>62354</v>
          </cell>
          <cell r="K895">
            <v>55104</v>
          </cell>
          <cell r="L895">
            <v>102801</v>
          </cell>
          <cell r="M895">
            <v>44</v>
          </cell>
        </row>
        <row r="896">
          <cell r="F896" t="str">
            <v>Chase , Kansas</v>
          </cell>
          <cell r="G896">
            <v>84</v>
          </cell>
          <cell r="H896" t="str">
            <v>frontier status, population size, poverty, age</v>
          </cell>
          <cell r="I896">
            <v>52</v>
          </cell>
          <cell r="J896">
            <v>3081</v>
          </cell>
          <cell r="K896">
            <v>1372</v>
          </cell>
          <cell r="L896">
            <v>11551</v>
          </cell>
          <cell r="M896">
            <v>4</v>
          </cell>
        </row>
        <row r="897">
          <cell r="F897" t="str">
            <v>Chautauqua , Kansas</v>
          </cell>
          <cell r="G897">
            <v>61</v>
          </cell>
          <cell r="H897" t="str">
            <v>frontier status, population size, poverty, age, population density</v>
          </cell>
          <cell r="I897">
            <v>32</v>
          </cell>
          <cell r="J897">
            <v>4109</v>
          </cell>
          <cell r="K897">
            <v>4171</v>
          </cell>
          <cell r="L897">
            <v>16344</v>
          </cell>
          <cell r="M897">
            <v>6</v>
          </cell>
        </row>
        <row r="898">
          <cell r="F898" t="str">
            <v>Cherokee , Kansas</v>
          </cell>
          <cell r="G898">
            <v>64</v>
          </cell>
          <cell r="H898" t="str">
            <v>frontier status, population size, poverty, age, population density</v>
          </cell>
          <cell r="I898">
            <v>41</v>
          </cell>
          <cell r="J898">
            <v>21555</v>
          </cell>
          <cell r="K898">
            <v>9340</v>
          </cell>
          <cell r="L898">
            <v>25391</v>
          </cell>
          <cell r="M898">
            <v>37</v>
          </cell>
        </row>
        <row r="899">
          <cell r="F899" t="str">
            <v>Cheyenne , Kansas</v>
          </cell>
          <cell r="G899">
            <v>81</v>
          </cell>
          <cell r="H899" t="str">
            <v>frontier status, population size, poverty, age</v>
          </cell>
          <cell r="I899">
            <v>58</v>
          </cell>
          <cell r="J899">
            <v>2946</v>
          </cell>
          <cell r="K899">
            <v>1935</v>
          </cell>
          <cell r="L899">
            <v>7721</v>
          </cell>
          <cell r="M899">
            <v>3</v>
          </cell>
        </row>
        <row r="900">
          <cell r="F900" t="str">
            <v>Clark , Kansas</v>
          </cell>
          <cell r="G900">
            <v>79</v>
          </cell>
          <cell r="H900" t="str">
            <v>frontier status, population size, poverty, age</v>
          </cell>
          <cell r="I900">
            <v>33</v>
          </cell>
          <cell r="J900">
            <v>2283</v>
          </cell>
          <cell r="K900">
            <v>820</v>
          </cell>
          <cell r="L900">
            <v>5228</v>
          </cell>
          <cell r="M900">
            <v>2</v>
          </cell>
        </row>
        <row r="901">
          <cell r="F901" t="str">
            <v>Clay , Kansas</v>
          </cell>
          <cell r="G901">
            <v>58</v>
          </cell>
          <cell r="H901" t="str">
            <v>frontier status, population size, poverty, age, population density</v>
          </cell>
          <cell r="I901">
            <v>48</v>
          </cell>
          <cell r="J901">
            <v>8629</v>
          </cell>
          <cell r="K901">
            <v>3810</v>
          </cell>
          <cell r="L901">
            <v>15896</v>
          </cell>
          <cell r="M901">
            <v>13</v>
          </cell>
        </row>
        <row r="902">
          <cell r="F902" t="str">
            <v>Cloud , Kansas</v>
          </cell>
          <cell r="G902">
            <v>58</v>
          </cell>
          <cell r="H902" t="str">
            <v>frontier status, population size, poverty, age, population density</v>
          </cell>
          <cell r="I902">
            <v>48</v>
          </cell>
          <cell r="J902">
            <v>9759</v>
          </cell>
          <cell r="K902">
            <v>3810</v>
          </cell>
          <cell r="L902">
            <v>15896</v>
          </cell>
          <cell r="M902">
            <v>14</v>
          </cell>
        </row>
        <row r="903">
          <cell r="F903" t="str">
            <v>Coffey , Kansas</v>
          </cell>
          <cell r="G903">
            <v>56</v>
          </cell>
          <cell r="H903" t="str">
            <v>frontier status, population size, poverty, age, population density</v>
          </cell>
          <cell r="I903">
            <v>39</v>
          </cell>
          <cell r="J903">
            <v>8683</v>
          </cell>
          <cell r="K903">
            <v>5421</v>
          </cell>
          <cell r="L903">
            <v>16022</v>
          </cell>
          <cell r="M903">
            <v>14</v>
          </cell>
        </row>
        <row r="904">
          <cell r="F904" t="str">
            <v>Comanche , Kansas</v>
          </cell>
          <cell r="G904">
            <v>81</v>
          </cell>
          <cell r="H904" t="str">
            <v>frontier status, population size, poverty, age</v>
          </cell>
          <cell r="I904">
            <v>58</v>
          </cell>
          <cell r="J904">
            <v>1935</v>
          </cell>
          <cell r="K904">
            <v>1935</v>
          </cell>
          <cell r="L904">
            <v>7721</v>
          </cell>
          <cell r="M904">
            <v>2</v>
          </cell>
        </row>
        <row r="905">
          <cell r="F905" t="str">
            <v>Cowley , Kansas</v>
          </cell>
          <cell r="G905">
            <v>31</v>
          </cell>
          <cell r="H905" t="str">
            <v>frontier status, population size, poverty, age</v>
          </cell>
          <cell r="I905">
            <v>22</v>
          </cell>
          <cell r="J905">
            <v>35298</v>
          </cell>
          <cell r="K905">
            <v>29055</v>
          </cell>
          <cell r="L905">
            <v>44752</v>
          </cell>
          <cell r="M905">
            <v>31</v>
          </cell>
        </row>
        <row r="906">
          <cell r="F906" t="str">
            <v>Crawford , Kansas</v>
          </cell>
          <cell r="G906">
            <v>50</v>
          </cell>
          <cell r="H906" t="str">
            <v>frontier status, population size, poverty, age, population density</v>
          </cell>
          <cell r="I906">
            <v>27</v>
          </cell>
          <cell r="J906">
            <v>38222</v>
          </cell>
          <cell r="K906">
            <v>27028</v>
          </cell>
          <cell r="L906">
            <v>48148</v>
          </cell>
          <cell r="M906">
            <v>64</v>
          </cell>
        </row>
        <row r="907">
          <cell r="F907" t="str">
            <v>Decatur , Kansas</v>
          </cell>
          <cell r="G907">
            <v>81</v>
          </cell>
          <cell r="H907" t="str">
            <v>frontier status, population size, poverty, age</v>
          </cell>
          <cell r="I907">
            <v>58</v>
          </cell>
          <cell r="J907">
            <v>3191</v>
          </cell>
          <cell r="K907">
            <v>1935</v>
          </cell>
          <cell r="L907">
            <v>7721</v>
          </cell>
          <cell r="M907">
            <v>4</v>
          </cell>
        </row>
        <row r="908">
          <cell r="F908" t="str">
            <v>Dickinson , Kansas</v>
          </cell>
          <cell r="G908">
            <v>59</v>
          </cell>
          <cell r="H908" t="str">
            <v>frontier status, population size, poverty, age, population density</v>
          </cell>
          <cell r="I908">
            <v>32</v>
          </cell>
          <cell r="J908">
            <v>19209</v>
          </cell>
          <cell r="K908">
            <v>7073</v>
          </cell>
          <cell r="L908">
            <v>22330</v>
          </cell>
          <cell r="M908">
            <v>23</v>
          </cell>
        </row>
        <row r="909">
          <cell r="F909" t="str">
            <v>Doniphan , Kansas</v>
          </cell>
          <cell r="G909">
            <v>62</v>
          </cell>
          <cell r="H909" t="str">
            <v>frontier status, population size, poverty, age, population density</v>
          </cell>
          <cell r="I909">
            <v>32</v>
          </cell>
          <cell r="J909">
            <v>7816</v>
          </cell>
          <cell r="K909">
            <v>6796</v>
          </cell>
          <cell r="L909">
            <v>19677</v>
          </cell>
          <cell r="M909">
            <v>20</v>
          </cell>
        </row>
        <row r="910">
          <cell r="F910" t="str">
            <v>Douglas , Kansas</v>
          </cell>
          <cell r="G910">
            <v>19</v>
          </cell>
          <cell r="H910" t="str">
            <v>frontier status, population size, poverty, age</v>
          </cell>
          <cell r="I910">
            <v>37</v>
          </cell>
          <cell r="J910">
            <v>102914</v>
          </cell>
          <cell r="K910">
            <v>53919</v>
          </cell>
          <cell r="L910">
            <v>98288</v>
          </cell>
          <cell r="M910">
            <v>225</v>
          </cell>
        </row>
        <row r="911">
          <cell r="F911" t="str">
            <v>Edwards , Kansas</v>
          </cell>
          <cell r="G911">
            <v>81</v>
          </cell>
          <cell r="H911" t="str">
            <v>frontier status, population size, poverty, age</v>
          </cell>
          <cell r="I911">
            <v>58</v>
          </cell>
          <cell r="J911">
            <v>3292</v>
          </cell>
          <cell r="K911">
            <v>1935</v>
          </cell>
          <cell r="L911">
            <v>7721</v>
          </cell>
          <cell r="M911">
            <v>5</v>
          </cell>
        </row>
        <row r="912">
          <cell r="F912" t="str">
            <v>Elk , Kansas</v>
          </cell>
          <cell r="G912">
            <v>87</v>
          </cell>
          <cell r="H912" t="str">
            <v>frontier status, population size, poverty, age</v>
          </cell>
          <cell r="I912">
            <v>32</v>
          </cell>
          <cell r="J912">
            <v>3075</v>
          </cell>
          <cell r="K912">
            <v>1518</v>
          </cell>
          <cell r="L912">
            <v>12815</v>
          </cell>
          <cell r="M912">
            <v>5</v>
          </cell>
        </row>
        <row r="913">
          <cell r="F913" t="str">
            <v>Ellis , Kansas</v>
          </cell>
          <cell r="G913">
            <v>28</v>
          </cell>
          <cell r="H913" t="str">
            <v>frontier status, population size, poverty, age</v>
          </cell>
          <cell r="I913">
            <v>39</v>
          </cell>
          <cell r="J913">
            <v>26767</v>
          </cell>
          <cell r="K913">
            <v>29009</v>
          </cell>
          <cell r="L913">
            <v>53844</v>
          </cell>
          <cell r="M913">
            <v>30</v>
          </cell>
        </row>
        <row r="914">
          <cell r="F914" t="str">
            <v>Ellsworth , Kansas</v>
          </cell>
          <cell r="G914">
            <v>58</v>
          </cell>
          <cell r="H914" t="str">
            <v>frontier status, population size, poverty, age, population density</v>
          </cell>
          <cell r="I914">
            <v>48</v>
          </cell>
          <cell r="J914">
            <v>6343</v>
          </cell>
          <cell r="K914">
            <v>3810</v>
          </cell>
          <cell r="L914">
            <v>15896</v>
          </cell>
          <cell r="M914">
            <v>9</v>
          </cell>
        </row>
        <row r="915">
          <cell r="F915" t="str">
            <v>Finney , Kansas</v>
          </cell>
          <cell r="G915">
            <v>29</v>
          </cell>
          <cell r="H915" t="str">
            <v>frontier status, population size, poverty, age</v>
          </cell>
          <cell r="I915">
            <v>37</v>
          </cell>
          <cell r="J915">
            <v>38988</v>
          </cell>
          <cell r="K915">
            <v>28447</v>
          </cell>
          <cell r="L915">
            <v>55936</v>
          </cell>
          <cell r="M915">
            <v>30</v>
          </cell>
        </row>
        <row r="916">
          <cell r="F916" t="str">
            <v>Ford , Kansas</v>
          </cell>
          <cell r="G916">
            <v>29</v>
          </cell>
          <cell r="H916" t="str">
            <v>frontier status, population size, poverty, age</v>
          </cell>
          <cell r="I916">
            <v>37</v>
          </cell>
          <cell r="J916">
            <v>33751</v>
          </cell>
          <cell r="K916">
            <v>28447</v>
          </cell>
          <cell r="L916">
            <v>55936</v>
          </cell>
          <cell r="M916">
            <v>31</v>
          </cell>
        </row>
        <row r="917">
          <cell r="F917" t="str">
            <v>Franklin , Kansas</v>
          </cell>
          <cell r="G917">
            <v>40</v>
          </cell>
          <cell r="H917" t="str">
            <v>frontier status, population size, poverty, age</v>
          </cell>
          <cell r="I917">
            <v>62</v>
          </cell>
          <cell r="J917">
            <v>26247</v>
          </cell>
          <cell r="K917">
            <v>6176</v>
          </cell>
          <cell r="L917">
            <v>25119</v>
          </cell>
          <cell r="M917">
            <v>46</v>
          </cell>
        </row>
        <row r="918">
          <cell r="F918" t="str">
            <v>Geary , Kansas</v>
          </cell>
          <cell r="G918">
            <v>33</v>
          </cell>
          <cell r="H918" t="str">
            <v>frontier status, population size, poverty, age</v>
          </cell>
          <cell r="I918">
            <v>41</v>
          </cell>
          <cell r="J918">
            <v>24585</v>
          </cell>
          <cell r="K918">
            <v>27640</v>
          </cell>
          <cell r="L918">
            <v>49369</v>
          </cell>
          <cell r="M918">
            <v>64</v>
          </cell>
        </row>
        <row r="919">
          <cell r="F919" t="str">
            <v>Gove , Kansas</v>
          </cell>
          <cell r="G919">
            <v>79</v>
          </cell>
          <cell r="H919" t="str">
            <v>frontier status, population size, poverty, age</v>
          </cell>
          <cell r="I919">
            <v>33</v>
          </cell>
          <cell r="J919">
            <v>2763</v>
          </cell>
          <cell r="K919">
            <v>820</v>
          </cell>
          <cell r="L919">
            <v>5228</v>
          </cell>
          <cell r="M919">
            <v>3</v>
          </cell>
        </row>
        <row r="920">
          <cell r="F920" t="str">
            <v>Graham , Kansas</v>
          </cell>
          <cell r="G920">
            <v>81</v>
          </cell>
          <cell r="H920" t="str">
            <v>frontier status, population size, poverty, age</v>
          </cell>
          <cell r="I920">
            <v>58</v>
          </cell>
          <cell r="J920">
            <v>2721</v>
          </cell>
          <cell r="K920">
            <v>1935</v>
          </cell>
          <cell r="L920">
            <v>7721</v>
          </cell>
          <cell r="M920">
            <v>3</v>
          </cell>
        </row>
        <row r="921">
          <cell r="F921" t="str">
            <v>Grant , Kansas</v>
          </cell>
          <cell r="G921">
            <v>39</v>
          </cell>
          <cell r="H921" t="str">
            <v>frontier status, population size, poverty, age</v>
          </cell>
          <cell r="I921">
            <v>51</v>
          </cell>
          <cell r="J921">
            <v>7530</v>
          </cell>
          <cell r="K921">
            <v>8613</v>
          </cell>
          <cell r="L921">
            <v>28411</v>
          </cell>
          <cell r="M921">
            <v>13</v>
          </cell>
        </row>
        <row r="922">
          <cell r="F922" t="str">
            <v>Gray , Kansas</v>
          </cell>
          <cell r="G922">
            <v>78</v>
          </cell>
          <cell r="H922" t="str">
            <v>frontier status, population size, poverty, age</v>
          </cell>
          <cell r="I922">
            <v>43</v>
          </cell>
          <cell r="J922">
            <v>5861</v>
          </cell>
          <cell r="K922">
            <v>765</v>
          </cell>
          <cell r="L922">
            <v>16949</v>
          </cell>
          <cell r="M922">
            <v>7</v>
          </cell>
        </row>
        <row r="923">
          <cell r="F923" t="str">
            <v>Greeley , Kansas</v>
          </cell>
          <cell r="G923">
            <v>79</v>
          </cell>
          <cell r="H923" t="str">
            <v>frontier status, population size, poverty, age</v>
          </cell>
          <cell r="I923">
            <v>33</v>
          </cell>
          <cell r="J923">
            <v>1349</v>
          </cell>
          <cell r="K923">
            <v>820</v>
          </cell>
          <cell r="L923">
            <v>5228</v>
          </cell>
          <cell r="M923">
            <v>2</v>
          </cell>
        </row>
        <row r="924">
          <cell r="F924" t="str">
            <v>Greenwood , Kansas</v>
          </cell>
          <cell r="G924">
            <v>61</v>
          </cell>
          <cell r="H924" t="str">
            <v>frontier status, population size, poverty, age, population density</v>
          </cell>
          <cell r="I924">
            <v>32</v>
          </cell>
          <cell r="J924">
            <v>7338</v>
          </cell>
          <cell r="K924">
            <v>4171</v>
          </cell>
          <cell r="L924">
            <v>16344</v>
          </cell>
          <cell r="M924">
            <v>6</v>
          </cell>
        </row>
        <row r="925">
          <cell r="F925" t="str">
            <v>Hamilton , Kansas</v>
          </cell>
          <cell r="G925">
            <v>81</v>
          </cell>
          <cell r="H925" t="str">
            <v>frontier status, population size, poverty, age</v>
          </cell>
          <cell r="I925">
            <v>58</v>
          </cell>
          <cell r="J925">
            <v>2604</v>
          </cell>
          <cell r="K925">
            <v>1935</v>
          </cell>
          <cell r="L925">
            <v>7721</v>
          </cell>
          <cell r="M925">
            <v>3</v>
          </cell>
        </row>
        <row r="926">
          <cell r="F926" t="str">
            <v>Harper , Kansas</v>
          </cell>
          <cell r="G926">
            <v>58</v>
          </cell>
          <cell r="H926" t="str">
            <v>frontier status, population size, poverty, age, population density</v>
          </cell>
          <cell r="I926">
            <v>48</v>
          </cell>
          <cell r="J926">
            <v>6081</v>
          </cell>
          <cell r="K926">
            <v>3810</v>
          </cell>
          <cell r="L926">
            <v>15896</v>
          </cell>
          <cell r="M926">
            <v>8</v>
          </cell>
        </row>
        <row r="927">
          <cell r="F927" t="str">
            <v>Harvey , Kansas</v>
          </cell>
          <cell r="G927">
            <v>27</v>
          </cell>
          <cell r="H927" t="str">
            <v>frontier status, population size, poverty, age</v>
          </cell>
          <cell r="I927">
            <v>25</v>
          </cell>
          <cell r="J927">
            <v>33843</v>
          </cell>
          <cell r="K927">
            <v>26534</v>
          </cell>
          <cell r="L927">
            <v>46580</v>
          </cell>
          <cell r="M927">
            <v>63</v>
          </cell>
        </row>
        <row r="928">
          <cell r="F928" t="str">
            <v>Haskell , Kansas</v>
          </cell>
          <cell r="G928">
            <v>38</v>
          </cell>
          <cell r="H928" t="str">
            <v>frontier status, population size, poverty, age</v>
          </cell>
          <cell r="I928">
            <v>35</v>
          </cell>
          <cell r="J928">
            <v>4232</v>
          </cell>
          <cell r="K928">
            <v>7467</v>
          </cell>
          <cell r="L928">
            <v>25734</v>
          </cell>
          <cell r="M928">
            <v>7</v>
          </cell>
        </row>
        <row r="929">
          <cell r="F929" t="str">
            <v>Hodgeman , Kansas</v>
          </cell>
          <cell r="G929">
            <v>79</v>
          </cell>
          <cell r="H929" t="str">
            <v>frontier status, population size, poverty, age</v>
          </cell>
          <cell r="I929">
            <v>33</v>
          </cell>
          <cell r="J929">
            <v>2110</v>
          </cell>
          <cell r="K929">
            <v>820</v>
          </cell>
          <cell r="L929">
            <v>5228</v>
          </cell>
          <cell r="M929">
            <v>2</v>
          </cell>
        </row>
        <row r="930">
          <cell r="F930" t="str">
            <v>Jackson , Kansas</v>
          </cell>
          <cell r="G930">
            <v>40</v>
          </cell>
          <cell r="H930" t="str">
            <v>frontier status, population size, poverty, age</v>
          </cell>
          <cell r="I930">
            <v>62</v>
          </cell>
          <cell r="J930">
            <v>13535</v>
          </cell>
          <cell r="K930">
            <v>6176</v>
          </cell>
          <cell r="L930">
            <v>25119</v>
          </cell>
          <cell r="M930">
            <v>21</v>
          </cell>
        </row>
        <row r="931">
          <cell r="F931" t="str">
            <v>Jefferson , Kansas</v>
          </cell>
          <cell r="G931">
            <v>38</v>
          </cell>
          <cell r="H931" t="str">
            <v>frontier status, population size, poverty, age</v>
          </cell>
          <cell r="I931">
            <v>35</v>
          </cell>
          <cell r="J931">
            <v>19106</v>
          </cell>
          <cell r="K931">
            <v>7467</v>
          </cell>
          <cell r="L931">
            <v>25734</v>
          </cell>
          <cell r="M931">
            <v>36</v>
          </cell>
        </row>
        <row r="932">
          <cell r="F932" t="str">
            <v>Jewell , Kansas</v>
          </cell>
          <cell r="G932">
            <v>81</v>
          </cell>
          <cell r="H932" t="str">
            <v>frontier status, population size, poverty, age</v>
          </cell>
          <cell r="I932">
            <v>58</v>
          </cell>
          <cell r="J932">
            <v>3352</v>
          </cell>
          <cell r="K932">
            <v>1935</v>
          </cell>
          <cell r="L932">
            <v>7721</v>
          </cell>
          <cell r="M932">
            <v>4</v>
          </cell>
        </row>
        <row r="933">
          <cell r="F933" t="str">
            <v>Johnson , Kansas</v>
          </cell>
          <cell r="G933">
            <v>10</v>
          </cell>
          <cell r="H933" t="str">
            <v>frontier status, population size, poverty, age</v>
          </cell>
          <cell r="I933">
            <v>36</v>
          </cell>
          <cell r="J933">
            <v>506562</v>
          </cell>
          <cell r="K933">
            <v>292916</v>
          </cell>
          <cell r="L933">
            <v>558341</v>
          </cell>
          <cell r="M933">
            <v>1062</v>
          </cell>
        </row>
        <row r="934">
          <cell r="F934" t="str">
            <v>Kearny , Kansas</v>
          </cell>
          <cell r="G934">
            <v>80</v>
          </cell>
          <cell r="H934" t="str">
            <v>frontier status, population size, poverty, age</v>
          </cell>
          <cell r="I934">
            <v>41</v>
          </cell>
          <cell r="J934">
            <v>4516</v>
          </cell>
          <cell r="K934">
            <v>1303</v>
          </cell>
          <cell r="L934">
            <v>12284</v>
          </cell>
          <cell r="M934">
            <v>5</v>
          </cell>
        </row>
        <row r="935">
          <cell r="F935" t="str">
            <v>Kingman , Kansas</v>
          </cell>
          <cell r="G935">
            <v>40</v>
          </cell>
          <cell r="H935" t="str">
            <v>frontier status, population size, poverty, age</v>
          </cell>
          <cell r="I935">
            <v>62</v>
          </cell>
          <cell r="J935">
            <v>8165</v>
          </cell>
          <cell r="K935">
            <v>6176</v>
          </cell>
          <cell r="L935">
            <v>25119</v>
          </cell>
          <cell r="M935">
            <v>9</v>
          </cell>
        </row>
        <row r="936">
          <cell r="F936" t="str">
            <v>Kiowa , Kansas</v>
          </cell>
          <cell r="G936">
            <v>81</v>
          </cell>
          <cell r="H936" t="str">
            <v>frontier status, population size, poverty, age</v>
          </cell>
          <cell r="I936">
            <v>58</v>
          </cell>
          <cell r="J936">
            <v>2984</v>
          </cell>
          <cell r="K936">
            <v>1935</v>
          </cell>
          <cell r="L936">
            <v>7721</v>
          </cell>
          <cell r="M936">
            <v>4</v>
          </cell>
        </row>
        <row r="937">
          <cell r="F937" t="str">
            <v>Labette , Kansas</v>
          </cell>
          <cell r="G937">
            <v>64</v>
          </cell>
          <cell r="H937" t="str">
            <v>frontier status, population size, poverty, age, population density</v>
          </cell>
          <cell r="I937">
            <v>41</v>
          </cell>
          <cell r="J937">
            <v>22169</v>
          </cell>
          <cell r="K937">
            <v>9340</v>
          </cell>
          <cell r="L937">
            <v>25391</v>
          </cell>
          <cell r="M937">
            <v>34</v>
          </cell>
        </row>
        <row r="938">
          <cell r="F938" t="str">
            <v>Lane , Kansas</v>
          </cell>
          <cell r="G938">
            <v>79</v>
          </cell>
          <cell r="H938" t="str">
            <v>frontier status, population size, poverty, age</v>
          </cell>
          <cell r="I938">
            <v>33</v>
          </cell>
          <cell r="J938">
            <v>1894</v>
          </cell>
          <cell r="K938">
            <v>820</v>
          </cell>
          <cell r="L938">
            <v>5228</v>
          </cell>
          <cell r="M938">
            <v>3</v>
          </cell>
        </row>
        <row r="939">
          <cell r="F939" t="str">
            <v>Leavenworth , Kansas</v>
          </cell>
          <cell r="G939">
            <v>45</v>
          </cell>
          <cell r="H939" t="str">
            <v>frontier status, population size, poverty, age, population density</v>
          </cell>
          <cell r="I939">
            <v>38</v>
          </cell>
          <cell r="J939">
            <v>73113</v>
          </cell>
          <cell r="K939">
            <v>55104</v>
          </cell>
          <cell r="L939">
            <v>102801</v>
          </cell>
          <cell r="M939">
            <v>158</v>
          </cell>
        </row>
        <row r="940">
          <cell r="F940" t="str">
            <v>Lincoln , Kansas</v>
          </cell>
          <cell r="G940">
            <v>81</v>
          </cell>
          <cell r="H940" t="str">
            <v>frontier status, population size, poverty, age</v>
          </cell>
          <cell r="I940">
            <v>58</v>
          </cell>
          <cell r="J940">
            <v>3411</v>
          </cell>
          <cell r="K940">
            <v>1935</v>
          </cell>
          <cell r="L940">
            <v>7721</v>
          </cell>
          <cell r="M940">
            <v>5</v>
          </cell>
        </row>
        <row r="941">
          <cell r="F941" t="str">
            <v>Linn , Kansas</v>
          </cell>
          <cell r="G941">
            <v>59</v>
          </cell>
          <cell r="H941" t="str">
            <v>frontier status, population size, poverty, age, population density</v>
          </cell>
          <cell r="I941">
            <v>32</v>
          </cell>
          <cell r="J941">
            <v>9914</v>
          </cell>
          <cell r="K941">
            <v>7073</v>
          </cell>
          <cell r="L941">
            <v>22330</v>
          </cell>
          <cell r="M941">
            <v>17</v>
          </cell>
        </row>
        <row r="942">
          <cell r="F942" t="str">
            <v>Logan , Kansas</v>
          </cell>
          <cell r="G942">
            <v>82</v>
          </cell>
          <cell r="H942" t="str">
            <v>frontier status, population size, poverty, age</v>
          </cell>
          <cell r="I942">
            <v>37</v>
          </cell>
          <cell r="J942">
            <v>2794</v>
          </cell>
          <cell r="K942">
            <v>1573</v>
          </cell>
          <cell r="L942">
            <v>10784</v>
          </cell>
          <cell r="M942">
            <v>3</v>
          </cell>
        </row>
        <row r="943">
          <cell r="F943" t="str">
            <v>Lyon , Kansas</v>
          </cell>
          <cell r="G943">
            <v>29</v>
          </cell>
          <cell r="H943" t="str">
            <v>frontier status, population size, poverty, age</v>
          </cell>
          <cell r="I943">
            <v>37</v>
          </cell>
          <cell r="J943">
            <v>35609</v>
          </cell>
          <cell r="K943">
            <v>28447</v>
          </cell>
          <cell r="L943">
            <v>55936</v>
          </cell>
          <cell r="M943">
            <v>42</v>
          </cell>
        </row>
        <row r="944">
          <cell r="F944" t="str">
            <v>McPherson , Kansas</v>
          </cell>
          <cell r="G944">
            <v>27</v>
          </cell>
          <cell r="H944" t="str">
            <v>frontier status, population size, poverty, age</v>
          </cell>
          <cell r="I944">
            <v>25</v>
          </cell>
          <cell r="J944">
            <v>29523</v>
          </cell>
          <cell r="K944">
            <v>26534</v>
          </cell>
          <cell r="L944">
            <v>46580</v>
          </cell>
          <cell r="M944">
            <v>33</v>
          </cell>
        </row>
        <row r="945">
          <cell r="F945" t="str">
            <v>Marion , Kansas</v>
          </cell>
          <cell r="G945">
            <v>54</v>
          </cell>
          <cell r="H945" t="str">
            <v>frontier status, population size, poverty, age, population density</v>
          </cell>
          <cell r="I945">
            <v>38</v>
          </cell>
          <cell r="J945">
            <v>12952</v>
          </cell>
          <cell r="K945">
            <v>5154</v>
          </cell>
          <cell r="L945">
            <v>15506</v>
          </cell>
          <cell r="M945">
            <v>14</v>
          </cell>
        </row>
        <row r="946">
          <cell r="F946" t="str">
            <v>Marshall , Kansas</v>
          </cell>
          <cell r="G946">
            <v>58</v>
          </cell>
          <cell r="H946" t="str">
            <v>frontier status, population size, poverty, age, population density</v>
          </cell>
          <cell r="I946">
            <v>48</v>
          </cell>
          <cell r="J946">
            <v>10405</v>
          </cell>
          <cell r="K946">
            <v>3810</v>
          </cell>
          <cell r="L946">
            <v>15896</v>
          </cell>
          <cell r="M946">
            <v>12</v>
          </cell>
        </row>
        <row r="947">
          <cell r="F947" t="str">
            <v>Meade , Kansas</v>
          </cell>
          <cell r="G947">
            <v>79</v>
          </cell>
          <cell r="H947" t="str">
            <v>frontier status, population size, poverty, age</v>
          </cell>
          <cell r="I947">
            <v>33</v>
          </cell>
          <cell r="J947">
            <v>4625</v>
          </cell>
          <cell r="K947">
            <v>820</v>
          </cell>
          <cell r="L947">
            <v>5228</v>
          </cell>
          <cell r="M947">
            <v>5</v>
          </cell>
        </row>
        <row r="948">
          <cell r="F948" t="str">
            <v>Miami , Kansas</v>
          </cell>
          <cell r="G948">
            <v>47</v>
          </cell>
          <cell r="H948" t="str">
            <v>frontier status, population size, poverty, age, population density</v>
          </cell>
          <cell r="I948">
            <v>34</v>
          </cell>
          <cell r="J948">
            <v>30496</v>
          </cell>
          <cell r="K948">
            <v>28085</v>
          </cell>
          <cell r="L948">
            <v>47530</v>
          </cell>
          <cell r="M948">
            <v>53</v>
          </cell>
        </row>
        <row r="949">
          <cell r="F949" t="str">
            <v>Mitchell , Kansas</v>
          </cell>
          <cell r="G949">
            <v>54</v>
          </cell>
          <cell r="H949" t="str">
            <v>frontier status, population size, poverty, age, population density</v>
          </cell>
          <cell r="I949">
            <v>38</v>
          </cell>
          <cell r="J949">
            <v>6420</v>
          </cell>
          <cell r="K949">
            <v>5154</v>
          </cell>
          <cell r="L949">
            <v>15506</v>
          </cell>
          <cell r="M949">
            <v>9</v>
          </cell>
        </row>
        <row r="950">
          <cell r="F950" t="str">
            <v>Montgomery , Kansas</v>
          </cell>
          <cell r="G950">
            <v>50</v>
          </cell>
          <cell r="H950" t="str">
            <v>frontier status, population size, poverty, age, population density</v>
          </cell>
          <cell r="I950">
            <v>27</v>
          </cell>
          <cell r="J950">
            <v>34570</v>
          </cell>
          <cell r="K950">
            <v>27028</v>
          </cell>
          <cell r="L950">
            <v>48148</v>
          </cell>
          <cell r="M950">
            <v>54</v>
          </cell>
        </row>
        <row r="951">
          <cell r="F951" t="str">
            <v>Morris , Kansas</v>
          </cell>
          <cell r="G951">
            <v>58</v>
          </cell>
          <cell r="H951" t="str">
            <v>frontier status, population size, poverty, age, population density</v>
          </cell>
          <cell r="I951">
            <v>48</v>
          </cell>
          <cell r="J951">
            <v>6049</v>
          </cell>
          <cell r="K951">
            <v>3810</v>
          </cell>
          <cell r="L951">
            <v>15896</v>
          </cell>
          <cell r="M951">
            <v>9</v>
          </cell>
        </row>
        <row r="952">
          <cell r="F952" t="str">
            <v>Morton , Kansas</v>
          </cell>
          <cell r="G952">
            <v>80</v>
          </cell>
          <cell r="H952" t="str">
            <v>frontier status, population size, poverty, age</v>
          </cell>
          <cell r="I952">
            <v>41</v>
          </cell>
          <cell r="J952">
            <v>3196</v>
          </cell>
          <cell r="K952">
            <v>1303</v>
          </cell>
          <cell r="L952">
            <v>12284</v>
          </cell>
          <cell r="M952">
            <v>4</v>
          </cell>
        </row>
        <row r="953">
          <cell r="F953" t="str">
            <v>Nemaha , Kansas</v>
          </cell>
          <cell r="G953">
            <v>56</v>
          </cell>
          <cell r="H953" t="str">
            <v>frontier status, population size, poverty, age, population density</v>
          </cell>
          <cell r="I953">
            <v>39</v>
          </cell>
          <cell r="J953">
            <v>10443</v>
          </cell>
          <cell r="K953">
            <v>5421</v>
          </cell>
          <cell r="L953">
            <v>16022</v>
          </cell>
          <cell r="M953">
            <v>15</v>
          </cell>
        </row>
        <row r="954">
          <cell r="F954" t="str">
            <v>Neosho , Kansas</v>
          </cell>
          <cell r="G954">
            <v>63</v>
          </cell>
          <cell r="H954" t="str">
            <v>frontier status, population size, poverty, age, population density</v>
          </cell>
          <cell r="I954">
            <v>32</v>
          </cell>
          <cell r="J954">
            <v>16529</v>
          </cell>
          <cell r="K954">
            <v>9378</v>
          </cell>
          <cell r="L954">
            <v>21479</v>
          </cell>
          <cell r="M954">
            <v>29</v>
          </cell>
        </row>
        <row r="955">
          <cell r="F955" t="str">
            <v>Ness , Kansas</v>
          </cell>
          <cell r="G955">
            <v>79</v>
          </cell>
          <cell r="H955" t="str">
            <v>frontier status, population size, poverty, age</v>
          </cell>
          <cell r="I955">
            <v>33</v>
          </cell>
          <cell r="J955">
            <v>3009</v>
          </cell>
          <cell r="K955">
            <v>820</v>
          </cell>
          <cell r="L955">
            <v>5228</v>
          </cell>
          <cell r="M955">
            <v>3</v>
          </cell>
        </row>
        <row r="956">
          <cell r="F956" t="str">
            <v>Norton , Kansas</v>
          </cell>
          <cell r="G956">
            <v>58</v>
          </cell>
          <cell r="H956" t="str">
            <v>frontier status, population size, poverty, age, population density</v>
          </cell>
          <cell r="I956">
            <v>48</v>
          </cell>
          <cell r="J956">
            <v>5664</v>
          </cell>
          <cell r="K956">
            <v>3810</v>
          </cell>
          <cell r="L956">
            <v>15896</v>
          </cell>
          <cell r="M956">
            <v>6</v>
          </cell>
        </row>
        <row r="957">
          <cell r="F957" t="str">
            <v>Osage , Kansas</v>
          </cell>
          <cell r="G957">
            <v>57</v>
          </cell>
          <cell r="H957" t="str">
            <v>frontier status, population size, poverty, age, population density</v>
          </cell>
          <cell r="I957">
            <v>42</v>
          </cell>
          <cell r="J957">
            <v>17150</v>
          </cell>
          <cell r="K957">
            <v>10973</v>
          </cell>
          <cell r="L957">
            <v>23371</v>
          </cell>
          <cell r="M957">
            <v>24</v>
          </cell>
        </row>
        <row r="958">
          <cell r="F958" t="str">
            <v>Osborne , Kansas</v>
          </cell>
          <cell r="G958">
            <v>81</v>
          </cell>
          <cell r="H958" t="str">
            <v>frontier status, population size, poverty, age</v>
          </cell>
          <cell r="I958">
            <v>58</v>
          </cell>
          <cell r="J958">
            <v>4050</v>
          </cell>
          <cell r="K958">
            <v>1935</v>
          </cell>
          <cell r="L958">
            <v>7721</v>
          </cell>
          <cell r="M958">
            <v>5</v>
          </cell>
        </row>
        <row r="959">
          <cell r="F959" t="str">
            <v>Ottawa , Kansas</v>
          </cell>
          <cell r="G959">
            <v>54</v>
          </cell>
          <cell r="H959" t="str">
            <v>frontier status, population size, poverty, age, population density</v>
          </cell>
          <cell r="I959">
            <v>38</v>
          </cell>
          <cell r="J959">
            <v>6123</v>
          </cell>
          <cell r="K959">
            <v>5154</v>
          </cell>
          <cell r="L959">
            <v>15506</v>
          </cell>
          <cell r="M959">
            <v>8</v>
          </cell>
        </row>
        <row r="960">
          <cell r="F960" t="str">
            <v>Pawnee , Kansas</v>
          </cell>
          <cell r="G960">
            <v>54</v>
          </cell>
          <cell r="H960" t="str">
            <v>frontier status, population size, poverty, age, population density</v>
          </cell>
          <cell r="I960">
            <v>38</v>
          </cell>
          <cell r="J960">
            <v>6739</v>
          </cell>
          <cell r="K960">
            <v>5154</v>
          </cell>
          <cell r="L960">
            <v>15506</v>
          </cell>
          <cell r="M960">
            <v>9</v>
          </cell>
        </row>
        <row r="961">
          <cell r="F961" t="str">
            <v>Phillips , Kansas</v>
          </cell>
          <cell r="G961">
            <v>58</v>
          </cell>
          <cell r="H961" t="str">
            <v>frontier status, population size, poverty, age, population density</v>
          </cell>
          <cell r="I961">
            <v>48</v>
          </cell>
          <cell r="J961">
            <v>5504</v>
          </cell>
          <cell r="K961">
            <v>3810</v>
          </cell>
          <cell r="L961">
            <v>15896</v>
          </cell>
          <cell r="M961">
            <v>6</v>
          </cell>
        </row>
        <row r="962">
          <cell r="F962" t="str">
            <v>Pottawatomie , Kansas</v>
          </cell>
          <cell r="G962">
            <v>56</v>
          </cell>
          <cell r="H962" t="str">
            <v>frontier status, population size, poverty, age, population density</v>
          </cell>
          <cell r="I962">
            <v>39</v>
          </cell>
          <cell r="J962">
            <v>19129</v>
          </cell>
          <cell r="K962">
            <v>5421</v>
          </cell>
          <cell r="L962">
            <v>16022</v>
          </cell>
          <cell r="M962">
            <v>23</v>
          </cell>
        </row>
        <row r="963">
          <cell r="F963" t="str">
            <v>Pratt , Kansas</v>
          </cell>
          <cell r="G963">
            <v>54</v>
          </cell>
          <cell r="H963" t="str">
            <v>frontier status, population size, poverty, age, population density</v>
          </cell>
          <cell r="I963">
            <v>38</v>
          </cell>
          <cell r="J963">
            <v>9496</v>
          </cell>
          <cell r="K963">
            <v>5154</v>
          </cell>
          <cell r="L963">
            <v>15506</v>
          </cell>
          <cell r="M963">
            <v>13</v>
          </cell>
        </row>
        <row r="964">
          <cell r="F964" t="str">
            <v>Rawlins , Kansas</v>
          </cell>
          <cell r="G964">
            <v>81</v>
          </cell>
          <cell r="H964" t="str">
            <v>frontier status, population size, poverty, age</v>
          </cell>
          <cell r="I964">
            <v>58</v>
          </cell>
          <cell r="J964">
            <v>2672</v>
          </cell>
          <cell r="K964">
            <v>1935</v>
          </cell>
          <cell r="L964">
            <v>7721</v>
          </cell>
          <cell r="M964">
            <v>2</v>
          </cell>
        </row>
        <row r="965">
          <cell r="F965" t="str">
            <v>Reno , Kansas</v>
          </cell>
          <cell r="G965">
            <v>21</v>
          </cell>
          <cell r="H965" t="str">
            <v>frontier status, population size, poverty, age</v>
          </cell>
          <cell r="I965">
            <v>44</v>
          </cell>
          <cell r="J965">
            <v>63558</v>
          </cell>
          <cell r="K965">
            <v>53309</v>
          </cell>
          <cell r="L965">
            <v>92614</v>
          </cell>
          <cell r="M965">
            <v>51</v>
          </cell>
        </row>
        <row r="966">
          <cell r="F966" t="str">
            <v>Republic , Kansas</v>
          </cell>
          <cell r="G966">
            <v>58</v>
          </cell>
          <cell r="H966" t="str">
            <v>frontier status, population size, poverty, age, population density</v>
          </cell>
          <cell r="I966">
            <v>48</v>
          </cell>
          <cell r="J966">
            <v>5164</v>
          </cell>
          <cell r="K966">
            <v>3810</v>
          </cell>
          <cell r="L966">
            <v>15896</v>
          </cell>
          <cell r="M966">
            <v>7</v>
          </cell>
        </row>
        <row r="967">
          <cell r="F967" t="str">
            <v>Rice , Kansas</v>
          </cell>
          <cell r="G967">
            <v>40</v>
          </cell>
          <cell r="H967" t="str">
            <v>frontier status, population size, poverty, age</v>
          </cell>
          <cell r="I967">
            <v>62</v>
          </cell>
          <cell r="J967">
            <v>10452</v>
          </cell>
          <cell r="K967">
            <v>6176</v>
          </cell>
          <cell r="L967">
            <v>25119</v>
          </cell>
          <cell r="M967">
            <v>14</v>
          </cell>
        </row>
        <row r="968">
          <cell r="F968" t="str">
            <v>Riley , Kansas</v>
          </cell>
          <cell r="G968">
            <v>22</v>
          </cell>
          <cell r="H968" t="str">
            <v>frontier status, population size, poverty, age</v>
          </cell>
          <cell r="I968">
            <v>28</v>
          </cell>
          <cell r="J968">
            <v>62826</v>
          </cell>
          <cell r="K968">
            <v>62826</v>
          </cell>
          <cell r="L968">
            <v>98960</v>
          </cell>
          <cell r="M968">
            <v>103</v>
          </cell>
        </row>
        <row r="969">
          <cell r="F969" t="str">
            <v>Rooks , Kansas</v>
          </cell>
          <cell r="G969">
            <v>82</v>
          </cell>
          <cell r="H969" t="str">
            <v>frontier status, population size, poverty, age</v>
          </cell>
          <cell r="I969">
            <v>37</v>
          </cell>
          <cell r="J969">
            <v>5351</v>
          </cell>
          <cell r="K969">
            <v>1573</v>
          </cell>
          <cell r="L969">
            <v>10784</v>
          </cell>
          <cell r="M969">
            <v>6</v>
          </cell>
        </row>
        <row r="970">
          <cell r="F970" t="str">
            <v>Rush , Kansas</v>
          </cell>
          <cell r="G970">
            <v>81</v>
          </cell>
          <cell r="H970" t="str">
            <v>frontier status, population size, poverty, age</v>
          </cell>
          <cell r="I970">
            <v>58</v>
          </cell>
          <cell r="J970">
            <v>3406</v>
          </cell>
          <cell r="K970">
            <v>1935</v>
          </cell>
          <cell r="L970">
            <v>7721</v>
          </cell>
          <cell r="M970">
            <v>5</v>
          </cell>
        </row>
        <row r="971">
          <cell r="F971" t="str">
            <v>Russell , Kansas</v>
          </cell>
          <cell r="G971">
            <v>58</v>
          </cell>
          <cell r="H971" t="str">
            <v>frontier status, population size, poverty, age, population density</v>
          </cell>
          <cell r="I971">
            <v>48</v>
          </cell>
          <cell r="J971">
            <v>6845</v>
          </cell>
          <cell r="K971">
            <v>3810</v>
          </cell>
          <cell r="L971">
            <v>15896</v>
          </cell>
          <cell r="M971">
            <v>8</v>
          </cell>
        </row>
        <row r="972">
          <cell r="F972" t="str">
            <v>Saline , Kansas</v>
          </cell>
          <cell r="G972">
            <v>19</v>
          </cell>
          <cell r="H972" t="str">
            <v>frontier status, population size, poverty, age</v>
          </cell>
          <cell r="I972">
            <v>37</v>
          </cell>
          <cell r="J972">
            <v>53919</v>
          </cell>
          <cell r="K972">
            <v>53919</v>
          </cell>
          <cell r="L972">
            <v>98288</v>
          </cell>
          <cell r="M972">
            <v>75</v>
          </cell>
        </row>
        <row r="973">
          <cell r="F973" t="str">
            <v>Scott , Kansas</v>
          </cell>
          <cell r="G973">
            <v>56</v>
          </cell>
          <cell r="H973" t="str">
            <v>frontier status, population size, poverty, age, population density</v>
          </cell>
          <cell r="I973">
            <v>39</v>
          </cell>
          <cell r="J973">
            <v>4600</v>
          </cell>
          <cell r="K973">
            <v>5421</v>
          </cell>
          <cell r="L973">
            <v>16022</v>
          </cell>
          <cell r="M973">
            <v>6</v>
          </cell>
        </row>
        <row r="974">
          <cell r="F974" t="str">
            <v>Sedgwick , Kansas</v>
          </cell>
          <cell r="G974">
            <v>4</v>
          </cell>
          <cell r="H974" t="str">
            <v>frontier status, population size, poverty</v>
          </cell>
          <cell r="I974">
            <v>25</v>
          </cell>
          <cell r="J974">
            <v>466061</v>
          </cell>
          <cell r="K974">
            <v>280446</v>
          </cell>
          <cell r="L974">
            <v>499060</v>
          </cell>
          <cell r="M974">
            <v>466</v>
          </cell>
        </row>
        <row r="975">
          <cell r="F975" t="str">
            <v>Seward , Kansas</v>
          </cell>
          <cell r="G975">
            <v>42</v>
          </cell>
          <cell r="H975" t="str">
            <v>frontier status, population size, poverty, age</v>
          </cell>
          <cell r="I975">
            <v>53</v>
          </cell>
          <cell r="J975">
            <v>23274</v>
          </cell>
          <cell r="K975">
            <v>8134</v>
          </cell>
          <cell r="L975">
            <v>24778</v>
          </cell>
          <cell r="M975">
            <v>36</v>
          </cell>
        </row>
        <row r="976">
          <cell r="F976" t="str">
            <v>Shawnee , Kansas</v>
          </cell>
          <cell r="G976">
            <v>11</v>
          </cell>
          <cell r="H976" t="str">
            <v>frontier status, population size, poverty, age</v>
          </cell>
          <cell r="I976">
            <v>44</v>
          </cell>
          <cell r="J976">
            <v>172365</v>
          </cell>
          <cell r="K976">
            <v>119015</v>
          </cell>
          <cell r="L976">
            <v>235272</v>
          </cell>
          <cell r="M976">
            <v>313</v>
          </cell>
        </row>
        <row r="977">
          <cell r="F977" t="str">
            <v>Sheridan , Kansas</v>
          </cell>
          <cell r="G977">
            <v>82</v>
          </cell>
          <cell r="H977" t="str">
            <v>frontier status, population size, poverty, age</v>
          </cell>
          <cell r="I977">
            <v>37</v>
          </cell>
          <cell r="J977">
            <v>2591</v>
          </cell>
          <cell r="K977">
            <v>1573</v>
          </cell>
          <cell r="L977">
            <v>10784</v>
          </cell>
          <cell r="M977">
            <v>3</v>
          </cell>
        </row>
        <row r="978">
          <cell r="F978" t="str">
            <v>Sherman , Kansas</v>
          </cell>
          <cell r="G978">
            <v>82</v>
          </cell>
          <cell r="H978" t="str">
            <v>frontier status, population size, poverty, age</v>
          </cell>
          <cell r="I978">
            <v>37</v>
          </cell>
          <cell r="J978">
            <v>6153</v>
          </cell>
          <cell r="K978">
            <v>1573</v>
          </cell>
          <cell r="L978">
            <v>10784</v>
          </cell>
          <cell r="M978">
            <v>6</v>
          </cell>
        </row>
        <row r="979">
          <cell r="F979" t="str">
            <v>Smith , Kansas</v>
          </cell>
          <cell r="G979">
            <v>81</v>
          </cell>
          <cell r="H979" t="str">
            <v>frontier status, population size, poverty, age</v>
          </cell>
          <cell r="I979">
            <v>58</v>
          </cell>
          <cell r="J979">
            <v>4121</v>
          </cell>
          <cell r="K979">
            <v>1935</v>
          </cell>
          <cell r="L979">
            <v>7721</v>
          </cell>
          <cell r="M979">
            <v>5</v>
          </cell>
        </row>
        <row r="980">
          <cell r="F980" t="str">
            <v>Stafford , Kansas</v>
          </cell>
          <cell r="G980">
            <v>81</v>
          </cell>
          <cell r="H980" t="str">
            <v>frontier status, population size, poverty, age</v>
          </cell>
          <cell r="I980">
            <v>58</v>
          </cell>
          <cell r="J980">
            <v>4488</v>
          </cell>
          <cell r="K980">
            <v>1935</v>
          </cell>
          <cell r="L980">
            <v>7721</v>
          </cell>
          <cell r="M980">
            <v>6</v>
          </cell>
        </row>
        <row r="981">
          <cell r="F981" t="str">
            <v>Stanton , Kansas</v>
          </cell>
          <cell r="G981">
            <v>78</v>
          </cell>
          <cell r="H981" t="str">
            <v>frontier status, population size, poverty, age</v>
          </cell>
          <cell r="I981">
            <v>43</v>
          </cell>
          <cell r="J981">
            <v>2245</v>
          </cell>
          <cell r="K981">
            <v>765</v>
          </cell>
          <cell r="L981">
            <v>16949</v>
          </cell>
          <cell r="M981">
            <v>3</v>
          </cell>
        </row>
        <row r="982">
          <cell r="F982" t="str">
            <v>Stevens , Kansas</v>
          </cell>
          <cell r="G982">
            <v>39</v>
          </cell>
          <cell r="H982" t="str">
            <v>frontier status, population size, poverty, age</v>
          </cell>
          <cell r="I982">
            <v>51</v>
          </cell>
          <cell r="J982">
            <v>5412</v>
          </cell>
          <cell r="K982">
            <v>8613</v>
          </cell>
          <cell r="L982">
            <v>28411</v>
          </cell>
          <cell r="M982">
            <v>7</v>
          </cell>
        </row>
        <row r="983">
          <cell r="F983" t="str">
            <v>Sumner , Kansas</v>
          </cell>
          <cell r="G983">
            <v>27</v>
          </cell>
          <cell r="H983" t="str">
            <v>frontier status, population size, poverty, age</v>
          </cell>
          <cell r="I983">
            <v>25</v>
          </cell>
          <cell r="J983">
            <v>24797</v>
          </cell>
          <cell r="K983">
            <v>26534</v>
          </cell>
          <cell r="L983">
            <v>46580</v>
          </cell>
          <cell r="M983">
            <v>21</v>
          </cell>
        </row>
        <row r="984">
          <cell r="F984" t="str">
            <v>Thomas , Kansas</v>
          </cell>
          <cell r="G984">
            <v>39</v>
          </cell>
          <cell r="H984" t="str">
            <v>frontier status, population size, poverty, age</v>
          </cell>
          <cell r="I984">
            <v>51</v>
          </cell>
          <cell r="J984">
            <v>7639</v>
          </cell>
          <cell r="K984">
            <v>8613</v>
          </cell>
          <cell r="L984">
            <v>28411</v>
          </cell>
          <cell r="M984">
            <v>7</v>
          </cell>
        </row>
        <row r="985">
          <cell r="F985" t="str">
            <v>Trego , Kansas</v>
          </cell>
          <cell r="G985">
            <v>81</v>
          </cell>
          <cell r="H985" t="str">
            <v>frontier status, population size, poverty, age</v>
          </cell>
          <cell r="I985">
            <v>58</v>
          </cell>
          <cell r="J985">
            <v>3050</v>
          </cell>
          <cell r="K985">
            <v>1935</v>
          </cell>
          <cell r="L985">
            <v>7721</v>
          </cell>
          <cell r="M985">
            <v>3</v>
          </cell>
        </row>
        <row r="986">
          <cell r="F986" t="str">
            <v>Wabaunsee , Kansas</v>
          </cell>
          <cell r="G986">
            <v>56</v>
          </cell>
          <cell r="H986" t="str">
            <v>frontier status, population size, poverty, age, population density</v>
          </cell>
          <cell r="I986">
            <v>39</v>
          </cell>
          <cell r="J986">
            <v>6919</v>
          </cell>
          <cell r="K986">
            <v>5421</v>
          </cell>
          <cell r="L986">
            <v>16022</v>
          </cell>
          <cell r="M986">
            <v>9</v>
          </cell>
        </row>
        <row r="987">
          <cell r="F987" t="str">
            <v>Wallace , Kansas</v>
          </cell>
          <cell r="G987">
            <v>82</v>
          </cell>
          <cell r="H987" t="str">
            <v>frontier status, population size, poverty, age</v>
          </cell>
          <cell r="I987">
            <v>37</v>
          </cell>
          <cell r="J987">
            <v>1573</v>
          </cell>
          <cell r="K987">
            <v>1573</v>
          </cell>
          <cell r="L987">
            <v>10784</v>
          </cell>
          <cell r="M987">
            <v>2</v>
          </cell>
        </row>
        <row r="988">
          <cell r="F988" t="str">
            <v>Washington , Kansas</v>
          </cell>
          <cell r="G988">
            <v>58</v>
          </cell>
          <cell r="H988" t="str">
            <v>frontier status, population size, poverty, age, population density</v>
          </cell>
          <cell r="I988">
            <v>48</v>
          </cell>
          <cell r="J988">
            <v>6009</v>
          </cell>
          <cell r="K988">
            <v>3810</v>
          </cell>
          <cell r="L988">
            <v>15896</v>
          </cell>
          <cell r="M988">
            <v>7</v>
          </cell>
        </row>
        <row r="989">
          <cell r="F989" t="str">
            <v>Wichita , Kansas</v>
          </cell>
          <cell r="G989">
            <v>82</v>
          </cell>
          <cell r="H989" t="str">
            <v>frontier status, population size, poverty, age</v>
          </cell>
          <cell r="I989">
            <v>37</v>
          </cell>
          <cell r="J989">
            <v>2309</v>
          </cell>
          <cell r="K989">
            <v>1573</v>
          </cell>
          <cell r="L989">
            <v>10784</v>
          </cell>
          <cell r="M989">
            <v>3</v>
          </cell>
        </row>
        <row r="990">
          <cell r="F990" t="str">
            <v>Wilson , Kansas</v>
          </cell>
          <cell r="G990">
            <v>62</v>
          </cell>
          <cell r="H990" t="str">
            <v>frontier status, population size, poverty, age, population density</v>
          </cell>
          <cell r="I990">
            <v>32</v>
          </cell>
          <cell r="J990">
            <v>9834</v>
          </cell>
          <cell r="K990">
            <v>6796</v>
          </cell>
          <cell r="L990">
            <v>19677</v>
          </cell>
          <cell r="M990">
            <v>17</v>
          </cell>
        </row>
        <row r="991">
          <cell r="F991" t="str">
            <v>Woodson , Kansas</v>
          </cell>
          <cell r="G991">
            <v>61</v>
          </cell>
          <cell r="H991" t="str">
            <v>frontier status, population size, poverty, age, population density</v>
          </cell>
          <cell r="I991">
            <v>32</v>
          </cell>
          <cell r="J991">
            <v>3572</v>
          </cell>
          <cell r="K991">
            <v>4171</v>
          </cell>
          <cell r="L991">
            <v>16344</v>
          </cell>
          <cell r="M991">
            <v>7</v>
          </cell>
        </row>
        <row r="992">
          <cell r="F992" t="str">
            <v>Wyandotte , Kansas</v>
          </cell>
          <cell r="G992">
            <v>6</v>
          </cell>
          <cell r="H992" t="str">
            <v>frontier status, population size, poverty</v>
          </cell>
          <cell r="I992">
            <v>53</v>
          </cell>
          <cell r="J992">
            <v>155750</v>
          </cell>
          <cell r="K992">
            <v>111380</v>
          </cell>
          <cell r="L992">
            <v>231954</v>
          </cell>
          <cell r="M992">
            <v>1029</v>
          </cell>
        </row>
        <row r="993">
          <cell r="F993" t="str">
            <v>Adair , Kentucky</v>
          </cell>
          <cell r="G993">
            <v>73</v>
          </cell>
          <cell r="H993" t="str">
            <v>frontier status, population size, poverty, age, population density</v>
          </cell>
          <cell r="I993">
            <v>23</v>
          </cell>
          <cell r="J993">
            <v>17573</v>
          </cell>
          <cell r="K993">
            <v>12238</v>
          </cell>
          <cell r="L993">
            <v>24640</v>
          </cell>
          <cell r="M993">
            <v>43</v>
          </cell>
        </row>
        <row r="994">
          <cell r="F994" t="str">
            <v>Allen , Kentucky</v>
          </cell>
          <cell r="G994">
            <v>65</v>
          </cell>
          <cell r="H994" t="str">
            <v>frontier status, population size, poverty, age, population density</v>
          </cell>
          <cell r="I994">
            <v>30</v>
          </cell>
          <cell r="J994">
            <v>18706</v>
          </cell>
          <cell r="K994">
            <v>12646</v>
          </cell>
          <cell r="L994">
            <v>25965</v>
          </cell>
          <cell r="M994">
            <v>54</v>
          </cell>
        </row>
        <row r="995">
          <cell r="F995" t="str">
            <v>Anderson , Kentucky</v>
          </cell>
          <cell r="G995">
            <v>37</v>
          </cell>
          <cell r="H995" t="str">
            <v>frontier status, population size, poverty, age</v>
          </cell>
          <cell r="I995">
            <v>30</v>
          </cell>
          <cell r="J995">
            <v>20394</v>
          </cell>
          <cell r="K995">
            <v>5403</v>
          </cell>
          <cell r="L995">
            <v>24822</v>
          </cell>
          <cell r="M995">
            <v>101</v>
          </cell>
        </row>
        <row r="996">
          <cell r="F996" t="str">
            <v>Ballard , Kentucky</v>
          </cell>
          <cell r="G996">
            <v>64</v>
          </cell>
          <cell r="H996" t="str">
            <v>frontier status, population size, poverty, age, population density</v>
          </cell>
          <cell r="I996">
            <v>41</v>
          </cell>
          <cell r="J996">
            <v>8277</v>
          </cell>
          <cell r="K996">
            <v>9340</v>
          </cell>
          <cell r="L996">
            <v>25391</v>
          </cell>
          <cell r="M996">
            <v>33</v>
          </cell>
        </row>
        <row r="997">
          <cell r="F997" t="str">
            <v>Barren , Kentucky</v>
          </cell>
          <cell r="G997">
            <v>50</v>
          </cell>
          <cell r="H997" t="str">
            <v>frontier status, population size, poverty, age, population density</v>
          </cell>
          <cell r="I997">
            <v>27</v>
          </cell>
          <cell r="J997">
            <v>40073</v>
          </cell>
          <cell r="K997">
            <v>27028</v>
          </cell>
          <cell r="L997">
            <v>48148</v>
          </cell>
          <cell r="M997">
            <v>82</v>
          </cell>
        </row>
        <row r="998">
          <cell r="F998" t="str">
            <v>Bath , Kentucky</v>
          </cell>
          <cell r="G998">
            <v>72</v>
          </cell>
          <cell r="H998" t="str">
            <v>frontier status, population size, poverty, age, population density</v>
          </cell>
          <cell r="I998">
            <v>32</v>
          </cell>
          <cell r="J998">
            <v>11626</v>
          </cell>
          <cell r="K998">
            <v>6704</v>
          </cell>
          <cell r="L998">
            <v>22717</v>
          </cell>
          <cell r="M998">
            <v>42</v>
          </cell>
        </row>
        <row r="999">
          <cell r="F999" t="str">
            <v>Bell , Kentucky</v>
          </cell>
          <cell r="G999">
            <v>53</v>
          </cell>
          <cell r="H999" t="str">
            <v>frontier status, population size, poverty, age, population density</v>
          </cell>
          <cell r="I999">
            <v>27</v>
          </cell>
          <cell r="J999">
            <v>29665</v>
          </cell>
          <cell r="K999">
            <v>27274</v>
          </cell>
          <cell r="L999">
            <v>46428</v>
          </cell>
          <cell r="M999">
            <v>82</v>
          </cell>
        </row>
        <row r="1000">
          <cell r="F1000" t="str">
            <v>Boone , Kentucky</v>
          </cell>
          <cell r="G1000">
            <v>46</v>
          </cell>
          <cell r="H1000" t="str">
            <v>frontier status, population size, poverty, age, population density</v>
          </cell>
          <cell r="I1000">
            <v>26</v>
          </cell>
          <cell r="J1000">
            <v>106272</v>
          </cell>
          <cell r="K1000">
            <v>69778</v>
          </cell>
          <cell r="L1000">
            <v>137004</v>
          </cell>
          <cell r="M1000">
            <v>432</v>
          </cell>
        </row>
        <row r="1001">
          <cell r="F1001" t="str">
            <v>Bourbon , Kentucky</v>
          </cell>
          <cell r="G1001">
            <v>41</v>
          </cell>
          <cell r="H1001" t="str">
            <v>frontier status, population size, poverty, age</v>
          </cell>
          <cell r="I1001">
            <v>47</v>
          </cell>
          <cell r="J1001">
            <v>19833</v>
          </cell>
          <cell r="K1001">
            <v>6602</v>
          </cell>
          <cell r="L1001">
            <v>24509</v>
          </cell>
          <cell r="M1001">
            <v>68</v>
          </cell>
        </row>
        <row r="1002">
          <cell r="F1002" t="str">
            <v>Boyd , Kentucky</v>
          </cell>
          <cell r="G1002">
            <v>32</v>
          </cell>
          <cell r="H1002" t="str">
            <v>frontier status, population size, poverty, age</v>
          </cell>
          <cell r="I1002">
            <v>37</v>
          </cell>
          <cell r="J1002">
            <v>49594</v>
          </cell>
          <cell r="K1002">
            <v>29918</v>
          </cell>
          <cell r="L1002">
            <v>51327</v>
          </cell>
          <cell r="M1002">
            <v>310</v>
          </cell>
        </row>
        <row r="1003">
          <cell r="F1003" t="str">
            <v>Boyle , Kentucky</v>
          </cell>
          <cell r="G1003">
            <v>32</v>
          </cell>
          <cell r="H1003" t="str">
            <v>frontier status, population size, poverty, age</v>
          </cell>
          <cell r="I1003">
            <v>37</v>
          </cell>
          <cell r="J1003">
            <v>28363</v>
          </cell>
          <cell r="K1003">
            <v>29918</v>
          </cell>
          <cell r="L1003">
            <v>51327</v>
          </cell>
          <cell r="M1003">
            <v>156</v>
          </cell>
        </row>
        <row r="1004">
          <cell r="F1004" t="str">
            <v>Bracken , Kentucky</v>
          </cell>
          <cell r="G1004">
            <v>64</v>
          </cell>
          <cell r="H1004" t="str">
            <v>frontier status, population size, poverty, age, population density</v>
          </cell>
          <cell r="I1004">
            <v>41</v>
          </cell>
          <cell r="J1004">
            <v>8670</v>
          </cell>
          <cell r="K1004">
            <v>9340</v>
          </cell>
          <cell r="L1004">
            <v>25391</v>
          </cell>
          <cell r="M1004">
            <v>43</v>
          </cell>
        </row>
        <row r="1005">
          <cell r="F1005" t="str">
            <v>Breathitt , Kentucky</v>
          </cell>
          <cell r="G1005">
            <v>68</v>
          </cell>
          <cell r="H1005" t="str">
            <v>frontier status, population size, poverty, age, population density</v>
          </cell>
          <cell r="I1005">
            <v>34</v>
          </cell>
          <cell r="J1005">
            <v>15957</v>
          </cell>
          <cell r="K1005">
            <v>8909</v>
          </cell>
          <cell r="L1005">
            <v>23299</v>
          </cell>
          <cell r="M1005">
            <v>32</v>
          </cell>
        </row>
        <row r="1006">
          <cell r="F1006" t="str">
            <v>Breckinridge , Kentucky</v>
          </cell>
          <cell r="G1006">
            <v>72</v>
          </cell>
          <cell r="H1006" t="str">
            <v>frontier status, population size, poverty, age, population density</v>
          </cell>
          <cell r="I1006">
            <v>32</v>
          </cell>
          <cell r="J1006">
            <v>19293</v>
          </cell>
          <cell r="K1006">
            <v>6704</v>
          </cell>
          <cell r="L1006">
            <v>22717</v>
          </cell>
          <cell r="M1006">
            <v>34</v>
          </cell>
        </row>
        <row r="1007">
          <cell r="F1007" t="str">
            <v>Bullitt , Kentucky</v>
          </cell>
          <cell r="G1007">
            <v>46</v>
          </cell>
          <cell r="H1007" t="str">
            <v>frontier status, population size, poverty, age, population density</v>
          </cell>
          <cell r="I1007">
            <v>26</v>
          </cell>
          <cell r="J1007">
            <v>68474</v>
          </cell>
          <cell r="K1007">
            <v>69778</v>
          </cell>
          <cell r="L1007">
            <v>137004</v>
          </cell>
          <cell r="M1007">
            <v>229</v>
          </cell>
        </row>
        <row r="1008">
          <cell r="F1008" t="str">
            <v>Butler , Kentucky</v>
          </cell>
          <cell r="G1008">
            <v>44</v>
          </cell>
          <cell r="H1008" t="str">
            <v>frontier status, population size, poverty, age</v>
          </cell>
          <cell r="I1008">
            <v>33</v>
          </cell>
          <cell r="J1008">
            <v>13414</v>
          </cell>
          <cell r="K1008">
            <v>10108</v>
          </cell>
          <cell r="L1008">
            <v>25122</v>
          </cell>
          <cell r="M1008">
            <v>31</v>
          </cell>
        </row>
        <row r="1009">
          <cell r="F1009" t="str">
            <v>Caldwell , Kentucky</v>
          </cell>
          <cell r="G1009">
            <v>64</v>
          </cell>
          <cell r="H1009" t="str">
            <v>frontier status, population size, poverty, age, population density</v>
          </cell>
          <cell r="I1009">
            <v>41</v>
          </cell>
          <cell r="J1009">
            <v>12973</v>
          </cell>
          <cell r="K1009">
            <v>9340</v>
          </cell>
          <cell r="L1009">
            <v>25391</v>
          </cell>
          <cell r="M1009">
            <v>37</v>
          </cell>
        </row>
        <row r="1010">
          <cell r="F1010" t="str">
            <v>Calloway , Kentucky</v>
          </cell>
          <cell r="G1010">
            <v>50</v>
          </cell>
          <cell r="H1010" t="str">
            <v>frontier status, population size, poverty, age, population density</v>
          </cell>
          <cell r="I1010">
            <v>27</v>
          </cell>
          <cell r="J1010">
            <v>35122</v>
          </cell>
          <cell r="K1010">
            <v>27028</v>
          </cell>
          <cell r="L1010">
            <v>48148</v>
          </cell>
          <cell r="M1010">
            <v>91</v>
          </cell>
        </row>
        <row r="1011">
          <cell r="F1011" t="str">
            <v>Campbell , Kentucky</v>
          </cell>
          <cell r="G1011">
            <v>19</v>
          </cell>
          <cell r="H1011" t="str">
            <v>frontier status, population size, poverty, age</v>
          </cell>
          <cell r="I1011">
            <v>37</v>
          </cell>
          <cell r="J1011">
            <v>87251</v>
          </cell>
          <cell r="K1011">
            <v>53919</v>
          </cell>
          <cell r="L1011">
            <v>98288</v>
          </cell>
          <cell r="M1011">
            <v>576</v>
          </cell>
        </row>
        <row r="1012">
          <cell r="F1012" t="str">
            <v>Carlisle , Kentucky</v>
          </cell>
          <cell r="G1012">
            <v>63</v>
          </cell>
          <cell r="H1012" t="str">
            <v>frontier status, population size, poverty, age, population density</v>
          </cell>
          <cell r="I1012">
            <v>32</v>
          </cell>
          <cell r="J1012">
            <v>5329</v>
          </cell>
          <cell r="K1012">
            <v>9378</v>
          </cell>
          <cell r="L1012">
            <v>21479</v>
          </cell>
          <cell r="M1012">
            <v>28</v>
          </cell>
        </row>
        <row r="1013">
          <cell r="F1013" t="str">
            <v>Carroll , Kentucky</v>
          </cell>
          <cell r="G1013">
            <v>44</v>
          </cell>
          <cell r="H1013" t="str">
            <v>frontier status, population size, poverty, age</v>
          </cell>
          <cell r="I1013">
            <v>33</v>
          </cell>
          <cell r="J1013">
            <v>10454</v>
          </cell>
          <cell r="K1013">
            <v>10108</v>
          </cell>
          <cell r="L1013">
            <v>25122</v>
          </cell>
          <cell r="M1013">
            <v>80</v>
          </cell>
        </row>
        <row r="1014">
          <cell r="F1014" t="str">
            <v>Carter , Kentucky</v>
          </cell>
          <cell r="G1014">
            <v>52</v>
          </cell>
          <cell r="H1014" t="str">
            <v>frontier status, population size, poverty, age, population density</v>
          </cell>
          <cell r="I1014">
            <v>40</v>
          </cell>
          <cell r="J1014">
            <v>27306</v>
          </cell>
          <cell r="K1014">
            <v>25732</v>
          </cell>
          <cell r="L1014">
            <v>47941</v>
          </cell>
          <cell r="M1014">
            <v>67</v>
          </cell>
        </row>
        <row r="1015">
          <cell r="F1015" t="str">
            <v>Casey , Kentucky</v>
          </cell>
          <cell r="G1015">
            <v>72</v>
          </cell>
          <cell r="H1015" t="str">
            <v>frontier status, population size, poverty, age, population density</v>
          </cell>
          <cell r="I1015">
            <v>32</v>
          </cell>
          <cell r="J1015">
            <v>16290</v>
          </cell>
          <cell r="K1015">
            <v>6704</v>
          </cell>
          <cell r="L1015">
            <v>22717</v>
          </cell>
          <cell r="M1015">
            <v>37</v>
          </cell>
        </row>
        <row r="1016">
          <cell r="F1016" t="str">
            <v>Christian , Kentucky</v>
          </cell>
          <cell r="G1016">
            <v>22</v>
          </cell>
          <cell r="H1016" t="str">
            <v>frontier status, population size, poverty, age</v>
          </cell>
          <cell r="I1016">
            <v>28</v>
          </cell>
          <cell r="J1016">
            <v>70145</v>
          </cell>
          <cell r="K1016">
            <v>62826</v>
          </cell>
          <cell r="L1016">
            <v>98960</v>
          </cell>
          <cell r="M1016">
            <v>97</v>
          </cell>
        </row>
        <row r="1017">
          <cell r="F1017" t="str">
            <v>Clark , Kentucky</v>
          </cell>
          <cell r="G1017">
            <v>32</v>
          </cell>
          <cell r="H1017" t="str">
            <v>frontier status, population size, poverty, age</v>
          </cell>
          <cell r="I1017">
            <v>37</v>
          </cell>
          <cell r="J1017">
            <v>34887</v>
          </cell>
          <cell r="K1017">
            <v>29918</v>
          </cell>
          <cell r="L1017">
            <v>51327</v>
          </cell>
          <cell r="M1017">
            <v>137</v>
          </cell>
        </row>
        <row r="1018">
          <cell r="F1018" t="str">
            <v>Clay , Kentucky</v>
          </cell>
          <cell r="G1018">
            <v>69</v>
          </cell>
          <cell r="H1018" t="str">
            <v>frontier status, population size, poverty, age, population density</v>
          </cell>
          <cell r="I1018">
            <v>45</v>
          </cell>
          <cell r="J1018">
            <v>24146</v>
          </cell>
          <cell r="K1018">
            <v>13083</v>
          </cell>
          <cell r="L1018">
            <v>24466</v>
          </cell>
          <cell r="M1018">
            <v>51</v>
          </cell>
        </row>
        <row r="1019">
          <cell r="F1019" t="str">
            <v>Clinton , Kentucky</v>
          </cell>
          <cell r="G1019">
            <v>73</v>
          </cell>
          <cell r="H1019" t="str">
            <v>frontier status, population size, poverty, age, population density</v>
          </cell>
          <cell r="I1019">
            <v>23</v>
          </cell>
          <cell r="J1019">
            <v>9559</v>
          </cell>
          <cell r="K1019">
            <v>12238</v>
          </cell>
          <cell r="L1019">
            <v>24640</v>
          </cell>
          <cell r="M1019">
            <v>48</v>
          </cell>
        </row>
        <row r="1020">
          <cell r="F1020" t="str">
            <v>Crittenden , Kentucky</v>
          </cell>
          <cell r="G1020">
            <v>63</v>
          </cell>
          <cell r="H1020" t="str">
            <v>frontier status, population size, poverty, age, population density</v>
          </cell>
          <cell r="I1020">
            <v>32</v>
          </cell>
          <cell r="J1020">
            <v>8984</v>
          </cell>
          <cell r="K1020">
            <v>9378</v>
          </cell>
          <cell r="L1020">
            <v>21479</v>
          </cell>
          <cell r="M1020">
            <v>25</v>
          </cell>
        </row>
        <row r="1021">
          <cell r="F1021" t="str">
            <v>Cumberland , Kentucky</v>
          </cell>
          <cell r="G1021">
            <v>71</v>
          </cell>
          <cell r="H1021" t="str">
            <v>frontier status, population size, poverty, age, population density</v>
          </cell>
          <cell r="I1021">
            <v>33</v>
          </cell>
          <cell r="J1021">
            <v>7147</v>
          </cell>
          <cell r="K1021">
            <v>7147</v>
          </cell>
          <cell r="L1021">
            <v>20507</v>
          </cell>
          <cell r="M1021">
            <v>23</v>
          </cell>
        </row>
        <row r="1022">
          <cell r="F1022" t="str">
            <v>Daviess , Kentucky</v>
          </cell>
          <cell r="G1022">
            <v>22</v>
          </cell>
          <cell r="H1022" t="str">
            <v>frontier status, population size, poverty, age</v>
          </cell>
          <cell r="I1022">
            <v>28</v>
          </cell>
          <cell r="J1022">
            <v>93060</v>
          </cell>
          <cell r="K1022">
            <v>62826</v>
          </cell>
          <cell r="L1022">
            <v>98960</v>
          </cell>
          <cell r="M1022">
            <v>201</v>
          </cell>
        </row>
        <row r="1023">
          <cell r="F1023" t="str">
            <v>Edmonson , Kentucky</v>
          </cell>
          <cell r="G1023">
            <v>44</v>
          </cell>
          <cell r="H1023" t="str">
            <v>frontier status, population size, poverty, age</v>
          </cell>
          <cell r="I1023">
            <v>33</v>
          </cell>
          <cell r="J1023">
            <v>12030</v>
          </cell>
          <cell r="K1023">
            <v>10108</v>
          </cell>
          <cell r="L1023">
            <v>25122</v>
          </cell>
          <cell r="M1023">
            <v>40</v>
          </cell>
        </row>
        <row r="1024">
          <cell r="F1024" t="str">
            <v>Elliott , Kentucky</v>
          </cell>
          <cell r="G1024">
            <v>68</v>
          </cell>
          <cell r="H1024" t="str">
            <v>frontier status, population size, poverty, age, population density</v>
          </cell>
          <cell r="I1024">
            <v>34</v>
          </cell>
          <cell r="J1024">
            <v>6902</v>
          </cell>
          <cell r="K1024">
            <v>8909</v>
          </cell>
          <cell r="L1024">
            <v>23299</v>
          </cell>
          <cell r="M1024">
            <v>30</v>
          </cell>
        </row>
        <row r="1025">
          <cell r="F1025" t="str">
            <v>Estill , Kentucky</v>
          </cell>
          <cell r="G1025">
            <v>44</v>
          </cell>
          <cell r="H1025" t="str">
            <v>frontier status, population size, poverty, age</v>
          </cell>
          <cell r="I1025">
            <v>33</v>
          </cell>
          <cell r="J1025">
            <v>15089</v>
          </cell>
          <cell r="K1025">
            <v>10108</v>
          </cell>
          <cell r="L1025">
            <v>25122</v>
          </cell>
          <cell r="M1025">
            <v>59</v>
          </cell>
        </row>
        <row r="1026">
          <cell r="F1026" t="str">
            <v>Fayette , Kentucky</v>
          </cell>
          <cell r="G1026">
            <v>14</v>
          </cell>
          <cell r="H1026" t="str">
            <v>frontier status, population size, poverty, age</v>
          </cell>
          <cell r="I1026">
            <v>40</v>
          </cell>
          <cell r="J1026">
            <v>268080</v>
          </cell>
          <cell r="K1026">
            <v>113041</v>
          </cell>
          <cell r="L1026">
            <v>246124</v>
          </cell>
          <cell r="M1026">
            <v>942</v>
          </cell>
        </row>
        <row r="1027">
          <cell r="F1027" t="str">
            <v>Fleming , Kentucky</v>
          </cell>
          <cell r="G1027">
            <v>72</v>
          </cell>
          <cell r="H1027" t="str">
            <v>frontier status, population size, poverty, age, population density</v>
          </cell>
          <cell r="I1027">
            <v>32</v>
          </cell>
          <cell r="J1027">
            <v>14610</v>
          </cell>
          <cell r="K1027">
            <v>6704</v>
          </cell>
          <cell r="L1027">
            <v>22717</v>
          </cell>
          <cell r="M1027">
            <v>42</v>
          </cell>
        </row>
        <row r="1028">
          <cell r="F1028" t="str">
            <v>Floyd , Kentucky</v>
          </cell>
          <cell r="G1028">
            <v>53</v>
          </cell>
          <cell r="H1028" t="str">
            <v>frontier status, population size, poverty, age, population density</v>
          </cell>
          <cell r="I1028">
            <v>27</v>
          </cell>
          <cell r="J1028">
            <v>42218</v>
          </cell>
          <cell r="K1028">
            <v>27274</v>
          </cell>
          <cell r="L1028">
            <v>46428</v>
          </cell>
          <cell r="M1028">
            <v>107</v>
          </cell>
        </row>
        <row r="1029">
          <cell r="F1029" t="str">
            <v>Franklin , Kentucky</v>
          </cell>
          <cell r="G1029">
            <v>28</v>
          </cell>
          <cell r="H1029" t="str">
            <v>frontier status, population size, poverty, age</v>
          </cell>
          <cell r="I1029">
            <v>39</v>
          </cell>
          <cell r="J1029">
            <v>48207</v>
          </cell>
          <cell r="K1029">
            <v>29009</v>
          </cell>
          <cell r="L1029">
            <v>53844</v>
          </cell>
          <cell r="M1029">
            <v>229</v>
          </cell>
        </row>
        <row r="1030">
          <cell r="F1030" t="str">
            <v>Fulton , Kentucky</v>
          </cell>
          <cell r="G1030">
            <v>72</v>
          </cell>
          <cell r="H1030" t="str">
            <v>frontier status, population size, poverty, age, population density</v>
          </cell>
          <cell r="I1030">
            <v>32</v>
          </cell>
          <cell r="J1030">
            <v>7217</v>
          </cell>
          <cell r="K1030">
            <v>6704</v>
          </cell>
          <cell r="L1030">
            <v>22717</v>
          </cell>
          <cell r="M1030">
            <v>35</v>
          </cell>
        </row>
        <row r="1031">
          <cell r="F1031" t="str">
            <v>Gallatin , Kentucky</v>
          </cell>
          <cell r="G1031">
            <v>42</v>
          </cell>
          <cell r="H1031" t="str">
            <v>frontier status, population size, poverty, age</v>
          </cell>
          <cell r="I1031">
            <v>53</v>
          </cell>
          <cell r="J1031">
            <v>8134</v>
          </cell>
          <cell r="K1031">
            <v>8134</v>
          </cell>
          <cell r="L1031">
            <v>24778</v>
          </cell>
          <cell r="M1031">
            <v>82</v>
          </cell>
        </row>
        <row r="1032">
          <cell r="F1032" t="str">
            <v>Garrard , Kentucky</v>
          </cell>
          <cell r="G1032">
            <v>65</v>
          </cell>
          <cell r="H1032" t="str">
            <v>frontier status, population size, poverty, age, population density</v>
          </cell>
          <cell r="I1032">
            <v>30</v>
          </cell>
          <cell r="J1032">
            <v>16579</v>
          </cell>
          <cell r="K1032">
            <v>12646</v>
          </cell>
          <cell r="L1032">
            <v>25965</v>
          </cell>
          <cell r="M1032">
            <v>72</v>
          </cell>
        </row>
        <row r="1033">
          <cell r="F1033" t="str">
            <v>Grant , Kentucky</v>
          </cell>
          <cell r="G1033">
            <v>42</v>
          </cell>
          <cell r="H1033" t="str">
            <v>frontier status, population size, poverty, age</v>
          </cell>
          <cell r="I1033">
            <v>53</v>
          </cell>
          <cell r="J1033">
            <v>24610</v>
          </cell>
          <cell r="K1033">
            <v>8134</v>
          </cell>
          <cell r="L1033">
            <v>24778</v>
          </cell>
          <cell r="M1033">
            <v>95</v>
          </cell>
        </row>
        <row r="1034">
          <cell r="F1034" t="str">
            <v>Graves , Kentucky</v>
          </cell>
          <cell r="G1034">
            <v>50</v>
          </cell>
          <cell r="H1034" t="str">
            <v>frontier status, population size, poverty, age, population density</v>
          </cell>
          <cell r="I1034">
            <v>27</v>
          </cell>
          <cell r="J1034">
            <v>37625</v>
          </cell>
          <cell r="K1034">
            <v>27028</v>
          </cell>
          <cell r="L1034">
            <v>48148</v>
          </cell>
          <cell r="M1034">
            <v>68</v>
          </cell>
        </row>
        <row r="1035">
          <cell r="F1035" t="str">
            <v>Grayson , Kentucky</v>
          </cell>
          <cell r="G1035">
            <v>44</v>
          </cell>
          <cell r="H1035" t="str">
            <v>frontier status, population size, poverty, age</v>
          </cell>
          <cell r="I1035">
            <v>33</v>
          </cell>
          <cell r="J1035">
            <v>25189</v>
          </cell>
          <cell r="K1035">
            <v>10108</v>
          </cell>
          <cell r="L1035">
            <v>25122</v>
          </cell>
          <cell r="M1035">
            <v>50</v>
          </cell>
        </row>
        <row r="1036">
          <cell r="F1036" t="str">
            <v>Green , Kentucky</v>
          </cell>
          <cell r="G1036">
            <v>64</v>
          </cell>
          <cell r="H1036" t="str">
            <v>frontier status, population size, poverty, age, population density</v>
          </cell>
          <cell r="I1036">
            <v>41</v>
          </cell>
          <cell r="J1036">
            <v>11588</v>
          </cell>
          <cell r="K1036">
            <v>9340</v>
          </cell>
          <cell r="L1036">
            <v>25391</v>
          </cell>
          <cell r="M1036">
            <v>40</v>
          </cell>
        </row>
        <row r="1037">
          <cell r="F1037" t="str">
            <v>Greenup , Kentucky</v>
          </cell>
          <cell r="G1037">
            <v>32</v>
          </cell>
          <cell r="H1037" t="str">
            <v>frontier status, population size, poverty, age</v>
          </cell>
          <cell r="I1037">
            <v>37</v>
          </cell>
          <cell r="J1037">
            <v>37184</v>
          </cell>
          <cell r="K1037">
            <v>29918</v>
          </cell>
          <cell r="L1037">
            <v>51327</v>
          </cell>
          <cell r="M1037">
            <v>107</v>
          </cell>
        </row>
        <row r="1038">
          <cell r="F1038" t="str">
            <v>Hancock , Kentucky</v>
          </cell>
          <cell r="G1038">
            <v>39</v>
          </cell>
          <cell r="H1038" t="str">
            <v>frontier status, population size, poverty, age</v>
          </cell>
          <cell r="I1038">
            <v>51</v>
          </cell>
          <cell r="J1038">
            <v>8613</v>
          </cell>
          <cell r="K1038">
            <v>8613</v>
          </cell>
          <cell r="L1038">
            <v>28411</v>
          </cell>
          <cell r="M1038">
            <v>46</v>
          </cell>
        </row>
        <row r="1039">
          <cell r="F1039" t="str">
            <v>Hardin , Kentucky</v>
          </cell>
          <cell r="G1039">
            <v>20</v>
          </cell>
          <cell r="H1039" t="str">
            <v>frontier status, population size, poverty, age</v>
          </cell>
          <cell r="I1039">
            <v>32</v>
          </cell>
          <cell r="J1039">
            <v>96947</v>
          </cell>
          <cell r="K1039">
            <v>63024</v>
          </cell>
          <cell r="L1039">
            <v>109206</v>
          </cell>
          <cell r="M1039">
            <v>154</v>
          </cell>
        </row>
        <row r="1040">
          <cell r="F1040" t="str">
            <v>Harlan , Kentucky</v>
          </cell>
          <cell r="G1040">
            <v>53</v>
          </cell>
          <cell r="H1040" t="str">
            <v>frontier status, population size, poverty, age, population density</v>
          </cell>
          <cell r="I1040">
            <v>27</v>
          </cell>
          <cell r="J1040">
            <v>31614</v>
          </cell>
          <cell r="K1040">
            <v>27274</v>
          </cell>
          <cell r="L1040">
            <v>46428</v>
          </cell>
          <cell r="M1040">
            <v>68</v>
          </cell>
        </row>
        <row r="1041">
          <cell r="F1041" t="str">
            <v>Harrison , Kentucky</v>
          </cell>
          <cell r="G1041">
            <v>65</v>
          </cell>
          <cell r="H1041" t="str">
            <v>frontier status, population size, poverty, age, population density</v>
          </cell>
          <cell r="I1041">
            <v>30</v>
          </cell>
          <cell r="J1041">
            <v>18527</v>
          </cell>
          <cell r="K1041">
            <v>12646</v>
          </cell>
          <cell r="L1041">
            <v>25965</v>
          </cell>
          <cell r="M1041">
            <v>60</v>
          </cell>
        </row>
        <row r="1042">
          <cell r="F1042" t="str">
            <v>Hart , Kentucky</v>
          </cell>
          <cell r="G1042">
            <v>73</v>
          </cell>
          <cell r="H1042" t="str">
            <v>frontier status, population size, poverty, age, population density</v>
          </cell>
          <cell r="I1042">
            <v>23</v>
          </cell>
          <cell r="J1042">
            <v>18319</v>
          </cell>
          <cell r="K1042">
            <v>12238</v>
          </cell>
          <cell r="L1042">
            <v>24640</v>
          </cell>
          <cell r="M1042">
            <v>44</v>
          </cell>
        </row>
        <row r="1043">
          <cell r="F1043" t="str">
            <v>Henderson , Kentucky</v>
          </cell>
          <cell r="G1043">
            <v>28</v>
          </cell>
          <cell r="H1043" t="str">
            <v>frontier status, population size, poverty, age</v>
          </cell>
          <cell r="I1043">
            <v>39</v>
          </cell>
          <cell r="J1043">
            <v>45573</v>
          </cell>
          <cell r="K1043">
            <v>29009</v>
          </cell>
          <cell r="L1043">
            <v>53844</v>
          </cell>
          <cell r="M1043">
            <v>104</v>
          </cell>
        </row>
        <row r="1044">
          <cell r="F1044" t="str">
            <v>Henry , Kentucky</v>
          </cell>
          <cell r="G1044">
            <v>41</v>
          </cell>
          <cell r="H1044" t="str">
            <v>frontier status, population size, poverty, age</v>
          </cell>
          <cell r="I1044">
            <v>47</v>
          </cell>
          <cell r="J1044">
            <v>15903</v>
          </cell>
          <cell r="K1044">
            <v>6602</v>
          </cell>
          <cell r="L1044">
            <v>24509</v>
          </cell>
          <cell r="M1044">
            <v>55</v>
          </cell>
        </row>
        <row r="1045">
          <cell r="F1045" t="str">
            <v>Hickman , Kentucky</v>
          </cell>
          <cell r="G1045">
            <v>62</v>
          </cell>
          <cell r="H1045" t="str">
            <v>frontier status, population size, poverty, age, population density</v>
          </cell>
          <cell r="I1045">
            <v>32</v>
          </cell>
          <cell r="J1045">
            <v>5075</v>
          </cell>
          <cell r="K1045">
            <v>6796</v>
          </cell>
          <cell r="L1045">
            <v>19677</v>
          </cell>
          <cell r="M1045">
            <v>21</v>
          </cell>
        </row>
        <row r="1046">
          <cell r="F1046" t="str">
            <v>Hopkins , Kentucky</v>
          </cell>
          <cell r="G1046">
            <v>50</v>
          </cell>
          <cell r="H1046" t="str">
            <v>frontier status, population size, poverty, age, population density</v>
          </cell>
          <cell r="I1046">
            <v>27</v>
          </cell>
          <cell r="J1046">
            <v>46705</v>
          </cell>
          <cell r="K1046">
            <v>27028</v>
          </cell>
          <cell r="L1046">
            <v>48148</v>
          </cell>
          <cell r="M1046">
            <v>85</v>
          </cell>
        </row>
        <row r="1047">
          <cell r="F1047" t="str">
            <v>Jackson , Kentucky</v>
          </cell>
          <cell r="G1047">
            <v>69</v>
          </cell>
          <cell r="H1047" t="str">
            <v>frontier status, population size, poverty, age, population density</v>
          </cell>
          <cell r="I1047">
            <v>45</v>
          </cell>
          <cell r="J1047">
            <v>13618</v>
          </cell>
          <cell r="K1047">
            <v>13083</v>
          </cell>
          <cell r="L1047">
            <v>24466</v>
          </cell>
          <cell r="M1047">
            <v>39</v>
          </cell>
        </row>
        <row r="1048">
          <cell r="F1048" t="str">
            <v>Jefferson , Kentucky</v>
          </cell>
          <cell r="G1048">
            <v>3</v>
          </cell>
          <cell r="H1048" t="str">
            <v>frontier status, population size, poverty</v>
          </cell>
          <cell r="I1048">
            <v>39</v>
          </cell>
          <cell r="J1048">
            <v>699827</v>
          </cell>
          <cell r="K1048">
            <v>550521</v>
          </cell>
          <cell r="L1048">
            <v>928032</v>
          </cell>
          <cell r="M1048">
            <v>1817</v>
          </cell>
        </row>
        <row r="1049">
          <cell r="F1049" t="str">
            <v>Jessamine , Kentucky</v>
          </cell>
          <cell r="G1049">
            <v>28</v>
          </cell>
          <cell r="H1049" t="str">
            <v>frontier status, population size, poverty, age</v>
          </cell>
          <cell r="I1049">
            <v>39</v>
          </cell>
          <cell r="J1049">
            <v>43463</v>
          </cell>
          <cell r="K1049">
            <v>29009</v>
          </cell>
          <cell r="L1049">
            <v>53844</v>
          </cell>
          <cell r="M1049">
            <v>251</v>
          </cell>
        </row>
        <row r="1050">
          <cell r="F1050" t="str">
            <v>Johnson , Kentucky</v>
          </cell>
          <cell r="G1050">
            <v>44</v>
          </cell>
          <cell r="H1050" t="str">
            <v>frontier status, population size, poverty, age</v>
          </cell>
          <cell r="I1050">
            <v>33</v>
          </cell>
          <cell r="J1050">
            <v>24001</v>
          </cell>
          <cell r="K1050">
            <v>10108</v>
          </cell>
          <cell r="L1050">
            <v>25122</v>
          </cell>
          <cell r="M1050">
            <v>92</v>
          </cell>
        </row>
        <row r="1051">
          <cell r="F1051" t="str">
            <v>Kenton , Kentucky</v>
          </cell>
          <cell r="G1051">
            <v>15</v>
          </cell>
          <cell r="H1051" t="str">
            <v>frontier status, population size, poverty, age</v>
          </cell>
          <cell r="I1051">
            <v>23</v>
          </cell>
          <cell r="J1051">
            <v>153665</v>
          </cell>
          <cell r="K1051">
            <v>107972</v>
          </cell>
          <cell r="L1051">
            <v>231578</v>
          </cell>
          <cell r="M1051">
            <v>949</v>
          </cell>
        </row>
        <row r="1052">
          <cell r="F1052" t="str">
            <v>Knott , Kentucky</v>
          </cell>
          <cell r="G1052">
            <v>69</v>
          </cell>
          <cell r="H1052" t="str">
            <v>frontier status, population size, poverty, age, population density</v>
          </cell>
          <cell r="I1052">
            <v>45</v>
          </cell>
          <cell r="J1052">
            <v>17561</v>
          </cell>
          <cell r="K1052">
            <v>13083</v>
          </cell>
          <cell r="L1052">
            <v>24466</v>
          </cell>
          <cell r="M1052">
            <v>50</v>
          </cell>
        </row>
        <row r="1053">
          <cell r="F1053" t="str">
            <v>Knox , Kentucky</v>
          </cell>
          <cell r="G1053">
            <v>53</v>
          </cell>
          <cell r="H1053" t="str">
            <v>frontier status, population size, poverty, age, population density</v>
          </cell>
          <cell r="I1053">
            <v>27</v>
          </cell>
          <cell r="J1053">
            <v>32069</v>
          </cell>
          <cell r="K1053">
            <v>27274</v>
          </cell>
          <cell r="L1053">
            <v>46428</v>
          </cell>
          <cell r="M1053">
            <v>83</v>
          </cell>
        </row>
        <row r="1054">
          <cell r="F1054" t="str">
            <v>Larue , Kentucky</v>
          </cell>
          <cell r="G1054">
            <v>65</v>
          </cell>
          <cell r="H1054" t="str">
            <v>frontier status, population size, poverty, age, population density</v>
          </cell>
          <cell r="I1054">
            <v>30</v>
          </cell>
          <cell r="J1054">
            <v>13699</v>
          </cell>
          <cell r="K1054">
            <v>12646</v>
          </cell>
          <cell r="L1054">
            <v>25965</v>
          </cell>
          <cell r="M1054">
            <v>52</v>
          </cell>
        </row>
        <row r="1055">
          <cell r="F1055" t="str">
            <v>Laurel , Kentucky</v>
          </cell>
          <cell r="G1055">
            <v>8</v>
          </cell>
          <cell r="H1055" t="str">
            <v>frontier status, population size, poverty</v>
          </cell>
          <cell r="I1055">
            <v>54</v>
          </cell>
          <cell r="J1055">
            <v>56338</v>
          </cell>
          <cell r="K1055">
            <v>54746</v>
          </cell>
          <cell r="L1055">
            <v>94031</v>
          </cell>
          <cell r="M1055">
            <v>129</v>
          </cell>
        </row>
        <row r="1056">
          <cell r="F1056" t="str">
            <v>Lawrence , Kentucky</v>
          </cell>
          <cell r="G1056">
            <v>69</v>
          </cell>
          <cell r="H1056" t="str">
            <v>frontier status, population size, poverty, age, population density</v>
          </cell>
          <cell r="I1056">
            <v>45</v>
          </cell>
          <cell r="J1056">
            <v>16166</v>
          </cell>
          <cell r="K1056">
            <v>13083</v>
          </cell>
          <cell r="L1056">
            <v>24466</v>
          </cell>
          <cell r="M1056">
            <v>39</v>
          </cell>
        </row>
        <row r="1057">
          <cell r="F1057" t="str">
            <v>Lee , Kentucky</v>
          </cell>
          <cell r="G1057">
            <v>44</v>
          </cell>
          <cell r="H1057" t="str">
            <v>frontier status, population size, poverty, age</v>
          </cell>
          <cell r="I1057">
            <v>33</v>
          </cell>
          <cell r="J1057">
            <v>7709</v>
          </cell>
          <cell r="K1057">
            <v>10108</v>
          </cell>
          <cell r="L1057">
            <v>25122</v>
          </cell>
          <cell r="M1057">
            <v>37</v>
          </cell>
        </row>
        <row r="1058">
          <cell r="F1058" t="str">
            <v>Leslie , Kentucky</v>
          </cell>
          <cell r="G1058">
            <v>68</v>
          </cell>
          <cell r="H1058" t="str">
            <v>frontier status, population size, poverty, age, population density</v>
          </cell>
          <cell r="I1058">
            <v>34</v>
          </cell>
          <cell r="J1058">
            <v>11994</v>
          </cell>
          <cell r="K1058">
            <v>8909</v>
          </cell>
          <cell r="L1058">
            <v>23299</v>
          </cell>
          <cell r="M1058">
            <v>30</v>
          </cell>
        </row>
        <row r="1059">
          <cell r="F1059" t="str">
            <v>Letcher , Kentucky</v>
          </cell>
          <cell r="G1059">
            <v>53</v>
          </cell>
          <cell r="H1059" t="str">
            <v>frontier status, population size, poverty, age, population density</v>
          </cell>
          <cell r="I1059">
            <v>27</v>
          </cell>
          <cell r="J1059">
            <v>24434</v>
          </cell>
          <cell r="K1059">
            <v>27274</v>
          </cell>
          <cell r="L1059">
            <v>46428</v>
          </cell>
          <cell r="M1059">
            <v>72</v>
          </cell>
        </row>
        <row r="1060">
          <cell r="F1060" t="str">
            <v>Lewis , Kentucky</v>
          </cell>
          <cell r="G1060">
            <v>68</v>
          </cell>
          <cell r="H1060" t="str">
            <v>frontier status, population size, poverty, age, population density</v>
          </cell>
          <cell r="I1060">
            <v>34</v>
          </cell>
          <cell r="J1060">
            <v>13872</v>
          </cell>
          <cell r="K1060">
            <v>8909</v>
          </cell>
          <cell r="L1060">
            <v>23299</v>
          </cell>
          <cell r="M1060">
            <v>29</v>
          </cell>
        </row>
        <row r="1061">
          <cell r="F1061" t="str">
            <v>Lincoln , Kentucky</v>
          </cell>
          <cell r="G1061">
            <v>44</v>
          </cell>
          <cell r="H1061" t="str">
            <v>frontier status, population size, poverty, age</v>
          </cell>
          <cell r="I1061">
            <v>33</v>
          </cell>
          <cell r="J1061">
            <v>25122</v>
          </cell>
          <cell r="K1061">
            <v>10108</v>
          </cell>
          <cell r="L1061">
            <v>25122</v>
          </cell>
          <cell r="M1061">
            <v>75</v>
          </cell>
        </row>
        <row r="1062">
          <cell r="F1062" t="str">
            <v>Livingston , Kentucky</v>
          </cell>
          <cell r="G1062">
            <v>63</v>
          </cell>
          <cell r="H1062" t="str">
            <v>frontier status, population size, poverty, age, population density</v>
          </cell>
          <cell r="I1062">
            <v>32</v>
          </cell>
          <cell r="J1062">
            <v>9760</v>
          </cell>
          <cell r="K1062">
            <v>9378</v>
          </cell>
          <cell r="L1062">
            <v>21479</v>
          </cell>
          <cell r="M1062">
            <v>31</v>
          </cell>
        </row>
        <row r="1063">
          <cell r="F1063" t="str">
            <v>Logan , Kentucky</v>
          </cell>
          <cell r="G1063">
            <v>49</v>
          </cell>
          <cell r="H1063" t="str">
            <v>frontier status, population size, poverty, age, population density</v>
          </cell>
          <cell r="I1063">
            <v>35</v>
          </cell>
          <cell r="J1063">
            <v>27169</v>
          </cell>
          <cell r="K1063">
            <v>28892</v>
          </cell>
          <cell r="L1063">
            <v>46496</v>
          </cell>
          <cell r="M1063">
            <v>49</v>
          </cell>
        </row>
        <row r="1064">
          <cell r="F1064" t="str">
            <v>Lyon , Kentucky</v>
          </cell>
          <cell r="G1064">
            <v>64</v>
          </cell>
          <cell r="H1064" t="str">
            <v>frontier status, population size, poverty, age, population density</v>
          </cell>
          <cell r="I1064">
            <v>41</v>
          </cell>
          <cell r="J1064">
            <v>8160</v>
          </cell>
          <cell r="K1064">
            <v>9340</v>
          </cell>
          <cell r="L1064">
            <v>25391</v>
          </cell>
          <cell r="M1064">
            <v>38</v>
          </cell>
        </row>
        <row r="1065">
          <cell r="F1065" t="str">
            <v>McCracken , Kentucky</v>
          </cell>
          <cell r="G1065">
            <v>24</v>
          </cell>
          <cell r="H1065" t="str">
            <v>frontier status, population size, poverty, age</v>
          </cell>
          <cell r="I1065">
            <v>35</v>
          </cell>
          <cell r="J1065">
            <v>64698</v>
          </cell>
          <cell r="K1065">
            <v>57558</v>
          </cell>
          <cell r="L1065">
            <v>94198</v>
          </cell>
          <cell r="M1065">
            <v>258</v>
          </cell>
        </row>
        <row r="1066">
          <cell r="F1066" t="str">
            <v>McCreary , Kentucky</v>
          </cell>
          <cell r="G1066">
            <v>69</v>
          </cell>
          <cell r="H1066" t="str">
            <v>frontier status, population size, poverty, age, population density</v>
          </cell>
          <cell r="I1066">
            <v>45</v>
          </cell>
          <cell r="J1066">
            <v>17233</v>
          </cell>
          <cell r="K1066">
            <v>13083</v>
          </cell>
          <cell r="L1066">
            <v>24466</v>
          </cell>
          <cell r="M1066">
            <v>40</v>
          </cell>
        </row>
        <row r="1067">
          <cell r="F1067" t="str">
            <v>McLean , Kentucky</v>
          </cell>
          <cell r="G1067">
            <v>64</v>
          </cell>
          <cell r="H1067" t="str">
            <v>frontier status, population size, poverty, age, population density</v>
          </cell>
          <cell r="I1067">
            <v>41</v>
          </cell>
          <cell r="J1067">
            <v>9926</v>
          </cell>
          <cell r="K1067">
            <v>9340</v>
          </cell>
          <cell r="L1067">
            <v>25391</v>
          </cell>
          <cell r="M1067">
            <v>39</v>
          </cell>
        </row>
        <row r="1068">
          <cell r="F1068" t="str">
            <v>Madison , Kentucky</v>
          </cell>
          <cell r="G1068">
            <v>22</v>
          </cell>
          <cell r="H1068" t="str">
            <v>frontier status, population size, poverty, age</v>
          </cell>
          <cell r="I1068">
            <v>28</v>
          </cell>
          <cell r="J1068">
            <v>77749</v>
          </cell>
          <cell r="K1068">
            <v>62826</v>
          </cell>
          <cell r="L1068">
            <v>98960</v>
          </cell>
          <cell r="M1068">
            <v>176</v>
          </cell>
        </row>
        <row r="1069">
          <cell r="F1069" t="str">
            <v>Magoffin , Kentucky</v>
          </cell>
          <cell r="G1069">
            <v>69</v>
          </cell>
          <cell r="H1069" t="str">
            <v>frontier status, population size, poverty, age, population density</v>
          </cell>
          <cell r="I1069">
            <v>45</v>
          </cell>
          <cell r="J1069">
            <v>13472</v>
          </cell>
          <cell r="K1069">
            <v>13083</v>
          </cell>
          <cell r="L1069">
            <v>24466</v>
          </cell>
          <cell r="M1069">
            <v>44</v>
          </cell>
        </row>
        <row r="1070">
          <cell r="F1070" t="str">
            <v>Marion , Kentucky</v>
          </cell>
          <cell r="G1070">
            <v>44</v>
          </cell>
          <cell r="H1070" t="str">
            <v>frontier status, population size, poverty, age</v>
          </cell>
          <cell r="I1070">
            <v>33</v>
          </cell>
          <cell r="J1070">
            <v>18939</v>
          </cell>
          <cell r="K1070">
            <v>10108</v>
          </cell>
          <cell r="L1070">
            <v>25122</v>
          </cell>
          <cell r="M1070">
            <v>55</v>
          </cell>
        </row>
        <row r="1071">
          <cell r="F1071" t="str">
            <v>Marshall , Kentucky</v>
          </cell>
          <cell r="G1071">
            <v>30</v>
          </cell>
          <cell r="H1071" t="str">
            <v>frontier status, population size, poverty, age</v>
          </cell>
          <cell r="I1071">
            <v>57</v>
          </cell>
          <cell r="J1071">
            <v>30967</v>
          </cell>
          <cell r="K1071">
            <v>28666</v>
          </cell>
          <cell r="L1071">
            <v>49149</v>
          </cell>
          <cell r="M1071">
            <v>102</v>
          </cell>
        </row>
        <row r="1072">
          <cell r="F1072" t="str">
            <v>Martin , Kentucky</v>
          </cell>
          <cell r="G1072">
            <v>69</v>
          </cell>
          <cell r="H1072" t="str">
            <v>frontier status, population size, poverty, age, population density</v>
          </cell>
          <cell r="I1072">
            <v>45</v>
          </cell>
          <cell r="J1072">
            <v>12215</v>
          </cell>
          <cell r="K1072">
            <v>13083</v>
          </cell>
          <cell r="L1072">
            <v>24466</v>
          </cell>
          <cell r="M1072">
            <v>53</v>
          </cell>
        </row>
        <row r="1073">
          <cell r="F1073" t="str">
            <v>Mason , Kentucky</v>
          </cell>
          <cell r="G1073">
            <v>73</v>
          </cell>
          <cell r="H1073" t="str">
            <v>frontier status, population size, poverty, age, population density</v>
          </cell>
          <cell r="I1073">
            <v>23</v>
          </cell>
          <cell r="J1073">
            <v>17140</v>
          </cell>
          <cell r="K1073">
            <v>12238</v>
          </cell>
          <cell r="L1073">
            <v>24640</v>
          </cell>
          <cell r="M1073">
            <v>71</v>
          </cell>
        </row>
        <row r="1074">
          <cell r="F1074" t="str">
            <v>Meade , Kentucky</v>
          </cell>
          <cell r="G1074">
            <v>29</v>
          </cell>
          <cell r="H1074" t="str">
            <v>frontier status, population size, poverty, age</v>
          </cell>
          <cell r="I1074">
            <v>37</v>
          </cell>
          <cell r="J1074">
            <v>28447</v>
          </cell>
          <cell r="K1074">
            <v>28447</v>
          </cell>
          <cell r="L1074">
            <v>55936</v>
          </cell>
          <cell r="M1074">
            <v>92</v>
          </cell>
        </row>
        <row r="1075">
          <cell r="F1075" t="str">
            <v>Menifee , Kentucky</v>
          </cell>
          <cell r="G1075">
            <v>68</v>
          </cell>
          <cell r="H1075" t="str">
            <v>frontier status, population size, poverty, age, population density</v>
          </cell>
          <cell r="I1075">
            <v>34</v>
          </cell>
          <cell r="J1075">
            <v>6809</v>
          </cell>
          <cell r="K1075">
            <v>8909</v>
          </cell>
          <cell r="L1075">
            <v>23299</v>
          </cell>
          <cell r="M1075">
            <v>33</v>
          </cell>
        </row>
        <row r="1076">
          <cell r="F1076" t="str">
            <v>Mercer , Kentucky</v>
          </cell>
          <cell r="G1076">
            <v>65</v>
          </cell>
          <cell r="H1076" t="str">
            <v>frontier status, population size, poverty, age, population density</v>
          </cell>
          <cell r="I1076">
            <v>30</v>
          </cell>
          <cell r="J1076">
            <v>21610</v>
          </cell>
          <cell r="K1076">
            <v>12646</v>
          </cell>
          <cell r="L1076">
            <v>25965</v>
          </cell>
          <cell r="M1076">
            <v>86</v>
          </cell>
        </row>
        <row r="1077">
          <cell r="F1077" t="str">
            <v>Metcalfe , Kentucky</v>
          </cell>
          <cell r="G1077">
            <v>72</v>
          </cell>
          <cell r="H1077" t="str">
            <v>frontier status, population size, poverty, age, population density</v>
          </cell>
          <cell r="I1077">
            <v>32</v>
          </cell>
          <cell r="J1077">
            <v>10197</v>
          </cell>
          <cell r="K1077">
            <v>6704</v>
          </cell>
          <cell r="L1077">
            <v>22717</v>
          </cell>
          <cell r="M1077">
            <v>35</v>
          </cell>
        </row>
        <row r="1078">
          <cell r="F1078" t="str">
            <v>Monroe , Kentucky</v>
          </cell>
          <cell r="G1078">
            <v>72</v>
          </cell>
          <cell r="H1078" t="str">
            <v>frontier status, population size, poverty, age, population density</v>
          </cell>
          <cell r="I1078">
            <v>32</v>
          </cell>
          <cell r="J1078">
            <v>11660</v>
          </cell>
          <cell r="K1078">
            <v>6704</v>
          </cell>
          <cell r="L1078">
            <v>22717</v>
          </cell>
          <cell r="M1078">
            <v>35</v>
          </cell>
        </row>
        <row r="1079">
          <cell r="F1079" t="str">
            <v>Montgomery , Kentucky</v>
          </cell>
          <cell r="G1079">
            <v>44</v>
          </cell>
          <cell r="H1079" t="str">
            <v>frontier status, population size, poverty, age</v>
          </cell>
          <cell r="I1079">
            <v>33</v>
          </cell>
          <cell r="J1079">
            <v>24256</v>
          </cell>
          <cell r="K1079">
            <v>10108</v>
          </cell>
          <cell r="L1079">
            <v>25122</v>
          </cell>
          <cell r="M1079">
            <v>122</v>
          </cell>
        </row>
        <row r="1080">
          <cell r="F1080" t="str">
            <v>Morgan , Kentucky</v>
          </cell>
          <cell r="G1080">
            <v>44</v>
          </cell>
          <cell r="H1080" t="str">
            <v>frontier status, population size, poverty, age</v>
          </cell>
          <cell r="I1080">
            <v>33</v>
          </cell>
          <cell r="J1080">
            <v>14334</v>
          </cell>
          <cell r="K1080">
            <v>10108</v>
          </cell>
          <cell r="L1080">
            <v>25122</v>
          </cell>
          <cell r="M1080">
            <v>38</v>
          </cell>
        </row>
        <row r="1081">
          <cell r="F1081" t="str">
            <v>Muhlenberg , Kentucky</v>
          </cell>
          <cell r="G1081">
            <v>35</v>
          </cell>
          <cell r="H1081" t="str">
            <v>frontier status, population size, poverty, age</v>
          </cell>
          <cell r="I1081">
            <v>27</v>
          </cell>
          <cell r="J1081">
            <v>31548</v>
          </cell>
          <cell r="K1081">
            <v>27228</v>
          </cell>
          <cell r="L1081">
            <v>49644</v>
          </cell>
          <cell r="M1081">
            <v>66</v>
          </cell>
        </row>
        <row r="1082">
          <cell r="F1082" t="str">
            <v>Nelson , Kentucky</v>
          </cell>
          <cell r="G1082">
            <v>29</v>
          </cell>
          <cell r="H1082" t="str">
            <v>frontier status, population size, poverty, age</v>
          </cell>
          <cell r="I1082">
            <v>37</v>
          </cell>
          <cell r="J1082">
            <v>41088</v>
          </cell>
          <cell r="K1082">
            <v>28447</v>
          </cell>
          <cell r="L1082">
            <v>55936</v>
          </cell>
          <cell r="M1082">
            <v>97</v>
          </cell>
        </row>
        <row r="1083">
          <cell r="F1083" t="str">
            <v>Nicholas , Kentucky</v>
          </cell>
          <cell r="G1083">
            <v>72</v>
          </cell>
          <cell r="H1083" t="str">
            <v>frontier status, population size, poverty, age, population density</v>
          </cell>
          <cell r="I1083">
            <v>32</v>
          </cell>
          <cell r="J1083">
            <v>7027</v>
          </cell>
          <cell r="K1083">
            <v>6704</v>
          </cell>
          <cell r="L1083">
            <v>22717</v>
          </cell>
          <cell r="M1083">
            <v>36</v>
          </cell>
        </row>
        <row r="1084">
          <cell r="F1084" t="str">
            <v>Ohio , Kentucky</v>
          </cell>
          <cell r="G1084">
            <v>72</v>
          </cell>
          <cell r="H1084" t="str">
            <v>frontier status, population size, poverty, age, population density</v>
          </cell>
          <cell r="I1084">
            <v>32</v>
          </cell>
          <cell r="J1084">
            <v>23676</v>
          </cell>
          <cell r="K1084">
            <v>6704</v>
          </cell>
          <cell r="L1084">
            <v>22717</v>
          </cell>
          <cell r="M1084">
            <v>40</v>
          </cell>
        </row>
        <row r="1085">
          <cell r="F1085" t="str">
            <v>Oldham , Kentucky</v>
          </cell>
          <cell r="G1085">
            <v>48</v>
          </cell>
          <cell r="H1085" t="str">
            <v>frontier status, population size, poverty, age, population density</v>
          </cell>
          <cell r="I1085">
            <v>31</v>
          </cell>
          <cell r="J1085">
            <v>53533</v>
          </cell>
          <cell r="K1085">
            <v>37787</v>
          </cell>
          <cell r="L1085">
            <v>53533</v>
          </cell>
          <cell r="M1085">
            <v>283</v>
          </cell>
        </row>
        <row r="1086">
          <cell r="F1086" t="str">
            <v>Owen , Kentucky</v>
          </cell>
          <cell r="G1086">
            <v>63</v>
          </cell>
          <cell r="H1086" t="str">
            <v>frontier status, population size, poverty, age, population density</v>
          </cell>
          <cell r="I1086">
            <v>32</v>
          </cell>
          <cell r="J1086">
            <v>11374</v>
          </cell>
          <cell r="K1086">
            <v>9378</v>
          </cell>
          <cell r="L1086">
            <v>21479</v>
          </cell>
          <cell r="M1086">
            <v>32</v>
          </cell>
        </row>
        <row r="1087">
          <cell r="F1087" t="str">
            <v>Owsley , Kentucky</v>
          </cell>
          <cell r="G1087">
            <v>72</v>
          </cell>
          <cell r="H1087" t="str">
            <v>frontier status, population size, poverty, age, population density</v>
          </cell>
          <cell r="I1087">
            <v>32</v>
          </cell>
          <cell r="J1087">
            <v>4746</v>
          </cell>
          <cell r="K1087">
            <v>6704</v>
          </cell>
          <cell r="L1087">
            <v>22717</v>
          </cell>
          <cell r="M1087">
            <v>24</v>
          </cell>
        </row>
        <row r="1088">
          <cell r="F1088" t="str">
            <v>Pendleton , Kentucky</v>
          </cell>
          <cell r="G1088">
            <v>42</v>
          </cell>
          <cell r="H1088" t="str">
            <v>frontier status, population size, poverty, age</v>
          </cell>
          <cell r="I1088">
            <v>53</v>
          </cell>
          <cell r="J1088">
            <v>15125</v>
          </cell>
          <cell r="K1088">
            <v>8134</v>
          </cell>
          <cell r="L1088">
            <v>24778</v>
          </cell>
          <cell r="M1088">
            <v>54</v>
          </cell>
        </row>
        <row r="1089">
          <cell r="F1089" t="str">
            <v>Perry , Kentucky</v>
          </cell>
          <cell r="G1089">
            <v>53</v>
          </cell>
          <cell r="H1089" t="str">
            <v>frontier status, population size, poverty, age, population density</v>
          </cell>
          <cell r="I1089">
            <v>27</v>
          </cell>
          <cell r="J1089">
            <v>29452</v>
          </cell>
          <cell r="K1089">
            <v>27274</v>
          </cell>
          <cell r="L1089">
            <v>46428</v>
          </cell>
          <cell r="M1089">
            <v>86</v>
          </cell>
        </row>
        <row r="1090">
          <cell r="F1090" t="str">
            <v>Pike , Kentucky</v>
          </cell>
          <cell r="G1090">
            <v>8</v>
          </cell>
          <cell r="H1090" t="str">
            <v>frontier status, population size, poverty</v>
          </cell>
          <cell r="I1090">
            <v>54</v>
          </cell>
          <cell r="J1090">
            <v>66922</v>
          </cell>
          <cell r="K1090">
            <v>54746</v>
          </cell>
          <cell r="L1090">
            <v>94031</v>
          </cell>
          <cell r="M1090">
            <v>85</v>
          </cell>
        </row>
        <row r="1091">
          <cell r="F1091" t="str">
            <v>Powell , Kentucky</v>
          </cell>
          <cell r="G1091">
            <v>69</v>
          </cell>
          <cell r="H1091" t="str">
            <v>frontier status, population size, poverty, age, population density</v>
          </cell>
          <cell r="I1091">
            <v>45</v>
          </cell>
          <cell r="J1091">
            <v>13687</v>
          </cell>
          <cell r="K1091">
            <v>13083</v>
          </cell>
          <cell r="L1091">
            <v>24466</v>
          </cell>
          <cell r="M1091">
            <v>76</v>
          </cell>
        </row>
        <row r="1092">
          <cell r="F1092" t="str">
            <v>Pulaski , Kentucky</v>
          </cell>
          <cell r="G1092">
            <v>8</v>
          </cell>
          <cell r="H1092" t="str">
            <v>frontier status, population size, poverty</v>
          </cell>
          <cell r="I1092">
            <v>54</v>
          </cell>
          <cell r="J1092">
            <v>59200</v>
          </cell>
          <cell r="K1092">
            <v>54746</v>
          </cell>
          <cell r="L1092">
            <v>94031</v>
          </cell>
          <cell r="M1092">
            <v>89</v>
          </cell>
        </row>
        <row r="1093">
          <cell r="F1093" t="str">
            <v>Robertson , Kentucky</v>
          </cell>
          <cell r="G1093">
            <v>71</v>
          </cell>
          <cell r="H1093" t="str">
            <v>frontier status, population size, poverty, age, population density</v>
          </cell>
          <cell r="I1093">
            <v>33</v>
          </cell>
          <cell r="J1093">
            <v>2279</v>
          </cell>
          <cell r="K1093">
            <v>7147</v>
          </cell>
          <cell r="L1093">
            <v>20507</v>
          </cell>
          <cell r="M1093">
            <v>23</v>
          </cell>
        </row>
        <row r="1094">
          <cell r="F1094" t="str">
            <v>Rockcastle , Kentucky</v>
          </cell>
          <cell r="G1094">
            <v>44</v>
          </cell>
          <cell r="H1094" t="str">
            <v>frontier status, population size, poverty, age</v>
          </cell>
          <cell r="I1094">
            <v>33</v>
          </cell>
          <cell r="J1094">
            <v>16712</v>
          </cell>
          <cell r="K1094">
            <v>10108</v>
          </cell>
          <cell r="L1094">
            <v>25122</v>
          </cell>
          <cell r="M1094">
            <v>53</v>
          </cell>
        </row>
        <row r="1095">
          <cell r="F1095" t="str">
            <v>Rowan , Kentucky</v>
          </cell>
          <cell r="G1095">
            <v>44</v>
          </cell>
          <cell r="H1095" t="str">
            <v>frontier status, population size, poverty, age</v>
          </cell>
          <cell r="I1095">
            <v>33</v>
          </cell>
          <cell r="J1095">
            <v>22226</v>
          </cell>
          <cell r="K1095">
            <v>10108</v>
          </cell>
          <cell r="L1095">
            <v>25122</v>
          </cell>
          <cell r="M1095">
            <v>79</v>
          </cell>
        </row>
        <row r="1096">
          <cell r="F1096" t="str">
            <v>Russell , Kentucky</v>
          </cell>
          <cell r="G1096">
            <v>73</v>
          </cell>
          <cell r="H1096" t="str">
            <v>frontier status, population size, poverty, age, population density</v>
          </cell>
          <cell r="I1096">
            <v>23</v>
          </cell>
          <cell r="J1096">
            <v>17020</v>
          </cell>
          <cell r="K1096">
            <v>12238</v>
          </cell>
          <cell r="L1096">
            <v>24640</v>
          </cell>
          <cell r="M1096">
            <v>67</v>
          </cell>
        </row>
        <row r="1097">
          <cell r="F1097" t="str">
            <v>Scott , Kentucky</v>
          </cell>
          <cell r="G1097">
            <v>28</v>
          </cell>
          <cell r="H1097" t="str">
            <v>frontier status, population size, poverty, age</v>
          </cell>
          <cell r="I1097">
            <v>39</v>
          </cell>
          <cell r="J1097">
            <v>39380</v>
          </cell>
          <cell r="K1097">
            <v>29009</v>
          </cell>
          <cell r="L1097">
            <v>53844</v>
          </cell>
          <cell r="M1097">
            <v>138</v>
          </cell>
        </row>
        <row r="1098">
          <cell r="F1098" t="str">
            <v>Shelby , Kentucky</v>
          </cell>
          <cell r="G1098">
            <v>28</v>
          </cell>
          <cell r="H1098" t="str">
            <v>frontier status, population size, poverty, age</v>
          </cell>
          <cell r="I1098">
            <v>39</v>
          </cell>
          <cell r="J1098">
            <v>38205</v>
          </cell>
          <cell r="K1098">
            <v>29009</v>
          </cell>
          <cell r="L1098">
            <v>53844</v>
          </cell>
          <cell r="M1098">
            <v>99</v>
          </cell>
        </row>
        <row r="1099">
          <cell r="F1099" t="str">
            <v>Simpson , Kentucky</v>
          </cell>
          <cell r="G1099">
            <v>39</v>
          </cell>
          <cell r="H1099" t="str">
            <v>frontier status, population size, poverty, age</v>
          </cell>
          <cell r="I1099">
            <v>51</v>
          </cell>
          <cell r="J1099">
            <v>17021</v>
          </cell>
          <cell r="K1099">
            <v>8613</v>
          </cell>
          <cell r="L1099">
            <v>28411</v>
          </cell>
          <cell r="M1099">
            <v>72</v>
          </cell>
        </row>
        <row r="1100">
          <cell r="F1100" t="str">
            <v>Spencer , Kentucky</v>
          </cell>
          <cell r="G1100">
            <v>39</v>
          </cell>
          <cell r="H1100" t="str">
            <v>frontier status, population size, poverty, age</v>
          </cell>
          <cell r="I1100">
            <v>51</v>
          </cell>
          <cell r="J1100">
            <v>15651</v>
          </cell>
          <cell r="K1100">
            <v>8613</v>
          </cell>
          <cell r="L1100">
            <v>28411</v>
          </cell>
          <cell r="M1100">
            <v>84</v>
          </cell>
        </row>
        <row r="1101">
          <cell r="F1101" t="str">
            <v>Taylor , Kentucky</v>
          </cell>
          <cell r="G1101">
            <v>41</v>
          </cell>
          <cell r="H1101" t="str">
            <v>frontier status, population size, poverty, age</v>
          </cell>
          <cell r="I1101">
            <v>47</v>
          </cell>
          <cell r="J1101">
            <v>23754</v>
          </cell>
          <cell r="K1101">
            <v>6602</v>
          </cell>
          <cell r="L1101">
            <v>24509</v>
          </cell>
          <cell r="M1101">
            <v>88</v>
          </cell>
        </row>
        <row r="1102">
          <cell r="F1102" t="str">
            <v>Todd , Kentucky</v>
          </cell>
          <cell r="G1102">
            <v>63</v>
          </cell>
          <cell r="H1102" t="str">
            <v>frontier status, population size, poverty, age, population density</v>
          </cell>
          <cell r="I1102">
            <v>32</v>
          </cell>
          <cell r="J1102">
            <v>11944</v>
          </cell>
          <cell r="K1102">
            <v>9378</v>
          </cell>
          <cell r="L1102">
            <v>21479</v>
          </cell>
          <cell r="M1102">
            <v>32</v>
          </cell>
        </row>
        <row r="1103">
          <cell r="F1103" t="str">
            <v>Trigg , Kentucky</v>
          </cell>
          <cell r="G1103">
            <v>63</v>
          </cell>
          <cell r="H1103" t="str">
            <v>frontier status, population size, poverty, age, population density</v>
          </cell>
          <cell r="I1103">
            <v>32</v>
          </cell>
          <cell r="J1103">
            <v>13349</v>
          </cell>
          <cell r="K1103">
            <v>9378</v>
          </cell>
          <cell r="L1103">
            <v>21479</v>
          </cell>
          <cell r="M1103">
            <v>30</v>
          </cell>
        </row>
        <row r="1104">
          <cell r="F1104" t="str">
            <v>Trimble , Kentucky</v>
          </cell>
          <cell r="G1104">
            <v>41</v>
          </cell>
          <cell r="H1104" t="str">
            <v>frontier status, population size, poverty, age</v>
          </cell>
          <cell r="I1104">
            <v>47</v>
          </cell>
          <cell r="J1104">
            <v>9023</v>
          </cell>
          <cell r="K1104">
            <v>6602</v>
          </cell>
          <cell r="L1104">
            <v>24509</v>
          </cell>
          <cell r="M1104">
            <v>61</v>
          </cell>
        </row>
        <row r="1105">
          <cell r="F1105" t="str">
            <v>Union , Kentucky</v>
          </cell>
          <cell r="G1105">
            <v>42</v>
          </cell>
          <cell r="H1105" t="str">
            <v>frontier status, population size, poverty, age</v>
          </cell>
          <cell r="I1105">
            <v>53</v>
          </cell>
          <cell r="J1105">
            <v>15592</v>
          </cell>
          <cell r="K1105">
            <v>8134</v>
          </cell>
          <cell r="L1105">
            <v>24778</v>
          </cell>
          <cell r="M1105">
            <v>45</v>
          </cell>
        </row>
        <row r="1106">
          <cell r="F1106" t="str">
            <v>Warren , Kentucky</v>
          </cell>
          <cell r="G1106">
            <v>22</v>
          </cell>
          <cell r="H1106" t="str">
            <v>frontier status, population size, poverty, age</v>
          </cell>
          <cell r="I1106">
            <v>28</v>
          </cell>
          <cell r="J1106">
            <v>98960</v>
          </cell>
          <cell r="K1106">
            <v>62826</v>
          </cell>
          <cell r="L1106">
            <v>98960</v>
          </cell>
          <cell r="M1106">
            <v>182</v>
          </cell>
        </row>
        <row r="1107">
          <cell r="F1107" t="str">
            <v>Washington , Kentucky</v>
          </cell>
          <cell r="G1107">
            <v>64</v>
          </cell>
          <cell r="H1107" t="str">
            <v>frontier status, population size, poverty, age, population density</v>
          </cell>
          <cell r="I1107">
            <v>41</v>
          </cell>
          <cell r="J1107">
            <v>11399</v>
          </cell>
          <cell r="K1107">
            <v>9340</v>
          </cell>
          <cell r="L1107">
            <v>25391</v>
          </cell>
          <cell r="M1107">
            <v>38</v>
          </cell>
        </row>
        <row r="1108">
          <cell r="F1108" t="str">
            <v>Wayne , Kentucky</v>
          </cell>
          <cell r="G1108">
            <v>44</v>
          </cell>
          <cell r="H1108" t="str">
            <v>frontier status, population size, poverty, age</v>
          </cell>
          <cell r="I1108">
            <v>33</v>
          </cell>
          <cell r="J1108">
            <v>20352</v>
          </cell>
          <cell r="K1108">
            <v>10108</v>
          </cell>
          <cell r="L1108">
            <v>25122</v>
          </cell>
          <cell r="M1108">
            <v>44</v>
          </cell>
        </row>
        <row r="1109">
          <cell r="F1109" t="str">
            <v>Webster , Kentucky</v>
          </cell>
          <cell r="G1109">
            <v>64</v>
          </cell>
          <cell r="H1109" t="str">
            <v>frontier status, population size, poverty, age, population density</v>
          </cell>
          <cell r="I1109">
            <v>41</v>
          </cell>
          <cell r="J1109">
            <v>14161</v>
          </cell>
          <cell r="K1109">
            <v>9340</v>
          </cell>
          <cell r="L1109">
            <v>25391</v>
          </cell>
          <cell r="M1109">
            <v>42</v>
          </cell>
        </row>
        <row r="1110">
          <cell r="F1110" t="str">
            <v>Whitley , Kentucky</v>
          </cell>
          <cell r="G1110">
            <v>53</v>
          </cell>
          <cell r="H1110" t="str">
            <v>frontier status, population size, poverty, age, population density</v>
          </cell>
          <cell r="I1110">
            <v>27</v>
          </cell>
          <cell r="J1110">
            <v>38029</v>
          </cell>
          <cell r="K1110">
            <v>27274</v>
          </cell>
          <cell r="L1110">
            <v>46428</v>
          </cell>
          <cell r="M1110">
            <v>86</v>
          </cell>
        </row>
        <row r="1111">
          <cell r="F1111" t="str">
            <v>Wolfe , Kentucky</v>
          </cell>
          <cell r="G1111">
            <v>68</v>
          </cell>
          <cell r="H1111" t="str">
            <v>frontier status, population size, poverty, age, population density</v>
          </cell>
          <cell r="I1111">
            <v>34</v>
          </cell>
          <cell r="J1111">
            <v>7070</v>
          </cell>
          <cell r="K1111">
            <v>8909</v>
          </cell>
          <cell r="L1111">
            <v>23299</v>
          </cell>
          <cell r="M1111">
            <v>32</v>
          </cell>
        </row>
        <row r="1112">
          <cell r="F1112" t="str">
            <v>Woodford , Kentucky</v>
          </cell>
          <cell r="G1112">
            <v>37</v>
          </cell>
          <cell r="H1112" t="str">
            <v>frontier status, population size, poverty, age</v>
          </cell>
          <cell r="I1112">
            <v>30</v>
          </cell>
          <cell r="J1112">
            <v>24246</v>
          </cell>
          <cell r="K1112">
            <v>5403</v>
          </cell>
          <cell r="L1112">
            <v>24822</v>
          </cell>
          <cell r="M1112">
            <v>127</v>
          </cell>
        </row>
        <row r="1113">
          <cell r="F1113" t="str">
            <v>Acadia , Louisiana</v>
          </cell>
          <cell r="G1113">
            <v>8</v>
          </cell>
          <cell r="H1113" t="str">
            <v>frontier status, population size, poverty</v>
          </cell>
          <cell r="I1113">
            <v>54</v>
          </cell>
          <cell r="J1113">
            <v>59552</v>
          </cell>
          <cell r="K1113">
            <v>54746</v>
          </cell>
          <cell r="L1113">
            <v>94031</v>
          </cell>
          <cell r="M1113">
            <v>91</v>
          </cell>
        </row>
        <row r="1114">
          <cell r="F1114" t="str">
            <v>Allen , Louisiana</v>
          </cell>
          <cell r="G1114">
            <v>44</v>
          </cell>
          <cell r="H1114" t="str">
            <v>frontier status, population size, poverty, age</v>
          </cell>
          <cell r="I1114">
            <v>33</v>
          </cell>
          <cell r="J1114">
            <v>25270</v>
          </cell>
          <cell r="K1114">
            <v>10108</v>
          </cell>
          <cell r="L1114">
            <v>25122</v>
          </cell>
          <cell r="M1114">
            <v>33</v>
          </cell>
        </row>
        <row r="1115">
          <cell r="F1115" t="str">
            <v>Ascension , Louisiana</v>
          </cell>
          <cell r="G1115">
            <v>23</v>
          </cell>
          <cell r="H1115" t="str">
            <v>frontier status, population size, poverty, age</v>
          </cell>
          <cell r="I1115">
            <v>37</v>
          </cell>
          <cell r="J1115">
            <v>90501</v>
          </cell>
          <cell r="K1115">
            <v>56580</v>
          </cell>
          <cell r="L1115">
            <v>94249</v>
          </cell>
          <cell r="M1115">
            <v>310</v>
          </cell>
        </row>
        <row r="1116">
          <cell r="F1116" t="str">
            <v>Assumption , Louisiana</v>
          </cell>
          <cell r="G1116">
            <v>69</v>
          </cell>
          <cell r="H1116" t="str">
            <v>frontier status, population size, poverty, age, population density</v>
          </cell>
          <cell r="I1116">
            <v>45</v>
          </cell>
          <cell r="J1116">
            <v>23196</v>
          </cell>
          <cell r="K1116">
            <v>13083</v>
          </cell>
          <cell r="L1116">
            <v>24466</v>
          </cell>
          <cell r="M1116">
            <v>68</v>
          </cell>
        </row>
        <row r="1117">
          <cell r="F1117" t="str">
            <v>Avoyelles , Louisiana</v>
          </cell>
          <cell r="G1117">
            <v>36</v>
          </cell>
          <cell r="H1117" t="str">
            <v>frontier status, population size, poverty, age</v>
          </cell>
          <cell r="I1117">
            <v>23</v>
          </cell>
          <cell r="J1117">
            <v>42098</v>
          </cell>
          <cell r="K1117">
            <v>26383</v>
          </cell>
          <cell r="L1117">
            <v>48687</v>
          </cell>
          <cell r="M1117">
            <v>51</v>
          </cell>
        </row>
        <row r="1118">
          <cell r="F1118" t="str">
            <v>Beauregard , Louisiana</v>
          </cell>
          <cell r="G1118">
            <v>33</v>
          </cell>
          <cell r="H1118" t="str">
            <v>frontier status, population size, poverty, age</v>
          </cell>
          <cell r="I1118">
            <v>41</v>
          </cell>
          <cell r="J1118">
            <v>34562</v>
          </cell>
          <cell r="K1118">
            <v>27640</v>
          </cell>
          <cell r="L1118">
            <v>49369</v>
          </cell>
          <cell r="M1118">
            <v>30</v>
          </cell>
        </row>
        <row r="1119">
          <cell r="F1119" t="str">
            <v>Bienville , Louisiana</v>
          </cell>
          <cell r="G1119">
            <v>71</v>
          </cell>
          <cell r="H1119" t="str">
            <v>frontier status, population size, poverty, age, population density</v>
          </cell>
          <cell r="I1119">
            <v>33</v>
          </cell>
          <cell r="J1119">
            <v>15176</v>
          </cell>
          <cell r="K1119">
            <v>7147</v>
          </cell>
          <cell r="L1119">
            <v>20507</v>
          </cell>
          <cell r="M1119">
            <v>19</v>
          </cell>
        </row>
        <row r="1120">
          <cell r="F1120" t="str">
            <v>Bossier , Louisiana</v>
          </cell>
          <cell r="G1120">
            <v>20</v>
          </cell>
          <cell r="H1120" t="str">
            <v>frontier status, population size, poverty, age</v>
          </cell>
          <cell r="I1120">
            <v>32</v>
          </cell>
          <cell r="J1120">
            <v>105541</v>
          </cell>
          <cell r="K1120">
            <v>63024</v>
          </cell>
          <cell r="L1120">
            <v>109206</v>
          </cell>
          <cell r="M1120">
            <v>126</v>
          </cell>
        </row>
        <row r="1121">
          <cell r="F1121" t="str">
            <v>Caddo , Louisiana</v>
          </cell>
          <cell r="G1121">
            <v>7</v>
          </cell>
          <cell r="H1121" t="str">
            <v>frontier status, population size, poverty</v>
          </cell>
          <cell r="I1121">
            <v>33</v>
          </cell>
          <cell r="J1121">
            <v>251309</v>
          </cell>
          <cell r="K1121">
            <v>125339</v>
          </cell>
          <cell r="L1121">
            <v>247571</v>
          </cell>
          <cell r="M1121">
            <v>285</v>
          </cell>
        </row>
        <row r="1122">
          <cell r="F1122" t="str">
            <v>Calcasieu , Louisiana</v>
          </cell>
          <cell r="G1122">
            <v>6</v>
          </cell>
          <cell r="H1122" t="str">
            <v>frontier status, population size, poverty</v>
          </cell>
          <cell r="I1122">
            <v>53</v>
          </cell>
          <cell r="J1122">
            <v>185419</v>
          </cell>
          <cell r="K1122">
            <v>111380</v>
          </cell>
          <cell r="L1122">
            <v>231954</v>
          </cell>
          <cell r="M1122">
            <v>173</v>
          </cell>
        </row>
        <row r="1123">
          <cell r="F1123" t="str">
            <v>Caldwell , Louisiana</v>
          </cell>
          <cell r="G1123">
            <v>75</v>
          </cell>
          <cell r="H1123" t="str">
            <v>frontier status, population size, poverty, age, population density</v>
          </cell>
          <cell r="I1123">
            <v>37</v>
          </cell>
          <cell r="J1123">
            <v>10563</v>
          </cell>
          <cell r="K1123">
            <v>6228</v>
          </cell>
          <cell r="L1123">
            <v>19495</v>
          </cell>
          <cell r="M1123">
            <v>20</v>
          </cell>
        </row>
        <row r="1124">
          <cell r="F1124" t="str">
            <v>Cameron , Louisiana</v>
          </cell>
          <cell r="G1124">
            <v>39</v>
          </cell>
          <cell r="H1124" t="str">
            <v>frontier status, population size, poverty, age</v>
          </cell>
          <cell r="I1124">
            <v>51</v>
          </cell>
          <cell r="J1124">
            <v>9558</v>
          </cell>
          <cell r="K1124">
            <v>8613</v>
          </cell>
          <cell r="L1124">
            <v>28411</v>
          </cell>
          <cell r="M1124">
            <v>7</v>
          </cell>
        </row>
        <row r="1125">
          <cell r="F1125" t="str">
            <v>Catahoula , Louisiana</v>
          </cell>
          <cell r="G1125">
            <v>66</v>
          </cell>
          <cell r="H1125" t="str">
            <v>frontier status, population size, poverty, age, population density</v>
          </cell>
          <cell r="I1125">
            <v>37</v>
          </cell>
          <cell r="J1125">
            <v>10447</v>
          </cell>
          <cell r="K1125">
            <v>6709</v>
          </cell>
          <cell r="L1125">
            <v>17773</v>
          </cell>
          <cell r="M1125">
            <v>15</v>
          </cell>
        </row>
        <row r="1126">
          <cell r="F1126" t="str">
            <v>Claiborne , Louisiana</v>
          </cell>
          <cell r="G1126">
            <v>71</v>
          </cell>
          <cell r="H1126" t="str">
            <v>frontier status, population size, poverty, age, population density</v>
          </cell>
          <cell r="I1126">
            <v>33</v>
          </cell>
          <cell r="J1126">
            <v>16309</v>
          </cell>
          <cell r="K1126">
            <v>7147</v>
          </cell>
          <cell r="L1126">
            <v>20507</v>
          </cell>
          <cell r="M1126">
            <v>22</v>
          </cell>
        </row>
        <row r="1127">
          <cell r="F1127" t="str">
            <v>Concordia , Louisiana</v>
          </cell>
          <cell r="G1127">
            <v>68</v>
          </cell>
          <cell r="H1127" t="str">
            <v>frontier status, population size, poverty, age, population density</v>
          </cell>
          <cell r="I1127">
            <v>34</v>
          </cell>
          <cell r="J1127">
            <v>19273</v>
          </cell>
          <cell r="K1127">
            <v>8909</v>
          </cell>
          <cell r="L1127">
            <v>23299</v>
          </cell>
          <cell r="M1127">
            <v>28</v>
          </cell>
        </row>
        <row r="1128">
          <cell r="F1128" t="str">
            <v>De Soto , Louisiana</v>
          </cell>
          <cell r="G1128">
            <v>36</v>
          </cell>
          <cell r="H1128" t="str">
            <v>frontier status, population size, poverty, age</v>
          </cell>
          <cell r="I1128">
            <v>23</v>
          </cell>
          <cell r="J1128">
            <v>26383</v>
          </cell>
          <cell r="K1128">
            <v>26383</v>
          </cell>
          <cell r="L1128">
            <v>48687</v>
          </cell>
          <cell r="M1128">
            <v>30</v>
          </cell>
        </row>
        <row r="1129">
          <cell r="F1129" t="str">
            <v>East Baton Rouge , Louisiana</v>
          </cell>
          <cell r="G1129">
            <v>5</v>
          </cell>
          <cell r="H1129" t="str">
            <v>frontier status, population size, poverty</v>
          </cell>
          <cell r="I1129">
            <v>25</v>
          </cell>
          <cell r="J1129">
            <v>411417</v>
          </cell>
          <cell r="K1129">
            <v>296772</v>
          </cell>
          <cell r="L1129">
            <v>505505</v>
          </cell>
          <cell r="M1129">
            <v>903</v>
          </cell>
        </row>
        <row r="1130">
          <cell r="F1130" t="str">
            <v>East Carroll , Louisiana</v>
          </cell>
          <cell r="G1130">
            <v>67</v>
          </cell>
          <cell r="H1130" t="str">
            <v>frontier status, population size, poverty, age, population density</v>
          </cell>
          <cell r="I1130">
            <v>31</v>
          </cell>
          <cell r="J1130">
            <v>8756</v>
          </cell>
          <cell r="K1130">
            <v>8756</v>
          </cell>
          <cell r="L1130">
            <v>21398</v>
          </cell>
          <cell r="M1130">
            <v>21</v>
          </cell>
        </row>
        <row r="1131">
          <cell r="F1131" t="str">
            <v>East Feliciana , Louisiana</v>
          </cell>
          <cell r="G1131">
            <v>69</v>
          </cell>
          <cell r="H1131" t="str">
            <v>frontier status, population size, poverty, age, population density</v>
          </cell>
          <cell r="I1131">
            <v>45</v>
          </cell>
          <cell r="J1131">
            <v>20823</v>
          </cell>
          <cell r="K1131">
            <v>13083</v>
          </cell>
          <cell r="L1131">
            <v>24466</v>
          </cell>
          <cell r="M1131">
            <v>46</v>
          </cell>
        </row>
        <row r="1132">
          <cell r="F1132" t="str">
            <v>Evangeline , Louisiana</v>
          </cell>
          <cell r="G1132">
            <v>52</v>
          </cell>
          <cell r="H1132" t="str">
            <v>frontier status, population size, poverty, age, population density</v>
          </cell>
          <cell r="I1132">
            <v>40</v>
          </cell>
          <cell r="J1132">
            <v>35540</v>
          </cell>
          <cell r="K1132">
            <v>25732</v>
          </cell>
          <cell r="L1132">
            <v>47941</v>
          </cell>
          <cell r="M1132">
            <v>54</v>
          </cell>
        </row>
        <row r="1133">
          <cell r="F1133" t="str">
            <v>Franklin , Louisiana</v>
          </cell>
          <cell r="G1133">
            <v>76</v>
          </cell>
          <cell r="H1133" t="str">
            <v>frontier status, population size, poverty, age, population density</v>
          </cell>
          <cell r="I1133">
            <v>38</v>
          </cell>
          <cell r="J1133">
            <v>20380</v>
          </cell>
          <cell r="K1133">
            <v>9226</v>
          </cell>
          <cell r="L1133">
            <v>23786</v>
          </cell>
          <cell r="M1133">
            <v>33</v>
          </cell>
        </row>
        <row r="1134">
          <cell r="F1134" t="str">
            <v>Grant , Louisiana</v>
          </cell>
          <cell r="G1134">
            <v>68</v>
          </cell>
          <cell r="H1134" t="str">
            <v>frontier status, population size, poverty, age, population density</v>
          </cell>
          <cell r="I1134">
            <v>34</v>
          </cell>
          <cell r="J1134">
            <v>19503</v>
          </cell>
          <cell r="K1134">
            <v>8909</v>
          </cell>
          <cell r="L1134">
            <v>23299</v>
          </cell>
          <cell r="M1134">
            <v>30</v>
          </cell>
        </row>
        <row r="1135">
          <cell r="F1135" t="str">
            <v>Iberia , Louisiana</v>
          </cell>
          <cell r="G1135">
            <v>8</v>
          </cell>
          <cell r="H1135" t="str">
            <v>frontier status, population size, poverty</v>
          </cell>
          <cell r="I1135">
            <v>54</v>
          </cell>
          <cell r="J1135">
            <v>74388</v>
          </cell>
          <cell r="K1135">
            <v>54746</v>
          </cell>
          <cell r="L1135">
            <v>94031</v>
          </cell>
          <cell r="M1135">
            <v>129</v>
          </cell>
        </row>
        <row r="1136">
          <cell r="F1136" t="str">
            <v>Iberville , Louisiana</v>
          </cell>
          <cell r="G1136">
            <v>52</v>
          </cell>
          <cell r="H1136" t="str">
            <v>frontier status, population size, poverty, age, population density</v>
          </cell>
          <cell r="I1136">
            <v>40</v>
          </cell>
          <cell r="J1136">
            <v>32386</v>
          </cell>
          <cell r="K1136">
            <v>25732</v>
          </cell>
          <cell r="L1136">
            <v>47941</v>
          </cell>
          <cell r="M1136">
            <v>52</v>
          </cell>
        </row>
        <row r="1137">
          <cell r="F1137" t="str">
            <v>Jackson , Louisiana</v>
          </cell>
          <cell r="G1137">
            <v>43</v>
          </cell>
          <cell r="H1137" t="str">
            <v>frontier status, population size, poverty, age</v>
          </cell>
          <cell r="I1137">
            <v>57</v>
          </cell>
          <cell r="J1137">
            <v>15135</v>
          </cell>
          <cell r="K1137">
            <v>7102</v>
          </cell>
          <cell r="L1137">
            <v>22197</v>
          </cell>
          <cell r="M1137">
            <v>27</v>
          </cell>
        </row>
        <row r="1138">
          <cell r="F1138" t="str">
            <v>Jefferson , Louisiana</v>
          </cell>
          <cell r="G1138">
            <v>5</v>
          </cell>
          <cell r="H1138" t="str">
            <v>frontier status, population size, poverty</v>
          </cell>
          <cell r="I1138">
            <v>25</v>
          </cell>
          <cell r="J1138">
            <v>452824</v>
          </cell>
          <cell r="K1138">
            <v>296772</v>
          </cell>
          <cell r="L1138">
            <v>505505</v>
          </cell>
          <cell r="M1138">
            <v>1477</v>
          </cell>
        </row>
        <row r="1139">
          <cell r="F1139" t="str">
            <v>Jefferson Davis , Louisiana</v>
          </cell>
          <cell r="G1139">
            <v>52</v>
          </cell>
          <cell r="H1139" t="str">
            <v>frontier status, population size, poverty, age, population density</v>
          </cell>
          <cell r="I1139">
            <v>40</v>
          </cell>
          <cell r="J1139">
            <v>31272</v>
          </cell>
          <cell r="K1139">
            <v>25732</v>
          </cell>
          <cell r="L1139">
            <v>47941</v>
          </cell>
          <cell r="M1139">
            <v>48</v>
          </cell>
        </row>
        <row r="1140">
          <cell r="F1140" t="str">
            <v>Lafayette , Louisiana</v>
          </cell>
          <cell r="G1140">
            <v>6</v>
          </cell>
          <cell r="H1140" t="str">
            <v>frontier status, population size, poverty</v>
          </cell>
          <cell r="I1140">
            <v>53</v>
          </cell>
          <cell r="J1140">
            <v>197390</v>
          </cell>
          <cell r="K1140">
            <v>111380</v>
          </cell>
          <cell r="L1140">
            <v>231954</v>
          </cell>
          <cell r="M1140">
            <v>732</v>
          </cell>
        </row>
        <row r="1141">
          <cell r="F1141" t="str">
            <v>Lafourche , Louisiana</v>
          </cell>
          <cell r="G1141">
            <v>23</v>
          </cell>
          <cell r="H1141" t="str">
            <v>frontier status, population size, poverty, age</v>
          </cell>
          <cell r="I1141">
            <v>37</v>
          </cell>
          <cell r="J1141">
            <v>92179</v>
          </cell>
          <cell r="K1141">
            <v>56580</v>
          </cell>
          <cell r="L1141">
            <v>94249</v>
          </cell>
          <cell r="M1141">
            <v>85</v>
          </cell>
        </row>
        <row r="1142">
          <cell r="F1142" t="str">
            <v>La Salle , Louisiana</v>
          </cell>
          <cell r="G1142">
            <v>62</v>
          </cell>
          <cell r="H1142" t="str">
            <v>frontier status, population size, poverty, age, population density</v>
          </cell>
          <cell r="I1142">
            <v>32</v>
          </cell>
          <cell r="J1142">
            <v>14040</v>
          </cell>
          <cell r="K1142">
            <v>6796</v>
          </cell>
          <cell r="L1142">
            <v>19677</v>
          </cell>
          <cell r="M1142">
            <v>23</v>
          </cell>
        </row>
        <row r="1143">
          <cell r="F1143" t="str">
            <v>Lincoln , Louisiana</v>
          </cell>
          <cell r="G1143">
            <v>53</v>
          </cell>
          <cell r="H1143" t="str">
            <v>frontier status, population size, poverty, age, population density</v>
          </cell>
          <cell r="I1143">
            <v>27</v>
          </cell>
          <cell r="J1143">
            <v>42108</v>
          </cell>
          <cell r="K1143">
            <v>27274</v>
          </cell>
          <cell r="L1143">
            <v>46428</v>
          </cell>
          <cell r="M1143">
            <v>89</v>
          </cell>
        </row>
        <row r="1144">
          <cell r="F1144" t="str">
            <v>Livingston , Louisiana</v>
          </cell>
          <cell r="G1144">
            <v>20</v>
          </cell>
          <cell r="H1144" t="str">
            <v>frontier status, population size, poverty, age</v>
          </cell>
          <cell r="I1144">
            <v>32</v>
          </cell>
          <cell r="J1144">
            <v>109206</v>
          </cell>
          <cell r="K1144">
            <v>63024</v>
          </cell>
          <cell r="L1144">
            <v>109206</v>
          </cell>
          <cell r="M1144">
            <v>169</v>
          </cell>
        </row>
        <row r="1145">
          <cell r="F1145" t="str">
            <v>Madison , Louisiana</v>
          </cell>
          <cell r="G1145">
            <v>67</v>
          </cell>
          <cell r="H1145" t="str">
            <v>frontier status, population size, poverty, age, population density</v>
          </cell>
          <cell r="I1145">
            <v>31</v>
          </cell>
          <cell r="J1145">
            <v>12457</v>
          </cell>
          <cell r="K1145">
            <v>8756</v>
          </cell>
          <cell r="L1145">
            <v>21398</v>
          </cell>
          <cell r="M1145">
            <v>20</v>
          </cell>
        </row>
        <row r="1146">
          <cell r="F1146" t="str">
            <v>Morehouse , Louisiana</v>
          </cell>
          <cell r="G1146">
            <v>36</v>
          </cell>
          <cell r="H1146" t="str">
            <v>frontier status, population size, poverty, age</v>
          </cell>
          <cell r="I1146">
            <v>23</v>
          </cell>
          <cell r="J1146">
            <v>29989</v>
          </cell>
          <cell r="K1146">
            <v>26383</v>
          </cell>
          <cell r="L1146">
            <v>48687</v>
          </cell>
          <cell r="M1146">
            <v>38</v>
          </cell>
        </row>
        <row r="1147">
          <cell r="F1147" t="str">
            <v>Natchitoches , Louisiana</v>
          </cell>
          <cell r="G1147">
            <v>51</v>
          </cell>
          <cell r="H1147" t="str">
            <v>frontier status, population size, poverty, age, population density</v>
          </cell>
          <cell r="I1147">
            <v>33</v>
          </cell>
          <cell r="J1147">
            <v>38541</v>
          </cell>
          <cell r="K1147">
            <v>27269</v>
          </cell>
          <cell r="L1147">
            <v>43226</v>
          </cell>
          <cell r="M1147">
            <v>31</v>
          </cell>
        </row>
        <row r="1148">
          <cell r="F1148" t="str">
            <v>Orleans , Louisiana</v>
          </cell>
          <cell r="G1148">
            <v>5</v>
          </cell>
          <cell r="H1148" t="str">
            <v>frontier status, population size, poverty</v>
          </cell>
          <cell r="I1148">
            <v>25</v>
          </cell>
          <cell r="J1148">
            <v>454863</v>
          </cell>
          <cell r="K1148">
            <v>296772</v>
          </cell>
          <cell r="L1148">
            <v>505505</v>
          </cell>
          <cell r="M1148">
            <v>2519</v>
          </cell>
        </row>
        <row r="1149">
          <cell r="F1149" t="str">
            <v>Ouachita , Louisiana</v>
          </cell>
          <cell r="G1149">
            <v>7</v>
          </cell>
          <cell r="H1149" t="str">
            <v>frontier status, population size, poverty</v>
          </cell>
          <cell r="I1149">
            <v>33</v>
          </cell>
          <cell r="J1149">
            <v>148237</v>
          </cell>
          <cell r="K1149">
            <v>125339</v>
          </cell>
          <cell r="L1149">
            <v>247571</v>
          </cell>
          <cell r="M1149">
            <v>243</v>
          </cell>
        </row>
        <row r="1150">
          <cell r="F1150" t="str">
            <v>Plaquemines , Louisiana</v>
          </cell>
          <cell r="G1150">
            <v>33</v>
          </cell>
          <cell r="H1150" t="str">
            <v>frontier status, population size, poverty, age</v>
          </cell>
          <cell r="I1150">
            <v>41</v>
          </cell>
          <cell r="J1150">
            <v>28995</v>
          </cell>
          <cell r="K1150">
            <v>27640</v>
          </cell>
          <cell r="L1150">
            <v>49369</v>
          </cell>
          <cell r="M1150">
            <v>34</v>
          </cell>
        </row>
        <row r="1151">
          <cell r="F1151" t="str">
            <v>Pointe Coupee , Louisiana</v>
          </cell>
          <cell r="G1151">
            <v>69</v>
          </cell>
          <cell r="H1151" t="str">
            <v>frontier status, population size, poverty, age, population density</v>
          </cell>
          <cell r="I1151">
            <v>45</v>
          </cell>
          <cell r="J1151">
            <v>22377</v>
          </cell>
          <cell r="K1151">
            <v>13083</v>
          </cell>
          <cell r="L1151">
            <v>24466</v>
          </cell>
          <cell r="M1151">
            <v>40</v>
          </cell>
        </row>
        <row r="1152">
          <cell r="F1152" t="str">
            <v>Rapides , Louisiana</v>
          </cell>
          <cell r="G1152">
            <v>7</v>
          </cell>
          <cell r="H1152" t="str">
            <v>frontier status, population size, poverty</v>
          </cell>
          <cell r="I1152">
            <v>33</v>
          </cell>
          <cell r="J1152">
            <v>128462</v>
          </cell>
          <cell r="K1152">
            <v>125339</v>
          </cell>
          <cell r="L1152">
            <v>247571</v>
          </cell>
          <cell r="M1152">
            <v>97</v>
          </cell>
        </row>
        <row r="1153">
          <cell r="F1153" t="str">
            <v>Red River , Louisiana</v>
          </cell>
          <cell r="G1153">
            <v>76</v>
          </cell>
          <cell r="H1153" t="str">
            <v>frontier status, population size, poverty, age, population density</v>
          </cell>
          <cell r="I1153">
            <v>38</v>
          </cell>
          <cell r="J1153">
            <v>9465</v>
          </cell>
          <cell r="K1153">
            <v>9226</v>
          </cell>
          <cell r="L1153">
            <v>23786</v>
          </cell>
          <cell r="M1153">
            <v>24</v>
          </cell>
        </row>
        <row r="1154">
          <cell r="F1154" t="str">
            <v>Richland , Louisiana</v>
          </cell>
          <cell r="G1154">
            <v>76</v>
          </cell>
          <cell r="H1154" t="str">
            <v>frontier status, population size, poverty, age, population density</v>
          </cell>
          <cell r="I1154">
            <v>38</v>
          </cell>
          <cell r="J1154">
            <v>20526</v>
          </cell>
          <cell r="K1154">
            <v>9226</v>
          </cell>
          <cell r="L1154">
            <v>23786</v>
          </cell>
          <cell r="M1154">
            <v>37</v>
          </cell>
        </row>
        <row r="1155">
          <cell r="F1155" t="str">
            <v>Sabine , Louisiana</v>
          </cell>
          <cell r="G1155">
            <v>76</v>
          </cell>
          <cell r="H1155" t="str">
            <v>frontier status, population size, poverty, age, population density</v>
          </cell>
          <cell r="I1155">
            <v>38</v>
          </cell>
          <cell r="J1155">
            <v>23786</v>
          </cell>
          <cell r="K1155">
            <v>9226</v>
          </cell>
          <cell r="L1155">
            <v>23786</v>
          </cell>
          <cell r="M1155">
            <v>27</v>
          </cell>
        </row>
        <row r="1156">
          <cell r="F1156" t="str">
            <v>St. Bernard , Louisiana</v>
          </cell>
          <cell r="G1156">
            <v>22</v>
          </cell>
          <cell r="H1156" t="str">
            <v>frontier status, population size, poverty, age</v>
          </cell>
          <cell r="I1156">
            <v>28</v>
          </cell>
          <cell r="J1156">
            <v>65364</v>
          </cell>
          <cell r="K1156">
            <v>62826</v>
          </cell>
          <cell r="L1156">
            <v>98960</v>
          </cell>
          <cell r="M1156">
            <v>141</v>
          </cell>
        </row>
        <row r="1157">
          <cell r="F1157" t="str">
            <v>St. Charles , Louisiana</v>
          </cell>
          <cell r="G1157">
            <v>29</v>
          </cell>
          <cell r="H1157" t="str">
            <v>frontier status, population size, poverty, age</v>
          </cell>
          <cell r="I1157">
            <v>37</v>
          </cell>
          <cell r="J1157">
            <v>50633</v>
          </cell>
          <cell r="K1157">
            <v>28447</v>
          </cell>
          <cell r="L1157">
            <v>55936</v>
          </cell>
          <cell r="M1157">
            <v>179</v>
          </cell>
        </row>
        <row r="1158">
          <cell r="F1158" t="str">
            <v>St. Helena , Louisiana</v>
          </cell>
          <cell r="G1158">
            <v>67</v>
          </cell>
          <cell r="H1158" t="str">
            <v>frontier status, population size, poverty, age, population density</v>
          </cell>
          <cell r="I1158">
            <v>31</v>
          </cell>
          <cell r="J1158">
            <v>10259</v>
          </cell>
          <cell r="K1158">
            <v>8756</v>
          </cell>
          <cell r="L1158">
            <v>21398</v>
          </cell>
          <cell r="M1158">
            <v>25</v>
          </cell>
        </row>
        <row r="1159">
          <cell r="F1159" t="str">
            <v>St. James , Louisiana</v>
          </cell>
          <cell r="G1159">
            <v>69</v>
          </cell>
          <cell r="H1159" t="str">
            <v>frontier status, population size, poverty, age, population density</v>
          </cell>
          <cell r="I1159">
            <v>45</v>
          </cell>
          <cell r="J1159">
            <v>21150</v>
          </cell>
          <cell r="K1159">
            <v>13083</v>
          </cell>
          <cell r="L1159">
            <v>24466</v>
          </cell>
          <cell r="M1159">
            <v>86</v>
          </cell>
        </row>
        <row r="1160">
          <cell r="F1160" t="str">
            <v>St. John the Baptist , Louisiana</v>
          </cell>
          <cell r="G1160">
            <v>33</v>
          </cell>
          <cell r="H1160" t="str">
            <v>frontier status, population size, poverty, age</v>
          </cell>
          <cell r="I1160">
            <v>41</v>
          </cell>
          <cell r="J1160">
            <v>46393</v>
          </cell>
          <cell r="K1160">
            <v>27640</v>
          </cell>
          <cell r="L1160">
            <v>49369</v>
          </cell>
          <cell r="M1160">
            <v>212</v>
          </cell>
        </row>
        <row r="1161">
          <cell r="F1161" t="str">
            <v>St. Landry , Louisiana</v>
          </cell>
          <cell r="G1161">
            <v>8</v>
          </cell>
          <cell r="H1161" t="str">
            <v>frontier status, population size, poverty</v>
          </cell>
          <cell r="I1161">
            <v>54</v>
          </cell>
          <cell r="J1161">
            <v>89937</v>
          </cell>
          <cell r="K1161">
            <v>54746</v>
          </cell>
          <cell r="L1161">
            <v>94031</v>
          </cell>
          <cell r="M1161">
            <v>97</v>
          </cell>
        </row>
        <row r="1162">
          <cell r="F1162" t="str">
            <v>St. Martin , Louisiana</v>
          </cell>
          <cell r="G1162">
            <v>52</v>
          </cell>
          <cell r="H1162" t="str">
            <v>frontier status, population size, poverty, age, population density</v>
          </cell>
          <cell r="I1162">
            <v>40</v>
          </cell>
          <cell r="J1162">
            <v>50434</v>
          </cell>
          <cell r="K1162">
            <v>25732</v>
          </cell>
          <cell r="L1162">
            <v>47941</v>
          </cell>
          <cell r="M1162">
            <v>68</v>
          </cell>
        </row>
        <row r="1163">
          <cell r="F1163" t="str">
            <v>St. Mary , Louisiana</v>
          </cell>
          <cell r="G1163">
            <v>8</v>
          </cell>
          <cell r="H1163" t="str">
            <v>frontier status, population size, poverty</v>
          </cell>
          <cell r="I1163">
            <v>54</v>
          </cell>
          <cell r="J1163">
            <v>51416</v>
          </cell>
          <cell r="K1163">
            <v>54746</v>
          </cell>
          <cell r="L1163">
            <v>94031</v>
          </cell>
          <cell r="M1163">
            <v>84</v>
          </cell>
        </row>
        <row r="1164">
          <cell r="F1164" t="str">
            <v>St. Tammany , Louisiana</v>
          </cell>
          <cell r="G1164">
            <v>15</v>
          </cell>
          <cell r="H1164" t="str">
            <v>frontier status, population size, poverty, age</v>
          </cell>
          <cell r="I1164">
            <v>23</v>
          </cell>
          <cell r="J1164">
            <v>220295</v>
          </cell>
          <cell r="K1164">
            <v>107972</v>
          </cell>
          <cell r="L1164">
            <v>231578</v>
          </cell>
          <cell r="M1164">
            <v>258</v>
          </cell>
        </row>
        <row r="1165">
          <cell r="F1165" t="str">
            <v>Tangipahoa , Louisiana</v>
          </cell>
          <cell r="G1165">
            <v>8</v>
          </cell>
          <cell r="H1165" t="str">
            <v>frontier status, population size, poverty</v>
          </cell>
          <cell r="I1165">
            <v>54</v>
          </cell>
          <cell r="J1165">
            <v>106502</v>
          </cell>
          <cell r="K1165">
            <v>54746</v>
          </cell>
          <cell r="L1165">
            <v>94031</v>
          </cell>
          <cell r="M1165">
            <v>135</v>
          </cell>
        </row>
        <row r="1166">
          <cell r="F1166" t="str">
            <v>Tensas , Louisiana</v>
          </cell>
          <cell r="G1166">
            <v>74</v>
          </cell>
          <cell r="H1166" t="str">
            <v>frontier status, population size, poverty, age, population density</v>
          </cell>
          <cell r="I1166">
            <v>30</v>
          </cell>
          <cell r="J1166">
            <v>6125</v>
          </cell>
          <cell r="K1166">
            <v>5148</v>
          </cell>
          <cell r="L1166">
            <v>12543</v>
          </cell>
          <cell r="M1166">
            <v>10</v>
          </cell>
        </row>
        <row r="1167">
          <cell r="F1167" t="str">
            <v>Terrebonne , Louisiana</v>
          </cell>
          <cell r="G1167">
            <v>7</v>
          </cell>
          <cell r="H1167" t="str">
            <v>frontier status, population size, poverty</v>
          </cell>
          <cell r="I1167">
            <v>33</v>
          </cell>
          <cell r="J1167">
            <v>107491</v>
          </cell>
          <cell r="K1167">
            <v>125339</v>
          </cell>
          <cell r="L1167">
            <v>247571</v>
          </cell>
          <cell r="M1167">
            <v>86</v>
          </cell>
        </row>
        <row r="1168">
          <cell r="F1168" t="str">
            <v>Union , Louisiana</v>
          </cell>
          <cell r="G1168">
            <v>71</v>
          </cell>
          <cell r="H1168" t="str">
            <v>frontier status, population size, poverty, age, population density</v>
          </cell>
          <cell r="I1168">
            <v>33</v>
          </cell>
          <cell r="J1168">
            <v>22901</v>
          </cell>
          <cell r="K1168">
            <v>7147</v>
          </cell>
          <cell r="L1168">
            <v>20507</v>
          </cell>
          <cell r="M1168">
            <v>26</v>
          </cell>
        </row>
        <row r="1169">
          <cell r="F1169" t="str">
            <v>Vermilion , Louisiana</v>
          </cell>
          <cell r="G1169">
            <v>8</v>
          </cell>
          <cell r="H1169" t="str">
            <v>frontier status, population size, poverty</v>
          </cell>
          <cell r="I1169">
            <v>54</v>
          </cell>
          <cell r="J1169">
            <v>55195</v>
          </cell>
          <cell r="K1169">
            <v>54746</v>
          </cell>
          <cell r="L1169">
            <v>94031</v>
          </cell>
          <cell r="M1169">
            <v>47</v>
          </cell>
        </row>
        <row r="1170">
          <cell r="F1170" t="str">
            <v>Vernon , Louisiana</v>
          </cell>
          <cell r="G1170">
            <v>23</v>
          </cell>
          <cell r="H1170" t="str">
            <v>frontier status, population size, poverty, age</v>
          </cell>
          <cell r="I1170">
            <v>37</v>
          </cell>
          <cell r="J1170">
            <v>48745</v>
          </cell>
          <cell r="K1170">
            <v>56580</v>
          </cell>
          <cell r="L1170">
            <v>94249</v>
          </cell>
          <cell r="M1170">
            <v>37</v>
          </cell>
        </row>
        <row r="1171">
          <cell r="F1171" t="str">
            <v>Washington , Louisiana</v>
          </cell>
          <cell r="G1171">
            <v>36</v>
          </cell>
          <cell r="H1171" t="str">
            <v>frontier status, population size, poverty, age</v>
          </cell>
          <cell r="I1171">
            <v>23</v>
          </cell>
          <cell r="J1171">
            <v>44623</v>
          </cell>
          <cell r="K1171">
            <v>26383</v>
          </cell>
          <cell r="L1171">
            <v>48687</v>
          </cell>
          <cell r="M1171">
            <v>67</v>
          </cell>
        </row>
        <row r="1172">
          <cell r="F1172" t="str">
            <v>Webster , Louisiana</v>
          </cell>
          <cell r="G1172">
            <v>35</v>
          </cell>
          <cell r="H1172" t="str">
            <v>frontier status, population size, poverty, age</v>
          </cell>
          <cell r="I1172">
            <v>27</v>
          </cell>
          <cell r="J1172">
            <v>41356</v>
          </cell>
          <cell r="K1172">
            <v>27228</v>
          </cell>
          <cell r="L1172">
            <v>49644</v>
          </cell>
          <cell r="M1172">
            <v>69</v>
          </cell>
        </row>
        <row r="1173">
          <cell r="F1173" t="str">
            <v>West Baton Rouge , Louisiana</v>
          </cell>
          <cell r="G1173">
            <v>42</v>
          </cell>
          <cell r="H1173" t="str">
            <v>frontier status, population size, poverty, age</v>
          </cell>
          <cell r="I1173">
            <v>53</v>
          </cell>
          <cell r="J1173">
            <v>21634</v>
          </cell>
          <cell r="K1173">
            <v>8134</v>
          </cell>
          <cell r="L1173">
            <v>24778</v>
          </cell>
          <cell r="M1173">
            <v>113</v>
          </cell>
        </row>
        <row r="1174">
          <cell r="F1174" t="str">
            <v>West Carroll , Louisiana</v>
          </cell>
          <cell r="G1174">
            <v>76</v>
          </cell>
          <cell r="H1174" t="str">
            <v>frontier status, population size, poverty, age, population density</v>
          </cell>
          <cell r="I1174">
            <v>38</v>
          </cell>
          <cell r="J1174">
            <v>11806</v>
          </cell>
          <cell r="K1174">
            <v>9226</v>
          </cell>
          <cell r="L1174">
            <v>23786</v>
          </cell>
          <cell r="M1174">
            <v>33</v>
          </cell>
        </row>
        <row r="1175">
          <cell r="F1175" t="str">
            <v>West Feliciana , Louisiana</v>
          </cell>
          <cell r="G1175">
            <v>44</v>
          </cell>
          <cell r="H1175" t="str">
            <v>frontier status, population size, poverty, age</v>
          </cell>
          <cell r="I1175">
            <v>33</v>
          </cell>
          <cell r="J1175">
            <v>15199</v>
          </cell>
          <cell r="K1175">
            <v>10108</v>
          </cell>
          <cell r="L1175">
            <v>25122</v>
          </cell>
          <cell r="M1175">
            <v>37</v>
          </cell>
        </row>
        <row r="1176">
          <cell r="F1176" t="str">
            <v>Winn , Louisiana</v>
          </cell>
          <cell r="G1176">
            <v>71</v>
          </cell>
          <cell r="H1176" t="str">
            <v>frontier status, population size, poverty, age, population density</v>
          </cell>
          <cell r="I1176">
            <v>33</v>
          </cell>
          <cell r="J1176">
            <v>15968</v>
          </cell>
          <cell r="K1176">
            <v>7147</v>
          </cell>
          <cell r="L1176">
            <v>20507</v>
          </cell>
          <cell r="M1176">
            <v>17</v>
          </cell>
        </row>
        <row r="1177">
          <cell r="F1177" t="str">
            <v>Androscoggin , Maine</v>
          </cell>
          <cell r="G1177">
            <v>14</v>
          </cell>
          <cell r="H1177" t="str">
            <v>frontier status, population size, poverty, age</v>
          </cell>
          <cell r="I1177">
            <v>40</v>
          </cell>
          <cell r="J1177">
            <v>108039</v>
          </cell>
          <cell r="K1177">
            <v>113041</v>
          </cell>
          <cell r="L1177">
            <v>246124</v>
          </cell>
          <cell r="M1177">
            <v>230</v>
          </cell>
        </row>
        <row r="1178">
          <cell r="F1178" t="str">
            <v>Aroostook , Maine</v>
          </cell>
          <cell r="G1178">
            <v>22</v>
          </cell>
          <cell r="H1178" t="str">
            <v>frontier status, population size, poverty, age</v>
          </cell>
          <cell r="I1178">
            <v>28</v>
          </cell>
          <cell r="J1178">
            <v>73240</v>
          </cell>
          <cell r="K1178">
            <v>62826</v>
          </cell>
          <cell r="L1178">
            <v>98960</v>
          </cell>
          <cell r="M1178">
            <v>11</v>
          </cell>
        </row>
        <row r="1179">
          <cell r="F1179" t="str">
            <v>Cumberland , Maine</v>
          </cell>
          <cell r="G1179">
            <v>9</v>
          </cell>
          <cell r="H1179" t="str">
            <v>frontier status, population size, poverty, age</v>
          </cell>
          <cell r="I1179">
            <v>24</v>
          </cell>
          <cell r="J1179">
            <v>274950</v>
          </cell>
          <cell r="K1179">
            <v>274950</v>
          </cell>
          <cell r="L1179">
            <v>490593</v>
          </cell>
          <cell r="M1179">
            <v>329</v>
          </cell>
        </row>
        <row r="1180">
          <cell r="F1180" t="str">
            <v>Franklin , Maine</v>
          </cell>
          <cell r="G1180">
            <v>28</v>
          </cell>
          <cell r="H1180" t="str">
            <v>frontier status, population size, poverty, age</v>
          </cell>
          <cell r="I1180">
            <v>39</v>
          </cell>
          <cell r="J1180">
            <v>29704</v>
          </cell>
          <cell r="K1180">
            <v>29009</v>
          </cell>
          <cell r="L1180">
            <v>53844</v>
          </cell>
          <cell r="M1180">
            <v>17</v>
          </cell>
        </row>
        <row r="1181">
          <cell r="F1181" t="str">
            <v>Hancock , Maine</v>
          </cell>
          <cell r="G1181">
            <v>30</v>
          </cell>
          <cell r="H1181" t="str">
            <v>frontier status, population size, poverty, age</v>
          </cell>
          <cell r="I1181">
            <v>57</v>
          </cell>
          <cell r="J1181">
            <v>53660</v>
          </cell>
          <cell r="K1181">
            <v>28666</v>
          </cell>
          <cell r="L1181">
            <v>49149</v>
          </cell>
          <cell r="M1181">
            <v>34</v>
          </cell>
        </row>
        <row r="1182">
          <cell r="F1182" t="str">
            <v>Kennebec , Maine</v>
          </cell>
          <cell r="G1182">
            <v>14</v>
          </cell>
          <cell r="H1182" t="str">
            <v>frontier status, population size, poverty, age</v>
          </cell>
          <cell r="I1182">
            <v>40</v>
          </cell>
          <cell r="J1182">
            <v>120986</v>
          </cell>
          <cell r="K1182">
            <v>113041</v>
          </cell>
          <cell r="L1182">
            <v>246124</v>
          </cell>
          <cell r="M1182">
            <v>139</v>
          </cell>
        </row>
        <row r="1183">
          <cell r="F1183" t="str">
            <v>Knox , Maine</v>
          </cell>
          <cell r="G1183">
            <v>30</v>
          </cell>
          <cell r="H1183" t="str">
            <v>frontier status, population size, poverty, age</v>
          </cell>
          <cell r="I1183">
            <v>57</v>
          </cell>
          <cell r="J1183">
            <v>41219</v>
          </cell>
          <cell r="K1183">
            <v>28666</v>
          </cell>
          <cell r="L1183">
            <v>49149</v>
          </cell>
          <cell r="M1183">
            <v>113</v>
          </cell>
        </row>
        <row r="1184">
          <cell r="F1184" t="str">
            <v>Lincoln , Maine</v>
          </cell>
          <cell r="G1184">
            <v>30</v>
          </cell>
          <cell r="H1184" t="str">
            <v>frontier status, population size, poverty, age</v>
          </cell>
          <cell r="I1184">
            <v>57</v>
          </cell>
          <cell r="J1184">
            <v>35240</v>
          </cell>
          <cell r="K1184">
            <v>28666</v>
          </cell>
          <cell r="L1184">
            <v>49149</v>
          </cell>
          <cell r="M1184">
            <v>77</v>
          </cell>
        </row>
        <row r="1185">
          <cell r="F1185" t="str">
            <v>Oxford , Maine</v>
          </cell>
          <cell r="G1185">
            <v>21</v>
          </cell>
          <cell r="H1185" t="str">
            <v>frontier status, population size, poverty, age</v>
          </cell>
          <cell r="I1185">
            <v>44</v>
          </cell>
          <cell r="J1185">
            <v>56628</v>
          </cell>
          <cell r="K1185">
            <v>53309</v>
          </cell>
          <cell r="L1185">
            <v>92614</v>
          </cell>
          <cell r="M1185">
            <v>27</v>
          </cell>
        </row>
        <row r="1186">
          <cell r="F1186" t="str">
            <v>Penobscot , Maine</v>
          </cell>
          <cell r="G1186">
            <v>6</v>
          </cell>
          <cell r="H1186" t="str">
            <v>frontier status, population size, poverty</v>
          </cell>
          <cell r="I1186">
            <v>53</v>
          </cell>
          <cell r="J1186">
            <v>147068</v>
          </cell>
          <cell r="K1186">
            <v>111380</v>
          </cell>
          <cell r="L1186">
            <v>231954</v>
          </cell>
          <cell r="M1186">
            <v>43</v>
          </cell>
        </row>
        <row r="1187">
          <cell r="F1187" t="str">
            <v>Piscataquis , Maine</v>
          </cell>
          <cell r="G1187">
            <v>84</v>
          </cell>
          <cell r="H1187" t="str">
            <v>frontier status, population size, poverty, age</v>
          </cell>
          <cell r="I1187">
            <v>52</v>
          </cell>
          <cell r="J1187">
            <v>17674</v>
          </cell>
          <cell r="K1187">
            <v>1372</v>
          </cell>
          <cell r="L1187">
            <v>11551</v>
          </cell>
          <cell r="M1187">
            <v>4</v>
          </cell>
        </row>
        <row r="1188">
          <cell r="F1188" t="str">
            <v>Sagadahoc , Maine</v>
          </cell>
          <cell r="G1188">
            <v>25</v>
          </cell>
          <cell r="H1188" t="str">
            <v>frontier status, population size, poverty, age</v>
          </cell>
          <cell r="I1188">
            <v>21</v>
          </cell>
          <cell r="J1188">
            <v>36962</v>
          </cell>
          <cell r="K1188">
            <v>33417</v>
          </cell>
          <cell r="L1188">
            <v>45858</v>
          </cell>
          <cell r="M1188">
            <v>146</v>
          </cell>
        </row>
        <row r="1189">
          <cell r="F1189" t="str">
            <v>Somerset , Maine</v>
          </cell>
          <cell r="G1189">
            <v>22</v>
          </cell>
          <cell r="H1189" t="str">
            <v>frontier status, population size, poverty, age</v>
          </cell>
          <cell r="I1189">
            <v>28</v>
          </cell>
          <cell r="J1189">
            <v>51667</v>
          </cell>
          <cell r="K1189">
            <v>62826</v>
          </cell>
          <cell r="L1189">
            <v>98960</v>
          </cell>
          <cell r="M1189">
            <v>13</v>
          </cell>
        </row>
        <row r="1190">
          <cell r="F1190" t="str">
            <v>Waldo , Maine</v>
          </cell>
          <cell r="G1190">
            <v>32</v>
          </cell>
          <cell r="H1190" t="str">
            <v>frontier status, population size, poverty, age</v>
          </cell>
          <cell r="I1190">
            <v>37</v>
          </cell>
          <cell r="J1190">
            <v>38705</v>
          </cell>
          <cell r="K1190">
            <v>29918</v>
          </cell>
          <cell r="L1190">
            <v>51327</v>
          </cell>
          <cell r="M1190">
            <v>53</v>
          </cell>
        </row>
        <row r="1191">
          <cell r="F1191" t="str">
            <v>Washington , Maine</v>
          </cell>
          <cell r="G1191">
            <v>35</v>
          </cell>
          <cell r="H1191" t="str">
            <v>frontier status, population size, poverty, age</v>
          </cell>
          <cell r="I1191">
            <v>27</v>
          </cell>
          <cell r="J1191">
            <v>33448</v>
          </cell>
          <cell r="K1191">
            <v>27228</v>
          </cell>
          <cell r="L1191">
            <v>49644</v>
          </cell>
          <cell r="M1191">
            <v>13</v>
          </cell>
        </row>
        <row r="1192">
          <cell r="F1192" t="str">
            <v>York , Maine</v>
          </cell>
          <cell r="G1192">
            <v>11</v>
          </cell>
          <cell r="H1192" t="str">
            <v>frontier status, population size, poverty, age</v>
          </cell>
          <cell r="I1192">
            <v>44</v>
          </cell>
          <cell r="J1192">
            <v>202315</v>
          </cell>
          <cell r="K1192">
            <v>119015</v>
          </cell>
          <cell r="L1192">
            <v>235272</v>
          </cell>
          <cell r="M1192">
            <v>204</v>
          </cell>
        </row>
        <row r="1193">
          <cell r="F1193" t="str">
            <v>Allegany , Maryland</v>
          </cell>
          <cell r="G1193">
            <v>24</v>
          </cell>
          <cell r="H1193" t="str">
            <v>frontier status, population size, poverty, age</v>
          </cell>
          <cell r="I1193">
            <v>35</v>
          </cell>
          <cell r="J1193">
            <v>73639</v>
          </cell>
          <cell r="K1193">
            <v>57558</v>
          </cell>
          <cell r="L1193">
            <v>94198</v>
          </cell>
          <cell r="M1193">
            <v>173</v>
          </cell>
        </row>
        <row r="1194">
          <cell r="F1194" t="str">
            <v>Anne Arundel , Maryland</v>
          </cell>
          <cell r="G1194">
            <v>9</v>
          </cell>
          <cell r="H1194" t="str">
            <v>frontier status, population size, poverty, age</v>
          </cell>
          <cell r="I1194">
            <v>24</v>
          </cell>
          <cell r="J1194">
            <v>510878</v>
          </cell>
          <cell r="K1194">
            <v>274950</v>
          </cell>
          <cell r="L1194">
            <v>490593</v>
          </cell>
          <cell r="M1194">
            <v>1228</v>
          </cell>
        </row>
        <row r="1195">
          <cell r="F1195" t="str">
            <v>Baltimore , Maryland</v>
          </cell>
          <cell r="G1195">
            <v>2</v>
          </cell>
          <cell r="H1195" t="str">
            <v>frontier status, population size, poverty</v>
          </cell>
          <cell r="I1195">
            <v>32</v>
          </cell>
          <cell r="J1195">
            <v>786113</v>
          </cell>
          <cell r="K1195">
            <v>596666</v>
          </cell>
          <cell r="L1195">
            <v>940807</v>
          </cell>
          <cell r="M1195">
            <v>1313</v>
          </cell>
        </row>
        <row r="1196">
          <cell r="F1196" t="str">
            <v>Calvert , Maryland</v>
          </cell>
          <cell r="G1196">
            <v>46</v>
          </cell>
          <cell r="H1196" t="str">
            <v>frontier status, population size, poverty, age, population density</v>
          </cell>
          <cell r="I1196">
            <v>26</v>
          </cell>
          <cell r="J1196">
            <v>87925</v>
          </cell>
          <cell r="K1196">
            <v>69778</v>
          </cell>
          <cell r="L1196">
            <v>137004</v>
          </cell>
          <cell r="M1196">
            <v>409</v>
          </cell>
        </row>
        <row r="1197">
          <cell r="F1197" t="str">
            <v>Caroline , Maryland</v>
          </cell>
          <cell r="G1197">
            <v>31</v>
          </cell>
          <cell r="H1197" t="str">
            <v>frontier status, population size, poverty, age</v>
          </cell>
          <cell r="I1197">
            <v>22</v>
          </cell>
          <cell r="J1197">
            <v>31822</v>
          </cell>
          <cell r="K1197">
            <v>29055</v>
          </cell>
          <cell r="L1197">
            <v>44752</v>
          </cell>
          <cell r="M1197">
            <v>99</v>
          </cell>
        </row>
        <row r="1198">
          <cell r="F1198" t="str">
            <v>Carroll , Maryland</v>
          </cell>
          <cell r="G1198">
            <v>12</v>
          </cell>
          <cell r="H1198" t="str">
            <v>frontier status, population size, poverty, age</v>
          </cell>
          <cell r="I1198">
            <v>57</v>
          </cell>
          <cell r="J1198">
            <v>168541</v>
          </cell>
          <cell r="K1198">
            <v>126158</v>
          </cell>
          <cell r="L1198">
            <v>268187</v>
          </cell>
          <cell r="M1198">
            <v>375</v>
          </cell>
        </row>
        <row r="1199">
          <cell r="F1199" t="str">
            <v>Cecil , Maryland</v>
          </cell>
          <cell r="G1199">
            <v>46</v>
          </cell>
          <cell r="H1199" t="str">
            <v>frontier status, population size, poverty, age, population density</v>
          </cell>
          <cell r="I1199">
            <v>26</v>
          </cell>
          <cell r="J1199">
            <v>97796</v>
          </cell>
          <cell r="K1199">
            <v>69778</v>
          </cell>
          <cell r="L1199">
            <v>137004</v>
          </cell>
          <cell r="M1199">
            <v>281</v>
          </cell>
        </row>
        <row r="1200">
          <cell r="F1200" t="str">
            <v>Charles , Maryland</v>
          </cell>
          <cell r="G1200">
            <v>12</v>
          </cell>
          <cell r="H1200" t="str">
            <v>frontier status, population size, poverty, age</v>
          </cell>
          <cell r="I1200">
            <v>57</v>
          </cell>
          <cell r="J1200">
            <v>138822</v>
          </cell>
          <cell r="K1200">
            <v>126158</v>
          </cell>
          <cell r="L1200">
            <v>268187</v>
          </cell>
          <cell r="M1200">
            <v>301</v>
          </cell>
        </row>
        <row r="1201">
          <cell r="F1201" t="str">
            <v>Dorchester , Maryland</v>
          </cell>
          <cell r="G1201">
            <v>49</v>
          </cell>
          <cell r="H1201" t="str">
            <v>frontier status, population size, poverty, age, population density</v>
          </cell>
          <cell r="I1201">
            <v>35</v>
          </cell>
          <cell r="J1201">
            <v>31401</v>
          </cell>
          <cell r="K1201">
            <v>28892</v>
          </cell>
          <cell r="L1201">
            <v>46496</v>
          </cell>
          <cell r="M1201">
            <v>56</v>
          </cell>
        </row>
        <row r="1202">
          <cell r="F1202" t="str">
            <v>Frederick , Maryland</v>
          </cell>
          <cell r="G1202">
            <v>12</v>
          </cell>
          <cell r="H1202" t="str">
            <v>frontier status, population size, poverty, age</v>
          </cell>
          <cell r="I1202">
            <v>57</v>
          </cell>
          <cell r="J1202">
            <v>220701</v>
          </cell>
          <cell r="K1202">
            <v>126158</v>
          </cell>
          <cell r="L1202">
            <v>268187</v>
          </cell>
          <cell r="M1202">
            <v>333</v>
          </cell>
        </row>
        <row r="1203">
          <cell r="F1203" t="str">
            <v>Garrett , Maryland</v>
          </cell>
          <cell r="G1203">
            <v>34</v>
          </cell>
          <cell r="H1203" t="str">
            <v>frontier status, population size, poverty, age</v>
          </cell>
          <cell r="I1203">
            <v>22</v>
          </cell>
          <cell r="J1203">
            <v>29909</v>
          </cell>
          <cell r="K1203">
            <v>28910</v>
          </cell>
          <cell r="L1203">
            <v>46480</v>
          </cell>
          <cell r="M1203">
            <v>46</v>
          </cell>
        </row>
        <row r="1204">
          <cell r="F1204" t="str">
            <v>Harford , Maryland</v>
          </cell>
          <cell r="G1204">
            <v>12</v>
          </cell>
          <cell r="H1204" t="str">
            <v>frontier status, population size, poverty, age</v>
          </cell>
          <cell r="I1204">
            <v>57</v>
          </cell>
          <cell r="J1204">
            <v>239259</v>
          </cell>
          <cell r="K1204">
            <v>126158</v>
          </cell>
          <cell r="L1204">
            <v>268187</v>
          </cell>
          <cell r="M1204">
            <v>543</v>
          </cell>
        </row>
        <row r="1205">
          <cell r="F1205" t="str">
            <v>Howard , Maryland</v>
          </cell>
          <cell r="G1205">
            <v>12</v>
          </cell>
          <cell r="H1205" t="str">
            <v>frontier status, population size, poverty, age</v>
          </cell>
          <cell r="I1205">
            <v>57</v>
          </cell>
          <cell r="J1205">
            <v>269457</v>
          </cell>
          <cell r="K1205">
            <v>126158</v>
          </cell>
          <cell r="L1205">
            <v>268187</v>
          </cell>
          <cell r="M1205">
            <v>1069</v>
          </cell>
        </row>
        <row r="1206">
          <cell r="F1206" t="str">
            <v>Kent , Maryland</v>
          </cell>
          <cell r="G1206">
            <v>55</v>
          </cell>
          <cell r="H1206" t="str">
            <v>frontier status, population size, poverty, age, population density</v>
          </cell>
          <cell r="I1206">
            <v>47</v>
          </cell>
          <cell r="J1206">
            <v>19899</v>
          </cell>
          <cell r="K1206">
            <v>13849</v>
          </cell>
          <cell r="L1206">
            <v>23507</v>
          </cell>
          <cell r="M1206">
            <v>71</v>
          </cell>
        </row>
        <row r="1207">
          <cell r="F1207" t="str">
            <v>Montgomery , Maryland</v>
          </cell>
          <cell r="G1207">
            <v>2</v>
          </cell>
          <cell r="H1207" t="str">
            <v>frontier status, population size, poverty</v>
          </cell>
          <cell r="I1207">
            <v>32</v>
          </cell>
          <cell r="J1207">
            <v>927583</v>
          </cell>
          <cell r="K1207">
            <v>596666</v>
          </cell>
          <cell r="L1207">
            <v>940807</v>
          </cell>
          <cell r="M1207">
            <v>1872</v>
          </cell>
        </row>
        <row r="1208">
          <cell r="F1208" t="str">
            <v>Prince George's , Maryland</v>
          </cell>
          <cell r="G1208">
            <v>2</v>
          </cell>
          <cell r="H1208" t="str">
            <v>frontier status, population size, poverty</v>
          </cell>
          <cell r="I1208">
            <v>32</v>
          </cell>
          <cell r="J1208">
            <v>846123</v>
          </cell>
          <cell r="K1208">
            <v>596666</v>
          </cell>
          <cell r="L1208">
            <v>940807</v>
          </cell>
          <cell r="M1208">
            <v>1743</v>
          </cell>
        </row>
        <row r="1209">
          <cell r="F1209" t="str">
            <v>Queen Anne's , Maryland</v>
          </cell>
          <cell r="G1209">
            <v>25</v>
          </cell>
          <cell r="H1209" t="str">
            <v>frontier status, population size, poverty, age</v>
          </cell>
          <cell r="I1209">
            <v>21</v>
          </cell>
          <cell r="J1209">
            <v>45612</v>
          </cell>
          <cell r="K1209">
            <v>33417</v>
          </cell>
          <cell r="L1209">
            <v>45858</v>
          </cell>
          <cell r="M1209">
            <v>123</v>
          </cell>
        </row>
        <row r="1210">
          <cell r="F1210" t="str">
            <v>St. Mary's , Maryland</v>
          </cell>
          <cell r="G1210">
            <v>46</v>
          </cell>
          <cell r="H1210" t="str">
            <v>frontier status, population size, poverty, age, population density</v>
          </cell>
          <cell r="I1210">
            <v>26</v>
          </cell>
          <cell r="J1210">
            <v>96518</v>
          </cell>
          <cell r="K1210">
            <v>69778</v>
          </cell>
          <cell r="L1210">
            <v>137004</v>
          </cell>
          <cell r="M1210">
            <v>267</v>
          </cell>
        </row>
        <row r="1211">
          <cell r="F1211" t="str">
            <v>Somerset , Maryland</v>
          </cell>
          <cell r="G1211">
            <v>73</v>
          </cell>
          <cell r="H1211" t="str">
            <v>frontier status, population size, poverty, age, population density</v>
          </cell>
          <cell r="I1211">
            <v>23</v>
          </cell>
          <cell r="J1211">
            <v>25845</v>
          </cell>
          <cell r="K1211">
            <v>12238</v>
          </cell>
          <cell r="L1211">
            <v>24640</v>
          </cell>
          <cell r="M1211">
            <v>79</v>
          </cell>
        </row>
        <row r="1212">
          <cell r="F1212" t="str">
            <v>Talbot , Maryland</v>
          </cell>
          <cell r="G1212">
            <v>26</v>
          </cell>
          <cell r="H1212" t="str">
            <v>frontier status, population size, poverty, age</v>
          </cell>
          <cell r="I1212">
            <v>40</v>
          </cell>
          <cell r="J1212">
            <v>35683</v>
          </cell>
          <cell r="K1212">
            <v>28191</v>
          </cell>
          <cell r="L1212">
            <v>56200</v>
          </cell>
          <cell r="M1212">
            <v>133</v>
          </cell>
        </row>
        <row r="1213">
          <cell r="F1213" t="str">
            <v>Washington , Maryland</v>
          </cell>
          <cell r="G1213">
            <v>13</v>
          </cell>
          <cell r="H1213" t="str">
            <v>frontier status, population size, poverty, age</v>
          </cell>
          <cell r="I1213">
            <v>16</v>
          </cell>
          <cell r="J1213">
            <v>141895</v>
          </cell>
          <cell r="K1213">
            <v>125578</v>
          </cell>
          <cell r="L1213">
            <v>226514</v>
          </cell>
          <cell r="M1213">
            <v>310</v>
          </cell>
        </row>
        <row r="1214">
          <cell r="F1214" t="str">
            <v>Wicomico , Maryland</v>
          </cell>
          <cell r="G1214">
            <v>19</v>
          </cell>
          <cell r="H1214" t="str">
            <v>frontier status, population size, poverty, age</v>
          </cell>
          <cell r="I1214">
            <v>37</v>
          </cell>
          <cell r="J1214">
            <v>90402</v>
          </cell>
          <cell r="K1214">
            <v>53919</v>
          </cell>
          <cell r="L1214">
            <v>98288</v>
          </cell>
          <cell r="M1214">
            <v>240</v>
          </cell>
        </row>
        <row r="1215">
          <cell r="F1215" t="str">
            <v>Worcester , Maryland</v>
          </cell>
          <cell r="G1215">
            <v>30</v>
          </cell>
          <cell r="H1215" t="str">
            <v>frontier status, population size, poverty, age</v>
          </cell>
          <cell r="I1215">
            <v>57</v>
          </cell>
          <cell r="J1215">
            <v>48750</v>
          </cell>
          <cell r="K1215">
            <v>28666</v>
          </cell>
          <cell r="L1215">
            <v>49149</v>
          </cell>
          <cell r="M1215">
            <v>103</v>
          </cell>
        </row>
        <row r="1216">
          <cell r="F1216" t="str">
            <v>Baltimore City , Maryland</v>
          </cell>
          <cell r="G1216">
            <v>3</v>
          </cell>
          <cell r="H1216" t="str">
            <v>frontier status, population size, poverty</v>
          </cell>
          <cell r="I1216">
            <v>39</v>
          </cell>
          <cell r="J1216">
            <v>635815</v>
          </cell>
          <cell r="K1216">
            <v>550521</v>
          </cell>
          <cell r="L1216">
            <v>928032</v>
          </cell>
          <cell r="M1216">
            <v>7869</v>
          </cell>
        </row>
        <row r="1217">
          <cell r="F1217" t="str">
            <v>Barnstable , Massachusetts</v>
          </cell>
          <cell r="G1217">
            <v>13</v>
          </cell>
          <cell r="H1217" t="str">
            <v>frontier status, population size, poverty, age</v>
          </cell>
          <cell r="I1217">
            <v>16</v>
          </cell>
          <cell r="J1217">
            <v>226514</v>
          </cell>
          <cell r="K1217">
            <v>125578</v>
          </cell>
          <cell r="L1217">
            <v>226514</v>
          </cell>
          <cell r="M1217">
            <v>573</v>
          </cell>
        </row>
        <row r="1218">
          <cell r="F1218" t="str">
            <v>Berkshire , Massachusetts</v>
          </cell>
          <cell r="G1218">
            <v>13</v>
          </cell>
          <cell r="H1218" t="str">
            <v>frontier status, population size, poverty, age</v>
          </cell>
          <cell r="I1218">
            <v>16</v>
          </cell>
          <cell r="J1218">
            <v>131868</v>
          </cell>
          <cell r="K1218">
            <v>125578</v>
          </cell>
          <cell r="L1218">
            <v>226514</v>
          </cell>
          <cell r="M1218">
            <v>142</v>
          </cell>
        </row>
        <row r="1219">
          <cell r="F1219" t="str">
            <v>Bristol , Massachusetts</v>
          </cell>
          <cell r="G1219">
            <v>2</v>
          </cell>
          <cell r="H1219" t="str">
            <v>frontier status, population size, poverty</v>
          </cell>
          <cell r="I1219">
            <v>32</v>
          </cell>
          <cell r="J1219">
            <v>546331</v>
          </cell>
          <cell r="K1219">
            <v>596666</v>
          </cell>
          <cell r="L1219">
            <v>940807</v>
          </cell>
          <cell r="M1219">
            <v>983</v>
          </cell>
        </row>
        <row r="1220">
          <cell r="F1220" t="str">
            <v>Dukes , Massachusetts</v>
          </cell>
          <cell r="G1220">
            <v>55</v>
          </cell>
          <cell r="H1220" t="str">
            <v>frontier status, population size, poverty, age, population density</v>
          </cell>
          <cell r="I1220">
            <v>47</v>
          </cell>
          <cell r="J1220">
            <v>15592</v>
          </cell>
          <cell r="K1220">
            <v>13849</v>
          </cell>
          <cell r="L1220">
            <v>23507</v>
          </cell>
          <cell r="M1220">
            <v>150</v>
          </cell>
        </row>
        <row r="1221">
          <cell r="F1221" t="str">
            <v>Essex , Massachusetts</v>
          </cell>
          <cell r="G1221">
            <v>2</v>
          </cell>
          <cell r="H1221" t="str">
            <v>frontier status, population size, poverty</v>
          </cell>
          <cell r="I1221">
            <v>32</v>
          </cell>
          <cell r="J1221">
            <v>738301</v>
          </cell>
          <cell r="K1221">
            <v>596666</v>
          </cell>
          <cell r="L1221">
            <v>940807</v>
          </cell>
          <cell r="M1221">
            <v>1475</v>
          </cell>
        </row>
        <row r="1222">
          <cell r="F1222" t="str">
            <v>Franklin , Massachusetts</v>
          </cell>
          <cell r="G1222">
            <v>18</v>
          </cell>
          <cell r="H1222" t="str">
            <v>frontier status, population size, poverty, age</v>
          </cell>
          <cell r="I1222">
            <v>20</v>
          </cell>
          <cell r="J1222">
            <v>72334</v>
          </cell>
          <cell r="K1222">
            <v>52773</v>
          </cell>
          <cell r="L1222">
            <v>97206</v>
          </cell>
          <cell r="M1222">
            <v>103</v>
          </cell>
        </row>
        <row r="1223">
          <cell r="F1223" t="str">
            <v>Hampden , Massachusetts</v>
          </cell>
          <cell r="G1223">
            <v>5</v>
          </cell>
          <cell r="H1223" t="str">
            <v>frontier status, population size, poverty</v>
          </cell>
          <cell r="I1223">
            <v>25</v>
          </cell>
          <cell r="J1223">
            <v>461591</v>
          </cell>
          <cell r="K1223">
            <v>296772</v>
          </cell>
          <cell r="L1223">
            <v>505505</v>
          </cell>
          <cell r="M1223">
            <v>746</v>
          </cell>
        </row>
        <row r="1224">
          <cell r="F1224" t="str">
            <v>Hampshire , Massachusetts</v>
          </cell>
          <cell r="G1224">
            <v>11</v>
          </cell>
          <cell r="H1224" t="str">
            <v>frontier status, population size, poverty, age</v>
          </cell>
          <cell r="I1224">
            <v>44</v>
          </cell>
          <cell r="J1224">
            <v>153339</v>
          </cell>
          <cell r="K1224">
            <v>119015</v>
          </cell>
          <cell r="L1224">
            <v>235272</v>
          </cell>
          <cell r="M1224">
            <v>290</v>
          </cell>
        </row>
        <row r="1225">
          <cell r="F1225" t="str">
            <v>Middlesex , Massachusetts</v>
          </cell>
          <cell r="G1225">
            <v>1</v>
          </cell>
          <cell r="H1225" t="str">
            <v>frontier status, population size</v>
          </cell>
          <cell r="I1225">
            <v>34</v>
          </cell>
          <cell r="J1225">
            <v>1459011</v>
          </cell>
          <cell r="K1225">
            <v>1214361</v>
          </cell>
          <cell r="L1225">
            <v>3635528</v>
          </cell>
          <cell r="M1225">
            <v>1772</v>
          </cell>
        </row>
        <row r="1226">
          <cell r="F1226" t="str">
            <v>Nantucket , Massachusetts</v>
          </cell>
          <cell r="G1226">
            <v>37</v>
          </cell>
          <cell r="H1226" t="str">
            <v>frontier status, population size, poverty, age</v>
          </cell>
          <cell r="I1226">
            <v>30</v>
          </cell>
          <cell r="J1226">
            <v>10168</v>
          </cell>
          <cell r="K1226">
            <v>5403</v>
          </cell>
          <cell r="L1226">
            <v>24822</v>
          </cell>
          <cell r="M1226">
            <v>213</v>
          </cell>
        </row>
        <row r="1227">
          <cell r="F1227" t="str">
            <v>Norfolk , Massachusetts</v>
          </cell>
          <cell r="G1227">
            <v>2</v>
          </cell>
          <cell r="H1227" t="str">
            <v>frontier status, population size, poverty</v>
          </cell>
          <cell r="I1227">
            <v>32</v>
          </cell>
          <cell r="J1227">
            <v>653595</v>
          </cell>
          <cell r="K1227">
            <v>596666</v>
          </cell>
          <cell r="L1227">
            <v>940807</v>
          </cell>
          <cell r="M1227">
            <v>1636</v>
          </cell>
        </row>
        <row r="1228">
          <cell r="F1228" t="str">
            <v>Plymouth , Massachusetts</v>
          </cell>
          <cell r="G1228">
            <v>10</v>
          </cell>
          <cell r="H1228" t="str">
            <v>frontier status, population size, poverty, age</v>
          </cell>
          <cell r="I1228">
            <v>36</v>
          </cell>
          <cell r="J1228">
            <v>492409</v>
          </cell>
          <cell r="K1228">
            <v>292916</v>
          </cell>
          <cell r="L1228">
            <v>558341</v>
          </cell>
          <cell r="M1228">
            <v>745</v>
          </cell>
        </row>
        <row r="1229">
          <cell r="F1229" t="str">
            <v>Suffolk , Massachusetts</v>
          </cell>
          <cell r="G1229">
            <v>3</v>
          </cell>
          <cell r="H1229" t="str">
            <v>frontier status, population size, poverty</v>
          </cell>
          <cell r="I1229">
            <v>39</v>
          </cell>
          <cell r="J1229">
            <v>654428</v>
          </cell>
          <cell r="K1229">
            <v>550521</v>
          </cell>
          <cell r="L1229">
            <v>928032</v>
          </cell>
          <cell r="M1229">
            <v>11183</v>
          </cell>
        </row>
        <row r="1230">
          <cell r="F1230" t="str">
            <v>Worcester , Massachusetts</v>
          </cell>
          <cell r="G1230">
            <v>2</v>
          </cell>
          <cell r="H1230" t="str">
            <v>frontier status, population size, poverty</v>
          </cell>
          <cell r="I1230">
            <v>32</v>
          </cell>
          <cell r="J1230">
            <v>783262</v>
          </cell>
          <cell r="K1230">
            <v>596666</v>
          </cell>
          <cell r="L1230">
            <v>940807</v>
          </cell>
          <cell r="M1230">
            <v>518</v>
          </cell>
        </row>
        <row r="1231">
          <cell r="F1231" t="str">
            <v>Alcona , Michigan</v>
          </cell>
          <cell r="G1231">
            <v>62</v>
          </cell>
          <cell r="H1231" t="str">
            <v>frontier status, population size, poverty, age, population density</v>
          </cell>
          <cell r="I1231">
            <v>32</v>
          </cell>
          <cell r="J1231">
            <v>11653</v>
          </cell>
          <cell r="K1231">
            <v>6796</v>
          </cell>
          <cell r="L1231">
            <v>19677</v>
          </cell>
          <cell r="M1231">
            <v>17</v>
          </cell>
        </row>
        <row r="1232">
          <cell r="F1232" t="str">
            <v>Alger , Michigan</v>
          </cell>
          <cell r="G1232">
            <v>58</v>
          </cell>
          <cell r="H1232" t="str">
            <v>frontier status, population size, poverty, age, population density</v>
          </cell>
          <cell r="I1232">
            <v>48</v>
          </cell>
          <cell r="J1232">
            <v>9662</v>
          </cell>
          <cell r="K1232">
            <v>3810</v>
          </cell>
          <cell r="L1232">
            <v>15896</v>
          </cell>
          <cell r="M1232">
            <v>11</v>
          </cell>
        </row>
        <row r="1233">
          <cell r="F1233" t="str">
            <v>Allegan , Michigan</v>
          </cell>
          <cell r="G1233">
            <v>12</v>
          </cell>
          <cell r="H1233" t="str">
            <v>frontier status, population size, poverty, age</v>
          </cell>
          <cell r="I1233">
            <v>57</v>
          </cell>
          <cell r="J1233">
            <v>113174</v>
          </cell>
          <cell r="K1233">
            <v>126158</v>
          </cell>
          <cell r="L1233">
            <v>268187</v>
          </cell>
          <cell r="M1233">
            <v>137</v>
          </cell>
        </row>
        <row r="1234">
          <cell r="F1234" t="str">
            <v>Alpena , Michigan</v>
          </cell>
          <cell r="G1234">
            <v>30</v>
          </cell>
          <cell r="H1234" t="str">
            <v>frontier status, population size, poverty, age</v>
          </cell>
          <cell r="I1234">
            <v>57</v>
          </cell>
          <cell r="J1234">
            <v>30428</v>
          </cell>
          <cell r="K1234">
            <v>28666</v>
          </cell>
          <cell r="L1234">
            <v>49149</v>
          </cell>
          <cell r="M1234">
            <v>53</v>
          </cell>
        </row>
        <row r="1235">
          <cell r="F1235" t="str">
            <v>Antrim , Michigan</v>
          </cell>
          <cell r="G1235">
            <v>60</v>
          </cell>
          <cell r="H1235" t="str">
            <v>frontier status, population size, poverty, age, population density</v>
          </cell>
          <cell r="I1235">
            <v>48</v>
          </cell>
          <cell r="J1235">
            <v>24422</v>
          </cell>
          <cell r="K1235">
            <v>10534</v>
          </cell>
          <cell r="L1235">
            <v>24055</v>
          </cell>
          <cell r="M1235">
            <v>51</v>
          </cell>
        </row>
        <row r="1236">
          <cell r="F1236" t="str">
            <v>Arenac , Michigan</v>
          </cell>
          <cell r="G1236">
            <v>65</v>
          </cell>
          <cell r="H1236" t="str">
            <v>frontier status, population size, poverty, age, population density</v>
          </cell>
          <cell r="I1236">
            <v>30</v>
          </cell>
          <cell r="J1236">
            <v>17154</v>
          </cell>
          <cell r="K1236">
            <v>12646</v>
          </cell>
          <cell r="L1236">
            <v>25965</v>
          </cell>
          <cell r="M1236">
            <v>47</v>
          </cell>
        </row>
        <row r="1237">
          <cell r="F1237" t="str">
            <v>Baraga , Michigan</v>
          </cell>
          <cell r="G1237">
            <v>61</v>
          </cell>
          <cell r="H1237" t="str">
            <v>frontier status, population size, poverty, age, population density</v>
          </cell>
          <cell r="I1237">
            <v>32</v>
          </cell>
          <cell r="J1237">
            <v>8746</v>
          </cell>
          <cell r="K1237">
            <v>4171</v>
          </cell>
          <cell r="L1237">
            <v>16344</v>
          </cell>
          <cell r="M1237">
            <v>10</v>
          </cell>
        </row>
        <row r="1238">
          <cell r="F1238" t="str">
            <v>Barry , Michigan</v>
          </cell>
          <cell r="G1238">
            <v>45</v>
          </cell>
          <cell r="H1238" t="str">
            <v>frontier status, population size, poverty, age, population density</v>
          </cell>
          <cell r="I1238">
            <v>38</v>
          </cell>
          <cell r="J1238">
            <v>59892</v>
          </cell>
          <cell r="K1238">
            <v>55104</v>
          </cell>
          <cell r="L1238">
            <v>102801</v>
          </cell>
          <cell r="M1238">
            <v>108</v>
          </cell>
        </row>
        <row r="1239">
          <cell r="F1239" t="str">
            <v>Bay , Michigan</v>
          </cell>
          <cell r="G1239">
            <v>14</v>
          </cell>
          <cell r="H1239" t="str">
            <v>frontier status, population size, poverty, age</v>
          </cell>
          <cell r="I1239">
            <v>40</v>
          </cell>
          <cell r="J1239">
            <v>109029</v>
          </cell>
          <cell r="K1239">
            <v>113041</v>
          </cell>
          <cell r="L1239">
            <v>246124</v>
          </cell>
          <cell r="M1239">
            <v>245</v>
          </cell>
        </row>
        <row r="1240">
          <cell r="F1240" t="str">
            <v>Benzie , Michigan</v>
          </cell>
          <cell r="G1240">
            <v>60</v>
          </cell>
          <cell r="H1240" t="str">
            <v>frontier status, population size, poverty, age, population density</v>
          </cell>
          <cell r="I1240">
            <v>48</v>
          </cell>
          <cell r="J1240">
            <v>17644</v>
          </cell>
          <cell r="K1240">
            <v>10534</v>
          </cell>
          <cell r="L1240">
            <v>24055</v>
          </cell>
          <cell r="M1240">
            <v>55</v>
          </cell>
        </row>
        <row r="1241">
          <cell r="F1241" t="str">
            <v>Berrien , Michigan</v>
          </cell>
          <cell r="G1241">
            <v>6</v>
          </cell>
          <cell r="H1241" t="str">
            <v>frontier status, population size, poverty</v>
          </cell>
          <cell r="I1241">
            <v>53</v>
          </cell>
          <cell r="J1241">
            <v>162611</v>
          </cell>
          <cell r="K1241">
            <v>111380</v>
          </cell>
          <cell r="L1241">
            <v>231954</v>
          </cell>
          <cell r="M1241">
            <v>285</v>
          </cell>
        </row>
        <row r="1242">
          <cell r="F1242" t="str">
            <v>Branch , Michigan</v>
          </cell>
          <cell r="G1242">
            <v>29</v>
          </cell>
          <cell r="H1242" t="str">
            <v>frontier status, population size, poverty, age</v>
          </cell>
          <cell r="I1242">
            <v>37</v>
          </cell>
          <cell r="J1242">
            <v>46460</v>
          </cell>
          <cell r="K1242">
            <v>28447</v>
          </cell>
          <cell r="L1242">
            <v>55936</v>
          </cell>
          <cell r="M1242">
            <v>92</v>
          </cell>
        </row>
        <row r="1243">
          <cell r="F1243" t="str">
            <v>Calhoun , Michigan</v>
          </cell>
          <cell r="G1243">
            <v>14</v>
          </cell>
          <cell r="H1243" t="str">
            <v>frontier status, population size, poverty, age</v>
          </cell>
          <cell r="I1243">
            <v>40</v>
          </cell>
          <cell r="J1243">
            <v>139191</v>
          </cell>
          <cell r="K1243">
            <v>113041</v>
          </cell>
          <cell r="L1243">
            <v>246124</v>
          </cell>
          <cell r="M1243">
            <v>196</v>
          </cell>
        </row>
        <row r="1244">
          <cell r="F1244" t="str">
            <v>Cass , Michigan</v>
          </cell>
          <cell r="G1244">
            <v>28</v>
          </cell>
          <cell r="H1244" t="str">
            <v>frontier status, population size, poverty, age</v>
          </cell>
          <cell r="I1244">
            <v>39</v>
          </cell>
          <cell r="J1244">
            <v>51996</v>
          </cell>
          <cell r="K1244">
            <v>29009</v>
          </cell>
          <cell r="L1244">
            <v>53844</v>
          </cell>
          <cell r="M1244">
            <v>106</v>
          </cell>
        </row>
        <row r="1245">
          <cell r="F1245" t="str">
            <v>Charlevoix , Michigan</v>
          </cell>
          <cell r="G1245">
            <v>55</v>
          </cell>
          <cell r="H1245" t="str">
            <v>frontier status, population size, poverty, age, population density</v>
          </cell>
          <cell r="I1245">
            <v>47</v>
          </cell>
          <cell r="J1245">
            <v>26722</v>
          </cell>
          <cell r="K1245">
            <v>13849</v>
          </cell>
          <cell r="L1245">
            <v>23507</v>
          </cell>
          <cell r="M1245">
            <v>64</v>
          </cell>
        </row>
        <row r="1246">
          <cell r="F1246" t="str">
            <v>Cheboygan , Michigan</v>
          </cell>
          <cell r="G1246">
            <v>64</v>
          </cell>
          <cell r="H1246" t="str">
            <v>frontier status, population size, poverty, age, population density</v>
          </cell>
          <cell r="I1246">
            <v>41</v>
          </cell>
          <cell r="J1246">
            <v>27463</v>
          </cell>
          <cell r="K1246">
            <v>9340</v>
          </cell>
          <cell r="L1246">
            <v>25391</v>
          </cell>
          <cell r="M1246">
            <v>38</v>
          </cell>
        </row>
        <row r="1247">
          <cell r="F1247" t="str">
            <v>Chippewa , Michigan</v>
          </cell>
          <cell r="G1247">
            <v>32</v>
          </cell>
          <cell r="H1247" t="str">
            <v>frontier status, population size, poverty, age</v>
          </cell>
          <cell r="I1247">
            <v>37</v>
          </cell>
          <cell r="J1247">
            <v>38780</v>
          </cell>
          <cell r="K1247">
            <v>29918</v>
          </cell>
          <cell r="L1247">
            <v>51327</v>
          </cell>
          <cell r="M1247">
            <v>25</v>
          </cell>
        </row>
        <row r="1248">
          <cell r="F1248" t="str">
            <v>Clare , Michigan</v>
          </cell>
          <cell r="G1248">
            <v>35</v>
          </cell>
          <cell r="H1248" t="str">
            <v>frontier status, population size, poverty, age</v>
          </cell>
          <cell r="I1248">
            <v>27</v>
          </cell>
          <cell r="J1248">
            <v>31653</v>
          </cell>
          <cell r="K1248">
            <v>27228</v>
          </cell>
          <cell r="L1248">
            <v>49644</v>
          </cell>
          <cell r="M1248">
            <v>56</v>
          </cell>
        </row>
        <row r="1249">
          <cell r="F1249" t="str">
            <v>Clinton , Michigan</v>
          </cell>
          <cell r="G1249">
            <v>45</v>
          </cell>
          <cell r="H1249" t="str">
            <v>frontier status, population size, poverty, age, population density</v>
          </cell>
          <cell r="I1249">
            <v>38</v>
          </cell>
          <cell r="J1249">
            <v>69329</v>
          </cell>
          <cell r="K1249">
            <v>55104</v>
          </cell>
          <cell r="L1249">
            <v>102801</v>
          </cell>
          <cell r="M1249">
            <v>121</v>
          </cell>
        </row>
        <row r="1250">
          <cell r="F1250" t="str">
            <v>Crawford , Michigan</v>
          </cell>
          <cell r="G1250">
            <v>63</v>
          </cell>
          <cell r="H1250" t="str">
            <v>frontier status, population size, poverty, age, population density</v>
          </cell>
          <cell r="I1250">
            <v>32</v>
          </cell>
          <cell r="J1250">
            <v>15074</v>
          </cell>
          <cell r="K1250">
            <v>9378</v>
          </cell>
          <cell r="L1250">
            <v>21479</v>
          </cell>
          <cell r="M1250">
            <v>27</v>
          </cell>
        </row>
        <row r="1251">
          <cell r="F1251" t="str">
            <v>Delta , Michigan</v>
          </cell>
          <cell r="G1251">
            <v>30</v>
          </cell>
          <cell r="H1251" t="str">
            <v>frontier status, population size, poverty, age</v>
          </cell>
          <cell r="I1251">
            <v>57</v>
          </cell>
          <cell r="J1251">
            <v>38347</v>
          </cell>
          <cell r="K1251">
            <v>28666</v>
          </cell>
          <cell r="L1251">
            <v>49149</v>
          </cell>
          <cell r="M1251">
            <v>33</v>
          </cell>
        </row>
        <row r="1252">
          <cell r="F1252" t="str">
            <v>Dickinson , Michigan</v>
          </cell>
          <cell r="G1252">
            <v>26</v>
          </cell>
          <cell r="H1252" t="str">
            <v>frontier status, population size, poverty, age</v>
          </cell>
          <cell r="I1252">
            <v>40</v>
          </cell>
          <cell r="J1252">
            <v>28032</v>
          </cell>
          <cell r="K1252">
            <v>28191</v>
          </cell>
          <cell r="L1252">
            <v>56200</v>
          </cell>
          <cell r="M1252">
            <v>37</v>
          </cell>
        </row>
        <row r="1253">
          <cell r="F1253" t="str">
            <v>Eaton , Michigan</v>
          </cell>
          <cell r="G1253">
            <v>12</v>
          </cell>
          <cell r="H1253" t="str">
            <v>frontier status, population size, poverty, age</v>
          </cell>
          <cell r="I1253">
            <v>57</v>
          </cell>
          <cell r="J1253">
            <v>107394</v>
          </cell>
          <cell r="K1253">
            <v>126158</v>
          </cell>
          <cell r="L1253">
            <v>268187</v>
          </cell>
          <cell r="M1253">
            <v>186</v>
          </cell>
        </row>
        <row r="1254">
          <cell r="F1254" t="str">
            <v>Emmet , Michigan</v>
          </cell>
          <cell r="G1254">
            <v>26</v>
          </cell>
          <cell r="H1254" t="str">
            <v>frontier status, population size, poverty, age</v>
          </cell>
          <cell r="I1254">
            <v>40</v>
          </cell>
          <cell r="J1254">
            <v>33580</v>
          </cell>
          <cell r="K1254">
            <v>28191</v>
          </cell>
          <cell r="L1254">
            <v>56200</v>
          </cell>
          <cell r="M1254">
            <v>72</v>
          </cell>
        </row>
        <row r="1255">
          <cell r="F1255" t="str">
            <v>Genesee , Michigan</v>
          </cell>
          <cell r="G1255">
            <v>5</v>
          </cell>
          <cell r="H1255" t="str">
            <v>frontier status, population size, poverty</v>
          </cell>
          <cell r="I1255">
            <v>25</v>
          </cell>
          <cell r="J1255">
            <v>443883</v>
          </cell>
          <cell r="K1255">
            <v>296772</v>
          </cell>
          <cell r="L1255">
            <v>505505</v>
          </cell>
          <cell r="M1255">
            <v>694</v>
          </cell>
        </row>
        <row r="1256">
          <cell r="F1256" t="str">
            <v>Gladwin , Michigan</v>
          </cell>
          <cell r="G1256">
            <v>65</v>
          </cell>
          <cell r="H1256" t="str">
            <v>frontier status, population size, poverty, age, population density</v>
          </cell>
          <cell r="I1256">
            <v>30</v>
          </cell>
          <cell r="J1256">
            <v>27209</v>
          </cell>
          <cell r="K1256">
            <v>12646</v>
          </cell>
          <cell r="L1256">
            <v>25965</v>
          </cell>
          <cell r="M1256">
            <v>54</v>
          </cell>
        </row>
        <row r="1257">
          <cell r="F1257" t="str">
            <v>Gogebic , Michigan</v>
          </cell>
          <cell r="G1257">
            <v>62</v>
          </cell>
          <cell r="H1257" t="str">
            <v>frontier status, population size, poverty, age, population density</v>
          </cell>
          <cell r="I1257">
            <v>32</v>
          </cell>
          <cell r="J1257">
            <v>16861</v>
          </cell>
          <cell r="K1257">
            <v>6796</v>
          </cell>
          <cell r="L1257">
            <v>19677</v>
          </cell>
          <cell r="M1257">
            <v>15</v>
          </cell>
        </row>
        <row r="1258">
          <cell r="F1258" t="str">
            <v>Grand Traverse , Michigan</v>
          </cell>
          <cell r="G1258">
            <v>45</v>
          </cell>
          <cell r="H1258" t="str">
            <v>frontier status, population size, poverty, age, population density</v>
          </cell>
          <cell r="I1258">
            <v>38</v>
          </cell>
          <cell r="J1258">
            <v>83971</v>
          </cell>
          <cell r="K1258">
            <v>55104</v>
          </cell>
          <cell r="L1258">
            <v>102801</v>
          </cell>
          <cell r="M1258">
            <v>181</v>
          </cell>
        </row>
        <row r="1259">
          <cell r="F1259" t="str">
            <v>Gratiot , Michigan</v>
          </cell>
          <cell r="G1259">
            <v>29</v>
          </cell>
          <cell r="H1259" t="str">
            <v>frontier status, population size, poverty, age</v>
          </cell>
          <cell r="I1259">
            <v>37</v>
          </cell>
          <cell r="J1259">
            <v>42345</v>
          </cell>
          <cell r="K1259">
            <v>28447</v>
          </cell>
          <cell r="L1259">
            <v>55936</v>
          </cell>
          <cell r="M1259">
            <v>74</v>
          </cell>
        </row>
        <row r="1260">
          <cell r="F1260" t="str">
            <v>Hillsdale , Michigan</v>
          </cell>
          <cell r="G1260">
            <v>29</v>
          </cell>
          <cell r="H1260" t="str">
            <v>frontier status, population size, poverty, age</v>
          </cell>
          <cell r="I1260">
            <v>37</v>
          </cell>
          <cell r="J1260">
            <v>47066</v>
          </cell>
          <cell r="K1260">
            <v>28447</v>
          </cell>
          <cell r="L1260">
            <v>55936</v>
          </cell>
          <cell r="M1260">
            <v>79</v>
          </cell>
        </row>
        <row r="1261">
          <cell r="F1261" t="str">
            <v>Houghton , Michigan</v>
          </cell>
          <cell r="G1261">
            <v>49</v>
          </cell>
          <cell r="H1261" t="str">
            <v>frontier status, population size, poverty, age, population density</v>
          </cell>
          <cell r="I1261">
            <v>35</v>
          </cell>
          <cell r="J1261">
            <v>35705</v>
          </cell>
          <cell r="K1261">
            <v>28892</v>
          </cell>
          <cell r="L1261">
            <v>46496</v>
          </cell>
          <cell r="M1261">
            <v>35</v>
          </cell>
        </row>
        <row r="1262">
          <cell r="F1262" t="str">
            <v>Huron , Michigan</v>
          </cell>
          <cell r="G1262">
            <v>30</v>
          </cell>
          <cell r="H1262" t="str">
            <v>frontier status, population size, poverty, age</v>
          </cell>
          <cell r="I1262">
            <v>57</v>
          </cell>
          <cell r="J1262">
            <v>34640</v>
          </cell>
          <cell r="K1262">
            <v>28666</v>
          </cell>
          <cell r="L1262">
            <v>49149</v>
          </cell>
          <cell r="M1262">
            <v>41</v>
          </cell>
        </row>
        <row r="1263">
          <cell r="F1263" t="str">
            <v>Ingham , Michigan</v>
          </cell>
          <cell r="G1263">
            <v>4</v>
          </cell>
          <cell r="H1263" t="str">
            <v>frontier status, population size, poverty</v>
          </cell>
          <cell r="I1263">
            <v>25</v>
          </cell>
          <cell r="J1263">
            <v>278592</v>
          </cell>
          <cell r="K1263">
            <v>280446</v>
          </cell>
          <cell r="L1263">
            <v>499060</v>
          </cell>
          <cell r="M1263">
            <v>498</v>
          </cell>
        </row>
        <row r="1264">
          <cell r="F1264" t="str">
            <v>Ionia , Michigan</v>
          </cell>
          <cell r="G1264">
            <v>20</v>
          </cell>
          <cell r="H1264" t="str">
            <v>frontier status, population size, poverty, age</v>
          </cell>
          <cell r="I1264">
            <v>32</v>
          </cell>
          <cell r="J1264">
            <v>64608</v>
          </cell>
          <cell r="K1264">
            <v>63024</v>
          </cell>
          <cell r="L1264">
            <v>109206</v>
          </cell>
          <cell r="M1264">
            <v>113</v>
          </cell>
        </row>
        <row r="1265">
          <cell r="F1265" t="str">
            <v>Iosco , Michigan</v>
          </cell>
          <cell r="G1265">
            <v>49</v>
          </cell>
          <cell r="H1265" t="str">
            <v>frontier status, population size, poverty, age, population density</v>
          </cell>
          <cell r="I1265">
            <v>35</v>
          </cell>
          <cell r="J1265">
            <v>26992</v>
          </cell>
          <cell r="K1265">
            <v>28892</v>
          </cell>
          <cell r="L1265">
            <v>46496</v>
          </cell>
          <cell r="M1265">
            <v>49</v>
          </cell>
        </row>
        <row r="1266">
          <cell r="F1266" t="str">
            <v>Iron , Michigan</v>
          </cell>
          <cell r="G1266">
            <v>61</v>
          </cell>
          <cell r="H1266" t="str">
            <v>frontier status, population size, poverty, age, population density</v>
          </cell>
          <cell r="I1266">
            <v>32</v>
          </cell>
          <cell r="J1266">
            <v>12299</v>
          </cell>
          <cell r="K1266">
            <v>4171</v>
          </cell>
          <cell r="L1266">
            <v>16344</v>
          </cell>
          <cell r="M1266">
            <v>11</v>
          </cell>
        </row>
        <row r="1267">
          <cell r="F1267" t="str">
            <v>Isabella , Michigan</v>
          </cell>
          <cell r="G1267">
            <v>22</v>
          </cell>
          <cell r="H1267" t="str">
            <v>frontier status, population size, poverty, age</v>
          </cell>
          <cell r="I1267">
            <v>28</v>
          </cell>
          <cell r="J1267">
            <v>65618</v>
          </cell>
          <cell r="K1267">
            <v>62826</v>
          </cell>
          <cell r="L1267">
            <v>98960</v>
          </cell>
          <cell r="M1267">
            <v>114</v>
          </cell>
        </row>
        <row r="1268">
          <cell r="F1268" t="str">
            <v>Jackson , Michigan</v>
          </cell>
          <cell r="G1268">
            <v>14</v>
          </cell>
          <cell r="H1268" t="str">
            <v>frontier status, population size, poverty, age</v>
          </cell>
          <cell r="I1268">
            <v>40</v>
          </cell>
          <cell r="J1268">
            <v>163629</v>
          </cell>
          <cell r="K1268">
            <v>113041</v>
          </cell>
          <cell r="L1268">
            <v>246124</v>
          </cell>
          <cell r="M1268">
            <v>232</v>
          </cell>
        </row>
        <row r="1269">
          <cell r="F1269" t="str">
            <v>Kalamazoo , Michigan</v>
          </cell>
          <cell r="G1269">
            <v>14</v>
          </cell>
          <cell r="H1269" t="str">
            <v>frontier status, population size, poverty, age</v>
          </cell>
          <cell r="I1269">
            <v>40</v>
          </cell>
          <cell r="J1269">
            <v>240536</v>
          </cell>
          <cell r="K1269">
            <v>113041</v>
          </cell>
          <cell r="L1269">
            <v>246124</v>
          </cell>
          <cell r="M1269">
            <v>428</v>
          </cell>
        </row>
        <row r="1270">
          <cell r="F1270" t="str">
            <v>Kalkaska , Michigan</v>
          </cell>
          <cell r="G1270">
            <v>39</v>
          </cell>
          <cell r="H1270" t="str">
            <v>frontier status, population size, poverty, age</v>
          </cell>
          <cell r="I1270">
            <v>51</v>
          </cell>
          <cell r="J1270">
            <v>17239</v>
          </cell>
          <cell r="K1270">
            <v>8613</v>
          </cell>
          <cell r="L1270">
            <v>28411</v>
          </cell>
          <cell r="M1270">
            <v>31</v>
          </cell>
        </row>
        <row r="1271">
          <cell r="F1271" t="str">
            <v>Kent , Michigan</v>
          </cell>
          <cell r="G1271">
            <v>2</v>
          </cell>
          <cell r="H1271" t="str">
            <v>frontier status, population size, poverty</v>
          </cell>
          <cell r="I1271">
            <v>32</v>
          </cell>
          <cell r="J1271">
            <v>596666</v>
          </cell>
          <cell r="K1271">
            <v>596666</v>
          </cell>
          <cell r="L1271">
            <v>940807</v>
          </cell>
          <cell r="M1271">
            <v>697</v>
          </cell>
        </row>
        <row r="1272">
          <cell r="F1272" t="str">
            <v>Keweenaw , Michigan</v>
          </cell>
          <cell r="G1272">
            <v>81</v>
          </cell>
          <cell r="H1272" t="str">
            <v>frontier status, population size, poverty, age</v>
          </cell>
          <cell r="I1272">
            <v>58</v>
          </cell>
          <cell r="J1272">
            <v>2195</v>
          </cell>
          <cell r="K1272">
            <v>1935</v>
          </cell>
          <cell r="L1272">
            <v>7721</v>
          </cell>
          <cell r="M1272">
            <v>4</v>
          </cell>
        </row>
        <row r="1273">
          <cell r="F1273" t="str">
            <v>Lake , Michigan</v>
          </cell>
          <cell r="G1273">
            <v>70</v>
          </cell>
          <cell r="H1273" t="str">
            <v>frontier status, population size, poverty, age, population density</v>
          </cell>
          <cell r="I1273">
            <v>37</v>
          </cell>
          <cell r="J1273">
            <v>12069</v>
          </cell>
          <cell r="K1273">
            <v>4928</v>
          </cell>
          <cell r="L1273">
            <v>13835</v>
          </cell>
          <cell r="M1273">
            <v>21</v>
          </cell>
        </row>
        <row r="1274">
          <cell r="F1274" t="str">
            <v>Lapeer , Michigan</v>
          </cell>
          <cell r="G1274">
            <v>45</v>
          </cell>
          <cell r="H1274" t="str">
            <v>frontier status, population size, poverty, age, population density</v>
          </cell>
          <cell r="I1274">
            <v>38</v>
          </cell>
          <cell r="J1274">
            <v>93361</v>
          </cell>
          <cell r="K1274">
            <v>55104</v>
          </cell>
          <cell r="L1274">
            <v>102801</v>
          </cell>
          <cell r="M1274">
            <v>143</v>
          </cell>
        </row>
        <row r="1275">
          <cell r="F1275" t="str">
            <v>Leelanau , Michigan</v>
          </cell>
          <cell r="G1275">
            <v>55</v>
          </cell>
          <cell r="H1275" t="str">
            <v>frontier status, population size, poverty, age, population density</v>
          </cell>
          <cell r="I1275">
            <v>47</v>
          </cell>
          <cell r="J1275">
            <v>22157</v>
          </cell>
          <cell r="K1275">
            <v>13849</v>
          </cell>
          <cell r="L1275">
            <v>23507</v>
          </cell>
          <cell r="M1275">
            <v>64</v>
          </cell>
        </row>
        <row r="1276">
          <cell r="F1276" t="str">
            <v>Lenawee , Michigan</v>
          </cell>
          <cell r="G1276">
            <v>45</v>
          </cell>
          <cell r="H1276" t="str">
            <v>frontier status, population size, poverty, age, population density</v>
          </cell>
          <cell r="I1276">
            <v>38</v>
          </cell>
          <cell r="J1276">
            <v>102033</v>
          </cell>
          <cell r="K1276">
            <v>55104</v>
          </cell>
          <cell r="L1276">
            <v>102801</v>
          </cell>
          <cell r="M1276">
            <v>136</v>
          </cell>
        </row>
        <row r="1277">
          <cell r="F1277" t="str">
            <v>Livingston , Michigan</v>
          </cell>
          <cell r="G1277">
            <v>12</v>
          </cell>
          <cell r="H1277" t="str">
            <v>frontier status, population size, poverty, age</v>
          </cell>
          <cell r="I1277">
            <v>57</v>
          </cell>
          <cell r="J1277">
            <v>181517</v>
          </cell>
          <cell r="K1277">
            <v>126158</v>
          </cell>
          <cell r="L1277">
            <v>268187</v>
          </cell>
          <cell r="M1277">
            <v>319</v>
          </cell>
        </row>
        <row r="1278">
          <cell r="F1278" t="str">
            <v>Luce , Michigan</v>
          </cell>
          <cell r="G1278">
            <v>61</v>
          </cell>
          <cell r="H1278" t="str">
            <v>frontier status, population size, poverty, age, population density</v>
          </cell>
          <cell r="I1278">
            <v>32</v>
          </cell>
          <cell r="J1278">
            <v>6789</v>
          </cell>
          <cell r="K1278">
            <v>4171</v>
          </cell>
          <cell r="L1278">
            <v>16344</v>
          </cell>
          <cell r="M1278">
            <v>8</v>
          </cell>
        </row>
        <row r="1279">
          <cell r="F1279" t="str">
            <v>Mackinac , Michigan</v>
          </cell>
          <cell r="G1279">
            <v>58</v>
          </cell>
          <cell r="H1279" t="str">
            <v>frontier status, population size, poverty, age, population density</v>
          </cell>
          <cell r="I1279">
            <v>48</v>
          </cell>
          <cell r="J1279">
            <v>11331</v>
          </cell>
          <cell r="K1279">
            <v>3810</v>
          </cell>
          <cell r="L1279">
            <v>15896</v>
          </cell>
          <cell r="M1279">
            <v>11</v>
          </cell>
        </row>
        <row r="1280">
          <cell r="F1280" t="str">
            <v>Macomb , Michigan</v>
          </cell>
          <cell r="G1280">
            <v>2</v>
          </cell>
          <cell r="H1280" t="str">
            <v>frontier status, population size, poverty</v>
          </cell>
          <cell r="I1280">
            <v>32</v>
          </cell>
          <cell r="J1280">
            <v>829453</v>
          </cell>
          <cell r="K1280">
            <v>596666</v>
          </cell>
          <cell r="L1280">
            <v>940807</v>
          </cell>
          <cell r="M1280">
            <v>1726</v>
          </cell>
        </row>
        <row r="1281">
          <cell r="F1281" t="str">
            <v>Manistee , Michigan</v>
          </cell>
          <cell r="G1281">
            <v>64</v>
          </cell>
          <cell r="H1281" t="str">
            <v>frontier status, population size, poverty, age, population density</v>
          </cell>
          <cell r="I1281">
            <v>41</v>
          </cell>
          <cell r="J1281">
            <v>25226</v>
          </cell>
          <cell r="K1281">
            <v>9340</v>
          </cell>
          <cell r="L1281">
            <v>25391</v>
          </cell>
          <cell r="M1281">
            <v>46</v>
          </cell>
        </row>
        <row r="1282">
          <cell r="F1282" t="str">
            <v>Marquette , Michigan</v>
          </cell>
          <cell r="G1282">
            <v>19</v>
          </cell>
          <cell r="H1282" t="str">
            <v>frontier status, population size, poverty, age</v>
          </cell>
          <cell r="I1282">
            <v>37</v>
          </cell>
          <cell r="J1282">
            <v>64760</v>
          </cell>
          <cell r="K1282">
            <v>53919</v>
          </cell>
          <cell r="L1282">
            <v>98288</v>
          </cell>
          <cell r="M1282">
            <v>36</v>
          </cell>
        </row>
        <row r="1283">
          <cell r="F1283" t="str">
            <v>Mason , Michigan</v>
          </cell>
          <cell r="G1283">
            <v>49</v>
          </cell>
          <cell r="H1283" t="str">
            <v>frontier status, population size, poverty, age, population density</v>
          </cell>
          <cell r="I1283">
            <v>35</v>
          </cell>
          <cell r="J1283">
            <v>28986</v>
          </cell>
          <cell r="K1283">
            <v>28892</v>
          </cell>
          <cell r="L1283">
            <v>46496</v>
          </cell>
          <cell r="M1283">
            <v>59</v>
          </cell>
        </row>
        <row r="1284">
          <cell r="F1284" t="str">
            <v>Mecosta , Michigan</v>
          </cell>
          <cell r="G1284">
            <v>32</v>
          </cell>
          <cell r="H1284" t="str">
            <v>frontier status, population size, poverty, age</v>
          </cell>
          <cell r="I1284">
            <v>37</v>
          </cell>
          <cell r="J1284">
            <v>42391</v>
          </cell>
          <cell r="K1284">
            <v>29918</v>
          </cell>
          <cell r="L1284">
            <v>51327</v>
          </cell>
          <cell r="M1284">
            <v>76</v>
          </cell>
        </row>
        <row r="1285">
          <cell r="F1285" t="str">
            <v>Menominee , Michigan</v>
          </cell>
          <cell r="G1285">
            <v>59</v>
          </cell>
          <cell r="H1285" t="str">
            <v>frontier status, population size, poverty, age, population density</v>
          </cell>
          <cell r="I1285">
            <v>32</v>
          </cell>
          <cell r="J1285">
            <v>24996</v>
          </cell>
          <cell r="K1285">
            <v>7073</v>
          </cell>
          <cell r="L1285">
            <v>22330</v>
          </cell>
          <cell r="M1285">
            <v>24</v>
          </cell>
        </row>
        <row r="1286">
          <cell r="F1286" t="str">
            <v>Midland , Michigan</v>
          </cell>
          <cell r="G1286">
            <v>45</v>
          </cell>
          <cell r="H1286" t="str">
            <v>frontier status, population size, poverty, age, population density</v>
          </cell>
          <cell r="I1286">
            <v>38</v>
          </cell>
          <cell r="J1286">
            <v>84064</v>
          </cell>
          <cell r="K1286">
            <v>55104</v>
          </cell>
          <cell r="L1286">
            <v>102801</v>
          </cell>
          <cell r="M1286">
            <v>161</v>
          </cell>
        </row>
        <row r="1287">
          <cell r="F1287" t="str">
            <v>Missaukee , Michigan</v>
          </cell>
          <cell r="G1287">
            <v>43</v>
          </cell>
          <cell r="H1287" t="str">
            <v>frontier status, population size, poverty, age</v>
          </cell>
          <cell r="I1287">
            <v>57</v>
          </cell>
          <cell r="J1287">
            <v>15299</v>
          </cell>
          <cell r="K1287">
            <v>7102</v>
          </cell>
          <cell r="L1287">
            <v>22197</v>
          </cell>
          <cell r="M1287">
            <v>27</v>
          </cell>
        </row>
        <row r="1288">
          <cell r="F1288" t="str">
            <v>Monroe , Michigan</v>
          </cell>
          <cell r="G1288">
            <v>12</v>
          </cell>
          <cell r="H1288" t="str">
            <v>frontier status, population size, poverty, age</v>
          </cell>
          <cell r="I1288">
            <v>57</v>
          </cell>
          <cell r="J1288">
            <v>153935</v>
          </cell>
          <cell r="K1288">
            <v>126158</v>
          </cell>
          <cell r="L1288">
            <v>268187</v>
          </cell>
          <cell r="M1288">
            <v>279</v>
          </cell>
        </row>
        <row r="1289">
          <cell r="F1289" t="str">
            <v>Montcalm , Michigan</v>
          </cell>
          <cell r="G1289">
            <v>23</v>
          </cell>
          <cell r="H1289" t="str">
            <v>frontier status, population size, poverty, age</v>
          </cell>
          <cell r="I1289">
            <v>37</v>
          </cell>
          <cell r="J1289">
            <v>63893</v>
          </cell>
          <cell r="K1289">
            <v>56580</v>
          </cell>
          <cell r="L1289">
            <v>94249</v>
          </cell>
          <cell r="M1289">
            <v>90</v>
          </cell>
        </row>
        <row r="1290">
          <cell r="F1290" t="str">
            <v>Montmorency , Michigan</v>
          </cell>
          <cell r="G1290">
            <v>62</v>
          </cell>
          <cell r="H1290" t="str">
            <v>frontier status, population size, poverty, age, population density</v>
          </cell>
          <cell r="I1290">
            <v>32</v>
          </cell>
          <cell r="J1290">
            <v>10445</v>
          </cell>
          <cell r="K1290">
            <v>6796</v>
          </cell>
          <cell r="L1290">
            <v>19677</v>
          </cell>
          <cell r="M1290">
            <v>19</v>
          </cell>
        </row>
        <row r="1291">
          <cell r="F1291" t="str">
            <v>Muskegon , Michigan</v>
          </cell>
          <cell r="G1291">
            <v>6</v>
          </cell>
          <cell r="H1291" t="str">
            <v>frontier status, population size, poverty</v>
          </cell>
          <cell r="I1291">
            <v>53</v>
          </cell>
          <cell r="J1291">
            <v>175554</v>
          </cell>
          <cell r="K1291">
            <v>111380</v>
          </cell>
          <cell r="L1291">
            <v>231954</v>
          </cell>
          <cell r="M1291">
            <v>345</v>
          </cell>
        </row>
        <row r="1292">
          <cell r="F1292" t="str">
            <v>Newaygo , Michigan</v>
          </cell>
          <cell r="G1292">
            <v>29</v>
          </cell>
          <cell r="H1292" t="str">
            <v>frontier status, population size, poverty, age</v>
          </cell>
          <cell r="I1292">
            <v>37</v>
          </cell>
          <cell r="J1292">
            <v>50019</v>
          </cell>
          <cell r="K1292">
            <v>28447</v>
          </cell>
          <cell r="L1292">
            <v>55936</v>
          </cell>
          <cell r="M1292">
            <v>59</v>
          </cell>
        </row>
        <row r="1293">
          <cell r="F1293" t="str">
            <v>Oakland , Michigan</v>
          </cell>
          <cell r="G1293">
            <v>1</v>
          </cell>
          <cell r="H1293" t="str">
            <v>frontier status, population size</v>
          </cell>
          <cell r="I1293">
            <v>34</v>
          </cell>
          <cell r="J1293">
            <v>1214361</v>
          </cell>
          <cell r="K1293">
            <v>1214361</v>
          </cell>
          <cell r="L1293">
            <v>3635528</v>
          </cell>
          <cell r="M1293">
            <v>1392</v>
          </cell>
        </row>
        <row r="1294">
          <cell r="F1294" t="str">
            <v>Oceana , Michigan</v>
          </cell>
          <cell r="G1294">
            <v>42</v>
          </cell>
          <cell r="H1294" t="str">
            <v>frontier status, population size, poverty, age</v>
          </cell>
          <cell r="I1294">
            <v>53</v>
          </cell>
          <cell r="J1294">
            <v>28473</v>
          </cell>
          <cell r="K1294">
            <v>8134</v>
          </cell>
          <cell r="L1294">
            <v>24778</v>
          </cell>
          <cell r="M1294">
            <v>53</v>
          </cell>
        </row>
        <row r="1295">
          <cell r="F1295" t="str">
            <v>Ogemaw , Michigan</v>
          </cell>
          <cell r="G1295">
            <v>64</v>
          </cell>
          <cell r="H1295" t="str">
            <v>frontier status, population size, poverty, age, population density</v>
          </cell>
          <cell r="I1295">
            <v>41</v>
          </cell>
          <cell r="J1295">
            <v>21905</v>
          </cell>
          <cell r="K1295">
            <v>9340</v>
          </cell>
          <cell r="L1295">
            <v>25391</v>
          </cell>
          <cell r="M1295">
            <v>39</v>
          </cell>
        </row>
        <row r="1296">
          <cell r="F1296" t="str">
            <v>Ontonagon , Michigan</v>
          </cell>
          <cell r="G1296">
            <v>81</v>
          </cell>
          <cell r="H1296" t="str">
            <v>frontier status, population size, poverty, age</v>
          </cell>
          <cell r="I1296">
            <v>58</v>
          </cell>
          <cell r="J1296">
            <v>7363</v>
          </cell>
          <cell r="K1296">
            <v>1935</v>
          </cell>
          <cell r="L1296">
            <v>7721</v>
          </cell>
          <cell r="M1296">
            <v>6</v>
          </cell>
        </row>
        <row r="1297">
          <cell r="F1297" t="str">
            <v>Osceola , Michigan</v>
          </cell>
          <cell r="G1297">
            <v>42</v>
          </cell>
          <cell r="H1297" t="str">
            <v>frontier status, population size, poverty, age</v>
          </cell>
          <cell r="I1297">
            <v>53</v>
          </cell>
          <cell r="J1297">
            <v>23750</v>
          </cell>
          <cell r="K1297">
            <v>8134</v>
          </cell>
          <cell r="L1297">
            <v>24778</v>
          </cell>
          <cell r="M1297">
            <v>42</v>
          </cell>
        </row>
        <row r="1298">
          <cell r="F1298" t="str">
            <v>Oscoda , Michigan</v>
          </cell>
          <cell r="G1298">
            <v>62</v>
          </cell>
          <cell r="H1298" t="str">
            <v>frontier status, population size, poverty, age, population density</v>
          </cell>
          <cell r="I1298">
            <v>32</v>
          </cell>
          <cell r="J1298">
            <v>9298</v>
          </cell>
          <cell r="K1298">
            <v>6796</v>
          </cell>
          <cell r="L1298">
            <v>19677</v>
          </cell>
          <cell r="M1298">
            <v>16</v>
          </cell>
        </row>
        <row r="1299">
          <cell r="F1299" t="str">
            <v>Otsego , Michigan</v>
          </cell>
          <cell r="G1299">
            <v>38</v>
          </cell>
          <cell r="H1299" t="str">
            <v>frontier status, population size, poverty, age</v>
          </cell>
          <cell r="I1299">
            <v>35</v>
          </cell>
          <cell r="J1299">
            <v>24665</v>
          </cell>
          <cell r="K1299">
            <v>7467</v>
          </cell>
          <cell r="L1299">
            <v>25734</v>
          </cell>
          <cell r="M1299">
            <v>48</v>
          </cell>
        </row>
        <row r="1300">
          <cell r="F1300" t="str">
            <v>Ottawa , Michigan</v>
          </cell>
          <cell r="G1300">
            <v>12</v>
          </cell>
          <cell r="H1300" t="str">
            <v>frontier status, population size, poverty, age</v>
          </cell>
          <cell r="I1300">
            <v>57</v>
          </cell>
          <cell r="J1300">
            <v>255406</v>
          </cell>
          <cell r="K1300">
            <v>126158</v>
          </cell>
          <cell r="L1300">
            <v>268187</v>
          </cell>
          <cell r="M1300">
            <v>452</v>
          </cell>
        </row>
        <row r="1301">
          <cell r="F1301" t="str">
            <v>Presque Isle , Michigan</v>
          </cell>
          <cell r="G1301">
            <v>59</v>
          </cell>
          <cell r="H1301" t="str">
            <v>frontier status, population size, poverty, age, population density</v>
          </cell>
          <cell r="I1301">
            <v>32</v>
          </cell>
          <cell r="J1301">
            <v>14330</v>
          </cell>
          <cell r="K1301">
            <v>7073</v>
          </cell>
          <cell r="L1301">
            <v>22330</v>
          </cell>
          <cell r="M1301">
            <v>22</v>
          </cell>
        </row>
        <row r="1302">
          <cell r="F1302" t="str">
            <v>Roscommon , Michigan</v>
          </cell>
          <cell r="G1302">
            <v>64</v>
          </cell>
          <cell r="H1302" t="str">
            <v>frontier status, population size, poverty, age, population density</v>
          </cell>
          <cell r="I1302">
            <v>41</v>
          </cell>
          <cell r="J1302">
            <v>26079</v>
          </cell>
          <cell r="K1302">
            <v>9340</v>
          </cell>
          <cell r="L1302">
            <v>25391</v>
          </cell>
          <cell r="M1302">
            <v>50</v>
          </cell>
        </row>
        <row r="1303">
          <cell r="F1303" t="str">
            <v>Saginaw , Michigan</v>
          </cell>
          <cell r="G1303">
            <v>6</v>
          </cell>
          <cell r="H1303" t="str">
            <v>frontier status, population size, poverty</v>
          </cell>
          <cell r="I1303">
            <v>53</v>
          </cell>
          <cell r="J1303">
            <v>208356</v>
          </cell>
          <cell r="K1303">
            <v>111380</v>
          </cell>
          <cell r="L1303">
            <v>231954</v>
          </cell>
          <cell r="M1303">
            <v>258</v>
          </cell>
        </row>
        <row r="1304">
          <cell r="F1304" t="str">
            <v>St. Clair , Michigan</v>
          </cell>
          <cell r="G1304">
            <v>12</v>
          </cell>
          <cell r="H1304" t="str">
            <v>frontier status, population size, poverty, age</v>
          </cell>
          <cell r="I1304">
            <v>57</v>
          </cell>
          <cell r="J1304">
            <v>171426</v>
          </cell>
          <cell r="K1304">
            <v>126158</v>
          </cell>
          <cell r="L1304">
            <v>268187</v>
          </cell>
          <cell r="M1304">
            <v>237</v>
          </cell>
        </row>
        <row r="1305">
          <cell r="F1305" t="str">
            <v>St. Joseph , Michigan</v>
          </cell>
          <cell r="G1305">
            <v>20</v>
          </cell>
          <cell r="H1305" t="str">
            <v>frontier status, population size, poverty, age</v>
          </cell>
          <cell r="I1305">
            <v>32</v>
          </cell>
          <cell r="J1305">
            <v>62984</v>
          </cell>
          <cell r="K1305">
            <v>63024</v>
          </cell>
          <cell r="L1305">
            <v>109206</v>
          </cell>
          <cell r="M1305">
            <v>125</v>
          </cell>
        </row>
        <row r="1306">
          <cell r="F1306" t="str">
            <v>Sanilac , Michigan</v>
          </cell>
          <cell r="G1306">
            <v>31</v>
          </cell>
          <cell r="H1306" t="str">
            <v>frontier status, population size, poverty, age</v>
          </cell>
          <cell r="I1306">
            <v>22</v>
          </cell>
          <cell r="J1306">
            <v>44752</v>
          </cell>
          <cell r="K1306">
            <v>29055</v>
          </cell>
          <cell r="L1306">
            <v>44752</v>
          </cell>
          <cell r="M1306">
            <v>46</v>
          </cell>
        </row>
        <row r="1307">
          <cell r="F1307" t="str">
            <v>Schoolcraft , Michigan</v>
          </cell>
          <cell r="G1307">
            <v>61</v>
          </cell>
          <cell r="H1307" t="str">
            <v>frontier status, population size, poverty, age, population density</v>
          </cell>
          <cell r="I1307">
            <v>32</v>
          </cell>
          <cell r="J1307">
            <v>8819</v>
          </cell>
          <cell r="K1307">
            <v>4171</v>
          </cell>
          <cell r="L1307">
            <v>16344</v>
          </cell>
          <cell r="M1307">
            <v>7</v>
          </cell>
        </row>
        <row r="1308">
          <cell r="F1308" t="str">
            <v>Shiawassee , Michigan</v>
          </cell>
          <cell r="G1308">
            <v>20</v>
          </cell>
          <cell r="H1308" t="str">
            <v>frontier status, population size, poverty, age</v>
          </cell>
          <cell r="I1308">
            <v>32</v>
          </cell>
          <cell r="J1308">
            <v>72945</v>
          </cell>
          <cell r="K1308">
            <v>63024</v>
          </cell>
          <cell r="L1308">
            <v>109206</v>
          </cell>
          <cell r="M1308">
            <v>135</v>
          </cell>
        </row>
        <row r="1309">
          <cell r="F1309" t="str">
            <v>Tuscola , Michigan</v>
          </cell>
          <cell r="G1309">
            <v>20</v>
          </cell>
          <cell r="H1309" t="str">
            <v>frontier status, population size, poverty, age</v>
          </cell>
          <cell r="I1309">
            <v>32</v>
          </cell>
          <cell r="J1309">
            <v>58428</v>
          </cell>
          <cell r="K1309">
            <v>63024</v>
          </cell>
          <cell r="L1309">
            <v>109206</v>
          </cell>
          <cell r="M1309">
            <v>72</v>
          </cell>
        </row>
        <row r="1310">
          <cell r="F1310" t="str">
            <v>Van Buren , Michigan</v>
          </cell>
          <cell r="G1310">
            <v>23</v>
          </cell>
          <cell r="H1310" t="str">
            <v>frontier status, population size, poverty, age</v>
          </cell>
          <cell r="I1310">
            <v>37</v>
          </cell>
          <cell r="J1310">
            <v>78812</v>
          </cell>
          <cell r="K1310">
            <v>56580</v>
          </cell>
          <cell r="L1310">
            <v>94249</v>
          </cell>
          <cell r="M1310">
            <v>129</v>
          </cell>
        </row>
        <row r="1311">
          <cell r="F1311" t="str">
            <v>Washtenaw , Michigan</v>
          </cell>
          <cell r="G1311">
            <v>9</v>
          </cell>
          <cell r="H1311" t="str">
            <v>frontier status, population size, poverty, age</v>
          </cell>
          <cell r="I1311">
            <v>24</v>
          </cell>
          <cell r="J1311">
            <v>341847</v>
          </cell>
          <cell r="K1311">
            <v>274950</v>
          </cell>
          <cell r="L1311">
            <v>490593</v>
          </cell>
          <cell r="M1311">
            <v>482</v>
          </cell>
        </row>
        <row r="1312">
          <cell r="F1312" t="str">
            <v>Wayne , Michigan</v>
          </cell>
          <cell r="G1312">
            <v>1</v>
          </cell>
          <cell r="H1312" t="str">
            <v>frontier status, population size</v>
          </cell>
          <cell r="I1312">
            <v>34</v>
          </cell>
          <cell r="J1312">
            <v>1998217</v>
          </cell>
          <cell r="K1312">
            <v>1214361</v>
          </cell>
          <cell r="L1312">
            <v>3635528</v>
          </cell>
          <cell r="M1312">
            <v>3254</v>
          </cell>
        </row>
        <row r="1313">
          <cell r="F1313" t="str">
            <v>Wexford , Michigan</v>
          </cell>
          <cell r="G1313">
            <v>33</v>
          </cell>
          <cell r="H1313" t="str">
            <v>frontier status, population size, poverty, age</v>
          </cell>
          <cell r="I1313">
            <v>41</v>
          </cell>
          <cell r="J1313">
            <v>31876</v>
          </cell>
          <cell r="K1313">
            <v>27640</v>
          </cell>
          <cell r="L1313">
            <v>49369</v>
          </cell>
          <cell r="M1313">
            <v>56</v>
          </cell>
        </row>
        <row r="1314">
          <cell r="F1314" t="str">
            <v>Aitkin , Minnesota</v>
          </cell>
          <cell r="G1314">
            <v>61</v>
          </cell>
          <cell r="H1314" t="str">
            <v>frontier status, population size, poverty, age, population density</v>
          </cell>
          <cell r="I1314">
            <v>32</v>
          </cell>
          <cell r="J1314">
            <v>16174</v>
          </cell>
          <cell r="K1314">
            <v>4171</v>
          </cell>
          <cell r="L1314">
            <v>16344</v>
          </cell>
          <cell r="M1314">
            <v>9</v>
          </cell>
        </row>
        <row r="1315">
          <cell r="F1315" t="str">
            <v>Anoka , Minnesota</v>
          </cell>
          <cell r="G1315">
            <v>10</v>
          </cell>
          <cell r="H1315" t="str">
            <v>frontier status, population size, poverty, age</v>
          </cell>
          <cell r="I1315">
            <v>36</v>
          </cell>
          <cell r="J1315">
            <v>323996</v>
          </cell>
          <cell r="K1315">
            <v>292916</v>
          </cell>
          <cell r="L1315">
            <v>558341</v>
          </cell>
          <cell r="M1315">
            <v>765</v>
          </cell>
        </row>
        <row r="1316">
          <cell r="F1316" t="str">
            <v>Becker , Minnesota</v>
          </cell>
          <cell r="G1316">
            <v>34</v>
          </cell>
          <cell r="H1316" t="str">
            <v>frontier status, population size, poverty, age</v>
          </cell>
          <cell r="I1316">
            <v>22</v>
          </cell>
          <cell r="J1316">
            <v>31868</v>
          </cell>
          <cell r="K1316">
            <v>28910</v>
          </cell>
          <cell r="L1316">
            <v>46480</v>
          </cell>
          <cell r="M1316">
            <v>24</v>
          </cell>
        </row>
        <row r="1317">
          <cell r="F1317" t="str">
            <v>Beltrami , Minnesota</v>
          </cell>
          <cell r="G1317">
            <v>33</v>
          </cell>
          <cell r="H1317" t="str">
            <v>frontier status, population size, poverty, age</v>
          </cell>
          <cell r="I1317">
            <v>41</v>
          </cell>
          <cell r="J1317">
            <v>42871</v>
          </cell>
          <cell r="K1317">
            <v>27640</v>
          </cell>
          <cell r="L1317">
            <v>49369</v>
          </cell>
          <cell r="M1317">
            <v>17</v>
          </cell>
        </row>
        <row r="1318">
          <cell r="F1318" t="str">
            <v>Benton , Minnesota</v>
          </cell>
          <cell r="G1318">
            <v>48</v>
          </cell>
          <cell r="H1318" t="str">
            <v>frontier status, population size, poverty, age, population density</v>
          </cell>
          <cell r="I1318">
            <v>31</v>
          </cell>
          <cell r="J1318">
            <v>38505</v>
          </cell>
          <cell r="K1318">
            <v>37787</v>
          </cell>
          <cell r="L1318">
            <v>53533</v>
          </cell>
          <cell r="M1318">
            <v>94</v>
          </cell>
        </row>
        <row r="1319">
          <cell r="F1319" t="str">
            <v>Big Stone , Minnesota</v>
          </cell>
          <cell r="G1319">
            <v>58</v>
          </cell>
          <cell r="H1319" t="str">
            <v>frontier status, population size, poverty, age, population density</v>
          </cell>
          <cell r="I1319">
            <v>48</v>
          </cell>
          <cell r="J1319">
            <v>5481</v>
          </cell>
          <cell r="K1319">
            <v>3810</v>
          </cell>
          <cell r="L1319">
            <v>15896</v>
          </cell>
          <cell r="M1319">
            <v>11</v>
          </cell>
        </row>
        <row r="1320">
          <cell r="F1320" t="str">
            <v>Blue Earth , Minnesota</v>
          </cell>
          <cell r="G1320">
            <v>19</v>
          </cell>
          <cell r="H1320" t="str">
            <v>frontier status, population size, poverty, age</v>
          </cell>
          <cell r="I1320">
            <v>37</v>
          </cell>
          <cell r="J1320">
            <v>58030</v>
          </cell>
          <cell r="K1320">
            <v>53919</v>
          </cell>
          <cell r="L1320">
            <v>98288</v>
          </cell>
          <cell r="M1320">
            <v>77</v>
          </cell>
        </row>
        <row r="1321">
          <cell r="F1321" t="str">
            <v>Brown , Minnesota</v>
          </cell>
          <cell r="G1321">
            <v>27</v>
          </cell>
          <cell r="H1321" t="str">
            <v>frontier status, population size, poverty, age</v>
          </cell>
          <cell r="I1321">
            <v>25</v>
          </cell>
          <cell r="J1321">
            <v>26534</v>
          </cell>
          <cell r="K1321">
            <v>26534</v>
          </cell>
          <cell r="L1321">
            <v>46580</v>
          </cell>
          <cell r="M1321">
            <v>43</v>
          </cell>
        </row>
        <row r="1322">
          <cell r="F1322" t="str">
            <v>Carlton , Minnesota</v>
          </cell>
          <cell r="G1322">
            <v>27</v>
          </cell>
          <cell r="H1322" t="str">
            <v>frontier status, population size, poverty, age</v>
          </cell>
          <cell r="I1322">
            <v>25</v>
          </cell>
          <cell r="J1322">
            <v>34026</v>
          </cell>
          <cell r="K1322">
            <v>26534</v>
          </cell>
          <cell r="L1322">
            <v>46580</v>
          </cell>
          <cell r="M1322">
            <v>40</v>
          </cell>
        </row>
        <row r="1323">
          <cell r="F1323" t="str">
            <v>Carver , Minnesota</v>
          </cell>
          <cell r="G1323">
            <v>46</v>
          </cell>
          <cell r="H1323" t="str">
            <v>frontier status, population size, poverty, age, population density</v>
          </cell>
          <cell r="I1323">
            <v>26</v>
          </cell>
          <cell r="J1323">
            <v>84864</v>
          </cell>
          <cell r="K1323">
            <v>69778</v>
          </cell>
          <cell r="L1323">
            <v>137004</v>
          </cell>
          <cell r="M1323">
            <v>238</v>
          </cell>
        </row>
        <row r="1324">
          <cell r="F1324" t="str">
            <v>Cass , Minnesota</v>
          </cell>
          <cell r="G1324">
            <v>34</v>
          </cell>
          <cell r="H1324" t="str">
            <v>frontier status, population size, poverty, age</v>
          </cell>
          <cell r="I1324">
            <v>22</v>
          </cell>
          <cell r="J1324">
            <v>28910</v>
          </cell>
          <cell r="K1324">
            <v>28910</v>
          </cell>
          <cell r="L1324">
            <v>46480</v>
          </cell>
          <cell r="M1324">
            <v>14</v>
          </cell>
        </row>
        <row r="1325">
          <cell r="F1325" t="str">
            <v>Chippewa , Minnesota</v>
          </cell>
          <cell r="G1325">
            <v>56</v>
          </cell>
          <cell r="H1325" t="str">
            <v>frontier status, population size, poverty, age, population density</v>
          </cell>
          <cell r="I1325">
            <v>39</v>
          </cell>
          <cell r="J1325">
            <v>12802</v>
          </cell>
          <cell r="K1325">
            <v>5421</v>
          </cell>
          <cell r="L1325">
            <v>16022</v>
          </cell>
          <cell r="M1325">
            <v>22</v>
          </cell>
        </row>
        <row r="1326">
          <cell r="F1326" t="str">
            <v>Chisago , Minnesota</v>
          </cell>
          <cell r="G1326">
            <v>48</v>
          </cell>
          <cell r="H1326" t="str">
            <v>frontier status, population size, poverty, age, population density</v>
          </cell>
          <cell r="I1326">
            <v>31</v>
          </cell>
          <cell r="J1326">
            <v>49400</v>
          </cell>
          <cell r="K1326">
            <v>37787</v>
          </cell>
          <cell r="L1326">
            <v>53533</v>
          </cell>
          <cell r="M1326">
            <v>118</v>
          </cell>
        </row>
        <row r="1327">
          <cell r="F1327" t="str">
            <v>Clay , Minnesota</v>
          </cell>
          <cell r="G1327">
            <v>19</v>
          </cell>
          <cell r="H1327" t="str">
            <v>frontier status, population size, poverty, age</v>
          </cell>
          <cell r="I1327">
            <v>37</v>
          </cell>
          <cell r="J1327">
            <v>53838</v>
          </cell>
          <cell r="K1327">
            <v>53919</v>
          </cell>
          <cell r="L1327">
            <v>98288</v>
          </cell>
          <cell r="M1327">
            <v>52</v>
          </cell>
        </row>
        <row r="1328">
          <cell r="F1328" t="str">
            <v>Clearwater , Minnesota</v>
          </cell>
          <cell r="G1328">
            <v>43</v>
          </cell>
          <cell r="H1328" t="str">
            <v>frontier status, population size, poverty, age</v>
          </cell>
          <cell r="I1328">
            <v>57</v>
          </cell>
          <cell r="J1328">
            <v>8476</v>
          </cell>
          <cell r="K1328">
            <v>7102</v>
          </cell>
          <cell r="L1328">
            <v>22197</v>
          </cell>
          <cell r="M1328">
            <v>9</v>
          </cell>
        </row>
        <row r="1329">
          <cell r="F1329" t="str">
            <v>Cook , Minnesota</v>
          </cell>
          <cell r="G1329">
            <v>79</v>
          </cell>
          <cell r="H1329" t="str">
            <v>frontier status, population size, poverty, age</v>
          </cell>
          <cell r="I1329">
            <v>33</v>
          </cell>
          <cell r="J1329">
            <v>5367</v>
          </cell>
          <cell r="K1329">
            <v>820</v>
          </cell>
          <cell r="L1329">
            <v>5228</v>
          </cell>
          <cell r="M1329">
            <v>4</v>
          </cell>
        </row>
        <row r="1330">
          <cell r="F1330" t="str">
            <v>Cottonwood , Minnesota</v>
          </cell>
          <cell r="G1330">
            <v>54</v>
          </cell>
          <cell r="H1330" t="str">
            <v>frontier status, population size, poverty, age, population density</v>
          </cell>
          <cell r="I1330">
            <v>38</v>
          </cell>
          <cell r="J1330">
            <v>11834</v>
          </cell>
          <cell r="K1330">
            <v>5154</v>
          </cell>
          <cell r="L1330">
            <v>15506</v>
          </cell>
          <cell r="M1330">
            <v>18</v>
          </cell>
        </row>
        <row r="1331">
          <cell r="F1331" t="str">
            <v>Crow Wing , Minnesota</v>
          </cell>
          <cell r="G1331">
            <v>21</v>
          </cell>
          <cell r="H1331" t="str">
            <v>frontier status, population size, poverty, age</v>
          </cell>
          <cell r="I1331">
            <v>44</v>
          </cell>
          <cell r="J1331">
            <v>59917</v>
          </cell>
          <cell r="K1331">
            <v>53309</v>
          </cell>
          <cell r="L1331">
            <v>92614</v>
          </cell>
          <cell r="M1331">
            <v>60</v>
          </cell>
        </row>
        <row r="1332">
          <cell r="F1332" t="str">
            <v>Dakota , Minnesota</v>
          </cell>
          <cell r="G1332">
            <v>10</v>
          </cell>
          <cell r="H1332" t="str">
            <v>frontier status, population size, poverty, age</v>
          </cell>
          <cell r="I1332">
            <v>36</v>
          </cell>
          <cell r="J1332">
            <v>383592</v>
          </cell>
          <cell r="K1332">
            <v>292916</v>
          </cell>
          <cell r="L1332">
            <v>558341</v>
          </cell>
          <cell r="M1332">
            <v>673</v>
          </cell>
        </row>
        <row r="1333">
          <cell r="F1333" t="str">
            <v>Dodge , Minnesota</v>
          </cell>
          <cell r="G1333">
            <v>38</v>
          </cell>
          <cell r="H1333" t="str">
            <v>frontier status, population size, poverty, age</v>
          </cell>
          <cell r="I1333">
            <v>35</v>
          </cell>
          <cell r="J1333">
            <v>19595</v>
          </cell>
          <cell r="K1333">
            <v>7467</v>
          </cell>
          <cell r="L1333">
            <v>25734</v>
          </cell>
          <cell r="M1333">
            <v>45</v>
          </cell>
        </row>
        <row r="1334">
          <cell r="F1334" t="str">
            <v>Douglas , Minnesota</v>
          </cell>
          <cell r="G1334">
            <v>27</v>
          </cell>
          <cell r="H1334" t="str">
            <v>frontier status, population size, poverty, age</v>
          </cell>
          <cell r="I1334">
            <v>25</v>
          </cell>
          <cell r="J1334">
            <v>35138</v>
          </cell>
          <cell r="K1334">
            <v>26534</v>
          </cell>
          <cell r="L1334">
            <v>46580</v>
          </cell>
          <cell r="M1334">
            <v>55</v>
          </cell>
        </row>
        <row r="1335">
          <cell r="F1335" t="str">
            <v>Faribault , Minnesota</v>
          </cell>
          <cell r="G1335">
            <v>54</v>
          </cell>
          <cell r="H1335" t="str">
            <v>frontier status, population size, poverty, age, population density</v>
          </cell>
          <cell r="I1335">
            <v>38</v>
          </cell>
          <cell r="J1335">
            <v>15506</v>
          </cell>
          <cell r="K1335">
            <v>5154</v>
          </cell>
          <cell r="L1335">
            <v>15506</v>
          </cell>
          <cell r="M1335">
            <v>22</v>
          </cell>
        </row>
        <row r="1336">
          <cell r="F1336" t="str">
            <v>Fillmore , Minnesota</v>
          </cell>
          <cell r="G1336">
            <v>40</v>
          </cell>
          <cell r="H1336" t="str">
            <v>frontier status, population size, poverty, age</v>
          </cell>
          <cell r="I1336">
            <v>62</v>
          </cell>
          <cell r="J1336">
            <v>21368</v>
          </cell>
          <cell r="K1336">
            <v>6176</v>
          </cell>
          <cell r="L1336">
            <v>25119</v>
          </cell>
          <cell r="M1336">
            <v>25</v>
          </cell>
        </row>
        <row r="1337">
          <cell r="F1337" t="str">
            <v>Freeborn , Minnesota</v>
          </cell>
          <cell r="G1337">
            <v>26</v>
          </cell>
          <cell r="H1337" t="str">
            <v>frontier status, population size, poverty, age</v>
          </cell>
          <cell r="I1337">
            <v>40</v>
          </cell>
          <cell r="J1337">
            <v>31946</v>
          </cell>
          <cell r="K1337">
            <v>28191</v>
          </cell>
          <cell r="L1337">
            <v>56200</v>
          </cell>
          <cell r="M1337">
            <v>45</v>
          </cell>
        </row>
        <row r="1338">
          <cell r="F1338" t="str">
            <v>Goodhue , Minnesota</v>
          </cell>
          <cell r="G1338">
            <v>27</v>
          </cell>
          <cell r="H1338" t="str">
            <v>frontier status, population size, poverty, age</v>
          </cell>
          <cell r="I1338">
            <v>25</v>
          </cell>
          <cell r="J1338">
            <v>45585</v>
          </cell>
          <cell r="K1338">
            <v>26534</v>
          </cell>
          <cell r="L1338">
            <v>46580</v>
          </cell>
          <cell r="M1338">
            <v>60</v>
          </cell>
        </row>
        <row r="1339">
          <cell r="F1339" t="str">
            <v>Grant , Minnesota</v>
          </cell>
          <cell r="G1339">
            <v>58</v>
          </cell>
          <cell r="H1339" t="str">
            <v>frontier status, population size, poverty, age, population density</v>
          </cell>
          <cell r="I1339">
            <v>48</v>
          </cell>
          <cell r="J1339">
            <v>6114</v>
          </cell>
          <cell r="K1339">
            <v>3810</v>
          </cell>
          <cell r="L1339">
            <v>15896</v>
          </cell>
          <cell r="M1339">
            <v>11</v>
          </cell>
        </row>
        <row r="1340">
          <cell r="F1340" t="str">
            <v>Hennepin , Minnesota</v>
          </cell>
          <cell r="G1340">
            <v>1</v>
          </cell>
          <cell r="H1340" t="str">
            <v>frontier status, population size</v>
          </cell>
          <cell r="I1340">
            <v>34</v>
          </cell>
          <cell r="J1340">
            <v>1119364</v>
          </cell>
          <cell r="K1340">
            <v>1214361</v>
          </cell>
          <cell r="L1340">
            <v>3635528</v>
          </cell>
          <cell r="M1340">
            <v>2011</v>
          </cell>
        </row>
        <row r="1341">
          <cell r="F1341" t="str">
            <v>Houston , Minnesota</v>
          </cell>
          <cell r="G1341">
            <v>57</v>
          </cell>
          <cell r="H1341" t="str">
            <v>frontier status, population size, poverty, age, population density</v>
          </cell>
          <cell r="I1341">
            <v>42</v>
          </cell>
          <cell r="J1341">
            <v>19941</v>
          </cell>
          <cell r="K1341">
            <v>10973</v>
          </cell>
          <cell r="L1341">
            <v>23371</v>
          </cell>
          <cell r="M1341">
            <v>36</v>
          </cell>
        </row>
        <row r="1342">
          <cell r="F1342" t="str">
            <v>Hubbard , Minnesota</v>
          </cell>
          <cell r="G1342">
            <v>40</v>
          </cell>
          <cell r="H1342" t="str">
            <v>frontier status, population size, poverty, age</v>
          </cell>
          <cell r="I1342">
            <v>62</v>
          </cell>
          <cell r="J1342">
            <v>18861</v>
          </cell>
          <cell r="K1342">
            <v>6176</v>
          </cell>
          <cell r="L1342">
            <v>25119</v>
          </cell>
          <cell r="M1342">
            <v>20</v>
          </cell>
        </row>
        <row r="1343">
          <cell r="F1343" t="str">
            <v>Isanti , Minnesota</v>
          </cell>
          <cell r="G1343">
            <v>47</v>
          </cell>
          <cell r="H1343" t="str">
            <v>frontier status, population size, poverty, age, population density</v>
          </cell>
          <cell r="I1343">
            <v>34</v>
          </cell>
          <cell r="J1343">
            <v>37664</v>
          </cell>
          <cell r="K1343">
            <v>28085</v>
          </cell>
          <cell r="L1343">
            <v>47530</v>
          </cell>
          <cell r="M1343">
            <v>86</v>
          </cell>
        </row>
        <row r="1344">
          <cell r="F1344" t="str">
            <v>Itasca , Minnesota</v>
          </cell>
          <cell r="G1344">
            <v>31</v>
          </cell>
          <cell r="H1344" t="str">
            <v>frontier status, population size, poverty, age</v>
          </cell>
          <cell r="I1344">
            <v>22</v>
          </cell>
          <cell r="J1344">
            <v>44384</v>
          </cell>
          <cell r="K1344">
            <v>29055</v>
          </cell>
          <cell r="L1344">
            <v>44752</v>
          </cell>
          <cell r="M1344">
            <v>17</v>
          </cell>
        </row>
        <row r="1345">
          <cell r="F1345" t="str">
            <v>Jackson , Minnesota</v>
          </cell>
          <cell r="G1345">
            <v>56</v>
          </cell>
          <cell r="H1345" t="str">
            <v>frontier status, population size, poverty, age, population density</v>
          </cell>
          <cell r="I1345">
            <v>39</v>
          </cell>
          <cell r="J1345">
            <v>11182</v>
          </cell>
          <cell r="K1345">
            <v>5421</v>
          </cell>
          <cell r="L1345">
            <v>16022</v>
          </cell>
          <cell r="M1345">
            <v>16</v>
          </cell>
        </row>
        <row r="1346">
          <cell r="F1346" t="str">
            <v>Kanabec , Minnesota</v>
          </cell>
          <cell r="G1346">
            <v>40</v>
          </cell>
          <cell r="H1346" t="str">
            <v>frontier status, population size, poverty, age</v>
          </cell>
          <cell r="I1346">
            <v>62</v>
          </cell>
          <cell r="J1346">
            <v>16215</v>
          </cell>
          <cell r="K1346">
            <v>6176</v>
          </cell>
          <cell r="L1346">
            <v>25119</v>
          </cell>
          <cell r="M1346">
            <v>31</v>
          </cell>
        </row>
        <row r="1347">
          <cell r="F1347" t="str">
            <v>Kandiyohi , Minnesota</v>
          </cell>
          <cell r="G1347">
            <v>31</v>
          </cell>
          <cell r="H1347" t="str">
            <v>frontier status, population size, poverty, age</v>
          </cell>
          <cell r="I1347">
            <v>22</v>
          </cell>
          <cell r="J1347">
            <v>41199</v>
          </cell>
          <cell r="K1347">
            <v>29055</v>
          </cell>
          <cell r="L1347">
            <v>44752</v>
          </cell>
          <cell r="M1347">
            <v>52</v>
          </cell>
        </row>
        <row r="1348">
          <cell r="F1348" t="str">
            <v>Kittson , Minnesota</v>
          </cell>
          <cell r="G1348">
            <v>81</v>
          </cell>
          <cell r="H1348" t="str">
            <v>frontier status, population size, poverty, age</v>
          </cell>
          <cell r="I1348">
            <v>58</v>
          </cell>
          <cell r="J1348">
            <v>4792</v>
          </cell>
          <cell r="K1348">
            <v>1935</v>
          </cell>
          <cell r="L1348">
            <v>7721</v>
          </cell>
          <cell r="M1348">
            <v>4</v>
          </cell>
        </row>
        <row r="1349">
          <cell r="F1349" t="str">
            <v>Koochiching , Minnesota</v>
          </cell>
          <cell r="G1349">
            <v>81</v>
          </cell>
          <cell r="H1349" t="str">
            <v>frontier status, population size, poverty, age</v>
          </cell>
          <cell r="I1349">
            <v>58</v>
          </cell>
          <cell r="J1349">
            <v>13907</v>
          </cell>
          <cell r="K1349">
            <v>1935</v>
          </cell>
          <cell r="L1349">
            <v>7721</v>
          </cell>
          <cell r="M1349">
            <v>4</v>
          </cell>
        </row>
        <row r="1350">
          <cell r="F1350" t="str">
            <v>Lac qui Parle , Minnesota</v>
          </cell>
          <cell r="G1350">
            <v>54</v>
          </cell>
          <cell r="H1350" t="str">
            <v>frontier status, population size, poverty, age, population density</v>
          </cell>
          <cell r="I1350">
            <v>38</v>
          </cell>
          <cell r="J1350">
            <v>7604</v>
          </cell>
          <cell r="K1350">
            <v>5154</v>
          </cell>
          <cell r="L1350">
            <v>15506</v>
          </cell>
          <cell r="M1350">
            <v>10</v>
          </cell>
        </row>
        <row r="1351">
          <cell r="F1351" t="str">
            <v>Lake , Minnesota</v>
          </cell>
          <cell r="G1351">
            <v>79</v>
          </cell>
          <cell r="H1351" t="str">
            <v>frontier status, population size, poverty, age</v>
          </cell>
          <cell r="I1351">
            <v>33</v>
          </cell>
          <cell r="J1351">
            <v>11156</v>
          </cell>
          <cell r="K1351">
            <v>820</v>
          </cell>
          <cell r="L1351">
            <v>5228</v>
          </cell>
          <cell r="M1351">
            <v>5</v>
          </cell>
        </row>
        <row r="1352">
          <cell r="F1352" t="str">
            <v>Lake of the Woods , Minnesota</v>
          </cell>
          <cell r="G1352">
            <v>79</v>
          </cell>
          <cell r="H1352" t="str">
            <v>frontier status, population size, poverty, age</v>
          </cell>
          <cell r="I1352">
            <v>33</v>
          </cell>
          <cell r="J1352">
            <v>4421</v>
          </cell>
          <cell r="K1352">
            <v>820</v>
          </cell>
          <cell r="L1352">
            <v>5228</v>
          </cell>
          <cell r="M1352">
            <v>3</v>
          </cell>
        </row>
        <row r="1353">
          <cell r="F1353" t="str">
            <v>Le Sueur , Minnesota</v>
          </cell>
          <cell r="G1353">
            <v>57</v>
          </cell>
          <cell r="H1353" t="str">
            <v>frontier status, population size, poverty, age, population density</v>
          </cell>
          <cell r="I1353">
            <v>42</v>
          </cell>
          <cell r="J1353">
            <v>27490</v>
          </cell>
          <cell r="K1353">
            <v>10973</v>
          </cell>
          <cell r="L1353">
            <v>23371</v>
          </cell>
          <cell r="M1353">
            <v>61</v>
          </cell>
        </row>
        <row r="1354">
          <cell r="F1354" t="str">
            <v>Lincoln , Minnesota</v>
          </cell>
          <cell r="G1354">
            <v>58</v>
          </cell>
          <cell r="H1354" t="str">
            <v>frontier status, population size, poverty, age, population density</v>
          </cell>
          <cell r="I1354">
            <v>48</v>
          </cell>
          <cell r="J1354">
            <v>6050</v>
          </cell>
          <cell r="K1354">
            <v>3810</v>
          </cell>
          <cell r="L1354">
            <v>15896</v>
          </cell>
          <cell r="M1354">
            <v>11</v>
          </cell>
        </row>
        <row r="1355">
          <cell r="F1355" t="str">
            <v>Lyon , Minnesota</v>
          </cell>
          <cell r="G1355">
            <v>57</v>
          </cell>
          <cell r="H1355" t="str">
            <v>frontier status, population size, poverty, age, population density</v>
          </cell>
          <cell r="I1355">
            <v>42</v>
          </cell>
          <cell r="J1355">
            <v>24472</v>
          </cell>
          <cell r="K1355">
            <v>10973</v>
          </cell>
          <cell r="L1355">
            <v>23371</v>
          </cell>
          <cell r="M1355">
            <v>34</v>
          </cell>
        </row>
        <row r="1356">
          <cell r="F1356" t="str">
            <v>McLeod , Minnesota</v>
          </cell>
          <cell r="G1356">
            <v>27</v>
          </cell>
          <cell r="H1356" t="str">
            <v>frontier status, population size, poverty, age</v>
          </cell>
          <cell r="I1356">
            <v>25</v>
          </cell>
          <cell r="J1356">
            <v>36636</v>
          </cell>
          <cell r="K1356">
            <v>26534</v>
          </cell>
          <cell r="L1356">
            <v>46580</v>
          </cell>
          <cell r="M1356">
            <v>74</v>
          </cell>
        </row>
        <row r="1357">
          <cell r="F1357" t="str">
            <v>Mahnomen , Minnesota</v>
          </cell>
          <cell r="G1357">
            <v>43</v>
          </cell>
          <cell r="H1357" t="str">
            <v>frontier status, population size, poverty, age</v>
          </cell>
          <cell r="I1357">
            <v>57</v>
          </cell>
          <cell r="J1357">
            <v>5113</v>
          </cell>
          <cell r="K1357">
            <v>7102</v>
          </cell>
          <cell r="L1357">
            <v>22197</v>
          </cell>
          <cell r="M1357">
            <v>9</v>
          </cell>
        </row>
        <row r="1358">
          <cell r="F1358" t="str">
            <v>Marshall , Minnesota</v>
          </cell>
          <cell r="G1358">
            <v>82</v>
          </cell>
          <cell r="H1358" t="str">
            <v>frontier status, population size, poverty, age</v>
          </cell>
          <cell r="I1358">
            <v>37</v>
          </cell>
          <cell r="J1358">
            <v>9965</v>
          </cell>
          <cell r="K1358">
            <v>1573</v>
          </cell>
          <cell r="L1358">
            <v>10784</v>
          </cell>
          <cell r="M1358">
            <v>6</v>
          </cell>
        </row>
        <row r="1359">
          <cell r="F1359" t="str">
            <v>Martin , Minnesota</v>
          </cell>
          <cell r="G1359">
            <v>55</v>
          </cell>
          <cell r="H1359" t="str">
            <v>frontier status, population size, poverty, age, population density</v>
          </cell>
          <cell r="I1359">
            <v>47</v>
          </cell>
          <cell r="J1359">
            <v>21002</v>
          </cell>
          <cell r="K1359">
            <v>13849</v>
          </cell>
          <cell r="L1359">
            <v>23507</v>
          </cell>
          <cell r="M1359">
            <v>30</v>
          </cell>
        </row>
        <row r="1360">
          <cell r="F1360" t="str">
            <v>Meeker , Minnesota</v>
          </cell>
          <cell r="G1360">
            <v>57</v>
          </cell>
          <cell r="H1360" t="str">
            <v>frontier status, population size, poverty, age, population density</v>
          </cell>
          <cell r="I1360">
            <v>42</v>
          </cell>
          <cell r="J1360">
            <v>23371</v>
          </cell>
          <cell r="K1360">
            <v>10973</v>
          </cell>
          <cell r="L1360">
            <v>23371</v>
          </cell>
          <cell r="M1360">
            <v>38</v>
          </cell>
        </row>
        <row r="1361">
          <cell r="F1361" t="str">
            <v>Mille Lacs , Minnesota</v>
          </cell>
          <cell r="G1361">
            <v>40</v>
          </cell>
          <cell r="H1361" t="str">
            <v>frontier status, population size, poverty, age</v>
          </cell>
          <cell r="I1361">
            <v>62</v>
          </cell>
          <cell r="J1361">
            <v>25680</v>
          </cell>
          <cell r="K1361">
            <v>6176</v>
          </cell>
          <cell r="L1361">
            <v>25119</v>
          </cell>
          <cell r="M1361">
            <v>45</v>
          </cell>
        </row>
        <row r="1362">
          <cell r="F1362" t="str">
            <v>Morrison , Minnesota</v>
          </cell>
          <cell r="G1362">
            <v>31</v>
          </cell>
          <cell r="H1362" t="str">
            <v>frontier status, population size, poverty, age</v>
          </cell>
          <cell r="I1362">
            <v>22</v>
          </cell>
          <cell r="J1362">
            <v>32788</v>
          </cell>
          <cell r="K1362">
            <v>29055</v>
          </cell>
          <cell r="L1362">
            <v>44752</v>
          </cell>
          <cell r="M1362">
            <v>29</v>
          </cell>
        </row>
        <row r="1363">
          <cell r="F1363" t="str">
            <v>Mower , Minnesota</v>
          </cell>
          <cell r="G1363">
            <v>26</v>
          </cell>
          <cell r="H1363" t="str">
            <v>frontier status, population size, poverty, age</v>
          </cell>
          <cell r="I1363">
            <v>40</v>
          </cell>
          <cell r="J1363">
            <v>38799</v>
          </cell>
          <cell r="K1363">
            <v>28191</v>
          </cell>
          <cell r="L1363">
            <v>56200</v>
          </cell>
          <cell r="M1363">
            <v>55</v>
          </cell>
        </row>
        <row r="1364">
          <cell r="F1364" t="str">
            <v>Murray , Minnesota</v>
          </cell>
          <cell r="G1364">
            <v>56</v>
          </cell>
          <cell r="H1364" t="str">
            <v>frontier status, population size, poverty, age, population density</v>
          </cell>
          <cell r="I1364">
            <v>39</v>
          </cell>
          <cell r="J1364">
            <v>8852</v>
          </cell>
          <cell r="K1364">
            <v>5421</v>
          </cell>
          <cell r="L1364">
            <v>16022</v>
          </cell>
          <cell r="M1364">
            <v>13</v>
          </cell>
        </row>
        <row r="1365">
          <cell r="F1365" t="str">
            <v>Nicollet , Minnesota</v>
          </cell>
          <cell r="G1365">
            <v>25</v>
          </cell>
          <cell r="H1365" t="str">
            <v>frontier status, population size, poverty, age</v>
          </cell>
          <cell r="I1365">
            <v>21</v>
          </cell>
          <cell r="J1365">
            <v>30848</v>
          </cell>
          <cell r="K1365">
            <v>33417</v>
          </cell>
          <cell r="L1365">
            <v>45858</v>
          </cell>
          <cell r="M1365">
            <v>68</v>
          </cell>
        </row>
        <row r="1366">
          <cell r="F1366" t="str">
            <v>Nobles , Minnesota</v>
          </cell>
          <cell r="G1366">
            <v>55</v>
          </cell>
          <cell r="H1366" t="str">
            <v>frontier status, population size, poverty, age, population density</v>
          </cell>
          <cell r="I1366">
            <v>47</v>
          </cell>
          <cell r="J1366">
            <v>20508</v>
          </cell>
          <cell r="K1366">
            <v>13849</v>
          </cell>
          <cell r="L1366">
            <v>23507</v>
          </cell>
          <cell r="M1366">
            <v>29</v>
          </cell>
        </row>
        <row r="1367">
          <cell r="F1367" t="str">
            <v>Norman , Minnesota</v>
          </cell>
          <cell r="G1367">
            <v>43</v>
          </cell>
          <cell r="H1367" t="str">
            <v>frontier status, population size, poverty, age</v>
          </cell>
          <cell r="I1367">
            <v>57</v>
          </cell>
          <cell r="J1367">
            <v>7003</v>
          </cell>
          <cell r="K1367">
            <v>7102</v>
          </cell>
          <cell r="L1367">
            <v>22197</v>
          </cell>
          <cell r="M1367">
            <v>8</v>
          </cell>
        </row>
        <row r="1368">
          <cell r="F1368" t="str">
            <v>Olmsted , Minnesota</v>
          </cell>
          <cell r="G1368">
            <v>12</v>
          </cell>
          <cell r="H1368" t="str">
            <v>frontier status, population size, poverty, age</v>
          </cell>
          <cell r="I1368">
            <v>57</v>
          </cell>
          <cell r="J1368">
            <v>135189</v>
          </cell>
          <cell r="K1368">
            <v>126158</v>
          </cell>
          <cell r="L1368">
            <v>268187</v>
          </cell>
          <cell r="M1368">
            <v>207</v>
          </cell>
        </row>
        <row r="1369">
          <cell r="F1369" t="str">
            <v>Otter Tail , Minnesota</v>
          </cell>
          <cell r="G1369">
            <v>21</v>
          </cell>
          <cell r="H1369" t="str">
            <v>frontier status, population size, poverty, age</v>
          </cell>
          <cell r="I1369">
            <v>44</v>
          </cell>
          <cell r="J1369">
            <v>57658</v>
          </cell>
          <cell r="K1369">
            <v>53309</v>
          </cell>
          <cell r="L1369">
            <v>92614</v>
          </cell>
          <cell r="M1369">
            <v>29</v>
          </cell>
        </row>
        <row r="1370">
          <cell r="F1370" t="str">
            <v>Pennington , Minnesota</v>
          </cell>
          <cell r="G1370">
            <v>40</v>
          </cell>
          <cell r="H1370" t="str">
            <v>frontier status, population size, poverty, age</v>
          </cell>
          <cell r="I1370">
            <v>62</v>
          </cell>
          <cell r="J1370">
            <v>13608</v>
          </cell>
          <cell r="K1370">
            <v>6176</v>
          </cell>
          <cell r="L1370">
            <v>25119</v>
          </cell>
          <cell r="M1370">
            <v>22</v>
          </cell>
        </row>
        <row r="1371">
          <cell r="F1371" t="str">
            <v>Pine , Minnesota</v>
          </cell>
          <cell r="G1371">
            <v>40</v>
          </cell>
          <cell r="H1371" t="str">
            <v>frontier status, population size, poverty, age</v>
          </cell>
          <cell r="I1371">
            <v>62</v>
          </cell>
          <cell r="J1371">
            <v>28485</v>
          </cell>
          <cell r="K1371">
            <v>6176</v>
          </cell>
          <cell r="L1371">
            <v>25119</v>
          </cell>
          <cell r="M1371">
            <v>20</v>
          </cell>
        </row>
        <row r="1372">
          <cell r="F1372" t="str">
            <v>Pipestone , Minnesota</v>
          </cell>
          <cell r="G1372">
            <v>56</v>
          </cell>
          <cell r="H1372" t="str">
            <v>frontier status, population size, poverty, age, population density</v>
          </cell>
          <cell r="I1372">
            <v>39</v>
          </cell>
          <cell r="J1372">
            <v>9421</v>
          </cell>
          <cell r="K1372">
            <v>5421</v>
          </cell>
          <cell r="L1372">
            <v>16022</v>
          </cell>
          <cell r="M1372">
            <v>20</v>
          </cell>
        </row>
        <row r="1373">
          <cell r="F1373" t="str">
            <v>Polk , Minnesota</v>
          </cell>
          <cell r="G1373">
            <v>31</v>
          </cell>
          <cell r="H1373" t="str">
            <v>frontier status, population size, poverty, age</v>
          </cell>
          <cell r="I1373">
            <v>22</v>
          </cell>
          <cell r="J1373">
            <v>31133</v>
          </cell>
          <cell r="K1373">
            <v>29055</v>
          </cell>
          <cell r="L1373">
            <v>44752</v>
          </cell>
          <cell r="M1373">
            <v>16</v>
          </cell>
        </row>
        <row r="1374">
          <cell r="F1374" t="str">
            <v>Pope , Minnesota</v>
          </cell>
          <cell r="G1374">
            <v>40</v>
          </cell>
          <cell r="H1374" t="str">
            <v>frontier status, population size, poverty, age</v>
          </cell>
          <cell r="I1374">
            <v>62</v>
          </cell>
          <cell r="J1374">
            <v>11252</v>
          </cell>
          <cell r="K1374">
            <v>6176</v>
          </cell>
          <cell r="L1374">
            <v>25119</v>
          </cell>
          <cell r="M1374">
            <v>17</v>
          </cell>
        </row>
        <row r="1375">
          <cell r="F1375" t="str">
            <v>Ramsey , Minnesota</v>
          </cell>
          <cell r="G1375">
            <v>4</v>
          </cell>
          <cell r="H1375" t="str">
            <v>frontier status, population size, poverty</v>
          </cell>
          <cell r="I1375">
            <v>25</v>
          </cell>
          <cell r="J1375">
            <v>494920</v>
          </cell>
          <cell r="K1375">
            <v>280446</v>
          </cell>
          <cell r="L1375">
            <v>499060</v>
          </cell>
          <cell r="M1375">
            <v>3177</v>
          </cell>
        </row>
        <row r="1376">
          <cell r="F1376" t="str">
            <v>Red Lake , Minnesota</v>
          </cell>
          <cell r="G1376">
            <v>40</v>
          </cell>
          <cell r="H1376" t="str">
            <v>frontier status, population size, poverty, age</v>
          </cell>
          <cell r="I1376">
            <v>62</v>
          </cell>
          <cell r="J1376">
            <v>4317</v>
          </cell>
          <cell r="K1376">
            <v>6176</v>
          </cell>
          <cell r="L1376">
            <v>25119</v>
          </cell>
          <cell r="M1376">
            <v>10</v>
          </cell>
        </row>
        <row r="1377">
          <cell r="F1377" t="str">
            <v>Redwood , Minnesota</v>
          </cell>
          <cell r="G1377">
            <v>56</v>
          </cell>
          <cell r="H1377" t="str">
            <v>frontier status, population size, poverty, age, population density</v>
          </cell>
          <cell r="I1377">
            <v>39</v>
          </cell>
          <cell r="J1377">
            <v>16022</v>
          </cell>
          <cell r="K1377">
            <v>5421</v>
          </cell>
          <cell r="L1377">
            <v>16022</v>
          </cell>
          <cell r="M1377">
            <v>18</v>
          </cell>
        </row>
        <row r="1378">
          <cell r="F1378" t="str">
            <v>Renville , Minnesota</v>
          </cell>
          <cell r="G1378">
            <v>40</v>
          </cell>
          <cell r="H1378" t="str">
            <v>frontier status, population size, poverty, age</v>
          </cell>
          <cell r="I1378">
            <v>62</v>
          </cell>
          <cell r="J1378">
            <v>16764</v>
          </cell>
          <cell r="K1378">
            <v>6176</v>
          </cell>
          <cell r="L1378">
            <v>25119</v>
          </cell>
          <cell r="M1378">
            <v>17</v>
          </cell>
        </row>
        <row r="1379">
          <cell r="F1379" t="str">
            <v>Rice , Minnesota</v>
          </cell>
          <cell r="G1379">
            <v>17</v>
          </cell>
          <cell r="H1379" t="str">
            <v>frontier status, population size, poverty, age</v>
          </cell>
          <cell r="I1379">
            <v>32</v>
          </cell>
          <cell r="J1379">
            <v>60949</v>
          </cell>
          <cell r="K1379">
            <v>61758</v>
          </cell>
          <cell r="L1379">
            <v>99844</v>
          </cell>
          <cell r="M1379">
            <v>122</v>
          </cell>
        </row>
        <row r="1380">
          <cell r="F1380" t="str">
            <v>Rock , Minnesota</v>
          </cell>
          <cell r="G1380">
            <v>56</v>
          </cell>
          <cell r="H1380" t="str">
            <v>frontier status, population size, poverty, age, population density</v>
          </cell>
          <cell r="I1380">
            <v>39</v>
          </cell>
          <cell r="J1380">
            <v>9520</v>
          </cell>
          <cell r="K1380">
            <v>5421</v>
          </cell>
          <cell r="L1380">
            <v>16022</v>
          </cell>
          <cell r="M1380">
            <v>20</v>
          </cell>
        </row>
        <row r="1381">
          <cell r="F1381" t="str">
            <v>Roseau , Minnesota</v>
          </cell>
          <cell r="G1381">
            <v>38</v>
          </cell>
          <cell r="H1381" t="str">
            <v>frontier status, population size, poverty, age</v>
          </cell>
          <cell r="I1381">
            <v>35</v>
          </cell>
          <cell r="J1381">
            <v>16495</v>
          </cell>
          <cell r="K1381">
            <v>7467</v>
          </cell>
          <cell r="L1381">
            <v>25734</v>
          </cell>
          <cell r="M1381">
            <v>10</v>
          </cell>
        </row>
        <row r="1382">
          <cell r="F1382" t="str">
            <v>St. Louis , Minnesota</v>
          </cell>
          <cell r="G1382">
            <v>16</v>
          </cell>
          <cell r="H1382" t="str">
            <v>frontier status, population size, poverty, age</v>
          </cell>
          <cell r="I1382">
            <v>27</v>
          </cell>
          <cell r="J1382">
            <v>197179</v>
          </cell>
          <cell r="K1382">
            <v>118395</v>
          </cell>
          <cell r="L1382">
            <v>277035</v>
          </cell>
          <cell r="M1382">
            <v>32</v>
          </cell>
        </row>
        <row r="1383">
          <cell r="F1383" t="str">
            <v>Scott , Minnesota</v>
          </cell>
          <cell r="G1383">
            <v>46</v>
          </cell>
          <cell r="H1383" t="str">
            <v>frontier status, population size, poverty, age, population density</v>
          </cell>
          <cell r="I1383">
            <v>26</v>
          </cell>
          <cell r="J1383">
            <v>119825</v>
          </cell>
          <cell r="K1383">
            <v>69778</v>
          </cell>
          <cell r="L1383">
            <v>137004</v>
          </cell>
          <cell r="M1383">
            <v>336</v>
          </cell>
        </row>
        <row r="1384">
          <cell r="F1384" t="str">
            <v>Sherburne , Minnesota</v>
          </cell>
          <cell r="G1384">
            <v>45</v>
          </cell>
          <cell r="H1384" t="str">
            <v>frontier status, population size, poverty, age, population density</v>
          </cell>
          <cell r="I1384">
            <v>38</v>
          </cell>
          <cell r="J1384">
            <v>81752</v>
          </cell>
          <cell r="K1384">
            <v>55104</v>
          </cell>
          <cell r="L1384">
            <v>102801</v>
          </cell>
          <cell r="M1384">
            <v>187</v>
          </cell>
        </row>
        <row r="1385">
          <cell r="F1385" t="str">
            <v>Sibley , Minnesota</v>
          </cell>
          <cell r="G1385">
            <v>57</v>
          </cell>
          <cell r="H1385" t="str">
            <v>frontier status, population size, poverty, age, population density</v>
          </cell>
          <cell r="I1385">
            <v>42</v>
          </cell>
          <cell r="J1385">
            <v>15237</v>
          </cell>
          <cell r="K1385">
            <v>10973</v>
          </cell>
          <cell r="L1385">
            <v>23371</v>
          </cell>
          <cell r="M1385">
            <v>26</v>
          </cell>
        </row>
        <row r="1386">
          <cell r="F1386" t="str">
            <v>Stearns , Minnesota</v>
          </cell>
          <cell r="G1386">
            <v>12</v>
          </cell>
          <cell r="H1386" t="str">
            <v>frontier status, population size, poverty, age</v>
          </cell>
          <cell r="I1386">
            <v>57</v>
          </cell>
          <cell r="J1386">
            <v>142654</v>
          </cell>
          <cell r="K1386">
            <v>126158</v>
          </cell>
          <cell r="L1386">
            <v>268187</v>
          </cell>
          <cell r="M1386">
            <v>106</v>
          </cell>
        </row>
        <row r="1387">
          <cell r="F1387" t="str">
            <v>Steele , Minnesota</v>
          </cell>
          <cell r="G1387">
            <v>47</v>
          </cell>
          <cell r="H1387" t="str">
            <v>frontier status, population size, poverty, age, population density</v>
          </cell>
          <cell r="I1387">
            <v>34</v>
          </cell>
          <cell r="J1387">
            <v>35755</v>
          </cell>
          <cell r="K1387">
            <v>28085</v>
          </cell>
          <cell r="L1387">
            <v>47530</v>
          </cell>
          <cell r="M1387">
            <v>83</v>
          </cell>
        </row>
        <row r="1388">
          <cell r="F1388" t="str">
            <v>Stevens , Minnesota</v>
          </cell>
          <cell r="G1388">
            <v>54</v>
          </cell>
          <cell r="H1388" t="str">
            <v>frontier status, population size, poverty, age, population density</v>
          </cell>
          <cell r="I1388">
            <v>38</v>
          </cell>
          <cell r="J1388">
            <v>9826</v>
          </cell>
          <cell r="K1388">
            <v>5154</v>
          </cell>
          <cell r="L1388">
            <v>15506</v>
          </cell>
          <cell r="M1388">
            <v>17</v>
          </cell>
        </row>
        <row r="1389">
          <cell r="F1389" t="str">
            <v>Swift , Minnesota</v>
          </cell>
          <cell r="G1389">
            <v>59</v>
          </cell>
          <cell r="H1389" t="str">
            <v>frontier status, population size, poverty, age, population density</v>
          </cell>
          <cell r="I1389">
            <v>32</v>
          </cell>
          <cell r="J1389">
            <v>11324</v>
          </cell>
          <cell r="K1389">
            <v>7073</v>
          </cell>
          <cell r="L1389">
            <v>22330</v>
          </cell>
          <cell r="M1389">
            <v>15</v>
          </cell>
        </row>
        <row r="1390">
          <cell r="F1390" t="str">
            <v>Todd , Minnesota</v>
          </cell>
          <cell r="G1390">
            <v>43</v>
          </cell>
          <cell r="H1390" t="str">
            <v>frontier status, population size, poverty, age</v>
          </cell>
          <cell r="I1390">
            <v>57</v>
          </cell>
          <cell r="J1390">
            <v>24603</v>
          </cell>
          <cell r="K1390">
            <v>7102</v>
          </cell>
          <cell r="L1390">
            <v>22197</v>
          </cell>
          <cell r="M1390">
            <v>26</v>
          </cell>
        </row>
        <row r="1391">
          <cell r="F1391" t="str">
            <v>Traverse , Minnesota</v>
          </cell>
          <cell r="G1391">
            <v>58</v>
          </cell>
          <cell r="H1391" t="str">
            <v>frontier status, population size, poverty, age, population density</v>
          </cell>
          <cell r="I1391">
            <v>48</v>
          </cell>
          <cell r="J1391">
            <v>3810</v>
          </cell>
          <cell r="K1391">
            <v>3810</v>
          </cell>
          <cell r="L1391">
            <v>15896</v>
          </cell>
          <cell r="M1391">
            <v>7</v>
          </cell>
        </row>
        <row r="1392">
          <cell r="F1392" t="str">
            <v>Wabasha , Minnesota</v>
          </cell>
          <cell r="G1392">
            <v>57</v>
          </cell>
          <cell r="H1392" t="str">
            <v>frontier status, population size, poverty, age, population density</v>
          </cell>
          <cell r="I1392">
            <v>42</v>
          </cell>
          <cell r="J1392">
            <v>22200</v>
          </cell>
          <cell r="K1392">
            <v>10973</v>
          </cell>
          <cell r="L1392">
            <v>23371</v>
          </cell>
          <cell r="M1392">
            <v>42</v>
          </cell>
        </row>
        <row r="1393">
          <cell r="F1393" t="str">
            <v>Wadena , Minnesota</v>
          </cell>
          <cell r="G1393">
            <v>43</v>
          </cell>
          <cell r="H1393" t="str">
            <v>frontier status, population size, poverty, age</v>
          </cell>
          <cell r="I1393">
            <v>57</v>
          </cell>
          <cell r="J1393">
            <v>13650</v>
          </cell>
          <cell r="K1393">
            <v>7102</v>
          </cell>
          <cell r="L1393">
            <v>22197</v>
          </cell>
          <cell r="M1393">
            <v>26</v>
          </cell>
        </row>
        <row r="1394">
          <cell r="F1394" t="str">
            <v>Waseca , Minnesota</v>
          </cell>
          <cell r="G1394">
            <v>57</v>
          </cell>
          <cell r="H1394" t="str">
            <v>frontier status, population size, poverty, age, population density</v>
          </cell>
          <cell r="I1394">
            <v>42</v>
          </cell>
          <cell r="J1394">
            <v>19330</v>
          </cell>
          <cell r="K1394">
            <v>10973</v>
          </cell>
          <cell r="L1394">
            <v>23371</v>
          </cell>
          <cell r="M1394">
            <v>46</v>
          </cell>
        </row>
        <row r="1395">
          <cell r="F1395" t="str">
            <v>Washington , Minnesota</v>
          </cell>
          <cell r="G1395">
            <v>12</v>
          </cell>
          <cell r="H1395" t="str">
            <v>frontier status, population size, poverty, age</v>
          </cell>
          <cell r="I1395">
            <v>57</v>
          </cell>
          <cell r="J1395">
            <v>220426</v>
          </cell>
          <cell r="K1395">
            <v>126158</v>
          </cell>
          <cell r="L1395">
            <v>268187</v>
          </cell>
          <cell r="M1395">
            <v>563</v>
          </cell>
        </row>
        <row r="1396">
          <cell r="F1396" t="str">
            <v>Watonwan , Minnesota</v>
          </cell>
          <cell r="G1396">
            <v>40</v>
          </cell>
          <cell r="H1396" t="str">
            <v>frontier status, population size, poverty, age</v>
          </cell>
          <cell r="I1396">
            <v>62</v>
          </cell>
          <cell r="J1396">
            <v>11234</v>
          </cell>
          <cell r="K1396">
            <v>6176</v>
          </cell>
          <cell r="L1396">
            <v>25119</v>
          </cell>
          <cell r="M1396">
            <v>26</v>
          </cell>
        </row>
        <row r="1397">
          <cell r="F1397" t="str">
            <v>Wilkin , Minnesota</v>
          </cell>
          <cell r="G1397">
            <v>40</v>
          </cell>
          <cell r="H1397" t="str">
            <v>frontier status, population size, poverty, age</v>
          </cell>
          <cell r="I1397">
            <v>62</v>
          </cell>
          <cell r="J1397">
            <v>6802</v>
          </cell>
          <cell r="K1397">
            <v>6176</v>
          </cell>
          <cell r="L1397">
            <v>25119</v>
          </cell>
          <cell r="M1397">
            <v>9</v>
          </cell>
        </row>
        <row r="1398">
          <cell r="F1398" t="str">
            <v>Winona , Minnesota</v>
          </cell>
          <cell r="G1398">
            <v>25</v>
          </cell>
          <cell r="H1398" t="str">
            <v>frontier status, population size, poverty, age</v>
          </cell>
          <cell r="I1398">
            <v>21</v>
          </cell>
          <cell r="J1398">
            <v>49276</v>
          </cell>
          <cell r="K1398">
            <v>33417</v>
          </cell>
          <cell r="L1398">
            <v>45858</v>
          </cell>
          <cell r="M1398">
            <v>79</v>
          </cell>
        </row>
        <row r="1399">
          <cell r="F1399" t="str">
            <v>Wright , Minnesota</v>
          </cell>
          <cell r="G1399">
            <v>45</v>
          </cell>
          <cell r="H1399" t="str">
            <v>frontier status, population size, poverty, age, population density</v>
          </cell>
          <cell r="I1399">
            <v>38</v>
          </cell>
          <cell r="J1399">
            <v>110730</v>
          </cell>
          <cell r="K1399">
            <v>55104</v>
          </cell>
          <cell r="L1399">
            <v>102801</v>
          </cell>
          <cell r="M1399">
            <v>168</v>
          </cell>
        </row>
        <row r="1400">
          <cell r="F1400" t="str">
            <v>Yellow Medicine , Minnesota</v>
          </cell>
          <cell r="G1400">
            <v>56</v>
          </cell>
          <cell r="H1400" t="str">
            <v>frontier status, population size, poverty, age, population density</v>
          </cell>
          <cell r="I1400">
            <v>39</v>
          </cell>
          <cell r="J1400">
            <v>10449</v>
          </cell>
          <cell r="K1400">
            <v>5421</v>
          </cell>
          <cell r="L1400">
            <v>16022</v>
          </cell>
          <cell r="M1400">
            <v>14</v>
          </cell>
        </row>
        <row r="1401">
          <cell r="F1401" t="str">
            <v>Adams , Mississippi</v>
          </cell>
          <cell r="G1401">
            <v>53</v>
          </cell>
          <cell r="H1401" t="str">
            <v>frontier status, population size, poverty, age, population density</v>
          </cell>
          <cell r="I1401">
            <v>27</v>
          </cell>
          <cell r="J1401">
            <v>32099</v>
          </cell>
          <cell r="K1401">
            <v>27274</v>
          </cell>
          <cell r="L1401">
            <v>46428</v>
          </cell>
          <cell r="M1401">
            <v>70</v>
          </cell>
        </row>
        <row r="1402">
          <cell r="F1402" t="str">
            <v>Alcorn , Mississippi</v>
          </cell>
          <cell r="G1402">
            <v>50</v>
          </cell>
          <cell r="H1402" t="str">
            <v>frontier status, population size, poverty, age, population density</v>
          </cell>
          <cell r="I1402">
            <v>27</v>
          </cell>
          <cell r="J1402">
            <v>35306</v>
          </cell>
          <cell r="K1402">
            <v>27028</v>
          </cell>
          <cell r="L1402">
            <v>48148</v>
          </cell>
          <cell r="M1402">
            <v>88</v>
          </cell>
        </row>
        <row r="1403">
          <cell r="F1403" t="str">
            <v>Amite , Mississippi</v>
          </cell>
          <cell r="G1403">
            <v>75</v>
          </cell>
          <cell r="H1403" t="str">
            <v>frontier status, population size, poverty, age, population density</v>
          </cell>
          <cell r="I1403">
            <v>37</v>
          </cell>
          <cell r="J1403">
            <v>13435</v>
          </cell>
          <cell r="K1403">
            <v>6228</v>
          </cell>
          <cell r="L1403">
            <v>19495</v>
          </cell>
          <cell r="M1403">
            <v>18</v>
          </cell>
        </row>
        <row r="1404">
          <cell r="F1404" t="str">
            <v>Attala , Mississippi</v>
          </cell>
          <cell r="G1404">
            <v>71</v>
          </cell>
          <cell r="H1404" t="str">
            <v>frontier status, population size, poverty, age, population density</v>
          </cell>
          <cell r="I1404">
            <v>33</v>
          </cell>
          <cell r="J1404">
            <v>19552</v>
          </cell>
          <cell r="K1404">
            <v>7147</v>
          </cell>
          <cell r="L1404">
            <v>20507</v>
          </cell>
          <cell r="M1404">
            <v>27</v>
          </cell>
        </row>
        <row r="1405">
          <cell r="F1405" t="str">
            <v>Benton , Mississippi</v>
          </cell>
          <cell r="G1405">
            <v>67</v>
          </cell>
          <cell r="H1405" t="str">
            <v>frontier status, population size, poverty, age, population density</v>
          </cell>
          <cell r="I1405">
            <v>31</v>
          </cell>
          <cell r="J1405">
            <v>7852</v>
          </cell>
          <cell r="K1405">
            <v>8756</v>
          </cell>
          <cell r="L1405">
            <v>21398</v>
          </cell>
          <cell r="M1405">
            <v>19</v>
          </cell>
        </row>
        <row r="1406">
          <cell r="F1406" t="str">
            <v>Bolivar , Mississippi</v>
          </cell>
          <cell r="G1406">
            <v>52</v>
          </cell>
          <cell r="H1406" t="str">
            <v>frontier status, population size, poverty, age, population density</v>
          </cell>
          <cell r="I1406">
            <v>40</v>
          </cell>
          <cell r="J1406">
            <v>38641</v>
          </cell>
          <cell r="K1406">
            <v>25732</v>
          </cell>
          <cell r="L1406">
            <v>47941</v>
          </cell>
          <cell r="M1406">
            <v>44</v>
          </cell>
        </row>
        <row r="1407">
          <cell r="F1407" t="str">
            <v>Calhoun , Mississippi</v>
          </cell>
          <cell r="G1407">
            <v>63</v>
          </cell>
          <cell r="H1407" t="str">
            <v>frontier status, population size, poverty, age, population density</v>
          </cell>
          <cell r="I1407">
            <v>32</v>
          </cell>
          <cell r="J1407">
            <v>14652</v>
          </cell>
          <cell r="K1407">
            <v>9378</v>
          </cell>
          <cell r="L1407">
            <v>21479</v>
          </cell>
          <cell r="M1407">
            <v>25</v>
          </cell>
        </row>
        <row r="1408">
          <cell r="F1408" t="str">
            <v>Carroll , Mississippi</v>
          </cell>
          <cell r="G1408">
            <v>75</v>
          </cell>
          <cell r="H1408" t="str">
            <v>frontier status, population size, poverty, age, population density</v>
          </cell>
          <cell r="I1408">
            <v>37</v>
          </cell>
          <cell r="J1408">
            <v>10397</v>
          </cell>
          <cell r="K1408">
            <v>6228</v>
          </cell>
          <cell r="L1408">
            <v>19495</v>
          </cell>
          <cell r="M1408">
            <v>17</v>
          </cell>
        </row>
        <row r="1409">
          <cell r="F1409" t="str">
            <v>Chickasaw , Mississippi</v>
          </cell>
          <cell r="G1409">
            <v>42</v>
          </cell>
          <cell r="H1409" t="str">
            <v>frontier status, population size, poverty, age</v>
          </cell>
          <cell r="I1409">
            <v>53</v>
          </cell>
          <cell r="J1409">
            <v>19184</v>
          </cell>
          <cell r="K1409">
            <v>8134</v>
          </cell>
          <cell r="L1409">
            <v>24778</v>
          </cell>
          <cell r="M1409">
            <v>38</v>
          </cell>
        </row>
        <row r="1410">
          <cell r="F1410" t="str">
            <v>Choctaw , Mississippi</v>
          </cell>
          <cell r="G1410">
            <v>75</v>
          </cell>
          <cell r="H1410" t="str">
            <v>frontier status, population size, poverty, age, population density</v>
          </cell>
          <cell r="I1410">
            <v>37</v>
          </cell>
          <cell r="J1410">
            <v>9572</v>
          </cell>
          <cell r="K1410">
            <v>6228</v>
          </cell>
          <cell r="L1410">
            <v>19495</v>
          </cell>
          <cell r="M1410">
            <v>23</v>
          </cell>
        </row>
        <row r="1411">
          <cell r="F1411" t="str">
            <v>Claiborne , Mississippi</v>
          </cell>
          <cell r="G1411">
            <v>67</v>
          </cell>
          <cell r="H1411" t="str">
            <v>frontier status, population size, poverty, age, population density</v>
          </cell>
          <cell r="I1411">
            <v>31</v>
          </cell>
          <cell r="J1411">
            <v>11492</v>
          </cell>
          <cell r="K1411">
            <v>8756</v>
          </cell>
          <cell r="L1411">
            <v>21398</v>
          </cell>
          <cell r="M1411">
            <v>24</v>
          </cell>
        </row>
        <row r="1412">
          <cell r="F1412" t="str">
            <v>Clarke , Mississippi</v>
          </cell>
          <cell r="G1412">
            <v>43</v>
          </cell>
          <cell r="H1412" t="str">
            <v>frontier status, population size, poverty, age</v>
          </cell>
          <cell r="I1412">
            <v>57</v>
          </cell>
          <cell r="J1412">
            <v>17670</v>
          </cell>
          <cell r="K1412">
            <v>7102</v>
          </cell>
          <cell r="L1412">
            <v>22197</v>
          </cell>
          <cell r="M1412">
            <v>26</v>
          </cell>
        </row>
        <row r="1413">
          <cell r="F1413" t="str">
            <v>Clay , Mississippi</v>
          </cell>
          <cell r="G1413">
            <v>69</v>
          </cell>
          <cell r="H1413" t="str">
            <v>frontier status, population size, poverty, age, population density</v>
          </cell>
          <cell r="I1413">
            <v>45</v>
          </cell>
          <cell r="J1413">
            <v>21223</v>
          </cell>
          <cell r="K1413">
            <v>13083</v>
          </cell>
          <cell r="L1413">
            <v>24466</v>
          </cell>
          <cell r="M1413">
            <v>52</v>
          </cell>
        </row>
        <row r="1414">
          <cell r="F1414" t="str">
            <v>Coahoma , Mississippi</v>
          </cell>
          <cell r="G1414">
            <v>52</v>
          </cell>
          <cell r="H1414" t="str">
            <v>frontier status, population size, poverty, age, population density</v>
          </cell>
          <cell r="I1414">
            <v>40</v>
          </cell>
          <cell r="J1414">
            <v>29002</v>
          </cell>
          <cell r="K1414">
            <v>25732</v>
          </cell>
          <cell r="L1414">
            <v>47941</v>
          </cell>
          <cell r="M1414">
            <v>52</v>
          </cell>
        </row>
        <row r="1415">
          <cell r="F1415" t="str">
            <v>Copiah , Mississippi</v>
          </cell>
          <cell r="G1415">
            <v>51</v>
          </cell>
          <cell r="H1415" t="str">
            <v>frontier status, population size, poverty, age, population density</v>
          </cell>
          <cell r="I1415">
            <v>33</v>
          </cell>
          <cell r="J1415">
            <v>29164</v>
          </cell>
          <cell r="K1415">
            <v>27269</v>
          </cell>
          <cell r="L1415">
            <v>43226</v>
          </cell>
          <cell r="M1415">
            <v>38</v>
          </cell>
        </row>
        <row r="1416">
          <cell r="F1416" t="str">
            <v>Covington , Mississippi</v>
          </cell>
          <cell r="G1416">
            <v>69</v>
          </cell>
          <cell r="H1416" t="str">
            <v>frontier status, population size, poverty, age, population density</v>
          </cell>
          <cell r="I1416">
            <v>45</v>
          </cell>
          <cell r="J1416">
            <v>20273</v>
          </cell>
          <cell r="K1416">
            <v>13083</v>
          </cell>
          <cell r="L1416">
            <v>24466</v>
          </cell>
          <cell r="M1416">
            <v>49</v>
          </cell>
        </row>
        <row r="1417">
          <cell r="F1417" t="str">
            <v>DeSoto , Mississippi</v>
          </cell>
          <cell r="G1417">
            <v>46</v>
          </cell>
          <cell r="H1417" t="str">
            <v>frontier status, population size, poverty, age, population density</v>
          </cell>
          <cell r="I1417">
            <v>26</v>
          </cell>
          <cell r="J1417">
            <v>137004</v>
          </cell>
          <cell r="K1417">
            <v>69778</v>
          </cell>
          <cell r="L1417">
            <v>137004</v>
          </cell>
          <cell r="M1417">
            <v>287</v>
          </cell>
        </row>
        <row r="1418">
          <cell r="F1418" t="str">
            <v>Forrest , Mississippi</v>
          </cell>
          <cell r="G1418">
            <v>8</v>
          </cell>
          <cell r="H1418" t="str">
            <v>frontier status, population size, poverty</v>
          </cell>
          <cell r="I1418">
            <v>54</v>
          </cell>
          <cell r="J1418">
            <v>75095</v>
          </cell>
          <cell r="K1418">
            <v>54746</v>
          </cell>
          <cell r="L1418">
            <v>94031</v>
          </cell>
          <cell r="M1418">
            <v>161</v>
          </cell>
        </row>
        <row r="1419">
          <cell r="F1419" t="str">
            <v>Franklin , Mississippi</v>
          </cell>
          <cell r="G1419">
            <v>75</v>
          </cell>
          <cell r="H1419" t="str">
            <v>frontier status, population size, poverty, age, population density</v>
          </cell>
          <cell r="I1419">
            <v>37</v>
          </cell>
          <cell r="J1419">
            <v>8411</v>
          </cell>
          <cell r="K1419">
            <v>6228</v>
          </cell>
          <cell r="L1419">
            <v>19495</v>
          </cell>
          <cell r="M1419">
            <v>15</v>
          </cell>
        </row>
        <row r="1420">
          <cell r="F1420" t="str">
            <v>George , Mississippi</v>
          </cell>
          <cell r="G1420">
            <v>42</v>
          </cell>
          <cell r="H1420" t="str">
            <v>frontier status, population size, poverty, age</v>
          </cell>
          <cell r="I1420">
            <v>53</v>
          </cell>
          <cell r="J1420">
            <v>21259</v>
          </cell>
          <cell r="K1420">
            <v>8134</v>
          </cell>
          <cell r="L1420">
            <v>24778</v>
          </cell>
          <cell r="M1420">
            <v>44</v>
          </cell>
        </row>
        <row r="1421">
          <cell r="F1421" t="str">
            <v>Greene , Mississippi</v>
          </cell>
          <cell r="G1421">
            <v>66</v>
          </cell>
          <cell r="H1421" t="str">
            <v>frontier status, population size, poverty, age, population density</v>
          </cell>
          <cell r="I1421">
            <v>37</v>
          </cell>
          <cell r="J1421">
            <v>13183</v>
          </cell>
          <cell r="K1421">
            <v>6709</v>
          </cell>
          <cell r="L1421">
            <v>17773</v>
          </cell>
          <cell r="M1421">
            <v>18</v>
          </cell>
        </row>
        <row r="1422">
          <cell r="F1422" t="str">
            <v>Grenada , Mississippi</v>
          </cell>
          <cell r="G1422">
            <v>69</v>
          </cell>
          <cell r="H1422" t="str">
            <v>frontier status, population size, poverty, age, population density</v>
          </cell>
          <cell r="I1422">
            <v>45</v>
          </cell>
          <cell r="J1422">
            <v>22861</v>
          </cell>
          <cell r="K1422">
            <v>13083</v>
          </cell>
          <cell r="L1422">
            <v>24466</v>
          </cell>
          <cell r="M1422">
            <v>54</v>
          </cell>
        </row>
        <row r="1423">
          <cell r="F1423" t="str">
            <v>Hancock , Mississippi</v>
          </cell>
          <cell r="G1423">
            <v>33</v>
          </cell>
          <cell r="H1423" t="str">
            <v>frontier status, population size, poverty, age</v>
          </cell>
          <cell r="I1423">
            <v>41</v>
          </cell>
          <cell r="J1423">
            <v>46711</v>
          </cell>
          <cell r="K1423">
            <v>27640</v>
          </cell>
          <cell r="L1423">
            <v>49369</v>
          </cell>
          <cell r="M1423">
            <v>98</v>
          </cell>
        </row>
        <row r="1424">
          <cell r="F1424" t="str">
            <v>Harrison , Mississippi</v>
          </cell>
          <cell r="G1424">
            <v>6</v>
          </cell>
          <cell r="H1424" t="str">
            <v>frontier status, population size, poverty</v>
          </cell>
          <cell r="I1424">
            <v>53</v>
          </cell>
          <cell r="J1424">
            <v>193810</v>
          </cell>
          <cell r="K1424">
            <v>111380</v>
          </cell>
          <cell r="L1424">
            <v>231954</v>
          </cell>
          <cell r="M1424">
            <v>334</v>
          </cell>
        </row>
        <row r="1425">
          <cell r="F1425" t="str">
            <v>Hinds , Mississippi</v>
          </cell>
          <cell r="G1425">
            <v>7</v>
          </cell>
          <cell r="H1425" t="str">
            <v>frontier status, population size, poverty</v>
          </cell>
          <cell r="I1425">
            <v>33</v>
          </cell>
          <cell r="J1425">
            <v>249345</v>
          </cell>
          <cell r="K1425">
            <v>125339</v>
          </cell>
          <cell r="L1425">
            <v>247571</v>
          </cell>
          <cell r="M1425">
            <v>287</v>
          </cell>
        </row>
        <row r="1426">
          <cell r="F1426" t="str">
            <v>Holmes , Mississippi</v>
          </cell>
          <cell r="G1426">
            <v>68</v>
          </cell>
          <cell r="H1426" t="str">
            <v>frontier status, population size, poverty, age, population density</v>
          </cell>
          <cell r="I1426">
            <v>34</v>
          </cell>
          <cell r="J1426">
            <v>21099</v>
          </cell>
          <cell r="K1426">
            <v>8909</v>
          </cell>
          <cell r="L1426">
            <v>23299</v>
          </cell>
          <cell r="M1426">
            <v>28</v>
          </cell>
        </row>
        <row r="1427">
          <cell r="F1427" t="str">
            <v>Humphreys , Mississippi</v>
          </cell>
          <cell r="G1427">
            <v>68</v>
          </cell>
          <cell r="H1427" t="str">
            <v>frontier status, population size, poverty, age, population density</v>
          </cell>
          <cell r="I1427">
            <v>34</v>
          </cell>
          <cell r="J1427">
            <v>10527</v>
          </cell>
          <cell r="K1427">
            <v>8909</v>
          </cell>
          <cell r="L1427">
            <v>23299</v>
          </cell>
          <cell r="M1427">
            <v>25</v>
          </cell>
        </row>
        <row r="1428">
          <cell r="F1428" t="str">
            <v>Issaquena , Mississippi</v>
          </cell>
          <cell r="G1428">
            <v>86</v>
          </cell>
          <cell r="H1428" t="str">
            <v>frontier status, population size, poverty, age</v>
          </cell>
          <cell r="I1428">
            <v>38</v>
          </cell>
          <cell r="J1428">
            <v>1909</v>
          </cell>
          <cell r="K1428">
            <v>2100</v>
          </cell>
          <cell r="L1428">
            <v>16304</v>
          </cell>
          <cell r="M1428">
            <v>5</v>
          </cell>
        </row>
        <row r="1429">
          <cell r="F1429" t="str">
            <v>Itawamba , Mississippi</v>
          </cell>
          <cell r="G1429">
            <v>60</v>
          </cell>
          <cell r="H1429" t="str">
            <v>frontier status, population size, poverty, age, population density</v>
          </cell>
          <cell r="I1429">
            <v>48</v>
          </cell>
          <cell r="J1429">
            <v>23359</v>
          </cell>
          <cell r="K1429">
            <v>10534</v>
          </cell>
          <cell r="L1429">
            <v>24055</v>
          </cell>
          <cell r="M1429">
            <v>44</v>
          </cell>
        </row>
        <row r="1430">
          <cell r="F1430" t="str">
            <v>Jackson , Mississippi</v>
          </cell>
          <cell r="G1430">
            <v>6</v>
          </cell>
          <cell r="H1430" t="str">
            <v>frontier status, population size, poverty</v>
          </cell>
          <cell r="I1430">
            <v>53</v>
          </cell>
          <cell r="J1430">
            <v>135940</v>
          </cell>
          <cell r="K1430">
            <v>111380</v>
          </cell>
          <cell r="L1430">
            <v>231954</v>
          </cell>
          <cell r="M1430">
            <v>187</v>
          </cell>
        </row>
        <row r="1431">
          <cell r="F1431" t="str">
            <v>Jasper , Mississippi</v>
          </cell>
          <cell r="G1431">
            <v>67</v>
          </cell>
          <cell r="H1431" t="str">
            <v>frontier status, population size, poverty, age, population density</v>
          </cell>
          <cell r="I1431">
            <v>31</v>
          </cell>
          <cell r="J1431">
            <v>18162</v>
          </cell>
          <cell r="K1431">
            <v>8756</v>
          </cell>
          <cell r="L1431">
            <v>21398</v>
          </cell>
          <cell r="M1431">
            <v>27</v>
          </cell>
        </row>
        <row r="1432">
          <cell r="F1432" t="str">
            <v>Jefferson , Mississippi</v>
          </cell>
          <cell r="G1432">
            <v>66</v>
          </cell>
          <cell r="H1432" t="str">
            <v>frontier status, population size, poverty, age, population density</v>
          </cell>
          <cell r="I1432">
            <v>37</v>
          </cell>
          <cell r="J1432">
            <v>9432</v>
          </cell>
          <cell r="K1432">
            <v>6709</v>
          </cell>
          <cell r="L1432">
            <v>17773</v>
          </cell>
          <cell r="M1432">
            <v>18</v>
          </cell>
        </row>
        <row r="1433">
          <cell r="F1433" t="str">
            <v>Jefferson Davis , Mississippi</v>
          </cell>
          <cell r="G1433">
            <v>68</v>
          </cell>
          <cell r="H1433" t="str">
            <v>frontier status, population size, poverty, age, population density</v>
          </cell>
          <cell r="I1433">
            <v>34</v>
          </cell>
          <cell r="J1433">
            <v>13158</v>
          </cell>
          <cell r="K1433">
            <v>8909</v>
          </cell>
          <cell r="L1433">
            <v>23299</v>
          </cell>
          <cell r="M1433">
            <v>32</v>
          </cell>
        </row>
        <row r="1434">
          <cell r="F1434" t="str">
            <v>Jones , Mississippi</v>
          </cell>
          <cell r="G1434">
            <v>8</v>
          </cell>
          <cell r="H1434" t="str">
            <v>frontier status, population size, poverty</v>
          </cell>
          <cell r="I1434">
            <v>54</v>
          </cell>
          <cell r="J1434">
            <v>66160</v>
          </cell>
          <cell r="K1434">
            <v>54746</v>
          </cell>
          <cell r="L1434">
            <v>94031</v>
          </cell>
          <cell r="M1434">
            <v>95</v>
          </cell>
        </row>
        <row r="1435">
          <cell r="F1435" t="str">
            <v>Kemper , Mississippi</v>
          </cell>
          <cell r="G1435">
            <v>74</v>
          </cell>
          <cell r="H1435" t="str">
            <v>frontier status, population size, poverty, age, population density</v>
          </cell>
          <cell r="I1435">
            <v>30</v>
          </cell>
          <cell r="J1435">
            <v>10246</v>
          </cell>
          <cell r="K1435">
            <v>5148</v>
          </cell>
          <cell r="L1435">
            <v>12543</v>
          </cell>
          <cell r="M1435">
            <v>13</v>
          </cell>
        </row>
        <row r="1436">
          <cell r="F1436" t="str">
            <v>Lafayette , Mississippi</v>
          </cell>
          <cell r="G1436">
            <v>32</v>
          </cell>
          <cell r="H1436" t="str">
            <v>frontier status, population size, poverty, age</v>
          </cell>
          <cell r="I1436">
            <v>37</v>
          </cell>
          <cell r="J1436">
            <v>40842</v>
          </cell>
          <cell r="K1436">
            <v>29918</v>
          </cell>
          <cell r="L1436">
            <v>51327</v>
          </cell>
          <cell r="M1436">
            <v>65</v>
          </cell>
        </row>
        <row r="1437">
          <cell r="F1437" t="str">
            <v>Lamar , Mississippi</v>
          </cell>
          <cell r="G1437">
            <v>33</v>
          </cell>
          <cell r="H1437" t="str">
            <v>frontier status, population size, poverty, age</v>
          </cell>
          <cell r="I1437">
            <v>41</v>
          </cell>
          <cell r="J1437">
            <v>44616</v>
          </cell>
          <cell r="K1437">
            <v>27640</v>
          </cell>
          <cell r="L1437">
            <v>49369</v>
          </cell>
          <cell r="M1437">
            <v>90</v>
          </cell>
        </row>
        <row r="1438">
          <cell r="F1438" t="str">
            <v>Lauderdale , Mississippi</v>
          </cell>
          <cell r="G1438">
            <v>8</v>
          </cell>
          <cell r="H1438" t="str">
            <v>frontier status, population size, poverty</v>
          </cell>
          <cell r="I1438">
            <v>54</v>
          </cell>
          <cell r="J1438">
            <v>77218</v>
          </cell>
          <cell r="K1438">
            <v>54746</v>
          </cell>
          <cell r="L1438">
            <v>94031</v>
          </cell>
          <cell r="M1438">
            <v>110</v>
          </cell>
        </row>
        <row r="1439">
          <cell r="F1439" t="str">
            <v>Lawrence , Mississippi</v>
          </cell>
          <cell r="G1439">
            <v>68</v>
          </cell>
          <cell r="H1439" t="str">
            <v>frontier status, population size, poverty, age, population density</v>
          </cell>
          <cell r="I1439">
            <v>34</v>
          </cell>
          <cell r="J1439">
            <v>13502</v>
          </cell>
          <cell r="K1439">
            <v>8909</v>
          </cell>
          <cell r="L1439">
            <v>23299</v>
          </cell>
          <cell r="M1439">
            <v>31</v>
          </cell>
        </row>
        <row r="1440">
          <cell r="F1440" t="str">
            <v>Leake , Mississippi</v>
          </cell>
          <cell r="G1440">
            <v>76</v>
          </cell>
          <cell r="H1440" t="str">
            <v>frontier status, population size, poverty, age, population density</v>
          </cell>
          <cell r="I1440">
            <v>38</v>
          </cell>
          <cell r="J1440">
            <v>22453</v>
          </cell>
          <cell r="K1440">
            <v>9226</v>
          </cell>
          <cell r="L1440">
            <v>23786</v>
          </cell>
          <cell r="M1440">
            <v>39</v>
          </cell>
        </row>
        <row r="1441">
          <cell r="F1441" t="str">
            <v>Lee , Mississippi</v>
          </cell>
          <cell r="G1441">
            <v>20</v>
          </cell>
          <cell r="H1441" t="str">
            <v>frontier status, population size, poverty, age</v>
          </cell>
          <cell r="I1441">
            <v>32</v>
          </cell>
          <cell r="J1441">
            <v>78793</v>
          </cell>
          <cell r="K1441">
            <v>63024</v>
          </cell>
          <cell r="L1441">
            <v>109206</v>
          </cell>
          <cell r="M1441">
            <v>175</v>
          </cell>
        </row>
        <row r="1442">
          <cell r="F1442" t="str">
            <v>Leflore , Mississippi</v>
          </cell>
          <cell r="G1442">
            <v>52</v>
          </cell>
          <cell r="H1442" t="str">
            <v>frontier status, population size, poverty, age, population density</v>
          </cell>
          <cell r="I1442">
            <v>40</v>
          </cell>
          <cell r="J1442">
            <v>36431</v>
          </cell>
          <cell r="K1442">
            <v>25732</v>
          </cell>
          <cell r="L1442">
            <v>47941</v>
          </cell>
          <cell r="M1442">
            <v>62</v>
          </cell>
        </row>
        <row r="1443">
          <cell r="F1443" t="str">
            <v>Lincoln , Mississippi</v>
          </cell>
          <cell r="G1443">
            <v>52</v>
          </cell>
          <cell r="H1443" t="str">
            <v>frontier status, population size, poverty, age, population density</v>
          </cell>
          <cell r="I1443">
            <v>40</v>
          </cell>
          <cell r="J1443">
            <v>33906</v>
          </cell>
          <cell r="K1443">
            <v>25732</v>
          </cell>
          <cell r="L1443">
            <v>47941</v>
          </cell>
          <cell r="M1443">
            <v>58</v>
          </cell>
        </row>
        <row r="1444">
          <cell r="F1444" t="str">
            <v>Lowndes , Mississippi</v>
          </cell>
          <cell r="G1444">
            <v>8</v>
          </cell>
          <cell r="H1444" t="str">
            <v>frontier status, population size, poverty</v>
          </cell>
          <cell r="I1444">
            <v>54</v>
          </cell>
          <cell r="J1444">
            <v>59895</v>
          </cell>
          <cell r="K1444">
            <v>54746</v>
          </cell>
          <cell r="L1444">
            <v>94031</v>
          </cell>
          <cell r="M1444">
            <v>119</v>
          </cell>
        </row>
        <row r="1445">
          <cell r="F1445" t="str">
            <v>Madison , Mississippi</v>
          </cell>
          <cell r="G1445">
            <v>23</v>
          </cell>
          <cell r="H1445" t="str">
            <v>frontier status, population size, poverty, age</v>
          </cell>
          <cell r="I1445">
            <v>37</v>
          </cell>
          <cell r="J1445">
            <v>84286</v>
          </cell>
          <cell r="K1445">
            <v>56580</v>
          </cell>
          <cell r="L1445">
            <v>94249</v>
          </cell>
          <cell r="M1445">
            <v>118</v>
          </cell>
        </row>
        <row r="1446">
          <cell r="F1446" t="str">
            <v>Marion , Mississippi</v>
          </cell>
          <cell r="G1446">
            <v>52</v>
          </cell>
          <cell r="H1446" t="str">
            <v>frontier status, population size, poverty, age, population density</v>
          </cell>
          <cell r="I1446">
            <v>40</v>
          </cell>
          <cell r="J1446">
            <v>25235</v>
          </cell>
          <cell r="K1446">
            <v>25732</v>
          </cell>
          <cell r="L1446">
            <v>47941</v>
          </cell>
          <cell r="M1446">
            <v>47</v>
          </cell>
        </row>
        <row r="1447">
          <cell r="F1447" t="str">
            <v>Marshall , Mississippi</v>
          </cell>
          <cell r="G1447">
            <v>52</v>
          </cell>
          <cell r="H1447" t="str">
            <v>frontier status, population size, poverty, age, population density</v>
          </cell>
          <cell r="I1447">
            <v>40</v>
          </cell>
          <cell r="J1447">
            <v>35659</v>
          </cell>
          <cell r="K1447">
            <v>25732</v>
          </cell>
          <cell r="L1447">
            <v>47941</v>
          </cell>
          <cell r="M1447">
            <v>50</v>
          </cell>
        </row>
        <row r="1448">
          <cell r="F1448" t="str">
            <v>Monroe , Mississippi</v>
          </cell>
          <cell r="G1448">
            <v>33</v>
          </cell>
          <cell r="H1448" t="str">
            <v>frontier status, population size, poverty, age</v>
          </cell>
          <cell r="I1448">
            <v>41</v>
          </cell>
          <cell r="J1448">
            <v>37704</v>
          </cell>
          <cell r="K1448">
            <v>27640</v>
          </cell>
          <cell r="L1448">
            <v>49369</v>
          </cell>
          <cell r="M1448">
            <v>49</v>
          </cell>
        </row>
        <row r="1449">
          <cell r="F1449" t="str">
            <v>Montgomery , Mississippi</v>
          </cell>
          <cell r="G1449">
            <v>76</v>
          </cell>
          <cell r="H1449" t="str">
            <v>frontier status, population size, poverty, age, population density</v>
          </cell>
          <cell r="I1449">
            <v>38</v>
          </cell>
          <cell r="J1449">
            <v>11829</v>
          </cell>
          <cell r="K1449">
            <v>9226</v>
          </cell>
          <cell r="L1449">
            <v>23786</v>
          </cell>
          <cell r="M1449">
            <v>29</v>
          </cell>
        </row>
        <row r="1450">
          <cell r="F1450" t="str">
            <v>Neshoba , Mississippi</v>
          </cell>
          <cell r="G1450">
            <v>52</v>
          </cell>
          <cell r="H1450" t="str">
            <v>frontier status, population size, poverty, age, population density</v>
          </cell>
          <cell r="I1450">
            <v>40</v>
          </cell>
          <cell r="J1450">
            <v>29905</v>
          </cell>
          <cell r="K1450">
            <v>25732</v>
          </cell>
          <cell r="L1450">
            <v>47941</v>
          </cell>
          <cell r="M1450">
            <v>52</v>
          </cell>
        </row>
        <row r="1451">
          <cell r="F1451" t="str">
            <v>Newton , Mississippi</v>
          </cell>
          <cell r="G1451">
            <v>72</v>
          </cell>
          <cell r="H1451" t="str">
            <v>frontier status, population size, poverty, age, population density</v>
          </cell>
          <cell r="I1451">
            <v>32</v>
          </cell>
          <cell r="J1451">
            <v>22366</v>
          </cell>
          <cell r="K1451">
            <v>6704</v>
          </cell>
          <cell r="L1451">
            <v>22717</v>
          </cell>
          <cell r="M1451">
            <v>39</v>
          </cell>
        </row>
        <row r="1452">
          <cell r="F1452" t="str">
            <v>Noxubee , Mississippi</v>
          </cell>
          <cell r="G1452">
            <v>66</v>
          </cell>
          <cell r="H1452" t="str">
            <v>frontier status, population size, poverty, age, population density</v>
          </cell>
          <cell r="I1452">
            <v>37</v>
          </cell>
          <cell r="J1452">
            <v>12202</v>
          </cell>
          <cell r="K1452">
            <v>6709</v>
          </cell>
          <cell r="L1452">
            <v>17773</v>
          </cell>
          <cell r="M1452">
            <v>18</v>
          </cell>
        </row>
        <row r="1453">
          <cell r="F1453" t="str">
            <v>Oktibbeha , Mississippi</v>
          </cell>
          <cell r="G1453">
            <v>53</v>
          </cell>
          <cell r="H1453" t="str">
            <v>frontier status, population size, poverty, age, population density</v>
          </cell>
          <cell r="I1453">
            <v>27</v>
          </cell>
          <cell r="J1453">
            <v>41247</v>
          </cell>
          <cell r="K1453">
            <v>27274</v>
          </cell>
          <cell r="L1453">
            <v>46428</v>
          </cell>
          <cell r="M1453">
            <v>90</v>
          </cell>
        </row>
        <row r="1454">
          <cell r="F1454" t="str">
            <v>Panola , Mississippi</v>
          </cell>
          <cell r="G1454">
            <v>52</v>
          </cell>
          <cell r="H1454" t="str">
            <v>frontier status, population size, poverty, age, population density</v>
          </cell>
          <cell r="I1454">
            <v>40</v>
          </cell>
          <cell r="J1454">
            <v>35331</v>
          </cell>
          <cell r="K1454">
            <v>25732</v>
          </cell>
          <cell r="L1454">
            <v>47941</v>
          </cell>
          <cell r="M1454">
            <v>52</v>
          </cell>
        </row>
        <row r="1455">
          <cell r="F1455" t="str">
            <v>Pearl River , Mississippi</v>
          </cell>
          <cell r="G1455">
            <v>52</v>
          </cell>
          <cell r="H1455" t="str">
            <v>frontier status, population size, poverty, age, population density</v>
          </cell>
          <cell r="I1455">
            <v>40</v>
          </cell>
          <cell r="J1455">
            <v>52659</v>
          </cell>
          <cell r="K1455">
            <v>25732</v>
          </cell>
          <cell r="L1455">
            <v>47941</v>
          </cell>
          <cell r="M1455">
            <v>65</v>
          </cell>
        </row>
        <row r="1456">
          <cell r="F1456" t="str">
            <v>Perry , Mississippi</v>
          </cell>
          <cell r="G1456">
            <v>66</v>
          </cell>
          <cell r="H1456" t="str">
            <v>frontier status, population size, poverty, age, population density</v>
          </cell>
          <cell r="I1456">
            <v>37</v>
          </cell>
          <cell r="J1456">
            <v>12160</v>
          </cell>
          <cell r="K1456">
            <v>6709</v>
          </cell>
          <cell r="L1456">
            <v>17773</v>
          </cell>
          <cell r="M1456">
            <v>19</v>
          </cell>
        </row>
        <row r="1457">
          <cell r="F1457" t="str">
            <v>Pike , Mississippi</v>
          </cell>
          <cell r="G1457">
            <v>53</v>
          </cell>
          <cell r="H1457" t="str">
            <v>frontier status, population size, poverty, age, population density</v>
          </cell>
          <cell r="I1457">
            <v>27</v>
          </cell>
          <cell r="J1457">
            <v>39426</v>
          </cell>
          <cell r="K1457">
            <v>27274</v>
          </cell>
          <cell r="L1457">
            <v>46428</v>
          </cell>
          <cell r="M1457">
            <v>96</v>
          </cell>
        </row>
        <row r="1458">
          <cell r="F1458" t="str">
            <v>Pontotoc , Mississippi</v>
          </cell>
          <cell r="G1458">
            <v>39</v>
          </cell>
          <cell r="H1458" t="str">
            <v>frontier status, population size, poverty, age</v>
          </cell>
          <cell r="I1458">
            <v>51</v>
          </cell>
          <cell r="J1458">
            <v>28208</v>
          </cell>
          <cell r="K1458">
            <v>8613</v>
          </cell>
          <cell r="L1458">
            <v>28411</v>
          </cell>
          <cell r="M1458">
            <v>57</v>
          </cell>
        </row>
        <row r="1459">
          <cell r="F1459" t="str">
            <v>Prentiss , Mississippi</v>
          </cell>
          <cell r="G1459">
            <v>41</v>
          </cell>
          <cell r="H1459" t="str">
            <v>frontier status, population size, poverty, age</v>
          </cell>
          <cell r="I1459">
            <v>47</v>
          </cell>
          <cell r="J1459">
            <v>25593</v>
          </cell>
          <cell r="K1459">
            <v>6602</v>
          </cell>
          <cell r="L1459">
            <v>24509</v>
          </cell>
          <cell r="M1459">
            <v>62</v>
          </cell>
        </row>
        <row r="1460">
          <cell r="F1460" t="str">
            <v>Quitman , Mississippi</v>
          </cell>
          <cell r="G1460">
            <v>76</v>
          </cell>
          <cell r="H1460" t="str">
            <v>frontier status, population size, poverty, age, population density</v>
          </cell>
          <cell r="I1460">
            <v>38</v>
          </cell>
          <cell r="J1460">
            <v>9512</v>
          </cell>
          <cell r="K1460">
            <v>9226</v>
          </cell>
          <cell r="L1460">
            <v>23786</v>
          </cell>
          <cell r="M1460">
            <v>23</v>
          </cell>
        </row>
        <row r="1461">
          <cell r="F1461" t="str">
            <v>Rankin , Mississippi</v>
          </cell>
          <cell r="G1461">
            <v>12</v>
          </cell>
          <cell r="H1461" t="str">
            <v>frontier status, population size, poverty, age</v>
          </cell>
          <cell r="I1461">
            <v>57</v>
          </cell>
          <cell r="J1461">
            <v>131841</v>
          </cell>
          <cell r="K1461">
            <v>126158</v>
          </cell>
          <cell r="L1461">
            <v>268187</v>
          </cell>
          <cell r="M1461">
            <v>170</v>
          </cell>
        </row>
        <row r="1462">
          <cell r="F1462" t="str">
            <v>Scott , Mississippi</v>
          </cell>
          <cell r="G1462">
            <v>51</v>
          </cell>
          <cell r="H1462" t="str">
            <v>frontier status, population size, poverty, age, population density</v>
          </cell>
          <cell r="I1462">
            <v>33</v>
          </cell>
          <cell r="J1462">
            <v>28739</v>
          </cell>
          <cell r="K1462">
            <v>27269</v>
          </cell>
          <cell r="L1462">
            <v>43226</v>
          </cell>
          <cell r="M1462">
            <v>47</v>
          </cell>
        </row>
        <row r="1463">
          <cell r="F1463" t="str">
            <v>Sharkey , Mississippi</v>
          </cell>
          <cell r="G1463">
            <v>66</v>
          </cell>
          <cell r="H1463" t="str">
            <v>frontier status, population size, poverty, age, population density</v>
          </cell>
          <cell r="I1463">
            <v>37</v>
          </cell>
          <cell r="J1463">
            <v>5967</v>
          </cell>
          <cell r="K1463">
            <v>6709</v>
          </cell>
          <cell r="L1463">
            <v>17773</v>
          </cell>
          <cell r="M1463">
            <v>14</v>
          </cell>
        </row>
        <row r="1464">
          <cell r="F1464" t="str">
            <v>Simpson , Mississippi</v>
          </cell>
          <cell r="G1464">
            <v>51</v>
          </cell>
          <cell r="H1464" t="str">
            <v>frontier status, population size, poverty, age, population density</v>
          </cell>
          <cell r="I1464">
            <v>33</v>
          </cell>
          <cell r="J1464">
            <v>27944</v>
          </cell>
          <cell r="K1464">
            <v>27269</v>
          </cell>
          <cell r="L1464">
            <v>43226</v>
          </cell>
          <cell r="M1464">
            <v>47</v>
          </cell>
        </row>
        <row r="1465">
          <cell r="F1465" t="str">
            <v>Smith , Mississippi</v>
          </cell>
          <cell r="G1465">
            <v>67</v>
          </cell>
          <cell r="H1465" t="str">
            <v>frontier status, population size, poverty, age, population density</v>
          </cell>
          <cell r="I1465">
            <v>31</v>
          </cell>
          <cell r="J1465">
            <v>16058</v>
          </cell>
          <cell r="K1465">
            <v>8756</v>
          </cell>
          <cell r="L1465">
            <v>21398</v>
          </cell>
          <cell r="M1465">
            <v>25</v>
          </cell>
        </row>
        <row r="1466">
          <cell r="F1466" t="str">
            <v>Stone , Mississippi</v>
          </cell>
          <cell r="G1466">
            <v>68</v>
          </cell>
          <cell r="H1466" t="str">
            <v>frontier status, population size, poverty, age, population density</v>
          </cell>
          <cell r="I1466">
            <v>34</v>
          </cell>
          <cell r="J1466">
            <v>14862</v>
          </cell>
          <cell r="K1466">
            <v>8909</v>
          </cell>
          <cell r="L1466">
            <v>23299</v>
          </cell>
          <cell r="M1466">
            <v>33</v>
          </cell>
        </row>
        <row r="1467">
          <cell r="F1467" t="str">
            <v>Sunflower , Mississippi</v>
          </cell>
          <cell r="G1467">
            <v>52</v>
          </cell>
          <cell r="H1467" t="str">
            <v>frontier status, population size, poverty, age, population density</v>
          </cell>
          <cell r="I1467">
            <v>40</v>
          </cell>
          <cell r="J1467">
            <v>32311</v>
          </cell>
          <cell r="K1467">
            <v>25732</v>
          </cell>
          <cell r="L1467">
            <v>47941</v>
          </cell>
          <cell r="M1467">
            <v>47</v>
          </cell>
        </row>
        <row r="1468">
          <cell r="F1468" t="str">
            <v>Tallahatchie , Mississippi</v>
          </cell>
          <cell r="G1468">
            <v>67</v>
          </cell>
          <cell r="H1468" t="str">
            <v>frontier status, population size, poverty, age, population density</v>
          </cell>
          <cell r="I1468">
            <v>31</v>
          </cell>
          <cell r="J1468">
            <v>14191</v>
          </cell>
          <cell r="K1468">
            <v>8756</v>
          </cell>
          <cell r="L1468">
            <v>21398</v>
          </cell>
          <cell r="M1468">
            <v>22</v>
          </cell>
        </row>
        <row r="1469">
          <cell r="F1469" t="str">
            <v>Tate , Mississippi</v>
          </cell>
          <cell r="G1469">
            <v>42</v>
          </cell>
          <cell r="H1469" t="str">
            <v>frontier status, population size, poverty, age</v>
          </cell>
          <cell r="I1469">
            <v>53</v>
          </cell>
          <cell r="J1469">
            <v>26548</v>
          </cell>
          <cell r="K1469">
            <v>8134</v>
          </cell>
          <cell r="L1469">
            <v>24778</v>
          </cell>
          <cell r="M1469">
            <v>66</v>
          </cell>
        </row>
        <row r="1470">
          <cell r="F1470" t="str">
            <v>Tippah , Mississippi</v>
          </cell>
          <cell r="G1470">
            <v>65</v>
          </cell>
          <cell r="H1470" t="str">
            <v>frontier status, population size, poverty, age, population density</v>
          </cell>
          <cell r="I1470">
            <v>30</v>
          </cell>
          <cell r="J1470">
            <v>21212</v>
          </cell>
          <cell r="K1470">
            <v>12646</v>
          </cell>
          <cell r="L1470">
            <v>25965</v>
          </cell>
          <cell r="M1470">
            <v>46</v>
          </cell>
        </row>
        <row r="1471">
          <cell r="F1471" t="str">
            <v>Tishomingo , Mississippi</v>
          </cell>
          <cell r="G1471">
            <v>64</v>
          </cell>
          <cell r="H1471" t="str">
            <v>frontier status, population size, poverty, age, population density</v>
          </cell>
          <cell r="I1471">
            <v>41</v>
          </cell>
          <cell r="J1471">
            <v>19202</v>
          </cell>
          <cell r="K1471">
            <v>9340</v>
          </cell>
          <cell r="L1471">
            <v>25391</v>
          </cell>
          <cell r="M1471">
            <v>45</v>
          </cell>
        </row>
        <row r="1472">
          <cell r="F1472" t="str">
            <v>Tunica , Mississippi</v>
          </cell>
          <cell r="G1472">
            <v>66</v>
          </cell>
          <cell r="H1472" t="str">
            <v>frontier status, population size, poverty, age, population density</v>
          </cell>
          <cell r="I1472">
            <v>37</v>
          </cell>
          <cell r="J1472">
            <v>10321</v>
          </cell>
          <cell r="K1472">
            <v>6709</v>
          </cell>
          <cell r="L1472">
            <v>17773</v>
          </cell>
          <cell r="M1472">
            <v>23</v>
          </cell>
        </row>
        <row r="1473">
          <cell r="F1473" t="str">
            <v>Union , Mississippi</v>
          </cell>
          <cell r="G1473">
            <v>60</v>
          </cell>
          <cell r="H1473" t="str">
            <v>frontier status, population size, poverty, age, population density</v>
          </cell>
          <cell r="I1473">
            <v>48</v>
          </cell>
          <cell r="J1473">
            <v>26784</v>
          </cell>
          <cell r="K1473">
            <v>10534</v>
          </cell>
          <cell r="L1473">
            <v>24055</v>
          </cell>
          <cell r="M1473">
            <v>64</v>
          </cell>
        </row>
        <row r="1474">
          <cell r="F1474" t="str">
            <v>Walthall , Mississippi</v>
          </cell>
          <cell r="G1474">
            <v>69</v>
          </cell>
          <cell r="H1474" t="str">
            <v>frontier status, population size, poverty, age, population density</v>
          </cell>
          <cell r="I1474">
            <v>45</v>
          </cell>
          <cell r="J1474">
            <v>15460</v>
          </cell>
          <cell r="K1474">
            <v>13083</v>
          </cell>
          <cell r="L1474">
            <v>24466</v>
          </cell>
          <cell r="M1474">
            <v>38</v>
          </cell>
        </row>
        <row r="1475">
          <cell r="F1475" t="str">
            <v>Warren , Mississippi</v>
          </cell>
          <cell r="G1475">
            <v>33</v>
          </cell>
          <cell r="H1475" t="str">
            <v>frontier status, population size, poverty, age</v>
          </cell>
          <cell r="I1475">
            <v>41</v>
          </cell>
          <cell r="J1475">
            <v>49131</v>
          </cell>
          <cell r="K1475">
            <v>27640</v>
          </cell>
          <cell r="L1475">
            <v>49369</v>
          </cell>
          <cell r="M1475">
            <v>84</v>
          </cell>
        </row>
        <row r="1476">
          <cell r="F1476" t="str">
            <v>Washington , Mississippi</v>
          </cell>
          <cell r="G1476">
            <v>8</v>
          </cell>
          <cell r="H1476" t="str">
            <v>frontier status, population size, poverty</v>
          </cell>
          <cell r="I1476">
            <v>54</v>
          </cell>
          <cell r="J1476">
            <v>59220</v>
          </cell>
          <cell r="K1476">
            <v>54746</v>
          </cell>
          <cell r="L1476">
            <v>94031</v>
          </cell>
          <cell r="M1476">
            <v>82</v>
          </cell>
        </row>
        <row r="1477">
          <cell r="F1477" t="str">
            <v>Wayne , Mississippi</v>
          </cell>
          <cell r="G1477">
            <v>67</v>
          </cell>
          <cell r="H1477" t="str">
            <v>frontier status, population size, poverty, age, population density</v>
          </cell>
          <cell r="I1477">
            <v>31</v>
          </cell>
          <cell r="J1477">
            <v>21291</v>
          </cell>
          <cell r="K1477">
            <v>8756</v>
          </cell>
          <cell r="L1477">
            <v>21398</v>
          </cell>
          <cell r="M1477">
            <v>26</v>
          </cell>
        </row>
        <row r="1478">
          <cell r="F1478" t="str">
            <v>Webster , Mississippi</v>
          </cell>
          <cell r="G1478">
            <v>71</v>
          </cell>
          <cell r="H1478" t="str">
            <v>frontier status, population size, poverty, age, population density</v>
          </cell>
          <cell r="I1478">
            <v>33</v>
          </cell>
          <cell r="J1478">
            <v>10092</v>
          </cell>
          <cell r="K1478">
            <v>7147</v>
          </cell>
          <cell r="L1478">
            <v>20507</v>
          </cell>
          <cell r="M1478">
            <v>24</v>
          </cell>
        </row>
        <row r="1479">
          <cell r="F1479" t="str">
            <v>Wilkinson , Mississippi</v>
          </cell>
          <cell r="G1479">
            <v>66</v>
          </cell>
          <cell r="H1479" t="str">
            <v>frontier status, population size, poverty, age, population density</v>
          </cell>
          <cell r="I1479">
            <v>37</v>
          </cell>
          <cell r="J1479">
            <v>10269</v>
          </cell>
          <cell r="K1479">
            <v>6709</v>
          </cell>
          <cell r="L1479">
            <v>17773</v>
          </cell>
          <cell r="M1479">
            <v>15</v>
          </cell>
        </row>
        <row r="1480">
          <cell r="F1480" t="str">
            <v>Winston , Mississippi</v>
          </cell>
          <cell r="G1480">
            <v>76</v>
          </cell>
          <cell r="H1480" t="str">
            <v>frontier status, population size, poverty, age, population density</v>
          </cell>
          <cell r="I1480">
            <v>38</v>
          </cell>
          <cell r="J1480">
            <v>19870</v>
          </cell>
          <cell r="K1480">
            <v>9226</v>
          </cell>
          <cell r="L1480">
            <v>23786</v>
          </cell>
          <cell r="M1480">
            <v>33</v>
          </cell>
        </row>
        <row r="1481">
          <cell r="F1481" t="str">
            <v>Yalobusha , Mississippi</v>
          </cell>
          <cell r="G1481">
            <v>76</v>
          </cell>
          <cell r="H1481" t="str">
            <v>frontier status, population size, poverty, age, population density</v>
          </cell>
          <cell r="I1481">
            <v>38</v>
          </cell>
          <cell r="J1481">
            <v>13417</v>
          </cell>
          <cell r="K1481">
            <v>9226</v>
          </cell>
          <cell r="L1481">
            <v>23786</v>
          </cell>
          <cell r="M1481">
            <v>29</v>
          </cell>
        </row>
        <row r="1482">
          <cell r="F1482" t="str">
            <v>Yazoo , Mississippi</v>
          </cell>
          <cell r="G1482">
            <v>51</v>
          </cell>
          <cell r="H1482" t="str">
            <v>frontier status, population size, poverty, age, population density</v>
          </cell>
          <cell r="I1482">
            <v>33</v>
          </cell>
          <cell r="J1482">
            <v>28195</v>
          </cell>
          <cell r="K1482">
            <v>27269</v>
          </cell>
          <cell r="L1482">
            <v>43226</v>
          </cell>
          <cell r="M1482">
            <v>31</v>
          </cell>
        </row>
        <row r="1483">
          <cell r="F1483" t="str">
            <v>Adair , Missouri</v>
          </cell>
          <cell r="G1483">
            <v>41</v>
          </cell>
          <cell r="H1483" t="str">
            <v>frontier status, population size, poverty, age</v>
          </cell>
          <cell r="I1483">
            <v>47</v>
          </cell>
          <cell r="J1483">
            <v>24509</v>
          </cell>
          <cell r="K1483">
            <v>6602</v>
          </cell>
          <cell r="L1483">
            <v>24509</v>
          </cell>
          <cell r="M1483">
            <v>43</v>
          </cell>
        </row>
        <row r="1484">
          <cell r="F1484" t="str">
            <v>Andrew , Missouri</v>
          </cell>
          <cell r="G1484">
            <v>57</v>
          </cell>
          <cell r="H1484" t="str">
            <v>frontier status, population size, poverty, age, population density</v>
          </cell>
          <cell r="I1484">
            <v>42</v>
          </cell>
          <cell r="J1484">
            <v>16899</v>
          </cell>
          <cell r="K1484">
            <v>10973</v>
          </cell>
          <cell r="L1484">
            <v>23371</v>
          </cell>
          <cell r="M1484">
            <v>39</v>
          </cell>
        </row>
        <row r="1485">
          <cell r="F1485" t="str">
            <v>Atchison , Missouri</v>
          </cell>
          <cell r="G1485">
            <v>61</v>
          </cell>
          <cell r="H1485" t="str">
            <v>frontier status, population size, poverty, age, population density</v>
          </cell>
          <cell r="I1485">
            <v>32</v>
          </cell>
          <cell r="J1485">
            <v>6246</v>
          </cell>
          <cell r="K1485">
            <v>4171</v>
          </cell>
          <cell r="L1485">
            <v>16344</v>
          </cell>
          <cell r="M1485">
            <v>11</v>
          </cell>
        </row>
        <row r="1486">
          <cell r="F1486" t="str">
            <v>Audrain , Missouri</v>
          </cell>
          <cell r="G1486">
            <v>40</v>
          </cell>
          <cell r="H1486" t="str">
            <v>frontier status, population size, poverty, age</v>
          </cell>
          <cell r="I1486">
            <v>62</v>
          </cell>
          <cell r="J1486">
            <v>25759</v>
          </cell>
          <cell r="K1486">
            <v>6176</v>
          </cell>
          <cell r="L1486">
            <v>25119</v>
          </cell>
          <cell r="M1486">
            <v>37</v>
          </cell>
        </row>
        <row r="1487">
          <cell r="F1487" t="str">
            <v>Barry , Missouri</v>
          </cell>
          <cell r="G1487">
            <v>49</v>
          </cell>
          <cell r="H1487" t="str">
            <v>frontier status, population size, poverty, age, population density</v>
          </cell>
          <cell r="I1487">
            <v>35</v>
          </cell>
          <cell r="J1487">
            <v>35599</v>
          </cell>
          <cell r="K1487">
            <v>28892</v>
          </cell>
          <cell r="L1487">
            <v>46496</v>
          </cell>
          <cell r="M1487">
            <v>46</v>
          </cell>
        </row>
        <row r="1488">
          <cell r="F1488" t="str">
            <v>Barton , Missouri</v>
          </cell>
          <cell r="G1488">
            <v>40</v>
          </cell>
          <cell r="H1488" t="str">
            <v>frontier status, population size, poverty, age</v>
          </cell>
          <cell r="I1488">
            <v>62</v>
          </cell>
          <cell r="J1488">
            <v>13057</v>
          </cell>
          <cell r="K1488">
            <v>6176</v>
          </cell>
          <cell r="L1488">
            <v>25119</v>
          </cell>
          <cell r="M1488">
            <v>22</v>
          </cell>
        </row>
        <row r="1489">
          <cell r="F1489" t="str">
            <v>Bates , Missouri</v>
          </cell>
          <cell r="G1489">
            <v>62</v>
          </cell>
          <cell r="H1489" t="str">
            <v>frontier status, population size, poverty, age, population density</v>
          </cell>
          <cell r="I1489">
            <v>32</v>
          </cell>
          <cell r="J1489">
            <v>17027</v>
          </cell>
          <cell r="K1489">
            <v>6796</v>
          </cell>
          <cell r="L1489">
            <v>19677</v>
          </cell>
          <cell r="M1489">
            <v>20</v>
          </cell>
        </row>
        <row r="1490">
          <cell r="F1490" t="str">
            <v>Benton , Missouri</v>
          </cell>
          <cell r="G1490">
            <v>63</v>
          </cell>
          <cell r="H1490" t="str">
            <v>frontier status, population size, poverty, age, population density</v>
          </cell>
          <cell r="I1490">
            <v>32</v>
          </cell>
          <cell r="J1490">
            <v>18854</v>
          </cell>
          <cell r="K1490">
            <v>9378</v>
          </cell>
          <cell r="L1490">
            <v>21479</v>
          </cell>
          <cell r="M1490">
            <v>27</v>
          </cell>
        </row>
        <row r="1491">
          <cell r="F1491" t="str">
            <v>Bollinger , Missouri</v>
          </cell>
          <cell r="G1491">
            <v>43</v>
          </cell>
          <cell r="H1491" t="str">
            <v>frontier status, population size, poverty, age</v>
          </cell>
          <cell r="I1491">
            <v>57</v>
          </cell>
          <cell r="J1491">
            <v>12325</v>
          </cell>
          <cell r="K1491">
            <v>7102</v>
          </cell>
          <cell r="L1491">
            <v>22197</v>
          </cell>
          <cell r="M1491">
            <v>20</v>
          </cell>
        </row>
        <row r="1492">
          <cell r="F1492" t="str">
            <v>Boone , Missouri</v>
          </cell>
          <cell r="G1492">
            <v>14</v>
          </cell>
          <cell r="H1492" t="str">
            <v>frontier status, population size, poverty, age</v>
          </cell>
          <cell r="I1492">
            <v>40</v>
          </cell>
          <cell r="J1492">
            <v>143326</v>
          </cell>
          <cell r="K1492">
            <v>113041</v>
          </cell>
          <cell r="L1492">
            <v>246124</v>
          </cell>
          <cell r="M1492">
            <v>209</v>
          </cell>
        </row>
        <row r="1493">
          <cell r="F1493" t="str">
            <v>Buchanan , Missouri</v>
          </cell>
          <cell r="G1493">
            <v>24</v>
          </cell>
          <cell r="H1493" t="str">
            <v>frontier status, population size, poverty, age</v>
          </cell>
          <cell r="I1493">
            <v>35</v>
          </cell>
          <cell r="J1493">
            <v>84904</v>
          </cell>
          <cell r="K1493">
            <v>57558</v>
          </cell>
          <cell r="L1493">
            <v>94198</v>
          </cell>
          <cell r="M1493">
            <v>207</v>
          </cell>
        </row>
        <row r="1494">
          <cell r="F1494" t="str">
            <v>Butler , Missouri</v>
          </cell>
          <cell r="G1494">
            <v>35</v>
          </cell>
          <cell r="H1494" t="str">
            <v>frontier status, population size, poverty, age</v>
          </cell>
          <cell r="I1494">
            <v>27</v>
          </cell>
          <cell r="J1494">
            <v>41338</v>
          </cell>
          <cell r="K1494">
            <v>27228</v>
          </cell>
          <cell r="L1494">
            <v>49644</v>
          </cell>
          <cell r="M1494">
            <v>59</v>
          </cell>
        </row>
        <row r="1495">
          <cell r="F1495" t="str">
            <v>Caldwell , Missouri</v>
          </cell>
          <cell r="G1495">
            <v>62</v>
          </cell>
          <cell r="H1495" t="str">
            <v>frontier status, population size, poverty, age, population density</v>
          </cell>
          <cell r="I1495">
            <v>32</v>
          </cell>
          <cell r="J1495">
            <v>9307</v>
          </cell>
          <cell r="K1495">
            <v>6796</v>
          </cell>
          <cell r="L1495">
            <v>19677</v>
          </cell>
          <cell r="M1495">
            <v>22</v>
          </cell>
        </row>
        <row r="1496">
          <cell r="F1496" t="str">
            <v>Callaway , Missouri</v>
          </cell>
          <cell r="G1496">
            <v>28</v>
          </cell>
          <cell r="H1496" t="str">
            <v>frontier status, population size, poverty, age</v>
          </cell>
          <cell r="I1496">
            <v>39</v>
          </cell>
          <cell r="J1496">
            <v>42541</v>
          </cell>
          <cell r="K1496">
            <v>29009</v>
          </cell>
          <cell r="L1496">
            <v>53844</v>
          </cell>
          <cell r="M1496">
            <v>51</v>
          </cell>
        </row>
        <row r="1497">
          <cell r="F1497" t="str">
            <v>Camden , Missouri</v>
          </cell>
          <cell r="G1497">
            <v>30</v>
          </cell>
          <cell r="H1497" t="str">
            <v>frontier status, population size, poverty, age</v>
          </cell>
          <cell r="I1497">
            <v>57</v>
          </cell>
          <cell r="J1497">
            <v>39432</v>
          </cell>
          <cell r="K1497">
            <v>28666</v>
          </cell>
          <cell r="L1497">
            <v>49149</v>
          </cell>
          <cell r="M1497">
            <v>60</v>
          </cell>
        </row>
        <row r="1498">
          <cell r="F1498" t="str">
            <v>Cape Girardeau , Missouri</v>
          </cell>
          <cell r="G1498">
            <v>19</v>
          </cell>
          <cell r="H1498" t="str">
            <v>frontier status, population size, poverty, age</v>
          </cell>
          <cell r="I1498">
            <v>37</v>
          </cell>
          <cell r="J1498">
            <v>71161</v>
          </cell>
          <cell r="K1498">
            <v>53919</v>
          </cell>
          <cell r="L1498">
            <v>98288</v>
          </cell>
          <cell r="M1498">
            <v>123</v>
          </cell>
        </row>
        <row r="1499">
          <cell r="F1499" t="str">
            <v>Carroll , Missouri</v>
          </cell>
          <cell r="G1499">
            <v>43</v>
          </cell>
          <cell r="H1499" t="str">
            <v>frontier status, population size, poverty, age</v>
          </cell>
          <cell r="I1499">
            <v>57</v>
          </cell>
          <cell r="J1499">
            <v>10193</v>
          </cell>
          <cell r="K1499">
            <v>7102</v>
          </cell>
          <cell r="L1499">
            <v>22197</v>
          </cell>
          <cell r="M1499">
            <v>15</v>
          </cell>
        </row>
        <row r="1500">
          <cell r="F1500" t="str">
            <v>Carter , Missouri</v>
          </cell>
          <cell r="G1500">
            <v>74</v>
          </cell>
          <cell r="H1500" t="str">
            <v>frontier status, population size, poverty, age, population density</v>
          </cell>
          <cell r="I1500">
            <v>30</v>
          </cell>
          <cell r="J1500">
            <v>5910</v>
          </cell>
          <cell r="K1500">
            <v>5148</v>
          </cell>
          <cell r="L1500">
            <v>12543</v>
          </cell>
          <cell r="M1500">
            <v>12</v>
          </cell>
        </row>
        <row r="1501">
          <cell r="F1501" t="str">
            <v>Cass , Missouri</v>
          </cell>
          <cell r="G1501">
            <v>45</v>
          </cell>
          <cell r="H1501" t="str">
            <v>frontier status, population size, poverty, age, population density</v>
          </cell>
          <cell r="I1501">
            <v>38</v>
          </cell>
          <cell r="J1501">
            <v>94232</v>
          </cell>
          <cell r="K1501">
            <v>55104</v>
          </cell>
          <cell r="L1501">
            <v>102801</v>
          </cell>
          <cell r="M1501">
            <v>135</v>
          </cell>
        </row>
        <row r="1502">
          <cell r="F1502" t="str">
            <v>Cedar , Missouri</v>
          </cell>
          <cell r="G1502">
            <v>63</v>
          </cell>
          <cell r="H1502" t="str">
            <v>frontier status, population size, poverty, age, population density</v>
          </cell>
          <cell r="I1502">
            <v>32</v>
          </cell>
          <cell r="J1502">
            <v>14160</v>
          </cell>
          <cell r="K1502">
            <v>9378</v>
          </cell>
          <cell r="L1502">
            <v>21479</v>
          </cell>
          <cell r="M1502">
            <v>30</v>
          </cell>
        </row>
        <row r="1503">
          <cell r="F1503" t="str">
            <v>Chariton , Missouri</v>
          </cell>
          <cell r="G1503">
            <v>58</v>
          </cell>
          <cell r="H1503" t="str">
            <v>frontier status, population size, poverty, age, population density</v>
          </cell>
          <cell r="I1503">
            <v>48</v>
          </cell>
          <cell r="J1503">
            <v>8124</v>
          </cell>
          <cell r="K1503">
            <v>3810</v>
          </cell>
          <cell r="L1503">
            <v>15896</v>
          </cell>
          <cell r="M1503">
            <v>11</v>
          </cell>
        </row>
        <row r="1504">
          <cell r="F1504" t="str">
            <v>Christian , Missouri</v>
          </cell>
          <cell r="G1504">
            <v>48</v>
          </cell>
          <cell r="H1504" t="str">
            <v>frontier status, population size, poverty, age, population density</v>
          </cell>
          <cell r="I1504">
            <v>31</v>
          </cell>
          <cell r="J1504">
            <v>67266</v>
          </cell>
          <cell r="K1504">
            <v>37787</v>
          </cell>
          <cell r="L1504">
            <v>53533</v>
          </cell>
          <cell r="M1504">
            <v>119</v>
          </cell>
        </row>
        <row r="1505">
          <cell r="F1505" t="str">
            <v>Clark , Missouri</v>
          </cell>
          <cell r="G1505">
            <v>43</v>
          </cell>
          <cell r="H1505" t="str">
            <v>frontier status, population size, poverty, age</v>
          </cell>
          <cell r="I1505">
            <v>57</v>
          </cell>
          <cell r="J1505">
            <v>7323</v>
          </cell>
          <cell r="K1505">
            <v>7102</v>
          </cell>
          <cell r="L1505">
            <v>22197</v>
          </cell>
          <cell r="M1505">
            <v>14</v>
          </cell>
        </row>
        <row r="1506">
          <cell r="F1506" t="str">
            <v>Clay , Missouri</v>
          </cell>
          <cell r="G1506">
            <v>11</v>
          </cell>
          <cell r="H1506" t="str">
            <v>frontier status, population size, poverty, age</v>
          </cell>
          <cell r="I1506">
            <v>44</v>
          </cell>
          <cell r="J1506">
            <v>202078</v>
          </cell>
          <cell r="K1506">
            <v>119015</v>
          </cell>
          <cell r="L1506">
            <v>235272</v>
          </cell>
          <cell r="M1506">
            <v>510</v>
          </cell>
        </row>
        <row r="1507">
          <cell r="F1507" t="str">
            <v>Clinton , Missouri</v>
          </cell>
          <cell r="G1507">
            <v>57</v>
          </cell>
          <cell r="H1507" t="str">
            <v>frontier status, population size, poverty, age, population density</v>
          </cell>
          <cell r="I1507">
            <v>42</v>
          </cell>
          <cell r="J1507">
            <v>20715</v>
          </cell>
          <cell r="K1507">
            <v>10973</v>
          </cell>
          <cell r="L1507">
            <v>23371</v>
          </cell>
          <cell r="M1507">
            <v>49</v>
          </cell>
        </row>
        <row r="1508">
          <cell r="F1508" t="str">
            <v>Cole , Missouri</v>
          </cell>
          <cell r="G1508">
            <v>17</v>
          </cell>
          <cell r="H1508" t="str">
            <v>frontier status, population size, poverty, age</v>
          </cell>
          <cell r="I1508">
            <v>32</v>
          </cell>
          <cell r="J1508">
            <v>72757</v>
          </cell>
          <cell r="K1508">
            <v>61758</v>
          </cell>
          <cell r="L1508">
            <v>99844</v>
          </cell>
          <cell r="M1508">
            <v>186</v>
          </cell>
        </row>
        <row r="1509">
          <cell r="F1509" t="str">
            <v>Cooper , Missouri</v>
          </cell>
          <cell r="G1509">
            <v>60</v>
          </cell>
          <cell r="H1509" t="str">
            <v>frontier status, population size, poverty, age, population density</v>
          </cell>
          <cell r="I1509">
            <v>48</v>
          </cell>
          <cell r="J1509">
            <v>17294</v>
          </cell>
          <cell r="K1509">
            <v>10534</v>
          </cell>
          <cell r="L1509">
            <v>24055</v>
          </cell>
          <cell r="M1509">
            <v>31</v>
          </cell>
        </row>
        <row r="1510">
          <cell r="F1510" t="str">
            <v>Crawford , Missouri</v>
          </cell>
          <cell r="G1510">
            <v>43</v>
          </cell>
          <cell r="H1510" t="str">
            <v>frontier status, population size, poverty, age</v>
          </cell>
          <cell r="I1510">
            <v>57</v>
          </cell>
          <cell r="J1510">
            <v>23932</v>
          </cell>
          <cell r="K1510">
            <v>7102</v>
          </cell>
          <cell r="L1510">
            <v>22197</v>
          </cell>
          <cell r="M1510">
            <v>32</v>
          </cell>
        </row>
        <row r="1511">
          <cell r="F1511" t="str">
            <v>Dade , Missouri</v>
          </cell>
          <cell r="G1511">
            <v>62</v>
          </cell>
          <cell r="H1511" t="str">
            <v>frontier status, population size, poverty, age, population density</v>
          </cell>
          <cell r="I1511">
            <v>32</v>
          </cell>
          <cell r="J1511">
            <v>7830</v>
          </cell>
          <cell r="K1511">
            <v>6796</v>
          </cell>
          <cell r="L1511">
            <v>19677</v>
          </cell>
          <cell r="M1511">
            <v>16</v>
          </cell>
        </row>
        <row r="1512">
          <cell r="F1512" t="str">
            <v>Dallas , Missouri</v>
          </cell>
          <cell r="G1512">
            <v>43</v>
          </cell>
          <cell r="H1512" t="str">
            <v>frontier status, population size, poverty, age</v>
          </cell>
          <cell r="I1512">
            <v>57</v>
          </cell>
          <cell r="J1512">
            <v>16437</v>
          </cell>
          <cell r="K1512">
            <v>7102</v>
          </cell>
          <cell r="L1512">
            <v>22197</v>
          </cell>
          <cell r="M1512">
            <v>30</v>
          </cell>
        </row>
        <row r="1513">
          <cell r="F1513" t="str">
            <v>Daviess , Missouri</v>
          </cell>
          <cell r="G1513">
            <v>43</v>
          </cell>
          <cell r="H1513" t="str">
            <v>frontier status, population size, poverty, age</v>
          </cell>
          <cell r="I1513">
            <v>57</v>
          </cell>
          <cell r="J1513">
            <v>8121</v>
          </cell>
          <cell r="K1513">
            <v>7102</v>
          </cell>
          <cell r="L1513">
            <v>22197</v>
          </cell>
          <cell r="M1513">
            <v>14</v>
          </cell>
        </row>
        <row r="1514">
          <cell r="F1514" t="str">
            <v>DeKalb , Missouri</v>
          </cell>
          <cell r="G1514">
            <v>63</v>
          </cell>
          <cell r="H1514" t="str">
            <v>frontier status, population size, poverty, age, population density</v>
          </cell>
          <cell r="I1514">
            <v>32</v>
          </cell>
          <cell r="J1514">
            <v>12342</v>
          </cell>
          <cell r="K1514">
            <v>9378</v>
          </cell>
          <cell r="L1514">
            <v>21479</v>
          </cell>
          <cell r="M1514">
            <v>29</v>
          </cell>
        </row>
        <row r="1515">
          <cell r="F1515" t="str">
            <v>Dent , Missouri</v>
          </cell>
          <cell r="G1515">
            <v>75</v>
          </cell>
          <cell r="H1515" t="str">
            <v>frontier status, population size, poverty, age, population density</v>
          </cell>
          <cell r="I1515">
            <v>37</v>
          </cell>
          <cell r="J1515">
            <v>15083</v>
          </cell>
          <cell r="K1515">
            <v>6228</v>
          </cell>
          <cell r="L1515">
            <v>19495</v>
          </cell>
          <cell r="M1515">
            <v>20</v>
          </cell>
        </row>
        <row r="1516">
          <cell r="F1516" t="str">
            <v>Douglas , Missouri</v>
          </cell>
          <cell r="G1516">
            <v>75</v>
          </cell>
          <cell r="H1516" t="str">
            <v>frontier status, population size, poverty, age, population density</v>
          </cell>
          <cell r="I1516">
            <v>37</v>
          </cell>
          <cell r="J1516">
            <v>13594</v>
          </cell>
          <cell r="K1516">
            <v>6228</v>
          </cell>
          <cell r="L1516">
            <v>19495</v>
          </cell>
          <cell r="M1516">
            <v>17</v>
          </cell>
        </row>
        <row r="1517">
          <cell r="F1517" t="str">
            <v>Dunklin , Missouri</v>
          </cell>
          <cell r="G1517">
            <v>36</v>
          </cell>
          <cell r="H1517" t="str">
            <v>frontier status, population size, poverty, age</v>
          </cell>
          <cell r="I1517">
            <v>23</v>
          </cell>
          <cell r="J1517">
            <v>32545</v>
          </cell>
          <cell r="K1517">
            <v>26383</v>
          </cell>
          <cell r="L1517">
            <v>48687</v>
          </cell>
          <cell r="M1517">
            <v>60</v>
          </cell>
        </row>
        <row r="1518">
          <cell r="F1518" t="str">
            <v>Franklin , Missouri</v>
          </cell>
          <cell r="G1518">
            <v>45</v>
          </cell>
          <cell r="H1518" t="str">
            <v>frontier status, population size, poverty, age, population density</v>
          </cell>
          <cell r="I1518">
            <v>38</v>
          </cell>
          <cell r="J1518">
            <v>99090</v>
          </cell>
          <cell r="K1518">
            <v>55104</v>
          </cell>
          <cell r="L1518">
            <v>102801</v>
          </cell>
          <cell r="M1518">
            <v>107</v>
          </cell>
        </row>
        <row r="1519">
          <cell r="F1519" t="str">
            <v>Gasconade , Missouri</v>
          </cell>
          <cell r="G1519">
            <v>55</v>
          </cell>
          <cell r="H1519" t="str">
            <v>frontier status, population size, poverty, age, population density</v>
          </cell>
          <cell r="I1519">
            <v>47</v>
          </cell>
          <cell r="J1519">
            <v>15745</v>
          </cell>
          <cell r="K1519">
            <v>13849</v>
          </cell>
          <cell r="L1519">
            <v>23507</v>
          </cell>
          <cell r="M1519">
            <v>30</v>
          </cell>
        </row>
        <row r="1520">
          <cell r="F1520" t="str">
            <v>Gentry , Missouri</v>
          </cell>
          <cell r="G1520">
            <v>61</v>
          </cell>
          <cell r="H1520" t="str">
            <v>frontier status, population size, poverty, age, population density</v>
          </cell>
          <cell r="I1520">
            <v>32</v>
          </cell>
          <cell r="J1520">
            <v>6555</v>
          </cell>
          <cell r="K1520">
            <v>4171</v>
          </cell>
          <cell r="L1520">
            <v>16344</v>
          </cell>
          <cell r="M1520">
            <v>13</v>
          </cell>
        </row>
        <row r="1521">
          <cell r="F1521" t="str">
            <v>Greene , Missouri</v>
          </cell>
          <cell r="G1521">
            <v>14</v>
          </cell>
          <cell r="H1521" t="str">
            <v>frontier status, population size, poverty, age</v>
          </cell>
          <cell r="I1521">
            <v>40</v>
          </cell>
          <cell r="J1521">
            <v>250784</v>
          </cell>
          <cell r="K1521">
            <v>113041</v>
          </cell>
          <cell r="L1521">
            <v>246124</v>
          </cell>
          <cell r="M1521">
            <v>372</v>
          </cell>
        </row>
        <row r="1522">
          <cell r="F1522" t="str">
            <v>Grundy , Missouri</v>
          </cell>
          <cell r="G1522">
            <v>63</v>
          </cell>
          <cell r="H1522" t="str">
            <v>frontier status, population size, poverty, age, population density</v>
          </cell>
          <cell r="I1522">
            <v>32</v>
          </cell>
          <cell r="J1522">
            <v>10327</v>
          </cell>
          <cell r="K1522">
            <v>9378</v>
          </cell>
          <cell r="L1522">
            <v>21479</v>
          </cell>
          <cell r="M1522">
            <v>24</v>
          </cell>
        </row>
        <row r="1523">
          <cell r="F1523" t="str">
            <v>Harrison , Missouri</v>
          </cell>
          <cell r="G1523">
            <v>61</v>
          </cell>
          <cell r="H1523" t="str">
            <v>frontier status, population size, poverty, age, population density</v>
          </cell>
          <cell r="I1523">
            <v>32</v>
          </cell>
          <cell r="J1523">
            <v>8876</v>
          </cell>
          <cell r="K1523">
            <v>4171</v>
          </cell>
          <cell r="L1523">
            <v>16344</v>
          </cell>
          <cell r="M1523">
            <v>12</v>
          </cell>
        </row>
        <row r="1524">
          <cell r="F1524" t="str">
            <v>Henry , Missouri</v>
          </cell>
          <cell r="G1524">
            <v>63</v>
          </cell>
          <cell r="H1524" t="str">
            <v>frontier status, population size, poverty, age, population density</v>
          </cell>
          <cell r="I1524">
            <v>32</v>
          </cell>
          <cell r="J1524">
            <v>22577</v>
          </cell>
          <cell r="K1524">
            <v>9378</v>
          </cell>
          <cell r="L1524">
            <v>21479</v>
          </cell>
          <cell r="M1524">
            <v>32</v>
          </cell>
        </row>
        <row r="1525">
          <cell r="F1525" t="str">
            <v>Hickory , Missouri</v>
          </cell>
          <cell r="G1525">
            <v>71</v>
          </cell>
          <cell r="H1525" t="str">
            <v>frontier status, population size, poverty, age, population density</v>
          </cell>
          <cell r="I1525">
            <v>33</v>
          </cell>
          <cell r="J1525">
            <v>9271</v>
          </cell>
          <cell r="K1525">
            <v>7147</v>
          </cell>
          <cell r="L1525">
            <v>20507</v>
          </cell>
          <cell r="M1525">
            <v>23</v>
          </cell>
        </row>
        <row r="1526">
          <cell r="F1526" t="str">
            <v>Holt , Missouri</v>
          </cell>
          <cell r="G1526">
            <v>61</v>
          </cell>
          <cell r="H1526" t="str">
            <v>frontier status, population size, poverty, age, population density</v>
          </cell>
          <cell r="I1526">
            <v>32</v>
          </cell>
          <cell r="J1526">
            <v>5081</v>
          </cell>
          <cell r="K1526">
            <v>4171</v>
          </cell>
          <cell r="L1526">
            <v>16344</v>
          </cell>
          <cell r="M1526">
            <v>11</v>
          </cell>
        </row>
        <row r="1527">
          <cell r="F1527" t="str">
            <v>Howard , Missouri</v>
          </cell>
          <cell r="G1527">
            <v>59</v>
          </cell>
          <cell r="H1527" t="str">
            <v>frontier status, population size, poverty, age, population density</v>
          </cell>
          <cell r="I1527">
            <v>32</v>
          </cell>
          <cell r="J1527">
            <v>9957</v>
          </cell>
          <cell r="K1527">
            <v>7073</v>
          </cell>
          <cell r="L1527">
            <v>22330</v>
          </cell>
          <cell r="M1527">
            <v>21</v>
          </cell>
        </row>
        <row r="1528">
          <cell r="F1528" t="str">
            <v>Howell , Missouri</v>
          </cell>
          <cell r="G1528">
            <v>36</v>
          </cell>
          <cell r="H1528" t="str">
            <v>frontier status, population size, poverty, age</v>
          </cell>
          <cell r="I1528">
            <v>23</v>
          </cell>
          <cell r="J1528">
            <v>38400</v>
          </cell>
          <cell r="K1528">
            <v>26383</v>
          </cell>
          <cell r="L1528">
            <v>48687</v>
          </cell>
          <cell r="M1528">
            <v>41</v>
          </cell>
        </row>
        <row r="1529">
          <cell r="F1529" t="str">
            <v>Iron , Missouri</v>
          </cell>
          <cell r="G1529">
            <v>75</v>
          </cell>
          <cell r="H1529" t="str">
            <v>frontier status, population size, poverty, age, population density</v>
          </cell>
          <cell r="I1529">
            <v>37</v>
          </cell>
          <cell r="J1529">
            <v>10273</v>
          </cell>
          <cell r="K1529">
            <v>6228</v>
          </cell>
          <cell r="L1529">
            <v>19495</v>
          </cell>
          <cell r="M1529">
            <v>19</v>
          </cell>
        </row>
        <row r="1530">
          <cell r="F1530" t="str">
            <v>Jackson , Missouri</v>
          </cell>
          <cell r="G1530">
            <v>3</v>
          </cell>
          <cell r="H1530" t="str">
            <v>frontier status, population size, poverty</v>
          </cell>
          <cell r="I1530">
            <v>39</v>
          </cell>
          <cell r="J1530">
            <v>662959</v>
          </cell>
          <cell r="K1530">
            <v>550521</v>
          </cell>
          <cell r="L1530">
            <v>928032</v>
          </cell>
          <cell r="M1530">
            <v>1096</v>
          </cell>
        </row>
        <row r="1531">
          <cell r="F1531" t="str">
            <v>Jasper , Missouri</v>
          </cell>
          <cell r="G1531">
            <v>24</v>
          </cell>
          <cell r="H1531" t="str">
            <v>frontier status, population size, poverty, age</v>
          </cell>
          <cell r="I1531">
            <v>35</v>
          </cell>
          <cell r="J1531">
            <v>110624</v>
          </cell>
          <cell r="K1531">
            <v>57558</v>
          </cell>
          <cell r="L1531">
            <v>94198</v>
          </cell>
          <cell r="M1531">
            <v>173</v>
          </cell>
        </row>
        <row r="1532">
          <cell r="F1532" t="str">
            <v>Jefferson , Missouri</v>
          </cell>
          <cell r="G1532">
            <v>12</v>
          </cell>
          <cell r="H1532" t="str">
            <v>frontier status, population size, poverty, age</v>
          </cell>
          <cell r="I1532">
            <v>57</v>
          </cell>
          <cell r="J1532">
            <v>213669</v>
          </cell>
          <cell r="K1532">
            <v>126158</v>
          </cell>
          <cell r="L1532">
            <v>268187</v>
          </cell>
          <cell r="M1532">
            <v>325</v>
          </cell>
        </row>
        <row r="1533">
          <cell r="F1533" t="str">
            <v>Johnson , Missouri</v>
          </cell>
          <cell r="G1533">
            <v>28</v>
          </cell>
          <cell r="H1533" t="str">
            <v>frontier status, population size, poverty, age</v>
          </cell>
          <cell r="I1533">
            <v>39</v>
          </cell>
          <cell r="J1533">
            <v>50784</v>
          </cell>
          <cell r="K1533">
            <v>29009</v>
          </cell>
          <cell r="L1533">
            <v>53844</v>
          </cell>
          <cell r="M1533">
            <v>61</v>
          </cell>
        </row>
        <row r="1534">
          <cell r="F1534" t="str">
            <v>Knox , Missouri</v>
          </cell>
          <cell r="G1534">
            <v>61</v>
          </cell>
          <cell r="H1534" t="str">
            <v>frontier status, population size, poverty, age, population density</v>
          </cell>
          <cell r="I1534">
            <v>32</v>
          </cell>
          <cell r="J1534">
            <v>4171</v>
          </cell>
          <cell r="K1534">
            <v>4171</v>
          </cell>
          <cell r="L1534">
            <v>16344</v>
          </cell>
          <cell r="M1534">
            <v>8</v>
          </cell>
        </row>
        <row r="1535">
          <cell r="F1535" t="str">
            <v>Laclede , Missouri</v>
          </cell>
          <cell r="G1535">
            <v>34</v>
          </cell>
          <cell r="H1535" t="str">
            <v>frontier status, population size, poverty, age</v>
          </cell>
          <cell r="I1535">
            <v>22</v>
          </cell>
          <cell r="J1535">
            <v>34492</v>
          </cell>
          <cell r="K1535">
            <v>28910</v>
          </cell>
          <cell r="L1535">
            <v>46480</v>
          </cell>
          <cell r="M1535">
            <v>45</v>
          </cell>
        </row>
        <row r="1536">
          <cell r="F1536" t="str">
            <v>Lafayette , Missouri</v>
          </cell>
          <cell r="G1536">
            <v>31</v>
          </cell>
          <cell r="H1536" t="str">
            <v>frontier status, population size, poverty, age</v>
          </cell>
          <cell r="I1536">
            <v>22</v>
          </cell>
          <cell r="J1536">
            <v>33108</v>
          </cell>
          <cell r="K1536">
            <v>29055</v>
          </cell>
          <cell r="L1536">
            <v>44752</v>
          </cell>
          <cell r="M1536">
            <v>53</v>
          </cell>
        </row>
        <row r="1537">
          <cell r="F1537" t="str">
            <v>Lawrence , Missouri</v>
          </cell>
          <cell r="G1537">
            <v>34</v>
          </cell>
          <cell r="H1537" t="str">
            <v>frontier status, population size, poverty, age</v>
          </cell>
          <cell r="I1537">
            <v>22</v>
          </cell>
          <cell r="J1537">
            <v>37127</v>
          </cell>
          <cell r="K1537">
            <v>28910</v>
          </cell>
          <cell r="L1537">
            <v>46480</v>
          </cell>
          <cell r="M1537">
            <v>61</v>
          </cell>
        </row>
        <row r="1538">
          <cell r="F1538" t="str">
            <v>Lewis , Missouri</v>
          </cell>
          <cell r="G1538">
            <v>62</v>
          </cell>
          <cell r="H1538" t="str">
            <v>frontier status, population size, poverty, age, population density</v>
          </cell>
          <cell r="I1538">
            <v>32</v>
          </cell>
          <cell r="J1538">
            <v>10186</v>
          </cell>
          <cell r="K1538">
            <v>6796</v>
          </cell>
          <cell r="L1538">
            <v>19677</v>
          </cell>
          <cell r="M1538">
            <v>20</v>
          </cell>
        </row>
        <row r="1539">
          <cell r="F1539" t="str">
            <v>Lincoln , Missouri</v>
          </cell>
          <cell r="G1539">
            <v>29</v>
          </cell>
          <cell r="H1539" t="str">
            <v>frontier status, population size, poverty, age</v>
          </cell>
          <cell r="I1539">
            <v>37</v>
          </cell>
          <cell r="J1539">
            <v>47727</v>
          </cell>
          <cell r="K1539">
            <v>28447</v>
          </cell>
          <cell r="L1539">
            <v>55936</v>
          </cell>
          <cell r="M1539">
            <v>76</v>
          </cell>
        </row>
        <row r="1540">
          <cell r="F1540" t="str">
            <v>Linn , Missouri</v>
          </cell>
          <cell r="G1540">
            <v>63</v>
          </cell>
          <cell r="H1540" t="str">
            <v>frontier status, population size, poverty, age, population density</v>
          </cell>
          <cell r="I1540">
            <v>32</v>
          </cell>
          <cell r="J1540">
            <v>13133</v>
          </cell>
          <cell r="K1540">
            <v>9378</v>
          </cell>
          <cell r="L1540">
            <v>21479</v>
          </cell>
          <cell r="M1540">
            <v>21</v>
          </cell>
        </row>
        <row r="1541">
          <cell r="F1541" t="str">
            <v>Livingston , Missouri</v>
          </cell>
          <cell r="G1541">
            <v>63</v>
          </cell>
          <cell r="H1541" t="str">
            <v>frontier status, population size, poverty, age, population density</v>
          </cell>
          <cell r="I1541">
            <v>32</v>
          </cell>
          <cell r="J1541">
            <v>14291</v>
          </cell>
          <cell r="K1541">
            <v>9378</v>
          </cell>
          <cell r="L1541">
            <v>21479</v>
          </cell>
          <cell r="M1541">
            <v>27</v>
          </cell>
        </row>
        <row r="1542">
          <cell r="F1542" t="str">
            <v>McDonald , Missouri</v>
          </cell>
          <cell r="G1542">
            <v>69</v>
          </cell>
          <cell r="H1542" t="str">
            <v>frontier status, population size, poverty, age, population density</v>
          </cell>
          <cell r="I1542">
            <v>45</v>
          </cell>
          <cell r="J1542">
            <v>22844</v>
          </cell>
          <cell r="K1542">
            <v>13083</v>
          </cell>
          <cell r="L1542">
            <v>24466</v>
          </cell>
          <cell r="M1542">
            <v>42</v>
          </cell>
        </row>
        <row r="1543">
          <cell r="F1543" t="str">
            <v>Macon , Missouri</v>
          </cell>
          <cell r="G1543">
            <v>59</v>
          </cell>
          <cell r="H1543" t="str">
            <v>frontier status, population size, poverty, age, population density</v>
          </cell>
          <cell r="I1543">
            <v>32</v>
          </cell>
          <cell r="J1543">
            <v>15600</v>
          </cell>
          <cell r="K1543">
            <v>7073</v>
          </cell>
          <cell r="L1543">
            <v>22330</v>
          </cell>
          <cell r="M1543">
            <v>19</v>
          </cell>
        </row>
        <row r="1544">
          <cell r="F1544" t="str">
            <v>Madison , Missouri</v>
          </cell>
          <cell r="G1544">
            <v>71</v>
          </cell>
          <cell r="H1544" t="str">
            <v>frontier status, population size, poverty, age, population density</v>
          </cell>
          <cell r="I1544">
            <v>33</v>
          </cell>
          <cell r="J1544">
            <v>12151</v>
          </cell>
          <cell r="K1544">
            <v>7147</v>
          </cell>
          <cell r="L1544">
            <v>20507</v>
          </cell>
          <cell r="M1544">
            <v>24</v>
          </cell>
        </row>
        <row r="1545">
          <cell r="F1545" t="str">
            <v>Maries , Missouri</v>
          </cell>
          <cell r="G1545">
            <v>62</v>
          </cell>
          <cell r="H1545" t="str">
            <v>frontier status, population size, poverty, age, population density</v>
          </cell>
          <cell r="I1545">
            <v>32</v>
          </cell>
          <cell r="J1545">
            <v>8989</v>
          </cell>
          <cell r="K1545">
            <v>6796</v>
          </cell>
          <cell r="L1545">
            <v>19677</v>
          </cell>
          <cell r="M1545">
            <v>17</v>
          </cell>
        </row>
        <row r="1546">
          <cell r="F1546" t="str">
            <v>Marion , Missouri</v>
          </cell>
          <cell r="G1546">
            <v>34</v>
          </cell>
          <cell r="H1546" t="str">
            <v>frontier status, population size, poverty, age</v>
          </cell>
          <cell r="I1546">
            <v>22</v>
          </cell>
          <cell r="J1546">
            <v>28375</v>
          </cell>
          <cell r="K1546">
            <v>28910</v>
          </cell>
          <cell r="L1546">
            <v>46480</v>
          </cell>
          <cell r="M1546">
            <v>65</v>
          </cell>
        </row>
        <row r="1547">
          <cell r="F1547" t="str">
            <v>Mercer , Missouri</v>
          </cell>
          <cell r="G1547">
            <v>61</v>
          </cell>
          <cell r="H1547" t="str">
            <v>frontier status, population size, poverty, age, population density</v>
          </cell>
          <cell r="I1547">
            <v>32</v>
          </cell>
          <cell r="J1547">
            <v>3595</v>
          </cell>
          <cell r="K1547">
            <v>4171</v>
          </cell>
          <cell r="L1547">
            <v>16344</v>
          </cell>
          <cell r="M1547">
            <v>8</v>
          </cell>
        </row>
        <row r="1548">
          <cell r="F1548" t="str">
            <v>Miller , Missouri</v>
          </cell>
          <cell r="G1548">
            <v>43</v>
          </cell>
          <cell r="H1548" t="str">
            <v>frontier status, population size, poverty, age</v>
          </cell>
          <cell r="I1548">
            <v>57</v>
          </cell>
          <cell r="J1548">
            <v>24712</v>
          </cell>
          <cell r="K1548">
            <v>7102</v>
          </cell>
          <cell r="L1548">
            <v>22197</v>
          </cell>
          <cell r="M1548">
            <v>42</v>
          </cell>
        </row>
        <row r="1549">
          <cell r="F1549" t="str">
            <v>Mississippi , Missouri</v>
          </cell>
          <cell r="G1549">
            <v>76</v>
          </cell>
          <cell r="H1549" t="str">
            <v>frontier status, population size, poverty, age, population density</v>
          </cell>
          <cell r="I1549">
            <v>38</v>
          </cell>
          <cell r="J1549">
            <v>13599</v>
          </cell>
          <cell r="K1549">
            <v>9226</v>
          </cell>
          <cell r="L1549">
            <v>23786</v>
          </cell>
          <cell r="M1549">
            <v>33</v>
          </cell>
        </row>
        <row r="1550">
          <cell r="F1550" t="str">
            <v>Moniteau , Missouri</v>
          </cell>
          <cell r="G1550">
            <v>40</v>
          </cell>
          <cell r="H1550" t="str">
            <v>frontier status, population size, poverty, age</v>
          </cell>
          <cell r="I1550">
            <v>62</v>
          </cell>
          <cell r="J1550">
            <v>15084</v>
          </cell>
          <cell r="K1550">
            <v>6176</v>
          </cell>
          <cell r="L1550">
            <v>25119</v>
          </cell>
          <cell r="M1550">
            <v>36</v>
          </cell>
        </row>
        <row r="1551">
          <cell r="F1551" t="str">
            <v>Monroe , Missouri</v>
          </cell>
          <cell r="G1551">
            <v>40</v>
          </cell>
          <cell r="H1551" t="str">
            <v>frontier status, population size, poverty, age</v>
          </cell>
          <cell r="I1551">
            <v>62</v>
          </cell>
          <cell r="J1551">
            <v>9379</v>
          </cell>
          <cell r="K1551">
            <v>6176</v>
          </cell>
          <cell r="L1551">
            <v>25119</v>
          </cell>
          <cell r="M1551">
            <v>15</v>
          </cell>
        </row>
        <row r="1552">
          <cell r="F1552" t="str">
            <v>Montgomery , Missouri</v>
          </cell>
          <cell r="G1552">
            <v>43</v>
          </cell>
          <cell r="H1552" t="str">
            <v>frontier status, population size, poverty, age</v>
          </cell>
          <cell r="I1552">
            <v>57</v>
          </cell>
          <cell r="J1552">
            <v>12166</v>
          </cell>
          <cell r="K1552">
            <v>7102</v>
          </cell>
          <cell r="L1552">
            <v>22197</v>
          </cell>
          <cell r="M1552">
            <v>23</v>
          </cell>
        </row>
        <row r="1553">
          <cell r="F1553" t="str">
            <v>Morgan , Missouri</v>
          </cell>
          <cell r="G1553">
            <v>63</v>
          </cell>
          <cell r="H1553" t="str">
            <v>frontier status, population size, poverty, age, population density</v>
          </cell>
          <cell r="I1553">
            <v>32</v>
          </cell>
          <cell r="J1553">
            <v>20436</v>
          </cell>
          <cell r="K1553">
            <v>9378</v>
          </cell>
          <cell r="L1553">
            <v>21479</v>
          </cell>
          <cell r="M1553">
            <v>34</v>
          </cell>
        </row>
        <row r="1554">
          <cell r="F1554" t="str">
            <v>New Madrid , Missouri</v>
          </cell>
          <cell r="G1554">
            <v>68</v>
          </cell>
          <cell r="H1554" t="str">
            <v>frontier status, population size, poverty, age, population density</v>
          </cell>
          <cell r="I1554">
            <v>34</v>
          </cell>
          <cell r="J1554">
            <v>18566</v>
          </cell>
          <cell r="K1554">
            <v>8909</v>
          </cell>
          <cell r="L1554">
            <v>23299</v>
          </cell>
          <cell r="M1554">
            <v>27</v>
          </cell>
        </row>
        <row r="1555">
          <cell r="F1555" t="str">
            <v>Newton , Missouri</v>
          </cell>
          <cell r="G1555">
            <v>29</v>
          </cell>
          <cell r="H1555" t="str">
            <v>frontier status, population size, poverty, age</v>
          </cell>
          <cell r="I1555">
            <v>37</v>
          </cell>
          <cell r="J1555">
            <v>55554</v>
          </cell>
          <cell r="K1555">
            <v>28447</v>
          </cell>
          <cell r="L1555">
            <v>55936</v>
          </cell>
          <cell r="M1555">
            <v>89</v>
          </cell>
        </row>
        <row r="1556">
          <cell r="F1556" t="str">
            <v>Nodaway , Missouri</v>
          </cell>
          <cell r="G1556">
            <v>63</v>
          </cell>
          <cell r="H1556" t="str">
            <v>frontier status, population size, poverty, age, population density</v>
          </cell>
          <cell r="I1556">
            <v>32</v>
          </cell>
          <cell r="J1556">
            <v>21710</v>
          </cell>
          <cell r="K1556">
            <v>9378</v>
          </cell>
          <cell r="L1556">
            <v>21479</v>
          </cell>
          <cell r="M1556">
            <v>25</v>
          </cell>
        </row>
        <row r="1557">
          <cell r="F1557" t="str">
            <v>Oregon , Missouri</v>
          </cell>
          <cell r="G1557">
            <v>70</v>
          </cell>
          <cell r="H1557" t="str">
            <v>frontier status, population size, poverty, age, population density</v>
          </cell>
          <cell r="I1557">
            <v>37</v>
          </cell>
          <cell r="J1557">
            <v>10403</v>
          </cell>
          <cell r="K1557">
            <v>4928</v>
          </cell>
          <cell r="L1557">
            <v>13835</v>
          </cell>
          <cell r="M1557">
            <v>13</v>
          </cell>
        </row>
        <row r="1558">
          <cell r="F1558" t="str">
            <v>Osage , Missouri</v>
          </cell>
          <cell r="G1558">
            <v>56</v>
          </cell>
          <cell r="H1558" t="str">
            <v>frontier status, population size, poverty, age, population density</v>
          </cell>
          <cell r="I1558">
            <v>39</v>
          </cell>
          <cell r="J1558">
            <v>13485</v>
          </cell>
          <cell r="K1558">
            <v>5421</v>
          </cell>
          <cell r="L1558">
            <v>16022</v>
          </cell>
          <cell r="M1558">
            <v>22</v>
          </cell>
        </row>
        <row r="1559">
          <cell r="F1559" t="str">
            <v>Ozark , Missouri</v>
          </cell>
          <cell r="G1559">
            <v>70</v>
          </cell>
          <cell r="H1559" t="str">
            <v>frontier status, population size, poverty, age, population density</v>
          </cell>
          <cell r="I1559">
            <v>37</v>
          </cell>
          <cell r="J1559">
            <v>9490</v>
          </cell>
          <cell r="K1559">
            <v>4928</v>
          </cell>
          <cell r="L1559">
            <v>13835</v>
          </cell>
          <cell r="M1559">
            <v>13</v>
          </cell>
        </row>
        <row r="1560">
          <cell r="F1560" t="str">
            <v>Pemiscot , Missouri</v>
          </cell>
          <cell r="G1560">
            <v>76</v>
          </cell>
          <cell r="H1560" t="str">
            <v>frontier status, population size, poverty, age, population density</v>
          </cell>
          <cell r="I1560">
            <v>38</v>
          </cell>
          <cell r="J1560">
            <v>19412</v>
          </cell>
          <cell r="K1560">
            <v>9226</v>
          </cell>
          <cell r="L1560">
            <v>23786</v>
          </cell>
          <cell r="M1560">
            <v>39</v>
          </cell>
        </row>
        <row r="1561">
          <cell r="F1561" t="str">
            <v>Perry , Missouri</v>
          </cell>
          <cell r="G1561">
            <v>57</v>
          </cell>
          <cell r="H1561" t="str">
            <v>frontier status, population size, poverty, age, population density</v>
          </cell>
          <cell r="I1561">
            <v>42</v>
          </cell>
          <cell r="J1561">
            <v>18571</v>
          </cell>
          <cell r="K1561">
            <v>10973</v>
          </cell>
          <cell r="L1561">
            <v>23371</v>
          </cell>
          <cell r="M1561">
            <v>39</v>
          </cell>
        </row>
        <row r="1562">
          <cell r="F1562" t="str">
            <v>Pettis , Missouri</v>
          </cell>
          <cell r="G1562">
            <v>31</v>
          </cell>
          <cell r="H1562" t="str">
            <v>frontier status, population size, poverty, age</v>
          </cell>
          <cell r="I1562">
            <v>22</v>
          </cell>
          <cell r="J1562">
            <v>40121</v>
          </cell>
          <cell r="K1562">
            <v>29055</v>
          </cell>
          <cell r="L1562">
            <v>44752</v>
          </cell>
          <cell r="M1562">
            <v>59</v>
          </cell>
        </row>
        <row r="1563">
          <cell r="F1563" t="str">
            <v>Phelps , Missouri</v>
          </cell>
          <cell r="G1563">
            <v>32</v>
          </cell>
          <cell r="H1563" t="str">
            <v>frontier status, population size, poverty, age</v>
          </cell>
          <cell r="I1563">
            <v>37</v>
          </cell>
          <cell r="J1563">
            <v>42125</v>
          </cell>
          <cell r="K1563">
            <v>29918</v>
          </cell>
          <cell r="L1563">
            <v>51327</v>
          </cell>
          <cell r="M1563">
            <v>63</v>
          </cell>
        </row>
        <row r="1564">
          <cell r="F1564" t="str">
            <v>Pike , Missouri</v>
          </cell>
          <cell r="G1564">
            <v>43</v>
          </cell>
          <cell r="H1564" t="str">
            <v>frontier status, population size, poverty, age</v>
          </cell>
          <cell r="I1564">
            <v>57</v>
          </cell>
          <cell r="J1564">
            <v>18762</v>
          </cell>
          <cell r="K1564">
            <v>7102</v>
          </cell>
          <cell r="L1564">
            <v>22197</v>
          </cell>
          <cell r="M1564">
            <v>28</v>
          </cell>
        </row>
        <row r="1565">
          <cell r="F1565" t="str">
            <v>Platte , Missouri</v>
          </cell>
          <cell r="G1565">
            <v>46</v>
          </cell>
          <cell r="H1565" t="str">
            <v>frontier status, population size, poverty, age, population density</v>
          </cell>
          <cell r="I1565">
            <v>26</v>
          </cell>
          <cell r="J1565">
            <v>82085</v>
          </cell>
          <cell r="K1565">
            <v>69778</v>
          </cell>
          <cell r="L1565">
            <v>137004</v>
          </cell>
          <cell r="M1565">
            <v>195</v>
          </cell>
        </row>
        <row r="1566">
          <cell r="F1566" t="str">
            <v>Polk , Missouri</v>
          </cell>
          <cell r="G1566">
            <v>49</v>
          </cell>
          <cell r="H1566" t="str">
            <v>frontier status, population size, poverty, age, population density</v>
          </cell>
          <cell r="I1566">
            <v>35</v>
          </cell>
          <cell r="J1566">
            <v>28892</v>
          </cell>
          <cell r="K1566">
            <v>28892</v>
          </cell>
          <cell r="L1566">
            <v>46496</v>
          </cell>
          <cell r="M1566">
            <v>45</v>
          </cell>
        </row>
        <row r="1567">
          <cell r="F1567" t="str">
            <v>Pulaski , Missouri</v>
          </cell>
          <cell r="G1567">
            <v>33</v>
          </cell>
          <cell r="H1567" t="str">
            <v>frontier status, population size, poverty, age</v>
          </cell>
          <cell r="I1567">
            <v>41</v>
          </cell>
          <cell r="J1567">
            <v>44187</v>
          </cell>
          <cell r="K1567">
            <v>27640</v>
          </cell>
          <cell r="L1567">
            <v>49369</v>
          </cell>
          <cell r="M1567">
            <v>81</v>
          </cell>
        </row>
        <row r="1568">
          <cell r="F1568" t="str">
            <v>Putnam , Missouri</v>
          </cell>
          <cell r="G1568">
            <v>70</v>
          </cell>
          <cell r="H1568" t="str">
            <v>frontier status, population size, poverty, age, population density</v>
          </cell>
          <cell r="I1568">
            <v>37</v>
          </cell>
          <cell r="J1568">
            <v>5168</v>
          </cell>
          <cell r="K1568">
            <v>4928</v>
          </cell>
          <cell r="L1568">
            <v>13835</v>
          </cell>
          <cell r="M1568">
            <v>10</v>
          </cell>
        </row>
        <row r="1569">
          <cell r="F1569" t="str">
            <v>Ralls , Missouri</v>
          </cell>
          <cell r="G1569">
            <v>40</v>
          </cell>
          <cell r="H1569" t="str">
            <v>frontier status, population size, poverty, age</v>
          </cell>
          <cell r="I1569">
            <v>62</v>
          </cell>
          <cell r="J1569">
            <v>9761</v>
          </cell>
          <cell r="K1569">
            <v>6176</v>
          </cell>
          <cell r="L1569">
            <v>25119</v>
          </cell>
          <cell r="M1569">
            <v>21</v>
          </cell>
        </row>
        <row r="1570">
          <cell r="F1570" t="str">
            <v>Randolph , Missouri</v>
          </cell>
          <cell r="G1570">
            <v>65</v>
          </cell>
          <cell r="H1570" t="str">
            <v>frontier status, population size, poverty, age, population density</v>
          </cell>
          <cell r="I1570">
            <v>30</v>
          </cell>
          <cell r="J1570">
            <v>25336</v>
          </cell>
          <cell r="K1570">
            <v>12646</v>
          </cell>
          <cell r="L1570">
            <v>25965</v>
          </cell>
          <cell r="M1570">
            <v>53</v>
          </cell>
        </row>
        <row r="1571">
          <cell r="F1571" t="str">
            <v>Ray , Missouri</v>
          </cell>
          <cell r="G1571">
            <v>38</v>
          </cell>
          <cell r="H1571" t="str">
            <v>frontier status, population size, poverty, age</v>
          </cell>
          <cell r="I1571">
            <v>35</v>
          </cell>
          <cell r="J1571">
            <v>24101</v>
          </cell>
          <cell r="K1571">
            <v>7467</v>
          </cell>
          <cell r="L1571">
            <v>25734</v>
          </cell>
          <cell r="M1571">
            <v>42</v>
          </cell>
        </row>
        <row r="1572">
          <cell r="F1572" t="str">
            <v>Reynolds , Missouri</v>
          </cell>
          <cell r="G1572">
            <v>74</v>
          </cell>
          <cell r="H1572" t="str">
            <v>frontier status, population size, poverty, age, population density</v>
          </cell>
          <cell r="I1572">
            <v>30</v>
          </cell>
          <cell r="J1572">
            <v>6585</v>
          </cell>
          <cell r="K1572">
            <v>5148</v>
          </cell>
          <cell r="L1572">
            <v>12543</v>
          </cell>
          <cell r="M1572">
            <v>8</v>
          </cell>
        </row>
        <row r="1573">
          <cell r="F1573" t="str">
            <v>Ripley , Missouri</v>
          </cell>
          <cell r="G1573">
            <v>75</v>
          </cell>
          <cell r="H1573" t="str">
            <v>frontier status, population size, poverty, age, population density</v>
          </cell>
          <cell r="I1573">
            <v>37</v>
          </cell>
          <cell r="J1573">
            <v>13851</v>
          </cell>
          <cell r="K1573">
            <v>6228</v>
          </cell>
          <cell r="L1573">
            <v>19495</v>
          </cell>
          <cell r="M1573">
            <v>22</v>
          </cell>
        </row>
        <row r="1574">
          <cell r="F1574" t="str">
            <v>St. Charles , Missouri</v>
          </cell>
          <cell r="G1574">
            <v>10</v>
          </cell>
          <cell r="H1574" t="str">
            <v>frontier status, population size, poverty, age</v>
          </cell>
          <cell r="I1574">
            <v>36</v>
          </cell>
          <cell r="J1574">
            <v>329940</v>
          </cell>
          <cell r="K1574">
            <v>292916</v>
          </cell>
          <cell r="L1574">
            <v>558341</v>
          </cell>
          <cell r="M1574">
            <v>589</v>
          </cell>
        </row>
        <row r="1575">
          <cell r="F1575" t="str">
            <v>St. Clair , Missouri</v>
          </cell>
          <cell r="G1575">
            <v>70</v>
          </cell>
          <cell r="H1575" t="str">
            <v>frontier status, population size, poverty, age, population density</v>
          </cell>
          <cell r="I1575">
            <v>37</v>
          </cell>
          <cell r="J1575">
            <v>9686</v>
          </cell>
          <cell r="K1575">
            <v>4928</v>
          </cell>
          <cell r="L1575">
            <v>13835</v>
          </cell>
          <cell r="M1575">
            <v>14</v>
          </cell>
        </row>
        <row r="1576">
          <cell r="F1576" t="str">
            <v>Ste. Genevieve , Missouri</v>
          </cell>
          <cell r="G1576">
            <v>38</v>
          </cell>
          <cell r="H1576" t="str">
            <v>frontier status, population size, poverty, age</v>
          </cell>
          <cell r="I1576">
            <v>35</v>
          </cell>
          <cell r="J1576">
            <v>18198</v>
          </cell>
          <cell r="K1576">
            <v>7467</v>
          </cell>
          <cell r="L1576">
            <v>25734</v>
          </cell>
          <cell r="M1576">
            <v>36</v>
          </cell>
        </row>
        <row r="1577">
          <cell r="F1577" t="str">
            <v>St. Francois , Missouri</v>
          </cell>
          <cell r="G1577">
            <v>24</v>
          </cell>
          <cell r="H1577" t="str">
            <v>frontier status, population size, poverty, age</v>
          </cell>
          <cell r="I1577">
            <v>35</v>
          </cell>
          <cell r="J1577">
            <v>61661</v>
          </cell>
          <cell r="K1577">
            <v>57558</v>
          </cell>
          <cell r="L1577">
            <v>94198</v>
          </cell>
          <cell r="M1577">
            <v>137</v>
          </cell>
        </row>
        <row r="1578">
          <cell r="F1578" t="str">
            <v>St. Louis , Missouri</v>
          </cell>
          <cell r="G1578">
            <v>1</v>
          </cell>
          <cell r="H1578" t="str">
            <v>frontier status, population size</v>
          </cell>
          <cell r="I1578">
            <v>34</v>
          </cell>
          <cell r="J1578">
            <v>1004666</v>
          </cell>
          <cell r="K1578">
            <v>1214361</v>
          </cell>
          <cell r="L1578">
            <v>3635528</v>
          </cell>
          <cell r="M1578">
            <v>1978</v>
          </cell>
        </row>
        <row r="1579">
          <cell r="F1579" t="str">
            <v>Saline , Missouri</v>
          </cell>
          <cell r="G1579">
            <v>63</v>
          </cell>
          <cell r="H1579" t="str">
            <v>frontier status, population size, poverty, age, population density</v>
          </cell>
          <cell r="I1579">
            <v>32</v>
          </cell>
          <cell r="J1579">
            <v>23075</v>
          </cell>
          <cell r="K1579">
            <v>9378</v>
          </cell>
          <cell r="L1579">
            <v>21479</v>
          </cell>
          <cell r="M1579">
            <v>31</v>
          </cell>
        </row>
        <row r="1580">
          <cell r="F1580" t="str">
            <v>Schuyler , Missouri</v>
          </cell>
          <cell r="G1580">
            <v>61</v>
          </cell>
          <cell r="H1580" t="str">
            <v>frontier status, population size, poverty, age, population density</v>
          </cell>
          <cell r="I1580">
            <v>32</v>
          </cell>
          <cell r="J1580">
            <v>4308</v>
          </cell>
          <cell r="K1580">
            <v>4171</v>
          </cell>
          <cell r="L1580">
            <v>16344</v>
          </cell>
          <cell r="M1580">
            <v>14</v>
          </cell>
        </row>
        <row r="1581">
          <cell r="F1581" t="str">
            <v>Scotland , Missouri</v>
          </cell>
          <cell r="G1581">
            <v>70</v>
          </cell>
          <cell r="H1581" t="str">
            <v>frontier status, population size, poverty, age, population density</v>
          </cell>
          <cell r="I1581">
            <v>37</v>
          </cell>
          <cell r="J1581">
            <v>4928</v>
          </cell>
          <cell r="K1581">
            <v>4928</v>
          </cell>
          <cell r="L1581">
            <v>13835</v>
          </cell>
          <cell r="M1581">
            <v>11</v>
          </cell>
        </row>
        <row r="1582">
          <cell r="F1582" t="str">
            <v>Scott , Missouri</v>
          </cell>
          <cell r="G1582">
            <v>33</v>
          </cell>
          <cell r="H1582" t="str">
            <v>frontier status, population size, poverty, age</v>
          </cell>
          <cell r="I1582">
            <v>41</v>
          </cell>
          <cell r="J1582">
            <v>41143</v>
          </cell>
          <cell r="K1582">
            <v>27640</v>
          </cell>
          <cell r="L1582">
            <v>49369</v>
          </cell>
          <cell r="M1582">
            <v>98</v>
          </cell>
        </row>
        <row r="1583">
          <cell r="F1583" t="str">
            <v>Shannon , Missouri</v>
          </cell>
          <cell r="G1583">
            <v>74</v>
          </cell>
          <cell r="H1583" t="str">
            <v>frontier status, population size, poverty, age, population density</v>
          </cell>
          <cell r="I1583">
            <v>30</v>
          </cell>
          <cell r="J1583">
            <v>8367</v>
          </cell>
          <cell r="K1583">
            <v>5148</v>
          </cell>
          <cell r="L1583">
            <v>12543</v>
          </cell>
          <cell r="M1583">
            <v>8</v>
          </cell>
        </row>
        <row r="1584">
          <cell r="F1584" t="str">
            <v>Shelby , Missouri</v>
          </cell>
          <cell r="G1584">
            <v>61</v>
          </cell>
          <cell r="H1584" t="str">
            <v>frontier status, population size, poverty, age, population density</v>
          </cell>
          <cell r="I1584">
            <v>32</v>
          </cell>
          <cell r="J1584">
            <v>6744</v>
          </cell>
          <cell r="K1584">
            <v>4171</v>
          </cell>
          <cell r="L1584">
            <v>16344</v>
          </cell>
          <cell r="M1584">
            <v>13</v>
          </cell>
        </row>
        <row r="1585">
          <cell r="F1585" t="str">
            <v>Stoddard , Missouri</v>
          </cell>
          <cell r="G1585">
            <v>49</v>
          </cell>
          <cell r="H1585" t="str">
            <v>frontier status, population size, poverty, age, population density</v>
          </cell>
          <cell r="I1585">
            <v>35</v>
          </cell>
          <cell r="J1585">
            <v>29714</v>
          </cell>
          <cell r="K1585">
            <v>28892</v>
          </cell>
          <cell r="L1585">
            <v>46496</v>
          </cell>
          <cell r="M1585">
            <v>36</v>
          </cell>
        </row>
        <row r="1586">
          <cell r="F1586" t="str">
            <v>Stone , Missouri</v>
          </cell>
          <cell r="G1586">
            <v>30</v>
          </cell>
          <cell r="H1586" t="str">
            <v>frontier status, population size, poverty, age</v>
          </cell>
          <cell r="I1586">
            <v>57</v>
          </cell>
          <cell r="J1586">
            <v>30931</v>
          </cell>
          <cell r="K1586">
            <v>28666</v>
          </cell>
          <cell r="L1586">
            <v>49149</v>
          </cell>
          <cell r="M1586">
            <v>67</v>
          </cell>
        </row>
        <row r="1587">
          <cell r="F1587" t="str">
            <v>Sullivan , Missouri</v>
          </cell>
          <cell r="G1587">
            <v>61</v>
          </cell>
          <cell r="H1587" t="str">
            <v>frontier status, population size, poverty, age, population density</v>
          </cell>
          <cell r="I1587">
            <v>32</v>
          </cell>
          <cell r="J1587">
            <v>6907</v>
          </cell>
          <cell r="K1587">
            <v>4171</v>
          </cell>
          <cell r="L1587">
            <v>16344</v>
          </cell>
          <cell r="M1587">
            <v>11</v>
          </cell>
        </row>
        <row r="1588">
          <cell r="F1588" t="str">
            <v>Taney , Missouri</v>
          </cell>
          <cell r="G1588">
            <v>30</v>
          </cell>
          <cell r="H1588" t="str">
            <v>frontier status, population size, poverty, age</v>
          </cell>
          <cell r="I1588">
            <v>57</v>
          </cell>
          <cell r="J1588">
            <v>42985</v>
          </cell>
          <cell r="K1588">
            <v>28666</v>
          </cell>
          <cell r="L1588">
            <v>49149</v>
          </cell>
          <cell r="M1588">
            <v>68</v>
          </cell>
        </row>
        <row r="1589">
          <cell r="F1589" t="str">
            <v>Texas , Missouri</v>
          </cell>
          <cell r="G1589">
            <v>75</v>
          </cell>
          <cell r="H1589" t="str">
            <v>frontier status, population size, poverty, age, population density</v>
          </cell>
          <cell r="I1589">
            <v>37</v>
          </cell>
          <cell r="J1589">
            <v>24614</v>
          </cell>
          <cell r="K1589">
            <v>6228</v>
          </cell>
          <cell r="L1589">
            <v>19495</v>
          </cell>
          <cell r="M1589">
            <v>21</v>
          </cell>
        </row>
        <row r="1590">
          <cell r="F1590" t="str">
            <v>Vernon , Missouri</v>
          </cell>
          <cell r="G1590">
            <v>43</v>
          </cell>
          <cell r="H1590" t="str">
            <v>frontier status, population size, poverty, age</v>
          </cell>
          <cell r="I1590">
            <v>57</v>
          </cell>
          <cell r="J1590">
            <v>20441</v>
          </cell>
          <cell r="K1590">
            <v>7102</v>
          </cell>
          <cell r="L1590">
            <v>22197</v>
          </cell>
          <cell r="M1590">
            <v>25</v>
          </cell>
        </row>
        <row r="1591">
          <cell r="F1591" t="str">
            <v>Warren , Missouri</v>
          </cell>
          <cell r="G1591">
            <v>38</v>
          </cell>
          <cell r="H1591" t="str">
            <v>frontier status, population size, poverty, age</v>
          </cell>
          <cell r="I1591">
            <v>35</v>
          </cell>
          <cell r="J1591">
            <v>28764</v>
          </cell>
          <cell r="K1591">
            <v>7467</v>
          </cell>
          <cell r="L1591">
            <v>25734</v>
          </cell>
          <cell r="M1591">
            <v>67</v>
          </cell>
        </row>
        <row r="1592">
          <cell r="F1592" t="str">
            <v>Washington , Missouri</v>
          </cell>
          <cell r="G1592">
            <v>68</v>
          </cell>
          <cell r="H1592" t="str">
            <v>frontier status, population size, poverty, age, population density</v>
          </cell>
          <cell r="I1592">
            <v>34</v>
          </cell>
          <cell r="J1592">
            <v>24032</v>
          </cell>
          <cell r="K1592">
            <v>8909</v>
          </cell>
          <cell r="L1592">
            <v>23299</v>
          </cell>
          <cell r="M1592">
            <v>32</v>
          </cell>
        </row>
        <row r="1593">
          <cell r="F1593" t="str">
            <v>Wayne , Missouri</v>
          </cell>
          <cell r="G1593">
            <v>70</v>
          </cell>
          <cell r="H1593" t="str">
            <v>frontier status, population size, poverty, age, population density</v>
          </cell>
          <cell r="I1593">
            <v>37</v>
          </cell>
          <cell r="J1593">
            <v>13097</v>
          </cell>
          <cell r="K1593">
            <v>4928</v>
          </cell>
          <cell r="L1593">
            <v>13835</v>
          </cell>
          <cell r="M1593">
            <v>17</v>
          </cell>
        </row>
        <row r="1594">
          <cell r="F1594" t="str">
            <v>Webster , Missouri</v>
          </cell>
          <cell r="G1594">
            <v>33</v>
          </cell>
          <cell r="H1594" t="str">
            <v>frontier status, population size, poverty, age</v>
          </cell>
          <cell r="I1594">
            <v>41</v>
          </cell>
          <cell r="J1594">
            <v>34745</v>
          </cell>
          <cell r="K1594">
            <v>27640</v>
          </cell>
          <cell r="L1594">
            <v>49369</v>
          </cell>
          <cell r="M1594">
            <v>59</v>
          </cell>
        </row>
        <row r="1595">
          <cell r="F1595" t="str">
            <v>Worth , Missouri</v>
          </cell>
          <cell r="G1595">
            <v>70</v>
          </cell>
          <cell r="H1595" t="str">
            <v>frontier status, population size, poverty, age, population density</v>
          </cell>
          <cell r="I1595">
            <v>37</v>
          </cell>
          <cell r="J1595">
            <v>2174</v>
          </cell>
          <cell r="K1595">
            <v>4928</v>
          </cell>
          <cell r="L1595">
            <v>13835</v>
          </cell>
          <cell r="M1595">
            <v>8</v>
          </cell>
        </row>
        <row r="1596">
          <cell r="F1596" t="str">
            <v>Wright , Missouri</v>
          </cell>
          <cell r="G1596">
            <v>76</v>
          </cell>
          <cell r="H1596" t="str">
            <v>frontier status, population size, poverty, age, population density</v>
          </cell>
          <cell r="I1596">
            <v>38</v>
          </cell>
          <cell r="J1596">
            <v>18306</v>
          </cell>
          <cell r="K1596">
            <v>9226</v>
          </cell>
          <cell r="L1596">
            <v>23786</v>
          </cell>
          <cell r="M1596">
            <v>27</v>
          </cell>
        </row>
        <row r="1597">
          <cell r="F1597" t="str">
            <v>St. Louis City , Missouri</v>
          </cell>
          <cell r="G1597">
            <v>5</v>
          </cell>
          <cell r="H1597" t="str">
            <v>frontier status, population size, poverty</v>
          </cell>
          <cell r="I1597">
            <v>25</v>
          </cell>
          <cell r="J1597">
            <v>344362</v>
          </cell>
          <cell r="K1597">
            <v>296772</v>
          </cell>
          <cell r="L1597">
            <v>505505</v>
          </cell>
          <cell r="M1597">
            <v>5561</v>
          </cell>
        </row>
        <row r="1598">
          <cell r="F1598" t="str">
            <v>Beaverhead , Montana</v>
          </cell>
          <cell r="G1598">
            <v>83</v>
          </cell>
          <cell r="H1598" t="str">
            <v>frontier status, population size, poverty, age</v>
          </cell>
          <cell r="I1598">
            <v>29</v>
          </cell>
          <cell r="J1598">
            <v>8773</v>
          </cell>
          <cell r="K1598">
            <v>577</v>
          </cell>
          <cell r="L1598">
            <v>9328</v>
          </cell>
          <cell r="M1598">
            <v>2</v>
          </cell>
        </row>
        <row r="1599">
          <cell r="F1599" t="str">
            <v>Big Horn , Montana</v>
          </cell>
          <cell r="G1599">
            <v>86</v>
          </cell>
          <cell r="H1599" t="str">
            <v>frontier status, population size, poverty, age</v>
          </cell>
          <cell r="I1599">
            <v>38</v>
          </cell>
          <cell r="J1599">
            <v>13149</v>
          </cell>
          <cell r="K1599">
            <v>2100</v>
          </cell>
          <cell r="L1599">
            <v>16304</v>
          </cell>
          <cell r="M1599">
            <v>3</v>
          </cell>
        </row>
        <row r="1600">
          <cell r="F1600" t="str">
            <v>Blaine , Montana</v>
          </cell>
          <cell r="G1600">
            <v>86</v>
          </cell>
          <cell r="H1600" t="str">
            <v>frontier status, population size, poverty, age</v>
          </cell>
          <cell r="I1600">
            <v>38</v>
          </cell>
          <cell r="J1600">
            <v>6629</v>
          </cell>
          <cell r="K1600">
            <v>2100</v>
          </cell>
          <cell r="L1600">
            <v>16304</v>
          </cell>
          <cell r="M1600">
            <v>2</v>
          </cell>
        </row>
        <row r="1601">
          <cell r="F1601" t="str">
            <v>Broadwater , Montana</v>
          </cell>
          <cell r="G1601">
            <v>85</v>
          </cell>
          <cell r="H1601" t="str">
            <v>frontier status, population size, poverty, age</v>
          </cell>
          <cell r="I1601">
            <v>25</v>
          </cell>
          <cell r="J1601">
            <v>4517</v>
          </cell>
          <cell r="K1601">
            <v>1218</v>
          </cell>
          <cell r="L1601">
            <v>9524</v>
          </cell>
          <cell r="M1601">
            <v>4</v>
          </cell>
        </row>
        <row r="1602">
          <cell r="F1602" t="str">
            <v>Carbon , Montana</v>
          </cell>
          <cell r="G1602">
            <v>84</v>
          </cell>
          <cell r="H1602" t="str">
            <v>frontier status, population size, poverty, age</v>
          </cell>
          <cell r="I1602">
            <v>52</v>
          </cell>
          <cell r="J1602">
            <v>9902</v>
          </cell>
          <cell r="K1602">
            <v>1372</v>
          </cell>
          <cell r="L1602">
            <v>11551</v>
          </cell>
          <cell r="M1602">
            <v>5</v>
          </cell>
        </row>
        <row r="1603">
          <cell r="F1603" t="str">
            <v>Carter , Montana</v>
          </cell>
          <cell r="G1603">
            <v>84</v>
          </cell>
          <cell r="H1603" t="str">
            <v>frontier status, population size, poverty, age</v>
          </cell>
          <cell r="I1603">
            <v>52</v>
          </cell>
          <cell r="J1603">
            <v>1320</v>
          </cell>
          <cell r="K1603">
            <v>1372</v>
          </cell>
          <cell r="L1603">
            <v>11551</v>
          </cell>
          <cell r="M1603">
            <v>0</v>
          </cell>
        </row>
        <row r="1604">
          <cell r="F1604" t="str">
            <v>Cascade , Montana</v>
          </cell>
          <cell r="G1604">
            <v>19</v>
          </cell>
          <cell r="H1604" t="str">
            <v>frontier status, population size, poverty, age</v>
          </cell>
          <cell r="I1604">
            <v>37</v>
          </cell>
          <cell r="J1604">
            <v>79569</v>
          </cell>
          <cell r="K1604">
            <v>53919</v>
          </cell>
          <cell r="L1604">
            <v>98288</v>
          </cell>
          <cell r="M1604">
            <v>29</v>
          </cell>
        </row>
        <row r="1605">
          <cell r="F1605" t="str">
            <v>Chouteau , Montana</v>
          </cell>
          <cell r="G1605">
            <v>82</v>
          </cell>
          <cell r="H1605" t="str">
            <v>frontier status, population size, poverty, age</v>
          </cell>
          <cell r="I1605">
            <v>37</v>
          </cell>
          <cell r="J1605">
            <v>5463</v>
          </cell>
          <cell r="K1605">
            <v>1573</v>
          </cell>
          <cell r="L1605">
            <v>10784</v>
          </cell>
          <cell r="M1605">
            <v>1</v>
          </cell>
        </row>
        <row r="1606">
          <cell r="F1606" t="str">
            <v>Custer , Montana</v>
          </cell>
          <cell r="G1606">
            <v>84</v>
          </cell>
          <cell r="H1606" t="str">
            <v>frontier status, population size, poverty, age</v>
          </cell>
          <cell r="I1606">
            <v>52</v>
          </cell>
          <cell r="J1606">
            <v>11267</v>
          </cell>
          <cell r="K1606">
            <v>1372</v>
          </cell>
          <cell r="L1606">
            <v>11551</v>
          </cell>
          <cell r="M1606">
            <v>3</v>
          </cell>
        </row>
        <row r="1607">
          <cell r="F1607" t="str">
            <v>Daniels , Montana</v>
          </cell>
          <cell r="G1607">
            <v>81</v>
          </cell>
          <cell r="H1607" t="str">
            <v>frontier status, population size, poverty, age</v>
          </cell>
          <cell r="I1607">
            <v>58</v>
          </cell>
          <cell r="J1607">
            <v>1836</v>
          </cell>
          <cell r="K1607">
            <v>1935</v>
          </cell>
          <cell r="L1607">
            <v>7721</v>
          </cell>
          <cell r="M1607">
            <v>1</v>
          </cell>
        </row>
        <row r="1608">
          <cell r="F1608" t="str">
            <v>Dawson , Montana</v>
          </cell>
          <cell r="G1608">
            <v>84</v>
          </cell>
          <cell r="H1608" t="str">
            <v>frontier status, population size, poverty, age</v>
          </cell>
          <cell r="I1608">
            <v>52</v>
          </cell>
          <cell r="J1608">
            <v>8688</v>
          </cell>
          <cell r="K1608">
            <v>1372</v>
          </cell>
          <cell r="L1608">
            <v>11551</v>
          </cell>
          <cell r="M1608">
            <v>4</v>
          </cell>
        </row>
        <row r="1609">
          <cell r="F1609" t="str">
            <v>Deer Lodge , Montana</v>
          </cell>
          <cell r="G1609">
            <v>70</v>
          </cell>
          <cell r="H1609" t="str">
            <v>frontier status, population size, poverty, age, population density</v>
          </cell>
          <cell r="I1609">
            <v>37</v>
          </cell>
          <cell r="J1609">
            <v>8948</v>
          </cell>
          <cell r="K1609">
            <v>4928</v>
          </cell>
          <cell r="L1609">
            <v>13835</v>
          </cell>
          <cell r="M1609">
            <v>12</v>
          </cell>
        </row>
        <row r="1610">
          <cell r="F1610" t="str">
            <v>Fallon , Montana</v>
          </cell>
          <cell r="G1610">
            <v>82</v>
          </cell>
          <cell r="H1610" t="str">
            <v>frontier status, population size, poverty, age</v>
          </cell>
          <cell r="I1610">
            <v>37</v>
          </cell>
          <cell r="J1610">
            <v>2717</v>
          </cell>
          <cell r="K1610">
            <v>1573</v>
          </cell>
          <cell r="L1610">
            <v>10784</v>
          </cell>
          <cell r="M1610">
            <v>2</v>
          </cell>
        </row>
        <row r="1611">
          <cell r="F1611" t="str">
            <v>Fergus , Montana</v>
          </cell>
          <cell r="G1611">
            <v>84</v>
          </cell>
          <cell r="H1611" t="str">
            <v>frontier status, population size, poverty, age</v>
          </cell>
          <cell r="I1611">
            <v>52</v>
          </cell>
          <cell r="J1611">
            <v>11551</v>
          </cell>
          <cell r="K1611">
            <v>1372</v>
          </cell>
          <cell r="L1611">
            <v>11551</v>
          </cell>
          <cell r="M1611">
            <v>3</v>
          </cell>
        </row>
        <row r="1612">
          <cell r="F1612" t="str">
            <v>Flathead , Montana</v>
          </cell>
          <cell r="G1612">
            <v>23</v>
          </cell>
          <cell r="H1612" t="str">
            <v>frontier status, population size, poverty, age</v>
          </cell>
          <cell r="I1612">
            <v>37</v>
          </cell>
          <cell r="J1612">
            <v>83172</v>
          </cell>
          <cell r="K1612">
            <v>56580</v>
          </cell>
          <cell r="L1612">
            <v>94249</v>
          </cell>
          <cell r="M1612">
            <v>16</v>
          </cell>
        </row>
        <row r="1613">
          <cell r="F1613" t="str">
            <v>Gallatin , Montana</v>
          </cell>
          <cell r="G1613">
            <v>19</v>
          </cell>
          <cell r="H1613" t="str">
            <v>frontier status, population size, poverty, age</v>
          </cell>
          <cell r="I1613">
            <v>37</v>
          </cell>
          <cell r="J1613">
            <v>78210</v>
          </cell>
          <cell r="K1613">
            <v>53919</v>
          </cell>
          <cell r="L1613">
            <v>98288</v>
          </cell>
          <cell r="M1613">
            <v>30</v>
          </cell>
        </row>
        <row r="1614">
          <cell r="F1614" t="str">
            <v>Garfield , Montana</v>
          </cell>
          <cell r="G1614">
            <v>82</v>
          </cell>
          <cell r="H1614" t="str">
            <v>frontier status, population size, poverty, age</v>
          </cell>
          <cell r="I1614">
            <v>37</v>
          </cell>
          <cell r="J1614">
            <v>1199</v>
          </cell>
          <cell r="K1614">
            <v>1573</v>
          </cell>
          <cell r="L1614">
            <v>10784</v>
          </cell>
          <cell r="M1614">
            <v>0</v>
          </cell>
        </row>
        <row r="1615">
          <cell r="F1615" t="str">
            <v>Glacier , Montana</v>
          </cell>
          <cell r="G1615">
            <v>86</v>
          </cell>
          <cell r="H1615" t="str">
            <v>frontier status, population size, poverty, age</v>
          </cell>
          <cell r="I1615">
            <v>38</v>
          </cell>
          <cell r="J1615">
            <v>13552</v>
          </cell>
          <cell r="K1615">
            <v>2100</v>
          </cell>
          <cell r="L1615">
            <v>16304</v>
          </cell>
          <cell r="M1615">
            <v>5</v>
          </cell>
        </row>
        <row r="1616">
          <cell r="F1616" t="str">
            <v>Golden Valley , Montana</v>
          </cell>
          <cell r="G1616">
            <v>87</v>
          </cell>
          <cell r="H1616" t="str">
            <v>frontier status, population size, poverty, age</v>
          </cell>
          <cell r="I1616">
            <v>32</v>
          </cell>
          <cell r="J1616">
            <v>1159</v>
          </cell>
          <cell r="K1616">
            <v>1518</v>
          </cell>
          <cell r="L1616">
            <v>12815</v>
          </cell>
          <cell r="M1616">
            <v>1</v>
          </cell>
        </row>
        <row r="1617">
          <cell r="F1617" t="str">
            <v>Granite , Montana</v>
          </cell>
          <cell r="G1617">
            <v>87</v>
          </cell>
          <cell r="H1617" t="str">
            <v>frontier status, population size, poverty, age</v>
          </cell>
          <cell r="I1617">
            <v>32</v>
          </cell>
          <cell r="J1617">
            <v>2965</v>
          </cell>
          <cell r="K1617">
            <v>1518</v>
          </cell>
          <cell r="L1617">
            <v>12815</v>
          </cell>
          <cell r="M1617">
            <v>2</v>
          </cell>
        </row>
        <row r="1618">
          <cell r="F1618" t="str">
            <v>Hill , Montana</v>
          </cell>
          <cell r="G1618">
            <v>86</v>
          </cell>
          <cell r="H1618" t="str">
            <v>frontier status, population size, poverty, age</v>
          </cell>
          <cell r="I1618">
            <v>38</v>
          </cell>
          <cell r="J1618">
            <v>16304</v>
          </cell>
          <cell r="K1618">
            <v>2100</v>
          </cell>
          <cell r="L1618">
            <v>16304</v>
          </cell>
          <cell r="M1618">
            <v>6</v>
          </cell>
        </row>
        <row r="1619">
          <cell r="F1619" t="str">
            <v>Jefferson , Montana</v>
          </cell>
          <cell r="G1619">
            <v>78</v>
          </cell>
          <cell r="H1619" t="str">
            <v>frontier status, population size, poverty, age</v>
          </cell>
          <cell r="I1619">
            <v>43</v>
          </cell>
          <cell r="J1619">
            <v>11170</v>
          </cell>
          <cell r="K1619">
            <v>765</v>
          </cell>
          <cell r="L1619">
            <v>16949</v>
          </cell>
          <cell r="M1619">
            <v>7</v>
          </cell>
        </row>
        <row r="1620">
          <cell r="F1620" t="str">
            <v>Judith Basin , Montana</v>
          </cell>
          <cell r="G1620">
            <v>84</v>
          </cell>
          <cell r="H1620" t="str">
            <v>frontier status, population size, poverty, age</v>
          </cell>
          <cell r="I1620">
            <v>52</v>
          </cell>
          <cell r="J1620">
            <v>2198</v>
          </cell>
          <cell r="K1620">
            <v>1372</v>
          </cell>
          <cell r="L1620">
            <v>11551</v>
          </cell>
          <cell r="M1620">
            <v>1</v>
          </cell>
        </row>
        <row r="1621">
          <cell r="F1621" t="str">
            <v>Lake , Montana</v>
          </cell>
          <cell r="G1621">
            <v>36</v>
          </cell>
          <cell r="H1621" t="str">
            <v>frontier status, population size, poverty, age</v>
          </cell>
          <cell r="I1621">
            <v>23</v>
          </cell>
          <cell r="J1621">
            <v>28297</v>
          </cell>
          <cell r="K1621">
            <v>26383</v>
          </cell>
          <cell r="L1621">
            <v>48687</v>
          </cell>
          <cell r="M1621">
            <v>19</v>
          </cell>
        </row>
        <row r="1622">
          <cell r="F1622" t="str">
            <v>Lewis and Clark , Montana</v>
          </cell>
          <cell r="G1622">
            <v>19</v>
          </cell>
          <cell r="H1622" t="str">
            <v>frontier status, population size, poverty, age</v>
          </cell>
          <cell r="I1622">
            <v>37</v>
          </cell>
          <cell r="J1622">
            <v>58449</v>
          </cell>
          <cell r="K1622">
            <v>53919</v>
          </cell>
          <cell r="L1622">
            <v>98288</v>
          </cell>
          <cell r="M1622">
            <v>17</v>
          </cell>
        </row>
        <row r="1623">
          <cell r="F1623" t="str">
            <v>Liberty , Montana</v>
          </cell>
          <cell r="G1623">
            <v>82</v>
          </cell>
          <cell r="H1623" t="str">
            <v>frontier status, population size, poverty, age</v>
          </cell>
          <cell r="I1623">
            <v>37</v>
          </cell>
          <cell r="J1623">
            <v>2003</v>
          </cell>
          <cell r="K1623">
            <v>1573</v>
          </cell>
          <cell r="L1623">
            <v>10784</v>
          </cell>
          <cell r="M1623">
            <v>1</v>
          </cell>
        </row>
        <row r="1624">
          <cell r="F1624" t="str">
            <v>Lincoln , Montana</v>
          </cell>
          <cell r="G1624">
            <v>83</v>
          </cell>
          <cell r="H1624" t="str">
            <v>frontier status, population size, poverty, age</v>
          </cell>
          <cell r="I1624">
            <v>29</v>
          </cell>
          <cell r="J1624">
            <v>19193</v>
          </cell>
          <cell r="K1624">
            <v>577</v>
          </cell>
          <cell r="L1624">
            <v>9328</v>
          </cell>
          <cell r="M1624">
            <v>5</v>
          </cell>
        </row>
        <row r="1625">
          <cell r="F1625" t="str">
            <v>McCone , Montana</v>
          </cell>
          <cell r="G1625">
            <v>85</v>
          </cell>
          <cell r="H1625" t="str">
            <v>frontier status, population size, poverty, age</v>
          </cell>
          <cell r="I1625">
            <v>25</v>
          </cell>
          <cell r="J1625">
            <v>1805</v>
          </cell>
          <cell r="K1625">
            <v>1218</v>
          </cell>
          <cell r="L1625">
            <v>9524</v>
          </cell>
          <cell r="M1625">
            <v>1</v>
          </cell>
        </row>
        <row r="1626">
          <cell r="F1626" t="str">
            <v>Madison , Montana</v>
          </cell>
          <cell r="G1626">
            <v>84</v>
          </cell>
          <cell r="H1626" t="str">
            <v>frontier status, population size, poverty, age</v>
          </cell>
          <cell r="I1626">
            <v>52</v>
          </cell>
          <cell r="J1626">
            <v>7274</v>
          </cell>
          <cell r="K1626">
            <v>1372</v>
          </cell>
          <cell r="L1626">
            <v>11551</v>
          </cell>
          <cell r="M1626">
            <v>2</v>
          </cell>
        </row>
        <row r="1627">
          <cell r="F1627" t="str">
            <v>Meagher , Montana</v>
          </cell>
          <cell r="G1627">
            <v>87</v>
          </cell>
          <cell r="H1627" t="str">
            <v>frontier status, population size, poverty, age</v>
          </cell>
          <cell r="I1627">
            <v>32</v>
          </cell>
          <cell r="J1627">
            <v>1999</v>
          </cell>
          <cell r="K1627">
            <v>1518</v>
          </cell>
          <cell r="L1627">
            <v>12815</v>
          </cell>
          <cell r="M1627">
            <v>1</v>
          </cell>
        </row>
        <row r="1628">
          <cell r="F1628" t="str">
            <v>Mineral , Montana</v>
          </cell>
          <cell r="G1628">
            <v>86</v>
          </cell>
          <cell r="H1628" t="str">
            <v>frontier status, population size, poverty, age</v>
          </cell>
          <cell r="I1628">
            <v>38</v>
          </cell>
          <cell r="J1628">
            <v>4014</v>
          </cell>
          <cell r="K1628">
            <v>2100</v>
          </cell>
          <cell r="L1628">
            <v>16304</v>
          </cell>
          <cell r="M1628">
            <v>3</v>
          </cell>
        </row>
        <row r="1629">
          <cell r="F1629" t="str">
            <v>Missoula , Montana</v>
          </cell>
          <cell r="G1629">
            <v>22</v>
          </cell>
          <cell r="H1629" t="str">
            <v>frontier status, population size, poverty, age</v>
          </cell>
          <cell r="I1629">
            <v>28</v>
          </cell>
          <cell r="J1629">
            <v>100086</v>
          </cell>
          <cell r="K1629">
            <v>62826</v>
          </cell>
          <cell r="L1629">
            <v>98960</v>
          </cell>
          <cell r="M1629">
            <v>39</v>
          </cell>
        </row>
        <row r="1630">
          <cell r="F1630" t="str">
            <v>Musselshell , Montana</v>
          </cell>
          <cell r="G1630">
            <v>87</v>
          </cell>
          <cell r="H1630" t="str">
            <v>frontier status, population size, poverty, age</v>
          </cell>
          <cell r="I1630">
            <v>32</v>
          </cell>
          <cell r="J1630">
            <v>4497</v>
          </cell>
          <cell r="K1630">
            <v>1518</v>
          </cell>
          <cell r="L1630">
            <v>12815</v>
          </cell>
          <cell r="M1630">
            <v>2</v>
          </cell>
        </row>
        <row r="1631">
          <cell r="F1631" t="str">
            <v>Park , Montana</v>
          </cell>
          <cell r="G1631">
            <v>84</v>
          </cell>
          <cell r="H1631" t="str">
            <v>frontier status, population size, poverty, age</v>
          </cell>
          <cell r="I1631">
            <v>52</v>
          </cell>
          <cell r="J1631">
            <v>15968</v>
          </cell>
          <cell r="K1631">
            <v>1372</v>
          </cell>
          <cell r="L1631">
            <v>11551</v>
          </cell>
          <cell r="M1631">
            <v>6</v>
          </cell>
        </row>
        <row r="1632">
          <cell r="F1632" t="str">
            <v>Petroleum , Montana</v>
          </cell>
          <cell r="G1632">
            <v>83</v>
          </cell>
          <cell r="H1632" t="str">
            <v>frontier status, population size, poverty, age</v>
          </cell>
          <cell r="I1632">
            <v>29</v>
          </cell>
          <cell r="J1632">
            <v>470</v>
          </cell>
          <cell r="K1632">
            <v>577</v>
          </cell>
          <cell r="L1632">
            <v>9328</v>
          </cell>
          <cell r="M1632">
            <v>0</v>
          </cell>
        </row>
        <row r="1633">
          <cell r="F1633" t="str">
            <v>Phillips , Montana</v>
          </cell>
          <cell r="G1633">
            <v>85</v>
          </cell>
          <cell r="H1633" t="str">
            <v>frontier status, population size, poverty, age</v>
          </cell>
          <cell r="I1633">
            <v>25</v>
          </cell>
          <cell r="J1633">
            <v>4179</v>
          </cell>
          <cell r="K1633">
            <v>1218</v>
          </cell>
          <cell r="L1633">
            <v>9524</v>
          </cell>
          <cell r="M1633">
            <v>1</v>
          </cell>
        </row>
        <row r="1634">
          <cell r="F1634" t="str">
            <v>Pondera , Montana</v>
          </cell>
          <cell r="G1634">
            <v>88</v>
          </cell>
          <cell r="H1634" t="str">
            <v>frontier status, population size, poverty, age</v>
          </cell>
          <cell r="I1634">
            <v>23</v>
          </cell>
          <cell r="J1634">
            <v>6087</v>
          </cell>
          <cell r="K1634">
            <v>1644</v>
          </cell>
          <cell r="L1634">
            <v>9259</v>
          </cell>
          <cell r="M1634">
            <v>4</v>
          </cell>
        </row>
        <row r="1635">
          <cell r="F1635" t="str">
            <v>Powder River , Montana</v>
          </cell>
          <cell r="G1635">
            <v>84</v>
          </cell>
          <cell r="H1635" t="str">
            <v>frontier status, population size, poverty, age</v>
          </cell>
          <cell r="I1635">
            <v>52</v>
          </cell>
          <cell r="J1635">
            <v>1705</v>
          </cell>
          <cell r="K1635">
            <v>1372</v>
          </cell>
          <cell r="L1635">
            <v>11551</v>
          </cell>
          <cell r="M1635">
            <v>1</v>
          </cell>
        </row>
        <row r="1636">
          <cell r="F1636" t="str">
            <v>Powell , Montana</v>
          </cell>
          <cell r="G1636">
            <v>86</v>
          </cell>
          <cell r="H1636" t="str">
            <v>frontier status, population size, poverty, age</v>
          </cell>
          <cell r="I1636">
            <v>38</v>
          </cell>
          <cell r="J1636">
            <v>6999</v>
          </cell>
          <cell r="K1636">
            <v>2100</v>
          </cell>
          <cell r="L1636">
            <v>16304</v>
          </cell>
          <cell r="M1636">
            <v>3</v>
          </cell>
        </row>
        <row r="1637">
          <cell r="F1637" t="str">
            <v>Prairie , Montana</v>
          </cell>
          <cell r="G1637">
            <v>84</v>
          </cell>
          <cell r="H1637" t="str">
            <v>frontier status, population size, poverty, age</v>
          </cell>
          <cell r="I1637">
            <v>52</v>
          </cell>
          <cell r="J1637">
            <v>1105</v>
          </cell>
          <cell r="K1637">
            <v>1372</v>
          </cell>
          <cell r="L1637">
            <v>11551</v>
          </cell>
          <cell r="M1637">
            <v>1</v>
          </cell>
        </row>
        <row r="1638">
          <cell r="F1638" t="str">
            <v>Ravalli , Montana</v>
          </cell>
          <cell r="G1638">
            <v>49</v>
          </cell>
          <cell r="H1638" t="str">
            <v>frontier status, population size, poverty, age, population density</v>
          </cell>
          <cell r="I1638">
            <v>35</v>
          </cell>
          <cell r="J1638">
            <v>39940</v>
          </cell>
          <cell r="K1638">
            <v>28892</v>
          </cell>
          <cell r="L1638">
            <v>46496</v>
          </cell>
          <cell r="M1638">
            <v>17</v>
          </cell>
        </row>
        <row r="1639">
          <cell r="F1639" t="str">
            <v>Richland , Montana</v>
          </cell>
          <cell r="G1639">
            <v>83</v>
          </cell>
          <cell r="H1639" t="str">
            <v>frontier status, population size, poverty, age</v>
          </cell>
          <cell r="I1639">
            <v>29</v>
          </cell>
          <cell r="J1639">
            <v>9096</v>
          </cell>
          <cell r="K1639">
            <v>577</v>
          </cell>
          <cell r="L1639">
            <v>9328</v>
          </cell>
          <cell r="M1639">
            <v>4</v>
          </cell>
        </row>
        <row r="1640">
          <cell r="F1640" t="str">
            <v>Roosevelt , Montana</v>
          </cell>
          <cell r="G1640">
            <v>86</v>
          </cell>
          <cell r="H1640" t="str">
            <v>frontier status, population size, poverty, age</v>
          </cell>
          <cell r="I1640">
            <v>38</v>
          </cell>
          <cell r="J1640">
            <v>10524</v>
          </cell>
          <cell r="K1640">
            <v>2100</v>
          </cell>
          <cell r="L1640">
            <v>16304</v>
          </cell>
          <cell r="M1640">
            <v>4</v>
          </cell>
        </row>
        <row r="1641">
          <cell r="F1641" t="str">
            <v>Rosebud , Montana</v>
          </cell>
          <cell r="G1641">
            <v>86</v>
          </cell>
          <cell r="H1641" t="str">
            <v>frontier status, population size, poverty, age</v>
          </cell>
          <cell r="I1641">
            <v>38</v>
          </cell>
          <cell r="J1641">
            <v>9212</v>
          </cell>
          <cell r="K1641">
            <v>2100</v>
          </cell>
          <cell r="L1641">
            <v>16304</v>
          </cell>
          <cell r="M1641">
            <v>2</v>
          </cell>
        </row>
        <row r="1642">
          <cell r="F1642" t="str">
            <v>Sanders , Montana</v>
          </cell>
          <cell r="G1642">
            <v>88</v>
          </cell>
          <cell r="H1642" t="str">
            <v>frontier status, population size, poverty, age</v>
          </cell>
          <cell r="I1642">
            <v>23</v>
          </cell>
          <cell r="J1642">
            <v>11057</v>
          </cell>
          <cell r="K1642">
            <v>1644</v>
          </cell>
          <cell r="L1642">
            <v>9259</v>
          </cell>
          <cell r="M1642">
            <v>4</v>
          </cell>
        </row>
        <row r="1643">
          <cell r="F1643" t="str">
            <v>Sheridan , Montana</v>
          </cell>
          <cell r="G1643">
            <v>81</v>
          </cell>
          <cell r="H1643" t="str">
            <v>frontier status, population size, poverty, age</v>
          </cell>
          <cell r="I1643">
            <v>58</v>
          </cell>
          <cell r="J1643">
            <v>3524</v>
          </cell>
          <cell r="K1643">
            <v>1935</v>
          </cell>
          <cell r="L1643">
            <v>7721</v>
          </cell>
          <cell r="M1643">
            <v>2</v>
          </cell>
        </row>
        <row r="1644">
          <cell r="F1644" t="str">
            <v>Silver Bow , Montana</v>
          </cell>
          <cell r="G1644">
            <v>49</v>
          </cell>
          <cell r="H1644" t="str">
            <v>frontier status, population size, poverty, age, population density</v>
          </cell>
          <cell r="I1644">
            <v>35</v>
          </cell>
          <cell r="J1644">
            <v>32982</v>
          </cell>
          <cell r="K1644">
            <v>28892</v>
          </cell>
          <cell r="L1644">
            <v>46496</v>
          </cell>
          <cell r="M1644">
            <v>46</v>
          </cell>
        </row>
        <row r="1645">
          <cell r="F1645" t="str">
            <v>Stillwater , Montana</v>
          </cell>
          <cell r="G1645">
            <v>81</v>
          </cell>
          <cell r="H1645" t="str">
            <v>frontier status, population size, poverty, age</v>
          </cell>
          <cell r="I1645">
            <v>58</v>
          </cell>
          <cell r="J1645">
            <v>8493</v>
          </cell>
          <cell r="K1645">
            <v>1935</v>
          </cell>
          <cell r="L1645">
            <v>7721</v>
          </cell>
          <cell r="M1645">
            <v>5</v>
          </cell>
        </row>
        <row r="1646">
          <cell r="F1646" t="str">
            <v>Sweet Grass , Montana</v>
          </cell>
          <cell r="G1646">
            <v>81</v>
          </cell>
          <cell r="H1646" t="str">
            <v>frontier status, population size, poverty, age</v>
          </cell>
          <cell r="I1646">
            <v>58</v>
          </cell>
          <cell r="J1646">
            <v>3672</v>
          </cell>
          <cell r="K1646">
            <v>1935</v>
          </cell>
          <cell r="L1646">
            <v>7721</v>
          </cell>
          <cell r="M1646">
            <v>2</v>
          </cell>
        </row>
        <row r="1647">
          <cell r="F1647" t="str">
            <v>Teton , Montana</v>
          </cell>
          <cell r="G1647">
            <v>85</v>
          </cell>
          <cell r="H1647" t="str">
            <v>frontier status, population size, poverty, age</v>
          </cell>
          <cell r="I1647">
            <v>25</v>
          </cell>
          <cell r="J1647">
            <v>6240</v>
          </cell>
          <cell r="K1647">
            <v>1218</v>
          </cell>
          <cell r="L1647">
            <v>9524</v>
          </cell>
          <cell r="M1647">
            <v>3</v>
          </cell>
        </row>
        <row r="1648">
          <cell r="F1648" t="str">
            <v>Toole , Montana</v>
          </cell>
          <cell r="G1648">
            <v>85</v>
          </cell>
          <cell r="H1648" t="str">
            <v>frontier status, population size, poverty, age</v>
          </cell>
          <cell r="I1648">
            <v>25</v>
          </cell>
          <cell r="J1648">
            <v>5031</v>
          </cell>
          <cell r="K1648">
            <v>1218</v>
          </cell>
          <cell r="L1648">
            <v>9524</v>
          </cell>
          <cell r="M1648">
            <v>3</v>
          </cell>
        </row>
        <row r="1649">
          <cell r="F1649" t="str">
            <v>Treasure , Montana</v>
          </cell>
          <cell r="G1649">
            <v>85</v>
          </cell>
          <cell r="H1649" t="str">
            <v>frontier status, population size, poverty, age</v>
          </cell>
          <cell r="I1649">
            <v>25</v>
          </cell>
          <cell r="J1649">
            <v>689</v>
          </cell>
          <cell r="K1649">
            <v>1218</v>
          </cell>
          <cell r="L1649">
            <v>9524</v>
          </cell>
          <cell r="M1649">
            <v>1</v>
          </cell>
        </row>
        <row r="1650">
          <cell r="F1650" t="str">
            <v>Valley , Montana</v>
          </cell>
          <cell r="G1650">
            <v>84</v>
          </cell>
          <cell r="H1650" t="str">
            <v>frontier status, population size, poverty, age</v>
          </cell>
          <cell r="I1650">
            <v>52</v>
          </cell>
          <cell r="J1650">
            <v>7143</v>
          </cell>
          <cell r="K1650">
            <v>1372</v>
          </cell>
          <cell r="L1650">
            <v>11551</v>
          </cell>
          <cell r="M1650">
            <v>1</v>
          </cell>
        </row>
        <row r="1651">
          <cell r="F1651" t="str">
            <v>Wheatland , Montana</v>
          </cell>
          <cell r="G1651">
            <v>87</v>
          </cell>
          <cell r="H1651" t="str">
            <v>frontier status, population size, poverty, age</v>
          </cell>
          <cell r="I1651">
            <v>32</v>
          </cell>
          <cell r="J1651">
            <v>2037</v>
          </cell>
          <cell r="K1651">
            <v>1518</v>
          </cell>
          <cell r="L1651">
            <v>12815</v>
          </cell>
          <cell r="M1651">
            <v>1</v>
          </cell>
        </row>
        <row r="1652">
          <cell r="F1652" t="str">
            <v>Wibaux , Montana</v>
          </cell>
          <cell r="G1652">
            <v>87</v>
          </cell>
          <cell r="H1652" t="str">
            <v>frontier status, population size, poverty, age</v>
          </cell>
          <cell r="I1652">
            <v>32</v>
          </cell>
          <cell r="J1652">
            <v>951</v>
          </cell>
          <cell r="K1652">
            <v>1518</v>
          </cell>
          <cell r="L1652">
            <v>12815</v>
          </cell>
          <cell r="M1652">
            <v>1</v>
          </cell>
        </row>
        <row r="1653">
          <cell r="F1653" t="str">
            <v>Yellowstone , Montana</v>
          </cell>
          <cell r="G1653">
            <v>14</v>
          </cell>
          <cell r="H1653" t="str">
            <v>frontier status, population size, poverty, age</v>
          </cell>
          <cell r="I1653">
            <v>40</v>
          </cell>
          <cell r="J1653">
            <v>136691</v>
          </cell>
          <cell r="K1653">
            <v>113041</v>
          </cell>
          <cell r="L1653">
            <v>246124</v>
          </cell>
          <cell r="M1653">
            <v>52</v>
          </cell>
        </row>
        <row r="1654">
          <cell r="F1654" t="str">
            <v>Adams , Nebraska</v>
          </cell>
          <cell r="G1654">
            <v>26</v>
          </cell>
          <cell r="H1654" t="str">
            <v>frontier status, population size, poverty, age</v>
          </cell>
          <cell r="I1654">
            <v>40</v>
          </cell>
          <cell r="J1654">
            <v>33070</v>
          </cell>
          <cell r="K1654">
            <v>28191</v>
          </cell>
          <cell r="L1654">
            <v>56200</v>
          </cell>
          <cell r="M1654">
            <v>59</v>
          </cell>
        </row>
        <row r="1655">
          <cell r="F1655" t="str">
            <v>Antelope , Nebraska</v>
          </cell>
          <cell r="G1655">
            <v>40</v>
          </cell>
          <cell r="H1655" t="str">
            <v>frontier status, population size, poverty, age</v>
          </cell>
          <cell r="I1655">
            <v>62</v>
          </cell>
          <cell r="J1655">
            <v>7004</v>
          </cell>
          <cell r="K1655">
            <v>6176</v>
          </cell>
          <cell r="L1655">
            <v>25119</v>
          </cell>
          <cell r="M1655">
            <v>8</v>
          </cell>
        </row>
        <row r="1656">
          <cell r="F1656" t="str">
            <v>Arthur , Nebraska</v>
          </cell>
          <cell r="G1656">
            <v>81</v>
          </cell>
          <cell r="H1656" t="str">
            <v>frontier status, population size, poverty, age</v>
          </cell>
          <cell r="I1656">
            <v>58</v>
          </cell>
          <cell r="J1656">
            <v>378</v>
          </cell>
          <cell r="K1656">
            <v>1935</v>
          </cell>
          <cell r="L1656">
            <v>7721</v>
          </cell>
          <cell r="M1656">
            <v>1</v>
          </cell>
        </row>
        <row r="1657">
          <cell r="F1657" t="str">
            <v>Banner , Nebraska</v>
          </cell>
          <cell r="G1657">
            <v>80</v>
          </cell>
          <cell r="H1657" t="str">
            <v>frontier status, population size, poverty, age</v>
          </cell>
          <cell r="I1657">
            <v>41</v>
          </cell>
          <cell r="J1657">
            <v>733</v>
          </cell>
          <cell r="K1657">
            <v>1303</v>
          </cell>
          <cell r="L1657">
            <v>12284</v>
          </cell>
          <cell r="M1657">
            <v>1</v>
          </cell>
        </row>
        <row r="1658">
          <cell r="F1658" t="str">
            <v>Blaine , Nebraska</v>
          </cell>
          <cell r="G1658">
            <v>82</v>
          </cell>
          <cell r="H1658" t="str">
            <v>frontier status, population size, poverty, age</v>
          </cell>
          <cell r="I1658">
            <v>37</v>
          </cell>
          <cell r="J1658">
            <v>484</v>
          </cell>
          <cell r="K1658">
            <v>1573</v>
          </cell>
          <cell r="L1658">
            <v>10784</v>
          </cell>
          <cell r="M1658">
            <v>1</v>
          </cell>
        </row>
        <row r="1659">
          <cell r="F1659" t="str">
            <v>Boone , Nebraska</v>
          </cell>
          <cell r="G1659">
            <v>40</v>
          </cell>
          <cell r="H1659" t="str">
            <v>frontier status, population size, poverty, age</v>
          </cell>
          <cell r="I1659">
            <v>62</v>
          </cell>
          <cell r="J1659">
            <v>5772</v>
          </cell>
          <cell r="K1659">
            <v>6176</v>
          </cell>
          <cell r="L1659">
            <v>25119</v>
          </cell>
          <cell r="M1659">
            <v>8</v>
          </cell>
        </row>
        <row r="1660">
          <cell r="F1660" t="str">
            <v>Box Butte , Nebraska</v>
          </cell>
          <cell r="G1660">
            <v>39</v>
          </cell>
          <cell r="H1660" t="str">
            <v>frontier status, population size, poverty, age</v>
          </cell>
          <cell r="I1660">
            <v>51</v>
          </cell>
          <cell r="J1660">
            <v>11374</v>
          </cell>
          <cell r="K1660">
            <v>8613</v>
          </cell>
          <cell r="L1660">
            <v>28411</v>
          </cell>
          <cell r="M1660">
            <v>11</v>
          </cell>
        </row>
        <row r="1661">
          <cell r="F1661" t="str">
            <v>Boyd , Nebraska</v>
          </cell>
          <cell r="G1661">
            <v>81</v>
          </cell>
          <cell r="H1661" t="str">
            <v>frontier status, population size, poverty, age</v>
          </cell>
          <cell r="I1661">
            <v>58</v>
          </cell>
          <cell r="J1661">
            <v>2261</v>
          </cell>
          <cell r="K1661">
            <v>1935</v>
          </cell>
          <cell r="L1661">
            <v>7721</v>
          </cell>
          <cell r="M1661">
            <v>4</v>
          </cell>
        </row>
        <row r="1662">
          <cell r="F1662" t="str">
            <v>Brown , Nebraska</v>
          </cell>
          <cell r="G1662">
            <v>84</v>
          </cell>
          <cell r="H1662" t="str">
            <v>frontier status, population size, poverty, age</v>
          </cell>
          <cell r="I1662">
            <v>52</v>
          </cell>
          <cell r="J1662">
            <v>3328</v>
          </cell>
          <cell r="K1662">
            <v>1372</v>
          </cell>
          <cell r="L1662">
            <v>11551</v>
          </cell>
          <cell r="M1662">
            <v>3</v>
          </cell>
        </row>
        <row r="1663">
          <cell r="F1663" t="str">
            <v>Buffalo , Nebraska</v>
          </cell>
          <cell r="G1663">
            <v>28</v>
          </cell>
          <cell r="H1663" t="str">
            <v>frontier status, population size, poverty, age</v>
          </cell>
          <cell r="I1663">
            <v>39</v>
          </cell>
          <cell r="J1663">
            <v>43572</v>
          </cell>
          <cell r="K1663">
            <v>29009</v>
          </cell>
          <cell r="L1663">
            <v>53844</v>
          </cell>
          <cell r="M1663">
            <v>45</v>
          </cell>
        </row>
        <row r="1664">
          <cell r="F1664" t="str">
            <v>Burt , Nebraska</v>
          </cell>
          <cell r="G1664">
            <v>40</v>
          </cell>
          <cell r="H1664" t="str">
            <v>frontier status, population size, poverty, age</v>
          </cell>
          <cell r="I1664">
            <v>62</v>
          </cell>
          <cell r="J1664">
            <v>7455</v>
          </cell>
          <cell r="K1664">
            <v>6176</v>
          </cell>
          <cell r="L1664">
            <v>25119</v>
          </cell>
          <cell r="M1664">
            <v>15</v>
          </cell>
        </row>
        <row r="1665">
          <cell r="F1665" t="str">
            <v>Butler , Nebraska</v>
          </cell>
          <cell r="G1665">
            <v>56</v>
          </cell>
          <cell r="H1665" t="str">
            <v>frontier status, population size, poverty, age, population density</v>
          </cell>
          <cell r="I1665">
            <v>39</v>
          </cell>
          <cell r="J1665">
            <v>8720</v>
          </cell>
          <cell r="K1665">
            <v>5421</v>
          </cell>
          <cell r="L1665">
            <v>16022</v>
          </cell>
          <cell r="M1665">
            <v>15</v>
          </cell>
        </row>
        <row r="1666">
          <cell r="F1666" t="str">
            <v>Cass , Nebraska</v>
          </cell>
          <cell r="G1666">
            <v>38</v>
          </cell>
          <cell r="H1666" t="str">
            <v>frontier status, population size, poverty, age</v>
          </cell>
          <cell r="I1666">
            <v>35</v>
          </cell>
          <cell r="J1666">
            <v>25734</v>
          </cell>
          <cell r="K1666">
            <v>7467</v>
          </cell>
          <cell r="L1666">
            <v>25734</v>
          </cell>
          <cell r="M1666">
            <v>46</v>
          </cell>
        </row>
        <row r="1667">
          <cell r="F1667" t="str">
            <v>Cedar , Nebraska</v>
          </cell>
          <cell r="G1667">
            <v>56</v>
          </cell>
          <cell r="H1667" t="str">
            <v>frontier status, population size, poverty, age, population density</v>
          </cell>
          <cell r="I1667">
            <v>39</v>
          </cell>
          <cell r="J1667">
            <v>9066</v>
          </cell>
          <cell r="K1667">
            <v>5421</v>
          </cell>
          <cell r="L1667">
            <v>16022</v>
          </cell>
          <cell r="M1667">
            <v>12</v>
          </cell>
        </row>
        <row r="1668">
          <cell r="F1668" t="str">
            <v>Chase , Nebraska</v>
          </cell>
          <cell r="G1668">
            <v>82</v>
          </cell>
          <cell r="H1668" t="str">
            <v>frontier status, population size, poverty, age</v>
          </cell>
          <cell r="I1668">
            <v>37</v>
          </cell>
          <cell r="J1668">
            <v>3866</v>
          </cell>
          <cell r="K1668">
            <v>1573</v>
          </cell>
          <cell r="L1668">
            <v>10784</v>
          </cell>
          <cell r="M1668">
            <v>4</v>
          </cell>
        </row>
        <row r="1669">
          <cell r="F1669" t="str">
            <v>Cherry , Nebraska</v>
          </cell>
          <cell r="G1669">
            <v>85</v>
          </cell>
          <cell r="H1669" t="str">
            <v>frontier status, population size, poverty, age</v>
          </cell>
          <cell r="I1669">
            <v>25</v>
          </cell>
          <cell r="J1669">
            <v>6098</v>
          </cell>
          <cell r="K1669">
            <v>1218</v>
          </cell>
          <cell r="L1669">
            <v>9524</v>
          </cell>
          <cell r="M1669">
            <v>1</v>
          </cell>
        </row>
        <row r="1670">
          <cell r="F1670" t="str">
            <v>Cheyenne , Nebraska</v>
          </cell>
          <cell r="G1670">
            <v>56</v>
          </cell>
          <cell r="H1670" t="str">
            <v>frontier status, population size, poverty, age, population density</v>
          </cell>
          <cell r="I1670">
            <v>39</v>
          </cell>
          <cell r="J1670">
            <v>9993</v>
          </cell>
          <cell r="K1670">
            <v>5421</v>
          </cell>
          <cell r="L1670">
            <v>16022</v>
          </cell>
          <cell r="M1670">
            <v>8</v>
          </cell>
        </row>
        <row r="1671">
          <cell r="F1671" t="str">
            <v>Clay , Nebraska</v>
          </cell>
          <cell r="G1671">
            <v>56</v>
          </cell>
          <cell r="H1671" t="str">
            <v>frontier status, population size, poverty, age, population density</v>
          </cell>
          <cell r="I1671">
            <v>39</v>
          </cell>
          <cell r="J1671">
            <v>6733</v>
          </cell>
          <cell r="K1671">
            <v>5421</v>
          </cell>
          <cell r="L1671">
            <v>16022</v>
          </cell>
          <cell r="M1671">
            <v>12</v>
          </cell>
        </row>
        <row r="1672">
          <cell r="F1672" t="str">
            <v>Colfax , Nebraska</v>
          </cell>
          <cell r="G1672">
            <v>57</v>
          </cell>
          <cell r="H1672" t="str">
            <v>frontier status, population size, poverty, age, population density</v>
          </cell>
          <cell r="I1672">
            <v>42</v>
          </cell>
          <cell r="J1672">
            <v>10433</v>
          </cell>
          <cell r="K1672">
            <v>10973</v>
          </cell>
          <cell r="L1672">
            <v>23371</v>
          </cell>
          <cell r="M1672">
            <v>25</v>
          </cell>
        </row>
        <row r="1673">
          <cell r="F1673" t="str">
            <v>Cuming , Nebraska</v>
          </cell>
          <cell r="G1673">
            <v>56</v>
          </cell>
          <cell r="H1673" t="str">
            <v>frontier status, population size, poverty, age, population density</v>
          </cell>
          <cell r="I1673">
            <v>39</v>
          </cell>
          <cell r="J1673">
            <v>9688</v>
          </cell>
          <cell r="K1673">
            <v>5421</v>
          </cell>
          <cell r="L1673">
            <v>16022</v>
          </cell>
          <cell r="M1673">
            <v>17</v>
          </cell>
        </row>
        <row r="1674">
          <cell r="F1674" t="str">
            <v>Custer , Nebraska</v>
          </cell>
          <cell r="G1674">
            <v>82</v>
          </cell>
          <cell r="H1674" t="str">
            <v>frontier status, population size, poverty, age</v>
          </cell>
          <cell r="I1674">
            <v>37</v>
          </cell>
          <cell r="J1674">
            <v>11410</v>
          </cell>
          <cell r="K1674">
            <v>1573</v>
          </cell>
          <cell r="L1674">
            <v>10784</v>
          </cell>
          <cell r="M1674">
            <v>4</v>
          </cell>
        </row>
        <row r="1675">
          <cell r="F1675" t="str">
            <v>Dakota , Nebraska</v>
          </cell>
          <cell r="G1675">
            <v>38</v>
          </cell>
          <cell r="H1675" t="str">
            <v>frontier status, population size, poverty, age</v>
          </cell>
          <cell r="I1675">
            <v>35</v>
          </cell>
          <cell r="J1675">
            <v>20349</v>
          </cell>
          <cell r="K1675">
            <v>7467</v>
          </cell>
          <cell r="L1675">
            <v>25734</v>
          </cell>
          <cell r="M1675">
            <v>77</v>
          </cell>
        </row>
        <row r="1676">
          <cell r="F1676" t="str">
            <v>Dawes , Nebraska</v>
          </cell>
          <cell r="G1676">
            <v>84</v>
          </cell>
          <cell r="H1676" t="str">
            <v>frontier status, population size, poverty, age</v>
          </cell>
          <cell r="I1676">
            <v>52</v>
          </cell>
          <cell r="J1676">
            <v>8636</v>
          </cell>
          <cell r="K1676">
            <v>1372</v>
          </cell>
          <cell r="L1676">
            <v>11551</v>
          </cell>
          <cell r="M1676">
            <v>6</v>
          </cell>
        </row>
        <row r="1677">
          <cell r="F1677" t="str">
            <v>Dawson , Nebraska</v>
          </cell>
          <cell r="G1677">
            <v>57</v>
          </cell>
          <cell r="H1677" t="str">
            <v>frontier status, population size, poverty, age, population density</v>
          </cell>
          <cell r="I1677">
            <v>42</v>
          </cell>
          <cell r="J1677">
            <v>24617</v>
          </cell>
          <cell r="K1677">
            <v>10973</v>
          </cell>
          <cell r="L1677">
            <v>23371</v>
          </cell>
          <cell r="M1677">
            <v>24</v>
          </cell>
        </row>
        <row r="1678">
          <cell r="F1678" t="str">
            <v>Deuel , Nebraska</v>
          </cell>
          <cell r="G1678">
            <v>79</v>
          </cell>
          <cell r="H1678" t="str">
            <v>frontier status, population size, poverty, age</v>
          </cell>
          <cell r="I1678">
            <v>33</v>
          </cell>
          <cell r="J1678">
            <v>2004</v>
          </cell>
          <cell r="K1678">
            <v>820</v>
          </cell>
          <cell r="L1678">
            <v>5228</v>
          </cell>
          <cell r="M1678">
            <v>5</v>
          </cell>
        </row>
        <row r="1679">
          <cell r="F1679" t="str">
            <v>Dixon , Nebraska</v>
          </cell>
          <cell r="G1679">
            <v>56</v>
          </cell>
          <cell r="H1679" t="str">
            <v>frontier status, population size, poverty, age, population density</v>
          </cell>
          <cell r="I1679">
            <v>39</v>
          </cell>
          <cell r="J1679">
            <v>6155</v>
          </cell>
          <cell r="K1679">
            <v>5421</v>
          </cell>
          <cell r="L1679">
            <v>16022</v>
          </cell>
          <cell r="M1679">
            <v>13</v>
          </cell>
        </row>
        <row r="1680">
          <cell r="F1680" t="str">
            <v>Dodge , Nebraska</v>
          </cell>
          <cell r="G1680">
            <v>26</v>
          </cell>
          <cell r="H1680" t="str">
            <v>frontier status, population size, poverty, age</v>
          </cell>
          <cell r="I1680">
            <v>40</v>
          </cell>
          <cell r="J1680">
            <v>36078</v>
          </cell>
          <cell r="K1680">
            <v>28191</v>
          </cell>
          <cell r="L1680">
            <v>56200</v>
          </cell>
          <cell r="M1680">
            <v>68</v>
          </cell>
        </row>
        <row r="1681">
          <cell r="F1681" t="str">
            <v>Douglas , Nebraska</v>
          </cell>
          <cell r="G1681">
            <v>10</v>
          </cell>
          <cell r="H1681" t="str">
            <v>frontier status, population size, poverty, age</v>
          </cell>
          <cell r="I1681">
            <v>36</v>
          </cell>
          <cell r="J1681">
            <v>486929</v>
          </cell>
          <cell r="K1681">
            <v>292916</v>
          </cell>
          <cell r="L1681">
            <v>558341</v>
          </cell>
          <cell r="M1681">
            <v>1471</v>
          </cell>
        </row>
        <row r="1682">
          <cell r="F1682" t="str">
            <v>Dundy , Nebraska</v>
          </cell>
          <cell r="G1682">
            <v>79</v>
          </cell>
          <cell r="H1682" t="str">
            <v>frontier status, population size, poverty, age</v>
          </cell>
          <cell r="I1682">
            <v>33</v>
          </cell>
          <cell r="J1682">
            <v>2133</v>
          </cell>
          <cell r="K1682">
            <v>820</v>
          </cell>
          <cell r="L1682">
            <v>5228</v>
          </cell>
          <cell r="M1682">
            <v>2</v>
          </cell>
        </row>
        <row r="1683">
          <cell r="F1683" t="str">
            <v>Fillmore , Nebraska</v>
          </cell>
          <cell r="G1683">
            <v>54</v>
          </cell>
          <cell r="H1683" t="str">
            <v>frontier status, population size, poverty, age, population density</v>
          </cell>
          <cell r="I1683">
            <v>38</v>
          </cell>
          <cell r="J1683">
            <v>6385</v>
          </cell>
          <cell r="K1683">
            <v>5154</v>
          </cell>
          <cell r="L1683">
            <v>15506</v>
          </cell>
          <cell r="M1683">
            <v>11</v>
          </cell>
        </row>
        <row r="1684">
          <cell r="F1684" t="str">
            <v>Franklin , Nebraska</v>
          </cell>
          <cell r="G1684">
            <v>58</v>
          </cell>
          <cell r="H1684" t="str">
            <v>frontier status, population size, poverty, age, population density</v>
          </cell>
          <cell r="I1684">
            <v>48</v>
          </cell>
          <cell r="J1684">
            <v>3421</v>
          </cell>
          <cell r="K1684">
            <v>3810</v>
          </cell>
          <cell r="L1684">
            <v>15896</v>
          </cell>
          <cell r="M1684">
            <v>6</v>
          </cell>
        </row>
        <row r="1685">
          <cell r="F1685" t="str">
            <v>Frontier , Nebraska</v>
          </cell>
          <cell r="G1685">
            <v>82</v>
          </cell>
          <cell r="H1685" t="str">
            <v>frontier status, population size, poverty, age</v>
          </cell>
          <cell r="I1685">
            <v>37</v>
          </cell>
          <cell r="J1685">
            <v>2795</v>
          </cell>
          <cell r="K1685">
            <v>1573</v>
          </cell>
          <cell r="L1685">
            <v>10784</v>
          </cell>
          <cell r="M1685">
            <v>3</v>
          </cell>
        </row>
        <row r="1686">
          <cell r="F1686" t="str">
            <v>Furnas , Nebraska</v>
          </cell>
          <cell r="G1686">
            <v>58</v>
          </cell>
          <cell r="H1686" t="str">
            <v>frontier status, population size, poverty, age, population density</v>
          </cell>
          <cell r="I1686">
            <v>48</v>
          </cell>
          <cell r="J1686">
            <v>5019</v>
          </cell>
          <cell r="K1686">
            <v>3810</v>
          </cell>
          <cell r="L1686">
            <v>15896</v>
          </cell>
          <cell r="M1686">
            <v>7</v>
          </cell>
        </row>
        <row r="1687">
          <cell r="F1687" t="str">
            <v>Gage , Nebraska</v>
          </cell>
          <cell r="G1687">
            <v>55</v>
          </cell>
          <cell r="H1687" t="str">
            <v>frontier status, population size, poverty, age, population density</v>
          </cell>
          <cell r="I1687">
            <v>47</v>
          </cell>
          <cell r="J1687">
            <v>23306</v>
          </cell>
          <cell r="K1687">
            <v>13849</v>
          </cell>
          <cell r="L1687">
            <v>23507</v>
          </cell>
          <cell r="M1687">
            <v>27</v>
          </cell>
        </row>
        <row r="1688">
          <cell r="F1688" t="str">
            <v>Garden , Nebraska</v>
          </cell>
          <cell r="G1688">
            <v>79</v>
          </cell>
          <cell r="H1688" t="str">
            <v>frontier status, population size, poverty, age</v>
          </cell>
          <cell r="I1688">
            <v>33</v>
          </cell>
          <cell r="J1688">
            <v>1997</v>
          </cell>
          <cell r="K1688">
            <v>820</v>
          </cell>
          <cell r="L1688">
            <v>5228</v>
          </cell>
          <cell r="M1688">
            <v>1</v>
          </cell>
        </row>
        <row r="1689">
          <cell r="F1689" t="str">
            <v>Garfield , Nebraska</v>
          </cell>
          <cell r="G1689">
            <v>84</v>
          </cell>
          <cell r="H1689" t="str">
            <v>frontier status, population size, poverty, age</v>
          </cell>
          <cell r="I1689">
            <v>52</v>
          </cell>
          <cell r="J1689">
            <v>1816</v>
          </cell>
          <cell r="K1689">
            <v>1372</v>
          </cell>
          <cell r="L1689">
            <v>11551</v>
          </cell>
          <cell r="M1689">
            <v>3</v>
          </cell>
        </row>
        <row r="1690">
          <cell r="F1690" t="str">
            <v>Gosper , Nebraska</v>
          </cell>
          <cell r="G1690">
            <v>79</v>
          </cell>
          <cell r="H1690" t="str">
            <v>frontier status, population size, poverty, age</v>
          </cell>
          <cell r="I1690">
            <v>33</v>
          </cell>
          <cell r="J1690">
            <v>2020</v>
          </cell>
          <cell r="K1690">
            <v>820</v>
          </cell>
          <cell r="L1690">
            <v>5228</v>
          </cell>
          <cell r="M1690">
            <v>4</v>
          </cell>
        </row>
        <row r="1691">
          <cell r="F1691" t="str">
            <v>Grant , Nebraska</v>
          </cell>
          <cell r="G1691">
            <v>79</v>
          </cell>
          <cell r="H1691" t="str">
            <v>frontier status, population size, poverty, age</v>
          </cell>
          <cell r="I1691">
            <v>33</v>
          </cell>
          <cell r="J1691">
            <v>670</v>
          </cell>
          <cell r="K1691">
            <v>820</v>
          </cell>
          <cell r="L1691">
            <v>5228</v>
          </cell>
          <cell r="M1691">
            <v>1</v>
          </cell>
        </row>
        <row r="1692">
          <cell r="F1692" t="str">
            <v>Greeley , Nebraska</v>
          </cell>
          <cell r="G1692">
            <v>82</v>
          </cell>
          <cell r="H1692" t="str">
            <v>frontier status, population size, poverty, age</v>
          </cell>
          <cell r="I1692">
            <v>37</v>
          </cell>
          <cell r="J1692">
            <v>2512</v>
          </cell>
          <cell r="K1692">
            <v>1573</v>
          </cell>
          <cell r="L1692">
            <v>10784</v>
          </cell>
          <cell r="M1692">
            <v>4</v>
          </cell>
        </row>
        <row r="1693">
          <cell r="F1693" t="str">
            <v>Hall , Nebraska</v>
          </cell>
          <cell r="G1693">
            <v>45</v>
          </cell>
          <cell r="H1693" t="str">
            <v>frontier status, population size, poverty, age, population density</v>
          </cell>
          <cell r="I1693">
            <v>38</v>
          </cell>
          <cell r="J1693">
            <v>55104</v>
          </cell>
          <cell r="K1693">
            <v>55104</v>
          </cell>
          <cell r="L1693">
            <v>102801</v>
          </cell>
          <cell r="M1693">
            <v>101</v>
          </cell>
        </row>
        <row r="1694">
          <cell r="F1694" t="str">
            <v>Hamilton , Nebraska</v>
          </cell>
          <cell r="G1694">
            <v>56</v>
          </cell>
          <cell r="H1694" t="str">
            <v>frontier status, population size, poverty, age, population density</v>
          </cell>
          <cell r="I1694">
            <v>39</v>
          </cell>
          <cell r="J1694">
            <v>9568</v>
          </cell>
          <cell r="K1694">
            <v>5421</v>
          </cell>
          <cell r="L1694">
            <v>16022</v>
          </cell>
          <cell r="M1694">
            <v>18</v>
          </cell>
        </row>
        <row r="1695">
          <cell r="F1695" t="str">
            <v>Harlan , Nebraska</v>
          </cell>
          <cell r="G1695">
            <v>58</v>
          </cell>
          <cell r="H1695" t="str">
            <v>frontier status, population size, poverty, age, population density</v>
          </cell>
          <cell r="I1695">
            <v>48</v>
          </cell>
          <cell r="J1695">
            <v>3462</v>
          </cell>
          <cell r="K1695">
            <v>3810</v>
          </cell>
          <cell r="L1695">
            <v>15896</v>
          </cell>
          <cell r="M1695">
            <v>6</v>
          </cell>
        </row>
        <row r="1696">
          <cell r="F1696" t="str">
            <v>Hayes , Nebraska</v>
          </cell>
          <cell r="G1696">
            <v>79</v>
          </cell>
          <cell r="H1696" t="str">
            <v>frontier status, population size, poverty, age</v>
          </cell>
          <cell r="I1696">
            <v>33</v>
          </cell>
          <cell r="J1696">
            <v>1027</v>
          </cell>
          <cell r="K1696">
            <v>820</v>
          </cell>
          <cell r="L1696">
            <v>5228</v>
          </cell>
          <cell r="M1696">
            <v>1</v>
          </cell>
        </row>
        <row r="1697">
          <cell r="F1697" t="str">
            <v>Hitchcock , Nebraska</v>
          </cell>
          <cell r="G1697">
            <v>82</v>
          </cell>
          <cell r="H1697" t="str">
            <v>frontier status, population size, poverty, age</v>
          </cell>
          <cell r="I1697">
            <v>37</v>
          </cell>
          <cell r="J1697">
            <v>2970</v>
          </cell>
          <cell r="K1697">
            <v>1573</v>
          </cell>
          <cell r="L1697">
            <v>10784</v>
          </cell>
          <cell r="M1697">
            <v>4</v>
          </cell>
        </row>
        <row r="1698">
          <cell r="F1698" t="str">
            <v>Holt , Nebraska</v>
          </cell>
          <cell r="G1698">
            <v>82</v>
          </cell>
          <cell r="H1698" t="str">
            <v>frontier status, population size, poverty, age</v>
          </cell>
          <cell r="I1698">
            <v>37</v>
          </cell>
          <cell r="J1698">
            <v>10784</v>
          </cell>
          <cell r="K1698">
            <v>1573</v>
          </cell>
          <cell r="L1698">
            <v>10784</v>
          </cell>
          <cell r="M1698">
            <v>4</v>
          </cell>
        </row>
        <row r="1699">
          <cell r="F1699" t="str">
            <v>Hooker , Nebraska</v>
          </cell>
          <cell r="G1699">
            <v>84</v>
          </cell>
          <cell r="H1699" t="str">
            <v>frontier status, population size, poverty, age</v>
          </cell>
          <cell r="I1699">
            <v>52</v>
          </cell>
          <cell r="J1699">
            <v>744</v>
          </cell>
          <cell r="K1699">
            <v>1372</v>
          </cell>
          <cell r="L1699">
            <v>11551</v>
          </cell>
          <cell r="M1699">
            <v>1</v>
          </cell>
        </row>
        <row r="1700">
          <cell r="F1700" t="str">
            <v>Howard , Nebraska</v>
          </cell>
          <cell r="G1700">
            <v>56</v>
          </cell>
          <cell r="H1700" t="str">
            <v>frontier status, population size, poverty, age, population density</v>
          </cell>
          <cell r="I1700">
            <v>39</v>
          </cell>
          <cell r="J1700">
            <v>6708</v>
          </cell>
          <cell r="K1700">
            <v>5421</v>
          </cell>
          <cell r="L1700">
            <v>16022</v>
          </cell>
          <cell r="M1700">
            <v>12</v>
          </cell>
        </row>
        <row r="1701">
          <cell r="F1701" t="str">
            <v>Jefferson , Nebraska</v>
          </cell>
          <cell r="G1701">
            <v>59</v>
          </cell>
          <cell r="H1701" t="str">
            <v>frontier status, population size, poverty, age, population density</v>
          </cell>
          <cell r="I1701">
            <v>32</v>
          </cell>
          <cell r="J1701">
            <v>7925</v>
          </cell>
          <cell r="K1701">
            <v>7073</v>
          </cell>
          <cell r="L1701">
            <v>22330</v>
          </cell>
          <cell r="M1701">
            <v>14</v>
          </cell>
        </row>
        <row r="1702">
          <cell r="F1702" t="str">
            <v>Johnson , Nebraska</v>
          </cell>
          <cell r="G1702">
            <v>54</v>
          </cell>
          <cell r="H1702" t="str">
            <v>frontier status, population size, poverty, age, population density</v>
          </cell>
          <cell r="I1702">
            <v>38</v>
          </cell>
          <cell r="J1702">
            <v>4695</v>
          </cell>
          <cell r="K1702">
            <v>5154</v>
          </cell>
          <cell r="L1702">
            <v>15506</v>
          </cell>
          <cell r="M1702">
            <v>12</v>
          </cell>
        </row>
        <row r="1703">
          <cell r="F1703" t="str">
            <v>Kearney , Nebraska</v>
          </cell>
          <cell r="G1703">
            <v>56</v>
          </cell>
          <cell r="H1703" t="str">
            <v>frontier status, population size, poverty, age, population density</v>
          </cell>
          <cell r="I1703">
            <v>39</v>
          </cell>
          <cell r="J1703">
            <v>6774</v>
          </cell>
          <cell r="K1703">
            <v>5421</v>
          </cell>
          <cell r="L1703">
            <v>16022</v>
          </cell>
          <cell r="M1703">
            <v>13</v>
          </cell>
        </row>
        <row r="1704">
          <cell r="F1704" t="str">
            <v>Keith , Nebraska</v>
          </cell>
          <cell r="G1704">
            <v>56</v>
          </cell>
          <cell r="H1704" t="str">
            <v>frontier status, population size, poverty, age, population density</v>
          </cell>
          <cell r="I1704">
            <v>39</v>
          </cell>
          <cell r="J1704">
            <v>8330</v>
          </cell>
          <cell r="K1704">
            <v>5421</v>
          </cell>
          <cell r="L1704">
            <v>16022</v>
          </cell>
          <cell r="M1704">
            <v>8</v>
          </cell>
        </row>
        <row r="1705">
          <cell r="F1705" t="str">
            <v>Keya Paha , Nebraska</v>
          </cell>
          <cell r="G1705">
            <v>84</v>
          </cell>
          <cell r="H1705" t="str">
            <v>frontier status, population size, poverty, age</v>
          </cell>
          <cell r="I1705">
            <v>52</v>
          </cell>
          <cell r="J1705">
            <v>902</v>
          </cell>
          <cell r="K1705">
            <v>1372</v>
          </cell>
          <cell r="L1705">
            <v>11551</v>
          </cell>
          <cell r="M1705">
            <v>1</v>
          </cell>
        </row>
        <row r="1706">
          <cell r="F1706" t="str">
            <v>Kimball , Nebraska</v>
          </cell>
          <cell r="G1706">
            <v>79</v>
          </cell>
          <cell r="H1706" t="str">
            <v>frontier status, population size, poverty, age</v>
          </cell>
          <cell r="I1706">
            <v>33</v>
          </cell>
          <cell r="J1706">
            <v>3782</v>
          </cell>
          <cell r="K1706">
            <v>820</v>
          </cell>
          <cell r="L1706">
            <v>5228</v>
          </cell>
          <cell r="M1706">
            <v>4</v>
          </cell>
        </row>
        <row r="1707">
          <cell r="F1707" t="str">
            <v>Knox , Nebraska</v>
          </cell>
          <cell r="G1707">
            <v>61</v>
          </cell>
          <cell r="H1707" t="str">
            <v>frontier status, population size, poverty, age, population density</v>
          </cell>
          <cell r="I1707">
            <v>32</v>
          </cell>
          <cell r="J1707">
            <v>8916</v>
          </cell>
          <cell r="K1707">
            <v>4171</v>
          </cell>
          <cell r="L1707">
            <v>16344</v>
          </cell>
          <cell r="M1707">
            <v>8</v>
          </cell>
        </row>
        <row r="1708">
          <cell r="F1708" t="str">
            <v>Lancaster , Nebraska</v>
          </cell>
          <cell r="G1708">
            <v>11</v>
          </cell>
          <cell r="H1708" t="str">
            <v>frontier status, population size, poverty, age</v>
          </cell>
          <cell r="I1708">
            <v>44</v>
          </cell>
          <cell r="J1708">
            <v>264814</v>
          </cell>
          <cell r="K1708">
            <v>119015</v>
          </cell>
          <cell r="L1708">
            <v>235272</v>
          </cell>
          <cell r="M1708">
            <v>316</v>
          </cell>
        </row>
        <row r="1709">
          <cell r="F1709" t="str">
            <v>Lincoln , Nebraska</v>
          </cell>
          <cell r="G1709">
            <v>31</v>
          </cell>
          <cell r="H1709" t="str">
            <v>frontier status, population size, poverty, age</v>
          </cell>
          <cell r="I1709">
            <v>22</v>
          </cell>
          <cell r="J1709">
            <v>35636</v>
          </cell>
          <cell r="K1709">
            <v>29055</v>
          </cell>
          <cell r="L1709">
            <v>44752</v>
          </cell>
          <cell r="M1709">
            <v>14</v>
          </cell>
        </row>
        <row r="1710">
          <cell r="F1710" t="str">
            <v>Logan , Nebraska</v>
          </cell>
          <cell r="G1710">
            <v>79</v>
          </cell>
          <cell r="H1710" t="str">
            <v>frontier status, population size, poverty, age</v>
          </cell>
          <cell r="I1710">
            <v>33</v>
          </cell>
          <cell r="J1710">
            <v>740</v>
          </cell>
          <cell r="K1710">
            <v>820</v>
          </cell>
          <cell r="L1710">
            <v>5228</v>
          </cell>
          <cell r="M1710">
            <v>1</v>
          </cell>
        </row>
        <row r="1711">
          <cell r="F1711" t="str">
            <v>Loup , Nebraska</v>
          </cell>
          <cell r="G1711">
            <v>79</v>
          </cell>
          <cell r="H1711" t="str">
            <v>frontier status, population size, poverty, age</v>
          </cell>
          <cell r="I1711">
            <v>33</v>
          </cell>
          <cell r="J1711">
            <v>686</v>
          </cell>
          <cell r="K1711">
            <v>820</v>
          </cell>
          <cell r="L1711">
            <v>5228</v>
          </cell>
          <cell r="M1711">
            <v>1</v>
          </cell>
        </row>
        <row r="1712">
          <cell r="F1712" t="str">
            <v>McPherson , Nebraska</v>
          </cell>
          <cell r="G1712">
            <v>88</v>
          </cell>
          <cell r="H1712" t="str">
            <v>frontier status, population size, poverty, age</v>
          </cell>
          <cell r="I1712">
            <v>23</v>
          </cell>
          <cell r="J1712">
            <v>507</v>
          </cell>
          <cell r="K1712">
            <v>1644</v>
          </cell>
          <cell r="L1712">
            <v>9259</v>
          </cell>
          <cell r="M1712">
            <v>1</v>
          </cell>
        </row>
        <row r="1713">
          <cell r="F1713" t="str">
            <v>Madison , Nebraska</v>
          </cell>
          <cell r="G1713">
            <v>47</v>
          </cell>
          <cell r="H1713" t="str">
            <v>frontier status, population size, poverty, age, population density</v>
          </cell>
          <cell r="I1713">
            <v>34</v>
          </cell>
          <cell r="J1713">
            <v>35488</v>
          </cell>
          <cell r="K1713">
            <v>28085</v>
          </cell>
          <cell r="L1713">
            <v>47530</v>
          </cell>
          <cell r="M1713">
            <v>62</v>
          </cell>
        </row>
        <row r="1714">
          <cell r="F1714" t="str">
            <v>Merrick , Nebraska</v>
          </cell>
          <cell r="G1714">
            <v>56</v>
          </cell>
          <cell r="H1714" t="str">
            <v>frontier status, population size, poverty, age, population density</v>
          </cell>
          <cell r="I1714">
            <v>39</v>
          </cell>
          <cell r="J1714">
            <v>8066</v>
          </cell>
          <cell r="K1714">
            <v>5421</v>
          </cell>
          <cell r="L1714">
            <v>16022</v>
          </cell>
          <cell r="M1714">
            <v>17</v>
          </cell>
        </row>
        <row r="1715">
          <cell r="F1715" t="str">
            <v>Morrill , Nebraska</v>
          </cell>
          <cell r="G1715">
            <v>85</v>
          </cell>
          <cell r="H1715" t="str">
            <v>frontier status, population size, poverty, age</v>
          </cell>
          <cell r="I1715">
            <v>25</v>
          </cell>
          <cell r="J1715">
            <v>5165</v>
          </cell>
          <cell r="K1715">
            <v>1218</v>
          </cell>
          <cell r="L1715">
            <v>9524</v>
          </cell>
          <cell r="M1715">
            <v>4</v>
          </cell>
        </row>
        <row r="1716">
          <cell r="F1716" t="str">
            <v>Nance , Nebraska</v>
          </cell>
          <cell r="G1716">
            <v>40</v>
          </cell>
          <cell r="H1716" t="str">
            <v>frontier status, population size, poverty, age</v>
          </cell>
          <cell r="I1716">
            <v>62</v>
          </cell>
          <cell r="J1716">
            <v>3666</v>
          </cell>
          <cell r="K1716">
            <v>6176</v>
          </cell>
          <cell r="L1716">
            <v>25119</v>
          </cell>
          <cell r="M1716">
            <v>8</v>
          </cell>
        </row>
        <row r="1717">
          <cell r="F1717" t="str">
            <v>Nemaha , Nebraska</v>
          </cell>
          <cell r="G1717">
            <v>54</v>
          </cell>
          <cell r="H1717" t="str">
            <v>frontier status, population size, poverty, age, population density</v>
          </cell>
          <cell r="I1717">
            <v>38</v>
          </cell>
          <cell r="J1717">
            <v>6965</v>
          </cell>
          <cell r="K1717">
            <v>5154</v>
          </cell>
          <cell r="L1717">
            <v>15506</v>
          </cell>
          <cell r="M1717">
            <v>17</v>
          </cell>
        </row>
        <row r="1718">
          <cell r="F1718" t="str">
            <v>Nuckolls , Nebraska</v>
          </cell>
          <cell r="G1718">
            <v>58</v>
          </cell>
          <cell r="H1718" t="str">
            <v>frontier status, population size, poverty, age, population density</v>
          </cell>
          <cell r="I1718">
            <v>48</v>
          </cell>
          <cell r="J1718">
            <v>4739</v>
          </cell>
          <cell r="K1718">
            <v>3810</v>
          </cell>
          <cell r="L1718">
            <v>15896</v>
          </cell>
          <cell r="M1718">
            <v>8</v>
          </cell>
        </row>
        <row r="1719">
          <cell r="F1719" t="str">
            <v>Otoe , Nebraska</v>
          </cell>
          <cell r="G1719">
            <v>54</v>
          </cell>
          <cell r="H1719" t="str">
            <v>frontier status, population size, poverty, age, population density</v>
          </cell>
          <cell r="I1719">
            <v>38</v>
          </cell>
          <cell r="J1719">
            <v>15509</v>
          </cell>
          <cell r="K1719">
            <v>5154</v>
          </cell>
          <cell r="L1719">
            <v>15506</v>
          </cell>
          <cell r="M1719">
            <v>25</v>
          </cell>
        </row>
        <row r="1720">
          <cell r="F1720" t="str">
            <v>Pawnee , Nebraska</v>
          </cell>
          <cell r="G1720">
            <v>58</v>
          </cell>
          <cell r="H1720" t="str">
            <v>frontier status, population size, poverty, age, population density</v>
          </cell>
          <cell r="I1720">
            <v>48</v>
          </cell>
          <cell r="J1720">
            <v>2878</v>
          </cell>
          <cell r="K1720">
            <v>3810</v>
          </cell>
          <cell r="L1720">
            <v>15896</v>
          </cell>
          <cell r="M1720">
            <v>7</v>
          </cell>
        </row>
        <row r="1721">
          <cell r="F1721" t="str">
            <v>Perkins , Nebraska</v>
          </cell>
          <cell r="G1721">
            <v>79</v>
          </cell>
          <cell r="H1721" t="str">
            <v>frontier status, population size, poverty, age</v>
          </cell>
          <cell r="I1721">
            <v>33</v>
          </cell>
          <cell r="J1721">
            <v>3057</v>
          </cell>
          <cell r="K1721">
            <v>820</v>
          </cell>
          <cell r="L1721">
            <v>5228</v>
          </cell>
          <cell r="M1721">
            <v>3</v>
          </cell>
        </row>
        <row r="1722">
          <cell r="F1722" t="str">
            <v>Phelps , Nebraska</v>
          </cell>
          <cell r="G1722">
            <v>56</v>
          </cell>
          <cell r="H1722" t="str">
            <v>frontier status, population size, poverty, age, population density</v>
          </cell>
          <cell r="I1722">
            <v>39</v>
          </cell>
          <cell r="J1722">
            <v>9449</v>
          </cell>
          <cell r="K1722">
            <v>5421</v>
          </cell>
          <cell r="L1722">
            <v>16022</v>
          </cell>
          <cell r="M1722">
            <v>17</v>
          </cell>
        </row>
        <row r="1723">
          <cell r="F1723" t="str">
            <v>Pierce , Nebraska</v>
          </cell>
          <cell r="G1723">
            <v>56</v>
          </cell>
          <cell r="H1723" t="str">
            <v>frontier status, population size, poverty, age, population density</v>
          </cell>
          <cell r="I1723">
            <v>39</v>
          </cell>
          <cell r="J1723">
            <v>7600</v>
          </cell>
          <cell r="K1723">
            <v>5421</v>
          </cell>
          <cell r="L1723">
            <v>16022</v>
          </cell>
          <cell r="M1723">
            <v>13</v>
          </cell>
        </row>
        <row r="1724">
          <cell r="F1724" t="str">
            <v>Platte , Nebraska</v>
          </cell>
          <cell r="G1724">
            <v>47</v>
          </cell>
          <cell r="H1724" t="str">
            <v>frontier status, population size, poverty, age, population density</v>
          </cell>
          <cell r="I1724">
            <v>34</v>
          </cell>
          <cell r="J1724">
            <v>31262</v>
          </cell>
          <cell r="K1724">
            <v>28085</v>
          </cell>
          <cell r="L1724">
            <v>47530</v>
          </cell>
          <cell r="M1724">
            <v>46</v>
          </cell>
        </row>
        <row r="1725">
          <cell r="F1725" t="str">
            <v>Polk , Nebraska</v>
          </cell>
          <cell r="G1725">
            <v>56</v>
          </cell>
          <cell r="H1725" t="str">
            <v>frontier status, population size, poverty, age, population density</v>
          </cell>
          <cell r="I1725">
            <v>39</v>
          </cell>
          <cell r="J1725">
            <v>5421</v>
          </cell>
          <cell r="K1725">
            <v>5421</v>
          </cell>
          <cell r="L1725">
            <v>16022</v>
          </cell>
          <cell r="M1725">
            <v>12</v>
          </cell>
        </row>
        <row r="1726">
          <cell r="F1726" t="str">
            <v>Red Willow , Nebraska</v>
          </cell>
          <cell r="G1726">
            <v>40</v>
          </cell>
          <cell r="H1726" t="str">
            <v>frontier status, population size, poverty, age</v>
          </cell>
          <cell r="I1726">
            <v>62</v>
          </cell>
          <cell r="J1726">
            <v>11060</v>
          </cell>
          <cell r="K1726">
            <v>6176</v>
          </cell>
          <cell r="L1726">
            <v>25119</v>
          </cell>
          <cell r="M1726">
            <v>15</v>
          </cell>
        </row>
        <row r="1727">
          <cell r="F1727" t="str">
            <v>Richardson , Nebraska</v>
          </cell>
          <cell r="G1727">
            <v>59</v>
          </cell>
          <cell r="H1727" t="str">
            <v>frontier status, population size, poverty, age, population density</v>
          </cell>
          <cell r="I1727">
            <v>32</v>
          </cell>
          <cell r="J1727">
            <v>8732</v>
          </cell>
          <cell r="K1727">
            <v>7073</v>
          </cell>
          <cell r="L1727">
            <v>22330</v>
          </cell>
          <cell r="M1727">
            <v>16</v>
          </cell>
        </row>
        <row r="1728">
          <cell r="F1728" t="str">
            <v>Rock , Nebraska</v>
          </cell>
          <cell r="G1728">
            <v>85</v>
          </cell>
          <cell r="H1728" t="str">
            <v>frontier status, population size, poverty, age</v>
          </cell>
          <cell r="I1728">
            <v>25</v>
          </cell>
          <cell r="J1728">
            <v>1567</v>
          </cell>
          <cell r="K1728">
            <v>1218</v>
          </cell>
          <cell r="L1728">
            <v>9524</v>
          </cell>
          <cell r="M1728">
            <v>2</v>
          </cell>
        </row>
        <row r="1729">
          <cell r="F1729" t="str">
            <v>Saline , Nebraska</v>
          </cell>
          <cell r="G1729">
            <v>54</v>
          </cell>
          <cell r="H1729" t="str">
            <v>frontier status, population size, poverty, age, population density</v>
          </cell>
          <cell r="I1729">
            <v>38</v>
          </cell>
          <cell r="J1729">
            <v>14195</v>
          </cell>
          <cell r="K1729">
            <v>5154</v>
          </cell>
          <cell r="L1729">
            <v>15506</v>
          </cell>
          <cell r="M1729">
            <v>25</v>
          </cell>
        </row>
        <row r="1730">
          <cell r="F1730" t="str">
            <v>Sarpy , Nebraska</v>
          </cell>
          <cell r="G1730">
            <v>12</v>
          </cell>
          <cell r="H1730" t="str">
            <v>frontier status, population size, poverty, age</v>
          </cell>
          <cell r="I1730">
            <v>57</v>
          </cell>
          <cell r="J1730">
            <v>139371</v>
          </cell>
          <cell r="K1730">
            <v>126158</v>
          </cell>
          <cell r="L1730">
            <v>268187</v>
          </cell>
          <cell r="M1730">
            <v>579</v>
          </cell>
        </row>
        <row r="1731">
          <cell r="F1731" t="str">
            <v>Saunders , Nebraska</v>
          </cell>
          <cell r="G1731">
            <v>57</v>
          </cell>
          <cell r="H1731" t="str">
            <v>frontier status, population size, poverty, age, population density</v>
          </cell>
          <cell r="I1731">
            <v>42</v>
          </cell>
          <cell r="J1731">
            <v>20458</v>
          </cell>
          <cell r="K1731">
            <v>10973</v>
          </cell>
          <cell r="L1731">
            <v>23371</v>
          </cell>
          <cell r="M1731">
            <v>27</v>
          </cell>
        </row>
        <row r="1732">
          <cell r="F1732" t="str">
            <v>Scotts Bluff , Nebraska</v>
          </cell>
          <cell r="G1732">
            <v>34</v>
          </cell>
          <cell r="H1732" t="str">
            <v>frontier status, population size, poverty, age</v>
          </cell>
          <cell r="I1732">
            <v>22</v>
          </cell>
          <cell r="J1732">
            <v>36752</v>
          </cell>
          <cell r="K1732">
            <v>28910</v>
          </cell>
          <cell r="L1732">
            <v>46480</v>
          </cell>
          <cell r="M1732">
            <v>50</v>
          </cell>
        </row>
        <row r="1733">
          <cell r="F1733" t="str">
            <v>Seward , Nebraska</v>
          </cell>
          <cell r="G1733">
            <v>55</v>
          </cell>
          <cell r="H1733" t="str">
            <v>frontier status, population size, poverty, age, population density</v>
          </cell>
          <cell r="I1733">
            <v>47</v>
          </cell>
          <cell r="J1733">
            <v>16739</v>
          </cell>
          <cell r="K1733">
            <v>13849</v>
          </cell>
          <cell r="L1733">
            <v>23507</v>
          </cell>
          <cell r="M1733">
            <v>29</v>
          </cell>
        </row>
        <row r="1734">
          <cell r="F1734" t="str">
            <v>Sheridan , Nebraska</v>
          </cell>
          <cell r="G1734">
            <v>85</v>
          </cell>
          <cell r="H1734" t="str">
            <v>frontier status, population size, poverty, age</v>
          </cell>
          <cell r="I1734">
            <v>25</v>
          </cell>
          <cell r="J1734">
            <v>5668</v>
          </cell>
          <cell r="K1734">
            <v>1218</v>
          </cell>
          <cell r="L1734">
            <v>9524</v>
          </cell>
          <cell r="M1734">
            <v>2</v>
          </cell>
        </row>
        <row r="1735">
          <cell r="F1735" t="str">
            <v>Sherman , Nebraska</v>
          </cell>
          <cell r="G1735">
            <v>82</v>
          </cell>
          <cell r="H1735" t="str">
            <v>frontier status, population size, poverty, age</v>
          </cell>
          <cell r="I1735">
            <v>37</v>
          </cell>
          <cell r="J1735">
            <v>3112</v>
          </cell>
          <cell r="K1735">
            <v>1573</v>
          </cell>
          <cell r="L1735">
            <v>10784</v>
          </cell>
          <cell r="M1735">
            <v>5</v>
          </cell>
        </row>
        <row r="1736">
          <cell r="F1736" t="str">
            <v>Sioux , Nebraska</v>
          </cell>
          <cell r="G1736">
            <v>81</v>
          </cell>
          <cell r="H1736" t="str">
            <v>frontier status, population size, poverty, age</v>
          </cell>
          <cell r="I1736">
            <v>58</v>
          </cell>
          <cell r="J1736">
            <v>1458</v>
          </cell>
          <cell r="K1736">
            <v>1935</v>
          </cell>
          <cell r="L1736">
            <v>7721</v>
          </cell>
          <cell r="M1736">
            <v>1</v>
          </cell>
        </row>
        <row r="1737">
          <cell r="F1737" t="str">
            <v>Stanton , Nebraska</v>
          </cell>
          <cell r="G1737">
            <v>38</v>
          </cell>
          <cell r="H1737" t="str">
            <v>frontier status, population size, poverty, age</v>
          </cell>
          <cell r="I1737">
            <v>35</v>
          </cell>
          <cell r="J1737">
            <v>6534</v>
          </cell>
          <cell r="K1737">
            <v>7467</v>
          </cell>
          <cell r="L1737">
            <v>25734</v>
          </cell>
          <cell r="M1737">
            <v>15</v>
          </cell>
        </row>
        <row r="1738">
          <cell r="F1738" t="str">
            <v>Thayer , Nebraska</v>
          </cell>
          <cell r="G1738">
            <v>58</v>
          </cell>
          <cell r="H1738" t="str">
            <v>frontier status, population size, poverty, age, population density</v>
          </cell>
          <cell r="I1738">
            <v>48</v>
          </cell>
          <cell r="J1738">
            <v>5436</v>
          </cell>
          <cell r="K1738">
            <v>3810</v>
          </cell>
          <cell r="L1738">
            <v>15896</v>
          </cell>
          <cell r="M1738">
            <v>9</v>
          </cell>
        </row>
        <row r="1739">
          <cell r="F1739" t="str">
            <v>Thomas , Nebraska</v>
          </cell>
          <cell r="G1739">
            <v>83</v>
          </cell>
          <cell r="H1739" t="str">
            <v>frontier status, population size, poverty, age</v>
          </cell>
          <cell r="I1739">
            <v>29</v>
          </cell>
          <cell r="J1739">
            <v>623</v>
          </cell>
          <cell r="K1739">
            <v>577</v>
          </cell>
          <cell r="L1739">
            <v>9328</v>
          </cell>
          <cell r="M1739">
            <v>1</v>
          </cell>
        </row>
        <row r="1740">
          <cell r="F1740" t="str">
            <v>Thurston , Nebraska</v>
          </cell>
          <cell r="G1740">
            <v>66</v>
          </cell>
          <cell r="H1740" t="str">
            <v>frontier status, population size, poverty, age, population density</v>
          </cell>
          <cell r="I1740">
            <v>37</v>
          </cell>
          <cell r="J1740">
            <v>7365</v>
          </cell>
          <cell r="K1740">
            <v>6709</v>
          </cell>
          <cell r="L1740">
            <v>17773</v>
          </cell>
          <cell r="M1740">
            <v>19</v>
          </cell>
        </row>
        <row r="1741">
          <cell r="F1741" t="str">
            <v>Valley , Nebraska</v>
          </cell>
          <cell r="G1741">
            <v>58</v>
          </cell>
          <cell r="H1741" t="str">
            <v>frontier status, population size, poverty, age, population density</v>
          </cell>
          <cell r="I1741">
            <v>48</v>
          </cell>
          <cell r="J1741">
            <v>4402</v>
          </cell>
          <cell r="K1741">
            <v>3810</v>
          </cell>
          <cell r="L1741">
            <v>15896</v>
          </cell>
          <cell r="M1741">
            <v>8</v>
          </cell>
        </row>
        <row r="1742">
          <cell r="F1742" t="str">
            <v>Washington , Nebraska</v>
          </cell>
          <cell r="G1742">
            <v>38</v>
          </cell>
          <cell r="H1742" t="str">
            <v>frontier status, population size, poverty, age</v>
          </cell>
          <cell r="I1742">
            <v>35</v>
          </cell>
          <cell r="J1742">
            <v>19772</v>
          </cell>
          <cell r="K1742">
            <v>7467</v>
          </cell>
          <cell r="L1742">
            <v>25734</v>
          </cell>
          <cell r="M1742">
            <v>51</v>
          </cell>
        </row>
        <row r="1743">
          <cell r="F1743" t="str">
            <v>Wayne , Nebraska</v>
          </cell>
          <cell r="G1743">
            <v>37</v>
          </cell>
          <cell r="H1743" t="str">
            <v>frontier status, population size, poverty, age</v>
          </cell>
          <cell r="I1743">
            <v>30</v>
          </cell>
          <cell r="J1743">
            <v>9211</v>
          </cell>
          <cell r="K1743">
            <v>5403</v>
          </cell>
          <cell r="L1743">
            <v>24822</v>
          </cell>
          <cell r="M1743">
            <v>21</v>
          </cell>
        </row>
        <row r="1744">
          <cell r="F1744" t="str">
            <v>Webster , Nebraska</v>
          </cell>
          <cell r="G1744">
            <v>58</v>
          </cell>
          <cell r="H1744" t="str">
            <v>frontier status, population size, poverty, age, population density</v>
          </cell>
          <cell r="I1744">
            <v>48</v>
          </cell>
          <cell r="J1744">
            <v>3762</v>
          </cell>
          <cell r="K1744">
            <v>3810</v>
          </cell>
          <cell r="L1744">
            <v>15896</v>
          </cell>
          <cell r="M1744">
            <v>7</v>
          </cell>
        </row>
        <row r="1745">
          <cell r="F1745" t="str">
            <v>Wheeler , Nebraska</v>
          </cell>
          <cell r="G1745">
            <v>79</v>
          </cell>
          <cell r="H1745" t="str">
            <v>frontier status, population size, poverty, age</v>
          </cell>
          <cell r="I1745">
            <v>33</v>
          </cell>
          <cell r="J1745">
            <v>820</v>
          </cell>
          <cell r="K1745">
            <v>820</v>
          </cell>
          <cell r="L1745">
            <v>5228</v>
          </cell>
          <cell r="M1745">
            <v>1</v>
          </cell>
        </row>
        <row r="1746">
          <cell r="F1746" t="str">
            <v>York , Nebraska</v>
          </cell>
          <cell r="G1746">
            <v>57</v>
          </cell>
          <cell r="H1746" t="str">
            <v>frontier status, population size, poverty, age, population density</v>
          </cell>
          <cell r="I1746">
            <v>42</v>
          </cell>
          <cell r="J1746">
            <v>14397</v>
          </cell>
          <cell r="K1746">
            <v>10973</v>
          </cell>
          <cell r="L1746">
            <v>23371</v>
          </cell>
          <cell r="M1746">
            <v>25</v>
          </cell>
        </row>
        <row r="1747">
          <cell r="F1747" t="str">
            <v>Churchill , Nevada</v>
          </cell>
          <cell r="G1747">
            <v>78</v>
          </cell>
          <cell r="H1747" t="str">
            <v>frontier status, population size, poverty, age</v>
          </cell>
          <cell r="I1747">
            <v>43</v>
          </cell>
          <cell r="J1747">
            <v>24556</v>
          </cell>
          <cell r="K1747">
            <v>765</v>
          </cell>
          <cell r="L1747">
            <v>16949</v>
          </cell>
          <cell r="M1747">
            <v>5</v>
          </cell>
        </row>
        <row r="1748">
          <cell r="F1748" t="str">
            <v>Clark , Nevada</v>
          </cell>
          <cell r="G1748">
            <v>1</v>
          </cell>
          <cell r="H1748" t="str">
            <v>frontier status, population size</v>
          </cell>
          <cell r="I1748">
            <v>34</v>
          </cell>
          <cell r="J1748">
            <v>1710551</v>
          </cell>
          <cell r="K1748">
            <v>1214361</v>
          </cell>
          <cell r="L1748">
            <v>3635528</v>
          </cell>
          <cell r="M1748">
            <v>216</v>
          </cell>
        </row>
        <row r="1749">
          <cell r="F1749" t="str">
            <v>Douglas , Nevada</v>
          </cell>
          <cell r="G1749">
            <v>47</v>
          </cell>
          <cell r="H1749" t="str">
            <v>frontier status, population size, poverty, age, population density</v>
          </cell>
          <cell r="I1749">
            <v>34</v>
          </cell>
          <cell r="J1749">
            <v>47017</v>
          </cell>
          <cell r="K1749">
            <v>28085</v>
          </cell>
          <cell r="L1749">
            <v>47530</v>
          </cell>
          <cell r="M1749">
            <v>66</v>
          </cell>
        </row>
        <row r="1750">
          <cell r="F1750" t="str">
            <v>Elko , Nevada</v>
          </cell>
          <cell r="G1750">
            <v>77</v>
          </cell>
          <cell r="H1750" t="str">
            <v>frontier status, population size</v>
          </cell>
          <cell r="I1750">
            <v>15</v>
          </cell>
          <cell r="J1750">
            <v>45570</v>
          </cell>
          <cell r="K1750">
            <v>26995</v>
          </cell>
          <cell r="L1750">
            <v>76006</v>
          </cell>
          <cell r="M1750">
            <v>3</v>
          </cell>
        </row>
        <row r="1751">
          <cell r="F1751" t="str">
            <v>Esmeralda , Nevada</v>
          </cell>
          <cell r="G1751">
            <v>80</v>
          </cell>
          <cell r="H1751" t="str">
            <v>frontier status, population size, poverty, age</v>
          </cell>
          <cell r="I1751">
            <v>41</v>
          </cell>
          <cell r="J1751">
            <v>787</v>
          </cell>
          <cell r="K1751">
            <v>1303</v>
          </cell>
          <cell r="L1751">
            <v>12284</v>
          </cell>
          <cell r="M1751">
            <v>0</v>
          </cell>
        </row>
        <row r="1752">
          <cell r="F1752" t="str">
            <v>Eureka , Nevada</v>
          </cell>
          <cell r="G1752">
            <v>78</v>
          </cell>
          <cell r="H1752" t="str">
            <v>frontier status, population size, poverty, age</v>
          </cell>
          <cell r="I1752">
            <v>43</v>
          </cell>
          <cell r="J1752">
            <v>1428</v>
          </cell>
          <cell r="K1752">
            <v>765</v>
          </cell>
          <cell r="L1752">
            <v>16949</v>
          </cell>
          <cell r="M1752">
            <v>0</v>
          </cell>
        </row>
        <row r="1753">
          <cell r="F1753" t="str">
            <v>Humboldt , Nevada</v>
          </cell>
          <cell r="G1753">
            <v>78</v>
          </cell>
          <cell r="H1753" t="str">
            <v>frontier status, population size, poverty, age</v>
          </cell>
          <cell r="I1753">
            <v>43</v>
          </cell>
          <cell r="J1753">
            <v>17129</v>
          </cell>
          <cell r="K1753">
            <v>765</v>
          </cell>
          <cell r="L1753">
            <v>16949</v>
          </cell>
          <cell r="M1753">
            <v>2</v>
          </cell>
        </row>
        <row r="1754">
          <cell r="F1754" t="str">
            <v>Lander , Nevada</v>
          </cell>
          <cell r="G1754">
            <v>78</v>
          </cell>
          <cell r="H1754" t="str">
            <v>frontier status, population size, poverty, age</v>
          </cell>
          <cell r="I1754">
            <v>43</v>
          </cell>
          <cell r="J1754">
            <v>5114</v>
          </cell>
          <cell r="K1754">
            <v>765</v>
          </cell>
          <cell r="L1754">
            <v>16949</v>
          </cell>
          <cell r="M1754">
            <v>1</v>
          </cell>
        </row>
        <row r="1755">
          <cell r="F1755" t="str">
            <v>Lincoln , Nevada</v>
          </cell>
          <cell r="G1755">
            <v>82</v>
          </cell>
          <cell r="H1755" t="str">
            <v>frontier status, population size, poverty, age</v>
          </cell>
          <cell r="I1755">
            <v>37</v>
          </cell>
          <cell r="J1755">
            <v>4391</v>
          </cell>
          <cell r="K1755">
            <v>1573</v>
          </cell>
          <cell r="L1755">
            <v>10784</v>
          </cell>
          <cell r="M1755">
            <v>0</v>
          </cell>
        </row>
        <row r="1756">
          <cell r="F1756" t="str">
            <v>Lyon , Nevada</v>
          </cell>
          <cell r="G1756">
            <v>31</v>
          </cell>
          <cell r="H1756" t="str">
            <v>frontier status, population size, poverty, age</v>
          </cell>
          <cell r="I1756">
            <v>22</v>
          </cell>
          <cell r="J1756">
            <v>47515</v>
          </cell>
          <cell r="K1756">
            <v>29055</v>
          </cell>
          <cell r="L1756">
            <v>44752</v>
          </cell>
          <cell r="M1756">
            <v>24</v>
          </cell>
        </row>
        <row r="1757">
          <cell r="F1757" t="str">
            <v>Mineral , Nevada</v>
          </cell>
          <cell r="G1757">
            <v>80</v>
          </cell>
          <cell r="H1757" t="str">
            <v>frontier status, population size, poverty, age</v>
          </cell>
          <cell r="I1757">
            <v>41</v>
          </cell>
          <cell r="J1757">
            <v>4910</v>
          </cell>
          <cell r="K1757">
            <v>1303</v>
          </cell>
          <cell r="L1757">
            <v>12284</v>
          </cell>
          <cell r="M1757">
            <v>1</v>
          </cell>
        </row>
        <row r="1758">
          <cell r="F1758" t="str">
            <v>Nye , Nevada</v>
          </cell>
          <cell r="G1758">
            <v>77</v>
          </cell>
          <cell r="H1758" t="str">
            <v>frontier status, population size</v>
          </cell>
          <cell r="I1758">
            <v>15</v>
          </cell>
          <cell r="J1758">
            <v>40477</v>
          </cell>
          <cell r="K1758">
            <v>26995</v>
          </cell>
          <cell r="L1758">
            <v>76006</v>
          </cell>
          <cell r="M1758">
            <v>2</v>
          </cell>
        </row>
        <row r="1759">
          <cell r="F1759" t="str">
            <v>Pershing , Nevada</v>
          </cell>
          <cell r="G1759">
            <v>80</v>
          </cell>
          <cell r="H1759" t="str">
            <v>frontier status, population size, poverty, age</v>
          </cell>
          <cell r="I1759">
            <v>41</v>
          </cell>
          <cell r="J1759">
            <v>6360</v>
          </cell>
          <cell r="K1759">
            <v>1303</v>
          </cell>
          <cell r="L1759">
            <v>12284</v>
          </cell>
          <cell r="M1759">
            <v>1</v>
          </cell>
        </row>
        <row r="1760">
          <cell r="F1760" t="str">
            <v>Storey , Nevada</v>
          </cell>
          <cell r="G1760">
            <v>37</v>
          </cell>
          <cell r="H1760" t="str">
            <v>frontier status, population size, poverty, age</v>
          </cell>
          <cell r="I1760">
            <v>30</v>
          </cell>
          <cell r="J1760">
            <v>4074</v>
          </cell>
          <cell r="K1760">
            <v>5403</v>
          </cell>
          <cell r="L1760">
            <v>24822</v>
          </cell>
          <cell r="M1760">
            <v>15</v>
          </cell>
        </row>
        <row r="1761">
          <cell r="F1761" t="str">
            <v>Washoe , Nevada</v>
          </cell>
          <cell r="G1761">
            <v>9</v>
          </cell>
          <cell r="H1761" t="str">
            <v>frontier status, population size, poverty, age</v>
          </cell>
          <cell r="I1761">
            <v>24</v>
          </cell>
          <cell r="J1761">
            <v>389872</v>
          </cell>
          <cell r="K1761">
            <v>274950</v>
          </cell>
          <cell r="L1761">
            <v>490593</v>
          </cell>
          <cell r="M1761">
            <v>61</v>
          </cell>
        </row>
        <row r="1762">
          <cell r="F1762" t="str">
            <v>White Pine , Nevada</v>
          </cell>
          <cell r="G1762">
            <v>80</v>
          </cell>
          <cell r="H1762" t="str">
            <v>frontier status, population size, poverty, age</v>
          </cell>
          <cell r="I1762">
            <v>41</v>
          </cell>
          <cell r="J1762">
            <v>8994</v>
          </cell>
          <cell r="K1762">
            <v>1303</v>
          </cell>
          <cell r="L1762">
            <v>12284</v>
          </cell>
          <cell r="M1762">
            <v>1</v>
          </cell>
        </row>
        <row r="1763">
          <cell r="F1763" t="str">
            <v>Carson City , Nevada</v>
          </cell>
          <cell r="G1763">
            <v>26</v>
          </cell>
          <cell r="H1763" t="str">
            <v>frontier status, population size, poverty, age</v>
          </cell>
          <cell r="I1763">
            <v>40</v>
          </cell>
          <cell r="J1763">
            <v>56062</v>
          </cell>
          <cell r="K1763">
            <v>28191</v>
          </cell>
          <cell r="L1763">
            <v>56200</v>
          </cell>
          <cell r="M1763">
            <v>391</v>
          </cell>
        </row>
        <row r="1764">
          <cell r="F1764" t="str">
            <v>Belknap , New Hampshire</v>
          </cell>
          <cell r="G1764">
            <v>17</v>
          </cell>
          <cell r="H1764" t="str">
            <v>frontier status, population size, poverty, age</v>
          </cell>
          <cell r="I1764">
            <v>32</v>
          </cell>
          <cell r="J1764">
            <v>61547</v>
          </cell>
          <cell r="K1764">
            <v>61758</v>
          </cell>
          <cell r="L1764">
            <v>99844</v>
          </cell>
          <cell r="M1764">
            <v>153</v>
          </cell>
        </row>
        <row r="1765">
          <cell r="F1765" t="str">
            <v>Carroll , New Hampshire</v>
          </cell>
          <cell r="G1765">
            <v>26</v>
          </cell>
          <cell r="H1765" t="str">
            <v>frontier status, population size, poverty, age</v>
          </cell>
          <cell r="I1765">
            <v>40</v>
          </cell>
          <cell r="J1765">
            <v>47439</v>
          </cell>
          <cell r="K1765">
            <v>28191</v>
          </cell>
          <cell r="L1765">
            <v>56200</v>
          </cell>
          <cell r="M1765">
            <v>51</v>
          </cell>
        </row>
        <row r="1766">
          <cell r="F1766" t="str">
            <v>Cheshire , New Hampshire</v>
          </cell>
          <cell r="G1766">
            <v>17</v>
          </cell>
          <cell r="H1766" t="str">
            <v>frontier status, population size, poverty, age</v>
          </cell>
          <cell r="I1766">
            <v>32</v>
          </cell>
          <cell r="J1766">
            <v>77287</v>
          </cell>
          <cell r="K1766">
            <v>61758</v>
          </cell>
          <cell r="L1766">
            <v>99844</v>
          </cell>
          <cell r="M1766">
            <v>109</v>
          </cell>
        </row>
        <row r="1767">
          <cell r="F1767" t="str">
            <v>Coos , New Hampshire</v>
          </cell>
          <cell r="G1767">
            <v>30</v>
          </cell>
          <cell r="H1767" t="str">
            <v>frontier status, population size, poverty, age</v>
          </cell>
          <cell r="I1767">
            <v>57</v>
          </cell>
          <cell r="J1767">
            <v>33655</v>
          </cell>
          <cell r="K1767">
            <v>28666</v>
          </cell>
          <cell r="L1767">
            <v>49149</v>
          </cell>
          <cell r="M1767">
            <v>19</v>
          </cell>
        </row>
        <row r="1768">
          <cell r="F1768" t="str">
            <v>Grafton , New Hampshire</v>
          </cell>
          <cell r="G1768">
            <v>17</v>
          </cell>
          <cell r="H1768" t="str">
            <v>frontier status, population size, poverty, age</v>
          </cell>
          <cell r="I1768">
            <v>32</v>
          </cell>
          <cell r="J1768">
            <v>84708</v>
          </cell>
          <cell r="K1768">
            <v>61758</v>
          </cell>
          <cell r="L1768">
            <v>99844</v>
          </cell>
          <cell r="M1768">
            <v>49</v>
          </cell>
        </row>
        <row r="1769">
          <cell r="F1769" t="str">
            <v>Hillsborough , New Hampshire</v>
          </cell>
          <cell r="G1769">
            <v>9</v>
          </cell>
          <cell r="H1769" t="str">
            <v>frontier status, population size, poverty, age</v>
          </cell>
          <cell r="I1769">
            <v>24</v>
          </cell>
          <cell r="J1769">
            <v>401291</v>
          </cell>
          <cell r="K1769">
            <v>274950</v>
          </cell>
          <cell r="L1769">
            <v>490593</v>
          </cell>
          <cell r="M1769">
            <v>458</v>
          </cell>
        </row>
        <row r="1770">
          <cell r="F1770" t="str">
            <v>Merrimack , New Hampshire</v>
          </cell>
          <cell r="G1770">
            <v>11</v>
          </cell>
          <cell r="H1770" t="str">
            <v>frontier status, population size, poverty, age</v>
          </cell>
          <cell r="I1770">
            <v>44</v>
          </cell>
          <cell r="J1770">
            <v>146881</v>
          </cell>
          <cell r="K1770">
            <v>119015</v>
          </cell>
          <cell r="L1770">
            <v>235272</v>
          </cell>
          <cell r="M1770">
            <v>157</v>
          </cell>
        </row>
        <row r="1771">
          <cell r="F1771" t="str">
            <v>Rockingham , New Hampshire</v>
          </cell>
          <cell r="G1771">
            <v>9</v>
          </cell>
          <cell r="H1771" t="str">
            <v>frontier status, population size, poverty, age</v>
          </cell>
          <cell r="I1771">
            <v>24</v>
          </cell>
          <cell r="J1771">
            <v>295076</v>
          </cell>
          <cell r="K1771">
            <v>274950</v>
          </cell>
          <cell r="L1771">
            <v>490593</v>
          </cell>
          <cell r="M1771">
            <v>425</v>
          </cell>
        </row>
        <row r="1772">
          <cell r="F1772" t="str">
            <v>Strafford , New Hampshire</v>
          </cell>
          <cell r="G1772">
            <v>11</v>
          </cell>
          <cell r="H1772" t="str">
            <v>frontier status, population size, poverty, age</v>
          </cell>
          <cell r="I1772">
            <v>44</v>
          </cell>
          <cell r="J1772">
            <v>119015</v>
          </cell>
          <cell r="K1772">
            <v>119015</v>
          </cell>
          <cell r="L1772">
            <v>235272</v>
          </cell>
          <cell r="M1772">
            <v>323</v>
          </cell>
        </row>
        <row r="1773">
          <cell r="F1773" t="str">
            <v>Sullivan , New Hampshire</v>
          </cell>
          <cell r="G1773">
            <v>26</v>
          </cell>
          <cell r="H1773" t="str">
            <v>frontier status, population size, poverty, age</v>
          </cell>
          <cell r="I1773">
            <v>40</v>
          </cell>
          <cell r="J1773">
            <v>43041</v>
          </cell>
          <cell r="K1773">
            <v>28191</v>
          </cell>
          <cell r="L1773">
            <v>56200</v>
          </cell>
          <cell r="M1773">
            <v>80</v>
          </cell>
        </row>
        <row r="1774">
          <cell r="F1774" t="str">
            <v>Atlantic , New Jersey</v>
          </cell>
          <cell r="G1774">
            <v>16</v>
          </cell>
          <cell r="H1774" t="str">
            <v>frontier status, population size, poverty, age</v>
          </cell>
          <cell r="I1774">
            <v>27</v>
          </cell>
          <cell r="J1774">
            <v>271015</v>
          </cell>
          <cell r="K1774">
            <v>118395</v>
          </cell>
          <cell r="L1774">
            <v>277035</v>
          </cell>
          <cell r="M1774">
            <v>483</v>
          </cell>
        </row>
        <row r="1775">
          <cell r="F1775" t="str">
            <v>Bergen , New Jersey</v>
          </cell>
          <cell r="G1775">
            <v>2</v>
          </cell>
          <cell r="H1775" t="str">
            <v>frontier status, population size, poverty</v>
          </cell>
          <cell r="I1775">
            <v>32</v>
          </cell>
          <cell r="J1775">
            <v>902561</v>
          </cell>
          <cell r="K1775">
            <v>596666</v>
          </cell>
          <cell r="L1775">
            <v>940807</v>
          </cell>
          <cell r="M1775">
            <v>3854</v>
          </cell>
        </row>
        <row r="1776">
          <cell r="F1776" t="str">
            <v>Burlington , New Jersey</v>
          </cell>
          <cell r="G1776">
            <v>10</v>
          </cell>
          <cell r="H1776" t="str">
            <v>frontier status, population size, poverty, age</v>
          </cell>
          <cell r="I1776">
            <v>36</v>
          </cell>
          <cell r="J1776">
            <v>450743</v>
          </cell>
          <cell r="K1776">
            <v>292916</v>
          </cell>
          <cell r="L1776">
            <v>558341</v>
          </cell>
          <cell r="M1776">
            <v>560</v>
          </cell>
        </row>
        <row r="1777">
          <cell r="F1777" t="str">
            <v>Camden , New Jersey</v>
          </cell>
          <cell r="G1777">
            <v>3</v>
          </cell>
          <cell r="H1777" t="str">
            <v>frontier status, population size, poverty</v>
          </cell>
          <cell r="I1777">
            <v>39</v>
          </cell>
          <cell r="J1777">
            <v>518249</v>
          </cell>
          <cell r="K1777">
            <v>550521</v>
          </cell>
          <cell r="L1777">
            <v>928032</v>
          </cell>
          <cell r="M1777">
            <v>2331</v>
          </cell>
        </row>
        <row r="1778">
          <cell r="F1778" t="str">
            <v>Cape May , New Jersey</v>
          </cell>
          <cell r="G1778">
            <v>18</v>
          </cell>
          <cell r="H1778" t="str">
            <v>frontier status, population size, poverty, age</v>
          </cell>
          <cell r="I1778">
            <v>20</v>
          </cell>
          <cell r="J1778">
            <v>99286</v>
          </cell>
          <cell r="K1778">
            <v>52773</v>
          </cell>
          <cell r="L1778">
            <v>97206</v>
          </cell>
          <cell r="M1778">
            <v>389</v>
          </cell>
        </row>
        <row r="1779">
          <cell r="F1779" t="str">
            <v>Cumberland , New Jersey</v>
          </cell>
          <cell r="G1779">
            <v>6</v>
          </cell>
          <cell r="H1779" t="str">
            <v>frontier status, population size, poverty</v>
          </cell>
          <cell r="I1779">
            <v>53</v>
          </cell>
          <cell r="J1779">
            <v>153252</v>
          </cell>
          <cell r="K1779">
            <v>111380</v>
          </cell>
          <cell r="L1779">
            <v>231954</v>
          </cell>
          <cell r="M1779">
            <v>313</v>
          </cell>
        </row>
        <row r="1780">
          <cell r="F1780" t="str">
            <v>Essex , New Jersey</v>
          </cell>
          <cell r="G1780">
            <v>3</v>
          </cell>
          <cell r="H1780" t="str">
            <v>frontier status, population size, poverty</v>
          </cell>
          <cell r="I1780">
            <v>39</v>
          </cell>
          <cell r="J1780">
            <v>791057</v>
          </cell>
          <cell r="K1780">
            <v>550521</v>
          </cell>
          <cell r="L1780">
            <v>928032</v>
          </cell>
          <cell r="M1780">
            <v>6265</v>
          </cell>
        </row>
        <row r="1781">
          <cell r="F1781" t="str">
            <v>Gloucester , New Jersey</v>
          </cell>
          <cell r="G1781">
            <v>12</v>
          </cell>
          <cell r="H1781" t="str">
            <v>frontier status, population size, poverty, age</v>
          </cell>
          <cell r="I1781">
            <v>57</v>
          </cell>
          <cell r="J1781">
            <v>276910</v>
          </cell>
          <cell r="K1781">
            <v>126158</v>
          </cell>
          <cell r="L1781">
            <v>268187</v>
          </cell>
          <cell r="M1781">
            <v>853</v>
          </cell>
        </row>
        <row r="1782">
          <cell r="F1782" t="str">
            <v>Hudson , New Jersey</v>
          </cell>
          <cell r="G1782">
            <v>3</v>
          </cell>
          <cell r="H1782" t="str">
            <v>frontier status, population size, poverty</v>
          </cell>
          <cell r="I1782">
            <v>39</v>
          </cell>
          <cell r="J1782">
            <v>603521</v>
          </cell>
          <cell r="K1782">
            <v>550521</v>
          </cell>
          <cell r="L1782">
            <v>928032</v>
          </cell>
          <cell r="M1782">
            <v>12926</v>
          </cell>
        </row>
        <row r="1783">
          <cell r="F1783" t="str">
            <v>Hunterdon , New Jersey</v>
          </cell>
          <cell r="G1783">
            <v>11</v>
          </cell>
          <cell r="H1783" t="str">
            <v>frontier status, population size, poverty, age</v>
          </cell>
          <cell r="I1783">
            <v>44</v>
          </cell>
          <cell r="J1783">
            <v>130404</v>
          </cell>
          <cell r="K1783">
            <v>119015</v>
          </cell>
          <cell r="L1783">
            <v>235272</v>
          </cell>
          <cell r="M1783">
            <v>303</v>
          </cell>
        </row>
        <row r="1784">
          <cell r="F1784" t="str">
            <v>Mercer , New Jersey</v>
          </cell>
          <cell r="G1784">
            <v>9</v>
          </cell>
          <cell r="H1784" t="str">
            <v>frontier status, population size, poverty, age</v>
          </cell>
          <cell r="I1784">
            <v>24</v>
          </cell>
          <cell r="J1784">
            <v>366256</v>
          </cell>
          <cell r="K1784">
            <v>274950</v>
          </cell>
          <cell r="L1784">
            <v>490593</v>
          </cell>
          <cell r="M1784">
            <v>1621</v>
          </cell>
        </row>
        <row r="1785">
          <cell r="F1785" t="str">
            <v>Middlesex , New Jersey</v>
          </cell>
          <cell r="G1785">
            <v>2</v>
          </cell>
          <cell r="H1785" t="str">
            <v>frontier status, population size, poverty</v>
          </cell>
          <cell r="I1785">
            <v>32</v>
          </cell>
          <cell r="J1785">
            <v>789516</v>
          </cell>
          <cell r="K1785">
            <v>596666</v>
          </cell>
          <cell r="L1785">
            <v>940807</v>
          </cell>
          <cell r="M1785">
            <v>2549</v>
          </cell>
        </row>
        <row r="1786">
          <cell r="F1786" t="str">
            <v>Monmouth , New Jersey</v>
          </cell>
          <cell r="G1786">
            <v>2</v>
          </cell>
          <cell r="H1786" t="str">
            <v>frontier status, population size, poverty</v>
          </cell>
          <cell r="I1786">
            <v>32</v>
          </cell>
          <cell r="J1786">
            <v>635952</v>
          </cell>
          <cell r="K1786">
            <v>596666</v>
          </cell>
          <cell r="L1786">
            <v>940807</v>
          </cell>
          <cell r="M1786">
            <v>1348</v>
          </cell>
        </row>
        <row r="1787">
          <cell r="F1787" t="str">
            <v>Morris , New Jersey</v>
          </cell>
          <cell r="G1787">
            <v>9</v>
          </cell>
          <cell r="H1787" t="str">
            <v>frontier status, population size, poverty, age</v>
          </cell>
          <cell r="I1787">
            <v>24</v>
          </cell>
          <cell r="J1787">
            <v>490593</v>
          </cell>
          <cell r="K1787">
            <v>274950</v>
          </cell>
          <cell r="L1787">
            <v>490593</v>
          </cell>
          <cell r="M1787">
            <v>1046</v>
          </cell>
        </row>
        <row r="1788">
          <cell r="F1788" t="str">
            <v>Ocean , New Jersey</v>
          </cell>
          <cell r="G1788">
            <v>10</v>
          </cell>
          <cell r="H1788" t="str">
            <v>frontier status, population size, poverty, age</v>
          </cell>
          <cell r="I1788">
            <v>36</v>
          </cell>
          <cell r="J1788">
            <v>558341</v>
          </cell>
          <cell r="K1788">
            <v>292916</v>
          </cell>
          <cell r="L1788">
            <v>558341</v>
          </cell>
          <cell r="M1788">
            <v>878</v>
          </cell>
        </row>
        <row r="1789">
          <cell r="F1789" t="str">
            <v>Passaic , New Jersey</v>
          </cell>
          <cell r="G1789">
            <v>4</v>
          </cell>
          <cell r="H1789" t="str">
            <v>frontier status, population size, poverty</v>
          </cell>
          <cell r="I1789">
            <v>25</v>
          </cell>
          <cell r="J1789">
            <v>499060</v>
          </cell>
          <cell r="K1789">
            <v>280446</v>
          </cell>
          <cell r="L1789">
            <v>499060</v>
          </cell>
          <cell r="M1789">
            <v>2693</v>
          </cell>
        </row>
        <row r="1790">
          <cell r="F1790" t="str">
            <v>Salem , New Jersey</v>
          </cell>
          <cell r="G1790">
            <v>18</v>
          </cell>
          <cell r="H1790" t="str">
            <v>frontier status, population size, poverty, age</v>
          </cell>
          <cell r="I1790">
            <v>20</v>
          </cell>
          <cell r="J1790">
            <v>66346</v>
          </cell>
          <cell r="K1790">
            <v>52773</v>
          </cell>
          <cell r="L1790">
            <v>97206</v>
          </cell>
          <cell r="M1790">
            <v>196</v>
          </cell>
        </row>
        <row r="1791">
          <cell r="F1791" t="str">
            <v>Somerset , New Jersey</v>
          </cell>
          <cell r="G1791">
            <v>9</v>
          </cell>
          <cell r="H1791" t="str">
            <v>frontier status, population size, poverty, age</v>
          </cell>
          <cell r="I1791">
            <v>24</v>
          </cell>
          <cell r="J1791">
            <v>319900</v>
          </cell>
          <cell r="K1791">
            <v>274950</v>
          </cell>
          <cell r="L1791">
            <v>490593</v>
          </cell>
          <cell r="M1791">
            <v>1050</v>
          </cell>
        </row>
        <row r="1792">
          <cell r="F1792" t="str">
            <v>Sussex , New Jersey</v>
          </cell>
          <cell r="G1792">
            <v>12</v>
          </cell>
          <cell r="H1792" t="str">
            <v>frontier status, population size, poverty, age</v>
          </cell>
          <cell r="I1792">
            <v>57</v>
          </cell>
          <cell r="J1792">
            <v>153130</v>
          </cell>
          <cell r="K1792">
            <v>126158</v>
          </cell>
          <cell r="L1792">
            <v>268187</v>
          </cell>
          <cell r="M1792">
            <v>294</v>
          </cell>
        </row>
        <row r="1793">
          <cell r="F1793" t="str">
            <v>Union , New Jersey</v>
          </cell>
          <cell r="G1793">
            <v>10</v>
          </cell>
          <cell r="H1793" t="str">
            <v>frontier status, population size, poverty, age</v>
          </cell>
          <cell r="I1793">
            <v>36</v>
          </cell>
          <cell r="J1793">
            <v>531457</v>
          </cell>
          <cell r="K1793">
            <v>292916</v>
          </cell>
          <cell r="L1793">
            <v>558341</v>
          </cell>
          <cell r="M1793">
            <v>5145</v>
          </cell>
        </row>
        <row r="1794">
          <cell r="F1794" t="str">
            <v>Warren , New Jersey</v>
          </cell>
          <cell r="G1794">
            <v>46</v>
          </cell>
          <cell r="H1794" t="str">
            <v>frontier status, population size, poverty, age, population density</v>
          </cell>
          <cell r="I1794">
            <v>26</v>
          </cell>
          <cell r="J1794">
            <v>110376</v>
          </cell>
          <cell r="K1794">
            <v>69778</v>
          </cell>
          <cell r="L1794">
            <v>137004</v>
          </cell>
          <cell r="M1794">
            <v>308</v>
          </cell>
        </row>
        <row r="1795">
          <cell r="F1795" t="str">
            <v>Bernalillo , New Mexico</v>
          </cell>
          <cell r="G1795">
            <v>3</v>
          </cell>
          <cell r="H1795" t="str">
            <v>frontier status, population size, poverty</v>
          </cell>
          <cell r="I1795">
            <v>39</v>
          </cell>
          <cell r="J1795">
            <v>603562</v>
          </cell>
          <cell r="K1795">
            <v>550521</v>
          </cell>
          <cell r="L1795">
            <v>928032</v>
          </cell>
          <cell r="M1795">
            <v>518</v>
          </cell>
        </row>
        <row r="1796">
          <cell r="F1796" t="str">
            <v>Catron , New Mexico</v>
          </cell>
          <cell r="G1796">
            <v>87</v>
          </cell>
          <cell r="H1796" t="str">
            <v>frontier status, population size, poverty, age</v>
          </cell>
          <cell r="I1796">
            <v>32</v>
          </cell>
          <cell r="J1796">
            <v>3409</v>
          </cell>
          <cell r="K1796">
            <v>1518</v>
          </cell>
          <cell r="L1796">
            <v>12815</v>
          </cell>
          <cell r="M1796">
            <v>0</v>
          </cell>
        </row>
        <row r="1797">
          <cell r="F1797" t="str">
            <v>Chaves , New Mexico</v>
          </cell>
          <cell r="G1797">
            <v>8</v>
          </cell>
          <cell r="H1797" t="str">
            <v>frontier status, population size, poverty</v>
          </cell>
          <cell r="I1797">
            <v>54</v>
          </cell>
          <cell r="J1797">
            <v>61860</v>
          </cell>
          <cell r="K1797">
            <v>54746</v>
          </cell>
          <cell r="L1797">
            <v>94031</v>
          </cell>
          <cell r="M1797">
            <v>10</v>
          </cell>
        </row>
        <row r="1798">
          <cell r="F1798" t="str">
            <v>Cibola , New Mexico</v>
          </cell>
          <cell r="G1798">
            <v>77</v>
          </cell>
          <cell r="H1798" t="str">
            <v>frontier status, population size</v>
          </cell>
          <cell r="I1798">
            <v>15</v>
          </cell>
          <cell r="J1798">
            <v>27620</v>
          </cell>
          <cell r="K1798">
            <v>26995</v>
          </cell>
          <cell r="L1798">
            <v>76006</v>
          </cell>
          <cell r="M1798">
            <v>6</v>
          </cell>
        </row>
        <row r="1799">
          <cell r="F1799" t="str">
            <v>Colfax , New Mexico</v>
          </cell>
          <cell r="G1799">
            <v>85</v>
          </cell>
          <cell r="H1799" t="str">
            <v>frontier status, population size, poverty, age</v>
          </cell>
          <cell r="I1799">
            <v>25</v>
          </cell>
          <cell r="J1799">
            <v>13755</v>
          </cell>
          <cell r="K1799">
            <v>1218</v>
          </cell>
          <cell r="L1799">
            <v>9524</v>
          </cell>
          <cell r="M1799">
            <v>4</v>
          </cell>
        </row>
        <row r="1800">
          <cell r="F1800" t="str">
            <v>Curry , New Mexico</v>
          </cell>
          <cell r="G1800">
            <v>51</v>
          </cell>
          <cell r="H1800" t="str">
            <v>frontier status, population size, poverty, age, population density</v>
          </cell>
          <cell r="I1800">
            <v>33</v>
          </cell>
          <cell r="J1800">
            <v>45846</v>
          </cell>
          <cell r="K1800">
            <v>27269</v>
          </cell>
          <cell r="L1800">
            <v>43226</v>
          </cell>
          <cell r="M1800">
            <v>33</v>
          </cell>
        </row>
        <row r="1801">
          <cell r="F1801" t="str">
            <v>De Baca , New Mexico</v>
          </cell>
          <cell r="G1801">
            <v>87</v>
          </cell>
          <cell r="H1801" t="str">
            <v>frontier status, population size, poverty, age</v>
          </cell>
          <cell r="I1801">
            <v>32</v>
          </cell>
          <cell r="J1801">
            <v>2016</v>
          </cell>
          <cell r="K1801">
            <v>1518</v>
          </cell>
          <cell r="L1801">
            <v>12815</v>
          </cell>
          <cell r="M1801">
            <v>1</v>
          </cell>
        </row>
        <row r="1802">
          <cell r="F1802" t="str">
            <v>Dona Ana , New Mexico</v>
          </cell>
          <cell r="G1802">
            <v>7</v>
          </cell>
          <cell r="H1802" t="str">
            <v>frontier status, population size, poverty</v>
          </cell>
          <cell r="I1802">
            <v>33</v>
          </cell>
          <cell r="J1802">
            <v>189444</v>
          </cell>
          <cell r="K1802">
            <v>125339</v>
          </cell>
          <cell r="L1802">
            <v>247571</v>
          </cell>
          <cell r="M1802">
            <v>50</v>
          </cell>
        </row>
        <row r="1803">
          <cell r="F1803" t="str">
            <v>Eddy , New Mexico</v>
          </cell>
          <cell r="G1803">
            <v>8</v>
          </cell>
          <cell r="H1803" t="str">
            <v>frontier status, population size, poverty</v>
          </cell>
          <cell r="I1803">
            <v>54</v>
          </cell>
          <cell r="J1803">
            <v>51437</v>
          </cell>
          <cell r="K1803">
            <v>54746</v>
          </cell>
          <cell r="L1803">
            <v>94031</v>
          </cell>
          <cell r="M1803">
            <v>12</v>
          </cell>
        </row>
        <row r="1804">
          <cell r="F1804" t="str">
            <v>Grant , New Mexico</v>
          </cell>
          <cell r="G1804">
            <v>51</v>
          </cell>
          <cell r="H1804" t="str">
            <v>frontier status, population size, poverty, age, population density</v>
          </cell>
          <cell r="I1804">
            <v>33</v>
          </cell>
          <cell r="J1804">
            <v>29747</v>
          </cell>
          <cell r="K1804">
            <v>27269</v>
          </cell>
          <cell r="L1804">
            <v>43226</v>
          </cell>
          <cell r="M1804">
            <v>8</v>
          </cell>
        </row>
        <row r="1805">
          <cell r="F1805" t="str">
            <v>Guadalupe , New Mexico</v>
          </cell>
          <cell r="G1805">
            <v>86</v>
          </cell>
          <cell r="H1805" t="str">
            <v>frontier status, population size, poverty, age</v>
          </cell>
          <cell r="I1805">
            <v>38</v>
          </cell>
          <cell r="J1805">
            <v>4369</v>
          </cell>
          <cell r="K1805">
            <v>2100</v>
          </cell>
          <cell r="L1805">
            <v>16304</v>
          </cell>
          <cell r="M1805">
            <v>1</v>
          </cell>
        </row>
        <row r="1806">
          <cell r="F1806" t="str">
            <v>Harding , New Mexico</v>
          </cell>
          <cell r="G1806">
            <v>85</v>
          </cell>
          <cell r="H1806" t="str">
            <v>frontier status, population size, poverty, age</v>
          </cell>
          <cell r="I1806">
            <v>25</v>
          </cell>
          <cell r="J1806">
            <v>740</v>
          </cell>
          <cell r="K1806">
            <v>1218</v>
          </cell>
          <cell r="L1806">
            <v>9524</v>
          </cell>
          <cell r="M1806">
            <v>0</v>
          </cell>
        </row>
        <row r="1807">
          <cell r="F1807" t="str">
            <v>Hidalgo , New Mexico</v>
          </cell>
          <cell r="G1807">
            <v>86</v>
          </cell>
          <cell r="H1807" t="str">
            <v>frontier status, population size, poverty, age</v>
          </cell>
          <cell r="I1807">
            <v>38</v>
          </cell>
          <cell r="J1807">
            <v>5139</v>
          </cell>
          <cell r="K1807">
            <v>2100</v>
          </cell>
          <cell r="L1807">
            <v>16304</v>
          </cell>
          <cell r="M1807">
            <v>1</v>
          </cell>
        </row>
        <row r="1808">
          <cell r="F1808" t="str">
            <v>Lea , New Mexico</v>
          </cell>
          <cell r="G1808">
            <v>8</v>
          </cell>
          <cell r="H1808" t="str">
            <v>frontier status, population size, poverty</v>
          </cell>
          <cell r="I1808">
            <v>54</v>
          </cell>
          <cell r="J1808">
            <v>56719</v>
          </cell>
          <cell r="K1808">
            <v>54746</v>
          </cell>
          <cell r="L1808">
            <v>94031</v>
          </cell>
          <cell r="M1808">
            <v>13</v>
          </cell>
        </row>
        <row r="1809">
          <cell r="F1809" t="str">
            <v>Lincoln , New Mexico</v>
          </cell>
          <cell r="G1809">
            <v>87</v>
          </cell>
          <cell r="H1809" t="str">
            <v>frontier status, population size, poverty, age</v>
          </cell>
          <cell r="I1809">
            <v>32</v>
          </cell>
          <cell r="J1809">
            <v>21007</v>
          </cell>
          <cell r="K1809">
            <v>1518</v>
          </cell>
          <cell r="L1809">
            <v>12815</v>
          </cell>
          <cell r="M1809">
            <v>4</v>
          </cell>
        </row>
        <row r="1810">
          <cell r="F1810" t="str">
            <v>Los Alamos , New Mexico</v>
          </cell>
          <cell r="G1810">
            <v>37</v>
          </cell>
          <cell r="H1810" t="str">
            <v>frontier status, population size, poverty, age</v>
          </cell>
          <cell r="I1810">
            <v>30</v>
          </cell>
          <cell r="J1810">
            <v>18822</v>
          </cell>
          <cell r="K1810">
            <v>5403</v>
          </cell>
          <cell r="L1810">
            <v>24822</v>
          </cell>
          <cell r="M1810">
            <v>172</v>
          </cell>
        </row>
        <row r="1811">
          <cell r="F1811" t="str">
            <v>Luna , New Mexico</v>
          </cell>
          <cell r="G1811">
            <v>74</v>
          </cell>
          <cell r="H1811" t="str">
            <v>frontier status, population size, poverty, age, population density</v>
          </cell>
          <cell r="I1811">
            <v>30</v>
          </cell>
          <cell r="J1811">
            <v>26498</v>
          </cell>
          <cell r="K1811">
            <v>5148</v>
          </cell>
          <cell r="L1811">
            <v>12543</v>
          </cell>
          <cell r="M1811">
            <v>9</v>
          </cell>
        </row>
        <row r="1812">
          <cell r="F1812" t="str">
            <v>McKinley , New Mexico</v>
          </cell>
          <cell r="G1812">
            <v>8</v>
          </cell>
          <cell r="H1812" t="str">
            <v>frontier status, population size, poverty</v>
          </cell>
          <cell r="I1812">
            <v>54</v>
          </cell>
          <cell r="J1812">
            <v>71918</v>
          </cell>
          <cell r="K1812">
            <v>54746</v>
          </cell>
          <cell r="L1812">
            <v>94031</v>
          </cell>
          <cell r="M1812">
            <v>13</v>
          </cell>
        </row>
        <row r="1813">
          <cell r="F1813" t="str">
            <v>Mora , New Mexico</v>
          </cell>
          <cell r="G1813">
            <v>88</v>
          </cell>
          <cell r="H1813" t="str">
            <v>frontier status, population size, poverty, age</v>
          </cell>
          <cell r="I1813">
            <v>23</v>
          </cell>
          <cell r="J1813">
            <v>5107</v>
          </cell>
          <cell r="K1813">
            <v>1644</v>
          </cell>
          <cell r="L1813">
            <v>9259</v>
          </cell>
          <cell r="M1813">
            <v>3</v>
          </cell>
        </row>
        <row r="1814">
          <cell r="F1814" t="str">
            <v>Otero , New Mexico</v>
          </cell>
          <cell r="G1814">
            <v>23</v>
          </cell>
          <cell r="H1814" t="str">
            <v>frontier status, population size, poverty, age</v>
          </cell>
          <cell r="I1814">
            <v>37</v>
          </cell>
          <cell r="J1814">
            <v>63538</v>
          </cell>
          <cell r="K1814">
            <v>56580</v>
          </cell>
          <cell r="L1814">
            <v>94249</v>
          </cell>
          <cell r="M1814">
            <v>10</v>
          </cell>
        </row>
        <row r="1815">
          <cell r="F1815" t="str">
            <v>Quay , New Mexico</v>
          </cell>
          <cell r="G1815">
            <v>88</v>
          </cell>
          <cell r="H1815" t="str">
            <v>frontier status, population size, poverty, age</v>
          </cell>
          <cell r="I1815">
            <v>23</v>
          </cell>
          <cell r="J1815">
            <v>9259</v>
          </cell>
          <cell r="K1815">
            <v>1644</v>
          </cell>
          <cell r="L1815">
            <v>9259</v>
          </cell>
          <cell r="M1815">
            <v>3</v>
          </cell>
        </row>
        <row r="1816">
          <cell r="F1816" t="str">
            <v>Rio Arriba , New Mexico</v>
          </cell>
          <cell r="G1816">
            <v>77</v>
          </cell>
          <cell r="H1816" t="str">
            <v>frontier status, population size</v>
          </cell>
          <cell r="I1816">
            <v>15</v>
          </cell>
          <cell r="J1816">
            <v>40828</v>
          </cell>
          <cell r="K1816">
            <v>26995</v>
          </cell>
          <cell r="L1816">
            <v>76006</v>
          </cell>
          <cell r="M1816">
            <v>7</v>
          </cell>
        </row>
        <row r="1817">
          <cell r="F1817" t="str">
            <v>Roosevelt , New Mexico</v>
          </cell>
          <cell r="G1817">
            <v>66</v>
          </cell>
          <cell r="H1817" t="str">
            <v>frontier status, population size, poverty, age, population density</v>
          </cell>
          <cell r="I1817">
            <v>37</v>
          </cell>
          <cell r="J1817">
            <v>18238</v>
          </cell>
          <cell r="K1817">
            <v>6709</v>
          </cell>
          <cell r="L1817">
            <v>17773</v>
          </cell>
          <cell r="M1817">
            <v>7</v>
          </cell>
        </row>
        <row r="1818">
          <cell r="F1818" t="str">
            <v>Sandoval , New Mexico</v>
          </cell>
          <cell r="G1818">
            <v>20</v>
          </cell>
          <cell r="H1818" t="str">
            <v>frontier status, population size, poverty, age</v>
          </cell>
          <cell r="I1818">
            <v>32</v>
          </cell>
          <cell r="J1818">
            <v>107460</v>
          </cell>
          <cell r="K1818">
            <v>63024</v>
          </cell>
          <cell r="L1818">
            <v>109206</v>
          </cell>
          <cell r="M1818">
            <v>29</v>
          </cell>
        </row>
        <row r="1819">
          <cell r="F1819" t="str">
            <v>San Juan , New Mexico</v>
          </cell>
          <cell r="G1819">
            <v>7</v>
          </cell>
          <cell r="H1819" t="str">
            <v>frontier status, population size, poverty</v>
          </cell>
          <cell r="I1819">
            <v>33</v>
          </cell>
          <cell r="J1819">
            <v>126208</v>
          </cell>
          <cell r="K1819">
            <v>125339</v>
          </cell>
          <cell r="L1819">
            <v>247571</v>
          </cell>
          <cell r="M1819">
            <v>23</v>
          </cell>
        </row>
        <row r="1820">
          <cell r="F1820" t="str">
            <v>San Miguel , New Mexico</v>
          </cell>
          <cell r="G1820">
            <v>77</v>
          </cell>
          <cell r="H1820" t="str">
            <v>frontier status, population size</v>
          </cell>
          <cell r="I1820">
            <v>15</v>
          </cell>
          <cell r="J1820">
            <v>29530</v>
          </cell>
          <cell r="K1820">
            <v>26995</v>
          </cell>
          <cell r="L1820">
            <v>76006</v>
          </cell>
          <cell r="M1820">
            <v>6</v>
          </cell>
        </row>
        <row r="1821">
          <cell r="F1821" t="str">
            <v>Santa Fe , New Mexico</v>
          </cell>
          <cell r="G1821">
            <v>14</v>
          </cell>
          <cell r="H1821" t="str">
            <v>frontier status, population size, poverty, age</v>
          </cell>
          <cell r="I1821">
            <v>40</v>
          </cell>
          <cell r="J1821">
            <v>140855</v>
          </cell>
          <cell r="K1821">
            <v>113041</v>
          </cell>
          <cell r="L1821">
            <v>246124</v>
          </cell>
          <cell r="M1821">
            <v>74</v>
          </cell>
        </row>
        <row r="1822">
          <cell r="F1822" t="str">
            <v>Sierra , New Mexico</v>
          </cell>
          <cell r="G1822">
            <v>87</v>
          </cell>
          <cell r="H1822" t="str">
            <v>frontier status, population size, poverty, age</v>
          </cell>
          <cell r="I1822">
            <v>32</v>
          </cell>
          <cell r="J1822">
            <v>12815</v>
          </cell>
          <cell r="K1822">
            <v>1518</v>
          </cell>
          <cell r="L1822">
            <v>12815</v>
          </cell>
          <cell r="M1822">
            <v>3</v>
          </cell>
        </row>
        <row r="1823">
          <cell r="F1823" t="str">
            <v>Socorro , New Mexico</v>
          </cell>
          <cell r="G1823">
            <v>86</v>
          </cell>
          <cell r="H1823" t="str">
            <v>frontier status, population size, poverty, age</v>
          </cell>
          <cell r="I1823">
            <v>38</v>
          </cell>
          <cell r="J1823">
            <v>18148</v>
          </cell>
          <cell r="K1823">
            <v>2100</v>
          </cell>
          <cell r="L1823">
            <v>16304</v>
          </cell>
          <cell r="M1823">
            <v>3</v>
          </cell>
        </row>
        <row r="1824">
          <cell r="F1824" t="str">
            <v>Taos , New Mexico</v>
          </cell>
          <cell r="G1824">
            <v>51</v>
          </cell>
          <cell r="H1824" t="str">
            <v>frontier status, population size, poverty, age, population density</v>
          </cell>
          <cell r="I1824">
            <v>33</v>
          </cell>
          <cell r="J1824">
            <v>31722</v>
          </cell>
          <cell r="K1824">
            <v>27269</v>
          </cell>
          <cell r="L1824">
            <v>43226</v>
          </cell>
          <cell r="M1824">
            <v>14</v>
          </cell>
        </row>
        <row r="1825">
          <cell r="F1825" t="str">
            <v>Torrance , New Mexico</v>
          </cell>
          <cell r="G1825">
            <v>86</v>
          </cell>
          <cell r="H1825" t="str">
            <v>frontier status, population size, poverty, age</v>
          </cell>
          <cell r="I1825">
            <v>38</v>
          </cell>
          <cell r="J1825">
            <v>17501</v>
          </cell>
          <cell r="K1825">
            <v>2100</v>
          </cell>
          <cell r="L1825">
            <v>16304</v>
          </cell>
          <cell r="M1825">
            <v>5</v>
          </cell>
        </row>
        <row r="1826">
          <cell r="F1826" t="str">
            <v>Union , New Mexico</v>
          </cell>
          <cell r="G1826">
            <v>88</v>
          </cell>
          <cell r="H1826" t="str">
            <v>frontier status, population size, poverty, age</v>
          </cell>
          <cell r="I1826">
            <v>23</v>
          </cell>
          <cell r="J1826">
            <v>3850</v>
          </cell>
          <cell r="K1826">
            <v>1644</v>
          </cell>
          <cell r="L1826">
            <v>9259</v>
          </cell>
          <cell r="M1826">
            <v>1</v>
          </cell>
        </row>
        <row r="1827">
          <cell r="F1827" t="str">
            <v>Valencia , New Mexico</v>
          </cell>
          <cell r="G1827">
            <v>23</v>
          </cell>
          <cell r="H1827" t="str">
            <v>frontier status, population size, poverty, age</v>
          </cell>
          <cell r="I1827">
            <v>37</v>
          </cell>
          <cell r="J1827">
            <v>69417</v>
          </cell>
          <cell r="K1827">
            <v>56580</v>
          </cell>
          <cell r="L1827">
            <v>94249</v>
          </cell>
          <cell r="M1827">
            <v>65</v>
          </cell>
        </row>
        <row r="1828">
          <cell r="F1828" t="str">
            <v>Albany , New York</v>
          </cell>
          <cell r="G1828">
            <v>10</v>
          </cell>
          <cell r="H1828" t="str">
            <v>frontier status, population size, poverty, age</v>
          </cell>
          <cell r="I1828">
            <v>36</v>
          </cell>
          <cell r="J1828">
            <v>297414</v>
          </cell>
          <cell r="K1828">
            <v>292916</v>
          </cell>
          <cell r="L1828">
            <v>558341</v>
          </cell>
          <cell r="M1828">
            <v>568</v>
          </cell>
        </row>
        <row r="1829">
          <cell r="F1829" t="str">
            <v>Allegany , New York</v>
          </cell>
          <cell r="G1829">
            <v>23</v>
          </cell>
          <cell r="H1829" t="str">
            <v>frontier status, population size, poverty, age</v>
          </cell>
          <cell r="I1829">
            <v>37</v>
          </cell>
          <cell r="J1829">
            <v>50602</v>
          </cell>
          <cell r="K1829">
            <v>56580</v>
          </cell>
          <cell r="L1829">
            <v>94249</v>
          </cell>
          <cell r="M1829">
            <v>49</v>
          </cell>
        </row>
        <row r="1830">
          <cell r="F1830" t="str">
            <v>Bronx , New York</v>
          </cell>
          <cell r="G1830">
            <v>1</v>
          </cell>
          <cell r="H1830" t="str">
            <v>frontier status, population size</v>
          </cell>
          <cell r="I1830">
            <v>34</v>
          </cell>
          <cell r="J1830">
            <v>1357589</v>
          </cell>
          <cell r="K1830">
            <v>1214361</v>
          </cell>
          <cell r="L1830">
            <v>3635528</v>
          </cell>
          <cell r="M1830">
            <v>32300</v>
          </cell>
        </row>
        <row r="1831">
          <cell r="F1831" t="str">
            <v>Broome , New York</v>
          </cell>
          <cell r="G1831">
            <v>16</v>
          </cell>
          <cell r="H1831" t="str">
            <v>frontier status, population size, poverty, age</v>
          </cell>
          <cell r="I1831">
            <v>27</v>
          </cell>
          <cell r="J1831">
            <v>196947</v>
          </cell>
          <cell r="K1831">
            <v>118395</v>
          </cell>
          <cell r="L1831">
            <v>277035</v>
          </cell>
          <cell r="M1831">
            <v>279</v>
          </cell>
        </row>
        <row r="1832">
          <cell r="F1832" t="str">
            <v>Cattaraugus , New York</v>
          </cell>
          <cell r="G1832">
            <v>23</v>
          </cell>
          <cell r="H1832" t="str">
            <v>frontier status, population size, poverty, age</v>
          </cell>
          <cell r="I1832">
            <v>37</v>
          </cell>
          <cell r="J1832">
            <v>82502</v>
          </cell>
          <cell r="K1832">
            <v>56580</v>
          </cell>
          <cell r="L1832">
            <v>94249</v>
          </cell>
          <cell r="M1832">
            <v>63</v>
          </cell>
        </row>
        <row r="1833">
          <cell r="F1833" t="str">
            <v>Cayuga , New York</v>
          </cell>
          <cell r="G1833">
            <v>20</v>
          </cell>
          <cell r="H1833" t="str">
            <v>frontier status, population size, poverty, age</v>
          </cell>
          <cell r="I1833">
            <v>32</v>
          </cell>
          <cell r="J1833">
            <v>81454</v>
          </cell>
          <cell r="K1833">
            <v>63024</v>
          </cell>
          <cell r="L1833">
            <v>109206</v>
          </cell>
          <cell r="M1833">
            <v>118</v>
          </cell>
        </row>
        <row r="1834">
          <cell r="F1834" t="str">
            <v>Chautauqua , New York</v>
          </cell>
          <cell r="G1834">
            <v>6</v>
          </cell>
          <cell r="H1834" t="str">
            <v>frontier status, population size, poverty</v>
          </cell>
          <cell r="I1834">
            <v>53</v>
          </cell>
          <cell r="J1834">
            <v>136409</v>
          </cell>
          <cell r="K1834">
            <v>111380</v>
          </cell>
          <cell r="L1834">
            <v>231954</v>
          </cell>
          <cell r="M1834">
            <v>128</v>
          </cell>
        </row>
        <row r="1835">
          <cell r="F1835" t="str">
            <v>Chemung , New York</v>
          </cell>
          <cell r="G1835">
            <v>21</v>
          </cell>
          <cell r="H1835" t="str">
            <v>frontier status, population size, poverty, age</v>
          </cell>
          <cell r="I1835">
            <v>44</v>
          </cell>
          <cell r="J1835">
            <v>89512</v>
          </cell>
          <cell r="K1835">
            <v>53309</v>
          </cell>
          <cell r="L1835">
            <v>92614</v>
          </cell>
          <cell r="M1835">
            <v>219</v>
          </cell>
        </row>
        <row r="1836">
          <cell r="F1836" t="str">
            <v>Chenango , New York</v>
          </cell>
          <cell r="G1836">
            <v>23</v>
          </cell>
          <cell r="H1836" t="str">
            <v>frontier status, population size, poverty, age</v>
          </cell>
          <cell r="I1836">
            <v>37</v>
          </cell>
          <cell r="J1836">
            <v>51755</v>
          </cell>
          <cell r="K1836">
            <v>56580</v>
          </cell>
          <cell r="L1836">
            <v>94249</v>
          </cell>
          <cell r="M1836">
            <v>58</v>
          </cell>
        </row>
        <row r="1837">
          <cell r="F1837" t="str">
            <v>Clinton , New York</v>
          </cell>
          <cell r="G1837">
            <v>23</v>
          </cell>
          <cell r="H1837" t="str">
            <v>frontier status, population size, poverty, age</v>
          </cell>
          <cell r="I1837">
            <v>37</v>
          </cell>
          <cell r="J1837">
            <v>82047</v>
          </cell>
          <cell r="K1837">
            <v>56580</v>
          </cell>
          <cell r="L1837">
            <v>94249</v>
          </cell>
          <cell r="M1837">
            <v>79</v>
          </cell>
        </row>
        <row r="1838">
          <cell r="F1838" t="str">
            <v>Columbia , New York</v>
          </cell>
          <cell r="G1838">
            <v>21</v>
          </cell>
          <cell r="H1838" t="str">
            <v>frontier status, population size, poverty, age</v>
          </cell>
          <cell r="I1838">
            <v>44</v>
          </cell>
          <cell r="J1838">
            <v>63622</v>
          </cell>
          <cell r="K1838">
            <v>53309</v>
          </cell>
          <cell r="L1838">
            <v>92614</v>
          </cell>
          <cell r="M1838">
            <v>100</v>
          </cell>
        </row>
        <row r="1839">
          <cell r="F1839" t="str">
            <v>Cortland , New York</v>
          </cell>
          <cell r="G1839">
            <v>29</v>
          </cell>
          <cell r="H1839" t="str">
            <v>frontier status, population size, poverty, age</v>
          </cell>
          <cell r="I1839">
            <v>37</v>
          </cell>
          <cell r="J1839">
            <v>48622</v>
          </cell>
          <cell r="K1839">
            <v>28447</v>
          </cell>
          <cell r="L1839">
            <v>55936</v>
          </cell>
          <cell r="M1839">
            <v>97</v>
          </cell>
        </row>
        <row r="1840">
          <cell r="F1840" t="str">
            <v>Delaware , New York</v>
          </cell>
          <cell r="G1840">
            <v>34</v>
          </cell>
          <cell r="H1840" t="str">
            <v>frontier status, population size, poverty, age</v>
          </cell>
          <cell r="I1840">
            <v>22</v>
          </cell>
          <cell r="J1840">
            <v>47534</v>
          </cell>
          <cell r="K1840">
            <v>28910</v>
          </cell>
          <cell r="L1840">
            <v>46480</v>
          </cell>
          <cell r="M1840">
            <v>33</v>
          </cell>
        </row>
        <row r="1841">
          <cell r="F1841" t="str">
            <v>Dutchess , New York</v>
          </cell>
          <cell r="G1841">
            <v>9</v>
          </cell>
          <cell r="H1841" t="str">
            <v>frontier status, population size, poverty, age</v>
          </cell>
          <cell r="I1841">
            <v>24</v>
          </cell>
          <cell r="J1841">
            <v>294849</v>
          </cell>
          <cell r="K1841">
            <v>274950</v>
          </cell>
          <cell r="L1841">
            <v>490593</v>
          </cell>
          <cell r="M1841">
            <v>368</v>
          </cell>
        </row>
        <row r="1842">
          <cell r="F1842" t="str">
            <v>Erie , New York</v>
          </cell>
          <cell r="G1842">
            <v>3</v>
          </cell>
          <cell r="H1842" t="str">
            <v>frontier status, population size, poverty</v>
          </cell>
          <cell r="I1842">
            <v>39</v>
          </cell>
          <cell r="J1842">
            <v>930703</v>
          </cell>
          <cell r="K1842">
            <v>550521</v>
          </cell>
          <cell r="L1842">
            <v>928032</v>
          </cell>
          <cell r="M1842">
            <v>891</v>
          </cell>
        </row>
        <row r="1843">
          <cell r="F1843" t="str">
            <v>Essex , New York</v>
          </cell>
          <cell r="G1843">
            <v>30</v>
          </cell>
          <cell r="H1843" t="str">
            <v>frontier status, population size, poverty, age</v>
          </cell>
          <cell r="I1843">
            <v>57</v>
          </cell>
          <cell r="J1843">
            <v>38676</v>
          </cell>
          <cell r="K1843">
            <v>28666</v>
          </cell>
          <cell r="L1843">
            <v>49149</v>
          </cell>
          <cell r="M1843">
            <v>22</v>
          </cell>
        </row>
        <row r="1844">
          <cell r="F1844" t="str">
            <v>Franklin , New York</v>
          </cell>
          <cell r="G1844">
            <v>32</v>
          </cell>
          <cell r="H1844" t="str">
            <v>frontier status, population size, poverty, age</v>
          </cell>
          <cell r="I1844">
            <v>37</v>
          </cell>
          <cell r="J1844">
            <v>51033</v>
          </cell>
          <cell r="K1844">
            <v>29918</v>
          </cell>
          <cell r="L1844">
            <v>51327</v>
          </cell>
          <cell r="M1844">
            <v>31</v>
          </cell>
        </row>
        <row r="1845">
          <cell r="F1845" t="str">
            <v>Fulton , New York</v>
          </cell>
          <cell r="G1845">
            <v>21</v>
          </cell>
          <cell r="H1845" t="str">
            <v>frontier status, population size, poverty, age</v>
          </cell>
          <cell r="I1845">
            <v>44</v>
          </cell>
          <cell r="J1845">
            <v>55625</v>
          </cell>
          <cell r="K1845">
            <v>53309</v>
          </cell>
          <cell r="L1845">
            <v>92614</v>
          </cell>
          <cell r="M1845">
            <v>112</v>
          </cell>
        </row>
        <row r="1846">
          <cell r="F1846" t="str">
            <v>Genesee , New York</v>
          </cell>
          <cell r="G1846">
            <v>45</v>
          </cell>
          <cell r="H1846" t="str">
            <v>frontier status, population size, poverty, age, population density</v>
          </cell>
          <cell r="I1846">
            <v>38</v>
          </cell>
          <cell r="J1846">
            <v>59257</v>
          </cell>
          <cell r="K1846">
            <v>55104</v>
          </cell>
          <cell r="L1846">
            <v>102801</v>
          </cell>
          <cell r="M1846">
            <v>120</v>
          </cell>
        </row>
        <row r="1847">
          <cell r="F1847" t="str">
            <v>Greene , New York</v>
          </cell>
          <cell r="G1847">
            <v>30</v>
          </cell>
          <cell r="H1847" t="str">
            <v>frontier status, population size, poverty, age</v>
          </cell>
          <cell r="I1847">
            <v>57</v>
          </cell>
          <cell r="J1847">
            <v>49682</v>
          </cell>
          <cell r="K1847">
            <v>28666</v>
          </cell>
          <cell r="L1847">
            <v>49149</v>
          </cell>
          <cell r="M1847">
            <v>77</v>
          </cell>
        </row>
        <row r="1848">
          <cell r="F1848" t="str">
            <v>Hamilton , New York</v>
          </cell>
          <cell r="G1848">
            <v>79</v>
          </cell>
          <cell r="H1848" t="str">
            <v>frontier status, population size, poverty, age</v>
          </cell>
          <cell r="I1848">
            <v>33</v>
          </cell>
          <cell r="J1848">
            <v>5228</v>
          </cell>
          <cell r="K1848">
            <v>820</v>
          </cell>
          <cell r="L1848">
            <v>5228</v>
          </cell>
          <cell r="M1848">
            <v>3</v>
          </cell>
        </row>
        <row r="1849">
          <cell r="F1849" t="str">
            <v>Herkimer , New York</v>
          </cell>
          <cell r="G1849">
            <v>21</v>
          </cell>
          <cell r="H1849" t="str">
            <v>frontier status, population size, poverty, age</v>
          </cell>
          <cell r="I1849">
            <v>44</v>
          </cell>
          <cell r="J1849">
            <v>63780</v>
          </cell>
          <cell r="K1849">
            <v>53309</v>
          </cell>
          <cell r="L1849">
            <v>92614</v>
          </cell>
          <cell r="M1849">
            <v>45</v>
          </cell>
        </row>
        <row r="1850">
          <cell r="F1850" t="str">
            <v>Jefferson , New York</v>
          </cell>
          <cell r="G1850">
            <v>6</v>
          </cell>
          <cell r="H1850" t="str">
            <v>frontier status, population size, poverty</v>
          </cell>
          <cell r="I1850">
            <v>53</v>
          </cell>
          <cell r="J1850">
            <v>116384</v>
          </cell>
          <cell r="K1850">
            <v>111380</v>
          </cell>
          <cell r="L1850">
            <v>231954</v>
          </cell>
          <cell r="M1850">
            <v>91</v>
          </cell>
        </row>
        <row r="1851">
          <cell r="F1851" t="str">
            <v>Kings , New York</v>
          </cell>
          <cell r="G1851">
            <v>1</v>
          </cell>
          <cell r="H1851" t="str">
            <v>frontier status, population size</v>
          </cell>
          <cell r="I1851">
            <v>34</v>
          </cell>
          <cell r="J1851">
            <v>2486235</v>
          </cell>
          <cell r="K1851">
            <v>1214361</v>
          </cell>
          <cell r="L1851">
            <v>3635528</v>
          </cell>
          <cell r="M1851">
            <v>35211</v>
          </cell>
        </row>
        <row r="1852">
          <cell r="F1852" t="str">
            <v>Lewis , New York</v>
          </cell>
          <cell r="G1852">
            <v>29</v>
          </cell>
          <cell r="H1852" t="str">
            <v>frontier status, population size, poverty, age</v>
          </cell>
          <cell r="I1852">
            <v>37</v>
          </cell>
          <cell r="J1852">
            <v>26571</v>
          </cell>
          <cell r="K1852">
            <v>28447</v>
          </cell>
          <cell r="L1852">
            <v>55936</v>
          </cell>
          <cell r="M1852">
            <v>21</v>
          </cell>
        </row>
        <row r="1853">
          <cell r="F1853" t="str">
            <v>Livingston , New York</v>
          </cell>
          <cell r="G1853">
            <v>17</v>
          </cell>
          <cell r="H1853" t="str">
            <v>frontier status, population size, poverty, age</v>
          </cell>
          <cell r="I1853">
            <v>32</v>
          </cell>
          <cell r="J1853">
            <v>64205</v>
          </cell>
          <cell r="K1853">
            <v>61758</v>
          </cell>
          <cell r="L1853">
            <v>99844</v>
          </cell>
          <cell r="M1853">
            <v>102</v>
          </cell>
        </row>
        <row r="1854">
          <cell r="F1854" t="str">
            <v>Madison , New York</v>
          </cell>
          <cell r="G1854">
            <v>45</v>
          </cell>
          <cell r="H1854" t="str">
            <v>frontier status, population size, poverty, age, population density</v>
          </cell>
          <cell r="I1854">
            <v>38</v>
          </cell>
          <cell r="J1854">
            <v>70337</v>
          </cell>
          <cell r="K1854">
            <v>55104</v>
          </cell>
          <cell r="L1854">
            <v>102801</v>
          </cell>
          <cell r="M1854">
            <v>107</v>
          </cell>
        </row>
        <row r="1855">
          <cell r="F1855" t="str">
            <v>Monroe , New York</v>
          </cell>
          <cell r="G1855">
            <v>3</v>
          </cell>
          <cell r="H1855" t="str">
            <v>frontier status, population size, poverty</v>
          </cell>
          <cell r="I1855">
            <v>39</v>
          </cell>
          <cell r="J1855">
            <v>733366</v>
          </cell>
          <cell r="K1855">
            <v>550521</v>
          </cell>
          <cell r="L1855">
            <v>928032</v>
          </cell>
          <cell r="M1855">
            <v>1112</v>
          </cell>
        </row>
        <row r="1856">
          <cell r="F1856" t="str">
            <v>Montgomery , New York</v>
          </cell>
          <cell r="G1856">
            <v>21</v>
          </cell>
          <cell r="H1856" t="str">
            <v>frontier status, population size, poverty, age</v>
          </cell>
          <cell r="I1856">
            <v>44</v>
          </cell>
          <cell r="J1856">
            <v>48968</v>
          </cell>
          <cell r="K1856">
            <v>53309</v>
          </cell>
          <cell r="L1856">
            <v>92614</v>
          </cell>
          <cell r="M1856">
            <v>121</v>
          </cell>
        </row>
        <row r="1857">
          <cell r="F1857" t="str">
            <v>Nassau , New York</v>
          </cell>
          <cell r="G1857">
            <v>1</v>
          </cell>
          <cell r="H1857" t="str">
            <v>frontier status, population size</v>
          </cell>
          <cell r="I1857">
            <v>34</v>
          </cell>
          <cell r="J1857">
            <v>1333137</v>
          </cell>
          <cell r="K1857">
            <v>1214361</v>
          </cell>
          <cell r="L1857">
            <v>3635528</v>
          </cell>
          <cell r="M1857">
            <v>4650</v>
          </cell>
        </row>
        <row r="1858">
          <cell r="F1858" t="str">
            <v>New York , New York</v>
          </cell>
          <cell r="G1858">
            <v>1</v>
          </cell>
          <cell r="H1858" t="str">
            <v>frontier status, population size</v>
          </cell>
          <cell r="I1858">
            <v>34</v>
          </cell>
          <cell r="J1858">
            <v>1593200</v>
          </cell>
          <cell r="K1858">
            <v>1214361</v>
          </cell>
          <cell r="L1858">
            <v>3635528</v>
          </cell>
          <cell r="M1858">
            <v>69390</v>
          </cell>
        </row>
        <row r="1859">
          <cell r="F1859" t="str">
            <v>Niagara , New York</v>
          </cell>
          <cell r="G1859">
            <v>16</v>
          </cell>
          <cell r="H1859" t="str">
            <v>frontier status, population size, poverty, age</v>
          </cell>
          <cell r="I1859">
            <v>27</v>
          </cell>
          <cell r="J1859">
            <v>217008</v>
          </cell>
          <cell r="K1859">
            <v>118395</v>
          </cell>
          <cell r="L1859">
            <v>277035</v>
          </cell>
          <cell r="M1859">
            <v>415</v>
          </cell>
        </row>
        <row r="1860">
          <cell r="F1860" t="str">
            <v>Oneida , New York</v>
          </cell>
          <cell r="G1860">
            <v>16</v>
          </cell>
          <cell r="H1860" t="str">
            <v>frontier status, population size, poverty, age</v>
          </cell>
          <cell r="I1860">
            <v>27</v>
          </cell>
          <cell r="J1860">
            <v>234105</v>
          </cell>
          <cell r="K1860">
            <v>118395</v>
          </cell>
          <cell r="L1860">
            <v>277035</v>
          </cell>
          <cell r="M1860">
            <v>193</v>
          </cell>
        </row>
        <row r="1861">
          <cell r="F1861" t="str">
            <v>Onondaga , New York</v>
          </cell>
          <cell r="G1861">
            <v>4</v>
          </cell>
          <cell r="H1861" t="str">
            <v>frontier status, population size, poverty</v>
          </cell>
          <cell r="I1861">
            <v>25</v>
          </cell>
          <cell r="J1861">
            <v>458053</v>
          </cell>
          <cell r="K1861">
            <v>280446</v>
          </cell>
          <cell r="L1861">
            <v>499060</v>
          </cell>
          <cell r="M1861">
            <v>587</v>
          </cell>
        </row>
        <row r="1862">
          <cell r="F1862" t="str">
            <v>Ontario , New York</v>
          </cell>
          <cell r="G1862">
            <v>45</v>
          </cell>
          <cell r="H1862" t="str">
            <v>frontier status, population size, poverty, age, population density</v>
          </cell>
          <cell r="I1862">
            <v>38</v>
          </cell>
          <cell r="J1862">
            <v>104461</v>
          </cell>
          <cell r="K1862">
            <v>55104</v>
          </cell>
          <cell r="L1862">
            <v>102801</v>
          </cell>
          <cell r="M1862">
            <v>162</v>
          </cell>
        </row>
        <row r="1863">
          <cell r="F1863" t="str">
            <v>Orange , New York</v>
          </cell>
          <cell r="G1863">
            <v>10</v>
          </cell>
          <cell r="H1863" t="str">
            <v>frontier status, population size, poverty, age</v>
          </cell>
          <cell r="I1863">
            <v>36</v>
          </cell>
          <cell r="J1863">
            <v>372893</v>
          </cell>
          <cell r="K1863">
            <v>292916</v>
          </cell>
          <cell r="L1863">
            <v>558341</v>
          </cell>
          <cell r="M1863">
            <v>457</v>
          </cell>
        </row>
        <row r="1864">
          <cell r="F1864" t="str">
            <v>Orleans , New York</v>
          </cell>
          <cell r="G1864">
            <v>29</v>
          </cell>
          <cell r="H1864" t="str">
            <v>frontier status, population size, poverty, age</v>
          </cell>
          <cell r="I1864">
            <v>37</v>
          </cell>
          <cell r="J1864">
            <v>43387</v>
          </cell>
          <cell r="K1864">
            <v>28447</v>
          </cell>
          <cell r="L1864">
            <v>55936</v>
          </cell>
          <cell r="M1864">
            <v>111</v>
          </cell>
        </row>
        <row r="1865">
          <cell r="F1865" t="str">
            <v>Oswego , New York</v>
          </cell>
          <cell r="G1865">
            <v>15</v>
          </cell>
          <cell r="H1865" t="str">
            <v>frontier status, population size, poverty, age</v>
          </cell>
          <cell r="I1865">
            <v>23</v>
          </cell>
          <cell r="J1865">
            <v>123373</v>
          </cell>
          <cell r="K1865">
            <v>107972</v>
          </cell>
          <cell r="L1865">
            <v>231578</v>
          </cell>
          <cell r="M1865">
            <v>129</v>
          </cell>
        </row>
        <row r="1866">
          <cell r="F1866" t="str">
            <v>Otsego , New York</v>
          </cell>
          <cell r="G1866">
            <v>21</v>
          </cell>
          <cell r="H1866" t="str">
            <v>frontier status, population size, poverty, age</v>
          </cell>
          <cell r="I1866">
            <v>44</v>
          </cell>
          <cell r="J1866">
            <v>62746</v>
          </cell>
          <cell r="K1866">
            <v>53309</v>
          </cell>
          <cell r="L1866">
            <v>92614</v>
          </cell>
          <cell r="M1866">
            <v>63</v>
          </cell>
        </row>
        <row r="1867">
          <cell r="F1867" t="str">
            <v>Putnam , New York</v>
          </cell>
          <cell r="G1867">
            <v>46</v>
          </cell>
          <cell r="H1867" t="str">
            <v>frontier status, population size, poverty, age, population density</v>
          </cell>
          <cell r="I1867">
            <v>26</v>
          </cell>
          <cell r="J1867">
            <v>100507</v>
          </cell>
          <cell r="K1867">
            <v>69778</v>
          </cell>
          <cell r="L1867">
            <v>137004</v>
          </cell>
          <cell r="M1867">
            <v>435</v>
          </cell>
        </row>
        <row r="1868">
          <cell r="F1868" t="str">
            <v>Queens , New York</v>
          </cell>
          <cell r="G1868">
            <v>1</v>
          </cell>
          <cell r="H1868" t="str">
            <v>frontier status, population size</v>
          </cell>
          <cell r="I1868">
            <v>34</v>
          </cell>
          <cell r="J1868">
            <v>2241600</v>
          </cell>
          <cell r="K1868">
            <v>1214361</v>
          </cell>
          <cell r="L1868">
            <v>3635528</v>
          </cell>
          <cell r="M1868">
            <v>20520</v>
          </cell>
        </row>
        <row r="1869">
          <cell r="F1869" t="str">
            <v>Rensselaer , New York</v>
          </cell>
          <cell r="G1869">
            <v>14</v>
          </cell>
          <cell r="H1869" t="str">
            <v>frontier status, population size, poverty, age</v>
          </cell>
          <cell r="I1869">
            <v>40</v>
          </cell>
          <cell r="J1869">
            <v>155251</v>
          </cell>
          <cell r="K1869">
            <v>113041</v>
          </cell>
          <cell r="L1869">
            <v>246124</v>
          </cell>
          <cell r="M1869">
            <v>237</v>
          </cell>
        </row>
        <row r="1870">
          <cell r="F1870" t="str">
            <v>Richmond , New York</v>
          </cell>
          <cell r="G1870">
            <v>10</v>
          </cell>
          <cell r="H1870" t="str">
            <v>frontier status, population size, poverty, age</v>
          </cell>
          <cell r="I1870">
            <v>36</v>
          </cell>
          <cell r="J1870">
            <v>464573</v>
          </cell>
          <cell r="K1870">
            <v>292916</v>
          </cell>
          <cell r="L1870">
            <v>558341</v>
          </cell>
          <cell r="M1870">
            <v>7944</v>
          </cell>
        </row>
        <row r="1871">
          <cell r="F1871" t="str">
            <v>Rockland , New York</v>
          </cell>
          <cell r="G1871">
            <v>10</v>
          </cell>
          <cell r="H1871" t="str">
            <v>frontier status, population size, poverty, age</v>
          </cell>
          <cell r="I1871">
            <v>36</v>
          </cell>
          <cell r="J1871">
            <v>292916</v>
          </cell>
          <cell r="K1871">
            <v>292916</v>
          </cell>
          <cell r="L1871">
            <v>558341</v>
          </cell>
          <cell r="M1871">
            <v>1681</v>
          </cell>
        </row>
        <row r="1872">
          <cell r="F1872" t="str">
            <v>St. Lawrence , New York</v>
          </cell>
          <cell r="G1872">
            <v>6</v>
          </cell>
          <cell r="H1872" t="str">
            <v>frontier status, population size, poverty</v>
          </cell>
          <cell r="I1872">
            <v>53</v>
          </cell>
          <cell r="J1872">
            <v>111380</v>
          </cell>
          <cell r="K1872">
            <v>111380</v>
          </cell>
          <cell r="L1872">
            <v>231954</v>
          </cell>
          <cell r="M1872">
            <v>41</v>
          </cell>
        </row>
        <row r="1873">
          <cell r="F1873" t="str">
            <v>Saratoga , New York</v>
          </cell>
          <cell r="G1873">
            <v>12</v>
          </cell>
          <cell r="H1873" t="str">
            <v>frontier status, population size, poverty, age</v>
          </cell>
          <cell r="I1873">
            <v>57</v>
          </cell>
          <cell r="J1873">
            <v>214859</v>
          </cell>
          <cell r="K1873">
            <v>126158</v>
          </cell>
          <cell r="L1873">
            <v>268187</v>
          </cell>
          <cell r="M1873">
            <v>265</v>
          </cell>
        </row>
        <row r="1874">
          <cell r="F1874" t="str">
            <v>Schenectady , New York</v>
          </cell>
          <cell r="G1874">
            <v>13</v>
          </cell>
          <cell r="H1874" t="str">
            <v>frontier status, population size, poverty, age</v>
          </cell>
          <cell r="I1874">
            <v>16</v>
          </cell>
          <cell r="J1874">
            <v>149078</v>
          </cell>
          <cell r="K1874">
            <v>125578</v>
          </cell>
          <cell r="L1874">
            <v>226514</v>
          </cell>
          <cell r="M1874">
            <v>723</v>
          </cell>
        </row>
        <row r="1875">
          <cell r="F1875" t="str">
            <v>Schoharie , New York</v>
          </cell>
          <cell r="G1875">
            <v>30</v>
          </cell>
          <cell r="H1875" t="str">
            <v>frontier status, population size, poverty, age</v>
          </cell>
          <cell r="I1875">
            <v>57</v>
          </cell>
          <cell r="J1875">
            <v>32277</v>
          </cell>
          <cell r="K1875">
            <v>28666</v>
          </cell>
          <cell r="L1875">
            <v>49149</v>
          </cell>
          <cell r="M1875">
            <v>52</v>
          </cell>
        </row>
        <row r="1876">
          <cell r="F1876" t="str">
            <v>Schuyler , New York</v>
          </cell>
          <cell r="G1876">
            <v>39</v>
          </cell>
          <cell r="H1876" t="str">
            <v>frontier status, population size, poverty, age</v>
          </cell>
          <cell r="I1876">
            <v>51</v>
          </cell>
          <cell r="J1876">
            <v>19342</v>
          </cell>
          <cell r="K1876">
            <v>8613</v>
          </cell>
          <cell r="L1876">
            <v>28411</v>
          </cell>
          <cell r="M1876">
            <v>59</v>
          </cell>
        </row>
        <row r="1877">
          <cell r="F1877" t="str">
            <v>Seneca , New York</v>
          </cell>
          <cell r="G1877">
            <v>31</v>
          </cell>
          <cell r="H1877" t="str">
            <v>frontier status, population size, poverty, age</v>
          </cell>
          <cell r="I1877">
            <v>22</v>
          </cell>
          <cell r="J1877">
            <v>34855</v>
          </cell>
          <cell r="K1877">
            <v>29055</v>
          </cell>
          <cell r="L1877">
            <v>44752</v>
          </cell>
          <cell r="M1877">
            <v>107</v>
          </cell>
        </row>
        <row r="1878">
          <cell r="F1878" t="str">
            <v>Steuben , New York</v>
          </cell>
          <cell r="G1878">
            <v>24</v>
          </cell>
          <cell r="H1878" t="str">
            <v>frontier status, population size, poverty, age</v>
          </cell>
          <cell r="I1878">
            <v>35</v>
          </cell>
          <cell r="J1878">
            <v>98632</v>
          </cell>
          <cell r="K1878">
            <v>57558</v>
          </cell>
          <cell r="L1878">
            <v>94198</v>
          </cell>
          <cell r="M1878">
            <v>71</v>
          </cell>
        </row>
        <row r="1879">
          <cell r="F1879" t="str">
            <v>Suffolk , New York</v>
          </cell>
          <cell r="G1879">
            <v>1</v>
          </cell>
          <cell r="H1879" t="str">
            <v>frontier status, population size</v>
          </cell>
          <cell r="I1879">
            <v>34</v>
          </cell>
          <cell r="J1879">
            <v>1474927</v>
          </cell>
          <cell r="K1879">
            <v>1214361</v>
          </cell>
          <cell r="L1879">
            <v>3635528</v>
          </cell>
          <cell r="M1879">
            <v>1617</v>
          </cell>
        </row>
        <row r="1880">
          <cell r="F1880" t="str">
            <v>Sullivan , New York</v>
          </cell>
          <cell r="G1880">
            <v>24</v>
          </cell>
          <cell r="H1880" t="str">
            <v>frontier status, population size, poverty, age</v>
          </cell>
          <cell r="I1880">
            <v>35</v>
          </cell>
          <cell r="J1880">
            <v>76539</v>
          </cell>
          <cell r="K1880">
            <v>57558</v>
          </cell>
          <cell r="L1880">
            <v>94198</v>
          </cell>
          <cell r="M1880">
            <v>79</v>
          </cell>
        </row>
        <row r="1881">
          <cell r="F1881" t="str">
            <v>Tioga , New York</v>
          </cell>
          <cell r="G1881">
            <v>45</v>
          </cell>
          <cell r="H1881" t="str">
            <v>frontier status, population size, poverty, age, population density</v>
          </cell>
          <cell r="I1881">
            <v>38</v>
          </cell>
          <cell r="J1881">
            <v>51475</v>
          </cell>
          <cell r="K1881">
            <v>55104</v>
          </cell>
          <cell r="L1881">
            <v>102801</v>
          </cell>
          <cell r="M1881">
            <v>99</v>
          </cell>
        </row>
        <row r="1882">
          <cell r="F1882" t="str">
            <v>Tompkins , New York</v>
          </cell>
          <cell r="G1882">
            <v>19</v>
          </cell>
          <cell r="H1882" t="str">
            <v>frontier status, population size, poverty, age</v>
          </cell>
          <cell r="I1882">
            <v>37</v>
          </cell>
          <cell r="J1882">
            <v>100018</v>
          </cell>
          <cell r="K1882">
            <v>53919</v>
          </cell>
          <cell r="L1882">
            <v>98288</v>
          </cell>
          <cell r="M1882">
            <v>210</v>
          </cell>
        </row>
        <row r="1883">
          <cell r="F1883" t="str">
            <v>Ulster , New York</v>
          </cell>
          <cell r="G1883">
            <v>14</v>
          </cell>
          <cell r="H1883" t="str">
            <v>frontier status, population size, poverty, age</v>
          </cell>
          <cell r="I1883">
            <v>40</v>
          </cell>
          <cell r="J1883">
            <v>182693</v>
          </cell>
          <cell r="K1883">
            <v>113041</v>
          </cell>
          <cell r="L1883">
            <v>246124</v>
          </cell>
          <cell r="M1883">
            <v>162</v>
          </cell>
        </row>
        <row r="1884">
          <cell r="F1884" t="str">
            <v>Warren , New York</v>
          </cell>
          <cell r="G1884">
            <v>21</v>
          </cell>
          <cell r="H1884" t="str">
            <v>frontier status, population size, poverty, age</v>
          </cell>
          <cell r="I1884">
            <v>44</v>
          </cell>
          <cell r="J1884">
            <v>65548</v>
          </cell>
          <cell r="K1884">
            <v>53309</v>
          </cell>
          <cell r="L1884">
            <v>92614</v>
          </cell>
          <cell r="M1884">
            <v>75</v>
          </cell>
        </row>
        <row r="1885">
          <cell r="F1885" t="str">
            <v>Washington , New York</v>
          </cell>
          <cell r="G1885">
            <v>20</v>
          </cell>
          <cell r="H1885" t="str">
            <v>frontier status, population size, poverty, age</v>
          </cell>
          <cell r="I1885">
            <v>32</v>
          </cell>
          <cell r="J1885">
            <v>63024</v>
          </cell>
          <cell r="K1885">
            <v>63024</v>
          </cell>
          <cell r="L1885">
            <v>109206</v>
          </cell>
          <cell r="M1885">
            <v>75</v>
          </cell>
        </row>
        <row r="1886">
          <cell r="F1886" t="str">
            <v>Wayne , New York</v>
          </cell>
          <cell r="G1886">
            <v>46</v>
          </cell>
          <cell r="H1886" t="str">
            <v>frontier status, population size, poverty, age, population density</v>
          </cell>
          <cell r="I1886">
            <v>26</v>
          </cell>
          <cell r="J1886">
            <v>93609</v>
          </cell>
          <cell r="K1886">
            <v>69778</v>
          </cell>
          <cell r="L1886">
            <v>137004</v>
          </cell>
          <cell r="M1886">
            <v>155</v>
          </cell>
        </row>
        <row r="1887">
          <cell r="F1887" t="str">
            <v>Westchester , New York</v>
          </cell>
          <cell r="G1887">
            <v>2</v>
          </cell>
          <cell r="H1887" t="str">
            <v>frontier status, population size, poverty</v>
          </cell>
          <cell r="I1887">
            <v>32</v>
          </cell>
          <cell r="J1887">
            <v>940807</v>
          </cell>
          <cell r="K1887">
            <v>596666</v>
          </cell>
          <cell r="L1887">
            <v>940807</v>
          </cell>
          <cell r="M1887">
            <v>2174</v>
          </cell>
        </row>
        <row r="1888">
          <cell r="F1888" t="str">
            <v>Wyoming , New York</v>
          </cell>
          <cell r="G1888">
            <v>29</v>
          </cell>
          <cell r="H1888" t="str">
            <v>frontier status, population size, poverty, age</v>
          </cell>
          <cell r="I1888">
            <v>37</v>
          </cell>
          <cell r="J1888">
            <v>42693</v>
          </cell>
          <cell r="K1888">
            <v>28447</v>
          </cell>
          <cell r="L1888">
            <v>55936</v>
          </cell>
          <cell r="M1888">
            <v>72</v>
          </cell>
        </row>
        <row r="1889">
          <cell r="F1889" t="str">
            <v>Yates , New York</v>
          </cell>
          <cell r="G1889">
            <v>43</v>
          </cell>
          <cell r="H1889" t="str">
            <v>frontier status, population size, poverty, age</v>
          </cell>
          <cell r="I1889">
            <v>57</v>
          </cell>
          <cell r="J1889">
            <v>24756</v>
          </cell>
          <cell r="K1889">
            <v>7102</v>
          </cell>
          <cell r="L1889">
            <v>22197</v>
          </cell>
          <cell r="M1889">
            <v>73</v>
          </cell>
        </row>
        <row r="1890">
          <cell r="F1890" t="str">
            <v>Alamance , North Carolina</v>
          </cell>
          <cell r="G1890">
            <v>13</v>
          </cell>
          <cell r="H1890" t="str">
            <v>frontier status, population size, poverty, age</v>
          </cell>
          <cell r="I1890">
            <v>16</v>
          </cell>
          <cell r="J1890">
            <v>140533</v>
          </cell>
          <cell r="K1890">
            <v>125578</v>
          </cell>
          <cell r="L1890">
            <v>226514</v>
          </cell>
          <cell r="M1890">
            <v>327</v>
          </cell>
        </row>
        <row r="1891">
          <cell r="F1891" t="str">
            <v>Alexander , North Carolina</v>
          </cell>
          <cell r="G1891">
            <v>25</v>
          </cell>
          <cell r="H1891" t="str">
            <v>frontier status, population size, poverty, age</v>
          </cell>
          <cell r="I1891">
            <v>21</v>
          </cell>
          <cell r="J1891">
            <v>35492</v>
          </cell>
          <cell r="K1891">
            <v>33417</v>
          </cell>
          <cell r="L1891">
            <v>45858</v>
          </cell>
          <cell r="M1891">
            <v>136</v>
          </cell>
        </row>
        <row r="1892">
          <cell r="F1892" t="str">
            <v>Alleghany , North Carolina</v>
          </cell>
          <cell r="G1892">
            <v>64</v>
          </cell>
          <cell r="H1892" t="str">
            <v>frontier status, population size, poverty, age, population density</v>
          </cell>
          <cell r="I1892">
            <v>41</v>
          </cell>
          <cell r="J1892">
            <v>10900</v>
          </cell>
          <cell r="K1892">
            <v>9340</v>
          </cell>
          <cell r="L1892">
            <v>25391</v>
          </cell>
          <cell r="M1892">
            <v>46</v>
          </cell>
        </row>
        <row r="1893">
          <cell r="F1893" t="str">
            <v>Anson , North Carolina</v>
          </cell>
          <cell r="G1893">
            <v>76</v>
          </cell>
          <cell r="H1893" t="str">
            <v>frontier status, population size, poverty, age, population density</v>
          </cell>
          <cell r="I1893">
            <v>38</v>
          </cell>
          <cell r="J1893">
            <v>25499</v>
          </cell>
          <cell r="K1893">
            <v>9226</v>
          </cell>
          <cell r="L1893">
            <v>23786</v>
          </cell>
          <cell r="M1893">
            <v>48</v>
          </cell>
        </row>
        <row r="1894">
          <cell r="F1894" t="str">
            <v>Ashe , North Carolina</v>
          </cell>
          <cell r="G1894">
            <v>65</v>
          </cell>
          <cell r="H1894" t="str">
            <v>frontier status, population size, poverty, age, population density</v>
          </cell>
          <cell r="I1894">
            <v>30</v>
          </cell>
          <cell r="J1894">
            <v>25347</v>
          </cell>
          <cell r="K1894">
            <v>12646</v>
          </cell>
          <cell r="L1894">
            <v>25965</v>
          </cell>
          <cell r="M1894">
            <v>59</v>
          </cell>
        </row>
        <row r="1895">
          <cell r="F1895" t="str">
            <v>Avery , North Carolina</v>
          </cell>
          <cell r="G1895">
            <v>65</v>
          </cell>
          <cell r="H1895" t="str">
            <v>frontier status, population size, poverty, age, population density</v>
          </cell>
          <cell r="I1895">
            <v>30</v>
          </cell>
          <cell r="J1895">
            <v>17641</v>
          </cell>
          <cell r="K1895">
            <v>12646</v>
          </cell>
          <cell r="L1895">
            <v>25965</v>
          </cell>
          <cell r="M1895">
            <v>71</v>
          </cell>
        </row>
        <row r="1896">
          <cell r="F1896" t="str">
            <v>Beaufort , North Carolina</v>
          </cell>
          <cell r="G1896">
            <v>34</v>
          </cell>
          <cell r="H1896" t="str">
            <v>frontier status, population size, poverty, age</v>
          </cell>
          <cell r="I1896">
            <v>22</v>
          </cell>
          <cell r="J1896">
            <v>46018</v>
          </cell>
          <cell r="K1896">
            <v>28910</v>
          </cell>
          <cell r="L1896">
            <v>46480</v>
          </cell>
          <cell r="M1896">
            <v>56</v>
          </cell>
        </row>
        <row r="1897">
          <cell r="F1897" t="str">
            <v>Bertie , North Carolina</v>
          </cell>
          <cell r="G1897">
            <v>68</v>
          </cell>
          <cell r="H1897" t="str">
            <v>frontier status, population size, poverty, age, population density</v>
          </cell>
          <cell r="I1897">
            <v>34</v>
          </cell>
          <cell r="J1897">
            <v>19480</v>
          </cell>
          <cell r="K1897">
            <v>8909</v>
          </cell>
          <cell r="L1897">
            <v>23299</v>
          </cell>
          <cell r="M1897">
            <v>28</v>
          </cell>
        </row>
        <row r="1898">
          <cell r="F1898" t="str">
            <v>Bladen , North Carolina</v>
          </cell>
          <cell r="G1898">
            <v>51</v>
          </cell>
          <cell r="H1898" t="str">
            <v>frontier status, population size, poverty, age, population density</v>
          </cell>
          <cell r="I1898">
            <v>33</v>
          </cell>
          <cell r="J1898">
            <v>32938</v>
          </cell>
          <cell r="K1898">
            <v>27269</v>
          </cell>
          <cell r="L1898">
            <v>43226</v>
          </cell>
          <cell r="M1898">
            <v>38</v>
          </cell>
        </row>
        <row r="1899">
          <cell r="F1899" t="str">
            <v>Brunswick , North Carolina</v>
          </cell>
          <cell r="G1899">
            <v>24</v>
          </cell>
          <cell r="H1899" t="str">
            <v>frontier status, population size, poverty, age</v>
          </cell>
          <cell r="I1899">
            <v>35</v>
          </cell>
          <cell r="J1899">
            <v>89162</v>
          </cell>
          <cell r="K1899">
            <v>57558</v>
          </cell>
          <cell r="L1899">
            <v>94198</v>
          </cell>
          <cell r="M1899">
            <v>104</v>
          </cell>
        </row>
        <row r="1900">
          <cell r="F1900" t="str">
            <v>Buncombe , North Carolina</v>
          </cell>
          <cell r="G1900">
            <v>16</v>
          </cell>
          <cell r="H1900" t="str">
            <v>frontier status, population size, poverty, age</v>
          </cell>
          <cell r="I1900">
            <v>27</v>
          </cell>
          <cell r="J1900">
            <v>218876</v>
          </cell>
          <cell r="K1900">
            <v>118395</v>
          </cell>
          <cell r="L1900">
            <v>277035</v>
          </cell>
          <cell r="M1900">
            <v>334</v>
          </cell>
        </row>
        <row r="1901">
          <cell r="F1901" t="str">
            <v>Burke , North Carolina</v>
          </cell>
          <cell r="G1901">
            <v>19</v>
          </cell>
          <cell r="H1901" t="str">
            <v>frontier status, population size, poverty, age</v>
          </cell>
          <cell r="I1901">
            <v>37</v>
          </cell>
          <cell r="J1901">
            <v>89399</v>
          </cell>
          <cell r="K1901">
            <v>53919</v>
          </cell>
          <cell r="L1901">
            <v>98288</v>
          </cell>
          <cell r="M1901">
            <v>176</v>
          </cell>
        </row>
        <row r="1902">
          <cell r="F1902" t="str">
            <v>Cabarrus , North Carolina</v>
          </cell>
          <cell r="G1902">
            <v>11</v>
          </cell>
          <cell r="H1902" t="str">
            <v>frontier status, population size, poverty, age</v>
          </cell>
          <cell r="I1902">
            <v>44</v>
          </cell>
          <cell r="J1902">
            <v>150244</v>
          </cell>
          <cell r="K1902">
            <v>119015</v>
          </cell>
          <cell r="L1902">
            <v>235272</v>
          </cell>
          <cell r="M1902">
            <v>412</v>
          </cell>
        </row>
        <row r="1903">
          <cell r="F1903" t="str">
            <v>Caldwell , North Carolina</v>
          </cell>
          <cell r="G1903">
            <v>19</v>
          </cell>
          <cell r="H1903" t="str">
            <v>frontier status, population size, poverty, age</v>
          </cell>
          <cell r="I1903">
            <v>37</v>
          </cell>
          <cell r="J1903">
            <v>79122</v>
          </cell>
          <cell r="K1903">
            <v>53919</v>
          </cell>
          <cell r="L1903">
            <v>98288</v>
          </cell>
          <cell r="M1903">
            <v>168</v>
          </cell>
        </row>
        <row r="1904">
          <cell r="F1904" t="str">
            <v>Camden , North Carolina</v>
          </cell>
          <cell r="G1904">
            <v>39</v>
          </cell>
          <cell r="H1904" t="str">
            <v>frontier status, population size, poverty, age</v>
          </cell>
          <cell r="I1904">
            <v>51</v>
          </cell>
          <cell r="J1904">
            <v>8967</v>
          </cell>
          <cell r="K1904">
            <v>8613</v>
          </cell>
          <cell r="L1904">
            <v>28411</v>
          </cell>
          <cell r="M1904">
            <v>37</v>
          </cell>
        </row>
        <row r="1905">
          <cell r="F1905" t="str">
            <v>Carteret , North Carolina</v>
          </cell>
          <cell r="G1905">
            <v>21</v>
          </cell>
          <cell r="H1905" t="str">
            <v>frontier status, population size, poverty, age</v>
          </cell>
          <cell r="I1905">
            <v>44</v>
          </cell>
          <cell r="J1905">
            <v>62525</v>
          </cell>
          <cell r="K1905">
            <v>53309</v>
          </cell>
          <cell r="L1905">
            <v>92614</v>
          </cell>
          <cell r="M1905">
            <v>120</v>
          </cell>
        </row>
        <row r="1906">
          <cell r="F1906" t="str">
            <v>Caswell , North Carolina</v>
          </cell>
          <cell r="G1906">
            <v>41</v>
          </cell>
          <cell r="H1906" t="str">
            <v>frontier status, population size, poverty, age</v>
          </cell>
          <cell r="I1906">
            <v>47</v>
          </cell>
          <cell r="J1906">
            <v>23608</v>
          </cell>
          <cell r="K1906">
            <v>6602</v>
          </cell>
          <cell r="L1906">
            <v>24509</v>
          </cell>
          <cell r="M1906">
            <v>56</v>
          </cell>
        </row>
        <row r="1907">
          <cell r="F1907" t="str">
            <v>Catawba , North Carolina</v>
          </cell>
          <cell r="G1907">
            <v>11</v>
          </cell>
          <cell r="H1907" t="str">
            <v>frontier status, population size, poverty, age</v>
          </cell>
          <cell r="I1907">
            <v>44</v>
          </cell>
          <cell r="J1907">
            <v>151641</v>
          </cell>
          <cell r="K1907">
            <v>119015</v>
          </cell>
          <cell r="L1907">
            <v>235272</v>
          </cell>
          <cell r="M1907">
            <v>379</v>
          </cell>
        </row>
        <row r="1908">
          <cell r="F1908" t="str">
            <v>Chatham , North Carolina</v>
          </cell>
          <cell r="G1908">
            <v>26</v>
          </cell>
          <cell r="H1908" t="str">
            <v>frontier status, population size, poverty, age</v>
          </cell>
          <cell r="I1908">
            <v>40</v>
          </cell>
          <cell r="J1908">
            <v>58002</v>
          </cell>
          <cell r="K1908">
            <v>28191</v>
          </cell>
          <cell r="L1908">
            <v>56200</v>
          </cell>
          <cell r="M1908">
            <v>85</v>
          </cell>
        </row>
        <row r="1909">
          <cell r="F1909" t="str">
            <v>Cherokee , North Carolina</v>
          </cell>
          <cell r="G1909">
            <v>65</v>
          </cell>
          <cell r="H1909" t="str">
            <v>frontier status, population size, poverty, age, population density</v>
          </cell>
          <cell r="I1909">
            <v>30</v>
          </cell>
          <cell r="J1909">
            <v>25796</v>
          </cell>
          <cell r="K1909">
            <v>12646</v>
          </cell>
          <cell r="L1909">
            <v>25965</v>
          </cell>
          <cell r="M1909">
            <v>57</v>
          </cell>
        </row>
        <row r="1910">
          <cell r="F1910" t="str">
            <v>Chowan , North Carolina</v>
          </cell>
          <cell r="G1910">
            <v>43</v>
          </cell>
          <cell r="H1910" t="str">
            <v>frontier status, population size, poverty, age</v>
          </cell>
          <cell r="I1910">
            <v>57</v>
          </cell>
          <cell r="J1910">
            <v>14528</v>
          </cell>
          <cell r="K1910">
            <v>7102</v>
          </cell>
          <cell r="L1910">
            <v>22197</v>
          </cell>
          <cell r="M1910">
            <v>84</v>
          </cell>
        </row>
        <row r="1911">
          <cell r="F1911" t="str">
            <v>Clay , North Carolina</v>
          </cell>
          <cell r="G1911">
            <v>64</v>
          </cell>
          <cell r="H1911" t="str">
            <v>frontier status, population size, poverty, age, population density</v>
          </cell>
          <cell r="I1911">
            <v>41</v>
          </cell>
          <cell r="J1911">
            <v>9765</v>
          </cell>
          <cell r="K1911">
            <v>9340</v>
          </cell>
          <cell r="L1911">
            <v>25391</v>
          </cell>
          <cell r="M1911">
            <v>45</v>
          </cell>
        </row>
        <row r="1912">
          <cell r="F1912" t="str">
            <v>Cleveland , North Carolina</v>
          </cell>
          <cell r="G1912">
            <v>19</v>
          </cell>
          <cell r="H1912" t="str">
            <v>frontier status, population size, poverty, age</v>
          </cell>
          <cell r="I1912">
            <v>37</v>
          </cell>
          <cell r="J1912">
            <v>98288</v>
          </cell>
          <cell r="K1912">
            <v>53919</v>
          </cell>
          <cell r="L1912">
            <v>98288</v>
          </cell>
          <cell r="M1912">
            <v>212</v>
          </cell>
        </row>
        <row r="1913">
          <cell r="F1913" t="str">
            <v>Columbus , North Carolina</v>
          </cell>
          <cell r="G1913">
            <v>8</v>
          </cell>
          <cell r="H1913" t="str">
            <v>frontier status, population size, poverty</v>
          </cell>
          <cell r="I1913">
            <v>54</v>
          </cell>
          <cell r="J1913">
            <v>54746</v>
          </cell>
          <cell r="K1913">
            <v>54746</v>
          </cell>
          <cell r="L1913">
            <v>94031</v>
          </cell>
          <cell r="M1913">
            <v>58</v>
          </cell>
        </row>
        <row r="1914">
          <cell r="F1914" t="str">
            <v>Craven , North Carolina</v>
          </cell>
          <cell r="G1914">
            <v>23</v>
          </cell>
          <cell r="H1914" t="str">
            <v>frontier status, population size, poverty, age</v>
          </cell>
          <cell r="I1914">
            <v>37</v>
          </cell>
          <cell r="J1914">
            <v>90795</v>
          </cell>
          <cell r="K1914">
            <v>56580</v>
          </cell>
          <cell r="L1914">
            <v>94249</v>
          </cell>
          <cell r="M1914">
            <v>128</v>
          </cell>
        </row>
        <row r="1915">
          <cell r="F1915" t="str">
            <v>Cumberland , North Carolina</v>
          </cell>
          <cell r="G1915">
            <v>5</v>
          </cell>
          <cell r="H1915" t="str">
            <v>frontier status, population size, poverty</v>
          </cell>
          <cell r="I1915">
            <v>25</v>
          </cell>
          <cell r="J1915">
            <v>304520</v>
          </cell>
          <cell r="K1915">
            <v>296772</v>
          </cell>
          <cell r="L1915">
            <v>505505</v>
          </cell>
          <cell r="M1915">
            <v>467</v>
          </cell>
        </row>
        <row r="1916">
          <cell r="F1916" t="str">
            <v>Currituck , North Carolina</v>
          </cell>
          <cell r="G1916">
            <v>39</v>
          </cell>
          <cell r="H1916" t="str">
            <v>frontier status, population size, poverty, age</v>
          </cell>
          <cell r="I1916">
            <v>51</v>
          </cell>
          <cell r="J1916">
            <v>23112</v>
          </cell>
          <cell r="K1916">
            <v>8613</v>
          </cell>
          <cell r="L1916">
            <v>28411</v>
          </cell>
          <cell r="M1916">
            <v>88</v>
          </cell>
        </row>
        <row r="1917">
          <cell r="F1917" t="str">
            <v>Dare , North Carolina</v>
          </cell>
          <cell r="G1917">
            <v>25</v>
          </cell>
          <cell r="H1917" t="str">
            <v>frontier status, population size, poverty, age</v>
          </cell>
          <cell r="I1917">
            <v>21</v>
          </cell>
          <cell r="J1917">
            <v>33903</v>
          </cell>
          <cell r="K1917">
            <v>33417</v>
          </cell>
          <cell r="L1917">
            <v>45858</v>
          </cell>
          <cell r="M1917">
            <v>88</v>
          </cell>
        </row>
        <row r="1918">
          <cell r="F1918" t="str">
            <v>Davidson , North Carolina</v>
          </cell>
          <cell r="G1918">
            <v>11</v>
          </cell>
          <cell r="H1918" t="str">
            <v>frontier status, population size, poverty, age</v>
          </cell>
          <cell r="I1918">
            <v>44</v>
          </cell>
          <cell r="J1918">
            <v>154623</v>
          </cell>
          <cell r="K1918">
            <v>119015</v>
          </cell>
          <cell r="L1918">
            <v>235272</v>
          </cell>
          <cell r="M1918">
            <v>280</v>
          </cell>
        </row>
        <row r="1919">
          <cell r="F1919" t="str">
            <v>Davie , North Carolina</v>
          </cell>
          <cell r="G1919">
            <v>25</v>
          </cell>
          <cell r="H1919" t="str">
            <v>frontier status, population size, poverty, age</v>
          </cell>
          <cell r="I1919">
            <v>21</v>
          </cell>
          <cell r="J1919">
            <v>39136</v>
          </cell>
          <cell r="K1919">
            <v>33417</v>
          </cell>
          <cell r="L1919">
            <v>45858</v>
          </cell>
          <cell r="M1919">
            <v>148</v>
          </cell>
        </row>
        <row r="1920">
          <cell r="F1920" t="str">
            <v>Duplin , North Carolina</v>
          </cell>
          <cell r="G1920">
            <v>52</v>
          </cell>
          <cell r="H1920" t="str">
            <v>frontier status, population size, poverty, age, population density</v>
          </cell>
          <cell r="I1920">
            <v>40</v>
          </cell>
          <cell r="J1920">
            <v>51985</v>
          </cell>
          <cell r="K1920">
            <v>25732</v>
          </cell>
          <cell r="L1920">
            <v>47941</v>
          </cell>
          <cell r="M1920">
            <v>64</v>
          </cell>
        </row>
        <row r="1921">
          <cell r="F1921" t="str">
            <v>Durham , North Carolina</v>
          </cell>
          <cell r="G1921">
            <v>14</v>
          </cell>
          <cell r="H1921" t="str">
            <v>frontier status, population size, poverty, age</v>
          </cell>
          <cell r="I1921">
            <v>40</v>
          </cell>
          <cell r="J1921">
            <v>242582</v>
          </cell>
          <cell r="K1921">
            <v>113041</v>
          </cell>
          <cell r="L1921">
            <v>246124</v>
          </cell>
          <cell r="M1921">
            <v>836</v>
          </cell>
        </row>
        <row r="1922">
          <cell r="F1922" t="str">
            <v>Edgecombe , North Carolina</v>
          </cell>
          <cell r="G1922">
            <v>8</v>
          </cell>
          <cell r="H1922" t="str">
            <v>frontier status, population size, poverty</v>
          </cell>
          <cell r="I1922">
            <v>54</v>
          </cell>
          <cell r="J1922">
            <v>54129</v>
          </cell>
          <cell r="K1922">
            <v>54746</v>
          </cell>
          <cell r="L1922">
            <v>94031</v>
          </cell>
          <cell r="M1922">
            <v>107</v>
          </cell>
        </row>
        <row r="1923">
          <cell r="F1923" t="str">
            <v>Forsyth , North Carolina</v>
          </cell>
          <cell r="G1923">
            <v>4</v>
          </cell>
          <cell r="H1923" t="str">
            <v>frontier status, population size, poverty</v>
          </cell>
          <cell r="I1923">
            <v>25</v>
          </cell>
          <cell r="J1923">
            <v>325967</v>
          </cell>
          <cell r="K1923">
            <v>280446</v>
          </cell>
          <cell r="L1923">
            <v>499060</v>
          </cell>
          <cell r="M1923">
            <v>796</v>
          </cell>
        </row>
        <row r="1924">
          <cell r="F1924" t="str">
            <v>Franklin , North Carolina</v>
          </cell>
          <cell r="G1924">
            <v>32</v>
          </cell>
          <cell r="H1924" t="str">
            <v>frontier status, population size, poverty, age</v>
          </cell>
          <cell r="I1924">
            <v>37</v>
          </cell>
          <cell r="J1924">
            <v>54429</v>
          </cell>
          <cell r="K1924">
            <v>29918</v>
          </cell>
          <cell r="L1924">
            <v>51327</v>
          </cell>
          <cell r="M1924">
            <v>111</v>
          </cell>
        </row>
        <row r="1925">
          <cell r="F1925" t="str">
            <v>Gaston , North Carolina</v>
          </cell>
          <cell r="G1925">
            <v>15</v>
          </cell>
          <cell r="H1925" t="str">
            <v>frontier status, population size, poverty, age</v>
          </cell>
          <cell r="I1925">
            <v>23</v>
          </cell>
          <cell r="J1925">
            <v>196137</v>
          </cell>
          <cell r="K1925">
            <v>107972</v>
          </cell>
          <cell r="L1925">
            <v>231578</v>
          </cell>
          <cell r="M1925">
            <v>551</v>
          </cell>
        </row>
        <row r="1926">
          <cell r="F1926" t="str">
            <v>Gates , North Carolina</v>
          </cell>
          <cell r="G1926">
            <v>43</v>
          </cell>
          <cell r="H1926" t="str">
            <v>frontier status, population size, poverty, age</v>
          </cell>
          <cell r="I1926">
            <v>57</v>
          </cell>
          <cell r="J1926">
            <v>11224</v>
          </cell>
          <cell r="K1926">
            <v>7102</v>
          </cell>
          <cell r="L1926">
            <v>22197</v>
          </cell>
          <cell r="M1926">
            <v>33</v>
          </cell>
        </row>
        <row r="1927">
          <cell r="F1927" t="str">
            <v>Graham , North Carolina</v>
          </cell>
          <cell r="G1927">
            <v>71</v>
          </cell>
          <cell r="H1927" t="str">
            <v>frontier status, population size, poverty, age, population density</v>
          </cell>
          <cell r="I1927">
            <v>33</v>
          </cell>
          <cell r="J1927">
            <v>8085</v>
          </cell>
          <cell r="K1927">
            <v>7147</v>
          </cell>
          <cell r="L1927">
            <v>20507</v>
          </cell>
          <cell r="M1927">
            <v>28</v>
          </cell>
        </row>
        <row r="1928">
          <cell r="F1928" t="str">
            <v>Granville , North Carolina</v>
          </cell>
          <cell r="G1928">
            <v>28</v>
          </cell>
          <cell r="H1928" t="str">
            <v>frontier status, population size, poverty, age</v>
          </cell>
          <cell r="I1928">
            <v>39</v>
          </cell>
          <cell r="J1928">
            <v>53674</v>
          </cell>
          <cell r="K1928">
            <v>29009</v>
          </cell>
          <cell r="L1928">
            <v>53844</v>
          </cell>
          <cell r="M1928">
            <v>101</v>
          </cell>
        </row>
        <row r="1929">
          <cell r="F1929" t="str">
            <v>Greene , North Carolina</v>
          </cell>
          <cell r="G1929">
            <v>41</v>
          </cell>
          <cell r="H1929" t="str">
            <v>frontier status, population size, poverty, age</v>
          </cell>
          <cell r="I1929">
            <v>47</v>
          </cell>
          <cell r="J1929">
            <v>20026</v>
          </cell>
          <cell r="K1929">
            <v>6602</v>
          </cell>
          <cell r="L1929">
            <v>24509</v>
          </cell>
          <cell r="M1929">
            <v>75</v>
          </cell>
        </row>
        <row r="1930">
          <cell r="F1930" t="str">
            <v>Guilford , North Carolina</v>
          </cell>
          <cell r="G1930">
            <v>4</v>
          </cell>
          <cell r="H1930" t="str">
            <v>frontier status, population size, poverty</v>
          </cell>
          <cell r="I1930">
            <v>25</v>
          </cell>
          <cell r="J1930">
            <v>443519</v>
          </cell>
          <cell r="K1930">
            <v>280446</v>
          </cell>
          <cell r="L1930">
            <v>499060</v>
          </cell>
          <cell r="M1930">
            <v>683</v>
          </cell>
        </row>
        <row r="1931">
          <cell r="F1931" t="str">
            <v>Halifax , North Carolina</v>
          </cell>
          <cell r="G1931">
            <v>8</v>
          </cell>
          <cell r="H1931" t="str">
            <v>frontier status, population size, poverty</v>
          </cell>
          <cell r="I1931">
            <v>54</v>
          </cell>
          <cell r="J1931">
            <v>56023</v>
          </cell>
          <cell r="K1931">
            <v>54746</v>
          </cell>
          <cell r="L1931">
            <v>94031</v>
          </cell>
          <cell r="M1931">
            <v>77</v>
          </cell>
        </row>
        <row r="1932">
          <cell r="F1932" t="str">
            <v>Harnett , North Carolina</v>
          </cell>
          <cell r="G1932">
            <v>23</v>
          </cell>
          <cell r="H1932" t="str">
            <v>frontier status, population size, poverty, age</v>
          </cell>
          <cell r="I1932">
            <v>37</v>
          </cell>
          <cell r="J1932">
            <v>103692</v>
          </cell>
          <cell r="K1932">
            <v>56580</v>
          </cell>
          <cell r="L1932">
            <v>94249</v>
          </cell>
          <cell r="M1932">
            <v>174</v>
          </cell>
        </row>
        <row r="1933">
          <cell r="F1933" t="str">
            <v>Haywood , North Carolina</v>
          </cell>
          <cell r="G1933">
            <v>21</v>
          </cell>
          <cell r="H1933" t="str">
            <v>frontier status, population size, poverty, age</v>
          </cell>
          <cell r="I1933">
            <v>44</v>
          </cell>
          <cell r="J1933">
            <v>56482</v>
          </cell>
          <cell r="K1933">
            <v>53309</v>
          </cell>
          <cell r="L1933">
            <v>92614</v>
          </cell>
          <cell r="M1933">
            <v>102</v>
          </cell>
        </row>
        <row r="1934">
          <cell r="F1934" t="str">
            <v>Henderson , North Carolina</v>
          </cell>
          <cell r="G1934">
            <v>21</v>
          </cell>
          <cell r="H1934" t="str">
            <v>frontier status, population size, poverty, age</v>
          </cell>
          <cell r="I1934">
            <v>44</v>
          </cell>
          <cell r="J1934">
            <v>97217</v>
          </cell>
          <cell r="K1934">
            <v>53309</v>
          </cell>
          <cell r="L1934">
            <v>92614</v>
          </cell>
          <cell r="M1934">
            <v>260</v>
          </cell>
        </row>
        <row r="1935">
          <cell r="F1935" t="str">
            <v>Hertford , North Carolina</v>
          </cell>
          <cell r="G1935">
            <v>76</v>
          </cell>
          <cell r="H1935" t="str">
            <v>frontier status, population size, poverty, age, population density</v>
          </cell>
          <cell r="I1935">
            <v>38</v>
          </cell>
          <cell r="J1935">
            <v>23574</v>
          </cell>
          <cell r="K1935">
            <v>9226</v>
          </cell>
          <cell r="L1935">
            <v>23786</v>
          </cell>
          <cell r="M1935">
            <v>67</v>
          </cell>
        </row>
        <row r="1936">
          <cell r="F1936" t="str">
            <v>Hoke , North Carolina</v>
          </cell>
          <cell r="G1936">
            <v>33</v>
          </cell>
          <cell r="H1936" t="str">
            <v>frontier status, population size, poverty, age</v>
          </cell>
          <cell r="I1936">
            <v>41</v>
          </cell>
          <cell r="J1936">
            <v>41016</v>
          </cell>
          <cell r="K1936">
            <v>27640</v>
          </cell>
          <cell r="L1936">
            <v>49369</v>
          </cell>
          <cell r="M1936">
            <v>105</v>
          </cell>
        </row>
        <row r="1937">
          <cell r="F1937" t="str">
            <v>Hyde , North Carolina</v>
          </cell>
          <cell r="G1937">
            <v>74</v>
          </cell>
          <cell r="H1937" t="str">
            <v>frontier status, population size, poverty, age, population density</v>
          </cell>
          <cell r="I1937">
            <v>30</v>
          </cell>
          <cell r="J1937">
            <v>5413</v>
          </cell>
          <cell r="K1937">
            <v>5148</v>
          </cell>
          <cell r="L1937">
            <v>12543</v>
          </cell>
          <cell r="M1937">
            <v>9</v>
          </cell>
        </row>
        <row r="1938">
          <cell r="F1938" t="str">
            <v>Iredell , North Carolina</v>
          </cell>
          <cell r="G1938">
            <v>11</v>
          </cell>
          <cell r="H1938" t="str">
            <v>frontier status, population size, poverty, age</v>
          </cell>
          <cell r="I1938">
            <v>44</v>
          </cell>
          <cell r="J1938">
            <v>140924</v>
          </cell>
          <cell r="K1938">
            <v>119015</v>
          </cell>
          <cell r="L1938">
            <v>235272</v>
          </cell>
          <cell r="M1938">
            <v>245</v>
          </cell>
        </row>
        <row r="1939">
          <cell r="F1939" t="str">
            <v>Jackson , North Carolina</v>
          </cell>
          <cell r="G1939">
            <v>32</v>
          </cell>
          <cell r="H1939" t="str">
            <v>frontier status, population size, poverty, age</v>
          </cell>
          <cell r="I1939">
            <v>37</v>
          </cell>
          <cell r="J1939">
            <v>35368</v>
          </cell>
          <cell r="K1939">
            <v>29918</v>
          </cell>
          <cell r="L1939">
            <v>51327</v>
          </cell>
          <cell r="M1939">
            <v>72</v>
          </cell>
        </row>
        <row r="1940">
          <cell r="F1940" t="str">
            <v>Johnston , North Carolina</v>
          </cell>
          <cell r="G1940">
            <v>14</v>
          </cell>
          <cell r="H1940" t="str">
            <v>frontier status, population size, poverty, age</v>
          </cell>
          <cell r="I1940">
            <v>40</v>
          </cell>
          <cell r="J1940">
            <v>146437</v>
          </cell>
          <cell r="K1940">
            <v>113041</v>
          </cell>
          <cell r="L1940">
            <v>246124</v>
          </cell>
          <cell r="M1940">
            <v>185</v>
          </cell>
        </row>
        <row r="1941">
          <cell r="F1941" t="str">
            <v>Jones , North Carolina</v>
          </cell>
          <cell r="G1941">
            <v>67</v>
          </cell>
          <cell r="H1941" t="str">
            <v>frontier status, population size, poverty, age, population density</v>
          </cell>
          <cell r="I1941">
            <v>31</v>
          </cell>
          <cell r="J1941">
            <v>10311</v>
          </cell>
          <cell r="K1941">
            <v>8756</v>
          </cell>
          <cell r="L1941">
            <v>21398</v>
          </cell>
          <cell r="M1941">
            <v>22</v>
          </cell>
        </row>
        <row r="1942">
          <cell r="F1942" t="str">
            <v>Lee , North Carolina</v>
          </cell>
          <cell r="G1942">
            <v>29</v>
          </cell>
          <cell r="H1942" t="str">
            <v>frontier status, population size, poverty, age</v>
          </cell>
          <cell r="I1942">
            <v>37</v>
          </cell>
          <cell r="J1942">
            <v>55704</v>
          </cell>
          <cell r="K1942">
            <v>28447</v>
          </cell>
          <cell r="L1942">
            <v>55936</v>
          </cell>
          <cell r="M1942">
            <v>217</v>
          </cell>
        </row>
        <row r="1943">
          <cell r="F1943" t="str">
            <v>Lenoir , North Carolina</v>
          </cell>
          <cell r="G1943">
            <v>8</v>
          </cell>
          <cell r="H1943" t="str">
            <v>frontier status, population size, poverty</v>
          </cell>
          <cell r="I1943">
            <v>54</v>
          </cell>
          <cell r="J1943">
            <v>57961</v>
          </cell>
          <cell r="K1943">
            <v>54746</v>
          </cell>
          <cell r="L1943">
            <v>94031</v>
          </cell>
          <cell r="M1943">
            <v>145</v>
          </cell>
        </row>
        <row r="1944">
          <cell r="F1944" t="str">
            <v>Lincoln , North Carolina</v>
          </cell>
          <cell r="G1944">
            <v>17</v>
          </cell>
          <cell r="H1944" t="str">
            <v>frontier status, population size, poverty, age</v>
          </cell>
          <cell r="I1944">
            <v>32</v>
          </cell>
          <cell r="J1944">
            <v>69851</v>
          </cell>
          <cell r="K1944">
            <v>61758</v>
          </cell>
          <cell r="L1944">
            <v>99844</v>
          </cell>
          <cell r="M1944">
            <v>234</v>
          </cell>
        </row>
        <row r="1945">
          <cell r="F1945" t="str">
            <v>McDowell , North Carolina</v>
          </cell>
          <cell r="G1945">
            <v>30</v>
          </cell>
          <cell r="H1945" t="str">
            <v>frontier status, population size, poverty, age</v>
          </cell>
          <cell r="I1945">
            <v>57</v>
          </cell>
          <cell r="J1945">
            <v>43201</v>
          </cell>
          <cell r="K1945">
            <v>28666</v>
          </cell>
          <cell r="L1945">
            <v>49149</v>
          </cell>
          <cell r="M1945">
            <v>98</v>
          </cell>
        </row>
        <row r="1946">
          <cell r="F1946" t="str">
            <v>Macon , North Carolina</v>
          </cell>
          <cell r="G1946">
            <v>49</v>
          </cell>
          <cell r="H1946" t="str">
            <v>frontier status, population size, poverty, age, population density</v>
          </cell>
          <cell r="I1946">
            <v>35</v>
          </cell>
          <cell r="J1946">
            <v>32148</v>
          </cell>
          <cell r="K1946">
            <v>28892</v>
          </cell>
          <cell r="L1946">
            <v>46496</v>
          </cell>
          <cell r="M1946">
            <v>62</v>
          </cell>
        </row>
        <row r="1947">
          <cell r="F1947" t="str">
            <v>Madison , North Carolina</v>
          </cell>
          <cell r="G1947">
            <v>64</v>
          </cell>
          <cell r="H1947" t="str">
            <v>frontier status, population size, poverty, age, population density</v>
          </cell>
          <cell r="I1947">
            <v>41</v>
          </cell>
          <cell r="J1947">
            <v>20256</v>
          </cell>
          <cell r="K1947">
            <v>9340</v>
          </cell>
          <cell r="L1947">
            <v>25391</v>
          </cell>
          <cell r="M1947">
            <v>45</v>
          </cell>
        </row>
        <row r="1948">
          <cell r="F1948" t="str">
            <v>Martin , North Carolina</v>
          </cell>
          <cell r="G1948">
            <v>36</v>
          </cell>
          <cell r="H1948" t="str">
            <v>frontier status, population size, poverty, age</v>
          </cell>
          <cell r="I1948">
            <v>23</v>
          </cell>
          <cell r="J1948">
            <v>24643</v>
          </cell>
          <cell r="K1948">
            <v>26383</v>
          </cell>
          <cell r="L1948">
            <v>48687</v>
          </cell>
          <cell r="M1948">
            <v>53</v>
          </cell>
        </row>
        <row r="1949">
          <cell r="F1949" t="str">
            <v>Mecklenburg , North Carolina</v>
          </cell>
          <cell r="G1949">
            <v>3</v>
          </cell>
          <cell r="H1949" t="str">
            <v>frontier status, population size, poverty</v>
          </cell>
          <cell r="I1949">
            <v>39</v>
          </cell>
          <cell r="J1949">
            <v>796372</v>
          </cell>
          <cell r="K1949">
            <v>550521</v>
          </cell>
          <cell r="L1949">
            <v>928032</v>
          </cell>
          <cell r="M1949">
            <v>1513</v>
          </cell>
        </row>
        <row r="1950">
          <cell r="F1950" t="str">
            <v>Mitchell , North Carolina</v>
          </cell>
          <cell r="G1950">
            <v>60</v>
          </cell>
          <cell r="H1950" t="str">
            <v>frontier status, population size, poverty, age, population density</v>
          </cell>
          <cell r="I1950">
            <v>48</v>
          </cell>
          <cell r="J1950">
            <v>15784</v>
          </cell>
          <cell r="K1950">
            <v>10534</v>
          </cell>
          <cell r="L1950">
            <v>24055</v>
          </cell>
          <cell r="M1950">
            <v>71</v>
          </cell>
        </row>
        <row r="1951">
          <cell r="F1951" t="str">
            <v>Montgomery , North Carolina</v>
          </cell>
          <cell r="G1951">
            <v>42</v>
          </cell>
          <cell r="H1951" t="str">
            <v>frontier status, population size, poverty, age</v>
          </cell>
          <cell r="I1951">
            <v>53</v>
          </cell>
          <cell r="J1951">
            <v>27322</v>
          </cell>
          <cell r="K1951">
            <v>8134</v>
          </cell>
          <cell r="L1951">
            <v>24778</v>
          </cell>
          <cell r="M1951">
            <v>56</v>
          </cell>
        </row>
        <row r="1952">
          <cell r="F1952" t="str">
            <v>Moore , North Carolina</v>
          </cell>
          <cell r="G1952">
            <v>21</v>
          </cell>
          <cell r="H1952" t="str">
            <v>frontier status, population size, poverty, age</v>
          </cell>
          <cell r="I1952">
            <v>44</v>
          </cell>
          <cell r="J1952">
            <v>81685</v>
          </cell>
          <cell r="K1952">
            <v>53309</v>
          </cell>
          <cell r="L1952">
            <v>92614</v>
          </cell>
          <cell r="M1952">
            <v>117</v>
          </cell>
        </row>
        <row r="1953">
          <cell r="F1953" t="str">
            <v>Nash , North Carolina</v>
          </cell>
          <cell r="G1953">
            <v>20</v>
          </cell>
          <cell r="H1953" t="str">
            <v>frontier status, population size, poverty, age</v>
          </cell>
          <cell r="I1953">
            <v>32</v>
          </cell>
          <cell r="J1953">
            <v>91378</v>
          </cell>
          <cell r="K1953">
            <v>63024</v>
          </cell>
          <cell r="L1953">
            <v>109206</v>
          </cell>
          <cell r="M1953">
            <v>169</v>
          </cell>
        </row>
        <row r="1954">
          <cell r="F1954" t="str">
            <v>New Hanover , North Carolina</v>
          </cell>
          <cell r="G1954">
            <v>14</v>
          </cell>
          <cell r="H1954" t="str">
            <v>frontier status, population size, poverty, age</v>
          </cell>
          <cell r="I1954">
            <v>40</v>
          </cell>
          <cell r="J1954">
            <v>179553</v>
          </cell>
          <cell r="K1954">
            <v>113041</v>
          </cell>
          <cell r="L1954">
            <v>246124</v>
          </cell>
          <cell r="M1954">
            <v>903</v>
          </cell>
        </row>
        <row r="1955">
          <cell r="F1955" t="str">
            <v>Northampton , North Carolina</v>
          </cell>
          <cell r="G1955">
            <v>73</v>
          </cell>
          <cell r="H1955" t="str">
            <v>frontier status, population size, poverty, age, population density</v>
          </cell>
          <cell r="I1955">
            <v>23</v>
          </cell>
          <cell r="J1955">
            <v>21483</v>
          </cell>
          <cell r="K1955">
            <v>12238</v>
          </cell>
          <cell r="L1955">
            <v>24640</v>
          </cell>
          <cell r="M1955">
            <v>40</v>
          </cell>
        </row>
        <row r="1956">
          <cell r="F1956" t="str">
            <v>Onslow , North Carolina</v>
          </cell>
          <cell r="G1956">
            <v>6</v>
          </cell>
          <cell r="H1956" t="str">
            <v>frontier status, population size, poverty</v>
          </cell>
          <cell r="I1956">
            <v>53</v>
          </cell>
          <cell r="J1956">
            <v>152440</v>
          </cell>
          <cell r="K1956">
            <v>111380</v>
          </cell>
          <cell r="L1956">
            <v>231954</v>
          </cell>
          <cell r="M1956">
            <v>199</v>
          </cell>
        </row>
        <row r="1957">
          <cell r="F1957" t="str">
            <v>Orange , North Carolina</v>
          </cell>
          <cell r="G1957">
            <v>11</v>
          </cell>
          <cell r="H1957" t="str">
            <v>frontier status, population size, poverty, age</v>
          </cell>
          <cell r="I1957">
            <v>44</v>
          </cell>
          <cell r="J1957">
            <v>118386</v>
          </cell>
          <cell r="K1957">
            <v>119015</v>
          </cell>
          <cell r="L1957">
            <v>235272</v>
          </cell>
          <cell r="M1957">
            <v>296</v>
          </cell>
        </row>
        <row r="1958">
          <cell r="F1958" t="str">
            <v>Pamlico , North Carolina</v>
          </cell>
          <cell r="G1958">
            <v>64</v>
          </cell>
          <cell r="H1958" t="str">
            <v>frontier status, population size, poverty, age, population density</v>
          </cell>
          <cell r="I1958">
            <v>41</v>
          </cell>
          <cell r="J1958">
            <v>12735</v>
          </cell>
          <cell r="K1958">
            <v>9340</v>
          </cell>
          <cell r="L1958">
            <v>25391</v>
          </cell>
          <cell r="M1958">
            <v>38</v>
          </cell>
        </row>
        <row r="1959">
          <cell r="F1959" t="str">
            <v>Pasquotank , North Carolina</v>
          </cell>
          <cell r="G1959">
            <v>53</v>
          </cell>
          <cell r="H1959" t="str">
            <v>frontier status, population size, poverty, age, population density</v>
          </cell>
          <cell r="I1959">
            <v>27</v>
          </cell>
          <cell r="J1959">
            <v>38270</v>
          </cell>
          <cell r="K1959">
            <v>27274</v>
          </cell>
          <cell r="L1959">
            <v>46428</v>
          </cell>
          <cell r="M1959">
            <v>169</v>
          </cell>
        </row>
        <row r="1960">
          <cell r="F1960" t="str">
            <v>Pender , North Carolina</v>
          </cell>
          <cell r="G1960">
            <v>32</v>
          </cell>
          <cell r="H1960" t="str">
            <v>frontier status, population size, poverty, age</v>
          </cell>
          <cell r="I1960">
            <v>37</v>
          </cell>
          <cell r="J1960">
            <v>46429</v>
          </cell>
          <cell r="K1960">
            <v>29918</v>
          </cell>
          <cell r="L1960">
            <v>51327</v>
          </cell>
          <cell r="M1960">
            <v>53</v>
          </cell>
        </row>
        <row r="1961">
          <cell r="F1961" t="str">
            <v>Perquimans , North Carolina</v>
          </cell>
          <cell r="G1961">
            <v>73</v>
          </cell>
          <cell r="H1961" t="str">
            <v>frontier status, population size, poverty, age, population density</v>
          </cell>
          <cell r="I1961">
            <v>23</v>
          </cell>
          <cell r="J1961">
            <v>12080</v>
          </cell>
          <cell r="K1961">
            <v>12238</v>
          </cell>
          <cell r="L1961">
            <v>24640</v>
          </cell>
          <cell r="M1961">
            <v>49</v>
          </cell>
        </row>
        <row r="1962">
          <cell r="F1962" t="str">
            <v>Person , North Carolina</v>
          </cell>
          <cell r="G1962">
            <v>28</v>
          </cell>
          <cell r="H1962" t="str">
            <v>frontier status, population size, poverty, age</v>
          </cell>
          <cell r="I1962">
            <v>39</v>
          </cell>
          <cell r="J1962">
            <v>37217</v>
          </cell>
          <cell r="K1962">
            <v>29009</v>
          </cell>
          <cell r="L1962">
            <v>53844</v>
          </cell>
          <cell r="M1962">
            <v>95</v>
          </cell>
        </row>
        <row r="1963">
          <cell r="F1963" t="str">
            <v>Pitt , North Carolina</v>
          </cell>
          <cell r="G1963">
            <v>7</v>
          </cell>
          <cell r="H1963" t="str">
            <v>frontier status, population size, poverty</v>
          </cell>
          <cell r="I1963">
            <v>33</v>
          </cell>
          <cell r="J1963">
            <v>142570</v>
          </cell>
          <cell r="K1963">
            <v>125339</v>
          </cell>
          <cell r="L1963">
            <v>247571</v>
          </cell>
          <cell r="M1963">
            <v>219</v>
          </cell>
        </row>
        <row r="1964">
          <cell r="F1964" t="str">
            <v>Polk , North Carolina</v>
          </cell>
          <cell r="G1964">
            <v>55</v>
          </cell>
          <cell r="H1964" t="str">
            <v>frontier status, population size, poverty, age, population density</v>
          </cell>
          <cell r="I1964">
            <v>47</v>
          </cell>
          <cell r="J1964">
            <v>19134</v>
          </cell>
          <cell r="K1964">
            <v>13849</v>
          </cell>
          <cell r="L1964">
            <v>23507</v>
          </cell>
          <cell r="M1964">
            <v>80</v>
          </cell>
        </row>
        <row r="1965">
          <cell r="F1965" t="str">
            <v>Randolph , North Carolina</v>
          </cell>
          <cell r="G1965">
            <v>11</v>
          </cell>
          <cell r="H1965" t="str">
            <v>frontier status, population size, poverty, age</v>
          </cell>
          <cell r="I1965">
            <v>44</v>
          </cell>
          <cell r="J1965">
            <v>138367</v>
          </cell>
          <cell r="K1965">
            <v>119015</v>
          </cell>
          <cell r="L1965">
            <v>235272</v>
          </cell>
          <cell r="M1965">
            <v>176</v>
          </cell>
        </row>
        <row r="1966">
          <cell r="F1966" t="str">
            <v>Richmond , North Carolina</v>
          </cell>
          <cell r="G1966">
            <v>33</v>
          </cell>
          <cell r="H1966" t="str">
            <v>frontier status, population size, poverty, age</v>
          </cell>
          <cell r="I1966">
            <v>41</v>
          </cell>
          <cell r="J1966">
            <v>46781</v>
          </cell>
          <cell r="K1966">
            <v>27640</v>
          </cell>
          <cell r="L1966">
            <v>49369</v>
          </cell>
          <cell r="M1966">
            <v>99</v>
          </cell>
        </row>
        <row r="1967">
          <cell r="F1967" t="str">
            <v>Robeson , North Carolina</v>
          </cell>
          <cell r="G1967">
            <v>7</v>
          </cell>
          <cell r="H1967" t="str">
            <v>frontier status, population size, poverty</v>
          </cell>
          <cell r="I1967">
            <v>33</v>
          </cell>
          <cell r="J1967">
            <v>127586</v>
          </cell>
          <cell r="K1967">
            <v>125339</v>
          </cell>
          <cell r="L1967">
            <v>247571</v>
          </cell>
          <cell r="M1967">
            <v>134</v>
          </cell>
        </row>
        <row r="1968">
          <cell r="F1968" t="str">
            <v>Rockingham , North Carolina</v>
          </cell>
          <cell r="G1968">
            <v>21</v>
          </cell>
          <cell r="H1968" t="str">
            <v>frontier status, population size, poverty, age</v>
          </cell>
          <cell r="I1968">
            <v>44</v>
          </cell>
          <cell r="J1968">
            <v>92614</v>
          </cell>
          <cell r="K1968">
            <v>53309</v>
          </cell>
          <cell r="L1968">
            <v>92614</v>
          </cell>
          <cell r="M1968">
            <v>164</v>
          </cell>
        </row>
        <row r="1969">
          <cell r="F1969" t="str">
            <v>Rowan , North Carolina</v>
          </cell>
          <cell r="G1969">
            <v>16</v>
          </cell>
          <cell r="H1969" t="str">
            <v>frontier status, population size, poverty, age</v>
          </cell>
          <cell r="I1969">
            <v>27</v>
          </cell>
          <cell r="J1969">
            <v>135099</v>
          </cell>
          <cell r="K1969">
            <v>118395</v>
          </cell>
          <cell r="L1969">
            <v>277035</v>
          </cell>
          <cell r="M1969">
            <v>264</v>
          </cell>
        </row>
        <row r="1970">
          <cell r="F1970" t="str">
            <v>Rutherford , North Carolina</v>
          </cell>
          <cell r="G1970">
            <v>21</v>
          </cell>
          <cell r="H1970" t="str">
            <v>frontier status, population size, poverty, age</v>
          </cell>
          <cell r="I1970">
            <v>44</v>
          </cell>
          <cell r="J1970">
            <v>63771</v>
          </cell>
          <cell r="K1970">
            <v>53309</v>
          </cell>
          <cell r="L1970">
            <v>92614</v>
          </cell>
          <cell r="M1970">
            <v>113</v>
          </cell>
        </row>
        <row r="1971">
          <cell r="F1971" t="str">
            <v>Sampson , North Carolina</v>
          </cell>
          <cell r="G1971">
            <v>23</v>
          </cell>
          <cell r="H1971" t="str">
            <v>frontier status, population size, poverty, age</v>
          </cell>
          <cell r="I1971">
            <v>37</v>
          </cell>
          <cell r="J1971">
            <v>63063</v>
          </cell>
          <cell r="K1971">
            <v>56580</v>
          </cell>
          <cell r="L1971">
            <v>94249</v>
          </cell>
          <cell r="M1971">
            <v>67</v>
          </cell>
        </row>
        <row r="1972">
          <cell r="F1972" t="str">
            <v>Scotland , North Carolina</v>
          </cell>
          <cell r="G1972">
            <v>53</v>
          </cell>
          <cell r="H1972" t="str">
            <v>frontier status, population size, poverty, age, population density</v>
          </cell>
          <cell r="I1972">
            <v>27</v>
          </cell>
          <cell r="J1972">
            <v>37180</v>
          </cell>
          <cell r="K1972">
            <v>27274</v>
          </cell>
          <cell r="L1972">
            <v>46428</v>
          </cell>
          <cell r="M1972">
            <v>117</v>
          </cell>
        </row>
        <row r="1973">
          <cell r="F1973" t="str">
            <v>Stanly , North Carolina</v>
          </cell>
          <cell r="G1973">
            <v>21</v>
          </cell>
          <cell r="H1973" t="str">
            <v>frontier status, population size, poverty, age</v>
          </cell>
          <cell r="I1973">
            <v>44</v>
          </cell>
          <cell r="J1973">
            <v>58964</v>
          </cell>
          <cell r="K1973">
            <v>53309</v>
          </cell>
          <cell r="L1973">
            <v>92614</v>
          </cell>
          <cell r="M1973">
            <v>149</v>
          </cell>
        </row>
        <row r="1974">
          <cell r="F1974" t="str">
            <v>Stokes , North Carolina</v>
          </cell>
          <cell r="G1974">
            <v>25</v>
          </cell>
          <cell r="H1974" t="str">
            <v>frontier status, population size, poverty, age</v>
          </cell>
          <cell r="I1974">
            <v>21</v>
          </cell>
          <cell r="J1974">
            <v>45858</v>
          </cell>
          <cell r="K1974">
            <v>33417</v>
          </cell>
          <cell r="L1974">
            <v>45858</v>
          </cell>
          <cell r="M1974">
            <v>101</v>
          </cell>
        </row>
        <row r="1975">
          <cell r="F1975" t="str">
            <v>Surry , North Carolina</v>
          </cell>
          <cell r="G1975">
            <v>21</v>
          </cell>
          <cell r="H1975" t="str">
            <v>frontier status, population size, poverty, age</v>
          </cell>
          <cell r="I1975">
            <v>44</v>
          </cell>
          <cell r="J1975">
            <v>72601</v>
          </cell>
          <cell r="K1975">
            <v>53309</v>
          </cell>
          <cell r="L1975">
            <v>92614</v>
          </cell>
          <cell r="M1975">
            <v>135</v>
          </cell>
        </row>
        <row r="1976">
          <cell r="F1976" t="str">
            <v>Swain , North Carolina</v>
          </cell>
          <cell r="G1976">
            <v>76</v>
          </cell>
          <cell r="H1976" t="str">
            <v>frontier status, population size, poverty, age, population density</v>
          </cell>
          <cell r="I1976">
            <v>38</v>
          </cell>
          <cell r="J1976">
            <v>13167</v>
          </cell>
          <cell r="K1976">
            <v>9226</v>
          </cell>
          <cell r="L1976">
            <v>23786</v>
          </cell>
          <cell r="M1976">
            <v>25</v>
          </cell>
        </row>
        <row r="1977">
          <cell r="F1977" t="str">
            <v>Transylvania , North Carolina</v>
          </cell>
          <cell r="G1977">
            <v>30</v>
          </cell>
          <cell r="H1977" t="str">
            <v>frontier status, population size, poverty, age</v>
          </cell>
          <cell r="I1977">
            <v>57</v>
          </cell>
          <cell r="J1977">
            <v>29626</v>
          </cell>
          <cell r="K1977">
            <v>28666</v>
          </cell>
          <cell r="L1977">
            <v>49149</v>
          </cell>
          <cell r="M1977">
            <v>78</v>
          </cell>
        </row>
        <row r="1978">
          <cell r="F1978" t="str">
            <v>Tyrrell , North Carolina</v>
          </cell>
          <cell r="G1978">
            <v>74</v>
          </cell>
          <cell r="H1978" t="str">
            <v>frontier status, population size, poverty, age, population density</v>
          </cell>
          <cell r="I1978">
            <v>30</v>
          </cell>
          <cell r="J1978">
            <v>4157</v>
          </cell>
          <cell r="K1978">
            <v>5148</v>
          </cell>
          <cell r="L1978">
            <v>12543</v>
          </cell>
          <cell r="M1978">
            <v>11</v>
          </cell>
        </row>
        <row r="1979">
          <cell r="F1979" t="str">
            <v>Union , North Carolina</v>
          </cell>
          <cell r="G1979">
            <v>12</v>
          </cell>
          <cell r="H1979" t="str">
            <v>frontier status, population size, poverty, age</v>
          </cell>
          <cell r="I1979">
            <v>57</v>
          </cell>
          <cell r="J1979">
            <v>162929</v>
          </cell>
          <cell r="K1979">
            <v>126158</v>
          </cell>
          <cell r="L1979">
            <v>268187</v>
          </cell>
          <cell r="M1979">
            <v>256</v>
          </cell>
        </row>
        <row r="1980">
          <cell r="F1980" t="str">
            <v>Vance , North Carolina</v>
          </cell>
          <cell r="G1980">
            <v>53</v>
          </cell>
          <cell r="H1980" t="str">
            <v>frontier status, population size, poverty, age, population density</v>
          </cell>
          <cell r="I1980">
            <v>27</v>
          </cell>
          <cell r="J1980">
            <v>43771</v>
          </cell>
          <cell r="K1980">
            <v>27274</v>
          </cell>
          <cell r="L1980">
            <v>46428</v>
          </cell>
          <cell r="M1980">
            <v>173</v>
          </cell>
        </row>
        <row r="1981">
          <cell r="F1981" t="str">
            <v>Wake , North Carolina</v>
          </cell>
          <cell r="G1981">
            <v>2</v>
          </cell>
          <cell r="H1981" t="str">
            <v>frontier status, population size, poverty</v>
          </cell>
          <cell r="I1981">
            <v>32</v>
          </cell>
          <cell r="J1981">
            <v>748815</v>
          </cell>
          <cell r="K1981">
            <v>596666</v>
          </cell>
          <cell r="L1981">
            <v>940807</v>
          </cell>
          <cell r="M1981">
            <v>900</v>
          </cell>
        </row>
        <row r="1982">
          <cell r="F1982" t="str">
            <v>Warren , North Carolina</v>
          </cell>
          <cell r="G1982">
            <v>73</v>
          </cell>
          <cell r="H1982" t="str">
            <v>frontier status, population size, poverty, age, population density</v>
          </cell>
          <cell r="I1982">
            <v>23</v>
          </cell>
          <cell r="J1982">
            <v>19729</v>
          </cell>
          <cell r="K1982">
            <v>12238</v>
          </cell>
          <cell r="L1982">
            <v>24640</v>
          </cell>
          <cell r="M1982">
            <v>46</v>
          </cell>
        </row>
        <row r="1983">
          <cell r="F1983" t="str">
            <v>Washington , North Carolina</v>
          </cell>
          <cell r="G1983">
            <v>69</v>
          </cell>
          <cell r="H1983" t="str">
            <v>frontier status, population size, poverty, age, population density</v>
          </cell>
          <cell r="I1983">
            <v>45</v>
          </cell>
          <cell r="J1983">
            <v>13282</v>
          </cell>
          <cell r="K1983">
            <v>13083</v>
          </cell>
          <cell r="L1983">
            <v>24466</v>
          </cell>
          <cell r="M1983">
            <v>38</v>
          </cell>
        </row>
        <row r="1984">
          <cell r="F1984" t="str">
            <v>Watauga , North Carolina</v>
          </cell>
          <cell r="G1984">
            <v>32</v>
          </cell>
          <cell r="H1984" t="str">
            <v>frontier status, population size, poverty, age</v>
          </cell>
          <cell r="I1984">
            <v>37</v>
          </cell>
          <cell r="J1984">
            <v>42472</v>
          </cell>
          <cell r="K1984">
            <v>29918</v>
          </cell>
          <cell r="L1984">
            <v>51327</v>
          </cell>
          <cell r="M1984">
            <v>136</v>
          </cell>
        </row>
        <row r="1985">
          <cell r="F1985" t="str">
            <v>Wayne , North Carolina</v>
          </cell>
          <cell r="G1985">
            <v>6</v>
          </cell>
          <cell r="H1985" t="str">
            <v>frontier status, population size, poverty</v>
          </cell>
          <cell r="I1985">
            <v>53</v>
          </cell>
          <cell r="J1985">
            <v>114448</v>
          </cell>
          <cell r="K1985">
            <v>111380</v>
          </cell>
          <cell r="L1985">
            <v>231954</v>
          </cell>
          <cell r="M1985">
            <v>207</v>
          </cell>
        </row>
        <row r="1986">
          <cell r="F1986" t="str">
            <v>Wilkes , North Carolina</v>
          </cell>
          <cell r="G1986">
            <v>19</v>
          </cell>
          <cell r="H1986" t="str">
            <v>frontier status, population size, poverty, age</v>
          </cell>
          <cell r="I1986">
            <v>37</v>
          </cell>
          <cell r="J1986">
            <v>67390</v>
          </cell>
          <cell r="K1986">
            <v>53919</v>
          </cell>
          <cell r="L1986">
            <v>98288</v>
          </cell>
          <cell r="M1986">
            <v>89</v>
          </cell>
        </row>
        <row r="1987">
          <cell r="F1987" t="str">
            <v>Wilson , North Carolina</v>
          </cell>
          <cell r="G1987">
            <v>8</v>
          </cell>
          <cell r="H1987" t="str">
            <v>frontier status, population size, poverty</v>
          </cell>
          <cell r="I1987">
            <v>54</v>
          </cell>
          <cell r="J1987">
            <v>76281</v>
          </cell>
          <cell r="K1987">
            <v>54746</v>
          </cell>
          <cell r="L1987">
            <v>94031</v>
          </cell>
          <cell r="M1987">
            <v>206</v>
          </cell>
        </row>
        <row r="1988">
          <cell r="F1988" t="str">
            <v>Yadkin , North Carolina</v>
          </cell>
          <cell r="G1988">
            <v>26</v>
          </cell>
          <cell r="H1988" t="str">
            <v>frontier status, population size, poverty, age</v>
          </cell>
          <cell r="I1988">
            <v>40</v>
          </cell>
          <cell r="J1988">
            <v>37668</v>
          </cell>
          <cell r="K1988">
            <v>28191</v>
          </cell>
          <cell r="L1988">
            <v>56200</v>
          </cell>
          <cell r="M1988">
            <v>112</v>
          </cell>
        </row>
        <row r="1989">
          <cell r="F1989" t="str">
            <v>Yancey , North Carolina</v>
          </cell>
          <cell r="G1989">
            <v>65</v>
          </cell>
          <cell r="H1989" t="str">
            <v>frontier status, population size, poverty, age, population density</v>
          </cell>
          <cell r="I1989">
            <v>30</v>
          </cell>
          <cell r="J1989">
            <v>18201</v>
          </cell>
          <cell r="K1989">
            <v>12646</v>
          </cell>
          <cell r="L1989">
            <v>25965</v>
          </cell>
          <cell r="M1989">
            <v>58</v>
          </cell>
        </row>
        <row r="1990">
          <cell r="F1990" t="str">
            <v>Adams , North Dakota</v>
          </cell>
          <cell r="G1990">
            <v>81</v>
          </cell>
          <cell r="H1990" t="str">
            <v>frontier status, population size, poverty, age</v>
          </cell>
          <cell r="I1990">
            <v>58</v>
          </cell>
          <cell r="J1990">
            <v>2433</v>
          </cell>
          <cell r="K1990">
            <v>1935</v>
          </cell>
          <cell r="L1990">
            <v>7721</v>
          </cell>
          <cell r="M1990">
            <v>2</v>
          </cell>
        </row>
        <row r="1991">
          <cell r="F1991" t="str">
            <v>Barnes , North Dakota</v>
          </cell>
          <cell r="G1991">
            <v>58</v>
          </cell>
          <cell r="H1991" t="str">
            <v>frontier status, population size, poverty, age, population density</v>
          </cell>
          <cell r="I1991">
            <v>48</v>
          </cell>
          <cell r="J1991">
            <v>11075</v>
          </cell>
          <cell r="K1991">
            <v>3810</v>
          </cell>
          <cell r="L1991">
            <v>15896</v>
          </cell>
          <cell r="M1991">
            <v>7</v>
          </cell>
        </row>
        <row r="1992">
          <cell r="F1992" t="str">
            <v>Benson , North Dakota</v>
          </cell>
          <cell r="G1992">
            <v>88</v>
          </cell>
          <cell r="H1992" t="str">
            <v>frontier status, population size, poverty, age</v>
          </cell>
          <cell r="I1992">
            <v>23</v>
          </cell>
          <cell r="J1992">
            <v>6999</v>
          </cell>
          <cell r="K1992">
            <v>1644</v>
          </cell>
          <cell r="L1992">
            <v>9259</v>
          </cell>
          <cell r="M1992">
            <v>5</v>
          </cell>
        </row>
        <row r="1993">
          <cell r="F1993" t="str">
            <v>Billings , North Dakota</v>
          </cell>
          <cell r="G1993">
            <v>80</v>
          </cell>
          <cell r="H1993" t="str">
            <v>frontier status, population size, poverty, age</v>
          </cell>
          <cell r="I1993">
            <v>41</v>
          </cell>
          <cell r="J1993">
            <v>813</v>
          </cell>
          <cell r="K1993">
            <v>1303</v>
          </cell>
          <cell r="L1993">
            <v>12284</v>
          </cell>
          <cell r="M1993">
            <v>1</v>
          </cell>
        </row>
        <row r="1994">
          <cell r="F1994" t="str">
            <v>Bottineau , North Dakota</v>
          </cell>
          <cell r="G1994">
            <v>81</v>
          </cell>
          <cell r="H1994" t="str">
            <v>frontier status, population size, poverty, age</v>
          </cell>
          <cell r="I1994">
            <v>58</v>
          </cell>
          <cell r="J1994">
            <v>6741</v>
          </cell>
          <cell r="K1994">
            <v>1935</v>
          </cell>
          <cell r="L1994">
            <v>7721</v>
          </cell>
          <cell r="M1994">
            <v>4</v>
          </cell>
        </row>
        <row r="1995">
          <cell r="F1995" t="str">
            <v>Bowman , North Dakota</v>
          </cell>
          <cell r="G1995">
            <v>81</v>
          </cell>
          <cell r="H1995" t="str">
            <v>frontier status, population size, poverty, age</v>
          </cell>
          <cell r="I1995">
            <v>58</v>
          </cell>
          <cell r="J1995">
            <v>3048</v>
          </cell>
          <cell r="K1995">
            <v>1935</v>
          </cell>
          <cell r="L1995">
            <v>7721</v>
          </cell>
          <cell r="M1995">
            <v>3</v>
          </cell>
        </row>
        <row r="1996">
          <cell r="F1996" t="str">
            <v>Burke , North Dakota</v>
          </cell>
          <cell r="G1996">
            <v>81</v>
          </cell>
          <cell r="H1996" t="str">
            <v>frontier status, population size, poverty, age</v>
          </cell>
          <cell r="I1996">
            <v>58</v>
          </cell>
          <cell r="J1996">
            <v>2032</v>
          </cell>
          <cell r="K1996">
            <v>1935</v>
          </cell>
          <cell r="L1996">
            <v>7721</v>
          </cell>
          <cell r="M1996">
            <v>2</v>
          </cell>
        </row>
        <row r="1997">
          <cell r="F1997" t="str">
            <v>Burleigh , North Dakota</v>
          </cell>
          <cell r="G1997">
            <v>17</v>
          </cell>
          <cell r="H1997" t="str">
            <v>frontier status, population size, poverty, age</v>
          </cell>
          <cell r="I1997">
            <v>32</v>
          </cell>
          <cell r="J1997">
            <v>73818</v>
          </cell>
          <cell r="K1997">
            <v>61758</v>
          </cell>
          <cell r="L1997">
            <v>99844</v>
          </cell>
          <cell r="M1997">
            <v>45</v>
          </cell>
        </row>
        <row r="1998">
          <cell r="F1998" t="str">
            <v>Cass , North Dakota</v>
          </cell>
          <cell r="G1998">
            <v>11</v>
          </cell>
          <cell r="H1998" t="str">
            <v>frontier status, population size, poverty, age</v>
          </cell>
          <cell r="I1998">
            <v>44</v>
          </cell>
          <cell r="J1998">
            <v>131019</v>
          </cell>
          <cell r="K1998">
            <v>119015</v>
          </cell>
          <cell r="L1998">
            <v>235272</v>
          </cell>
          <cell r="M1998">
            <v>74</v>
          </cell>
        </row>
        <row r="1999">
          <cell r="F1999" t="str">
            <v>Cavalier , North Dakota</v>
          </cell>
          <cell r="G1999">
            <v>81</v>
          </cell>
          <cell r="H1999" t="str">
            <v>frontier status, population size, poverty, age</v>
          </cell>
          <cell r="I1999">
            <v>58</v>
          </cell>
          <cell r="J1999">
            <v>4330</v>
          </cell>
          <cell r="K1999">
            <v>1935</v>
          </cell>
          <cell r="L1999">
            <v>7721</v>
          </cell>
          <cell r="M1999">
            <v>3</v>
          </cell>
        </row>
        <row r="2000">
          <cell r="F2000" t="str">
            <v>Dickey , North Dakota</v>
          </cell>
          <cell r="G2000">
            <v>84</v>
          </cell>
          <cell r="H2000" t="str">
            <v>frontier status, population size, poverty, age</v>
          </cell>
          <cell r="I2000">
            <v>52</v>
          </cell>
          <cell r="J2000">
            <v>5487</v>
          </cell>
          <cell r="K2000">
            <v>1372</v>
          </cell>
          <cell r="L2000">
            <v>11551</v>
          </cell>
          <cell r="M2000">
            <v>5</v>
          </cell>
        </row>
        <row r="2001">
          <cell r="F2001" t="str">
            <v>Divide , North Dakota</v>
          </cell>
          <cell r="G2001">
            <v>81</v>
          </cell>
          <cell r="H2001" t="str">
            <v>frontier status, population size, poverty, age</v>
          </cell>
          <cell r="I2001">
            <v>58</v>
          </cell>
          <cell r="J2001">
            <v>2149</v>
          </cell>
          <cell r="K2001">
            <v>1935</v>
          </cell>
          <cell r="L2001">
            <v>7721</v>
          </cell>
          <cell r="M2001">
            <v>2</v>
          </cell>
        </row>
        <row r="2002">
          <cell r="F2002" t="str">
            <v>Dunn , North Dakota</v>
          </cell>
          <cell r="G2002">
            <v>85</v>
          </cell>
          <cell r="H2002" t="str">
            <v>frontier status, population size, poverty, age</v>
          </cell>
          <cell r="I2002">
            <v>25</v>
          </cell>
          <cell r="J2002">
            <v>3442</v>
          </cell>
          <cell r="K2002">
            <v>1218</v>
          </cell>
          <cell r="L2002">
            <v>9524</v>
          </cell>
          <cell r="M2002">
            <v>2</v>
          </cell>
        </row>
        <row r="2003">
          <cell r="F2003" t="str">
            <v>Eddy , North Dakota</v>
          </cell>
          <cell r="G2003">
            <v>81</v>
          </cell>
          <cell r="H2003" t="str">
            <v>frontier status, population size, poverty, age</v>
          </cell>
          <cell r="I2003">
            <v>58</v>
          </cell>
          <cell r="J2003">
            <v>2626</v>
          </cell>
          <cell r="K2003">
            <v>1935</v>
          </cell>
          <cell r="L2003">
            <v>7721</v>
          </cell>
          <cell r="M2003">
            <v>4</v>
          </cell>
        </row>
        <row r="2004">
          <cell r="F2004" t="str">
            <v>Emmons , North Dakota</v>
          </cell>
          <cell r="G2004">
            <v>84</v>
          </cell>
          <cell r="H2004" t="str">
            <v>frontier status, population size, poverty, age</v>
          </cell>
          <cell r="I2004">
            <v>52</v>
          </cell>
          <cell r="J2004">
            <v>3845</v>
          </cell>
          <cell r="K2004">
            <v>1372</v>
          </cell>
          <cell r="L2004">
            <v>11551</v>
          </cell>
          <cell r="M2004">
            <v>3</v>
          </cell>
        </row>
        <row r="2005">
          <cell r="F2005" t="str">
            <v>Foster , North Dakota</v>
          </cell>
          <cell r="G2005">
            <v>81</v>
          </cell>
          <cell r="H2005" t="str">
            <v>frontier status, population size, poverty, age</v>
          </cell>
          <cell r="I2005">
            <v>58</v>
          </cell>
          <cell r="J2005">
            <v>3580</v>
          </cell>
          <cell r="K2005">
            <v>1935</v>
          </cell>
          <cell r="L2005">
            <v>7721</v>
          </cell>
          <cell r="M2005">
            <v>6</v>
          </cell>
        </row>
        <row r="2006">
          <cell r="F2006" t="str">
            <v>Golden Valley , North Dakota</v>
          </cell>
          <cell r="G2006">
            <v>82</v>
          </cell>
          <cell r="H2006" t="str">
            <v>frontier status, population size, poverty, age</v>
          </cell>
          <cell r="I2006">
            <v>37</v>
          </cell>
          <cell r="J2006">
            <v>1739</v>
          </cell>
          <cell r="K2006">
            <v>1573</v>
          </cell>
          <cell r="L2006">
            <v>10784</v>
          </cell>
          <cell r="M2006">
            <v>2</v>
          </cell>
        </row>
        <row r="2007">
          <cell r="F2007" t="str">
            <v>Grand Forks , North Dakota</v>
          </cell>
          <cell r="G2007">
            <v>19</v>
          </cell>
          <cell r="H2007" t="str">
            <v>frontier status, population size, poverty, age</v>
          </cell>
          <cell r="I2007">
            <v>37</v>
          </cell>
          <cell r="J2007">
            <v>65940</v>
          </cell>
          <cell r="K2007">
            <v>53919</v>
          </cell>
          <cell r="L2007">
            <v>98288</v>
          </cell>
          <cell r="M2007">
            <v>46</v>
          </cell>
        </row>
        <row r="2008">
          <cell r="F2008" t="str">
            <v>Grant , North Dakota</v>
          </cell>
          <cell r="G2008">
            <v>87</v>
          </cell>
          <cell r="H2008" t="str">
            <v>frontier status, population size, poverty, age</v>
          </cell>
          <cell r="I2008">
            <v>32</v>
          </cell>
          <cell r="J2008">
            <v>2615</v>
          </cell>
          <cell r="K2008">
            <v>1518</v>
          </cell>
          <cell r="L2008">
            <v>12815</v>
          </cell>
          <cell r="M2008">
            <v>2</v>
          </cell>
        </row>
        <row r="2009">
          <cell r="F2009" t="str">
            <v>Griggs , North Dakota</v>
          </cell>
          <cell r="G2009">
            <v>81</v>
          </cell>
          <cell r="H2009" t="str">
            <v>frontier status, population size, poverty, age</v>
          </cell>
          <cell r="I2009">
            <v>58</v>
          </cell>
          <cell r="J2009">
            <v>2497</v>
          </cell>
          <cell r="K2009">
            <v>1935</v>
          </cell>
          <cell r="L2009">
            <v>7721</v>
          </cell>
          <cell r="M2009">
            <v>4</v>
          </cell>
        </row>
        <row r="2010">
          <cell r="F2010" t="str">
            <v>Hettinger , North Dakota</v>
          </cell>
          <cell r="G2010">
            <v>84</v>
          </cell>
          <cell r="H2010" t="str">
            <v>frontier status, population size, poverty, age</v>
          </cell>
          <cell r="I2010">
            <v>52</v>
          </cell>
          <cell r="J2010">
            <v>2486</v>
          </cell>
          <cell r="K2010">
            <v>1372</v>
          </cell>
          <cell r="L2010">
            <v>11551</v>
          </cell>
          <cell r="M2010">
            <v>2</v>
          </cell>
        </row>
        <row r="2011">
          <cell r="F2011" t="str">
            <v>Kidder , North Dakota</v>
          </cell>
          <cell r="G2011">
            <v>84</v>
          </cell>
          <cell r="H2011" t="str">
            <v>frontier status, population size, poverty, age</v>
          </cell>
          <cell r="I2011">
            <v>52</v>
          </cell>
          <cell r="J2011">
            <v>2481</v>
          </cell>
          <cell r="K2011">
            <v>1372</v>
          </cell>
          <cell r="L2011">
            <v>11551</v>
          </cell>
          <cell r="M2011">
            <v>2</v>
          </cell>
        </row>
        <row r="2012">
          <cell r="F2012" t="str">
            <v>LaMoure , North Dakota</v>
          </cell>
          <cell r="G2012">
            <v>81</v>
          </cell>
          <cell r="H2012" t="str">
            <v>frontier status, population size, poverty, age</v>
          </cell>
          <cell r="I2012">
            <v>58</v>
          </cell>
          <cell r="J2012">
            <v>4384</v>
          </cell>
          <cell r="K2012">
            <v>1935</v>
          </cell>
          <cell r="L2012">
            <v>7721</v>
          </cell>
          <cell r="M2012">
            <v>4</v>
          </cell>
        </row>
        <row r="2013">
          <cell r="F2013" t="str">
            <v>Logan , North Dakota</v>
          </cell>
          <cell r="G2013">
            <v>84</v>
          </cell>
          <cell r="H2013" t="str">
            <v>frontier status, population size, poverty, age</v>
          </cell>
          <cell r="I2013">
            <v>52</v>
          </cell>
          <cell r="J2013">
            <v>2059</v>
          </cell>
          <cell r="K2013">
            <v>1372</v>
          </cell>
          <cell r="L2013">
            <v>11551</v>
          </cell>
          <cell r="M2013">
            <v>2</v>
          </cell>
        </row>
        <row r="2014">
          <cell r="F2014" t="str">
            <v>McHenry , North Dakota</v>
          </cell>
          <cell r="G2014">
            <v>84</v>
          </cell>
          <cell r="H2014" t="str">
            <v>frontier status, population size, poverty, age</v>
          </cell>
          <cell r="I2014">
            <v>52</v>
          </cell>
          <cell r="J2014">
            <v>5511</v>
          </cell>
          <cell r="K2014">
            <v>1372</v>
          </cell>
          <cell r="L2014">
            <v>11551</v>
          </cell>
          <cell r="M2014">
            <v>3</v>
          </cell>
        </row>
        <row r="2015">
          <cell r="F2015" t="str">
            <v>McIntosh , North Dakota</v>
          </cell>
          <cell r="G2015">
            <v>84</v>
          </cell>
          <cell r="H2015" t="str">
            <v>frontier status, population size, poverty, age</v>
          </cell>
          <cell r="I2015">
            <v>52</v>
          </cell>
          <cell r="J2015">
            <v>3013</v>
          </cell>
          <cell r="K2015">
            <v>1372</v>
          </cell>
          <cell r="L2015">
            <v>11551</v>
          </cell>
          <cell r="M2015">
            <v>3</v>
          </cell>
        </row>
        <row r="2016">
          <cell r="F2016" t="str">
            <v>McKenzie , North Dakota</v>
          </cell>
          <cell r="G2016">
            <v>83</v>
          </cell>
          <cell r="H2016" t="str">
            <v>frontier status, population size, poverty, age</v>
          </cell>
          <cell r="I2016">
            <v>29</v>
          </cell>
          <cell r="J2016">
            <v>5594</v>
          </cell>
          <cell r="K2016">
            <v>577</v>
          </cell>
          <cell r="L2016">
            <v>9328</v>
          </cell>
          <cell r="M2016">
            <v>2</v>
          </cell>
        </row>
        <row r="2017">
          <cell r="F2017" t="str">
            <v>McLean , North Dakota</v>
          </cell>
          <cell r="G2017">
            <v>82</v>
          </cell>
          <cell r="H2017" t="str">
            <v>frontier status, population size, poverty, age</v>
          </cell>
          <cell r="I2017">
            <v>37</v>
          </cell>
          <cell r="J2017">
            <v>8604</v>
          </cell>
          <cell r="K2017">
            <v>1573</v>
          </cell>
          <cell r="L2017">
            <v>10784</v>
          </cell>
          <cell r="M2017">
            <v>4</v>
          </cell>
        </row>
        <row r="2018">
          <cell r="F2018" t="str">
            <v>Mercer , North Dakota</v>
          </cell>
          <cell r="G2018">
            <v>38</v>
          </cell>
          <cell r="H2018" t="str">
            <v>frontier status, population size, poverty, age</v>
          </cell>
          <cell r="I2018">
            <v>35</v>
          </cell>
          <cell r="J2018">
            <v>8364</v>
          </cell>
          <cell r="K2018">
            <v>7467</v>
          </cell>
          <cell r="L2018">
            <v>25734</v>
          </cell>
          <cell r="M2018">
            <v>8</v>
          </cell>
        </row>
        <row r="2019">
          <cell r="F2019" t="str">
            <v>Morton , North Dakota</v>
          </cell>
          <cell r="G2019">
            <v>39</v>
          </cell>
          <cell r="H2019" t="str">
            <v>frontier status, population size, poverty, age</v>
          </cell>
          <cell r="I2019">
            <v>51</v>
          </cell>
          <cell r="J2019">
            <v>25528</v>
          </cell>
          <cell r="K2019">
            <v>8613</v>
          </cell>
          <cell r="L2019">
            <v>28411</v>
          </cell>
          <cell r="M2019">
            <v>13</v>
          </cell>
        </row>
        <row r="2020">
          <cell r="F2020" t="str">
            <v>Mountrail , North Dakota</v>
          </cell>
          <cell r="G2020">
            <v>85</v>
          </cell>
          <cell r="H2020" t="str">
            <v>frontier status, population size, poverty, age</v>
          </cell>
          <cell r="I2020">
            <v>25</v>
          </cell>
          <cell r="J2020">
            <v>6513</v>
          </cell>
          <cell r="K2020">
            <v>1218</v>
          </cell>
          <cell r="L2020">
            <v>9524</v>
          </cell>
          <cell r="M2020">
            <v>4</v>
          </cell>
        </row>
        <row r="2021">
          <cell r="F2021" t="str">
            <v>Nelson , North Dakota</v>
          </cell>
          <cell r="G2021">
            <v>81</v>
          </cell>
          <cell r="H2021" t="str">
            <v>frontier status, population size, poverty, age</v>
          </cell>
          <cell r="I2021">
            <v>58</v>
          </cell>
          <cell r="J2021">
            <v>3424</v>
          </cell>
          <cell r="K2021">
            <v>1935</v>
          </cell>
          <cell r="L2021">
            <v>7721</v>
          </cell>
          <cell r="M2021">
            <v>3</v>
          </cell>
        </row>
        <row r="2022">
          <cell r="F2022" t="str">
            <v>Oliver , North Dakota</v>
          </cell>
          <cell r="G2022">
            <v>80</v>
          </cell>
          <cell r="H2022" t="str">
            <v>frontier status, population size, poverty, age</v>
          </cell>
          <cell r="I2022">
            <v>41</v>
          </cell>
          <cell r="J2022">
            <v>1813</v>
          </cell>
          <cell r="K2022">
            <v>1303</v>
          </cell>
          <cell r="L2022">
            <v>12284</v>
          </cell>
          <cell r="M2022">
            <v>3</v>
          </cell>
        </row>
        <row r="2023">
          <cell r="F2023" t="str">
            <v>Pembina , North Dakota</v>
          </cell>
          <cell r="G2023">
            <v>54</v>
          </cell>
          <cell r="H2023" t="str">
            <v>frontier status, population size, poverty, age, population density</v>
          </cell>
          <cell r="I2023">
            <v>38</v>
          </cell>
          <cell r="J2023">
            <v>8038</v>
          </cell>
          <cell r="K2023">
            <v>5154</v>
          </cell>
          <cell r="L2023">
            <v>15506</v>
          </cell>
          <cell r="M2023">
            <v>7</v>
          </cell>
        </row>
        <row r="2024">
          <cell r="F2024" t="str">
            <v>Pierce , North Dakota</v>
          </cell>
          <cell r="G2024">
            <v>81</v>
          </cell>
          <cell r="H2024" t="str">
            <v>frontier status, population size, poverty, age</v>
          </cell>
          <cell r="I2024">
            <v>58</v>
          </cell>
          <cell r="J2024">
            <v>4291</v>
          </cell>
          <cell r="K2024">
            <v>1935</v>
          </cell>
          <cell r="L2024">
            <v>7721</v>
          </cell>
          <cell r="M2024">
            <v>4</v>
          </cell>
        </row>
        <row r="2025">
          <cell r="F2025" t="str">
            <v>Ramsey , North Dakota</v>
          </cell>
          <cell r="G2025">
            <v>58</v>
          </cell>
          <cell r="H2025" t="str">
            <v>frontier status, population size, poverty, age, population density</v>
          </cell>
          <cell r="I2025">
            <v>48</v>
          </cell>
          <cell r="J2025">
            <v>11429</v>
          </cell>
          <cell r="K2025">
            <v>3810</v>
          </cell>
          <cell r="L2025">
            <v>15896</v>
          </cell>
          <cell r="M2025">
            <v>10</v>
          </cell>
        </row>
        <row r="2026">
          <cell r="F2026" t="str">
            <v>Ransom , North Dakota</v>
          </cell>
          <cell r="G2026">
            <v>54</v>
          </cell>
          <cell r="H2026" t="str">
            <v>frontier status, population size, poverty, age, population density</v>
          </cell>
          <cell r="I2026">
            <v>38</v>
          </cell>
          <cell r="J2026">
            <v>5810</v>
          </cell>
          <cell r="K2026">
            <v>5154</v>
          </cell>
          <cell r="L2026">
            <v>15506</v>
          </cell>
          <cell r="M2026">
            <v>7</v>
          </cell>
        </row>
        <row r="2027">
          <cell r="F2027" t="str">
            <v>Renville , North Dakota</v>
          </cell>
          <cell r="G2027">
            <v>79</v>
          </cell>
          <cell r="H2027" t="str">
            <v>frontier status, population size, poverty, age</v>
          </cell>
          <cell r="I2027">
            <v>33</v>
          </cell>
          <cell r="J2027">
            <v>2422</v>
          </cell>
          <cell r="K2027">
            <v>820</v>
          </cell>
          <cell r="L2027">
            <v>5228</v>
          </cell>
          <cell r="M2027">
            <v>3</v>
          </cell>
        </row>
        <row r="2028">
          <cell r="F2028" t="str">
            <v>Richland , North Dakota</v>
          </cell>
          <cell r="G2028">
            <v>58</v>
          </cell>
          <cell r="H2028" t="str">
            <v>frontier status, population size, poverty, age, population density</v>
          </cell>
          <cell r="I2028">
            <v>48</v>
          </cell>
          <cell r="J2028">
            <v>17340</v>
          </cell>
          <cell r="K2028">
            <v>3810</v>
          </cell>
          <cell r="L2028">
            <v>15896</v>
          </cell>
          <cell r="M2028">
            <v>12</v>
          </cell>
        </row>
        <row r="2029">
          <cell r="F2029" t="str">
            <v>Rolette , North Dakota</v>
          </cell>
          <cell r="G2029">
            <v>66</v>
          </cell>
          <cell r="H2029" t="str">
            <v>frontier status, population size, poverty, age, population density</v>
          </cell>
          <cell r="I2029">
            <v>37</v>
          </cell>
          <cell r="J2029">
            <v>13864</v>
          </cell>
          <cell r="K2029">
            <v>6709</v>
          </cell>
          <cell r="L2029">
            <v>17773</v>
          </cell>
          <cell r="M2029">
            <v>15</v>
          </cell>
        </row>
        <row r="2030">
          <cell r="F2030" t="str">
            <v>Sargent , North Dakota</v>
          </cell>
          <cell r="G2030">
            <v>79</v>
          </cell>
          <cell r="H2030" t="str">
            <v>frontier status, population size, poverty, age</v>
          </cell>
          <cell r="I2030">
            <v>33</v>
          </cell>
          <cell r="J2030">
            <v>4150</v>
          </cell>
          <cell r="K2030">
            <v>820</v>
          </cell>
          <cell r="L2030">
            <v>5228</v>
          </cell>
          <cell r="M2030">
            <v>5</v>
          </cell>
        </row>
        <row r="2031">
          <cell r="F2031" t="str">
            <v>Sheridan , North Dakota</v>
          </cell>
          <cell r="G2031">
            <v>84</v>
          </cell>
          <cell r="H2031" t="str">
            <v>frontier status, population size, poverty, age</v>
          </cell>
          <cell r="I2031">
            <v>52</v>
          </cell>
          <cell r="J2031">
            <v>1430</v>
          </cell>
          <cell r="K2031">
            <v>1372</v>
          </cell>
          <cell r="L2031">
            <v>11551</v>
          </cell>
          <cell r="M2031">
            <v>1</v>
          </cell>
        </row>
        <row r="2032">
          <cell r="F2032" t="str">
            <v>Sioux , North Dakota</v>
          </cell>
          <cell r="G2032">
            <v>86</v>
          </cell>
          <cell r="H2032" t="str">
            <v>frontier status, population size, poverty, age</v>
          </cell>
          <cell r="I2032">
            <v>38</v>
          </cell>
          <cell r="J2032">
            <v>4182</v>
          </cell>
          <cell r="K2032">
            <v>2100</v>
          </cell>
          <cell r="L2032">
            <v>16304</v>
          </cell>
          <cell r="M2032">
            <v>4</v>
          </cell>
        </row>
        <row r="2033">
          <cell r="F2033" t="str">
            <v>Slope , North Dakota</v>
          </cell>
          <cell r="G2033">
            <v>80</v>
          </cell>
          <cell r="H2033" t="str">
            <v>frontier status, population size, poverty, age</v>
          </cell>
          <cell r="I2033">
            <v>41</v>
          </cell>
          <cell r="J2033">
            <v>709</v>
          </cell>
          <cell r="K2033">
            <v>1303</v>
          </cell>
          <cell r="L2033">
            <v>12284</v>
          </cell>
          <cell r="M2033">
            <v>1</v>
          </cell>
        </row>
        <row r="2034">
          <cell r="F2034" t="str">
            <v>Stark , North Dakota</v>
          </cell>
          <cell r="G2034">
            <v>39</v>
          </cell>
          <cell r="H2034" t="str">
            <v>frontier status, population size, poverty, age</v>
          </cell>
          <cell r="I2034">
            <v>51</v>
          </cell>
          <cell r="J2034">
            <v>22073</v>
          </cell>
          <cell r="K2034">
            <v>8613</v>
          </cell>
          <cell r="L2034">
            <v>28411</v>
          </cell>
          <cell r="M2034">
            <v>16</v>
          </cell>
        </row>
        <row r="2035">
          <cell r="F2035" t="str">
            <v>Steele , North Dakota</v>
          </cell>
          <cell r="G2035">
            <v>79</v>
          </cell>
          <cell r="H2035" t="str">
            <v>frontier status, population size, poverty, age</v>
          </cell>
          <cell r="I2035">
            <v>33</v>
          </cell>
          <cell r="J2035">
            <v>2007</v>
          </cell>
          <cell r="K2035">
            <v>820</v>
          </cell>
          <cell r="L2035">
            <v>5228</v>
          </cell>
          <cell r="M2035">
            <v>3</v>
          </cell>
        </row>
        <row r="2036">
          <cell r="F2036" t="str">
            <v>Stutsman , North Dakota</v>
          </cell>
          <cell r="G2036">
            <v>58</v>
          </cell>
          <cell r="H2036" t="str">
            <v>frontier status, population size, poverty, age, population density</v>
          </cell>
          <cell r="I2036">
            <v>48</v>
          </cell>
          <cell r="J2036">
            <v>20835</v>
          </cell>
          <cell r="K2036">
            <v>3810</v>
          </cell>
          <cell r="L2036">
            <v>15896</v>
          </cell>
          <cell r="M2036">
            <v>9</v>
          </cell>
        </row>
        <row r="2037">
          <cell r="F2037" t="str">
            <v>Towner , North Dakota</v>
          </cell>
          <cell r="G2037">
            <v>81</v>
          </cell>
          <cell r="H2037" t="str">
            <v>frontier status, population size, poverty, age</v>
          </cell>
          <cell r="I2037">
            <v>58</v>
          </cell>
          <cell r="J2037">
            <v>2544</v>
          </cell>
          <cell r="K2037">
            <v>1935</v>
          </cell>
          <cell r="L2037">
            <v>7721</v>
          </cell>
          <cell r="M2037">
            <v>2</v>
          </cell>
        </row>
        <row r="2038">
          <cell r="F2038" t="str">
            <v>Traill , North Dakota</v>
          </cell>
          <cell r="G2038">
            <v>54</v>
          </cell>
          <cell r="H2038" t="str">
            <v>frontier status, population size, poverty, age, population density</v>
          </cell>
          <cell r="I2038">
            <v>38</v>
          </cell>
          <cell r="J2038">
            <v>8321</v>
          </cell>
          <cell r="K2038">
            <v>5154</v>
          </cell>
          <cell r="L2038">
            <v>15506</v>
          </cell>
          <cell r="M2038">
            <v>10</v>
          </cell>
        </row>
        <row r="2039">
          <cell r="F2039" t="str">
            <v>Walsh , North Dakota</v>
          </cell>
          <cell r="G2039">
            <v>58</v>
          </cell>
          <cell r="H2039" t="str">
            <v>frontier status, population size, poverty, age, population density</v>
          </cell>
          <cell r="I2039">
            <v>48</v>
          </cell>
          <cell r="J2039">
            <v>11607</v>
          </cell>
          <cell r="K2039">
            <v>3810</v>
          </cell>
          <cell r="L2039">
            <v>15896</v>
          </cell>
          <cell r="M2039">
            <v>9</v>
          </cell>
        </row>
        <row r="2040">
          <cell r="F2040" t="str">
            <v>Ward , North Dakota</v>
          </cell>
          <cell r="G2040">
            <v>20</v>
          </cell>
          <cell r="H2040" t="str">
            <v>frontier status, population size, poverty, age</v>
          </cell>
          <cell r="I2040">
            <v>32</v>
          </cell>
          <cell r="J2040">
            <v>55767</v>
          </cell>
          <cell r="K2040">
            <v>63024</v>
          </cell>
          <cell r="L2040">
            <v>109206</v>
          </cell>
          <cell r="M2040">
            <v>28</v>
          </cell>
        </row>
        <row r="2041">
          <cell r="F2041" t="str">
            <v>Wells , North Dakota</v>
          </cell>
          <cell r="G2041">
            <v>81</v>
          </cell>
          <cell r="H2041" t="str">
            <v>frontier status, population size, poverty, age</v>
          </cell>
          <cell r="I2041">
            <v>58</v>
          </cell>
          <cell r="J2041">
            <v>4574</v>
          </cell>
          <cell r="K2041">
            <v>1935</v>
          </cell>
          <cell r="L2041">
            <v>7721</v>
          </cell>
          <cell r="M2041">
            <v>4</v>
          </cell>
        </row>
        <row r="2042">
          <cell r="F2042" t="str">
            <v>Williams , North Dakota</v>
          </cell>
          <cell r="G2042">
            <v>39</v>
          </cell>
          <cell r="H2042" t="str">
            <v>frontier status, population size, poverty, age</v>
          </cell>
          <cell r="I2042">
            <v>51</v>
          </cell>
          <cell r="J2042">
            <v>19282</v>
          </cell>
          <cell r="K2042">
            <v>8613</v>
          </cell>
          <cell r="L2042">
            <v>28411</v>
          </cell>
          <cell r="M2042">
            <v>9</v>
          </cell>
        </row>
        <row r="2043">
          <cell r="F2043" t="str">
            <v>Adams , Ohio</v>
          </cell>
          <cell r="G2043">
            <v>52</v>
          </cell>
          <cell r="H2043" t="str">
            <v>frontier status, population size, poverty, age, population density</v>
          </cell>
          <cell r="I2043">
            <v>40</v>
          </cell>
          <cell r="J2043">
            <v>28454</v>
          </cell>
          <cell r="K2043">
            <v>25732</v>
          </cell>
          <cell r="L2043">
            <v>47941</v>
          </cell>
          <cell r="M2043">
            <v>49</v>
          </cell>
        </row>
        <row r="2044">
          <cell r="F2044" t="str">
            <v>Allen , Ohio</v>
          </cell>
          <cell r="G2044">
            <v>15</v>
          </cell>
          <cell r="H2044" t="str">
            <v>frontier status, population size, poverty, age</v>
          </cell>
          <cell r="I2044">
            <v>23</v>
          </cell>
          <cell r="J2044">
            <v>106234</v>
          </cell>
          <cell r="K2044">
            <v>107972</v>
          </cell>
          <cell r="L2044">
            <v>231578</v>
          </cell>
          <cell r="M2044">
            <v>263</v>
          </cell>
        </row>
        <row r="2045">
          <cell r="F2045" t="str">
            <v>Ashland , Ohio</v>
          </cell>
          <cell r="G2045">
            <v>45</v>
          </cell>
          <cell r="H2045" t="str">
            <v>frontier status, population size, poverty, age, population density</v>
          </cell>
          <cell r="I2045">
            <v>38</v>
          </cell>
          <cell r="J2045">
            <v>54123</v>
          </cell>
          <cell r="K2045">
            <v>55104</v>
          </cell>
          <cell r="L2045">
            <v>102801</v>
          </cell>
          <cell r="M2045">
            <v>128</v>
          </cell>
        </row>
        <row r="2046">
          <cell r="F2046" t="str">
            <v>Ashtabula , Ohio</v>
          </cell>
          <cell r="G2046">
            <v>6</v>
          </cell>
          <cell r="H2046" t="str">
            <v>frontier status, population size, poverty</v>
          </cell>
          <cell r="I2046">
            <v>53</v>
          </cell>
          <cell r="J2046">
            <v>103221</v>
          </cell>
          <cell r="K2046">
            <v>111380</v>
          </cell>
          <cell r="L2046">
            <v>231954</v>
          </cell>
          <cell r="M2046">
            <v>147</v>
          </cell>
        </row>
        <row r="2047">
          <cell r="F2047" t="str">
            <v>Athens , Ohio</v>
          </cell>
          <cell r="G2047">
            <v>8</v>
          </cell>
          <cell r="H2047" t="str">
            <v>frontier status, population size, poverty</v>
          </cell>
          <cell r="I2047">
            <v>54</v>
          </cell>
          <cell r="J2047">
            <v>62062</v>
          </cell>
          <cell r="K2047">
            <v>54746</v>
          </cell>
          <cell r="L2047">
            <v>94031</v>
          </cell>
          <cell r="M2047">
            <v>122</v>
          </cell>
        </row>
        <row r="2048">
          <cell r="F2048" t="str">
            <v>Auglaize , Ohio</v>
          </cell>
          <cell r="G2048">
            <v>48</v>
          </cell>
          <cell r="H2048" t="str">
            <v>frontier status, population size, poverty, age, population density</v>
          </cell>
          <cell r="I2048">
            <v>31</v>
          </cell>
          <cell r="J2048">
            <v>47242</v>
          </cell>
          <cell r="K2048">
            <v>37787</v>
          </cell>
          <cell r="L2048">
            <v>53533</v>
          </cell>
          <cell r="M2048">
            <v>118</v>
          </cell>
        </row>
        <row r="2049">
          <cell r="F2049" t="str">
            <v>Belmont , Ohio</v>
          </cell>
          <cell r="G2049">
            <v>24</v>
          </cell>
          <cell r="H2049" t="str">
            <v>frontier status, population size, poverty, age</v>
          </cell>
          <cell r="I2049">
            <v>35</v>
          </cell>
          <cell r="J2049">
            <v>69228</v>
          </cell>
          <cell r="K2049">
            <v>57558</v>
          </cell>
          <cell r="L2049">
            <v>94198</v>
          </cell>
          <cell r="M2049">
            <v>129</v>
          </cell>
        </row>
        <row r="2050">
          <cell r="F2050" t="str">
            <v>Brown , Ohio</v>
          </cell>
          <cell r="G2050">
            <v>29</v>
          </cell>
          <cell r="H2050" t="str">
            <v>frontier status, population size, poverty, age</v>
          </cell>
          <cell r="I2050">
            <v>37</v>
          </cell>
          <cell r="J2050">
            <v>44398</v>
          </cell>
          <cell r="K2050">
            <v>28447</v>
          </cell>
          <cell r="L2050">
            <v>55936</v>
          </cell>
          <cell r="M2050">
            <v>90</v>
          </cell>
        </row>
        <row r="2051">
          <cell r="F2051" t="str">
            <v>Butler , Ohio</v>
          </cell>
          <cell r="G2051">
            <v>9</v>
          </cell>
          <cell r="H2051" t="str">
            <v>frontier status, population size, poverty, age</v>
          </cell>
          <cell r="I2051">
            <v>24</v>
          </cell>
          <cell r="J2051">
            <v>350412</v>
          </cell>
          <cell r="K2051">
            <v>274950</v>
          </cell>
          <cell r="L2051">
            <v>490593</v>
          </cell>
          <cell r="M2051">
            <v>750</v>
          </cell>
        </row>
        <row r="2052">
          <cell r="F2052" t="str">
            <v>Carroll , Ohio</v>
          </cell>
          <cell r="G2052">
            <v>29</v>
          </cell>
          <cell r="H2052" t="str">
            <v>frontier status, population size, poverty, age</v>
          </cell>
          <cell r="I2052">
            <v>37</v>
          </cell>
          <cell r="J2052">
            <v>29388</v>
          </cell>
          <cell r="K2052">
            <v>28447</v>
          </cell>
          <cell r="L2052">
            <v>55936</v>
          </cell>
          <cell r="M2052">
            <v>74</v>
          </cell>
        </row>
        <row r="2053">
          <cell r="F2053" t="str">
            <v>Champaign , Ohio</v>
          </cell>
          <cell r="G2053">
            <v>25</v>
          </cell>
          <cell r="H2053" t="str">
            <v>frontier status, population size, poverty, age</v>
          </cell>
          <cell r="I2053">
            <v>21</v>
          </cell>
          <cell r="J2053">
            <v>39698</v>
          </cell>
          <cell r="K2053">
            <v>33417</v>
          </cell>
          <cell r="L2053">
            <v>45858</v>
          </cell>
          <cell r="M2053">
            <v>93</v>
          </cell>
        </row>
        <row r="2054">
          <cell r="F2054" t="str">
            <v>Clark , Ohio</v>
          </cell>
          <cell r="G2054">
            <v>14</v>
          </cell>
          <cell r="H2054" t="str">
            <v>frontier status, population size, poverty, age</v>
          </cell>
          <cell r="I2054">
            <v>40</v>
          </cell>
          <cell r="J2054">
            <v>142376</v>
          </cell>
          <cell r="K2054">
            <v>113041</v>
          </cell>
          <cell r="L2054">
            <v>246124</v>
          </cell>
          <cell r="M2054">
            <v>356</v>
          </cell>
        </row>
        <row r="2055">
          <cell r="F2055" t="str">
            <v>Clermont , Ohio</v>
          </cell>
          <cell r="G2055">
            <v>12</v>
          </cell>
          <cell r="H2055" t="str">
            <v>frontier status, population size, poverty, age</v>
          </cell>
          <cell r="I2055">
            <v>57</v>
          </cell>
          <cell r="J2055">
            <v>190589</v>
          </cell>
          <cell r="K2055">
            <v>126158</v>
          </cell>
          <cell r="L2055">
            <v>268187</v>
          </cell>
          <cell r="M2055">
            <v>422</v>
          </cell>
        </row>
        <row r="2056">
          <cell r="F2056" t="str">
            <v>Clinton , Ohio</v>
          </cell>
          <cell r="G2056">
            <v>48</v>
          </cell>
          <cell r="H2056" t="str">
            <v>frontier status, population size, poverty, age, population density</v>
          </cell>
          <cell r="I2056">
            <v>31</v>
          </cell>
          <cell r="J2056">
            <v>42570</v>
          </cell>
          <cell r="K2056">
            <v>37787</v>
          </cell>
          <cell r="L2056">
            <v>53533</v>
          </cell>
          <cell r="M2056">
            <v>104</v>
          </cell>
        </row>
        <row r="2057">
          <cell r="F2057" t="str">
            <v>Columbiana , Ohio</v>
          </cell>
          <cell r="G2057">
            <v>16</v>
          </cell>
          <cell r="H2057" t="str">
            <v>frontier status, population size, poverty, age</v>
          </cell>
          <cell r="I2057">
            <v>27</v>
          </cell>
          <cell r="J2057">
            <v>110928</v>
          </cell>
          <cell r="K2057">
            <v>118395</v>
          </cell>
          <cell r="L2057">
            <v>277035</v>
          </cell>
          <cell r="M2057">
            <v>208</v>
          </cell>
        </row>
        <row r="2058">
          <cell r="F2058" t="str">
            <v>Coshocton , Ohio</v>
          </cell>
          <cell r="G2058">
            <v>31</v>
          </cell>
          <cell r="H2058" t="str">
            <v>frontier status, population size, poverty, age</v>
          </cell>
          <cell r="I2058">
            <v>22</v>
          </cell>
          <cell r="J2058">
            <v>36945</v>
          </cell>
          <cell r="K2058">
            <v>29055</v>
          </cell>
          <cell r="L2058">
            <v>44752</v>
          </cell>
          <cell r="M2058">
            <v>65</v>
          </cell>
        </row>
        <row r="2059">
          <cell r="F2059" t="str">
            <v>Crawford , Ohio</v>
          </cell>
          <cell r="G2059">
            <v>26</v>
          </cell>
          <cell r="H2059" t="str">
            <v>frontier status, population size, poverty, age</v>
          </cell>
          <cell r="I2059">
            <v>40</v>
          </cell>
          <cell r="J2059">
            <v>45774</v>
          </cell>
          <cell r="K2059">
            <v>28191</v>
          </cell>
          <cell r="L2059">
            <v>56200</v>
          </cell>
          <cell r="M2059">
            <v>114</v>
          </cell>
        </row>
        <row r="2060">
          <cell r="F2060" t="str">
            <v>Cuyahoga , Ohio</v>
          </cell>
          <cell r="G2060">
            <v>1</v>
          </cell>
          <cell r="H2060" t="str">
            <v>frontier status, population size</v>
          </cell>
          <cell r="I2060">
            <v>34</v>
          </cell>
          <cell r="J2060">
            <v>1335317</v>
          </cell>
          <cell r="K2060">
            <v>1214361</v>
          </cell>
          <cell r="L2060">
            <v>3635528</v>
          </cell>
          <cell r="M2060">
            <v>2912</v>
          </cell>
        </row>
        <row r="2061">
          <cell r="F2061" t="str">
            <v>Darke , Ohio</v>
          </cell>
          <cell r="G2061">
            <v>18</v>
          </cell>
          <cell r="H2061" t="str">
            <v>frontier status, population size, poverty, age</v>
          </cell>
          <cell r="I2061">
            <v>20</v>
          </cell>
          <cell r="J2061">
            <v>52983</v>
          </cell>
          <cell r="K2061">
            <v>52773</v>
          </cell>
          <cell r="L2061">
            <v>97206</v>
          </cell>
          <cell r="M2061">
            <v>88</v>
          </cell>
        </row>
        <row r="2062">
          <cell r="F2062" t="str">
            <v>Defiance , Ohio</v>
          </cell>
          <cell r="G2062">
            <v>48</v>
          </cell>
          <cell r="H2062" t="str">
            <v>frontier status, population size, poverty, age, population density</v>
          </cell>
          <cell r="I2062">
            <v>31</v>
          </cell>
          <cell r="J2062">
            <v>39112</v>
          </cell>
          <cell r="K2062">
            <v>37787</v>
          </cell>
          <cell r="L2062">
            <v>53533</v>
          </cell>
          <cell r="M2062">
            <v>95</v>
          </cell>
        </row>
        <row r="2063">
          <cell r="F2063" t="str">
            <v>Delaware , Ohio</v>
          </cell>
          <cell r="G2063">
            <v>46</v>
          </cell>
          <cell r="H2063" t="str">
            <v>frontier status, population size, poverty, age, population density</v>
          </cell>
          <cell r="I2063">
            <v>26</v>
          </cell>
          <cell r="J2063">
            <v>150268</v>
          </cell>
          <cell r="K2063">
            <v>69778</v>
          </cell>
          <cell r="L2063">
            <v>137004</v>
          </cell>
          <cell r="M2063">
            <v>340</v>
          </cell>
        </row>
        <row r="2064">
          <cell r="F2064" t="str">
            <v>Erie , Ohio</v>
          </cell>
          <cell r="G2064">
            <v>17</v>
          </cell>
          <cell r="H2064" t="str">
            <v>frontier status, population size, poverty, age</v>
          </cell>
          <cell r="I2064">
            <v>32</v>
          </cell>
          <cell r="J2064">
            <v>78665</v>
          </cell>
          <cell r="K2064">
            <v>61758</v>
          </cell>
          <cell r="L2064">
            <v>99844</v>
          </cell>
          <cell r="M2064">
            <v>309</v>
          </cell>
        </row>
        <row r="2065">
          <cell r="F2065" t="str">
            <v>Fairfield , Ohio</v>
          </cell>
          <cell r="G2065">
            <v>12</v>
          </cell>
          <cell r="H2065" t="str">
            <v>frontier status, population size, poverty, age</v>
          </cell>
          <cell r="I2065">
            <v>57</v>
          </cell>
          <cell r="J2065">
            <v>138423</v>
          </cell>
          <cell r="K2065">
            <v>126158</v>
          </cell>
          <cell r="L2065">
            <v>268187</v>
          </cell>
          <cell r="M2065">
            <v>274</v>
          </cell>
        </row>
        <row r="2066">
          <cell r="F2066" t="str">
            <v>Fayette , Ohio</v>
          </cell>
          <cell r="G2066">
            <v>30</v>
          </cell>
          <cell r="H2066" t="str">
            <v>frontier status, population size, poverty, age</v>
          </cell>
          <cell r="I2066">
            <v>57</v>
          </cell>
          <cell r="J2066">
            <v>28199</v>
          </cell>
          <cell r="K2066">
            <v>28666</v>
          </cell>
          <cell r="L2066">
            <v>49149</v>
          </cell>
          <cell r="M2066">
            <v>69</v>
          </cell>
        </row>
        <row r="2067">
          <cell r="F2067" t="str">
            <v>Franklin , Ohio</v>
          </cell>
          <cell r="G2067">
            <v>1</v>
          </cell>
          <cell r="H2067" t="str">
            <v>frontier status, population size</v>
          </cell>
          <cell r="I2067">
            <v>34</v>
          </cell>
          <cell r="J2067">
            <v>1090771</v>
          </cell>
          <cell r="K2067">
            <v>1214361</v>
          </cell>
          <cell r="L2067">
            <v>3635528</v>
          </cell>
          <cell r="M2067">
            <v>2020</v>
          </cell>
        </row>
        <row r="2068">
          <cell r="F2068" t="str">
            <v>Fulton , Ohio</v>
          </cell>
          <cell r="G2068">
            <v>48</v>
          </cell>
          <cell r="H2068" t="str">
            <v>frontier status, population size, poverty, age, population density</v>
          </cell>
          <cell r="I2068">
            <v>31</v>
          </cell>
          <cell r="J2068">
            <v>42955</v>
          </cell>
          <cell r="K2068">
            <v>37787</v>
          </cell>
          <cell r="L2068">
            <v>53533</v>
          </cell>
          <cell r="M2068">
            <v>106</v>
          </cell>
        </row>
        <row r="2069">
          <cell r="F2069" t="str">
            <v>Gallia , Ohio</v>
          </cell>
          <cell r="G2069">
            <v>32</v>
          </cell>
          <cell r="H2069" t="str">
            <v>frontier status, population size, poverty, age</v>
          </cell>
          <cell r="I2069">
            <v>37</v>
          </cell>
          <cell r="J2069">
            <v>31362</v>
          </cell>
          <cell r="K2069">
            <v>29918</v>
          </cell>
          <cell r="L2069">
            <v>51327</v>
          </cell>
          <cell r="M2069">
            <v>67</v>
          </cell>
        </row>
        <row r="2070">
          <cell r="F2070" t="str">
            <v>Geauga , Ohio</v>
          </cell>
          <cell r="G2070">
            <v>46</v>
          </cell>
          <cell r="H2070" t="str">
            <v>frontier status, population size, poverty, age, population density</v>
          </cell>
          <cell r="I2070">
            <v>26</v>
          </cell>
          <cell r="J2070">
            <v>95218</v>
          </cell>
          <cell r="K2070">
            <v>69778</v>
          </cell>
          <cell r="L2070">
            <v>137004</v>
          </cell>
          <cell r="M2070">
            <v>236</v>
          </cell>
        </row>
        <row r="2071">
          <cell r="F2071" t="str">
            <v>Greene , Ohio</v>
          </cell>
          <cell r="G2071">
            <v>11</v>
          </cell>
          <cell r="H2071" t="str">
            <v>frontier status, population size, poverty, age</v>
          </cell>
          <cell r="I2071">
            <v>44</v>
          </cell>
          <cell r="J2071">
            <v>151996</v>
          </cell>
          <cell r="K2071">
            <v>119015</v>
          </cell>
          <cell r="L2071">
            <v>235272</v>
          </cell>
          <cell r="M2071">
            <v>366</v>
          </cell>
        </row>
        <row r="2072">
          <cell r="F2072" t="str">
            <v>Guernsey , Ohio</v>
          </cell>
          <cell r="G2072">
            <v>50</v>
          </cell>
          <cell r="H2072" t="str">
            <v>frontier status, population size, poverty, age, population density</v>
          </cell>
          <cell r="I2072">
            <v>27</v>
          </cell>
          <cell r="J2072">
            <v>41123</v>
          </cell>
          <cell r="K2072">
            <v>27028</v>
          </cell>
          <cell r="L2072">
            <v>48148</v>
          </cell>
          <cell r="M2072">
            <v>79</v>
          </cell>
        </row>
        <row r="2073">
          <cell r="F2073" t="str">
            <v>Hamilton , Ohio</v>
          </cell>
          <cell r="G2073">
            <v>3</v>
          </cell>
          <cell r="H2073" t="str">
            <v>frontier status, population size, poverty</v>
          </cell>
          <cell r="I2073">
            <v>39</v>
          </cell>
          <cell r="J2073">
            <v>806652</v>
          </cell>
          <cell r="K2073">
            <v>550521</v>
          </cell>
          <cell r="L2073">
            <v>928032</v>
          </cell>
          <cell r="M2073">
            <v>1980</v>
          </cell>
        </row>
        <row r="2074">
          <cell r="F2074" t="str">
            <v>Hancock , Ohio</v>
          </cell>
          <cell r="G2074">
            <v>45</v>
          </cell>
          <cell r="H2074" t="str">
            <v>frontier status, population size, poverty, age, population density</v>
          </cell>
          <cell r="I2074">
            <v>38</v>
          </cell>
          <cell r="J2074">
            <v>73503</v>
          </cell>
          <cell r="K2074">
            <v>55104</v>
          </cell>
          <cell r="L2074">
            <v>102801</v>
          </cell>
          <cell r="M2074">
            <v>138</v>
          </cell>
        </row>
        <row r="2075">
          <cell r="F2075" t="str">
            <v>Hardin , Ohio</v>
          </cell>
          <cell r="G2075">
            <v>28</v>
          </cell>
          <cell r="H2075" t="str">
            <v>frontier status, population size, poverty, age</v>
          </cell>
          <cell r="I2075">
            <v>39</v>
          </cell>
          <cell r="J2075">
            <v>32032</v>
          </cell>
          <cell r="K2075">
            <v>29009</v>
          </cell>
          <cell r="L2075">
            <v>53844</v>
          </cell>
          <cell r="M2075">
            <v>68</v>
          </cell>
        </row>
        <row r="2076">
          <cell r="F2076" t="str">
            <v>Harrison , Ohio</v>
          </cell>
          <cell r="G2076">
            <v>64</v>
          </cell>
          <cell r="H2076" t="str">
            <v>frontier status, population size, poverty, age, population density</v>
          </cell>
          <cell r="I2076">
            <v>41</v>
          </cell>
          <cell r="J2076">
            <v>15920</v>
          </cell>
          <cell r="K2076">
            <v>9340</v>
          </cell>
          <cell r="L2076">
            <v>25391</v>
          </cell>
          <cell r="M2076">
            <v>39</v>
          </cell>
        </row>
        <row r="2077">
          <cell r="F2077" t="str">
            <v>Henry , Ohio</v>
          </cell>
          <cell r="G2077">
            <v>47</v>
          </cell>
          <cell r="H2077" t="str">
            <v>frontier status, population size, poverty, age, population density</v>
          </cell>
          <cell r="I2077">
            <v>34</v>
          </cell>
          <cell r="J2077">
            <v>29453</v>
          </cell>
          <cell r="K2077">
            <v>28085</v>
          </cell>
          <cell r="L2077">
            <v>47530</v>
          </cell>
          <cell r="M2077">
            <v>71</v>
          </cell>
        </row>
        <row r="2078">
          <cell r="F2078" t="str">
            <v>Highland , Ohio</v>
          </cell>
          <cell r="G2078">
            <v>31</v>
          </cell>
          <cell r="H2078" t="str">
            <v>frontier status, population size, poverty, age</v>
          </cell>
          <cell r="I2078">
            <v>22</v>
          </cell>
          <cell r="J2078">
            <v>42818</v>
          </cell>
          <cell r="K2078">
            <v>29055</v>
          </cell>
          <cell r="L2078">
            <v>44752</v>
          </cell>
          <cell r="M2078">
            <v>77</v>
          </cell>
        </row>
        <row r="2079">
          <cell r="F2079" t="str">
            <v>Hocking , Ohio</v>
          </cell>
          <cell r="G2079">
            <v>28</v>
          </cell>
          <cell r="H2079" t="str">
            <v>frontier status, population size, poverty, age</v>
          </cell>
          <cell r="I2079">
            <v>39</v>
          </cell>
          <cell r="J2079">
            <v>29009</v>
          </cell>
          <cell r="K2079">
            <v>29009</v>
          </cell>
          <cell r="L2079">
            <v>53844</v>
          </cell>
          <cell r="M2079">
            <v>69</v>
          </cell>
        </row>
        <row r="2080">
          <cell r="F2080" t="str">
            <v>Holmes , Ohio</v>
          </cell>
          <cell r="G2080">
            <v>29</v>
          </cell>
          <cell r="H2080" t="str">
            <v>frontier status, population size, poverty, age</v>
          </cell>
          <cell r="I2080">
            <v>37</v>
          </cell>
          <cell r="J2080">
            <v>41567</v>
          </cell>
          <cell r="K2080">
            <v>28447</v>
          </cell>
          <cell r="L2080">
            <v>55936</v>
          </cell>
          <cell r="M2080">
            <v>98</v>
          </cell>
        </row>
        <row r="2081">
          <cell r="F2081" t="str">
            <v>Huron , Ohio</v>
          </cell>
          <cell r="G2081">
            <v>45</v>
          </cell>
          <cell r="H2081" t="str">
            <v>frontier status, population size, poverty, age, population density</v>
          </cell>
          <cell r="I2081">
            <v>38</v>
          </cell>
          <cell r="J2081">
            <v>60385</v>
          </cell>
          <cell r="K2081">
            <v>55104</v>
          </cell>
          <cell r="L2081">
            <v>102801</v>
          </cell>
          <cell r="M2081">
            <v>123</v>
          </cell>
        </row>
        <row r="2082">
          <cell r="F2082" t="str">
            <v>Jackson , Ohio</v>
          </cell>
          <cell r="G2082">
            <v>33</v>
          </cell>
          <cell r="H2082" t="str">
            <v>frontier status, population size, poverty, age</v>
          </cell>
          <cell r="I2082">
            <v>41</v>
          </cell>
          <cell r="J2082">
            <v>33526</v>
          </cell>
          <cell r="K2082">
            <v>27640</v>
          </cell>
          <cell r="L2082">
            <v>49369</v>
          </cell>
          <cell r="M2082">
            <v>80</v>
          </cell>
        </row>
        <row r="2083">
          <cell r="F2083" t="str">
            <v>Jefferson , Ohio</v>
          </cell>
          <cell r="G2083">
            <v>24</v>
          </cell>
          <cell r="H2083" t="str">
            <v>frontier status, population size, poverty, age</v>
          </cell>
          <cell r="I2083">
            <v>35</v>
          </cell>
          <cell r="J2083">
            <v>70599</v>
          </cell>
          <cell r="K2083">
            <v>57558</v>
          </cell>
          <cell r="L2083">
            <v>94198</v>
          </cell>
          <cell r="M2083">
            <v>172</v>
          </cell>
        </row>
        <row r="2084">
          <cell r="F2084" t="str">
            <v>Knox , Ohio</v>
          </cell>
          <cell r="G2084">
            <v>18</v>
          </cell>
          <cell r="H2084" t="str">
            <v>frontier status, population size, poverty, age</v>
          </cell>
          <cell r="I2084">
            <v>20</v>
          </cell>
          <cell r="J2084">
            <v>58398</v>
          </cell>
          <cell r="K2084">
            <v>52773</v>
          </cell>
          <cell r="L2084">
            <v>97206</v>
          </cell>
          <cell r="M2084">
            <v>111</v>
          </cell>
        </row>
        <row r="2085">
          <cell r="F2085" t="str">
            <v>Lake , Ohio</v>
          </cell>
          <cell r="G2085">
            <v>11</v>
          </cell>
          <cell r="H2085" t="str">
            <v>frontier status, population size, poverty, age</v>
          </cell>
          <cell r="I2085">
            <v>44</v>
          </cell>
          <cell r="J2085">
            <v>232466</v>
          </cell>
          <cell r="K2085">
            <v>119015</v>
          </cell>
          <cell r="L2085">
            <v>235272</v>
          </cell>
          <cell r="M2085">
            <v>1019</v>
          </cell>
        </row>
        <row r="2086">
          <cell r="F2086" t="str">
            <v>Lawrence , Ohio</v>
          </cell>
          <cell r="G2086">
            <v>8</v>
          </cell>
          <cell r="H2086" t="str">
            <v>frontier status, population size, poverty</v>
          </cell>
          <cell r="I2086">
            <v>54</v>
          </cell>
          <cell r="J2086">
            <v>63112</v>
          </cell>
          <cell r="K2086">
            <v>54746</v>
          </cell>
          <cell r="L2086">
            <v>94031</v>
          </cell>
          <cell r="M2086">
            <v>139</v>
          </cell>
        </row>
        <row r="2087">
          <cell r="F2087" t="str">
            <v>Licking , Ohio</v>
          </cell>
          <cell r="G2087">
            <v>11</v>
          </cell>
          <cell r="H2087" t="str">
            <v>frontier status, population size, poverty, age</v>
          </cell>
          <cell r="I2087">
            <v>44</v>
          </cell>
          <cell r="J2087">
            <v>154806</v>
          </cell>
          <cell r="K2087">
            <v>119015</v>
          </cell>
          <cell r="L2087">
            <v>235272</v>
          </cell>
          <cell r="M2087">
            <v>226</v>
          </cell>
        </row>
        <row r="2088">
          <cell r="F2088" t="str">
            <v>Logan , Ohio</v>
          </cell>
          <cell r="G2088">
            <v>27</v>
          </cell>
          <cell r="H2088" t="str">
            <v>frontier status, population size, poverty, age</v>
          </cell>
          <cell r="I2088">
            <v>25</v>
          </cell>
          <cell r="J2088">
            <v>46580</v>
          </cell>
          <cell r="K2088">
            <v>26534</v>
          </cell>
          <cell r="L2088">
            <v>46580</v>
          </cell>
          <cell r="M2088">
            <v>102</v>
          </cell>
        </row>
        <row r="2089">
          <cell r="F2089" t="str">
            <v>Lorain , Ohio</v>
          </cell>
          <cell r="G2089">
            <v>10</v>
          </cell>
          <cell r="H2089" t="str">
            <v>frontier status, population size, poverty, age</v>
          </cell>
          <cell r="I2089">
            <v>36</v>
          </cell>
          <cell r="J2089">
            <v>296307</v>
          </cell>
          <cell r="K2089">
            <v>292916</v>
          </cell>
          <cell r="L2089">
            <v>558341</v>
          </cell>
          <cell r="M2089">
            <v>602</v>
          </cell>
        </row>
        <row r="2090">
          <cell r="F2090" t="str">
            <v>Lucas , Ohio</v>
          </cell>
          <cell r="G2090">
            <v>5</v>
          </cell>
          <cell r="H2090" t="str">
            <v>frontier status, population size, poverty</v>
          </cell>
          <cell r="I2090">
            <v>25</v>
          </cell>
          <cell r="J2090">
            <v>448229</v>
          </cell>
          <cell r="K2090">
            <v>296772</v>
          </cell>
          <cell r="L2090">
            <v>505505</v>
          </cell>
          <cell r="M2090">
            <v>1317</v>
          </cell>
        </row>
        <row r="2091">
          <cell r="F2091" t="str">
            <v>Madison , Ohio</v>
          </cell>
          <cell r="G2091">
            <v>25</v>
          </cell>
          <cell r="H2091" t="str">
            <v>frontier status, population size, poverty, age</v>
          </cell>
          <cell r="I2091">
            <v>21</v>
          </cell>
          <cell r="J2091">
            <v>41295</v>
          </cell>
          <cell r="K2091">
            <v>33417</v>
          </cell>
          <cell r="L2091">
            <v>45858</v>
          </cell>
          <cell r="M2091">
            <v>89</v>
          </cell>
        </row>
        <row r="2092">
          <cell r="F2092" t="str">
            <v>Mahoning , Ohio</v>
          </cell>
          <cell r="G2092">
            <v>5</v>
          </cell>
          <cell r="H2092" t="str">
            <v>frontier status, population size, poverty</v>
          </cell>
          <cell r="I2092">
            <v>25</v>
          </cell>
          <cell r="J2092">
            <v>254274</v>
          </cell>
          <cell r="K2092">
            <v>296772</v>
          </cell>
          <cell r="L2092">
            <v>505505</v>
          </cell>
          <cell r="M2092">
            <v>612</v>
          </cell>
        </row>
        <row r="2093">
          <cell r="F2093" t="str">
            <v>Marion , Ohio</v>
          </cell>
          <cell r="G2093">
            <v>19</v>
          </cell>
          <cell r="H2093" t="str">
            <v>frontier status, population size, poverty, age</v>
          </cell>
          <cell r="I2093">
            <v>37</v>
          </cell>
          <cell r="J2093">
            <v>65932</v>
          </cell>
          <cell r="K2093">
            <v>53919</v>
          </cell>
          <cell r="L2093">
            <v>98288</v>
          </cell>
          <cell r="M2093">
            <v>163</v>
          </cell>
        </row>
        <row r="2094">
          <cell r="F2094" t="str">
            <v>Medina , Ohio</v>
          </cell>
          <cell r="G2094">
            <v>12</v>
          </cell>
          <cell r="H2094" t="str">
            <v>frontier status, population size, poverty, age</v>
          </cell>
          <cell r="I2094">
            <v>57</v>
          </cell>
          <cell r="J2094">
            <v>167010</v>
          </cell>
          <cell r="K2094">
            <v>126158</v>
          </cell>
          <cell r="L2094">
            <v>268187</v>
          </cell>
          <cell r="M2094">
            <v>396</v>
          </cell>
        </row>
        <row r="2095">
          <cell r="F2095" t="str">
            <v>Meigs , Ohio</v>
          </cell>
          <cell r="G2095">
            <v>73</v>
          </cell>
          <cell r="H2095" t="str">
            <v>frontier status, population size, poverty, age, population density</v>
          </cell>
          <cell r="I2095">
            <v>23</v>
          </cell>
          <cell r="J2095">
            <v>23232</v>
          </cell>
          <cell r="K2095">
            <v>12238</v>
          </cell>
          <cell r="L2095">
            <v>24640</v>
          </cell>
          <cell r="M2095">
            <v>54</v>
          </cell>
        </row>
        <row r="2096">
          <cell r="F2096" t="str">
            <v>Mercer , Ohio</v>
          </cell>
          <cell r="G2096">
            <v>48</v>
          </cell>
          <cell r="H2096" t="str">
            <v>frontier status, population size, poverty, age, population density</v>
          </cell>
          <cell r="I2096">
            <v>31</v>
          </cell>
          <cell r="J2096">
            <v>41202</v>
          </cell>
          <cell r="K2096">
            <v>37787</v>
          </cell>
          <cell r="L2096">
            <v>53533</v>
          </cell>
          <cell r="M2096">
            <v>89</v>
          </cell>
        </row>
        <row r="2097">
          <cell r="F2097" t="str">
            <v>Miami , Ohio</v>
          </cell>
          <cell r="G2097">
            <v>17</v>
          </cell>
          <cell r="H2097" t="str">
            <v>frontier status, population size, poverty, age</v>
          </cell>
          <cell r="I2097">
            <v>32</v>
          </cell>
          <cell r="J2097">
            <v>101619</v>
          </cell>
          <cell r="K2097">
            <v>61758</v>
          </cell>
          <cell r="L2097">
            <v>99844</v>
          </cell>
          <cell r="M2097">
            <v>250</v>
          </cell>
        </row>
        <row r="2098">
          <cell r="F2098" t="str">
            <v>Monroe , Ohio</v>
          </cell>
          <cell r="G2098">
            <v>64</v>
          </cell>
          <cell r="H2098" t="str">
            <v>frontier status, population size, poverty, age, population density</v>
          </cell>
          <cell r="I2098">
            <v>41</v>
          </cell>
          <cell r="J2098">
            <v>14698</v>
          </cell>
          <cell r="K2098">
            <v>9340</v>
          </cell>
          <cell r="L2098">
            <v>25391</v>
          </cell>
          <cell r="M2098">
            <v>32</v>
          </cell>
        </row>
        <row r="2099">
          <cell r="F2099" t="str">
            <v>Montgomery , Ohio</v>
          </cell>
          <cell r="G2099">
            <v>3</v>
          </cell>
          <cell r="H2099" t="str">
            <v>frontier status, population size, poverty</v>
          </cell>
          <cell r="I2099">
            <v>39</v>
          </cell>
          <cell r="J2099">
            <v>547435</v>
          </cell>
          <cell r="K2099">
            <v>550521</v>
          </cell>
          <cell r="L2099">
            <v>928032</v>
          </cell>
          <cell r="M2099">
            <v>1186</v>
          </cell>
        </row>
        <row r="2100">
          <cell r="F2100" t="str">
            <v>Morgan , Ohio</v>
          </cell>
          <cell r="G2100">
            <v>43</v>
          </cell>
          <cell r="H2100" t="str">
            <v>frontier status, population size, poverty, age</v>
          </cell>
          <cell r="I2100">
            <v>57</v>
          </cell>
          <cell r="J2100">
            <v>14958</v>
          </cell>
          <cell r="K2100">
            <v>7102</v>
          </cell>
          <cell r="L2100">
            <v>22197</v>
          </cell>
          <cell r="M2100">
            <v>36</v>
          </cell>
        </row>
        <row r="2101">
          <cell r="F2101" t="str">
            <v>Morrow , Ohio</v>
          </cell>
          <cell r="G2101">
            <v>47</v>
          </cell>
          <cell r="H2101" t="str">
            <v>frontier status, population size, poverty, age, population density</v>
          </cell>
          <cell r="I2101">
            <v>34</v>
          </cell>
          <cell r="J2101">
            <v>34322</v>
          </cell>
          <cell r="K2101">
            <v>28085</v>
          </cell>
          <cell r="L2101">
            <v>47530</v>
          </cell>
          <cell r="M2101">
            <v>84</v>
          </cell>
        </row>
        <row r="2102">
          <cell r="F2102" t="str">
            <v>Muskingum , Ohio</v>
          </cell>
          <cell r="G2102">
            <v>22</v>
          </cell>
          <cell r="H2102" t="str">
            <v>frontier status, population size, poverty, age</v>
          </cell>
          <cell r="I2102">
            <v>28</v>
          </cell>
          <cell r="J2102">
            <v>85579</v>
          </cell>
          <cell r="K2102">
            <v>62826</v>
          </cell>
          <cell r="L2102">
            <v>98960</v>
          </cell>
          <cell r="M2102">
            <v>129</v>
          </cell>
        </row>
        <row r="2103">
          <cell r="F2103" t="str">
            <v>Noble , Ohio</v>
          </cell>
          <cell r="G2103">
            <v>43</v>
          </cell>
          <cell r="H2103" t="str">
            <v>frontier status, population size, poverty, age</v>
          </cell>
          <cell r="I2103">
            <v>57</v>
          </cell>
          <cell r="J2103">
            <v>14156</v>
          </cell>
          <cell r="K2103">
            <v>7102</v>
          </cell>
          <cell r="L2103">
            <v>22197</v>
          </cell>
          <cell r="M2103">
            <v>35</v>
          </cell>
        </row>
        <row r="2104">
          <cell r="F2104" t="str">
            <v>Ottawa , Ohio</v>
          </cell>
          <cell r="G2104">
            <v>26</v>
          </cell>
          <cell r="H2104" t="str">
            <v>frontier status, population size, poverty, age</v>
          </cell>
          <cell r="I2104">
            <v>40</v>
          </cell>
          <cell r="J2104">
            <v>41583</v>
          </cell>
          <cell r="K2104">
            <v>28191</v>
          </cell>
          <cell r="L2104">
            <v>56200</v>
          </cell>
          <cell r="M2104">
            <v>163</v>
          </cell>
        </row>
        <row r="2105">
          <cell r="F2105" t="str">
            <v>Paulding , Ohio</v>
          </cell>
          <cell r="G2105">
            <v>38</v>
          </cell>
          <cell r="H2105" t="str">
            <v>frontier status, population size, poverty, age</v>
          </cell>
          <cell r="I2105">
            <v>35</v>
          </cell>
          <cell r="J2105">
            <v>19537</v>
          </cell>
          <cell r="K2105">
            <v>7467</v>
          </cell>
          <cell r="L2105">
            <v>25734</v>
          </cell>
          <cell r="M2105">
            <v>47</v>
          </cell>
        </row>
        <row r="2106">
          <cell r="F2106" t="str">
            <v>Perry , Ohio</v>
          </cell>
          <cell r="G2106">
            <v>33</v>
          </cell>
          <cell r="H2106" t="str">
            <v>frontier status, population size, poverty, age</v>
          </cell>
          <cell r="I2106">
            <v>41</v>
          </cell>
          <cell r="J2106">
            <v>35246</v>
          </cell>
          <cell r="K2106">
            <v>27640</v>
          </cell>
          <cell r="L2106">
            <v>49369</v>
          </cell>
          <cell r="M2106">
            <v>86</v>
          </cell>
        </row>
        <row r="2107">
          <cell r="F2107" t="str">
            <v>Pickaway , Ohio</v>
          </cell>
          <cell r="G2107">
            <v>19</v>
          </cell>
          <cell r="H2107" t="str">
            <v>frontier status, population size, poverty, age</v>
          </cell>
          <cell r="I2107">
            <v>37</v>
          </cell>
          <cell r="J2107">
            <v>52989</v>
          </cell>
          <cell r="K2107">
            <v>53919</v>
          </cell>
          <cell r="L2107">
            <v>98288</v>
          </cell>
          <cell r="M2107">
            <v>106</v>
          </cell>
        </row>
        <row r="2108">
          <cell r="F2108" t="str">
            <v>Pike , Ohio</v>
          </cell>
          <cell r="G2108">
            <v>52</v>
          </cell>
          <cell r="H2108" t="str">
            <v>frontier status, population size, poverty, age, population density</v>
          </cell>
          <cell r="I2108">
            <v>40</v>
          </cell>
          <cell r="J2108">
            <v>28146</v>
          </cell>
          <cell r="K2108">
            <v>25732</v>
          </cell>
          <cell r="L2108">
            <v>47941</v>
          </cell>
          <cell r="M2108">
            <v>64</v>
          </cell>
        </row>
        <row r="2109">
          <cell r="F2109" t="str">
            <v>Portage , Ohio</v>
          </cell>
          <cell r="G2109">
            <v>11</v>
          </cell>
          <cell r="H2109" t="str">
            <v>frontier status, population size, poverty, age</v>
          </cell>
          <cell r="I2109">
            <v>44</v>
          </cell>
          <cell r="J2109">
            <v>155631</v>
          </cell>
          <cell r="K2109">
            <v>119015</v>
          </cell>
          <cell r="L2109">
            <v>235272</v>
          </cell>
          <cell r="M2109">
            <v>316</v>
          </cell>
        </row>
        <row r="2110">
          <cell r="F2110" t="str">
            <v>Preble , Ohio</v>
          </cell>
          <cell r="G2110">
            <v>48</v>
          </cell>
          <cell r="H2110" t="str">
            <v>frontier status, population size, poverty, age, population density</v>
          </cell>
          <cell r="I2110">
            <v>31</v>
          </cell>
          <cell r="J2110">
            <v>42527</v>
          </cell>
          <cell r="K2110">
            <v>37787</v>
          </cell>
          <cell r="L2110">
            <v>53533</v>
          </cell>
          <cell r="M2110">
            <v>100</v>
          </cell>
        </row>
        <row r="2111">
          <cell r="F2111" t="str">
            <v>Putnam , Ohio</v>
          </cell>
          <cell r="G2111">
            <v>47</v>
          </cell>
          <cell r="H2111" t="str">
            <v>frontier status, population size, poverty, age, population density</v>
          </cell>
          <cell r="I2111">
            <v>34</v>
          </cell>
          <cell r="J2111">
            <v>34928</v>
          </cell>
          <cell r="K2111">
            <v>28085</v>
          </cell>
          <cell r="L2111">
            <v>47530</v>
          </cell>
          <cell r="M2111">
            <v>72</v>
          </cell>
        </row>
        <row r="2112">
          <cell r="F2112" t="str">
            <v>Richland , Ohio</v>
          </cell>
          <cell r="G2112">
            <v>14</v>
          </cell>
          <cell r="H2112" t="str">
            <v>frontier status, population size, poverty, age</v>
          </cell>
          <cell r="I2112">
            <v>40</v>
          </cell>
          <cell r="J2112">
            <v>127949</v>
          </cell>
          <cell r="K2112">
            <v>113041</v>
          </cell>
          <cell r="L2112">
            <v>246124</v>
          </cell>
          <cell r="M2112">
            <v>258</v>
          </cell>
        </row>
        <row r="2113">
          <cell r="F2113" t="str">
            <v>Ross , Ohio</v>
          </cell>
          <cell r="G2113">
            <v>22</v>
          </cell>
          <cell r="H2113" t="str">
            <v>frontier status, population size, poverty, age</v>
          </cell>
          <cell r="I2113">
            <v>28</v>
          </cell>
          <cell r="J2113">
            <v>75197</v>
          </cell>
          <cell r="K2113">
            <v>62826</v>
          </cell>
          <cell r="L2113">
            <v>98960</v>
          </cell>
          <cell r="M2113">
            <v>109</v>
          </cell>
        </row>
        <row r="2114">
          <cell r="F2114" t="str">
            <v>Sandusky , Ohio</v>
          </cell>
          <cell r="G2114">
            <v>45</v>
          </cell>
          <cell r="H2114" t="str">
            <v>frontier status, population size, poverty, age, population density</v>
          </cell>
          <cell r="I2114">
            <v>38</v>
          </cell>
          <cell r="J2114">
            <v>61676</v>
          </cell>
          <cell r="K2114">
            <v>55104</v>
          </cell>
          <cell r="L2114">
            <v>102801</v>
          </cell>
          <cell r="M2114">
            <v>151</v>
          </cell>
        </row>
        <row r="2115">
          <cell r="F2115" t="str">
            <v>Scioto , Ohio</v>
          </cell>
          <cell r="G2115">
            <v>8</v>
          </cell>
          <cell r="H2115" t="str">
            <v>frontier status, population size, poverty</v>
          </cell>
          <cell r="I2115">
            <v>54</v>
          </cell>
          <cell r="J2115">
            <v>76561</v>
          </cell>
          <cell r="K2115">
            <v>54746</v>
          </cell>
          <cell r="L2115">
            <v>94031</v>
          </cell>
          <cell r="M2115">
            <v>125</v>
          </cell>
        </row>
        <row r="2116">
          <cell r="F2116" t="str">
            <v>Seneca , Ohio</v>
          </cell>
          <cell r="G2116">
            <v>45</v>
          </cell>
          <cell r="H2116" t="str">
            <v>frontier status, population size, poverty, age, population density</v>
          </cell>
          <cell r="I2116">
            <v>38</v>
          </cell>
          <cell r="J2116">
            <v>57483</v>
          </cell>
          <cell r="K2116">
            <v>55104</v>
          </cell>
          <cell r="L2116">
            <v>102801</v>
          </cell>
          <cell r="M2116">
            <v>104</v>
          </cell>
        </row>
        <row r="2117">
          <cell r="F2117" t="str">
            <v>Shelby , Ohio</v>
          </cell>
          <cell r="G2117">
            <v>48</v>
          </cell>
          <cell r="H2117" t="str">
            <v>frontier status, population size, poverty, age, population density</v>
          </cell>
          <cell r="I2117">
            <v>31</v>
          </cell>
          <cell r="J2117">
            <v>48736</v>
          </cell>
          <cell r="K2117">
            <v>37787</v>
          </cell>
          <cell r="L2117">
            <v>53533</v>
          </cell>
          <cell r="M2117">
            <v>119</v>
          </cell>
        </row>
        <row r="2118">
          <cell r="F2118" t="str">
            <v>Stark , Ohio</v>
          </cell>
          <cell r="G2118">
            <v>4</v>
          </cell>
          <cell r="H2118" t="str">
            <v>frontier status, population size, poverty</v>
          </cell>
          <cell r="I2118">
            <v>25</v>
          </cell>
          <cell r="J2118">
            <v>380608</v>
          </cell>
          <cell r="K2118">
            <v>280446</v>
          </cell>
          <cell r="L2118">
            <v>499060</v>
          </cell>
          <cell r="M2118">
            <v>661</v>
          </cell>
        </row>
        <row r="2119">
          <cell r="F2119" t="str">
            <v>Summit , Ohio</v>
          </cell>
          <cell r="G2119">
            <v>3</v>
          </cell>
          <cell r="H2119" t="str">
            <v>frontier status, population size, poverty</v>
          </cell>
          <cell r="I2119">
            <v>39</v>
          </cell>
          <cell r="J2119">
            <v>546604</v>
          </cell>
          <cell r="K2119">
            <v>550521</v>
          </cell>
          <cell r="L2119">
            <v>928032</v>
          </cell>
          <cell r="M2119">
            <v>1324</v>
          </cell>
        </row>
        <row r="2120">
          <cell r="F2120" t="str">
            <v>Trumbull , Ohio</v>
          </cell>
          <cell r="G2120">
            <v>16</v>
          </cell>
          <cell r="H2120" t="str">
            <v>frontier status, population size, poverty, age</v>
          </cell>
          <cell r="I2120">
            <v>27</v>
          </cell>
          <cell r="J2120">
            <v>219296</v>
          </cell>
          <cell r="K2120">
            <v>118395</v>
          </cell>
          <cell r="L2120">
            <v>277035</v>
          </cell>
          <cell r="M2120">
            <v>356</v>
          </cell>
        </row>
        <row r="2121">
          <cell r="F2121" t="str">
            <v>Tuscarawas , Ohio</v>
          </cell>
          <cell r="G2121">
            <v>21</v>
          </cell>
          <cell r="H2121" t="str">
            <v>frontier status, population size, poverty, age</v>
          </cell>
          <cell r="I2121">
            <v>44</v>
          </cell>
          <cell r="J2121">
            <v>91944</v>
          </cell>
          <cell r="K2121">
            <v>53309</v>
          </cell>
          <cell r="L2121">
            <v>92614</v>
          </cell>
          <cell r="M2121">
            <v>162</v>
          </cell>
        </row>
        <row r="2122">
          <cell r="F2122" t="str">
            <v>Union , Ohio</v>
          </cell>
          <cell r="G2122">
            <v>25</v>
          </cell>
          <cell r="H2122" t="str">
            <v>frontier status, population size, poverty, age</v>
          </cell>
          <cell r="I2122">
            <v>21</v>
          </cell>
          <cell r="J2122">
            <v>45751</v>
          </cell>
          <cell r="K2122">
            <v>33417</v>
          </cell>
          <cell r="L2122">
            <v>45858</v>
          </cell>
          <cell r="M2122">
            <v>105</v>
          </cell>
        </row>
        <row r="2123">
          <cell r="F2123" t="str">
            <v>Van Wert , Ohio</v>
          </cell>
          <cell r="G2123">
            <v>27</v>
          </cell>
          <cell r="H2123" t="str">
            <v>frontier status, population size, poverty, age</v>
          </cell>
          <cell r="I2123">
            <v>25</v>
          </cell>
          <cell r="J2123">
            <v>29154</v>
          </cell>
          <cell r="K2123">
            <v>26534</v>
          </cell>
          <cell r="L2123">
            <v>46580</v>
          </cell>
          <cell r="M2123">
            <v>71</v>
          </cell>
        </row>
        <row r="2124">
          <cell r="F2124" t="str">
            <v>Vinton , Ohio</v>
          </cell>
          <cell r="G2124">
            <v>42</v>
          </cell>
          <cell r="H2124" t="str">
            <v>frontier status, population size, poverty, age</v>
          </cell>
          <cell r="I2124">
            <v>53</v>
          </cell>
          <cell r="J2124">
            <v>13429</v>
          </cell>
          <cell r="K2124">
            <v>8134</v>
          </cell>
          <cell r="L2124">
            <v>24778</v>
          </cell>
          <cell r="M2124">
            <v>32</v>
          </cell>
        </row>
        <row r="2125">
          <cell r="F2125" t="str">
            <v>Warren , Ohio</v>
          </cell>
          <cell r="G2125">
            <v>11</v>
          </cell>
          <cell r="H2125" t="str">
            <v>frontier status, population size, poverty, age</v>
          </cell>
          <cell r="I2125">
            <v>44</v>
          </cell>
          <cell r="J2125">
            <v>196622</v>
          </cell>
          <cell r="K2125">
            <v>119015</v>
          </cell>
          <cell r="L2125">
            <v>235272</v>
          </cell>
          <cell r="M2125">
            <v>492</v>
          </cell>
        </row>
        <row r="2126">
          <cell r="F2126" t="str">
            <v>Washington , Ohio</v>
          </cell>
          <cell r="G2126">
            <v>19</v>
          </cell>
          <cell r="H2126" t="str">
            <v>frontier status, population size, poverty, age</v>
          </cell>
          <cell r="I2126">
            <v>37</v>
          </cell>
          <cell r="J2126">
            <v>62210</v>
          </cell>
          <cell r="K2126">
            <v>53919</v>
          </cell>
          <cell r="L2126">
            <v>98288</v>
          </cell>
          <cell r="M2126">
            <v>98</v>
          </cell>
        </row>
        <row r="2127">
          <cell r="F2127" t="str">
            <v>Wayne , Ohio</v>
          </cell>
          <cell r="G2127">
            <v>12</v>
          </cell>
          <cell r="H2127" t="str">
            <v>frontier status, population size, poverty, age</v>
          </cell>
          <cell r="I2127">
            <v>57</v>
          </cell>
          <cell r="J2127">
            <v>113697</v>
          </cell>
          <cell r="K2127">
            <v>126158</v>
          </cell>
          <cell r="L2127">
            <v>268187</v>
          </cell>
          <cell r="M2127">
            <v>205</v>
          </cell>
        </row>
        <row r="2128">
          <cell r="F2128" t="str">
            <v>Williams , Ohio</v>
          </cell>
          <cell r="G2128">
            <v>48</v>
          </cell>
          <cell r="H2128" t="str">
            <v>frontier status, population size, poverty, age, population density</v>
          </cell>
          <cell r="I2128">
            <v>31</v>
          </cell>
          <cell r="J2128">
            <v>38688</v>
          </cell>
          <cell r="K2128">
            <v>37787</v>
          </cell>
          <cell r="L2128">
            <v>53533</v>
          </cell>
          <cell r="M2128">
            <v>92</v>
          </cell>
        </row>
        <row r="2129">
          <cell r="F2129" t="str">
            <v>Wood , Ohio</v>
          </cell>
          <cell r="G2129">
            <v>11</v>
          </cell>
          <cell r="H2129" t="str">
            <v>frontier status, population size, poverty, age</v>
          </cell>
          <cell r="I2129">
            <v>44</v>
          </cell>
          <cell r="J2129">
            <v>123929</v>
          </cell>
          <cell r="K2129">
            <v>119015</v>
          </cell>
          <cell r="L2129">
            <v>235272</v>
          </cell>
          <cell r="M2129">
            <v>201</v>
          </cell>
        </row>
        <row r="2130">
          <cell r="F2130" t="str">
            <v>Wyandot , Ohio</v>
          </cell>
          <cell r="G2130">
            <v>57</v>
          </cell>
          <cell r="H2130" t="str">
            <v>frontier status, population size, poverty, age, population density</v>
          </cell>
          <cell r="I2130">
            <v>42</v>
          </cell>
          <cell r="J2130">
            <v>22813</v>
          </cell>
          <cell r="K2130">
            <v>10973</v>
          </cell>
          <cell r="L2130">
            <v>23371</v>
          </cell>
          <cell r="M2130">
            <v>56</v>
          </cell>
        </row>
        <row r="2131">
          <cell r="F2131" t="str">
            <v>Adair , Oklahoma</v>
          </cell>
          <cell r="G2131">
            <v>69</v>
          </cell>
          <cell r="H2131" t="str">
            <v>frontier status, population size, poverty, age, population density</v>
          </cell>
          <cell r="I2131">
            <v>45</v>
          </cell>
          <cell r="J2131">
            <v>21988</v>
          </cell>
          <cell r="K2131">
            <v>13083</v>
          </cell>
          <cell r="L2131">
            <v>24466</v>
          </cell>
          <cell r="M2131">
            <v>38</v>
          </cell>
        </row>
        <row r="2132">
          <cell r="F2132" t="str">
            <v>Alfalfa , Oklahoma</v>
          </cell>
          <cell r="G2132">
            <v>61</v>
          </cell>
          <cell r="H2132" t="str">
            <v>frontier status, population size, poverty, age, population density</v>
          </cell>
          <cell r="I2132">
            <v>32</v>
          </cell>
          <cell r="J2132">
            <v>5725</v>
          </cell>
          <cell r="K2132">
            <v>4171</v>
          </cell>
          <cell r="L2132">
            <v>16344</v>
          </cell>
          <cell r="M2132">
            <v>7</v>
          </cell>
        </row>
        <row r="2133">
          <cell r="F2133" t="str">
            <v>Atoka , Oklahoma</v>
          </cell>
          <cell r="G2133">
            <v>70</v>
          </cell>
          <cell r="H2133" t="str">
            <v>frontier status, population size, poverty, age, population density</v>
          </cell>
          <cell r="I2133">
            <v>37</v>
          </cell>
          <cell r="J2133">
            <v>14456</v>
          </cell>
          <cell r="K2133">
            <v>4928</v>
          </cell>
          <cell r="L2133">
            <v>13835</v>
          </cell>
          <cell r="M2133">
            <v>15</v>
          </cell>
        </row>
        <row r="2134">
          <cell r="F2134" t="str">
            <v>Beaver , Oklahoma</v>
          </cell>
          <cell r="G2134">
            <v>79</v>
          </cell>
          <cell r="H2134" t="str">
            <v>frontier status, population size, poverty, age</v>
          </cell>
          <cell r="I2134">
            <v>33</v>
          </cell>
          <cell r="J2134">
            <v>5379</v>
          </cell>
          <cell r="K2134">
            <v>820</v>
          </cell>
          <cell r="L2134">
            <v>5228</v>
          </cell>
          <cell r="M2134">
            <v>3</v>
          </cell>
        </row>
        <row r="2135">
          <cell r="F2135" t="str">
            <v>Beckham , Oklahoma</v>
          </cell>
          <cell r="G2135">
            <v>75</v>
          </cell>
          <cell r="H2135" t="str">
            <v>frontier status, population size, poverty, age, population density</v>
          </cell>
          <cell r="I2135">
            <v>37</v>
          </cell>
          <cell r="J2135">
            <v>18880</v>
          </cell>
          <cell r="K2135">
            <v>6228</v>
          </cell>
          <cell r="L2135">
            <v>19495</v>
          </cell>
          <cell r="M2135">
            <v>21</v>
          </cell>
        </row>
        <row r="2136">
          <cell r="F2136" t="str">
            <v>Blaine , Oklahoma</v>
          </cell>
          <cell r="G2136">
            <v>74</v>
          </cell>
          <cell r="H2136" t="str">
            <v>frontier status, population size, poverty, age, population density</v>
          </cell>
          <cell r="I2136">
            <v>30</v>
          </cell>
          <cell r="J2136">
            <v>12859</v>
          </cell>
          <cell r="K2136">
            <v>5148</v>
          </cell>
          <cell r="L2136">
            <v>12543</v>
          </cell>
          <cell r="M2136">
            <v>14</v>
          </cell>
        </row>
        <row r="2137">
          <cell r="F2137" t="str">
            <v>Bryan , Oklahoma</v>
          </cell>
          <cell r="G2137">
            <v>35</v>
          </cell>
          <cell r="H2137" t="str">
            <v>frontier status, population size, poverty, age</v>
          </cell>
          <cell r="I2137">
            <v>27</v>
          </cell>
          <cell r="J2137">
            <v>37815</v>
          </cell>
          <cell r="K2137">
            <v>27228</v>
          </cell>
          <cell r="L2137">
            <v>49644</v>
          </cell>
          <cell r="M2137">
            <v>42</v>
          </cell>
        </row>
        <row r="2138">
          <cell r="F2138" t="str">
            <v>Caddo , Oklahoma</v>
          </cell>
          <cell r="G2138">
            <v>36</v>
          </cell>
          <cell r="H2138" t="str">
            <v>frontier status, population size, poverty, age</v>
          </cell>
          <cell r="I2138">
            <v>23</v>
          </cell>
          <cell r="J2138">
            <v>30229</v>
          </cell>
          <cell r="K2138">
            <v>26383</v>
          </cell>
          <cell r="L2138">
            <v>48687</v>
          </cell>
          <cell r="M2138">
            <v>24</v>
          </cell>
        </row>
        <row r="2139">
          <cell r="F2139" t="str">
            <v>Canadian , Oklahoma</v>
          </cell>
          <cell r="G2139">
            <v>45</v>
          </cell>
          <cell r="H2139" t="str">
            <v>frontier status, population size, poverty, age, population density</v>
          </cell>
          <cell r="I2139">
            <v>38</v>
          </cell>
          <cell r="J2139">
            <v>98701</v>
          </cell>
          <cell r="K2139">
            <v>55104</v>
          </cell>
          <cell r="L2139">
            <v>102801</v>
          </cell>
          <cell r="M2139">
            <v>110</v>
          </cell>
        </row>
        <row r="2140">
          <cell r="F2140" t="str">
            <v>Carter , Oklahoma</v>
          </cell>
          <cell r="G2140">
            <v>36</v>
          </cell>
          <cell r="H2140" t="str">
            <v>frontier status, population size, poverty, age</v>
          </cell>
          <cell r="I2140">
            <v>23</v>
          </cell>
          <cell r="J2140">
            <v>47125</v>
          </cell>
          <cell r="K2140">
            <v>26383</v>
          </cell>
          <cell r="L2140">
            <v>48687</v>
          </cell>
          <cell r="M2140">
            <v>57</v>
          </cell>
        </row>
        <row r="2141">
          <cell r="F2141" t="str">
            <v>Cherokee , Oklahoma</v>
          </cell>
          <cell r="G2141">
            <v>52</v>
          </cell>
          <cell r="H2141" t="str">
            <v>frontier status, population size, poverty, age, population density</v>
          </cell>
          <cell r="I2141">
            <v>40</v>
          </cell>
          <cell r="J2141">
            <v>44671</v>
          </cell>
          <cell r="K2141">
            <v>25732</v>
          </cell>
          <cell r="L2141">
            <v>47941</v>
          </cell>
          <cell r="M2141">
            <v>59</v>
          </cell>
        </row>
        <row r="2142">
          <cell r="F2142" t="str">
            <v>Choctaw , Oklahoma</v>
          </cell>
          <cell r="G2142">
            <v>75</v>
          </cell>
          <cell r="H2142" t="str">
            <v>frontier status, population size, poverty, age, population density</v>
          </cell>
          <cell r="I2142">
            <v>37</v>
          </cell>
          <cell r="J2142">
            <v>15297</v>
          </cell>
          <cell r="K2142">
            <v>6228</v>
          </cell>
          <cell r="L2142">
            <v>19495</v>
          </cell>
          <cell r="M2142">
            <v>20</v>
          </cell>
        </row>
        <row r="2143">
          <cell r="F2143" t="str">
            <v>Cimarron , Oklahoma</v>
          </cell>
          <cell r="G2143">
            <v>85</v>
          </cell>
          <cell r="H2143" t="str">
            <v>frontier status, population size, poverty, age</v>
          </cell>
          <cell r="I2143">
            <v>25</v>
          </cell>
          <cell r="J2143">
            <v>2833</v>
          </cell>
          <cell r="K2143">
            <v>1218</v>
          </cell>
          <cell r="L2143">
            <v>9524</v>
          </cell>
          <cell r="M2143">
            <v>2</v>
          </cell>
        </row>
        <row r="2144">
          <cell r="F2144" t="str">
            <v>Cleveland , Oklahoma</v>
          </cell>
          <cell r="G2144">
            <v>15</v>
          </cell>
          <cell r="H2144" t="str">
            <v>frontier status, population size, poverty, age</v>
          </cell>
          <cell r="I2144">
            <v>23</v>
          </cell>
          <cell r="J2144">
            <v>224898</v>
          </cell>
          <cell r="K2144">
            <v>107972</v>
          </cell>
          <cell r="L2144">
            <v>231578</v>
          </cell>
          <cell r="M2144">
            <v>419</v>
          </cell>
        </row>
        <row r="2145">
          <cell r="F2145" t="str">
            <v>Coal , Oklahoma</v>
          </cell>
          <cell r="G2145">
            <v>74</v>
          </cell>
          <cell r="H2145" t="str">
            <v>frontier status, population size, poverty, age, population density</v>
          </cell>
          <cell r="I2145">
            <v>30</v>
          </cell>
          <cell r="J2145">
            <v>5743</v>
          </cell>
          <cell r="K2145">
            <v>5148</v>
          </cell>
          <cell r="L2145">
            <v>12543</v>
          </cell>
          <cell r="M2145">
            <v>11</v>
          </cell>
        </row>
        <row r="2146">
          <cell r="F2146" t="str">
            <v>Comanche , Oklahoma</v>
          </cell>
          <cell r="G2146">
            <v>6</v>
          </cell>
          <cell r="H2146" t="str">
            <v>frontier status, population size, poverty</v>
          </cell>
          <cell r="I2146">
            <v>53</v>
          </cell>
          <cell r="J2146">
            <v>112429</v>
          </cell>
          <cell r="K2146">
            <v>111380</v>
          </cell>
          <cell r="L2146">
            <v>231954</v>
          </cell>
          <cell r="M2146">
            <v>105</v>
          </cell>
        </row>
        <row r="2147">
          <cell r="F2147" t="str">
            <v>Cotton , Oklahoma</v>
          </cell>
          <cell r="G2147">
            <v>70</v>
          </cell>
          <cell r="H2147" t="str">
            <v>frontier status, population size, poverty, age, population density</v>
          </cell>
          <cell r="I2147">
            <v>37</v>
          </cell>
          <cell r="J2147">
            <v>6589</v>
          </cell>
          <cell r="K2147">
            <v>4928</v>
          </cell>
          <cell r="L2147">
            <v>13835</v>
          </cell>
          <cell r="M2147">
            <v>10</v>
          </cell>
        </row>
        <row r="2148">
          <cell r="F2148" t="str">
            <v>Craig , Oklahoma</v>
          </cell>
          <cell r="G2148">
            <v>62</v>
          </cell>
          <cell r="H2148" t="str">
            <v>frontier status, population size, poverty, age, population density</v>
          </cell>
          <cell r="I2148">
            <v>32</v>
          </cell>
          <cell r="J2148">
            <v>15078</v>
          </cell>
          <cell r="K2148">
            <v>6796</v>
          </cell>
          <cell r="L2148">
            <v>19677</v>
          </cell>
          <cell r="M2148">
            <v>20</v>
          </cell>
        </row>
        <row r="2149">
          <cell r="F2149" t="str">
            <v>Creek , Oklahoma</v>
          </cell>
          <cell r="G2149">
            <v>23</v>
          </cell>
          <cell r="H2149" t="str">
            <v>frontier status, population size, poverty, age</v>
          </cell>
          <cell r="I2149">
            <v>37</v>
          </cell>
          <cell r="J2149">
            <v>68708</v>
          </cell>
          <cell r="K2149">
            <v>56580</v>
          </cell>
          <cell r="L2149">
            <v>94249</v>
          </cell>
          <cell r="M2149">
            <v>72</v>
          </cell>
        </row>
        <row r="2150">
          <cell r="F2150" t="str">
            <v>Custer , Oklahoma</v>
          </cell>
          <cell r="G2150">
            <v>33</v>
          </cell>
          <cell r="H2150" t="str">
            <v>frontier status, population size, poverty, age</v>
          </cell>
          <cell r="I2150">
            <v>41</v>
          </cell>
          <cell r="J2150">
            <v>25208</v>
          </cell>
          <cell r="K2150">
            <v>27640</v>
          </cell>
          <cell r="L2150">
            <v>49369</v>
          </cell>
          <cell r="M2150">
            <v>26</v>
          </cell>
        </row>
        <row r="2151">
          <cell r="F2151" t="str">
            <v>Delaware , Oklahoma</v>
          </cell>
          <cell r="G2151">
            <v>35</v>
          </cell>
          <cell r="H2151" t="str">
            <v>frontier status, population size, poverty, age</v>
          </cell>
          <cell r="I2151">
            <v>27</v>
          </cell>
          <cell r="J2151">
            <v>39146</v>
          </cell>
          <cell r="K2151">
            <v>27228</v>
          </cell>
          <cell r="L2151">
            <v>49644</v>
          </cell>
          <cell r="M2151">
            <v>53</v>
          </cell>
        </row>
        <row r="2152">
          <cell r="F2152" t="str">
            <v>Dewey , Oklahoma</v>
          </cell>
          <cell r="G2152">
            <v>84</v>
          </cell>
          <cell r="H2152" t="str">
            <v>frontier status, population size, poverty, age</v>
          </cell>
          <cell r="I2152">
            <v>52</v>
          </cell>
          <cell r="J2152">
            <v>4568</v>
          </cell>
          <cell r="K2152">
            <v>1372</v>
          </cell>
          <cell r="L2152">
            <v>11551</v>
          </cell>
          <cell r="M2152">
            <v>5</v>
          </cell>
        </row>
        <row r="2153">
          <cell r="F2153" t="str">
            <v>Ellis , Oklahoma</v>
          </cell>
          <cell r="G2153">
            <v>84</v>
          </cell>
          <cell r="H2153" t="str">
            <v>frontier status, population size, poverty, age</v>
          </cell>
          <cell r="I2153">
            <v>52</v>
          </cell>
          <cell r="J2153">
            <v>3963</v>
          </cell>
          <cell r="K2153">
            <v>1372</v>
          </cell>
          <cell r="L2153">
            <v>11551</v>
          </cell>
          <cell r="M2153">
            <v>3</v>
          </cell>
        </row>
        <row r="2154">
          <cell r="F2154" t="str">
            <v>Garfield , Oklahoma</v>
          </cell>
          <cell r="G2154">
            <v>24</v>
          </cell>
          <cell r="H2154" t="str">
            <v>frontier status, population size, poverty, age</v>
          </cell>
          <cell r="I2154">
            <v>35</v>
          </cell>
          <cell r="J2154">
            <v>56958</v>
          </cell>
          <cell r="K2154">
            <v>57558</v>
          </cell>
          <cell r="L2154">
            <v>94198</v>
          </cell>
          <cell r="M2154">
            <v>54</v>
          </cell>
        </row>
        <row r="2155">
          <cell r="F2155" t="str">
            <v>Garvin , Oklahoma</v>
          </cell>
          <cell r="G2155">
            <v>35</v>
          </cell>
          <cell r="H2155" t="str">
            <v>frontier status, population size, poverty, age</v>
          </cell>
          <cell r="I2155">
            <v>27</v>
          </cell>
          <cell r="J2155">
            <v>27228</v>
          </cell>
          <cell r="K2155">
            <v>27228</v>
          </cell>
          <cell r="L2155">
            <v>49644</v>
          </cell>
          <cell r="M2155">
            <v>34</v>
          </cell>
        </row>
        <row r="2156">
          <cell r="F2156" t="str">
            <v>Grady , Oklahoma</v>
          </cell>
          <cell r="G2156">
            <v>33</v>
          </cell>
          <cell r="H2156" t="str">
            <v>frontier status, population size, poverty, age</v>
          </cell>
          <cell r="I2156">
            <v>41</v>
          </cell>
          <cell r="J2156">
            <v>49369</v>
          </cell>
          <cell r="K2156">
            <v>27640</v>
          </cell>
          <cell r="L2156">
            <v>49369</v>
          </cell>
          <cell r="M2156">
            <v>45</v>
          </cell>
        </row>
        <row r="2157">
          <cell r="F2157" t="str">
            <v>Grant , Oklahoma</v>
          </cell>
          <cell r="G2157">
            <v>84</v>
          </cell>
          <cell r="H2157" t="str">
            <v>frontier status, population size, poverty, age</v>
          </cell>
          <cell r="I2157">
            <v>52</v>
          </cell>
          <cell r="J2157">
            <v>4779</v>
          </cell>
          <cell r="K2157">
            <v>1372</v>
          </cell>
          <cell r="L2157">
            <v>11551</v>
          </cell>
          <cell r="M2157">
            <v>5</v>
          </cell>
        </row>
        <row r="2158">
          <cell r="F2158" t="str">
            <v>Greer , Oklahoma</v>
          </cell>
          <cell r="G2158">
            <v>70</v>
          </cell>
          <cell r="H2158" t="str">
            <v>frontier status, population size, poverty, age, population density</v>
          </cell>
          <cell r="I2158">
            <v>37</v>
          </cell>
          <cell r="J2158">
            <v>5901</v>
          </cell>
          <cell r="K2158">
            <v>4928</v>
          </cell>
          <cell r="L2158">
            <v>13835</v>
          </cell>
          <cell r="M2158">
            <v>9</v>
          </cell>
        </row>
        <row r="2159">
          <cell r="F2159" t="str">
            <v>Harmon , Oklahoma</v>
          </cell>
          <cell r="G2159">
            <v>88</v>
          </cell>
          <cell r="H2159" t="str">
            <v>frontier status, population size, poverty, age</v>
          </cell>
          <cell r="I2159">
            <v>23</v>
          </cell>
          <cell r="J2159">
            <v>3030</v>
          </cell>
          <cell r="K2159">
            <v>1644</v>
          </cell>
          <cell r="L2159">
            <v>9259</v>
          </cell>
          <cell r="M2159">
            <v>6</v>
          </cell>
        </row>
        <row r="2160">
          <cell r="F2160" t="str">
            <v>Harper , Oklahoma</v>
          </cell>
          <cell r="G2160">
            <v>81</v>
          </cell>
          <cell r="H2160" t="str">
            <v>frontier status, population size, poverty, age</v>
          </cell>
          <cell r="I2160">
            <v>58</v>
          </cell>
          <cell r="J2160">
            <v>3313</v>
          </cell>
          <cell r="K2160">
            <v>1935</v>
          </cell>
          <cell r="L2160">
            <v>7721</v>
          </cell>
          <cell r="M2160">
            <v>3</v>
          </cell>
        </row>
        <row r="2161">
          <cell r="F2161" t="str">
            <v>Haskell , Oklahoma</v>
          </cell>
          <cell r="G2161">
            <v>71</v>
          </cell>
          <cell r="H2161" t="str">
            <v>frontier status, population size, poverty, age, population density</v>
          </cell>
          <cell r="I2161">
            <v>33</v>
          </cell>
          <cell r="J2161">
            <v>12183</v>
          </cell>
          <cell r="K2161">
            <v>7147</v>
          </cell>
          <cell r="L2161">
            <v>20507</v>
          </cell>
          <cell r="M2161">
            <v>21</v>
          </cell>
        </row>
        <row r="2162">
          <cell r="F2162" t="str">
            <v>Hughes , Oklahoma</v>
          </cell>
          <cell r="G2162">
            <v>70</v>
          </cell>
          <cell r="H2162" t="str">
            <v>frontier status, population size, poverty, age, population density</v>
          </cell>
          <cell r="I2162">
            <v>37</v>
          </cell>
          <cell r="J2162">
            <v>13835</v>
          </cell>
          <cell r="K2162">
            <v>4928</v>
          </cell>
          <cell r="L2162">
            <v>13835</v>
          </cell>
          <cell r="M2162">
            <v>17</v>
          </cell>
        </row>
        <row r="2163">
          <cell r="F2163" t="str">
            <v>Jackson , Oklahoma</v>
          </cell>
          <cell r="G2163">
            <v>33</v>
          </cell>
          <cell r="H2163" t="str">
            <v>frontier status, population size, poverty, age</v>
          </cell>
          <cell r="I2163">
            <v>41</v>
          </cell>
          <cell r="J2163">
            <v>26518</v>
          </cell>
          <cell r="K2163">
            <v>27640</v>
          </cell>
          <cell r="L2163">
            <v>49369</v>
          </cell>
          <cell r="M2163">
            <v>33</v>
          </cell>
        </row>
        <row r="2164">
          <cell r="F2164" t="str">
            <v>Jefferson , Oklahoma</v>
          </cell>
          <cell r="G2164">
            <v>70</v>
          </cell>
          <cell r="H2164" t="str">
            <v>frontier status, population size, poverty, age, population density</v>
          </cell>
          <cell r="I2164">
            <v>37</v>
          </cell>
          <cell r="J2164">
            <v>6461</v>
          </cell>
          <cell r="K2164">
            <v>4928</v>
          </cell>
          <cell r="L2164">
            <v>13835</v>
          </cell>
          <cell r="M2164">
            <v>9</v>
          </cell>
        </row>
        <row r="2165">
          <cell r="F2165" t="str">
            <v>Johnston , Oklahoma</v>
          </cell>
          <cell r="G2165">
            <v>75</v>
          </cell>
          <cell r="H2165" t="str">
            <v>frontier status, population size, poverty, age, population density</v>
          </cell>
          <cell r="I2165">
            <v>37</v>
          </cell>
          <cell r="J2165">
            <v>10259</v>
          </cell>
          <cell r="K2165">
            <v>6228</v>
          </cell>
          <cell r="L2165">
            <v>19495</v>
          </cell>
          <cell r="M2165">
            <v>16</v>
          </cell>
        </row>
        <row r="2166">
          <cell r="F2166" t="str">
            <v>Kay , Oklahoma</v>
          </cell>
          <cell r="G2166">
            <v>34</v>
          </cell>
          <cell r="H2166" t="str">
            <v>frontier status, population size, poverty, age</v>
          </cell>
          <cell r="I2166">
            <v>22</v>
          </cell>
          <cell r="J2166">
            <v>46480</v>
          </cell>
          <cell r="K2166">
            <v>28910</v>
          </cell>
          <cell r="L2166">
            <v>46480</v>
          </cell>
          <cell r="M2166">
            <v>51</v>
          </cell>
        </row>
        <row r="2167">
          <cell r="F2167" t="str">
            <v>Kingfisher , Oklahoma</v>
          </cell>
          <cell r="G2167">
            <v>40</v>
          </cell>
          <cell r="H2167" t="str">
            <v>frontier status, population size, poverty, age</v>
          </cell>
          <cell r="I2167">
            <v>62</v>
          </cell>
          <cell r="J2167">
            <v>14302</v>
          </cell>
          <cell r="K2167">
            <v>6176</v>
          </cell>
          <cell r="L2167">
            <v>25119</v>
          </cell>
          <cell r="M2167">
            <v>16</v>
          </cell>
        </row>
        <row r="2168">
          <cell r="F2168" t="str">
            <v>Kiowa , Oklahoma</v>
          </cell>
          <cell r="G2168">
            <v>74</v>
          </cell>
          <cell r="H2168" t="str">
            <v>frontier status, population size, poverty, age, population density</v>
          </cell>
          <cell r="I2168">
            <v>30</v>
          </cell>
          <cell r="J2168">
            <v>9848</v>
          </cell>
          <cell r="K2168">
            <v>5148</v>
          </cell>
          <cell r="L2168">
            <v>12543</v>
          </cell>
          <cell r="M2168">
            <v>10</v>
          </cell>
        </row>
        <row r="2169">
          <cell r="F2169" t="str">
            <v>Latimer , Oklahoma</v>
          </cell>
          <cell r="G2169">
            <v>74</v>
          </cell>
          <cell r="H2169" t="str">
            <v>frontier status, population size, poverty, age, population density</v>
          </cell>
          <cell r="I2169">
            <v>30</v>
          </cell>
          <cell r="J2169">
            <v>10635</v>
          </cell>
          <cell r="K2169">
            <v>5148</v>
          </cell>
          <cell r="L2169">
            <v>12543</v>
          </cell>
          <cell r="M2169">
            <v>15</v>
          </cell>
        </row>
        <row r="2170">
          <cell r="F2170" t="str">
            <v>Le Flore , Oklahoma</v>
          </cell>
          <cell r="G2170">
            <v>36</v>
          </cell>
          <cell r="H2170" t="str">
            <v>frontier status, population size, poverty, age</v>
          </cell>
          <cell r="I2170">
            <v>23</v>
          </cell>
          <cell r="J2170">
            <v>49528</v>
          </cell>
          <cell r="K2170">
            <v>26383</v>
          </cell>
          <cell r="L2170">
            <v>48687</v>
          </cell>
          <cell r="M2170">
            <v>31</v>
          </cell>
        </row>
        <row r="2171">
          <cell r="F2171" t="str">
            <v>Lincoln , Oklahoma</v>
          </cell>
          <cell r="G2171">
            <v>34</v>
          </cell>
          <cell r="H2171" t="str">
            <v>frontier status, population size, poverty, age</v>
          </cell>
          <cell r="I2171">
            <v>22</v>
          </cell>
          <cell r="J2171">
            <v>32311</v>
          </cell>
          <cell r="K2171">
            <v>28910</v>
          </cell>
          <cell r="L2171">
            <v>46480</v>
          </cell>
          <cell r="M2171">
            <v>34</v>
          </cell>
        </row>
        <row r="2172">
          <cell r="F2172" t="str">
            <v>Logan , Oklahoma</v>
          </cell>
          <cell r="G2172">
            <v>33</v>
          </cell>
          <cell r="H2172" t="str">
            <v>frontier status, population size, poverty, age</v>
          </cell>
          <cell r="I2172">
            <v>41</v>
          </cell>
          <cell r="J2172">
            <v>36894</v>
          </cell>
          <cell r="K2172">
            <v>27640</v>
          </cell>
          <cell r="L2172">
            <v>49369</v>
          </cell>
          <cell r="M2172">
            <v>50</v>
          </cell>
        </row>
        <row r="2173">
          <cell r="F2173" t="str">
            <v>Love , Oklahoma</v>
          </cell>
          <cell r="G2173">
            <v>43</v>
          </cell>
          <cell r="H2173" t="str">
            <v>frontier status, population size, poverty, age</v>
          </cell>
          <cell r="I2173">
            <v>57</v>
          </cell>
          <cell r="J2173">
            <v>9126</v>
          </cell>
          <cell r="K2173">
            <v>7102</v>
          </cell>
          <cell r="L2173">
            <v>22197</v>
          </cell>
          <cell r="M2173">
            <v>18</v>
          </cell>
        </row>
        <row r="2174">
          <cell r="F2174" t="str">
            <v>McClain , Oklahoma</v>
          </cell>
          <cell r="G2174">
            <v>33</v>
          </cell>
          <cell r="H2174" t="str">
            <v>frontier status, population size, poverty, age</v>
          </cell>
          <cell r="I2174">
            <v>41</v>
          </cell>
          <cell r="J2174">
            <v>30096</v>
          </cell>
          <cell r="K2174">
            <v>27640</v>
          </cell>
          <cell r="L2174">
            <v>49369</v>
          </cell>
          <cell r="M2174">
            <v>53</v>
          </cell>
        </row>
        <row r="2175">
          <cell r="F2175" t="str">
            <v>McCurtain , Oklahoma</v>
          </cell>
          <cell r="G2175">
            <v>51</v>
          </cell>
          <cell r="H2175" t="str">
            <v>frontier status, population size, poverty, age, population density</v>
          </cell>
          <cell r="I2175">
            <v>33</v>
          </cell>
          <cell r="J2175">
            <v>33992</v>
          </cell>
          <cell r="K2175">
            <v>27269</v>
          </cell>
          <cell r="L2175">
            <v>43226</v>
          </cell>
          <cell r="M2175">
            <v>18</v>
          </cell>
        </row>
        <row r="2176">
          <cell r="F2176" t="str">
            <v>McIntosh , Oklahoma</v>
          </cell>
          <cell r="G2176">
            <v>72</v>
          </cell>
          <cell r="H2176" t="str">
            <v>frontier status, population size, poverty, age, population density</v>
          </cell>
          <cell r="I2176">
            <v>32</v>
          </cell>
          <cell r="J2176">
            <v>19965</v>
          </cell>
          <cell r="K2176">
            <v>6704</v>
          </cell>
          <cell r="L2176">
            <v>22717</v>
          </cell>
          <cell r="M2176">
            <v>32</v>
          </cell>
        </row>
        <row r="2177">
          <cell r="F2177" t="str">
            <v>Major , Oklahoma</v>
          </cell>
          <cell r="G2177">
            <v>43</v>
          </cell>
          <cell r="H2177" t="str">
            <v>frontier status, population size, poverty, age</v>
          </cell>
          <cell r="I2177">
            <v>57</v>
          </cell>
          <cell r="J2177">
            <v>7364</v>
          </cell>
          <cell r="K2177">
            <v>7102</v>
          </cell>
          <cell r="L2177">
            <v>22197</v>
          </cell>
          <cell r="M2177">
            <v>8</v>
          </cell>
        </row>
        <row r="2178">
          <cell r="F2178" t="str">
            <v>Marshall , Oklahoma</v>
          </cell>
          <cell r="G2178">
            <v>72</v>
          </cell>
          <cell r="H2178" t="str">
            <v>frontier status, population size, poverty, age, population density</v>
          </cell>
          <cell r="I2178">
            <v>32</v>
          </cell>
          <cell r="J2178">
            <v>14461</v>
          </cell>
          <cell r="K2178">
            <v>6704</v>
          </cell>
          <cell r="L2178">
            <v>22717</v>
          </cell>
          <cell r="M2178">
            <v>39</v>
          </cell>
        </row>
        <row r="2179">
          <cell r="F2179" t="str">
            <v>Mayes , Oklahoma</v>
          </cell>
          <cell r="G2179">
            <v>36</v>
          </cell>
          <cell r="H2179" t="str">
            <v>frontier status, population size, poverty, age</v>
          </cell>
          <cell r="I2179">
            <v>23</v>
          </cell>
          <cell r="J2179">
            <v>39471</v>
          </cell>
          <cell r="K2179">
            <v>26383</v>
          </cell>
          <cell r="L2179">
            <v>48687</v>
          </cell>
          <cell r="M2179">
            <v>60</v>
          </cell>
        </row>
        <row r="2180">
          <cell r="F2180" t="str">
            <v>Murray , Oklahoma</v>
          </cell>
          <cell r="G2180">
            <v>72</v>
          </cell>
          <cell r="H2180" t="str">
            <v>frontier status, population size, poverty, age, population density</v>
          </cell>
          <cell r="I2180">
            <v>32</v>
          </cell>
          <cell r="J2180">
            <v>12880</v>
          </cell>
          <cell r="K2180">
            <v>6704</v>
          </cell>
          <cell r="L2180">
            <v>22717</v>
          </cell>
          <cell r="M2180">
            <v>31</v>
          </cell>
        </row>
        <row r="2181">
          <cell r="F2181" t="str">
            <v>Muskogee , Oklahoma</v>
          </cell>
          <cell r="G2181">
            <v>8</v>
          </cell>
          <cell r="H2181" t="str">
            <v>frontier status, population size, poverty</v>
          </cell>
          <cell r="I2181">
            <v>54</v>
          </cell>
          <cell r="J2181">
            <v>70607</v>
          </cell>
          <cell r="K2181">
            <v>54746</v>
          </cell>
          <cell r="L2181">
            <v>94031</v>
          </cell>
          <cell r="M2181">
            <v>87</v>
          </cell>
        </row>
        <row r="2182">
          <cell r="F2182" t="str">
            <v>Noble , Oklahoma</v>
          </cell>
          <cell r="G2182">
            <v>43</v>
          </cell>
          <cell r="H2182" t="str">
            <v>frontier status, population size, poverty, age</v>
          </cell>
          <cell r="I2182">
            <v>57</v>
          </cell>
          <cell r="J2182">
            <v>11211</v>
          </cell>
          <cell r="K2182">
            <v>7102</v>
          </cell>
          <cell r="L2182">
            <v>22197</v>
          </cell>
          <cell r="M2182">
            <v>15</v>
          </cell>
        </row>
        <row r="2183">
          <cell r="F2183" t="str">
            <v>Nowata , Oklahoma</v>
          </cell>
          <cell r="G2183">
            <v>70</v>
          </cell>
          <cell r="H2183" t="str">
            <v>frontier status, population size, poverty, age, population density</v>
          </cell>
          <cell r="I2183">
            <v>37</v>
          </cell>
          <cell r="J2183">
            <v>10864</v>
          </cell>
          <cell r="K2183">
            <v>4928</v>
          </cell>
          <cell r="L2183">
            <v>13835</v>
          </cell>
          <cell r="M2183">
            <v>19</v>
          </cell>
        </row>
        <row r="2184">
          <cell r="F2184" t="str">
            <v>Okfuskee , Oklahoma</v>
          </cell>
          <cell r="G2184">
            <v>70</v>
          </cell>
          <cell r="H2184" t="str">
            <v>frontier status, population size, poverty, age, population density</v>
          </cell>
          <cell r="I2184">
            <v>37</v>
          </cell>
          <cell r="J2184">
            <v>11434</v>
          </cell>
          <cell r="K2184">
            <v>4928</v>
          </cell>
          <cell r="L2184">
            <v>13835</v>
          </cell>
          <cell r="M2184">
            <v>18</v>
          </cell>
        </row>
        <row r="2185">
          <cell r="F2185" t="str">
            <v>Oklahoma , Oklahoma</v>
          </cell>
          <cell r="G2185">
            <v>3</v>
          </cell>
          <cell r="H2185" t="str">
            <v>frontier status, population size, poverty</v>
          </cell>
          <cell r="I2185">
            <v>39</v>
          </cell>
          <cell r="J2185">
            <v>684543</v>
          </cell>
          <cell r="K2185">
            <v>550521</v>
          </cell>
          <cell r="L2185">
            <v>928032</v>
          </cell>
          <cell r="M2185">
            <v>965</v>
          </cell>
        </row>
        <row r="2186">
          <cell r="F2186" t="str">
            <v>Okmulgee , Oklahoma</v>
          </cell>
          <cell r="G2186">
            <v>36</v>
          </cell>
          <cell r="H2186" t="str">
            <v>frontier status, population size, poverty, age</v>
          </cell>
          <cell r="I2186">
            <v>23</v>
          </cell>
          <cell r="J2186">
            <v>39732</v>
          </cell>
          <cell r="K2186">
            <v>26383</v>
          </cell>
          <cell r="L2186">
            <v>48687</v>
          </cell>
          <cell r="M2186">
            <v>57</v>
          </cell>
        </row>
        <row r="2187">
          <cell r="F2187" t="str">
            <v>Osage , Oklahoma</v>
          </cell>
          <cell r="G2187">
            <v>33</v>
          </cell>
          <cell r="H2187" t="str">
            <v>frontier status, population size, poverty, age</v>
          </cell>
          <cell r="I2187">
            <v>41</v>
          </cell>
          <cell r="J2187">
            <v>45416</v>
          </cell>
          <cell r="K2187">
            <v>27640</v>
          </cell>
          <cell r="L2187">
            <v>49369</v>
          </cell>
          <cell r="M2187">
            <v>20</v>
          </cell>
        </row>
        <row r="2188">
          <cell r="F2188" t="str">
            <v>Ottawa , Oklahoma</v>
          </cell>
          <cell r="G2188">
            <v>35</v>
          </cell>
          <cell r="H2188" t="str">
            <v>frontier status, population size, poverty, age</v>
          </cell>
          <cell r="I2188">
            <v>27</v>
          </cell>
          <cell r="J2188">
            <v>32866</v>
          </cell>
          <cell r="K2188">
            <v>27228</v>
          </cell>
          <cell r="L2188">
            <v>49644</v>
          </cell>
          <cell r="M2188">
            <v>70</v>
          </cell>
        </row>
        <row r="2189">
          <cell r="F2189" t="str">
            <v>Pawnee , Oklahoma</v>
          </cell>
          <cell r="G2189">
            <v>43</v>
          </cell>
          <cell r="H2189" t="str">
            <v>frontier status, population size, poverty, age</v>
          </cell>
          <cell r="I2189">
            <v>57</v>
          </cell>
          <cell r="J2189">
            <v>16860</v>
          </cell>
          <cell r="K2189">
            <v>7102</v>
          </cell>
          <cell r="L2189">
            <v>22197</v>
          </cell>
          <cell r="M2189">
            <v>30</v>
          </cell>
        </row>
        <row r="2190">
          <cell r="F2190" t="str">
            <v>Payne , Oklahoma</v>
          </cell>
          <cell r="G2190">
            <v>22</v>
          </cell>
          <cell r="H2190" t="str">
            <v>frontier status, population size, poverty, age</v>
          </cell>
          <cell r="I2190">
            <v>28</v>
          </cell>
          <cell r="J2190">
            <v>69151</v>
          </cell>
          <cell r="K2190">
            <v>62826</v>
          </cell>
          <cell r="L2190">
            <v>98960</v>
          </cell>
          <cell r="M2190">
            <v>101</v>
          </cell>
        </row>
        <row r="2191">
          <cell r="F2191" t="str">
            <v>Pittsburg , Oklahoma</v>
          </cell>
          <cell r="G2191">
            <v>35</v>
          </cell>
          <cell r="H2191" t="str">
            <v>frontier status, population size, poverty, age</v>
          </cell>
          <cell r="I2191">
            <v>27</v>
          </cell>
          <cell r="J2191">
            <v>44641</v>
          </cell>
          <cell r="K2191">
            <v>27228</v>
          </cell>
          <cell r="L2191">
            <v>49644</v>
          </cell>
          <cell r="M2191">
            <v>34</v>
          </cell>
        </row>
        <row r="2192">
          <cell r="F2192" t="str">
            <v>Pontotoc , Oklahoma</v>
          </cell>
          <cell r="G2192">
            <v>35</v>
          </cell>
          <cell r="H2192" t="str">
            <v>frontier status, population size, poverty, age</v>
          </cell>
          <cell r="I2192">
            <v>27</v>
          </cell>
          <cell r="J2192">
            <v>35346</v>
          </cell>
          <cell r="K2192">
            <v>27228</v>
          </cell>
          <cell r="L2192">
            <v>49644</v>
          </cell>
          <cell r="M2192">
            <v>49</v>
          </cell>
        </row>
        <row r="2193">
          <cell r="F2193" t="str">
            <v>Pottawatomie , Oklahoma</v>
          </cell>
          <cell r="G2193">
            <v>8</v>
          </cell>
          <cell r="H2193" t="str">
            <v>frontier status, population size, poverty</v>
          </cell>
          <cell r="I2193">
            <v>54</v>
          </cell>
          <cell r="J2193">
            <v>68272</v>
          </cell>
          <cell r="K2193">
            <v>54746</v>
          </cell>
          <cell r="L2193">
            <v>94031</v>
          </cell>
          <cell r="M2193">
            <v>87</v>
          </cell>
        </row>
        <row r="2194">
          <cell r="F2194" t="str">
            <v>Pushmataha , Oklahoma</v>
          </cell>
          <cell r="G2194">
            <v>70</v>
          </cell>
          <cell r="H2194" t="str">
            <v>frontier status, population size, poverty, age, population density</v>
          </cell>
          <cell r="I2194">
            <v>37</v>
          </cell>
          <cell r="J2194">
            <v>11693</v>
          </cell>
          <cell r="K2194">
            <v>4928</v>
          </cell>
          <cell r="L2194">
            <v>13835</v>
          </cell>
          <cell r="M2194">
            <v>8</v>
          </cell>
        </row>
        <row r="2195">
          <cell r="F2195" t="str">
            <v>Roger Mills , Oklahoma</v>
          </cell>
          <cell r="G2195">
            <v>88</v>
          </cell>
          <cell r="H2195" t="str">
            <v>frontier status, population size, poverty, age</v>
          </cell>
          <cell r="I2195">
            <v>23</v>
          </cell>
          <cell r="J2195">
            <v>3311</v>
          </cell>
          <cell r="K2195">
            <v>1644</v>
          </cell>
          <cell r="L2195">
            <v>9259</v>
          </cell>
          <cell r="M2195">
            <v>3</v>
          </cell>
        </row>
        <row r="2196">
          <cell r="F2196" t="str">
            <v>Rogers , Oklahoma</v>
          </cell>
          <cell r="G2196">
            <v>20</v>
          </cell>
          <cell r="H2196" t="str">
            <v>frontier status, population size, poverty, age</v>
          </cell>
          <cell r="I2196">
            <v>32</v>
          </cell>
          <cell r="J2196">
            <v>80757</v>
          </cell>
          <cell r="K2196">
            <v>63024</v>
          </cell>
          <cell r="L2196">
            <v>109206</v>
          </cell>
          <cell r="M2196">
            <v>120</v>
          </cell>
        </row>
        <row r="2197">
          <cell r="F2197" t="str">
            <v>Seminole , Oklahoma</v>
          </cell>
          <cell r="G2197">
            <v>35</v>
          </cell>
          <cell r="H2197" t="str">
            <v>frontier status, population size, poverty, age</v>
          </cell>
          <cell r="I2197">
            <v>27</v>
          </cell>
          <cell r="J2197">
            <v>24770</v>
          </cell>
          <cell r="K2197">
            <v>27228</v>
          </cell>
          <cell r="L2197">
            <v>49644</v>
          </cell>
          <cell r="M2197">
            <v>39</v>
          </cell>
        </row>
        <row r="2198">
          <cell r="F2198" t="str">
            <v>Sequoyah , Oklahoma</v>
          </cell>
          <cell r="G2198">
            <v>52</v>
          </cell>
          <cell r="H2198" t="str">
            <v>frontier status, population size, poverty, age, population density</v>
          </cell>
          <cell r="I2198">
            <v>40</v>
          </cell>
          <cell r="J2198">
            <v>40868</v>
          </cell>
          <cell r="K2198">
            <v>25732</v>
          </cell>
          <cell r="L2198">
            <v>47941</v>
          </cell>
          <cell r="M2198">
            <v>61</v>
          </cell>
        </row>
        <row r="2199">
          <cell r="F2199" t="str">
            <v>Stephens , Oklahoma</v>
          </cell>
          <cell r="G2199">
            <v>49</v>
          </cell>
          <cell r="H2199" t="str">
            <v>frontier status, population size, poverty, age, population density</v>
          </cell>
          <cell r="I2199">
            <v>35</v>
          </cell>
          <cell r="J2199">
            <v>42946</v>
          </cell>
          <cell r="K2199">
            <v>28892</v>
          </cell>
          <cell r="L2199">
            <v>46496</v>
          </cell>
          <cell r="M2199">
            <v>49</v>
          </cell>
        </row>
        <row r="2200">
          <cell r="F2200" t="str">
            <v>Texas , Oklahoma</v>
          </cell>
          <cell r="G2200">
            <v>39</v>
          </cell>
          <cell r="H2200" t="str">
            <v>frontier status, population size, poverty, age</v>
          </cell>
          <cell r="I2200">
            <v>51</v>
          </cell>
          <cell r="J2200">
            <v>20112</v>
          </cell>
          <cell r="K2200">
            <v>8613</v>
          </cell>
          <cell r="L2200">
            <v>28411</v>
          </cell>
          <cell r="M2200">
            <v>10</v>
          </cell>
        </row>
        <row r="2201">
          <cell r="F2201" t="str">
            <v>Tillman , Oklahoma</v>
          </cell>
          <cell r="G2201">
            <v>74</v>
          </cell>
          <cell r="H2201" t="str">
            <v>frontier status, population size, poverty, age, population density</v>
          </cell>
          <cell r="I2201">
            <v>30</v>
          </cell>
          <cell r="J2201">
            <v>8513</v>
          </cell>
          <cell r="K2201">
            <v>5148</v>
          </cell>
          <cell r="L2201">
            <v>12543</v>
          </cell>
          <cell r="M2201">
            <v>10</v>
          </cell>
        </row>
        <row r="2202">
          <cell r="F2202" t="str">
            <v>Tulsa , Oklahoma</v>
          </cell>
          <cell r="G2202">
            <v>3</v>
          </cell>
          <cell r="H2202" t="str">
            <v>frontier status, population size, poverty</v>
          </cell>
          <cell r="I2202">
            <v>39</v>
          </cell>
          <cell r="J2202">
            <v>572059</v>
          </cell>
          <cell r="K2202">
            <v>550521</v>
          </cell>
          <cell r="L2202">
            <v>928032</v>
          </cell>
          <cell r="M2202">
            <v>1003</v>
          </cell>
        </row>
        <row r="2203">
          <cell r="F2203" t="str">
            <v>Wagoner , Oklahoma</v>
          </cell>
          <cell r="G2203">
            <v>20</v>
          </cell>
          <cell r="H2203" t="str">
            <v>frontier status, population size, poverty, age</v>
          </cell>
          <cell r="I2203">
            <v>32</v>
          </cell>
          <cell r="J2203">
            <v>64183</v>
          </cell>
          <cell r="K2203">
            <v>63024</v>
          </cell>
          <cell r="L2203">
            <v>109206</v>
          </cell>
          <cell r="M2203">
            <v>114</v>
          </cell>
        </row>
        <row r="2204">
          <cell r="F2204" t="str">
            <v>Washington , Oklahoma</v>
          </cell>
          <cell r="G2204">
            <v>30</v>
          </cell>
          <cell r="H2204" t="str">
            <v>frontier status, population size, poverty, age</v>
          </cell>
          <cell r="I2204">
            <v>57</v>
          </cell>
          <cell r="J2204">
            <v>49149</v>
          </cell>
          <cell r="K2204">
            <v>28666</v>
          </cell>
          <cell r="L2204">
            <v>49149</v>
          </cell>
          <cell r="M2204">
            <v>118</v>
          </cell>
        </row>
        <row r="2205">
          <cell r="F2205" t="str">
            <v>Washita , Oklahoma</v>
          </cell>
          <cell r="G2205">
            <v>74</v>
          </cell>
          <cell r="H2205" t="str">
            <v>frontier status, population size, poverty, age, population density</v>
          </cell>
          <cell r="I2205">
            <v>30</v>
          </cell>
          <cell r="J2205">
            <v>11471</v>
          </cell>
          <cell r="K2205">
            <v>5148</v>
          </cell>
          <cell r="L2205">
            <v>12543</v>
          </cell>
          <cell r="M2205">
            <v>11</v>
          </cell>
        </row>
        <row r="2206">
          <cell r="F2206" t="str">
            <v>Woods , Oklahoma</v>
          </cell>
          <cell r="G2206">
            <v>84</v>
          </cell>
          <cell r="H2206" t="str">
            <v>frontier status, population size, poverty, age</v>
          </cell>
          <cell r="I2206">
            <v>52</v>
          </cell>
          <cell r="J2206">
            <v>8546</v>
          </cell>
          <cell r="K2206">
            <v>1372</v>
          </cell>
          <cell r="L2206">
            <v>11551</v>
          </cell>
          <cell r="M2206">
            <v>7</v>
          </cell>
        </row>
        <row r="2207">
          <cell r="F2207" t="str">
            <v>Woodward , Oklahoma</v>
          </cell>
          <cell r="G2207">
            <v>42</v>
          </cell>
          <cell r="H2207" t="str">
            <v>frontier status, population size, poverty, age</v>
          </cell>
          <cell r="I2207">
            <v>53</v>
          </cell>
          <cell r="J2207">
            <v>19088</v>
          </cell>
          <cell r="K2207">
            <v>8134</v>
          </cell>
          <cell r="L2207">
            <v>24778</v>
          </cell>
          <cell r="M2207">
            <v>15</v>
          </cell>
        </row>
        <row r="2208">
          <cell r="F2208" t="str">
            <v>Baker , Oregon</v>
          </cell>
          <cell r="G2208">
            <v>84</v>
          </cell>
          <cell r="H2208" t="str">
            <v>frontier status, population size, poverty, age</v>
          </cell>
          <cell r="I2208">
            <v>52</v>
          </cell>
          <cell r="J2208">
            <v>16287</v>
          </cell>
          <cell r="K2208">
            <v>1372</v>
          </cell>
          <cell r="L2208">
            <v>11551</v>
          </cell>
          <cell r="M2208">
            <v>5</v>
          </cell>
        </row>
        <row r="2209">
          <cell r="F2209" t="str">
            <v>Benton , Oregon</v>
          </cell>
          <cell r="G2209">
            <v>17</v>
          </cell>
          <cell r="H2209" t="str">
            <v>frontier status, population size, poverty, age</v>
          </cell>
          <cell r="I2209">
            <v>32</v>
          </cell>
          <cell r="J2209">
            <v>78640</v>
          </cell>
          <cell r="K2209">
            <v>61758</v>
          </cell>
          <cell r="L2209">
            <v>99844</v>
          </cell>
          <cell r="M2209">
            <v>116</v>
          </cell>
        </row>
        <row r="2210">
          <cell r="F2210" t="str">
            <v>Clackamas , Oregon</v>
          </cell>
          <cell r="G2210">
            <v>9</v>
          </cell>
          <cell r="H2210" t="str">
            <v>frontier status, population size, poverty, age</v>
          </cell>
          <cell r="I2210">
            <v>24</v>
          </cell>
          <cell r="J2210">
            <v>368470</v>
          </cell>
          <cell r="K2210">
            <v>274950</v>
          </cell>
          <cell r="L2210">
            <v>490593</v>
          </cell>
          <cell r="M2210">
            <v>197</v>
          </cell>
        </row>
        <row r="2211">
          <cell r="F2211" t="str">
            <v>Clatsop , Oregon</v>
          </cell>
          <cell r="G2211">
            <v>30</v>
          </cell>
          <cell r="H2211" t="str">
            <v>frontier status, population size, poverty, age</v>
          </cell>
          <cell r="I2211">
            <v>57</v>
          </cell>
          <cell r="J2211">
            <v>36798</v>
          </cell>
          <cell r="K2211">
            <v>28666</v>
          </cell>
          <cell r="L2211">
            <v>49149</v>
          </cell>
          <cell r="M2211">
            <v>44</v>
          </cell>
        </row>
        <row r="2212">
          <cell r="F2212" t="str">
            <v>Columbia , Oregon</v>
          </cell>
          <cell r="G2212">
            <v>47</v>
          </cell>
          <cell r="H2212" t="str">
            <v>frontier status, population size, poverty, age, population density</v>
          </cell>
          <cell r="I2212">
            <v>34</v>
          </cell>
          <cell r="J2212">
            <v>48065</v>
          </cell>
          <cell r="K2212">
            <v>28085</v>
          </cell>
          <cell r="L2212">
            <v>47530</v>
          </cell>
          <cell r="M2212">
            <v>73</v>
          </cell>
        </row>
        <row r="2213">
          <cell r="F2213" t="str">
            <v>Coos , Oregon</v>
          </cell>
          <cell r="G2213">
            <v>24</v>
          </cell>
          <cell r="H2213" t="str">
            <v>frontier status, population size, poverty, age</v>
          </cell>
          <cell r="I2213">
            <v>35</v>
          </cell>
          <cell r="J2213">
            <v>64711</v>
          </cell>
          <cell r="K2213">
            <v>57558</v>
          </cell>
          <cell r="L2213">
            <v>94198</v>
          </cell>
          <cell r="M2213">
            <v>40</v>
          </cell>
        </row>
        <row r="2214">
          <cell r="F2214" t="str">
            <v>Crook , Oregon</v>
          </cell>
          <cell r="G2214">
            <v>82</v>
          </cell>
          <cell r="H2214" t="str">
            <v>frontier status, population size, poverty, age</v>
          </cell>
          <cell r="I2214">
            <v>37</v>
          </cell>
          <cell r="J2214">
            <v>22067</v>
          </cell>
          <cell r="K2214">
            <v>1573</v>
          </cell>
          <cell r="L2214">
            <v>10784</v>
          </cell>
          <cell r="M2214">
            <v>7</v>
          </cell>
        </row>
        <row r="2215">
          <cell r="F2215" t="str">
            <v>Curry , Oregon</v>
          </cell>
          <cell r="G2215">
            <v>61</v>
          </cell>
          <cell r="H2215" t="str">
            <v>frontier status, population size, poverty, age, population density</v>
          </cell>
          <cell r="I2215">
            <v>32</v>
          </cell>
          <cell r="J2215">
            <v>22427</v>
          </cell>
          <cell r="K2215">
            <v>4171</v>
          </cell>
          <cell r="L2215">
            <v>16344</v>
          </cell>
          <cell r="M2215">
            <v>14</v>
          </cell>
        </row>
        <row r="2216">
          <cell r="F2216" t="str">
            <v>Deschutes , Oregon</v>
          </cell>
          <cell r="G2216">
            <v>14</v>
          </cell>
          <cell r="H2216" t="str">
            <v>frontier status, population size, poverty, age</v>
          </cell>
          <cell r="I2216">
            <v>40</v>
          </cell>
          <cell r="J2216">
            <v>141382</v>
          </cell>
          <cell r="K2216">
            <v>113041</v>
          </cell>
          <cell r="L2216">
            <v>246124</v>
          </cell>
          <cell r="M2216">
            <v>47</v>
          </cell>
        </row>
        <row r="2217">
          <cell r="F2217" t="str">
            <v>Douglas , Oregon</v>
          </cell>
          <cell r="G2217">
            <v>6</v>
          </cell>
          <cell r="H2217" t="str">
            <v>frontier status, population size, poverty</v>
          </cell>
          <cell r="I2217">
            <v>53</v>
          </cell>
          <cell r="J2217">
            <v>104202</v>
          </cell>
          <cell r="K2217">
            <v>111380</v>
          </cell>
          <cell r="L2217">
            <v>231954</v>
          </cell>
          <cell r="M2217">
            <v>21</v>
          </cell>
        </row>
        <row r="2218">
          <cell r="F2218" t="str">
            <v>Gilliam , Oregon</v>
          </cell>
          <cell r="G2218">
            <v>79</v>
          </cell>
          <cell r="H2218" t="str">
            <v>frontier status, population size, poverty, age</v>
          </cell>
          <cell r="I2218">
            <v>33</v>
          </cell>
          <cell r="J2218">
            <v>1794</v>
          </cell>
          <cell r="K2218">
            <v>820</v>
          </cell>
          <cell r="L2218">
            <v>5228</v>
          </cell>
          <cell r="M2218">
            <v>1</v>
          </cell>
        </row>
        <row r="2219">
          <cell r="F2219" t="str">
            <v>Grant , Oregon</v>
          </cell>
          <cell r="G2219">
            <v>80</v>
          </cell>
          <cell r="H2219" t="str">
            <v>frontier status, population size, poverty, age</v>
          </cell>
          <cell r="I2219">
            <v>41</v>
          </cell>
          <cell r="J2219">
            <v>7297</v>
          </cell>
          <cell r="K2219">
            <v>1303</v>
          </cell>
          <cell r="L2219">
            <v>12284</v>
          </cell>
          <cell r="M2219">
            <v>2</v>
          </cell>
        </row>
        <row r="2220">
          <cell r="F2220" t="str">
            <v>Harney , Oregon</v>
          </cell>
          <cell r="G2220">
            <v>83</v>
          </cell>
          <cell r="H2220" t="str">
            <v>frontier status, population size, poverty, age</v>
          </cell>
          <cell r="I2220">
            <v>29</v>
          </cell>
          <cell r="J2220">
            <v>6898</v>
          </cell>
          <cell r="K2220">
            <v>577</v>
          </cell>
          <cell r="L2220">
            <v>9328</v>
          </cell>
          <cell r="M2220">
            <v>1</v>
          </cell>
        </row>
        <row r="2221">
          <cell r="F2221" t="str">
            <v>Hood River , Oregon</v>
          </cell>
          <cell r="G2221">
            <v>42</v>
          </cell>
          <cell r="H2221" t="str">
            <v>frontier status, population size, poverty, age</v>
          </cell>
          <cell r="I2221">
            <v>53</v>
          </cell>
          <cell r="J2221">
            <v>21284</v>
          </cell>
          <cell r="K2221">
            <v>8134</v>
          </cell>
          <cell r="L2221">
            <v>24778</v>
          </cell>
          <cell r="M2221">
            <v>41</v>
          </cell>
        </row>
        <row r="2222">
          <cell r="F2222" t="str">
            <v>Jackson , Oregon</v>
          </cell>
          <cell r="G2222">
            <v>6</v>
          </cell>
          <cell r="H2222" t="str">
            <v>frontier status, population size, poverty</v>
          </cell>
          <cell r="I2222">
            <v>53</v>
          </cell>
          <cell r="J2222">
            <v>195322</v>
          </cell>
          <cell r="K2222">
            <v>111380</v>
          </cell>
          <cell r="L2222">
            <v>231954</v>
          </cell>
          <cell r="M2222">
            <v>70</v>
          </cell>
        </row>
        <row r="2223">
          <cell r="F2223" t="str">
            <v>Jefferson , Oregon</v>
          </cell>
          <cell r="G2223">
            <v>42</v>
          </cell>
          <cell r="H2223" t="str">
            <v>frontier status, population size, poverty, age</v>
          </cell>
          <cell r="I2223">
            <v>53</v>
          </cell>
          <cell r="J2223">
            <v>20100</v>
          </cell>
          <cell r="K2223">
            <v>8134</v>
          </cell>
          <cell r="L2223">
            <v>24778</v>
          </cell>
          <cell r="M2223">
            <v>11</v>
          </cell>
        </row>
        <row r="2224">
          <cell r="F2224" t="str">
            <v>Josephine , Oregon</v>
          </cell>
          <cell r="G2224">
            <v>8</v>
          </cell>
          <cell r="H2224" t="str">
            <v>frontier status, population size, poverty</v>
          </cell>
          <cell r="I2224">
            <v>54</v>
          </cell>
          <cell r="J2224">
            <v>80761</v>
          </cell>
          <cell r="K2224">
            <v>54746</v>
          </cell>
          <cell r="L2224">
            <v>94031</v>
          </cell>
          <cell r="M2224">
            <v>49</v>
          </cell>
        </row>
        <row r="2225">
          <cell r="F2225" t="str">
            <v>Klamath , Oregon</v>
          </cell>
          <cell r="G2225">
            <v>22</v>
          </cell>
          <cell r="H2225" t="str">
            <v>frontier status, population size, poverty, age</v>
          </cell>
          <cell r="I2225">
            <v>28</v>
          </cell>
          <cell r="J2225">
            <v>66192</v>
          </cell>
          <cell r="K2225">
            <v>62826</v>
          </cell>
          <cell r="L2225">
            <v>98960</v>
          </cell>
          <cell r="M2225">
            <v>11</v>
          </cell>
        </row>
        <row r="2226">
          <cell r="F2226" t="str">
            <v>Lake , Oregon</v>
          </cell>
          <cell r="G2226">
            <v>83</v>
          </cell>
          <cell r="H2226" t="str">
            <v>frontier status, population size, poverty, age</v>
          </cell>
          <cell r="I2226">
            <v>29</v>
          </cell>
          <cell r="J2226">
            <v>7313</v>
          </cell>
          <cell r="K2226">
            <v>577</v>
          </cell>
          <cell r="L2226">
            <v>9328</v>
          </cell>
          <cell r="M2226">
            <v>1</v>
          </cell>
        </row>
        <row r="2227">
          <cell r="F2227" t="str">
            <v>Lane , Oregon</v>
          </cell>
          <cell r="G2227">
            <v>5</v>
          </cell>
          <cell r="H2227" t="str">
            <v>frontier status, population size, poverty</v>
          </cell>
          <cell r="I2227">
            <v>25</v>
          </cell>
          <cell r="J2227">
            <v>335180</v>
          </cell>
          <cell r="K2227">
            <v>296772</v>
          </cell>
          <cell r="L2227">
            <v>505505</v>
          </cell>
          <cell r="M2227">
            <v>74</v>
          </cell>
        </row>
        <row r="2228">
          <cell r="F2228" t="str">
            <v>Lincoln , Oregon</v>
          </cell>
          <cell r="G2228">
            <v>49</v>
          </cell>
          <cell r="H2228" t="str">
            <v>frontier status, population size, poverty, age, population density</v>
          </cell>
          <cell r="I2228">
            <v>35</v>
          </cell>
          <cell r="J2228">
            <v>45994</v>
          </cell>
          <cell r="K2228">
            <v>28892</v>
          </cell>
          <cell r="L2228">
            <v>46496</v>
          </cell>
          <cell r="M2228">
            <v>47</v>
          </cell>
        </row>
        <row r="2229">
          <cell r="F2229" t="str">
            <v>Linn , Oregon</v>
          </cell>
          <cell r="G2229">
            <v>14</v>
          </cell>
          <cell r="H2229" t="str">
            <v>frontier status, population size, poverty, age</v>
          </cell>
          <cell r="I2229">
            <v>40</v>
          </cell>
          <cell r="J2229">
            <v>108914</v>
          </cell>
          <cell r="K2229">
            <v>113041</v>
          </cell>
          <cell r="L2229">
            <v>246124</v>
          </cell>
          <cell r="M2229">
            <v>48</v>
          </cell>
        </row>
        <row r="2230">
          <cell r="F2230" t="str">
            <v>Malheur , Oregon</v>
          </cell>
          <cell r="G2230">
            <v>77</v>
          </cell>
          <cell r="H2230" t="str">
            <v>frontier status, population size</v>
          </cell>
          <cell r="I2230">
            <v>15</v>
          </cell>
          <cell r="J2230">
            <v>31330</v>
          </cell>
          <cell r="K2230">
            <v>26995</v>
          </cell>
          <cell r="L2230">
            <v>76006</v>
          </cell>
          <cell r="M2230">
            <v>3</v>
          </cell>
        </row>
        <row r="2231">
          <cell r="F2231" t="str">
            <v>Marion , Oregon</v>
          </cell>
          <cell r="G2231">
            <v>4</v>
          </cell>
          <cell r="H2231" t="str">
            <v>frontier status, population size, poverty</v>
          </cell>
          <cell r="I2231">
            <v>25</v>
          </cell>
          <cell r="J2231">
            <v>305265</v>
          </cell>
          <cell r="K2231">
            <v>280446</v>
          </cell>
          <cell r="L2231">
            <v>499060</v>
          </cell>
          <cell r="M2231">
            <v>258</v>
          </cell>
        </row>
        <row r="2232">
          <cell r="F2232" t="str">
            <v>Morrow , Oregon</v>
          </cell>
          <cell r="G2232">
            <v>78</v>
          </cell>
          <cell r="H2232" t="str">
            <v>frontier status, population size, poverty, age</v>
          </cell>
          <cell r="I2232">
            <v>43</v>
          </cell>
          <cell r="J2232">
            <v>11666</v>
          </cell>
          <cell r="K2232">
            <v>765</v>
          </cell>
          <cell r="L2232">
            <v>16949</v>
          </cell>
          <cell r="M2232">
            <v>6</v>
          </cell>
        </row>
        <row r="2233">
          <cell r="F2233" t="str">
            <v>Multnomah , Oregon</v>
          </cell>
          <cell r="G2233">
            <v>3</v>
          </cell>
          <cell r="H2233" t="str">
            <v>frontier status, population size, poverty</v>
          </cell>
          <cell r="I2233">
            <v>39</v>
          </cell>
          <cell r="J2233">
            <v>672906</v>
          </cell>
          <cell r="K2233">
            <v>550521</v>
          </cell>
          <cell r="L2233">
            <v>928032</v>
          </cell>
          <cell r="M2233">
            <v>1546</v>
          </cell>
        </row>
        <row r="2234">
          <cell r="F2234" t="str">
            <v>Polk , Oregon</v>
          </cell>
          <cell r="G2234">
            <v>20</v>
          </cell>
          <cell r="H2234" t="str">
            <v>frontier status, population size, poverty, age</v>
          </cell>
          <cell r="I2234">
            <v>32</v>
          </cell>
          <cell r="J2234">
            <v>70295</v>
          </cell>
          <cell r="K2234">
            <v>63024</v>
          </cell>
          <cell r="L2234">
            <v>109206</v>
          </cell>
          <cell r="M2234">
            <v>95</v>
          </cell>
        </row>
        <row r="2235">
          <cell r="F2235" t="str">
            <v>Sherman , Oregon</v>
          </cell>
          <cell r="G2235">
            <v>82</v>
          </cell>
          <cell r="H2235" t="str">
            <v>frontier status, population size, poverty, age</v>
          </cell>
          <cell r="I2235">
            <v>37</v>
          </cell>
          <cell r="J2235">
            <v>1749</v>
          </cell>
          <cell r="K2235">
            <v>1573</v>
          </cell>
          <cell r="L2235">
            <v>10784</v>
          </cell>
          <cell r="M2235">
            <v>2</v>
          </cell>
        </row>
        <row r="2236">
          <cell r="F2236" t="str">
            <v>Tillamook , Oregon</v>
          </cell>
          <cell r="G2236">
            <v>59</v>
          </cell>
          <cell r="H2236" t="str">
            <v>frontier status, population size, poverty, age, population density</v>
          </cell>
          <cell r="I2236">
            <v>32</v>
          </cell>
          <cell r="J2236">
            <v>25277</v>
          </cell>
          <cell r="K2236">
            <v>7073</v>
          </cell>
          <cell r="L2236">
            <v>22330</v>
          </cell>
          <cell r="M2236">
            <v>23</v>
          </cell>
        </row>
        <row r="2237">
          <cell r="F2237" t="str">
            <v>Umatilla , Oregon</v>
          </cell>
          <cell r="G2237">
            <v>23</v>
          </cell>
          <cell r="H2237" t="str">
            <v>frontier status, population size, poverty, age</v>
          </cell>
          <cell r="I2237">
            <v>37</v>
          </cell>
          <cell r="J2237">
            <v>73878</v>
          </cell>
          <cell r="K2237">
            <v>56580</v>
          </cell>
          <cell r="L2237">
            <v>94249</v>
          </cell>
          <cell r="M2237">
            <v>23</v>
          </cell>
        </row>
        <row r="2238">
          <cell r="F2238" t="str">
            <v>Union , Oregon</v>
          </cell>
          <cell r="G2238">
            <v>33</v>
          </cell>
          <cell r="H2238" t="str">
            <v>frontier status, population size, poverty, age</v>
          </cell>
          <cell r="I2238">
            <v>41</v>
          </cell>
          <cell r="J2238">
            <v>24540</v>
          </cell>
          <cell r="K2238">
            <v>27640</v>
          </cell>
          <cell r="L2238">
            <v>49369</v>
          </cell>
          <cell r="M2238">
            <v>12</v>
          </cell>
        </row>
        <row r="2239">
          <cell r="F2239" t="str">
            <v>Wallowa , Oregon</v>
          </cell>
          <cell r="G2239">
            <v>84</v>
          </cell>
          <cell r="H2239" t="str">
            <v>frontier status, population size, poverty, age</v>
          </cell>
          <cell r="I2239">
            <v>52</v>
          </cell>
          <cell r="J2239">
            <v>7014</v>
          </cell>
          <cell r="K2239">
            <v>1372</v>
          </cell>
          <cell r="L2239">
            <v>11551</v>
          </cell>
          <cell r="M2239">
            <v>2</v>
          </cell>
        </row>
        <row r="2240">
          <cell r="F2240" t="str">
            <v>Wasco , Oregon</v>
          </cell>
          <cell r="G2240">
            <v>40</v>
          </cell>
          <cell r="H2240" t="str">
            <v>frontier status, population size, poverty, age</v>
          </cell>
          <cell r="I2240">
            <v>62</v>
          </cell>
          <cell r="J2240">
            <v>23593</v>
          </cell>
          <cell r="K2240">
            <v>6176</v>
          </cell>
          <cell r="L2240">
            <v>25119</v>
          </cell>
          <cell r="M2240">
            <v>10</v>
          </cell>
        </row>
        <row r="2241">
          <cell r="F2241" t="str">
            <v>Washington , Oregon</v>
          </cell>
          <cell r="G2241">
            <v>10</v>
          </cell>
          <cell r="H2241" t="str">
            <v>frontier status, population size, poverty, age</v>
          </cell>
          <cell r="I2241">
            <v>36</v>
          </cell>
          <cell r="J2241">
            <v>499794</v>
          </cell>
          <cell r="K2241">
            <v>292916</v>
          </cell>
          <cell r="L2241">
            <v>558341</v>
          </cell>
          <cell r="M2241">
            <v>691</v>
          </cell>
        </row>
        <row r="2242">
          <cell r="F2242" t="str">
            <v>Wheeler , Oregon</v>
          </cell>
          <cell r="G2242">
            <v>81</v>
          </cell>
          <cell r="H2242" t="str">
            <v>frontier status, population size, poverty, age</v>
          </cell>
          <cell r="I2242">
            <v>58</v>
          </cell>
          <cell r="J2242">
            <v>1455</v>
          </cell>
          <cell r="K2242">
            <v>1935</v>
          </cell>
          <cell r="L2242">
            <v>7721</v>
          </cell>
          <cell r="M2242">
            <v>1</v>
          </cell>
        </row>
        <row r="2243">
          <cell r="F2243" t="str">
            <v>Yamhill , Oregon</v>
          </cell>
          <cell r="G2243">
            <v>20</v>
          </cell>
          <cell r="H2243" t="str">
            <v>frontier status, population size, poverty, age</v>
          </cell>
          <cell r="I2243">
            <v>32</v>
          </cell>
          <cell r="J2243">
            <v>92196</v>
          </cell>
          <cell r="K2243">
            <v>63024</v>
          </cell>
          <cell r="L2243">
            <v>109206</v>
          </cell>
          <cell r="M2243">
            <v>129</v>
          </cell>
        </row>
        <row r="2244">
          <cell r="F2244" t="str">
            <v>Adams , Pennsylvania</v>
          </cell>
          <cell r="G2244">
            <v>17</v>
          </cell>
          <cell r="H2244" t="str">
            <v>frontier status, population size, poverty, age</v>
          </cell>
          <cell r="I2244">
            <v>32</v>
          </cell>
          <cell r="J2244">
            <v>99749</v>
          </cell>
          <cell r="K2244">
            <v>61758</v>
          </cell>
          <cell r="L2244">
            <v>99844</v>
          </cell>
          <cell r="M2244">
            <v>192</v>
          </cell>
        </row>
        <row r="2245">
          <cell r="F2245" t="str">
            <v>Allegheny , Pennsylvania</v>
          </cell>
          <cell r="G2245">
            <v>1</v>
          </cell>
          <cell r="H2245" t="str">
            <v>frontier status, population size</v>
          </cell>
          <cell r="I2245">
            <v>34</v>
          </cell>
          <cell r="J2245">
            <v>1235841</v>
          </cell>
          <cell r="K2245">
            <v>1214361</v>
          </cell>
          <cell r="L2245">
            <v>3635528</v>
          </cell>
          <cell r="M2245">
            <v>1693</v>
          </cell>
        </row>
        <row r="2246">
          <cell r="F2246" t="str">
            <v>Armstrong , Pennsylvania</v>
          </cell>
          <cell r="G2246">
            <v>21</v>
          </cell>
          <cell r="H2246" t="str">
            <v>frontier status, population size, poverty, age</v>
          </cell>
          <cell r="I2246">
            <v>44</v>
          </cell>
          <cell r="J2246">
            <v>70586</v>
          </cell>
          <cell r="K2246">
            <v>53309</v>
          </cell>
          <cell r="L2246">
            <v>92614</v>
          </cell>
          <cell r="M2246">
            <v>108</v>
          </cell>
        </row>
        <row r="2247">
          <cell r="F2247" t="str">
            <v>Beaver , Pennsylvania</v>
          </cell>
          <cell r="G2247">
            <v>16</v>
          </cell>
          <cell r="H2247" t="str">
            <v>frontier status, population size, poverty, age</v>
          </cell>
          <cell r="I2247">
            <v>27</v>
          </cell>
          <cell r="J2247">
            <v>177377</v>
          </cell>
          <cell r="K2247">
            <v>118395</v>
          </cell>
          <cell r="L2247">
            <v>277035</v>
          </cell>
          <cell r="M2247">
            <v>409</v>
          </cell>
        </row>
        <row r="2248">
          <cell r="F2248" t="str">
            <v>Bedford , Pennsylvania</v>
          </cell>
          <cell r="G2248">
            <v>30</v>
          </cell>
          <cell r="H2248" t="str">
            <v>frontier status, population size, poverty, age</v>
          </cell>
          <cell r="I2248">
            <v>57</v>
          </cell>
          <cell r="J2248">
            <v>50091</v>
          </cell>
          <cell r="K2248">
            <v>28666</v>
          </cell>
          <cell r="L2248">
            <v>49149</v>
          </cell>
          <cell r="M2248">
            <v>49</v>
          </cell>
        </row>
        <row r="2249">
          <cell r="F2249" t="str">
            <v>Berks , Pennsylvania</v>
          </cell>
          <cell r="G2249">
            <v>10</v>
          </cell>
          <cell r="H2249" t="str">
            <v>frontier status, population size, poverty, age</v>
          </cell>
          <cell r="I2249">
            <v>36</v>
          </cell>
          <cell r="J2249">
            <v>396314</v>
          </cell>
          <cell r="K2249">
            <v>292916</v>
          </cell>
          <cell r="L2249">
            <v>558341</v>
          </cell>
          <cell r="M2249">
            <v>461</v>
          </cell>
        </row>
        <row r="2250">
          <cell r="F2250" t="str">
            <v>Blair , Pennsylvania</v>
          </cell>
          <cell r="G2250">
            <v>6</v>
          </cell>
          <cell r="H2250" t="str">
            <v>frontier status, population size, poverty</v>
          </cell>
          <cell r="I2250">
            <v>53</v>
          </cell>
          <cell r="J2250">
            <v>126795</v>
          </cell>
          <cell r="K2250">
            <v>111380</v>
          </cell>
          <cell r="L2250">
            <v>231954</v>
          </cell>
          <cell r="M2250">
            <v>241</v>
          </cell>
        </row>
        <row r="2251">
          <cell r="F2251" t="str">
            <v>Bradford , Pennsylvania</v>
          </cell>
          <cell r="G2251">
            <v>21</v>
          </cell>
          <cell r="H2251" t="str">
            <v>frontier status, population size, poverty, age</v>
          </cell>
          <cell r="I2251">
            <v>44</v>
          </cell>
          <cell r="J2251">
            <v>62537</v>
          </cell>
          <cell r="K2251">
            <v>53309</v>
          </cell>
          <cell r="L2251">
            <v>92614</v>
          </cell>
          <cell r="M2251">
            <v>54</v>
          </cell>
        </row>
        <row r="2252">
          <cell r="F2252" t="str">
            <v>Bucks , Pennsylvania</v>
          </cell>
          <cell r="G2252">
            <v>2</v>
          </cell>
          <cell r="H2252" t="str">
            <v>frontier status, population size, poverty</v>
          </cell>
          <cell r="I2252">
            <v>32</v>
          </cell>
          <cell r="J2252">
            <v>621342</v>
          </cell>
          <cell r="K2252">
            <v>596666</v>
          </cell>
          <cell r="L2252">
            <v>940807</v>
          </cell>
          <cell r="M2252">
            <v>1023</v>
          </cell>
        </row>
        <row r="2253">
          <cell r="F2253" t="str">
            <v>Butler , Pennsylvania</v>
          </cell>
          <cell r="G2253">
            <v>11</v>
          </cell>
          <cell r="H2253" t="str">
            <v>frontier status, population size, poverty, age</v>
          </cell>
          <cell r="I2253">
            <v>44</v>
          </cell>
          <cell r="J2253">
            <v>182087</v>
          </cell>
          <cell r="K2253">
            <v>119015</v>
          </cell>
          <cell r="L2253">
            <v>235272</v>
          </cell>
          <cell r="M2253">
            <v>231</v>
          </cell>
        </row>
        <row r="2254">
          <cell r="F2254" t="str">
            <v>Cambria , Pennsylvania</v>
          </cell>
          <cell r="G2254">
            <v>16</v>
          </cell>
          <cell r="H2254" t="str">
            <v>frontier status, population size, poverty, age</v>
          </cell>
          <cell r="I2254">
            <v>27</v>
          </cell>
          <cell r="J2254">
            <v>148073</v>
          </cell>
          <cell r="K2254">
            <v>118395</v>
          </cell>
          <cell r="L2254">
            <v>277035</v>
          </cell>
          <cell r="M2254">
            <v>215</v>
          </cell>
        </row>
        <row r="2255">
          <cell r="F2255" t="str">
            <v>Cameron , Pennsylvania</v>
          </cell>
          <cell r="G2255">
            <v>58</v>
          </cell>
          <cell r="H2255" t="str">
            <v>frontier status, population size, poverty, age, population density</v>
          </cell>
          <cell r="I2255">
            <v>48</v>
          </cell>
          <cell r="J2255">
            <v>5639</v>
          </cell>
          <cell r="K2255">
            <v>3810</v>
          </cell>
          <cell r="L2255">
            <v>15896</v>
          </cell>
          <cell r="M2255">
            <v>14</v>
          </cell>
        </row>
        <row r="2256">
          <cell r="F2256" t="str">
            <v>Carbon , Pennsylvania</v>
          </cell>
          <cell r="G2256">
            <v>18</v>
          </cell>
          <cell r="H2256" t="str">
            <v>frontier status, population size, poverty, age</v>
          </cell>
          <cell r="I2256">
            <v>20</v>
          </cell>
          <cell r="J2256">
            <v>61959</v>
          </cell>
          <cell r="K2256">
            <v>52773</v>
          </cell>
          <cell r="L2256">
            <v>97206</v>
          </cell>
          <cell r="M2256">
            <v>163</v>
          </cell>
        </row>
        <row r="2257">
          <cell r="F2257" t="str">
            <v>Centre , Pennsylvania</v>
          </cell>
          <cell r="G2257">
            <v>14</v>
          </cell>
          <cell r="H2257" t="str">
            <v>frontier status, population size, poverty, age</v>
          </cell>
          <cell r="I2257">
            <v>40</v>
          </cell>
          <cell r="J2257">
            <v>140561</v>
          </cell>
          <cell r="K2257">
            <v>113041</v>
          </cell>
          <cell r="L2257">
            <v>246124</v>
          </cell>
          <cell r="M2257">
            <v>127</v>
          </cell>
        </row>
        <row r="2258">
          <cell r="F2258" t="str">
            <v>Chester , Pennsylvania</v>
          </cell>
          <cell r="G2258">
            <v>9</v>
          </cell>
          <cell r="H2258" t="str">
            <v>frontier status, population size, poverty, age</v>
          </cell>
          <cell r="I2258">
            <v>24</v>
          </cell>
          <cell r="J2258">
            <v>474027</v>
          </cell>
          <cell r="K2258">
            <v>274950</v>
          </cell>
          <cell r="L2258">
            <v>490593</v>
          </cell>
          <cell r="M2258">
            <v>627</v>
          </cell>
        </row>
        <row r="2259">
          <cell r="F2259" t="str">
            <v>Clarion , Pennsylvania</v>
          </cell>
          <cell r="G2259">
            <v>32</v>
          </cell>
          <cell r="H2259" t="str">
            <v>frontier status, population size, poverty, age</v>
          </cell>
          <cell r="I2259">
            <v>37</v>
          </cell>
          <cell r="J2259">
            <v>40589</v>
          </cell>
          <cell r="K2259">
            <v>29918</v>
          </cell>
          <cell r="L2259">
            <v>51327</v>
          </cell>
          <cell r="M2259">
            <v>67</v>
          </cell>
        </row>
        <row r="2260">
          <cell r="F2260" t="str">
            <v>Clearfield , Pennsylvania</v>
          </cell>
          <cell r="G2260">
            <v>21</v>
          </cell>
          <cell r="H2260" t="str">
            <v>frontier status, population size, poverty, age</v>
          </cell>
          <cell r="I2260">
            <v>44</v>
          </cell>
          <cell r="J2260">
            <v>82783</v>
          </cell>
          <cell r="K2260">
            <v>53309</v>
          </cell>
          <cell r="L2260">
            <v>92614</v>
          </cell>
          <cell r="M2260">
            <v>72</v>
          </cell>
        </row>
        <row r="2261">
          <cell r="F2261" t="str">
            <v>Clinton , Pennsylvania</v>
          </cell>
          <cell r="G2261">
            <v>49</v>
          </cell>
          <cell r="H2261" t="str">
            <v>frontier status, population size, poverty, age, population density</v>
          </cell>
          <cell r="I2261">
            <v>35</v>
          </cell>
          <cell r="J2261">
            <v>37439</v>
          </cell>
          <cell r="K2261">
            <v>28892</v>
          </cell>
          <cell r="L2261">
            <v>46496</v>
          </cell>
          <cell r="M2261">
            <v>42</v>
          </cell>
        </row>
        <row r="2262">
          <cell r="F2262" t="str">
            <v>Columbia , Pennsylvania</v>
          </cell>
          <cell r="G2262">
            <v>18</v>
          </cell>
          <cell r="H2262" t="str">
            <v>frontier status, population size, poverty, age</v>
          </cell>
          <cell r="I2262">
            <v>20</v>
          </cell>
          <cell r="J2262">
            <v>64939</v>
          </cell>
          <cell r="K2262">
            <v>52773</v>
          </cell>
          <cell r="L2262">
            <v>97206</v>
          </cell>
          <cell r="M2262">
            <v>134</v>
          </cell>
        </row>
        <row r="2263">
          <cell r="F2263" t="str">
            <v>Crawford , Pennsylvania</v>
          </cell>
          <cell r="G2263">
            <v>24</v>
          </cell>
          <cell r="H2263" t="str">
            <v>frontier status, population size, poverty, age</v>
          </cell>
          <cell r="I2263">
            <v>35</v>
          </cell>
          <cell r="J2263">
            <v>89442</v>
          </cell>
          <cell r="K2263">
            <v>57558</v>
          </cell>
          <cell r="L2263">
            <v>94198</v>
          </cell>
          <cell r="M2263">
            <v>88</v>
          </cell>
        </row>
        <row r="2264">
          <cell r="F2264" t="str">
            <v>Cumberland , Pennsylvania</v>
          </cell>
          <cell r="G2264">
            <v>11</v>
          </cell>
          <cell r="H2264" t="str">
            <v>frontier status, population size, poverty, age</v>
          </cell>
          <cell r="I2264">
            <v>44</v>
          </cell>
          <cell r="J2264">
            <v>223089</v>
          </cell>
          <cell r="K2264">
            <v>119015</v>
          </cell>
          <cell r="L2264">
            <v>235272</v>
          </cell>
          <cell r="M2264">
            <v>405</v>
          </cell>
        </row>
        <row r="2265">
          <cell r="F2265" t="str">
            <v>Dauphin , Pennsylvania</v>
          </cell>
          <cell r="G2265">
            <v>11</v>
          </cell>
          <cell r="H2265" t="str">
            <v>frontier status, population size, poverty, age</v>
          </cell>
          <cell r="I2265">
            <v>44</v>
          </cell>
          <cell r="J2265">
            <v>253995</v>
          </cell>
          <cell r="K2265">
            <v>119015</v>
          </cell>
          <cell r="L2265">
            <v>235272</v>
          </cell>
          <cell r="M2265">
            <v>484</v>
          </cell>
        </row>
        <row r="2266">
          <cell r="F2266" t="str">
            <v>Delaware , Pennsylvania</v>
          </cell>
          <cell r="G2266">
            <v>2</v>
          </cell>
          <cell r="H2266" t="str">
            <v>frontier status, population size, poverty</v>
          </cell>
          <cell r="I2266">
            <v>32</v>
          </cell>
          <cell r="J2266">
            <v>555648</v>
          </cell>
          <cell r="K2266">
            <v>596666</v>
          </cell>
          <cell r="L2266">
            <v>940807</v>
          </cell>
          <cell r="M2266">
            <v>3016</v>
          </cell>
        </row>
        <row r="2267">
          <cell r="F2267" t="str">
            <v>Elk , Pennsylvania</v>
          </cell>
          <cell r="G2267">
            <v>26</v>
          </cell>
          <cell r="H2267" t="str">
            <v>frontier status, population size, poverty, age</v>
          </cell>
          <cell r="I2267">
            <v>40</v>
          </cell>
          <cell r="J2267">
            <v>33577</v>
          </cell>
          <cell r="K2267">
            <v>28191</v>
          </cell>
          <cell r="L2267">
            <v>56200</v>
          </cell>
          <cell r="M2267">
            <v>41</v>
          </cell>
        </row>
        <row r="2268">
          <cell r="F2268" t="str">
            <v>Erie , Pennsylvania</v>
          </cell>
          <cell r="G2268">
            <v>4</v>
          </cell>
          <cell r="H2268" t="str">
            <v>frontier status, population size, poverty</v>
          </cell>
          <cell r="I2268">
            <v>25</v>
          </cell>
          <cell r="J2268">
            <v>280446</v>
          </cell>
          <cell r="K2268">
            <v>280446</v>
          </cell>
          <cell r="L2268">
            <v>499060</v>
          </cell>
          <cell r="M2268">
            <v>350</v>
          </cell>
        </row>
        <row r="2269">
          <cell r="F2269" t="str">
            <v>Fayette , Pennsylvania</v>
          </cell>
          <cell r="G2269">
            <v>7</v>
          </cell>
          <cell r="H2269" t="str">
            <v>frontier status, population size, poverty</v>
          </cell>
          <cell r="I2269">
            <v>33</v>
          </cell>
          <cell r="J2269">
            <v>146142</v>
          </cell>
          <cell r="K2269">
            <v>125339</v>
          </cell>
          <cell r="L2269">
            <v>247571</v>
          </cell>
          <cell r="M2269">
            <v>185</v>
          </cell>
        </row>
        <row r="2270">
          <cell r="F2270" t="str">
            <v>Forest , Pennsylvania</v>
          </cell>
          <cell r="G2270">
            <v>58</v>
          </cell>
          <cell r="H2270" t="str">
            <v>frontier status, population size, poverty, age, population density</v>
          </cell>
          <cell r="I2270">
            <v>48</v>
          </cell>
          <cell r="J2270">
            <v>5739</v>
          </cell>
          <cell r="K2270">
            <v>3810</v>
          </cell>
          <cell r="L2270">
            <v>15896</v>
          </cell>
          <cell r="M2270">
            <v>13</v>
          </cell>
        </row>
        <row r="2271">
          <cell r="F2271" t="str">
            <v>Franklin , Pennsylvania</v>
          </cell>
          <cell r="G2271">
            <v>13</v>
          </cell>
          <cell r="H2271" t="str">
            <v>frontier status, population size, poverty, age</v>
          </cell>
          <cell r="I2271">
            <v>16</v>
          </cell>
          <cell r="J2271">
            <v>137409</v>
          </cell>
          <cell r="K2271">
            <v>125578</v>
          </cell>
          <cell r="L2271">
            <v>226514</v>
          </cell>
          <cell r="M2271">
            <v>178</v>
          </cell>
        </row>
        <row r="2272">
          <cell r="F2272" t="str">
            <v>Fulton , Pennsylvania</v>
          </cell>
          <cell r="G2272">
            <v>39</v>
          </cell>
          <cell r="H2272" t="str">
            <v>frontier status, population size, poverty, age</v>
          </cell>
          <cell r="I2272">
            <v>51</v>
          </cell>
          <cell r="J2272">
            <v>14673</v>
          </cell>
          <cell r="K2272">
            <v>8613</v>
          </cell>
          <cell r="L2272">
            <v>28411</v>
          </cell>
          <cell r="M2272">
            <v>34</v>
          </cell>
        </row>
        <row r="2273">
          <cell r="F2273" t="str">
            <v>Greene , Pennsylvania</v>
          </cell>
          <cell r="G2273">
            <v>50</v>
          </cell>
          <cell r="H2273" t="str">
            <v>frontier status, population size, poverty, age, population density</v>
          </cell>
          <cell r="I2273">
            <v>27</v>
          </cell>
          <cell r="J2273">
            <v>39808</v>
          </cell>
          <cell r="K2273">
            <v>27028</v>
          </cell>
          <cell r="L2273">
            <v>48148</v>
          </cell>
          <cell r="M2273">
            <v>69</v>
          </cell>
        </row>
        <row r="2274">
          <cell r="F2274" t="str">
            <v>Huntingdon , Pennsylvania</v>
          </cell>
          <cell r="G2274">
            <v>28</v>
          </cell>
          <cell r="H2274" t="str">
            <v>frontier status, population size, poverty, age</v>
          </cell>
          <cell r="I2274">
            <v>39</v>
          </cell>
          <cell r="J2274">
            <v>45947</v>
          </cell>
          <cell r="K2274">
            <v>29009</v>
          </cell>
          <cell r="L2274">
            <v>53844</v>
          </cell>
          <cell r="M2274">
            <v>53</v>
          </cell>
        </row>
        <row r="2275">
          <cell r="F2275" t="str">
            <v>Indiana , Pennsylvania</v>
          </cell>
          <cell r="G2275">
            <v>22</v>
          </cell>
          <cell r="H2275" t="str">
            <v>frontier status, population size, poverty, age</v>
          </cell>
          <cell r="I2275">
            <v>28</v>
          </cell>
          <cell r="J2275">
            <v>88703</v>
          </cell>
          <cell r="K2275">
            <v>62826</v>
          </cell>
          <cell r="L2275">
            <v>98960</v>
          </cell>
          <cell r="M2275">
            <v>107</v>
          </cell>
        </row>
        <row r="2276">
          <cell r="F2276" t="str">
            <v>Jefferson , Pennsylvania</v>
          </cell>
          <cell r="G2276">
            <v>30</v>
          </cell>
          <cell r="H2276" t="str">
            <v>frontier status, population size, poverty, age</v>
          </cell>
          <cell r="I2276">
            <v>57</v>
          </cell>
          <cell r="J2276">
            <v>45759</v>
          </cell>
          <cell r="K2276">
            <v>28666</v>
          </cell>
          <cell r="L2276">
            <v>49149</v>
          </cell>
          <cell r="M2276">
            <v>70</v>
          </cell>
        </row>
        <row r="2277">
          <cell r="F2277" t="str">
            <v>Juniata , Pennsylvania</v>
          </cell>
          <cell r="G2277">
            <v>55</v>
          </cell>
          <cell r="H2277" t="str">
            <v>frontier status, population size, poverty, age, population density</v>
          </cell>
          <cell r="I2277">
            <v>47</v>
          </cell>
          <cell r="J2277">
            <v>23507</v>
          </cell>
          <cell r="K2277">
            <v>13849</v>
          </cell>
          <cell r="L2277">
            <v>23507</v>
          </cell>
          <cell r="M2277">
            <v>60</v>
          </cell>
        </row>
        <row r="2278">
          <cell r="F2278" t="str">
            <v>Lackawanna , Pennsylvania</v>
          </cell>
          <cell r="G2278">
            <v>16</v>
          </cell>
          <cell r="H2278" t="str">
            <v>frontier status, population size, poverty, age</v>
          </cell>
          <cell r="I2278">
            <v>27</v>
          </cell>
          <cell r="J2278">
            <v>209525</v>
          </cell>
          <cell r="K2278">
            <v>118395</v>
          </cell>
          <cell r="L2278">
            <v>277035</v>
          </cell>
          <cell r="M2278">
            <v>457</v>
          </cell>
        </row>
        <row r="2279">
          <cell r="F2279" t="str">
            <v>Lancaster , Pennsylvania</v>
          </cell>
          <cell r="G2279">
            <v>10</v>
          </cell>
          <cell r="H2279" t="str">
            <v>frontier status, population size, poverty, age</v>
          </cell>
          <cell r="I2279">
            <v>36</v>
          </cell>
          <cell r="J2279">
            <v>490562</v>
          </cell>
          <cell r="K2279">
            <v>292916</v>
          </cell>
          <cell r="L2279">
            <v>558341</v>
          </cell>
          <cell r="M2279">
            <v>517</v>
          </cell>
        </row>
        <row r="2280">
          <cell r="F2280" t="str">
            <v>Lawrence , Pennsylvania</v>
          </cell>
          <cell r="G2280">
            <v>24</v>
          </cell>
          <cell r="H2280" t="str">
            <v>frontier status, population size, poverty, age</v>
          </cell>
          <cell r="I2280">
            <v>35</v>
          </cell>
          <cell r="J2280">
            <v>92809</v>
          </cell>
          <cell r="K2280">
            <v>57558</v>
          </cell>
          <cell r="L2280">
            <v>94198</v>
          </cell>
          <cell r="M2280">
            <v>257</v>
          </cell>
        </row>
        <row r="2281">
          <cell r="F2281" t="str">
            <v>Lebanon , Pennsylvania</v>
          </cell>
          <cell r="G2281">
            <v>13</v>
          </cell>
          <cell r="H2281" t="str">
            <v>frontier status, population size, poverty, age</v>
          </cell>
          <cell r="I2281">
            <v>16</v>
          </cell>
          <cell r="J2281">
            <v>125578</v>
          </cell>
          <cell r="K2281">
            <v>125578</v>
          </cell>
          <cell r="L2281">
            <v>226514</v>
          </cell>
          <cell r="M2281">
            <v>347</v>
          </cell>
        </row>
        <row r="2282">
          <cell r="F2282" t="str">
            <v>Lehigh , Pennsylvania</v>
          </cell>
          <cell r="G2282">
            <v>10</v>
          </cell>
          <cell r="H2282" t="str">
            <v>frontier status, population size, poverty, age</v>
          </cell>
          <cell r="I2282">
            <v>36</v>
          </cell>
          <cell r="J2282">
            <v>330433</v>
          </cell>
          <cell r="K2282">
            <v>292916</v>
          </cell>
          <cell r="L2282">
            <v>558341</v>
          </cell>
          <cell r="M2282">
            <v>953</v>
          </cell>
        </row>
        <row r="2283">
          <cell r="F2283" t="str">
            <v>Luzerne , Pennsylvania</v>
          </cell>
          <cell r="G2283">
            <v>4</v>
          </cell>
          <cell r="H2283" t="str">
            <v>frontier status, population size, poverty</v>
          </cell>
          <cell r="I2283">
            <v>25</v>
          </cell>
          <cell r="J2283">
            <v>312861</v>
          </cell>
          <cell r="K2283">
            <v>280446</v>
          </cell>
          <cell r="L2283">
            <v>499060</v>
          </cell>
          <cell r="M2283">
            <v>351</v>
          </cell>
        </row>
        <row r="2284">
          <cell r="F2284" t="str">
            <v>Lycoming , Pennsylvania</v>
          </cell>
          <cell r="G2284">
            <v>16</v>
          </cell>
          <cell r="H2284" t="str">
            <v>frontier status, population size, poverty, age</v>
          </cell>
          <cell r="I2284">
            <v>27</v>
          </cell>
          <cell r="J2284">
            <v>118395</v>
          </cell>
          <cell r="K2284">
            <v>118395</v>
          </cell>
          <cell r="L2284">
            <v>277035</v>
          </cell>
          <cell r="M2284">
            <v>96</v>
          </cell>
        </row>
        <row r="2285">
          <cell r="F2285" t="str">
            <v>McKean , Pennsylvania</v>
          </cell>
          <cell r="G2285">
            <v>30</v>
          </cell>
          <cell r="H2285" t="str">
            <v>frontier status, population size, poverty, age</v>
          </cell>
          <cell r="I2285">
            <v>57</v>
          </cell>
          <cell r="J2285">
            <v>44370</v>
          </cell>
          <cell r="K2285">
            <v>28666</v>
          </cell>
          <cell r="L2285">
            <v>49149</v>
          </cell>
          <cell r="M2285">
            <v>45</v>
          </cell>
        </row>
        <row r="2286">
          <cell r="F2286" t="str">
            <v>Mercer , Pennsylvania</v>
          </cell>
          <cell r="G2286">
            <v>16</v>
          </cell>
          <cell r="H2286" t="str">
            <v>frontier status, population size, poverty, age</v>
          </cell>
          <cell r="I2286">
            <v>27</v>
          </cell>
          <cell r="J2286">
            <v>119598</v>
          </cell>
          <cell r="K2286">
            <v>118395</v>
          </cell>
          <cell r="L2286">
            <v>277035</v>
          </cell>
          <cell r="M2286">
            <v>178</v>
          </cell>
        </row>
        <row r="2287">
          <cell r="F2287" t="str">
            <v>Mifflin , Pennsylvania</v>
          </cell>
          <cell r="G2287">
            <v>30</v>
          </cell>
          <cell r="H2287" t="str">
            <v>frontier status, population size, poverty, age</v>
          </cell>
          <cell r="I2287">
            <v>57</v>
          </cell>
          <cell r="J2287">
            <v>46235</v>
          </cell>
          <cell r="K2287">
            <v>28666</v>
          </cell>
          <cell r="L2287">
            <v>49149</v>
          </cell>
          <cell r="M2287">
            <v>112</v>
          </cell>
        </row>
        <row r="2288">
          <cell r="F2288" t="str">
            <v>Monroe , Pennsylvania</v>
          </cell>
          <cell r="G2288">
            <v>11</v>
          </cell>
          <cell r="H2288" t="str">
            <v>frontier status, population size, poverty, age</v>
          </cell>
          <cell r="I2288">
            <v>44</v>
          </cell>
          <cell r="J2288">
            <v>163234</v>
          </cell>
          <cell r="K2288">
            <v>119015</v>
          </cell>
          <cell r="L2288">
            <v>235272</v>
          </cell>
          <cell r="M2288">
            <v>268</v>
          </cell>
        </row>
        <row r="2289">
          <cell r="F2289" t="str">
            <v>Montgomery , Pennsylvania</v>
          </cell>
          <cell r="G2289">
            <v>2</v>
          </cell>
          <cell r="H2289" t="str">
            <v>frontier status, population size, poverty</v>
          </cell>
          <cell r="I2289">
            <v>32</v>
          </cell>
          <cell r="J2289">
            <v>775883</v>
          </cell>
          <cell r="K2289">
            <v>596666</v>
          </cell>
          <cell r="L2289">
            <v>940807</v>
          </cell>
          <cell r="M2289">
            <v>1606</v>
          </cell>
        </row>
        <row r="2290">
          <cell r="F2290" t="str">
            <v>Montour , Pennsylvania</v>
          </cell>
          <cell r="G2290">
            <v>55</v>
          </cell>
          <cell r="H2290" t="str">
            <v>frontier status, population size, poverty, age, population density</v>
          </cell>
          <cell r="I2290">
            <v>47</v>
          </cell>
          <cell r="J2290">
            <v>18032</v>
          </cell>
          <cell r="K2290">
            <v>13849</v>
          </cell>
          <cell r="L2290">
            <v>23507</v>
          </cell>
          <cell r="M2290">
            <v>138</v>
          </cell>
        </row>
        <row r="2291">
          <cell r="F2291" t="str">
            <v>Northampton , Pennsylvania</v>
          </cell>
          <cell r="G2291">
            <v>10</v>
          </cell>
          <cell r="H2291" t="str">
            <v>frontier status, population size, poverty, age</v>
          </cell>
          <cell r="I2291">
            <v>36</v>
          </cell>
          <cell r="J2291">
            <v>287767</v>
          </cell>
          <cell r="K2291">
            <v>292916</v>
          </cell>
          <cell r="L2291">
            <v>558341</v>
          </cell>
          <cell r="M2291">
            <v>770</v>
          </cell>
        </row>
        <row r="2292">
          <cell r="F2292" t="str">
            <v>Northumberland , Pennsylvania</v>
          </cell>
          <cell r="G2292">
            <v>21</v>
          </cell>
          <cell r="H2292" t="str">
            <v>frontier status, population size, poverty, age</v>
          </cell>
          <cell r="I2292">
            <v>44</v>
          </cell>
          <cell r="J2292">
            <v>92610</v>
          </cell>
          <cell r="K2292">
            <v>53309</v>
          </cell>
          <cell r="L2292">
            <v>92614</v>
          </cell>
          <cell r="M2292">
            <v>201</v>
          </cell>
        </row>
        <row r="2293">
          <cell r="F2293" t="str">
            <v>Perry , Pennsylvania</v>
          </cell>
          <cell r="G2293">
            <v>47</v>
          </cell>
          <cell r="H2293" t="str">
            <v>frontier status, population size, poverty, age, population density</v>
          </cell>
          <cell r="I2293">
            <v>34</v>
          </cell>
          <cell r="J2293">
            <v>44728</v>
          </cell>
          <cell r="K2293">
            <v>28085</v>
          </cell>
          <cell r="L2293">
            <v>47530</v>
          </cell>
          <cell r="M2293">
            <v>81</v>
          </cell>
        </row>
        <row r="2294">
          <cell r="F2294" t="str">
            <v>Philadelphia , Pennsylvania</v>
          </cell>
          <cell r="G2294">
            <v>1</v>
          </cell>
          <cell r="H2294" t="str">
            <v>frontier status, population size</v>
          </cell>
          <cell r="I2294">
            <v>34</v>
          </cell>
          <cell r="J2294">
            <v>1463281</v>
          </cell>
          <cell r="K2294">
            <v>1214361</v>
          </cell>
          <cell r="L2294">
            <v>3635528</v>
          </cell>
          <cell r="M2294">
            <v>10832</v>
          </cell>
        </row>
        <row r="2295">
          <cell r="F2295" t="str">
            <v>Pike , Pennsylvania</v>
          </cell>
          <cell r="G2295">
            <v>26</v>
          </cell>
          <cell r="H2295" t="str">
            <v>frontier status, population size, poverty, age</v>
          </cell>
          <cell r="I2295">
            <v>40</v>
          </cell>
          <cell r="J2295">
            <v>56337</v>
          </cell>
          <cell r="K2295">
            <v>28191</v>
          </cell>
          <cell r="L2295">
            <v>56200</v>
          </cell>
          <cell r="M2295">
            <v>103</v>
          </cell>
        </row>
        <row r="2296">
          <cell r="F2296" t="str">
            <v>Potter , Pennsylvania</v>
          </cell>
          <cell r="G2296">
            <v>43</v>
          </cell>
          <cell r="H2296" t="str">
            <v>frontier status, population size, poverty, age</v>
          </cell>
          <cell r="I2296">
            <v>57</v>
          </cell>
          <cell r="J2296">
            <v>17834</v>
          </cell>
          <cell r="K2296">
            <v>7102</v>
          </cell>
          <cell r="L2296">
            <v>22197</v>
          </cell>
          <cell r="M2296">
            <v>16</v>
          </cell>
        </row>
        <row r="2297">
          <cell r="F2297" t="str">
            <v>Schuylkill , Pennsylvania</v>
          </cell>
          <cell r="G2297">
            <v>13</v>
          </cell>
          <cell r="H2297" t="str">
            <v>frontier status, population size, poverty, age</v>
          </cell>
          <cell r="I2297">
            <v>16</v>
          </cell>
          <cell r="J2297">
            <v>147447</v>
          </cell>
          <cell r="K2297">
            <v>125578</v>
          </cell>
          <cell r="L2297">
            <v>226514</v>
          </cell>
          <cell r="M2297">
            <v>189</v>
          </cell>
        </row>
        <row r="2298">
          <cell r="F2298" t="str">
            <v>Snyder , Pennsylvania</v>
          </cell>
          <cell r="G2298">
            <v>25</v>
          </cell>
          <cell r="H2298" t="str">
            <v>frontier status, population size, poverty, age</v>
          </cell>
          <cell r="I2298">
            <v>21</v>
          </cell>
          <cell r="J2298">
            <v>38207</v>
          </cell>
          <cell r="K2298">
            <v>33417</v>
          </cell>
          <cell r="L2298">
            <v>45858</v>
          </cell>
          <cell r="M2298">
            <v>115</v>
          </cell>
        </row>
        <row r="2299">
          <cell r="F2299" t="str">
            <v>Somerset , Pennsylvania</v>
          </cell>
          <cell r="G2299">
            <v>21</v>
          </cell>
          <cell r="H2299" t="str">
            <v>frontier status, population size, poverty, age</v>
          </cell>
          <cell r="I2299">
            <v>44</v>
          </cell>
          <cell r="J2299">
            <v>78907</v>
          </cell>
          <cell r="K2299">
            <v>53309</v>
          </cell>
          <cell r="L2299">
            <v>92614</v>
          </cell>
          <cell r="M2299">
            <v>73</v>
          </cell>
        </row>
        <row r="2300">
          <cell r="F2300" t="str">
            <v>Sullivan , Pennsylvania</v>
          </cell>
          <cell r="G2300">
            <v>58</v>
          </cell>
          <cell r="H2300" t="str">
            <v>frontier status, population size, poverty, age, population density</v>
          </cell>
          <cell r="I2300">
            <v>48</v>
          </cell>
          <cell r="J2300">
            <v>6391</v>
          </cell>
          <cell r="K2300">
            <v>3810</v>
          </cell>
          <cell r="L2300">
            <v>15896</v>
          </cell>
          <cell r="M2300">
            <v>14</v>
          </cell>
        </row>
        <row r="2301">
          <cell r="F2301" t="str">
            <v>Susquehanna , Pennsylvania</v>
          </cell>
          <cell r="G2301">
            <v>31</v>
          </cell>
          <cell r="H2301" t="str">
            <v>frontier status, population size, poverty, age</v>
          </cell>
          <cell r="I2301">
            <v>22</v>
          </cell>
          <cell r="J2301">
            <v>42124</v>
          </cell>
          <cell r="K2301">
            <v>29055</v>
          </cell>
          <cell r="L2301">
            <v>44752</v>
          </cell>
          <cell r="M2301">
            <v>51</v>
          </cell>
        </row>
        <row r="2302">
          <cell r="F2302" t="str">
            <v>Tioga , Pennsylvania</v>
          </cell>
          <cell r="G2302">
            <v>30</v>
          </cell>
          <cell r="H2302" t="str">
            <v>frontier status, population size, poverty, age</v>
          </cell>
          <cell r="I2302">
            <v>57</v>
          </cell>
          <cell r="J2302">
            <v>41649</v>
          </cell>
          <cell r="K2302">
            <v>28666</v>
          </cell>
          <cell r="L2302">
            <v>49149</v>
          </cell>
          <cell r="M2302">
            <v>37</v>
          </cell>
        </row>
        <row r="2303">
          <cell r="F2303" t="str">
            <v>Union , Pennsylvania</v>
          </cell>
          <cell r="G2303">
            <v>28</v>
          </cell>
          <cell r="H2303" t="str">
            <v>frontier status, population size, poverty, age</v>
          </cell>
          <cell r="I2303">
            <v>39</v>
          </cell>
          <cell r="J2303">
            <v>43131</v>
          </cell>
          <cell r="K2303">
            <v>29009</v>
          </cell>
          <cell r="L2303">
            <v>53844</v>
          </cell>
          <cell r="M2303">
            <v>136</v>
          </cell>
        </row>
        <row r="2304">
          <cell r="F2304" t="str">
            <v>Venango , Pennsylvania</v>
          </cell>
          <cell r="G2304">
            <v>24</v>
          </cell>
          <cell r="H2304" t="str">
            <v>frontier status, population size, poverty, age</v>
          </cell>
          <cell r="I2304">
            <v>35</v>
          </cell>
          <cell r="J2304">
            <v>55928</v>
          </cell>
          <cell r="K2304">
            <v>57558</v>
          </cell>
          <cell r="L2304">
            <v>94198</v>
          </cell>
          <cell r="M2304">
            <v>83</v>
          </cell>
        </row>
        <row r="2305">
          <cell r="F2305" t="str">
            <v>Warren , Pennsylvania</v>
          </cell>
          <cell r="G2305">
            <v>26</v>
          </cell>
          <cell r="H2305" t="str">
            <v>frontier status, population size, poverty, age</v>
          </cell>
          <cell r="I2305">
            <v>40</v>
          </cell>
          <cell r="J2305">
            <v>42033</v>
          </cell>
          <cell r="K2305">
            <v>28191</v>
          </cell>
          <cell r="L2305">
            <v>56200</v>
          </cell>
          <cell r="M2305">
            <v>48</v>
          </cell>
        </row>
        <row r="2306">
          <cell r="F2306" t="str">
            <v>Washington , Pennsylvania</v>
          </cell>
          <cell r="G2306">
            <v>16</v>
          </cell>
          <cell r="H2306" t="str">
            <v>frontier status, population size, poverty, age</v>
          </cell>
          <cell r="I2306">
            <v>27</v>
          </cell>
          <cell r="J2306">
            <v>206406</v>
          </cell>
          <cell r="K2306">
            <v>118395</v>
          </cell>
          <cell r="L2306">
            <v>277035</v>
          </cell>
          <cell r="M2306">
            <v>241</v>
          </cell>
        </row>
        <row r="2307">
          <cell r="F2307" t="str">
            <v>Wayne , Pennsylvania</v>
          </cell>
          <cell r="G2307">
            <v>30</v>
          </cell>
          <cell r="H2307" t="str">
            <v>frontier status, population size, poverty, age</v>
          </cell>
          <cell r="I2307">
            <v>57</v>
          </cell>
          <cell r="J2307">
            <v>50113</v>
          </cell>
          <cell r="K2307">
            <v>28666</v>
          </cell>
          <cell r="L2307">
            <v>49149</v>
          </cell>
          <cell r="M2307">
            <v>69</v>
          </cell>
        </row>
        <row r="2308">
          <cell r="F2308" t="str">
            <v>Westmoreland , Pennsylvania</v>
          </cell>
          <cell r="G2308">
            <v>4</v>
          </cell>
          <cell r="H2308" t="str">
            <v>frontier status, population size, poverty</v>
          </cell>
          <cell r="I2308">
            <v>25</v>
          </cell>
          <cell r="J2308">
            <v>367635</v>
          </cell>
          <cell r="K2308">
            <v>280446</v>
          </cell>
          <cell r="L2308">
            <v>499060</v>
          </cell>
          <cell r="M2308">
            <v>359</v>
          </cell>
        </row>
        <row r="2309">
          <cell r="F2309" t="str">
            <v>Wyoming , Pennsylvania</v>
          </cell>
          <cell r="G2309">
            <v>29</v>
          </cell>
          <cell r="H2309" t="str">
            <v>frontier status, population size, poverty, age</v>
          </cell>
          <cell r="I2309">
            <v>37</v>
          </cell>
          <cell r="J2309">
            <v>28160</v>
          </cell>
          <cell r="K2309">
            <v>28447</v>
          </cell>
          <cell r="L2309">
            <v>55936</v>
          </cell>
          <cell r="M2309">
            <v>71</v>
          </cell>
        </row>
        <row r="2310">
          <cell r="F2310" t="str">
            <v>York , Pennsylvania</v>
          </cell>
          <cell r="G2310">
            <v>9</v>
          </cell>
          <cell r="H2310" t="str">
            <v>frontier status, population size, poverty, age</v>
          </cell>
          <cell r="I2310">
            <v>24</v>
          </cell>
          <cell r="J2310">
            <v>408801</v>
          </cell>
          <cell r="K2310">
            <v>274950</v>
          </cell>
          <cell r="L2310">
            <v>490593</v>
          </cell>
          <cell r="M2310">
            <v>452</v>
          </cell>
        </row>
        <row r="2311">
          <cell r="F2311" t="str">
            <v>Bristol , Rhode Island</v>
          </cell>
          <cell r="G2311">
            <v>26</v>
          </cell>
          <cell r="H2311" t="str">
            <v>frontier status, population size, poverty, age</v>
          </cell>
          <cell r="I2311">
            <v>40</v>
          </cell>
          <cell r="J2311">
            <v>52743</v>
          </cell>
          <cell r="K2311">
            <v>28191</v>
          </cell>
          <cell r="L2311">
            <v>56200</v>
          </cell>
          <cell r="M2311">
            <v>2137</v>
          </cell>
        </row>
        <row r="2312">
          <cell r="F2312" t="str">
            <v>Kent , Rhode Island</v>
          </cell>
          <cell r="G2312">
            <v>13</v>
          </cell>
          <cell r="H2312" t="str">
            <v>frontier status, population size, poverty, age</v>
          </cell>
          <cell r="I2312">
            <v>16</v>
          </cell>
          <cell r="J2312">
            <v>171590</v>
          </cell>
          <cell r="K2312">
            <v>125578</v>
          </cell>
          <cell r="L2312">
            <v>226514</v>
          </cell>
          <cell r="M2312">
            <v>1008</v>
          </cell>
        </row>
        <row r="2313">
          <cell r="F2313" t="str">
            <v>Newport , Rhode Island</v>
          </cell>
          <cell r="G2313">
            <v>17</v>
          </cell>
          <cell r="H2313" t="str">
            <v>frontier status, population size, poverty, age</v>
          </cell>
          <cell r="I2313">
            <v>32</v>
          </cell>
          <cell r="J2313">
            <v>83740</v>
          </cell>
          <cell r="K2313">
            <v>61758</v>
          </cell>
          <cell r="L2313">
            <v>99844</v>
          </cell>
          <cell r="M2313">
            <v>805</v>
          </cell>
        </row>
        <row r="2314">
          <cell r="F2314" t="str">
            <v>Providence , Rhode Island</v>
          </cell>
          <cell r="G2314">
            <v>3</v>
          </cell>
          <cell r="H2314" t="str">
            <v>frontier status, population size, poverty</v>
          </cell>
          <cell r="I2314">
            <v>39</v>
          </cell>
          <cell r="J2314">
            <v>639653</v>
          </cell>
          <cell r="K2314">
            <v>550521</v>
          </cell>
          <cell r="L2314">
            <v>928032</v>
          </cell>
          <cell r="M2314">
            <v>1548</v>
          </cell>
        </row>
        <row r="2315">
          <cell r="F2315" t="str">
            <v>Washington , Rhode Island</v>
          </cell>
          <cell r="G2315">
            <v>11</v>
          </cell>
          <cell r="H2315" t="str">
            <v>frontier status, population size, poverty, age</v>
          </cell>
          <cell r="I2315">
            <v>44</v>
          </cell>
          <cell r="J2315">
            <v>128463</v>
          </cell>
          <cell r="K2315">
            <v>119015</v>
          </cell>
          <cell r="L2315">
            <v>235272</v>
          </cell>
          <cell r="M2315">
            <v>386</v>
          </cell>
        </row>
        <row r="2316">
          <cell r="F2316" t="str">
            <v>Abbeville , South Carolina</v>
          </cell>
          <cell r="G2316">
            <v>65</v>
          </cell>
          <cell r="H2316" t="str">
            <v>frontier status, population size, poverty, age, population density</v>
          </cell>
          <cell r="I2316">
            <v>30</v>
          </cell>
          <cell r="J2316">
            <v>26133</v>
          </cell>
          <cell r="K2316">
            <v>12646</v>
          </cell>
          <cell r="L2316">
            <v>25965</v>
          </cell>
          <cell r="M2316">
            <v>51</v>
          </cell>
        </row>
        <row r="2317">
          <cell r="F2317" t="str">
            <v>Aiken , South Carolina</v>
          </cell>
          <cell r="G2317">
            <v>15</v>
          </cell>
          <cell r="H2317" t="str">
            <v>frontier status, population size, poverty, age</v>
          </cell>
          <cell r="I2317">
            <v>23</v>
          </cell>
          <cell r="J2317">
            <v>150181</v>
          </cell>
          <cell r="K2317">
            <v>107972</v>
          </cell>
          <cell r="L2317">
            <v>231578</v>
          </cell>
          <cell r="M2317">
            <v>140</v>
          </cell>
        </row>
        <row r="2318">
          <cell r="F2318" t="str">
            <v>Allendale , South Carolina</v>
          </cell>
          <cell r="G2318">
            <v>68</v>
          </cell>
          <cell r="H2318" t="str">
            <v>frontier status, population size, poverty, age, population density</v>
          </cell>
          <cell r="I2318">
            <v>34</v>
          </cell>
          <cell r="J2318">
            <v>10917</v>
          </cell>
          <cell r="K2318">
            <v>8909</v>
          </cell>
          <cell r="L2318">
            <v>23299</v>
          </cell>
          <cell r="M2318">
            <v>27</v>
          </cell>
        </row>
        <row r="2319">
          <cell r="F2319" t="str">
            <v>Anderson , South Carolina</v>
          </cell>
          <cell r="G2319">
            <v>14</v>
          </cell>
          <cell r="H2319" t="str">
            <v>frontier status, population size, poverty, age</v>
          </cell>
          <cell r="I2319">
            <v>40</v>
          </cell>
          <cell r="J2319">
            <v>175514</v>
          </cell>
          <cell r="K2319">
            <v>113041</v>
          </cell>
          <cell r="L2319">
            <v>246124</v>
          </cell>
          <cell r="M2319">
            <v>244</v>
          </cell>
        </row>
        <row r="2320">
          <cell r="F2320" t="str">
            <v>Bamberg , South Carolina</v>
          </cell>
          <cell r="G2320">
            <v>69</v>
          </cell>
          <cell r="H2320" t="str">
            <v>frontier status, population size, poverty, age, population density</v>
          </cell>
          <cell r="I2320">
            <v>45</v>
          </cell>
          <cell r="J2320">
            <v>15880</v>
          </cell>
          <cell r="K2320">
            <v>13083</v>
          </cell>
          <cell r="L2320">
            <v>24466</v>
          </cell>
          <cell r="M2320">
            <v>40</v>
          </cell>
        </row>
        <row r="2321">
          <cell r="F2321" t="str">
            <v>Barnwell , South Carolina</v>
          </cell>
          <cell r="G2321">
            <v>69</v>
          </cell>
          <cell r="H2321" t="str">
            <v>frontier status, population size, poverty, age, population density</v>
          </cell>
          <cell r="I2321">
            <v>45</v>
          </cell>
          <cell r="J2321">
            <v>23345</v>
          </cell>
          <cell r="K2321">
            <v>13083</v>
          </cell>
          <cell r="L2321">
            <v>24466</v>
          </cell>
          <cell r="M2321">
            <v>43</v>
          </cell>
        </row>
        <row r="2322">
          <cell r="F2322" t="str">
            <v>Beaufort , South Carolina</v>
          </cell>
          <cell r="G2322">
            <v>14</v>
          </cell>
          <cell r="H2322" t="str">
            <v>frontier status, population size, poverty, age</v>
          </cell>
          <cell r="I2322">
            <v>40</v>
          </cell>
          <cell r="J2322">
            <v>137849</v>
          </cell>
          <cell r="K2322">
            <v>113041</v>
          </cell>
          <cell r="L2322">
            <v>246124</v>
          </cell>
          <cell r="M2322">
            <v>235</v>
          </cell>
        </row>
        <row r="2323">
          <cell r="F2323" t="str">
            <v>Berkeley , South Carolina</v>
          </cell>
          <cell r="G2323">
            <v>15</v>
          </cell>
          <cell r="H2323" t="str">
            <v>frontier status, population size, poverty, age</v>
          </cell>
          <cell r="I2323">
            <v>23</v>
          </cell>
          <cell r="J2323">
            <v>151673</v>
          </cell>
          <cell r="K2323">
            <v>107972</v>
          </cell>
          <cell r="L2323">
            <v>231578</v>
          </cell>
          <cell r="M2323">
            <v>138</v>
          </cell>
        </row>
        <row r="2324">
          <cell r="F2324" t="str">
            <v>Calhoun , South Carolina</v>
          </cell>
          <cell r="G2324">
            <v>44</v>
          </cell>
          <cell r="H2324" t="str">
            <v>frontier status, population size, poverty, age</v>
          </cell>
          <cell r="I2324">
            <v>33</v>
          </cell>
          <cell r="J2324">
            <v>15100</v>
          </cell>
          <cell r="K2324">
            <v>10108</v>
          </cell>
          <cell r="L2324">
            <v>25122</v>
          </cell>
          <cell r="M2324">
            <v>40</v>
          </cell>
        </row>
        <row r="2325">
          <cell r="F2325" t="str">
            <v>Charleston , South Carolina</v>
          </cell>
          <cell r="G2325">
            <v>5</v>
          </cell>
          <cell r="H2325" t="str">
            <v>frontier status, population size, poverty</v>
          </cell>
          <cell r="I2325">
            <v>25</v>
          </cell>
          <cell r="J2325">
            <v>330368</v>
          </cell>
          <cell r="K2325">
            <v>296772</v>
          </cell>
          <cell r="L2325">
            <v>505505</v>
          </cell>
          <cell r="M2325">
            <v>360</v>
          </cell>
        </row>
        <row r="2326">
          <cell r="F2326" t="str">
            <v>Cherokee , South Carolina</v>
          </cell>
          <cell r="G2326">
            <v>28</v>
          </cell>
          <cell r="H2326" t="str">
            <v>frontier status, population size, poverty, age</v>
          </cell>
          <cell r="I2326">
            <v>39</v>
          </cell>
          <cell r="J2326">
            <v>53844</v>
          </cell>
          <cell r="K2326">
            <v>29009</v>
          </cell>
          <cell r="L2326">
            <v>53844</v>
          </cell>
          <cell r="M2326">
            <v>137</v>
          </cell>
        </row>
        <row r="2327">
          <cell r="F2327" t="str">
            <v>Chester , South Carolina</v>
          </cell>
          <cell r="G2327">
            <v>33</v>
          </cell>
          <cell r="H2327" t="str">
            <v>frontier status, population size, poverty, age</v>
          </cell>
          <cell r="I2327">
            <v>41</v>
          </cell>
          <cell r="J2327">
            <v>33228</v>
          </cell>
          <cell r="K2327">
            <v>27640</v>
          </cell>
          <cell r="L2327">
            <v>49369</v>
          </cell>
          <cell r="M2327">
            <v>57</v>
          </cell>
        </row>
        <row r="2328">
          <cell r="F2328" t="str">
            <v>Chesterfield , South Carolina</v>
          </cell>
          <cell r="G2328">
            <v>33</v>
          </cell>
          <cell r="H2328" t="str">
            <v>frontier status, population size, poverty, age</v>
          </cell>
          <cell r="I2328">
            <v>41</v>
          </cell>
          <cell r="J2328">
            <v>43435</v>
          </cell>
          <cell r="K2328">
            <v>27640</v>
          </cell>
          <cell r="L2328">
            <v>49369</v>
          </cell>
          <cell r="M2328">
            <v>54</v>
          </cell>
        </row>
        <row r="2329">
          <cell r="F2329" t="str">
            <v>Clarendon , South Carolina</v>
          </cell>
          <cell r="G2329">
            <v>52</v>
          </cell>
          <cell r="H2329" t="str">
            <v>frontier status, population size, poverty, age, population density</v>
          </cell>
          <cell r="I2329">
            <v>40</v>
          </cell>
          <cell r="J2329">
            <v>33363</v>
          </cell>
          <cell r="K2329">
            <v>25732</v>
          </cell>
          <cell r="L2329">
            <v>47941</v>
          </cell>
          <cell r="M2329">
            <v>55</v>
          </cell>
        </row>
        <row r="2330">
          <cell r="F2330" t="str">
            <v>Colleton , South Carolina</v>
          </cell>
          <cell r="G2330">
            <v>51</v>
          </cell>
          <cell r="H2330" t="str">
            <v>frontier status, population size, poverty, age, population density</v>
          </cell>
          <cell r="I2330">
            <v>33</v>
          </cell>
          <cell r="J2330">
            <v>39605</v>
          </cell>
          <cell r="K2330">
            <v>27269</v>
          </cell>
          <cell r="L2330">
            <v>43226</v>
          </cell>
          <cell r="M2330">
            <v>37</v>
          </cell>
        </row>
        <row r="2331">
          <cell r="F2331" t="str">
            <v>Darlington , South Carolina</v>
          </cell>
          <cell r="G2331">
            <v>8</v>
          </cell>
          <cell r="H2331" t="str">
            <v>frontier status, population size, poverty</v>
          </cell>
          <cell r="I2331">
            <v>54</v>
          </cell>
          <cell r="J2331">
            <v>67346</v>
          </cell>
          <cell r="K2331">
            <v>54746</v>
          </cell>
          <cell r="L2331">
            <v>94031</v>
          </cell>
          <cell r="M2331">
            <v>120</v>
          </cell>
        </row>
        <row r="2332">
          <cell r="F2332" t="str">
            <v>Dillon , South Carolina</v>
          </cell>
          <cell r="G2332">
            <v>53</v>
          </cell>
          <cell r="H2332" t="str">
            <v>frontier status, population size, poverty, age, population density</v>
          </cell>
          <cell r="I2332">
            <v>27</v>
          </cell>
          <cell r="J2332">
            <v>30974</v>
          </cell>
          <cell r="K2332">
            <v>27274</v>
          </cell>
          <cell r="L2332">
            <v>46428</v>
          </cell>
          <cell r="M2332">
            <v>77</v>
          </cell>
        </row>
        <row r="2333">
          <cell r="F2333" t="str">
            <v>Dorchester , South Carolina</v>
          </cell>
          <cell r="G2333">
            <v>20</v>
          </cell>
          <cell r="H2333" t="str">
            <v>frontier status, population size, poverty, age</v>
          </cell>
          <cell r="I2333">
            <v>32</v>
          </cell>
          <cell r="J2333">
            <v>112858</v>
          </cell>
          <cell r="K2333">
            <v>63024</v>
          </cell>
          <cell r="L2333">
            <v>109206</v>
          </cell>
          <cell r="M2333">
            <v>196</v>
          </cell>
        </row>
        <row r="2334">
          <cell r="F2334" t="str">
            <v>Edgefield , South Carolina</v>
          </cell>
          <cell r="G2334">
            <v>42</v>
          </cell>
          <cell r="H2334" t="str">
            <v>frontier status, population size, poverty, age</v>
          </cell>
          <cell r="I2334">
            <v>53</v>
          </cell>
          <cell r="J2334">
            <v>25528</v>
          </cell>
          <cell r="K2334">
            <v>8134</v>
          </cell>
          <cell r="L2334">
            <v>24778</v>
          </cell>
          <cell r="M2334">
            <v>51</v>
          </cell>
        </row>
        <row r="2335">
          <cell r="F2335" t="str">
            <v>Fairfield , South Carolina</v>
          </cell>
          <cell r="G2335">
            <v>68</v>
          </cell>
          <cell r="H2335" t="str">
            <v>frontier status, population size, poverty, age, population density</v>
          </cell>
          <cell r="I2335">
            <v>34</v>
          </cell>
          <cell r="J2335">
            <v>24047</v>
          </cell>
          <cell r="K2335">
            <v>8909</v>
          </cell>
          <cell r="L2335">
            <v>23299</v>
          </cell>
          <cell r="M2335">
            <v>35</v>
          </cell>
        </row>
        <row r="2336">
          <cell r="F2336" t="str">
            <v>Florence , South Carolina</v>
          </cell>
          <cell r="G2336">
            <v>7</v>
          </cell>
          <cell r="H2336" t="str">
            <v>frontier status, population size, poverty</v>
          </cell>
          <cell r="I2336">
            <v>33</v>
          </cell>
          <cell r="J2336">
            <v>131097</v>
          </cell>
          <cell r="K2336">
            <v>125339</v>
          </cell>
          <cell r="L2336">
            <v>247571</v>
          </cell>
          <cell r="M2336">
            <v>164</v>
          </cell>
        </row>
        <row r="2337">
          <cell r="F2337" t="str">
            <v>Georgetown , South Carolina</v>
          </cell>
          <cell r="G2337">
            <v>8</v>
          </cell>
          <cell r="H2337" t="str">
            <v>frontier status, population size, poverty</v>
          </cell>
          <cell r="I2337">
            <v>54</v>
          </cell>
          <cell r="J2337">
            <v>60983</v>
          </cell>
          <cell r="K2337">
            <v>54746</v>
          </cell>
          <cell r="L2337">
            <v>94031</v>
          </cell>
          <cell r="M2337">
            <v>75</v>
          </cell>
        </row>
        <row r="2338">
          <cell r="F2338" t="str">
            <v>Greenville , South Carolina</v>
          </cell>
          <cell r="G2338">
            <v>4</v>
          </cell>
          <cell r="H2338" t="str">
            <v>frontier status, population size, poverty</v>
          </cell>
          <cell r="I2338">
            <v>25</v>
          </cell>
          <cell r="J2338">
            <v>407383</v>
          </cell>
          <cell r="K2338">
            <v>280446</v>
          </cell>
          <cell r="L2338">
            <v>499060</v>
          </cell>
          <cell r="M2338">
            <v>516</v>
          </cell>
        </row>
        <row r="2339">
          <cell r="F2339" t="str">
            <v>Greenwood , South Carolina</v>
          </cell>
          <cell r="G2339">
            <v>24</v>
          </cell>
          <cell r="H2339" t="str">
            <v>frontier status, population size, poverty, age</v>
          </cell>
          <cell r="I2339">
            <v>35</v>
          </cell>
          <cell r="J2339">
            <v>67979</v>
          </cell>
          <cell r="K2339">
            <v>57558</v>
          </cell>
          <cell r="L2339">
            <v>94198</v>
          </cell>
          <cell r="M2339">
            <v>149</v>
          </cell>
        </row>
        <row r="2340">
          <cell r="F2340" t="str">
            <v>Hampton , South Carolina</v>
          </cell>
          <cell r="G2340">
            <v>68</v>
          </cell>
          <cell r="H2340" t="str">
            <v>frontier status, population size, poverty, age, population density</v>
          </cell>
          <cell r="I2340">
            <v>34</v>
          </cell>
          <cell r="J2340">
            <v>21329</v>
          </cell>
          <cell r="K2340">
            <v>8909</v>
          </cell>
          <cell r="L2340">
            <v>23299</v>
          </cell>
          <cell r="M2340">
            <v>38</v>
          </cell>
        </row>
        <row r="2341">
          <cell r="F2341" t="str">
            <v>Horry , South Carolina</v>
          </cell>
          <cell r="G2341">
            <v>6</v>
          </cell>
          <cell r="H2341" t="str">
            <v>frontier status, population size, poverty</v>
          </cell>
          <cell r="I2341">
            <v>53</v>
          </cell>
          <cell r="J2341">
            <v>226992</v>
          </cell>
          <cell r="K2341">
            <v>111380</v>
          </cell>
          <cell r="L2341">
            <v>231954</v>
          </cell>
          <cell r="M2341">
            <v>200</v>
          </cell>
        </row>
        <row r="2342">
          <cell r="F2342" t="str">
            <v>Jasper , South Carolina</v>
          </cell>
          <cell r="G2342">
            <v>67</v>
          </cell>
          <cell r="H2342" t="str">
            <v>frontier status, population size, poverty, age, population density</v>
          </cell>
          <cell r="I2342">
            <v>31</v>
          </cell>
          <cell r="J2342">
            <v>21398</v>
          </cell>
          <cell r="K2342">
            <v>8756</v>
          </cell>
          <cell r="L2342">
            <v>21398</v>
          </cell>
          <cell r="M2342">
            <v>33</v>
          </cell>
        </row>
        <row r="2343">
          <cell r="F2343" t="str">
            <v>Kershaw , South Carolina</v>
          </cell>
          <cell r="G2343">
            <v>28</v>
          </cell>
          <cell r="H2343" t="str">
            <v>frontier status, population size, poverty, age</v>
          </cell>
          <cell r="I2343">
            <v>39</v>
          </cell>
          <cell r="J2343">
            <v>56486</v>
          </cell>
          <cell r="K2343">
            <v>29009</v>
          </cell>
          <cell r="L2343">
            <v>53844</v>
          </cell>
          <cell r="M2343">
            <v>78</v>
          </cell>
        </row>
        <row r="2344">
          <cell r="F2344" t="str">
            <v>Lancaster , South Carolina</v>
          </cell>
          <cell r="G2344">
            <v>22</v>
          </cell>
          <cell r="H2344" t="str">
            <v>frontier status, population size, poverty, age</v>
          </cell>
          <cell r="I2344">
            <v>28</v>
          </cell>
          <cell r="J2344">
            <v>63113</v>
          </cell>
          <cell r="K2344">
            <v>62826</v>
          </cell>
          <cell r="L2344">
            <v>98960</v>
          </cell>
          <cell r="M2344">
            <v>115</v>
          </cell>
        </row>
        <row r="2345">
          <cell r="F2345" t="str">
            <v>Laurens , South Carolina</v>
          </cell>
          <cell r="G2345">
            <v>22</v>
          </cell>
          <cell r="H2345" t="str">
            <v>frontier status, population size, poverty, age</v>
          </cell>
          <cell r="I2345">
            <v>28</v>
          </cell>
          <cell r="J2345">
            <v>70293</v>
          </cell>
          <cell r="K2345">
            <v>62826</v>
          </cell>
          <cell r="L2345">
            <v>98960</v>
          </cell>
          <cell r="M2345">
            <v>98</v>
          </cell>
        </row>
        <row r="2346">
          <cell r="F2346" t="str">
            <v>Lee , South Carolina</v>
          </cell>
          <cell r="G2346">
            <v>69</v>
          </cell>
          <cell r="H2346" t="str">
            <v>frontier status, population size, poverty, age, population density</v>
          </cell>
          <cell r="I2346">
            <v>45</v>
          </cell>
          <cell r="J2346">
            <v>20638</v>
          </cell>
          <cell r="K2346">
            <v>13083</v>
          </cell>
          <cell r="L2346">
            <v>24466</v>
          </cell>
          <cell r="M2346">
            <v>50</v>
          </cell>
        </row>
        <row r="2347">
          <cell r="F2347" t="str">
            <v>Lexington , South Carolina</v>
          </cell>
          <cell r="G2347">
            <v>11</v>
          </cell>
          <cell r="H2347" t="str">
            <v>frontier status, population size, poverty, age</v>
          </cell>
          <cell r="I2347">
            <v>44</v>
          </cell>
          <cell r="J2347">
            <v>235272</v>
          </cell>
          <cell r="K2347">
            <v>119015</v>
          </cell>
          <cell r="L2347">
            <v>235272</v>
          </cell>
          <cell r="M2347">
            <v>336</v>
          </cell>
        </row>
        <row r="2348">
          <cell r="F2348" t="str">
            <v>McCormick , South Carolina</v>
          </cell>
          <cell r="G2348">
            <v>44</v>
          </cell>
          <cell r="H2348" t="str">
            <v>frontier status, population size, poverty, age</v>
          </cell>
          <cell r="I2348">
            <v>33</v>
          </cell>
          <cell r="J2348">
            <v>10108</v>
          </cell>
          <cell r="K2348">
            <v>10108</v>
          </cell>
          <cell r="L2348">
            <v>25122</v>
          </cell>
          <cell r="M2348">
            <v>28</v>
          </cell>
        </row>
        <row r="2349">
          <cell r="F2349" t="str">
            <v>Marion , South Carolina</v>
          </cell>
          <cell r="G2349">
            <v>53</v>
          </cell>
          <cell r="H2349" t="str">
            <v>frontier status, population size, poverty, age, population density</v>
          </cell>
          <cell r="I2349">
            <v>27</v>
          </cell>
          <cell r="J2349">
            <v>34904</v>
          </cell>
          <cell r="K2349">
            <v>27274</v>
          </cell>
          <cell r="L2349">
            <v>46428</v>
          </cell>
          <cell r="M2349">
            <v>71</v>
          </cell>
        </row>
        <row r="2350">
          <cell r="F2350" t="str">
            <v>Marlboro , South Carolina</v>
          </cell>
          <cell r="G2350">
            <v>52</v>
          </cell>
          <cell r="H2350" t="str">
            <v>frontier status, population size, poverty, age, population density</v>
          </cell>
          <cell r="I2350">
            <v>40</v>
          </cell>
          <cell r="J2350">
            <v>28021</v>
          </cell>
          <cell r="K2350">
            <v>25732</v>
          </cell>
          <cell r="L2350">
            <v>47941</v>
          </cell>
          <cell r="M2350">
            <v>58</v>
          </cell>
        </row>
        <row r="2351">
          <cell r="F2351" t="str">
            <v>Newberry , South Carolina</v>
          </cell>
          <cell r="G2351">
            <v>49</v>
          </cell>
          <cell r="H2351" t="str">
            <v>frontier status, population size, poverty, age, population density</v>
          </cell>
          <cell r="I2351">
            <v>35</v>
          </cell>
          <cell r="J2351">
            <v>37250</v>
          </cell>
          <cell r="K2351">
            <v>28892</v>
          </cell>
          <cell r="L2351">
            <v>46496</v>
          </cell>
          <cell r="M2351">
            <v>59</v>
          </cell>
        </row>
        <row r="2352">
          <cell r="F2352" t="str">
            <v>Oconee , South Carolina</v>
          </cell>
          <cell r="G2352">
            <v>21</v>
          </cell>
          <cell r="H2352" t="str">
            <v>frontier status, population size, poverty, age</v>
          </cell>
          <cell r="I2352">
            <v>44</v>
          </cell>
          <cell r="J2352">
            <v>69577</v>
          </cell>
          <cell r="K2352">
            <v>53309</v>
          </cell>
          <cell r="L2352">
            <v>92614</v>
          </cell>
          <cell r="M2352">
            <v>111</v>
          </cell>
        </row>
        <row r="2353">
          <cell r="F2353" t="str">
            <v>Orangeburg , South Carolina</v>
          </cell>
          <cell r="G2353">
            <v>8</v>
          </cell>
          <cell r="H2353" t="str">
            <v>frontier status, population size, poverty</v>
          </cell>
          <cell r="I2353">
            <v>54</v>
          </cell>
          <cell r="J2353">
            <v>92167</v>
          </cell>
          <cell r="K2353">
            <v>54746</v>
          </cell>
          <cell r="L2353">
            <v>94031</v>
          </cell>
          <cell r="M2353">
            <v>83</v>
          </cell>
        </row>
        <row r="2354">
          <cell r="F2354" t="str">
            <v>Pickens , South Carolina</v>
          </cell>
          <cell r="G2354">
            <v>14</v>
          </cell>
          <cell r="H2354" t="str">
            <v>frontier status, population size, poverty, age</v>
          </cell>
          <cell r="I2354">
            <v>40</v>
          </cell>
          <cell r="J2354">
            <v>113575</v>
          </cell>
          <cell r="K2354">
            <v>113041</v>
          </cell>
          <cell r="L2354">
            <v>246124</v>
          </cell>
          <cell r="M2354">
            <v>229</v>
          </cell>
        </row>
        <row r="2355">
          <cell r="F2355" t="str">
            <v>Richland , South Carolina</v>
          </cell>
          <cell r="G2355">
            <v>5</v>
          </cell>
          <cell r="H2355" t="str">
            <v>frontier status, population size, poverty</v>
          </cell>
          <cell r="I2355">
            <v>25</v>
          </cell>
          <cell r="J2355">
            <v>340078</v>
          </cell>
          <cell r="K2355">
            <v>296772</v>
          </cell>
          <cell r="L2355">
            <v>505505</v>
          </cell>
          <cell r="M2355">
            <v>450</v>
          </cell>
        </row>
        <row r="2356">
          <cell r="F2356" t="str">
            <v>Saluda , South Carolina</v>
          </cell>
          <cell r="G2356">
            <v>64</v>
          </cell>
          <cell r="H2356" t="str">
            <v>frontier status, population size, poverty, age, population density</v>
          </cell>
          <cell r="I2356">
            <v>41</v>
          </cell>
          <cell r="J2356">
            <v>18895</v>
          </cell>
          <cell r="K2356">
            <v>9340</v>
          </cell>
          <cell r="L2356">
            <v>25391</v>
          </cell>
          <cell r="M2356">
            <v>42</v>
          </cell>
        </row>
        <row r="2357">
          <cell r="F2357" t="str">
            <v>Spartanburg , South Carolina</v>
          </cell>
          <cell r="G2357">
            <v>14</v>
          </cell>
          <cell r="H2357" t="str">
            <v>frontier status, population size, poverty, age</v>
          </cell>
          <cell r="I2357">
            <v>40</v>
          </cell>
          <cell r="J2357">
            <v>266809</v>
          </cell>
          <cell r="K2357">
            <v>113041</v>
          </cell>
          <cell r="L2357">
            <v>246124</v>
          </cell>
          <cell r="M2357">
            <v>329</v>
          </cell>
        </row>
        <row r="2358">
          <cell r="F2358" t="str">
            <v>Sumter , South Carolina</v>
          </cell>
          <cell r="G2358">
            <v>7</v>
          </cell>
          <cell r="H2358" t="str">
            <v>frontier status, population size, poverty</v>
          </cell>
          <cell r="I2358">
            <v>33</v>
          </cell>
          <cell r="J2358">
            <v>105517</v>
          </cell>
          <cell r="K2358">
            <v>125339</v>
          </cell>
          <cell r="L2358">
            <v>247571</v>
          </cell>
          <cell r="M2358">
            <v>159</v>
          </cell>
        </row>
        <row r="2359">
          <cell r="F2359" t="str">
            <v>Union , South Carolina</v>
          </cell>
          <cell r="G2359">
            <v>50</v>
          </cell>
          <cell r="H2359" t="str">
            <v>frontier status, population size, poverty, age, population density</v>
          </cell>
          <cell r="I2359">
            <v>27</v>
          </cell>
          <cell r="J2359">
            <v>28539</v>
          </cell>
          <cell r="K2359">
            <v>27028</v>
          </cell>
          <cell r="L2359">
            <v>48148</v>
          </cell>
          <cell r="M2359">
            <v>56</v>
          </cell>
        </row>
        <row r="2360">
          <cell r="F2360" t="str">
            <v>Williamsburg , South Carolina</v>
          </cell>
          <cell r="G2360">
            <v>51</v>
          </cell>
          <cell r="H2360" t="str">
            <v>frontier status, population size, poverty, age, population density</v>
          </cell>
          <cell r="I2360">
            <v>33</v>
          </cell>
          <cell r="J2360">
            <v>35395</v>
          </cell>
          <cell r="K2360">
            <v>27269</v>
          </cell>
          <cell r="L2360">
            <v>43226</v>
          </cell>
          <cell r="M2360">
            <v>38</v>
          </cell>
        </row>
        <row r="2361">
          <cell r="F2361" t="str">
            <v>York , South Carolina</v>
          </cell>
          <cell r="G2361">
            <v>14</v>
          </cell>
          <cell r="H2361" t="str">
            <v>frontier status, population size, poverty, age</v>
          </cell>
          <cell r="I2361">
            <v>40</v>
          </cell>
          <cell r="J2361">
            <v>190097</v>
          </cell>
          <cell r="K2361">
            <v>113041</v>
          </cell>
          <cell r="L2361">
            <v>246124</v>
          </cell>
          <cell r="M2361">
            <v>279</v>
          </cell>
        </row>
        <row r="2362">
          <cell r="F2362" t="str">
            <v>Aurora , South Dakota</v>
          </cell>
          <cell r="G2362">
            <v>82</v>
          </cell>
          <cell r="H2362" t="str">
            <v>frontier status, population size, poverty, age</v>
          </cell>
          <cell r="I2362">
            <v>37</v>
          </cell>
          <cell r="J2362">
            <v>2901</v>
          </cell>
          <cell r="K2362">
            <v>1573</v>
          </cell>
          <cell r="L2362">
            <v>10784</v>
          </cell>
          <cell r="M2362">
            <v>4</v>
          </cell>
        </row>
        <row r="2363">
          <cell r="F2363" t="str">
            <v>Beadle , South Dakota</v>
          </cell>
          <cell r="G2363">
            <v>58</v>
          </cell>
          <cell r="H2363" t="str">
            <v>frontier status, population size, poverty, age, population density</v>
          </cell>
          <cell r="I2363">
            <v>48</v>
          </cell>
          <cell r="J2363">
            <v>15896</v>
          </cell>
          <cell r="K2363">
            <v>3810</v>
          </cell>
          <cell r="L2363">
            <v>15896</v>
          </cell>
          <cell r="M2363">
            <v>13</v>
          </cell>
        </row>
        <row r="2364">
          <cell r="F2364" t="str">
            <v>Bennett , South Dakota</v>
          </cell>
          <cell r="G2364">
            <v>86</v>
          </cell>
          <cell r="H2364" t="str">
            <v>frontier status, population size, poverty, age</v>
          </cell>
          <cell r="I2364">
            <v>38</v>
          </cell>
          <cell r="J2364">
            <v>3585</v>
          </cell>
          <cell r="K2364">
            <v>2100</v>
          </cell>
          <cell r="L2364">
            <v>16304</v>
          </cell>
          <cell r="M2364">
            <v>3</v>
          </cell>
        </row>
        <row r="2365">
          <cell r="F2365" t="str">
            <v>Bon Homme , South Dakota</v>
          </cell>
          <cell r="G2365">
            <v>58</v>
          </cell>
          <cell r="H2365" t="str">
            <v>frontier status, population size, poverty, age, population density</v>
          </cell>
          <cell r="I2365">
            <v>48</v>
          </cell>
          <cell r="J2365">
            <v>7087</v>
          </cell>
          <cell r="K2365">
            <v>3810</v>
          </cell>
          <cell r="L2365">
            <v>15896</v>
          </cell>
          <cell r="M2365">
            <v>13</v>
          </cell>
        </row>
        <row r="2366">
          <cell r="F2366" t="str">
            <v>Brookings , South Dakota</v>
          </cell>
          <cell r="G2366">
            <v>28</v>
          </cell>
          <cell r="H2366" t="str">
            <v>frontier status, population size, poverty, age</v>
          </cell>
          <cell r="I2366">
            <v>39</v>
          </cell>
          <cell r="J2366">
            <v>28121</v>
          </cell>
          <cell r="K2366">
            <v>29009</v>
          </cell>
          <cell r="L2366">
            <v>53844</v>
          </cell>
          <cell r="M2366">
            <v>35</v>
          </cell>
        </row>
        <row r="2367">
          <cell r="F2367" t="str">
            <v>Brown , South Dakota</v>
          </cell>
          <cell r="G2367">
            <v>26</v>
          </cell>
          <cell r="H2367" t="str">
            <v>frontier status, population size, poverty, age</v>
          </cell>
          <cell r="I2367">
            <v>40</v>
          </cell>
          <cell r="J2367">
            <v>34706</v>
          </cell>
          <cell r="K2367">
            <v>28191</v>
          </cell>
          <cell r="L2367">
            <v>56200</v>
          </cell>
          <cell r="M2367">
            <v>20</v>
          </cell>
        </row>
        <row r="2368">
          <cell r="F2368" t="str">
            <v>Brule , South Dakota</v>
          </cell>
          <cell r="G2368">
            <v>40</v>
          </cell>
          <cell r="H2368" t="str">
            <v>frontier status, population size, poverty, age</v>
          </cell>
          <cell r="I2368">
            <v>62</v>
          </cell>
          <cell r="J2368">
            <v>5187</v>
          </cell>
          <cell r="K2368">
            <v>6176</v>
          </cell>
          <cell r="L2368">
            <v>25119</v>
          </cell>
          <cell r="M2368">
            <v>6</v>
          </cell>
        </row>
        <row r="2369">
          <cell r="F2369" t="str">
            <v>Buffalo , South Dakota</v>
          </cell>
          <cell r="G2369">
            <v>86</v>
          </cell>
          <cell r="H2369" t="str">
            <v>frontier status, population size, poverty, age</v>
          </cell>
          <cell r="I2369">
            <v>38</v>
          </cell>
          <cell r="J2369">
            <v>2100</v>
          </cell>
          <cell r="K2369">
            <v>2100</v>
          </cell>
          <cell r="L2369">
            <v>16304</v>
          </cell>
          <cell r="M2369">
            <v>4</v>
          </cell>
        </row>
        <row r="2370">
          <cell r="F2370" t="str">
            <v>Butte , South Dakota</v>
          </cell>
          <cell r="G2370">
            <v>85</v>
          </cell>
          <cell r="H2370" t="str">
            <v>frontier status, population size, poverty, age</v>
          </cell>
          <cell r="I2370">
            <v>25</v>
          </cell>
          <cell r="J2370">
            <v>9326</v>
          </cell>
          <cell r="K2370">
            <v>1218</v>
          </cell>
          <cell r="L2370">
            <v>9524</v>
          </cell>
          <cell r="M2370">
            <v>4</v>
          </cell>
        </row>
        <row r="2371">
          <cell r="F2371" t="str">
            <v>Campbell , South Dakota</v>
          </cell>
          <cell r="G2371">
            <v>84</v>
          </cell>
          <cell r="H2371" t="str">
            <v>frontier status, population size, poverty, age</v>
          </cell>
          <cell r="I2371">
            <v>52</v>
          </cell>
          <cell r="J2371">
            <v>1565</v>
          </cell>
          <cell r="K2371">
            <v>1372</v>
          </cell>
          <cell r="L2371">
            <v>11551</v>
          </cell>
          <cell r="M2371">
            <v>2</v>
          </cell>
        </row>
        <row r="2372">
          <cell r="F2372" t="str">
            <v>Charles Mix , South Dakota</v>
          </cell>
          <cell r="G2372">
            <v>74</v>
          </cell>
          <cell r="H2372" t="str">
            <v>frontier status, population size, poverty, age, population density</v>
          </cell>
          <cell r="I2372">
            <v>30</v>
          </cell>
          <cell r="J2372">
            <v>9194</v>
          </cell>
          <cell r="K2372">
            <v>5148</v>
          </cell>
          <cell r="L2372">
            <v>12543</v>
          </cell>
          <cell r="M2372">
            <v>8</v>
          </cell>
        </row>
        <row r="2373">
          <cell r="F2373" t="str">
            <v>Clark , South Dakota</v>
          </cell>
          <cell r="G2373">
            <v>84</v>
          </cell>
          <cell r="H2373" t="str">
            <v>frontier status, population size, poverty, age</v>
          </cell>
          <cell r="I2373">
            <v>52</v>
          </cell>
          <cell r="J2373">
            <v>3799</v>
          </cell>
          <cell r="K2373">
            <v>1372</v>
          </cell>
          <cell r="L2373">
            <v>11551</v>
          </cell>
          <cell r="M2373">
            <v>4</v>
          </cell>
        </row>
        <row r="2374">
          <cell r="F2374" t="str">
            <v>Clay , South Dakota</v>
          </cell>
          <cell r="G2374">
            <v>44</v>
          </cell>
          <cell r="H2374" t="str">
            <v>frontier status, population size, poverty, age</v>
          </cell>
          <cell r="I2374">
            <v>33</v>
          </cell>
          <cell r="J2374">
            <v>12995</v>
          </cell>
          <cell r="K2374">
            <v>10108</v>
          </cell>
          <cell r="L2374">
            <v>25122</v>
          </cell>
          <cell r="M2374">
            <v>32</v>
          </cell>
        </row>
        <row r="2375">
          <cell r="F2375" t="str">
            <v>Codington , South Dakota</v>
          </cell>
          <cell r="G2375">
            <v>31</v>
          </cell>
          <cell r="H2375" t="str">
            <v>frontier status, population size, poverty, age</v>
          </cell>
          <cell r="I2375">
            <v>22</v>
          </cell>
          <cell r="J2375">
            <v>26010</v>
          </cell>
          <cell r="K2375">
            <v>29055</v>
          </cell>
          <cell r="L2375">
            <v>44752</v>
          </cell>
          <cell r="M2375">
            <v>38</v>
          </cell>
        </row>
        <row r="2376">
          <cell r="F2376" t="str">
            <v>Corson , South Dakota</v>
          </cell>
          <cell r="G2376">
            <v>86</v>
          </cell>
          <cell r="H2376" t="str">
            <v>frontier status, population size, poverty, age</v>
          </cell>
          <cell r="I2376">
            <v>38</v>
          </cell>
          <cell r="J2376">
            <v>4366</v>
          </cell>
          <cell r="K2376">
            <v>2100</v>
          </cell>
          <cell r="L2376">
            <v>16304</v>
          </cell>
          <cell r="M2376">
            <v>2</v>
          </cell>
        </row>
        <row r="2377">
          <cell r="F2377" t="str">
            <v>Custer , South Dakota</v>
          </cell>
          <cell r="G2377">
            <v>80</v>
          </cell>
          <cell r="H2377" t="str">
            <v>frontier status, population size, poverty, age</v>
          </cell>
          <cell r="I2377">
            <v>41</v>
          </cell>
          <cell r="J2377">
            <v>7904</v>
          </cell>
          <cell r="K2377">
            <v>1303</v>
          </cell>
          <cell r="L2377">
            <v>12284</v>
          </cell>
          <cell r="M2377">
            <v>5</v>
          </cell>
        </row>
        <row r="2378">
          <cell r="F2378" t="str">
            <v>Davison , South Dakota</v>
          </cell>
          <cell r="G2378">
            <v>60</v>
          </cell>
          <cell r="H2378" t="str">
            <v>frontier status, population size, poverty, age, population density</v>
          </cell>
          <cell r="I2378">
            <v>48</v>
          </cell>
          <cell r="J2378">
            <v>18777</v>
          </cell>
          <cell r="K2378">
            <v>10534</v>
          </cell>
          <cell r="L2378">
            <v>24055</v>
          </cell>
          <cell r="M2378">
            <v>43</v>
          </cell>
        </row>
        <row r="2379">
          <cell r="F2379" t="str">
            <v>Day , South Dakota</v>
          </cell>
          <cell r="G2379">
            <v>84</v>
          </cell>
          <cell r="H2379" t="str">
            <v>frontier status, population size, poverty, age</v>
          </cell>
          <cell r="I2379">
            <v>52</v>
          </cell>
          <cell r="J2379">
            <v>5757</v>
          </cell>
          <cell r="K2379">
            <v>1372</v>
          </cell>
          <cell r="L2379">
            <v>11551</v>
          </cell>
          <cell r="M2379">
            <v>6</v>
          </cell>
        </row>
        <row r="2380">
          <cell r="F2380" t="str">
            <v>Deuel , South Dakota</v>
          </cell>
          <cell r="G2380">
            <v>58</v>
          </cell>
          <cell r="H2380" t="str">
            <v>frontier status, population size, poverty, age, population density</v>
          </cell>
          <cell r="I2380">
            <v>48</v>
          </cell>
          <cell r="J2380">
            <v>4296</v>
          </cell>
          <cell r="K2380">
            <v>3810</v>
          </cell>
          <cell r="L2380">
            <v>15896</v>
          </cell>
          <cell r="M2380">
            <v>7</v>
          </cell>
        </row>
        <row r="2381">
          <cell r="F2381" t="str">
            <v>Dewey , South Dakota</v>
          </cell>
          <cell r="G2381">
            <v>86</v>
          </cell>
          <cell r="H2381" t="str">
            <v>frontier status, population size, poverty, age</v>
          </cell>
          <cell r="I2381">
            <v>38</v>
          </cell>
          <cell r="J2381">
            <v>6161</v>
          </cell>
          <cell r="K2381">
            <v>2100</v>
          </cell>
          <cell r="L2381">
            <v>16304</v>
          </cell>
          <cell r="M2381">
            <v>3</v>
          </cell>
        </row>
        <row r="2382">
          <cell r="F2382" t="str">
            <v>Douglas , South Dakota</v>
          </cell>
          <cell r="G2382">
            <v>43</v>
          </cell>
          <cell r="H2382" t="str">
            <v>frontier status, population size, poverty, age</v>
          </cell>
          <cell r="I2382">
            <v>57</v>
          </cell>
          <cell r="J2382">
            <v>3309</v>
          </cell>
          <cell r="K2382">
            <v>7102</v>
          </cell>
          <cell r="L2382">
            <v>22197</v>
          </cell>
          <cell r="M2382">
            <v>8</v>
          </cell>
        </row>
        <row r="2383">
          <cell r="F2383" t="str">
            <v>Edmunds , South Dakota</v>
          </cell>
          <cell r="G2383">
            <v>81</v>
          </cell>
          <cell r="H2383" t="str">
            <v>frontier status, population size, poverty, age</v>
          </cell>
          <cell r="I2383">
            <v>58</v>
          </cell>
          <cell r="J2383">
            <v>4112</v>
          </cell>
          <cell r="K2383">
            <v>1935</v>
          </cell>
          <cell r="L2383">
            <v>7721</v>
          </cell>
          <cell r="M2383">
            <v>4</v>
          </cell>
        </row>
        <row r="2384">
          <cell r="F2384" t="str">
            <v>Fall River , South Dakota</v>
          </cell>
          <cell r="G2384">
            <v>84</v>
          </cell>
          <cell r="H2384" t="str">
            <v>frontier status, population size, poverty, age</v>
          </cell>
          <cell r="I2384">
            <v>52</v>
          </cell>
          <cell r="J2384">
            <v>7355</v>
          </cell>
          <cell r="K2384">
            <v>1372</v>
          </cell>
          <cell r="L2384">
            <v>11551</v>
          </cell>
          <cell r="M2384">
            <v>4</v>
          </cell>
        </row>
        <row r="2385">
          <cell r="F2385" t="str">
            <v>Faulk , South Dakota</v>
          </cell>
          <cell r="G2385">
            <v>81</v>
          </cell>
          <cell r="H2385" t="str">
            <v>frontier status, population size, poverty, age</v>
          </cell>
          <cell r="I2385">
            <v>58</v>
          </cell>
          <cell r="J2385">
            <v>2386</v>
          </cell>
          <cell r="K2385">
            <v>1935</v>
          </cell>
          <cell r="L2385">
            <v>7721</v>
          </cell>
          <cell r="M2385">
            <v>2</v>
          </cell>
        </row>
        <row r="2386">
          <cell r="F2386" t="str">
            <v>Grant , South Dakota</v>
          </cell>
          <cell r="G2386">
            <v>40</v>
          </cell>
          <cell r="H2386" t="str">
            <v>frontier status, population size, poverty, age</v>
          </cell>
          <cell r="I2386">
            <v>62</v>
          </cell>
          <cell r="J2386">
            <v>7384</v>
          </cell>
          <cell r="K2386">
            <v>6176</v>
          </cell>
          <cell r="L2386">
            <v>25119</v>
          </cell>
          <cell r="M2386">
            <v>11</v>
          </cell>
        </row>
        <row r="2387">
          <cell r="F2387" t="str">
            <v>Gregory , South Dakota</v>
          </cell>
          <cell r="G2387">
            <v>88</v>
          </cell>
          <cell r="H2387" t="str">
            <v>frontier status, population size, poverty, age</v>
          </cell>
          <cell r="I2387">
            <v>23</v>
          </cell>
          <cell r="J2387">
            <v>4290</v>
          </cell>
          <cell r="K2387">
            <v>1644</v>
          </cell>
          <cell r="L2387">
            <v>9259</v>
          </cell>
          <cell r="M2387">
            <v>4</v>
          </cell>
        </row>
        <row r="2388">
          <cell r="F2388" t="str">
            <v>Haakon , South Dakota</v>
          </cell>
          <cell r="G2388">
            <v>82</v>
          </cell>
          <cell r="H2388" t="str">
            <v>frontier status, population size, poverty, age</v>
          </cell>
          <cell r="I2388">
            <v>37</v>
          </cell>
          <cell r="J2388">
            <v>1912</v>
          </cell>
          <cell r="K2388">
            <v>1573</v>
          </cell>
          <cell r="L2388">
            <v>10784</v>
          </cell>
          <cell r="M2388">
            <v>1</v>
          </cell>
        </row>
        <row r="2389">
          <cell r="F2389" t="str">
            <v>Hamlin , South Dakota</v>
          </cell>
          <cell r="G2389">
            <v>40</v>
          </cell>
          <cell r="H2389" t="str">
            <v>frontier status, population size, poverty, age</v>
          </cell>
          <cell r="I2389">
            <v>62</v>
          </cell>
          <cell r="J2389">
            <v>5707</v>
          </cell>
          <cell r="K2389">
            <v>6176</v>
          </cell>
          <cell r="L2389">
            <v>25119</v>
          </cell>
          <cell r="M2389">
            <v>11</v>
          </cell>
        </row>
        <row r="2390">
          <cell r="F2390" t="str">
            <v>Hand , South Dakota</v>
          </cell>
          <cell r="G2390">
            <v>84</v>
          </cell>
          <cell r="H2390" t="str">
            <v>frontier status, population size, poverty, age</v>
          </cell>
          <cell r="I2390">
            <v>52</v>
          </cell>
          <cell r="J2390">
            <v>3307</v>
          </cell>
          <cell r="K2390">
            <v>1372</v>
          </cell>
          <cell r="L2390">
            <v>11551</v>
          </cell>
          <cell r="M2390">
            <v>2</v>
          </cell>
        </row>
        <row r="2391">
          <cell r="F2391" t="str">
            <v>Hanson , South Dakota</v>
          </cell>
          <cell r="G2391">
            <v>40</v>
          </cell>
          <cell r="H2391" t="str">
            <v>frontier status, population size, poverty, age</v>
          </cell>
          <cell r="I2391">
            <v>62</v>
          </cell>
          <cell r="J2391">
            <v>3747</v>
          </cell>
          <cell r="K2391">
            <v>6176</v>
          </cell>
          <cell r="L2391">
            <v>25119</v>
          </cell>
          <cell r="M2391">
            <v>9</v>
          </cell>
        </row>
        <row r="2392">
          <cell r="F2392" t="str">
            <v>Harding , South Dakota</v>
          </cell>
          <cell r="G2392">
            <v>85</v>
          </cell>
          <cell r="H2392" t="str">
            <v>frontier status, population size, poverty, age</v>
          </cell>
          <cell r="I2392">
            <v>25</v>
          </cell>
          <cell r="J2392">
            <v>1218</v>
          </cell>
          <cell r="K2392">
            <v>1218</v>
          </cell>
          <cell r="L2392">
            <v>9524</v>
          </cell>
          <cell r="M2392">
            <v>0</v>
          </cell>
        </row>
        <row r="2393">
          <cell r="F2393" t="str">
            <v>Hughes , South Dakota</v>
          </cell>
          <cell r="G2393">
            <v>38</v>
          </cell>
          <cell r="H2393" t="str">
            <v>frontier status, population size, poverty, age</v>
          </cell>
          <cell r="I2393">
            <v>35</v>
          </cell>
          <cell r="J2393">
            <v>16875</v>
          </cell>
          <cell r="K2393">
            <v>7467</v>
          </cell>
          <cell r="L2393">
            <v>25734</v>
          </cell>
          <cell r="M2393">
            <v>23</v>
          </cell>
        </row>
        <row r="2394">
          <cell r="F2394" t="str">
            <v>Hutchinson , South Dakota</v>
          </cell>
          <cell r="G2394">
            <v>58</v>
          </cell>
          <cell r="H2394" t="str">
            <v>frontier status, population size, poverty, age, population density</v>
          </cell>
          <cell r="I2394">
            <v>48</v>
          </cell>
          <cell r="J2394">
            <v>7581</v>
          </cell>
          <cell r="K2394">
            <v>3810</v>
          </cell>
          <cell r="L2394">
            <v>15896</v>
          </cell>
          <cell r="M2394">
            <v>9</v>
          </cell>
        </row>
        <row r="2395">
          <cell r="F2395" t="str">
            <v>Hyde , South Dakota</v>
          </cell>
          <cell r="G2395">
            <v>84</v>
          </cell>
          <cell r="H2395" t="str">
            <v>frontier status, population size, poverty, age</v>
          </cell>
          <cell r="I2395">
            <v>52</v>
          </cell>
          <cell r="J2395">
            <v>1614</v>
          </cell>
          <cell r="K2395">
            <v>1372</v>
          </cell>
          <cell r="L2395">
            <v>11551</v>
          </cell>
          <cell r="M2395">
            <v>2</v>
          </cell>
        </row>
        <row r="2396">
          <cell r="F2396" t="str">
            <v>Jackson , South Dakota</v>
          </cell>
          <cell r="G2396">
            <v>86</v>
          </cell>
          <cell r="H2396" t="str">
            <v>frontier status, population size, poverty, age</v>
          </cell>
          <cell r="I2396">
            <v>38</v>
          </cell>
          <cell r="J2396">
            <v>2858</v>
          </cell>
          <cell r="K2396">
            <v>2100</v>
          </cell>
          <cell r="L2396">
            <v>16304</v>
          </cell>
          <cell r="M2396">
            <v>2</v>
          </cell>
        </row>
        <row r="2397">
          <cell r="F2397" t="str">
            <v>Jerauld , South Dakota</v>
          </cell>
          <cell r="G2397">
            <v>81</v>
          </cell>
          <cell r="H2397" t="str">
            <v>frontier status, population size, poverty, age</v>
          </cell>
          <cell r="I2397">
            <v>58</v>
          </cell>
          <cell r="J2397">
            <v>2136</v>
          </cell>
          <cell r="K2397">
            <v>1935</v>
          </cell>
          <cell r="L2397">
            <v>7721</v>
          </cell>
          <cell r="M2397">
            <v>4</v>
          </cell>
        </row>
        <row r="2398">
          <cell r="F2398" t="str">
            <v>Jones , South Dakota</v>
          </cell>
          <cell r="G2398">
            <v>81</v>
          </cell>
          <cell r="H2398" t="str">
            <v>frontier status, population size, poverty, age</v>
          </cell>
          <cell r="I2398">
            <v>58</v>
          </cell>
          <cell r="J2398">
            <v>1033</v>
          </cell>
          <cell r="K2398">
            <v>1935</v>
          </cell>
          <cell r="L2398">
            <v>7721</v>
          </cell>
          <cell r="M2398">
            <v>1</v>
          </cell>
        </row>
        <row r="2399">
          <cell r="F2399" t="str">
            <v>Kingsbury , South Dakota</v>
          </cell>
          <cell r="G2399">
            <v>58</v>
          </cell>
          <cell r="H2399" t="str">
            <v>frontier status, population size, poverty, age, population density</v>
          </cell>
          <cell r="I2399">
            <v>48</v>
          </cell>
          <cell r="J2399">
            <v>5532</v>
          </cell>
          <cell r="K2399">
            <v>3810</v>
          </cell>
          <cell r="L2399">
            <v>15896</v>
          </cell>
          <cell r="M2399">
            <v>7</v>
          </cell>
        </row>
        <row r="2400">
          <cell r="F2400" t="str">
            <v>Lake , South Dakota</v>
          </cell>
          <cell r="G2400">
            <v>59</v>
          </cell>
          <cell r="H2400" t="str">
            <v>frontier status, population size, poverty, age, population density</v>
          </cell>
          <cell r="I2400">
            <v>32</v>
          </cell>
          <cell r="J2400">
            <v>11039</v>
          </cell>
          <cell r="K2400">
            <v>7073</v>
          </cell>
          <cell r="L2400">
            <v>22330</v>
          </cell>
          <cell r="M2400">
            <v>20</v>
          </cell>
        </row>
        <row r="2401">
          <cell r="F2401" t="str">
            <v>Lawrence , South Dakota</v>
          </cell>
          <cell r="G2401">
            <v>39</v>
          </cell>
          <cell r="H2401" t="str">
            <v>frontier status, population size, poverty, age</v>
          </cell>
          <cell r="I2401">
            <v>51</v>
          </cell>
          <cell r="J2401">
            <v>22395</v>
          </cell>
          <cell r="K2401">
            <v>8613</v>
          </cell>
          <cell r="L2401">
            <v>28411</v>
          </cell>
          <cell r="M2401">
            <v>28</v>
          </cell>
        </row>
        <row r="2402">
          <cell r="F2402" t="str">
            <v>Lincoln , South Dakota</v>
          </cell>
          <cell r="G2402">
            <v>38</v>
          </cell>
          <cell r="H2402" t="str">
            <v>frontier status, population size, poverty, age</v>
          </cell>
          <cell r="I2402">
            <v>35</v>
          </cell>
          <cell r="J2402">
            <v>33381</v>
          </cell>
          <cell r="K2402">
            <v>7467</v>
          </cell>
          <cell r="L2402">
            <v>25734</v>
          </cell>
          <cell r="M2402">
            <v>58</v>
          </cell>
        </row>
        <row r="2403">
          <cell r="F2403" t="str">
            <v>Lyman , South Dakota</v>
          </cell>
          <cell r="G2403">
            <v>86</v>
          </cell>
          <cell r="H2403" t="str">
            <v>frontier status, population size, poverty, age</v>
          </cell>
          <cell r="I2403">
            <v>38</v>
          </cell>
          <cell r="J2403">
            <v>3919</v>
          </cell>
          <cell r="K2403">
            <v>2100</v>
          </cell>
          <cell r="L2403">
            <v>16304</v>
          </cell>
          <cell r="M2403">
            <v>2</v>
          </cell>
        </row>
        <row r="2404">
          <cell r="F2404" t="str">
            <v>McCook , South Dakota</v>
          </cell>
          <cell r="G2404">
            <v>58</v>
          </cell>
          <cell r="H2404" t="str">
            <v>frontier status, population size, poverty, age, population density</v>
          </cell>
          <cell r="I2404">
            <v>48</v>
          </cell>
          <cell r="J2404">
            <v>5930</v>
          </cell>
          <cell r="K2404">
            <v>3810</v>
          </cell>
          <cell r="L2404">
            <v>15896</v>
          </cell>
          <cell r="M2404">
            <v>10</v>
          </cell>
        </row>
        <row r="2405">
          <cell r="F2405" t="str">
            <v>McPherson , South Dakota</v>
          </cell>
          <cell r="G2405">
            <v>84</v>
          </cell>
          <cell r="H2405" t="str">
            <v>frontier status, population size, poverty, age</v>
          </cell>
          <cell r="I2405">
            <v>52</v>
          </cell>
          <cell r="J2405">
            <v>2617</v>
          </cell>
          <cell r="K2405">
            <v>1372</v>
          </cell>
          <cell r="L2405">
            <v>11551</v>
          </cell>
          <cell r="M2405">
            <v>2</v>
          </cell>
        </row>
        <row r="2406">
          <cell r="F2406" t="str">
            <v>Marshall , South Dakota</v>
          </cell>
          <cell r="G2406">
            <v>81</v>
          </cell>
          <cell r="H2406" t="str">
            <v>frontier status, population size, poverty, age</v>
          </cell>
          <cell r="I2406">
            <v>58</v>
          </cell>
          <cell r="J2406">
            <v>4418</v>
          </cell>
          <cell r="K2406">
            <v>1935</v>
          </cell>
          <cell r="L2406">
            <v>7721</v>
          </cell>
          <cell r="M2406">
            <v>5</v>
          </cell>
        </row>
        <row r="2407">
          <cell r="F2407" t="str">
            <v>Meade , South Dakota</v>
          </cell>
          <cell r="G2407">
            <v>78</v>
          </cell>
          <cell r="H2407" t="str">
            <v>frontier status, population size, poverty, age</v>
          </cell>
          <cell r="I2407">
            <v>43</v>
          </cell>
          <cell r="J2407">
            <v>24623</v>
          </cell>
          <cell r="K2407">
            <v>765</v>
          </cell>
          <cell r="L2407">
            <v>16949</v>
          </cell>
          <cell r="M2407">
            <v>7</v>
          </cell>
        </row>
        <row r="2408">
          <cell r="F2408" t="str">
            <v>Mellette , South Dakota</v>
          </cell>
          <cell r="G2408">
            <v>86</v>
          </cell>
          <cell r="H2408" t="str">
            <v>frontier status, population size, poverty, age</v>
          </cell>
          <cell r="I2408">
            <v>38</v>
          </cell>
          <cell r="J2408">
            <v>2088</v>
          </cell>
          <cell r="K2408">
            <v>2100</v>
          </cell>
          <cell r="L2408">
            <v>16304</v>
          </cell>
          <cell r="M2408">
            <v>2</v>
          </cell>
        </row>
        <row r="2409">
          <cell r="F2409" t="str">
            <v>Miner , South Dakota</v>
          </cell>
          <cell r="G2409">
            <v>84</v>
          </cell>
          <cell r="H2409" t="str">
            <v>frontier status, population size, poverty, age</v>
          </cell>
          <cell r="I2409">
            <v>52</v>
          </cell>
          <cell r="J2409">
            <v>2584</v>
          </cell>
          <cell r="K2409">
            <v>1372</v>
          </cell>
          <cell r="L2409">
            <v>11551</v>
          </cell>
          <cell r="M2409">
            <v>5</v>
          </cell>
        </row>
        <row r="2410">
          <cell r="F2410" t="str">
            <v>Minnehaha , South Dakota</v>
          </cell>
          <cell r="G2410">
            <v>11</v>
          </cell>
          <cell r="H2410" t="str">
            <v>frontier status, population size, poverty, age</v>
          </cell>
          <cell r="I2410">
            <v>44</v>
          </cell>
          <cell r="J2410">
            <v>160087</v>
          </cell>
          <cell r="K2410">
            <v>119015</v>
          </cell>
          <cell r="L2410">
            <v>235272</v>
          </cell>
          <cell r="M2410">
            <v>198</v>
          </cell>
        </row>
        <row r="2411">
          <cell r="F2411" t="str">
            <v>Moody , South Dakota</v>
          </cell>
          <cell r="G2411">
            <v>40</v>
          </cell>
          <cell r="H2411" t="str">
            <v>frontier status, population size, poverty, age</v>
          </cell>
          <cell r="I2411">
            <v>62</v>
          </cell>
          <cell r="J2411">
            <v>6637</v>
          </cell>
          <cell r="K2411">
            <v>6176</v>
          </cell>
          <cell r="L2411">
            <v>25119</v>
          </cell>
          <cell r="M2411">
            <v>13</v>
          </cell>
        </row>
        <row r="2412">
          <cell r="F2412" t="str">
            <v>Pennington , South Dakota</v>
          </cell>
          <cell r="G2412">
            <v>20</v>
          </cell>
          <cell r="H2412" t="str">
            <v>frontier status, population size, poverty, age</v>
          </cell>
          <cell r="I2412">
            <v>32</v>
          </cell>
          <cell r="J2412">
            <v>93580</v>
          </cell>
          <cell r="K2412">
            <v>63024</v>
          </cell>
          <cell r="L2412">
            <v>109206</v>
          </cell>
          <cell r="M2412">
            <v>34</v>
          </cell>
        </row>
        <row r="2413">
          <cell r="F2413" t="str">
            <v>Perkins , South Dakota</v>
          </cell>
          <cell r="G2413">
            <v>84</v>
          </cell>
          <cell r="H2413" t="str">
            <v>frontier status, population size, poverty, age</v>
          </cell>
          <cell r="I2413">
            <v>52</v>
          </cell>
          <cell r="J2413">
            <v>3023</v>
          </cell>
          <cell r="K2413">
            <v>1372</v>
          </cell>
          <cell r="L2413">
            <v>11551</v>
          </cell>
          <cell r="M2413">
            <v>1</v>
          </cell>
        </row>
        <row r="2414">
          <cell r="F2414" t="str">
            <v>Potter , South Dakota</v>
          </cell>
          <cell r="G2414">
            <v>81</v>
          </cell>
          <cell r="H2414" t="str">
            <v>frontier status, population size, poverty, age</v>
          </cell>
          <cell r="I2414">
            <v>58</v>
          </cell>
          <cell r="J2414">
            <v>2351</v>
          </cell>
          <cell r="K2414">
            <v>1935</v>
          </cell>
          <cell r="L2414">
            <v>7721</v>
          </cell>
          <cell r="M2414">
            <v>3</v>
          </cell>
        </row>
        <row r="2415">
          <cell r="F2415" t="str">
            <v>Roberts , South Dakota</v>
          </cell>
          <cell r="G2415">
            <v>74</v>
          </cell>
          <cell r="H2415" t="str">
            <v>frontier status, population size, poverty, age, population density</v>
          </cell>
          <cell r="I2415">
            <v>30</v>
          </cell>
          <cell r="J2415">
            <v>10044</v>
          </cell>
          <cell r="K2415">
            <v>5148</v>
          </cell>
          <cell r="L2415">
            <v>12543</v>
          </cell>
          <cell r="M2415">
            <v>9</v>
          </cell>
        </row>
        <row r="2416">
          <cell r="F2416" t="str">
            <v>Sanborn , South Dakota</v>
          </cell>
          <cell r="G2416">
            <v>81</v>
          </cell>
          <cell r="H2416" t="str">
            <v>frontier status, population size, poverty, age</v>
          </cell>
          <cell r="I2416">
            <v>58</v>
          </cell>
          <cell r="J2416">
            <v>2541</v>
          </cell>
          <cell r="K2416">
            <v>1935</v>
          </cell>
          <cell r="L2416">
            <v>7721</v>
          </cell>
          <cell r="M2416">
            <v>4</v>
          </cell>
        </row>
        <row r="2417">
          <cell r="F2417" t="str">
            <v>Shannon , South Dakota</v>
          </cell>
          <cell r="G2417">
            <v>86</v>
          </cell>
          <cell r="H2417" t="str">
            <v>frontier status, population size, poverty, age</v>
          </cell>
          <cell r="I2417">
            <v>38</v>
          </cell>
          <cell r="J2417">
            <v>13657</v>
          </cell>
          <cell r="K2417">
            <v>2100</v>
          </cell>
          <cell r="L2417">
            <v>16304</v>
          </cell>
          <cell r="M2417">
            <v>7</v>
          </cell>
        </row>
        <row r="2418">
          <cell r="F2418" t="str">
            <v>Spink , South Dakota</v>
          </cell>
          <cell r="G2418">
            <v>84</v>
          </cell>
          <cell r="H2418" t="str">
            <v>frontier status, population size, poverty, age</v>
          </cell>
          <cell r="I2418">
            <v>52</v>
          </cell>
          <cell r="J2418">
            <v>6899</v>
          </cell>
          <cell r="K2418">
            <v>1372</v>
          </cell>
          <cell r="L2418">
            <v>11551</v>
          </cell>
          <cell r="M2418">
            <v>5</v>
          </cell>
        </row>
        <row r="2419">
          <cell r="F2419" t="str">
            <v>Stanley , South Dakota</v>
          </cell>
          <cell r="G2419">
            <v>78</v>
          </cell>
          <cell r="H2419" t="str">
            <v>frontier status, population size, poverty, age</v>
          </cell>
          <cell r="I2419">
            <v>43</v>
          </cell>
          <cell r="J2419">
            <v>2829</v>
          </cell>
          <cell r="K2419">
            <v>765</v>
          </cell>
          <cell r="L2419">
            <v>16949</v>
          </cell>
          <cell r="M2419">
            <v>2</v>
          </cell>
        </row>
        <row r="2420">
          <cell r="F2420" t="str">
            <v>Sully , South Dakota</v>
          </cell>
          <cell r="G2420">
            <v>78</v>
          </cell>
          <cell r="H2420" t="str">
            <v>frontier status, population size, poverty, age</v>
          </cell>
          <cell r="I2420">
            <v>43</v>
          </cell>
          <cell r="J2420">
            <v>1430</v>
          </cell>
          <cell r="K2420">
            <v>765</v>
          </cell>
          <cell r="L2420">
            <v>16949</v>
          </cell>
          <cell r="M2420">
            <v>1</v>
          </cell>
        </row>
        <row r="2421">
          <cell r="F2421" t="str">
            <v>Todd , South Dakota</v>
          </cell>
          <cell r="G2421">
            <v>66</v>
          </cell>
          <cell r="H2421" t="str">
            <v>frontier status, population size, poverty, age, population density</v>
          </cell>
          <cell r="I2421">
            <v>37</v>
          </cell>
          <cell r="J2421">
            <v>9882</v>
          </cell>
          <cell r="K2421">
            <v>6709</v>
          </cell>
          <cell r="L2421">
            <v>17773</v>
          </cell>
          <cell r="M2421">
            <v>7</v>
          </cell>
        </row>
        <row r="2422">
          <cell r="F2422" t="str">
            <v>Tripp , South Dakota</v>
          </cell>
          <cell r="G2422">
            <v>88</v>
          </cell>
          <cell r="H2422" t="str">
            <v>frontier status, population size, poverty, age</v>
          </cell>
          <cell r="I2422">
            <v>23</v>
          </cell>
          <cell r="J2422">
            <v>6065</v>
          </cell>
          <cell r="K2422">
            <v>1644</v>
          </cell>
          <cell r="L2422">
            <v>9259</v>
          </cell>
          <cell r="M2422">
            <v>4</v>
          </cell>
        </row>
        <row r="2423">
          <cell r="F2423" t="str">
            <v>Turner , South Dakota</v>
          </cell>
          <cell r="G2423">
            <v>54</v>
          </cell>
          <cell r="H2423" t="str">
            <v>frontier status, population size, poverty, age, population density</v>
          </cell>
          <cell r="I2423">
            <v>38</v>
          </cell>
          <cell r="J2423">
            <v>8520</v>
          </cell>
          <cell r="K2423">
            <v>5154</v>
          </cell>
          <cell r="L2423">
            <v>15506</v>
          </cell>
          <cell r="M2423">
            <v>14</v>
          </cell>
        </row>
        <row r="2424">
          <cell r="F2424" t="str">
            <v>Union , South Dakota</v>
          </cell>
          <cell r="G2424">
            <v>57</v>
          </cell>
          <cell r="H2424" t="str">
            <v>frontier status, population size, poverty, age, population density</v>
          </cell>
          <cell r="I2424">
            <v>42</v>
          </cell>
          <cell r="J2424">
            <v>13462</v>
          </cell>
          <cell r="K2424">
            <v>10973</v>
          </cell>
          <cell r="L2424">
            <v>23371</v>
          </cell>
          <cell r="M2424">
            <v>29</v>
          </cell>
        </row>
        <row r="2425">
          <cell r="F2425" t="str">
            <v>Walworth , South Dakota</v>
          </cell>
          <cell r="G2425">
            <v>61</v>
          </cell>
          <cell r="H2425" t="str">
            <v>frontier status, population size, poverty, age, population density</v>
          </cell>
          <cell r="I2425">
            <v>32</v>
          </cell>
          <cell r="J2425">
            <v>5494</v>
          </cell>
          <cell r="K2425">
            <v>4171</v>
          </cell>
          <cell r="L2425">
            <v>16344</v>
          </cell>
          <cell r="M2425">
            <v>8</v>
          </cell>
        </row>
        <row r="2426">
          <cell r="F2426" t="str">
            <v>Yankton , South Dakota</v>
          </cell>
          <cell r="G2426">
            <v>60</v>
          </cell>
          <cell r="H2426" t="str">
            <v>frontier status, population size, poverty, age, population density</v>
          </cell>
          <cell r="I2426">
            <v>48</v>
          </cell>
          <cell r="J2426">
            <v>21718</v>
          </cell>
          <cell r="K2426">
            <v>10534</v>
          </cell>
          <cell r="L2426">
            <v>24055</v>
          </cell>
          <cell r="M2426">
            <v>42</v>
          </cell>
        </row>
        <row r="2427">
          <cell r="F2427" t="str">
            <v>Ziebach , South Dakota</v>
          </cell>
          <cell r="G2427">
            <v>86</v>
          </cell>
          <cell r="H2427" t="str">
            <v>frontier status, population size, poverty, age</v>
          </cell>
          <cell r="I2427">
            <v>38</v>
          </cell>
          <cell r="J2427">
            <v>2631</v>
          </cell>
          <cell r="K2427">
            <v>2100</v>
          </cell>
          <cell r="L2427">
            <v>16304</v>
          </cell>
          <cell r="M2427">
            <v>1</v>
          </cell>
        </row>
        <row r="2428">
          <cell r="F2428" t="str">
            <v>Anderson , Tennessee</v>
          </cell>
          <cell r="G2428">
            <v>21</v>
          </cell>
          <cell r="H2428" t="str">
            <v>frontier status, population size, poverty, age</v>
          </cell>
          <cell r="I2428">
            <v>44</v>
          </cell>
          <cell r="J2428">
            <v>72430</v>
          </cell>
          <cell r="K2428">
            <v>53309</v>
          </cell>
          <cell r="L2428">
            <v>92614</v>
          </cell>
          <cell r="M2428">
            <v>215</v>
          </cell>
        </row>
        <row r="2429">
          <cell r="F2429" t="str">
            <v>Bedford , Tennessee</v>
          </cell>
          <cell r="G2429">
            <v>30</v>
          </cell>
          <cell r="H2429" t="str">
            <v>frontier status, population size, poverty, age</v>
          </cell>
          <cell r="I2429">
            <v>57</v>
          </cell>
          <cell r="J2429">
            <v>42204</v>
          </cell>
          <cell r="K2429">
            <v>28666</v>
          </cell>
          <cell r="L2429">
            <v>49149</v>
          </cell>
          <cell r="M2429">
            <v>89</v>
          </cell>
        </row>
        <row r="2430">
          <cell r="F2430" t="str">
            <v>Benton , Tennessee</v>
          </cell>
          <cell r="G2430">
            <v>64</v>
          </cell>
          <cell r="H2430" t="str">
            <v>frontier status, population size, poverty, age, population density</v>
          </cell>
          <cell r="I2430">
            <v>41</v>
          </cell>
          <cell r="J2430">
            <v>16467</v>
          </cell>
          <cell r="K2430">
            <v>9340</v>
          </cell>
          <cell r="L2430">
            <v>25391</v>
          </cell>
          <cell r="M2430">
            <v>42</v>
          </cell>
        </row>
        <row r="2431">
          <cell r="F2431" t="str">
            <v>Bledsoe , Tennessee</v>
          </cell>
          <cell r="G2431">
            <v>44</v>
          </cell>
          <cell r="H2431" t="str">
            <v>frontier status, population size, poverty, age</v>
          </cell>
          <cell r="I2431">
            <v>33</v>
          </cell>
          <cell r="J2431">
            <v>12928</v>
          </cell>
          <cell r="K2431">
            <v>10108</v>
          </cell>
          <cell r="L2431">
            <v>25122</v>
          </cell>
          <cell r="M2431">
            <v>32</v>
          </cell>
        </row>
        <row r="2432">
          <cell r="F2432" t="str">
            <v>Blount , Tennessee</v>
          </cell>
          <cell r="G2432">
            <v>14</v>
          </cell>
          <cell r="H2432" t="str">
            <v>frontier status, population size, poverty, age</v>
          </cell>
          <cell r="I2432">
            <v>40</v>
          </cell>
          <cell r="J2432">
            <v>115535</v>
          </cell>
          <cell r="K2432">
            <v>113041</v>
          </cell>
          <cell r="L2432">
            <v>246124</v>
          </cell>
          <cell r="M2432">
            <v>207</v>
          </cell>
        </row>
        <row r="2433">
          <cell r="F2433" t="str">
            <v>Bradley , Tennessee</v>
          </cell>
          <cell r="G2433">
            <v>19</v>
          </cell>
          <cell r="H2433" t="str">
            <v>frontier status, population size, poverty, age</v>
          </cell>
          <cell r="I2433">
            <v>37</v>
          </cell>
          <cell r="J2433">
            <v>92092</v>
          </cell>
          <cell r="K2433">
            <v>53919</v>
          </cell>
          <cell r="L2433">
            <v>98288</v>
          </cell>
          <cell r="M2433">
            <v>280</v>
          </cell>
        </row>
        <row r="2434">
          <cell r="F2434" t="str">
            <v>Campbell , Tennessee</v>
          </cell>
          <cell r="G2434">
            <v>35</v>
          </cell>
          <cell r="H2434" t="str">
            <v>frontier status, population size, poverty, age</v>
          </cell>
          <cell r="I2434">
            <v>27</v>
          </cell>
          <cell r="J2434">
            <v>40686</v>
          </cell>
          <cell r="K2434">
            <v>27228</v>
          </cell>
          <cell r="L2434">
            <v>49644</v>
          </cell>
          <cell r="M2434">
            <v>85</v>
          </cell>
        </row>
        <row r="2435">
          <cell r="F2435" t="str">
            <v>Cannon , Tennessee</v>
          </cell>
          <cell r="G2435">
            <v>60</v>
          </cell>
          <cell r="H2435" t="str">
            <v>frontier status, population size, poverty, age, population density</v>
          </cell>
          <cell r="I2435">
            <v>48</v>
          </cell>
          <cell r="J2435">
            <v>13337</v>
          </cell>
          <cell r="K2435">
            <v>10534</v>
          </cell>
          <cell r="L2435">
            <v>24055</v>
          </cell>
          <cell r="M2435">
            <v>50</v>
          </cell>
        </row>
        <row r="2436">
          <cell r="F2436" t="str">
            <v>Carroll , Tennessee</v>
          </cell>
          <cell r="G2436">
            <v>30</v>
          </cell>
          <cell r="H2436" t="str">
            <v>frontier status, population size, poverty, age</v>
          </cell>
          <cell r="I2436">
            <v>57</v>
          </cell>
          <cell r="J2436">
            <v>29121</v>
          </cell>
          <cell r="K2436">
            <v>28666</v>
          </cell>
          <cell r="L2436">
            <v>49149</v>
          </cell>
          <cell r="M2436">
            <v>49</v>
          </cell>
        </row>
        <row r="2437">
          <cell r="F2437" t="str">
            <v>Carter , Tennessee</v>
          </cell>
          <cell r="G2437">
            <v>24</v>
          </cell>
          <cell r="H2437" t="str">
            <v>frontier status, population size, poverty, age</v>
          </cell>
          <cell r="I2437">
            <v>35</v>
          </cell>
          <cell r="J2437">
            <v>58865</v>
          </cell>
          <cell r="K2437">
            <v>57558</v>
          </cell>
          <cell r="L2437">
            <v>94198</v>
          </cell>
          <cell r="M2437">
            <v>173</v>
          </cell>
        </row>
        <row r="2438">
          <cell r="F2438" t="str">
            <v>Cheatham , Tennessee</v>
          </cell>
          <cell r="G2438">
            <v>48</v>
          </cell>
          <cell r="H2438" t="str">
            <v>frontier status, population size, poverty, age, population density</v>
          </cell>
          <cell r="I2438">
            <v>31</v>
          </cell>
          <cell r="J2438">
            <v>38603</v>
          </cell>
          <cell r="K2438">
            <v>37787</v>
          </cell>
          <cell r="L2438">
            <v>53533</v>
          </cell>
          <cell r="M2438">
            <v>128</v>
          </cell>
        </row>
        <row r="2439">
          <cell r="F2439" t="str">
            <v>Chester , Tennessee</v>
          </cell>
          <cell r="G2439">
            <v>65</v>
          </cell>
          <cell r="H2439" t="str">
            <v>frontier status, population size, poverty, age, population density</v>
          </cell>
          <cell r="I2439">
            <v>30</v>
          </cell>
          <cell r="J2439">
            <v>15941</v>
          </cell>
          <cell r="K2439">
            <v>12646</v>
          </cell>
          <cell r="L2439">
            <v>25965</v>
          </cell>
          <cell r="M2439">
            <v>55</v>
          </cell>
        </row>
        <row r="2440">
          <cell r="F2440" t="str">
            <v>Claiborne , Tennessee</v>
          </cell>
          <cell r="G2440">
            <v>52</v>
          </cell>
          <cell r="H2440" t="str">
            <v>frontier status, population size, poverty, age, population density</v>
          </cell>
          <cell r="I2440">
            <v>40</v>
          </cell>
          <cell r="J2440">
            <v>31033</v>
          </cell>
          <cell r="K2440">
            <v>25732</v>
          </cell>
          <cell r="L2440">
            <v>47941</v>
          </cell>
          <cell r="M2440">
            <v>71</v>
          </cell>
        </row>
        <row r="2441">
          <cell r="F2441" t="str">
            <v>Clay , Tennessee</v>
          </cell>
          <cell r="G2441">
            <v>72</v>
          </cell>
          <cell r="H2441" t="str">
            <v>frontier status, population size, poverty, age, population density</v>
          </cell>
          <cell r="I2441">
            <v>32</v>
          </cell>
          <cell r="J2441">
            <v>7992</v>
          </cell>
          <cell r="K2441">
            <v>6704</v>
          </cell>
          <cell r="L2441">
            <v>22717</v>
          </cell>
          <cell r="M2441">
            <v>34</v>
          </cell>
        </row>
        <row r="2442">
          <cell r="F2442" t="str">
            <v>Cocke , Tennessee</v>
          </cell>
          <cell r="G2442">
            <v>53</v>
          </cell>
          <cell r="H2442" t="str">
            <v>frontier status, population size, poverty, age, population density</v>
          </cell>
          <cell r="I2442">
            <v>27</v>
          </cell>
          <cell r="J2442">
            <v>34929</v>
          </cell>
          <cell r="K2442">
            <v>27274</v>
          </cell>
          <cell r="L2442">
            <v>46428</v>
          </cell>
          <cell r="M2442">
            <v>80</v>
          </cell>
        </row>
        <row r="2443">
          <cell r="F2443" t="str">
            <v>Coffee , Tennessee</v>
          </cell>
          <cell r="G2443">
            <v>28</v>
          </cell>
          <cell r="H2443" t="str">
            <v>frontier status, population size, poverty, age</v>
          </cell>
          <cell r="I2443">
            <v>39</v>
          </cell>
          <cell r="J2443">
            <v>50869</v>
          </cell>
          <cell r="K2443">
            <v>29009</v>
          </cell>
          <cell r="L2443">
            <v>53844</v>
          </cell>
          <cell r="M2443">
            <v>119</v>
          </cell>
        </row>
        <row r="2444">
          <cell r="F2444" t="str">
            <v>Crockett , Tennessee</v>
          </cell>
          <cell r="G2444">
            <v>65</v>
          </cell>
          <cell r="H2444" t="str">
            <v>frontier status, population size, poverty, age, population density</v>
          </cell>
          <cell r="I2444">
            <v>30</v>
          </cell>
          <cell r="J2444">
            <v>14595</v>
          </cell>
          <cell r="K2444">
            <v>12646</v>
          </cell>
          <cell r="L2444">
            <v>25965</v>
          </cell>
          <cell r="M2444">
            <v>55</v>
          </cell>
        </row>
        <row r="2445">
          <cell r="F2445" t="str">
            <v>Cumberland , Tennessee</v>
          </cell>
          <cell r="G2445">
            <v>50</v>
          </cell>
          <cell r="H2445" t="str">
            <v>frontier status, population size, poverty, age, population density</v>
          </cell>
          <cell r="I2445">
            <v>27</v>
          </cell>
          <cell r="J2445">
            <v>51346</v>
          </cell>
          <cell r="K2445">
            <v>27028</v>
          </cell>
          <cell r="L2445">
            <v>48148</v>
          </cell>
          <cell r="M2445">
            <v>75</v>
          </cell>
        </row>
        <row r="2446">
          <cell r="F2446" t="str">
            <v>Davidson , Tennessee</v>
          </cell>
          <cell r="G2446">
            <v>3</v>
          </cell>
          <cell r="H2446" t="str">
            <v>frontier status, population size, poverty</v>
          </cell>
          <cell r="I2446">
            <v>39</v>
          </cell>
          <cell r="J2446">
            <v>575261</v>
          </cell>
          <cell r="K2446">
            <v>550521</v>
          </cell>
          <cell r="L2446">
            <v>928032</v>
          </cell>
          <cell r="M2446">
            <v>1145</v>
          </cell>
        </row>
        <row r="2447">
          <cell r="F2447" t="str">
            <v>Decatur , Tennessee</v>
          </cell>
          <cell r="G2447">
            <v>64</v>
          </cell>
          <cell r="H2447" t="str">
            <v>frontier status, population size, poverty, age, population density</v>
          </cell>
          <cell r="I2447">
            <v>41</v>
          </cell>
          <cell r="J2447">
            <v>11686</v>
          </cell>
          <cell r="K2447">
            <v>9340</v>
          </cell>
          <cell r="L2447">
            <v>25391</v>
          </cell>
          <cell r="M2447">
            <v>35</v>
          </cell>
        </row>
        <row r="2448">
          <cell r="F2448" t="str">
            <v>DeKalb , Tennessee</v>
          </cell>
          <cell r="G2448">
            <v>65</v>
          </cell>
          <cell r="H2448" t="str">
            <v>frontier status, population size, poverty, age, population density</v>
          </cell>
          <cell r="I2448">
            <v>30</v>
          </cell>
          <cell r="J2448">
            <v>18254</v>
          </cell>
          <cell r="K2448">
            <v>12646</v>
          </cell>
          <cell r="L2448">
            <v>25965</v>
          </cell>
          <cell r="M2448">
            <v>60</v>
          </cell>
        </row>
        <row r="2449">
          <cell r="F2449" t="str">
            <v>Dickson , Tennessee</v>
          </cell>
          <cell r="G2449">
            <v>29</v>
          </cell>
          <cell r="H2449" t="str">
            <v>frontier status, population size, poverty, age</v>
          </cell>
          <cell r="I2449">
            <v>37</v>
          </cell>
          <cell r="J2449">
            <v>45894</v>
          </cell>
          <cell r="K2449">
            <v>28447</v>
          </cell>
          <cell r="L2449">
            <v>55936</v>
          </cell>
          <cell r="M2449">
            <v>94</v>
          </cell>
        </row>
        <row r="2450">
          <cell r="F2450" t="str">
            <v>Dyer , Tennessee</v>
          </cell>
          <cell r="G2450">
            <v>50</v>
          </cell>
          <cell r="H2450" t="str">
            <v>frontier status, population size, poverty, age, population density</v>
          </cell>
          <cell r="I2450">
            <v>27</v>
          </cell>
          <cell r="J2450">
            <v>37829</v>
          </cell>
          <cell r="K2450">
            <v>27028</v>
          </cell>
          <cell r="L2450">
            <v>48148</v>
          </cell>
          <cell r="M2450">
            <v>74</v>
          </cell>
        </row>
        <row r="2451">
          <cell r="F2451" t="str">
            <v>Fayette , Tennessee</v>
          </cell>
          <cell r="G2451">
            <v>33</v>
          </cell>
          <cell r="H2451" t="str">
            <v>frontier status, population size, poverty, age</v>
          </cell>
          <cell r="I2451">
            <v>41</v>
          </cell>
          <cell r="J2451">
            <v>34458</v>
          </cell>
          <cell r="K2451">
            <v>27640</v>
          </cell>
          <cell r="L2451">
            <v>49369</v>
          </cell>
          <cell r="M2451">
            <v>49</v>
          </cell>
        </row>
        <row r="2452">
          <cell r="F2452" t="str">
            <v>Fentress , Tennessee</v>
          </cell>
          <cell r="G2452">
            <v>44</v>
          </cell>
          <cell r="H2452" t="str">
            <v>frontier status, population size, poverty, age</v>
          </cell>
          <cell r="I2452">
            <v>33</v>
          </cell>
          <cell r="J2452">
            <v>17159</v>
          </cell>
          <cell r="K2452">
            <v>10108</v>
          </cell>
          <cell r="L2452">
            <v>25122</v>
          </cell>
          <cell r="M2452">
            <v>34</v>
          </cell>
        </row>
        <row r="2453">
          <cell r="F2453" t="str">
            <v>Franklin , Tennessee</v>
          </cell>
          <cell r="G2453">
            <v>28</v>
          </cell>
          <cell r="H2453" t="str">
            <v>frontier status, population size, poverty, age</v>
          </cell>
          <cell r="I2453">
            <v>39</v>
          </cell>
          <cell r="J2453">
            <v>41003</v>
          </cell>
          <cell r="K2453">
            <v>29009</v>
          </cell>
          <cell r="L2453">
            <v>53844</v>
          </cell>
          <cell r="M2453">
            <v>74</v>
          </cell>
        </row>
        <row r="2454">
          <cell r="F2454" t="str">
            <v>Gibson , Tennessee</v>
          </cell>
          <cell r="G2454">
            <v>50</v>
          </cell>
          <cell r="H2454" t="str">
            <v>frontier status, population size, poverty, age, population density</v>
          </cell>
          <cell r="I2454">
            <v>27</v>
          </cell>
          <cell r="J2454">
            <v>48148</v>
          </cell>
          <cell r="K2454">
            <v>27028</v>
          </cell>
          <cell r="L2454">
            <v>48148</v>
          </cell>
          <cell r="M2454">
            <v>80</v>
          </cell>
        </row>
        <row r="2455">
          <cell r="F2455" t="str">
            <v>Giles , Tennessee</v>
          </cell>
          <cell r="G2455">
            <v>30</v>
          </cell>
          <cell r="H2455" t="str">
            <v>frontier status, population size, poverty, age</v>
          </cell>
          <cell r="I2455">
            <v>57</v>
          </cell>
          <cell r="J2455">
            <v>29297</v>
          </cell>
          <cell r="K2455">
            <v>28666</v>
          </cell>
          <cell r="L2455">
            <v>49149</v>
          </cell>
          <cell r="M2455">
            <v>48</v>
          </cell>
        </row>
        <row r="2456">
          <cell r="F2456" t="str">
            <v>Grainger , Tennessee</v>
          </cell>
          <cell r="G2456">
            <v>41</v>
          </cell>
          <cell r="H2456" t="str">
            <v>frontier status, population size, poverty, age</v>
          </cell>
          <cell r="I2456">
            <v>47</v>
          </cell>
          <cell r="J2456">
            <v>22283</v>
          </cell>
          <cell r="K2456">
            <v>6602</v>
          </cell>
          <cell r="L2456">
            <v>24509</v>
          </cell>
          <cell r="M2456">
            <v>79</v>
          </cell>
        </row>
        <row r="2457">
          <cell r="F2457" t="str">
            <v>Greene , Tennessee</v>
          </cell>
          <cell r="G2457">
            <v>22</v>
          </cell>
          <cell r="H2457" t="str">
            <v>frontier status, population size, poverty, age</v>
          </cell>
          <cell r="I2457">
            <v>28</v>
          </cell>
          <cell r="J2457">
            <v>65318</v>
          </cell>
          <cell r="K2457">
            <v>62826</v>
          </cell>
          <cell r="L2457">
            <v>98960</v>
          </cell>
          <cell r="M2457">
            <v>105</v>
          </cell>
        </row>
        <row r="2458">
          <cell r="F2458" t="str">
            <v>Grundy , Tennessee</v>
          </cell>
          <cell r="G2458">
            <v>69</v>
          </cell>
          <cell r="H2458" t="str">
            <v>frontier status, population size, poverty, age, population density</v>
          </cell>
          <cell r="I2458">
            <v>45</v>
          </cell>
          <cell r="J2458">
            <v>14608</v>
          </cell>
          <cell r="K2458">
            <v>13083</v>
          </cell>
          <cell r="L2458">
            <v>24466</v>
          </cell>
          <cell r="M2458">
            <v>41</v>
          </cell>
        </row>
        <row r="2459">
          <cell r="F2459" t="str">
            <v>Hamblen , Tennessee</v>
          </cell>
          <cell r="G2459">
            <v>19</v>
          </cell>
          <cell r="H2459" t="str">
            <v>frontier status, population size, poverty, age</v>
          </cell>
          <cell r="I2459">
            <v>37</v>
          </cell>
          <cell r="J2459">
            <v>59898</v>
          </cell>
          <cell r="K2459">
            <v>53919</v>
          </cell>
          <cell r="L2459">
            <v>98288</v>
          </cell>
          <cell r="M2459">
            <v>372</v>
          </cell>
        </row>
        <row r="2460">
          <cell r="F2460" t="str">
            <v>Hamilton , Tennessee</v>
          </cell>
          <cell r="G2460">
            <v>4</v>
          </cell>
          <cell r="H2460" t="str">
            <v>frontier status, population size, poverty</v>
          </cell>
          <cell r="I2460">
            <v>25</v>
          </cell>
          <cell r="J2460">
            <v>310935</v>
          </cell>
          <cell r="K2460">
            <v>280446</v>
          </cell>
          <cell r="L2460">
            <v>499060</v>
          </cell>
          <cell r="M2460">
            <v>573</v>
          </cell>
        </row>
        <row r="2461">
          <cell r="F2461" t="str">
            <v>Hancock , Tennessee</v>
          </cell>
          <cell r="G2461">
            <v>72</v>
          </cell>
          <cell r="H2461" t="str">
            <v>frontier status, population size, poverty, age, population density</v>
          </cell>
          <cell r="I2461">
            <v>32</v>
          </cell>
          <cell r="J2461">
            <v>6704</v>
          </cell>
          <cell r="K2461">
            <v>6704</v>
          </cell>
          <cell r="L2461">
            <v>22717</v>
          </cell>
          <cell r="M2461">
            <v>30</v>
          </cell>
        </row>
        <row r="2462">
          <cell r="F2462" t="str">
            <v>Hardeman , Tennessee</v>
          </cell>
          <cell r="G2462">
            <v>69</v>
          </cell>
          <cell r="H2462" t="str">
            <v>frontier status, population size, poverty, age, population density</v>
          </cell>
          <cell r="I2462">
            <v>45</v>
          </cell>
          <cell r="J2462">
            <v>28170</v>
          </cell>
          <cell r="K2462">
            <v>13083</v>
          </cell>
          <cell r="L2462">
            <v>24466</v>
          </cell>
          <cell r="M2462">
            <v>42</v>
          </cell>
        </row>
        <row r="2463">
          <cell r="F2463" t="str">
            <v>Hardin , Tennessee</v>
          </cell>
          <cell r="G2463">
            <v>73</v>
          </cell>
          <cell r="H2463" t="str">
            <v>frontier status, population size, poverty, age, population density</v>
          </cell>
          <cell r="I2463">
            <v>23</v>
          </cell>
          <cell r="J2463">
            <v>25930</v>
          </cell>
          <cell r="K2463">
            <v>12238</v>
          </cell>
          <cell r="L2463">
            <v>24640</v>
          </cell>
          <cell r="M2463">
            <v>45</v>
          </cell>
        </row>
        <row r="2464">
          <cell r="F2464" t="str">
            <v>Hawkins , Tennessee</v>
          </cell>
          <cell r="G2464">
            <v>32</v>
          </cell>
          <cell r="H2464" t="str">
            <v>frontier status, population size, poverty, age</v>
          </cell>
          <cell r="I2464">
            <v>37</v>
          </cell>
          <cell r="J2464">
            <v>56196</v>
          </cell>
          <cell r="K2464">
            <v>29918</v>
          </cell>
          <cell r="L2464">
            <v>51327</v>
          </cell>
          <cell r="M2464">
            <v>115</v>
          </cell>
        </row>
        <row r="2465">
          <cell r="F2465" t="str">
            <v>Haywood , Tennessee</v>
          </cell>
          <cell r="G2465">
            <v>76</v>
          </cell>
          <cell r="H2465" t="str">
            <v>frontier status, population size, poverty, age, population density</v>
          </cell>
          <cell r="I2465">
            <v>38</v>
          </cell>
          <cell r="J2465">
            <v>19656</v>
          </cell>
          <cell r="K2465">
            <v>9226</v>
          </cell>
          <cell r="L2465">
            <v>23786</v>
          </cell>
          <cell r="M2465">
            <v>37</v>
          </cell>
        </row>
        <row r="2466">
          <cell r="F2466" t="str">
            <v>Henderson , Tennessee</v>
          </cell>
          <cell r="G2466">
            <v>60</v>
          </cell>
          <cell r="H2466" t="str">
            <v>frontier status, population size, poverty, age, population density</v>
          </cell>
          <cell r="I2466">
            <v>48</v>
          </cell>
          <cell r="J2466">
            <v>26425</v>
          </cell>
          <cell r="K2466">
            <v>10534</v>
          </cell>
          <cell r="L2466">
            <v>24055</v>
          </cell>
          <cell r="M2466">
            <v>51</v>
          </cell>
        </row>
        <row r="2467">
          <cell r="F2467" t="str">
            <v>Henry , Tennessee</v>
          </cell>
          <cell r="G2467">
            <v>49</v>
          </cell>
          <cell r="H2467" t="str">
            <v>frontier status, population size, poverty, age, population density</v>
          </cell>
          <cell r="I2467">
            <v>35</v>
          </cell>
          <cell r="J2467">
            <v>31511</v>
          </cell>
          <cell r="K2467">
            <v>28892</v>
          </cell>
          <cell r="L2467">
            <v>46496</v>
          </cell>
          <cell r="M2467">
            <v>56</v>
          </cell>
        </row>
        <row r="2468">
          <cell r="F2468" t="str">
            <v>Hickman , Tennessee</v>
          </cell>
          <cell r="G2468">
            <v>41</v>
          </cell>
          <cell r="H2468" t="str">
            <v>frontier status, population size, poverty, age</v>
          </cell>
          <cell r="I2468">
            <v>47</v>
          </cell>
          <cell r="J2468">
            <v>23793</v>
          </cell>
          <cell r="K2468">
            <v>6602</v>
          </cell>
          <cell r="L2468">
            <v>24509</v>
          </cell>
          <cell r="M2468">
            <v>39</v>
          </cell>
        </row>
        <row r="2469">
          <cell r="F2469" t="str">
            <v>Houston , Tennessee</v>
          </cell>
          <cell r="G2469">
            <v>64</v>
          </cell>
          <cell r="H2469" t="str">
            <v>frontier status, population size, poverty, age, population density</v>
          </cell>
          <cell r="I2469">
            <v>41</v>
          </cell>
          <cell r="J2469">
            <v>7988</v>
          </cell>
          <cell r="K2469">
            <v>9340</v>
          </cell>
          <cell r="L2469">
            <v>25391</v>
          </cell>
          <cell r="M2469">
            <v>40</v>
          </cell>
        </row>
        <row r="2470">
          <cell r="F2470" t="str">
            <v>Humphreys , Tennessee</v>
          </cell>
          <cell r="G2470">
            <v>39</v>
          </cell>
          <cell r="H2470" t="str">
            <v>frontier status, population size, poverty, age</v>
          </cell>
          <cell r="I2470">
            <v>51</v>
          </cell>
          <cell r="J2470">
            <v>18212</v>
          </cell>
          <cell r="K2470">
            <v>8613</v>
          </cell>
          <cell r="L2470">
            <v>28411</v>
          </cell>
          <cell r="M2470">
            <v>34</v>
          </cell>
        </row>
        <row r="2471">
          <cell r="F2471" t="str">
            <v>Jackson , Tennessee</v>
          </cell>
          <cell r="G2471">
            <v>64</v>
          </cell>
          <cell r="H2471" t="str">
            <v>frontier status, population size, poverty, age, population density</v>
          </cell>
          <cell r="I2471">
            <v>41</v>
          </cell>
          <cell r="J2471">
            <v>11072</v>
          </cell>
          <cell r="K2471">
            <v>9340</v>
          </cell>
          <cell r="L2471">
            <v>25391</v>
          </cell>
          <cell r="M2471">
            <v>36</v>
          </cell>
        </row>
        <row r="2472">
          <cell r="F2472" t="str">
            <v>Jefferson , Tennessee</v>
          </cell>
          <cell r="G2472">
            <v>28</v>
          </cell>
          <cell r="H2472" t="str">
            <v>frontier status, population size, poverty, age</v>
          </cell>
          <cell r="I2472">
            <v>39</v>
          </cell>
          <cell r="J2472">
            <v>48394</v>
          </cell>
          <cell r="K2472">
            <v>29009</v>
          </cell>
          <cell r="L2472">
            <v>53844</v>
          </cell>
          <cell r="M2472">
            <v>177</v>
          </cell>
        </row>
        <row r="2473">
          <cell r="F2473" t="str">
            <v>Johnson , Tennessee</v>
          </cell>
          <cell r="G2473">
            <v>73</v>
          </cell>
          <cell r="H2473" t="str">
            <v>frontier status, population size, poverty, age, population density</v>
          </cell>
          <cell r="I2473">
            <v>23</v>
          </cell>
          <cell r="J2473">
            <v>18116</v>
          </cell>
          <cell r="K2473">
            <v>12238</v>
          </cell>
          <cell r="L2473">
            <v>24640</v>
          </cell>
          <cell r="M2473">
            <v>61</v>
          </cell>
        </row>
        <row r="2474">
          <cell r="F2474" t="str">
            <v>Knox , Tennessee</v>
          </cell>
          <cell r="G2474">
            <v>4</v>
          </cell>
          <cell r="H2474" t="str">
            <v>frontier status, population size, poverty</v>
          </cell>
          <cell r="I2474">
            <v>25</v>
          </cell>
          <cell r="J2474">
            <v>404972</v>
          </cell>
          <cell r="K2474">
            <v>280446</v>
          </cell>
          <cell r="L2474">
            <v>499060</v>
          </cell>
          <cell r="M2474">
            <v>796</v>
          </cell>
        </row>
        <row r="2475">
          <cell r="F2475" t="str">
            <v>Lake , Tennessee</v>
          </cell>
          <cell r="G2475">
            <v>44</v>
          </cell>
          <cell r="H2475" t="str">
            <v>frontier status, population size, poverty, age</v>
          </cell>
          <cell r="I2475">
            <v>33</v>
          </cell>
          <cell r="J2475">
            <v>7583</v>
          </cell>
          <cell r="K2475">
            <v>10108</v>
          </cell>
          <cell r="L2475">
            <v>25122</v>
          </cell>
          <cell r="M2475">
            <v>46</v>
          </cell>
        </row>
        <row r="2476">
          <cell r="F2476" t="str">
            <v>Lauderdale , Tennessee</v>
          </cell>
          <cell r="G2476">
            <v>69</v>
          </cell>
          <cell r="H2476" t="str">
            <v>frontier status, population size, poverty, age, population density</v>
          </cell>
          <cell r="I2476">
            <v>45</v>
          </cell>
          <cell r="J2476">
            <v>26795</v>
          </cell>
          <cell r="K2476">
            <v>13083</v>
          </cell>
          <cell r="L2476">
            <v>24466</v>
          </cell>
          <cell r="M2476">
            <v>57</v>
          </cell>
        </row>
        <row r="2477">
          <cell r="F2477" t="str">
            <v>Lawrence , Tennessee</v>
          </cell>
          <cell r="G2477">
            <v>30</v>
          </cell>
          <cell r="H2477" t="str">
            <v>frontier status, population size, poverty, age</v>
          </cell>
          <cell r="I2477">
            <v>57</v>
          </cell>
          <cell r="J2477">
            <v>41101</v>
          </cell>
          <cell r="K2477">
            <v>28666</v>
          </cell>
          <cell r="L2477">
            <v>49149</v>
          </cell>
          <cell r="M2477">
            <v>67</v>
          </cell>
        </row>
        <row r="2478">
          <cell r="F2478" t="str">
            <v>Lewis , Tennessee</v>
          </cell>
          <cell r="G2478">
            <v>43</v>
          </cell>
          <cell r="H2478" t="str">
            <v>frontier status, population size, poverty, age</v>
          </cell>
          <cell r="I2478">
            <v>57</v>
          </cell>
          <cell r="J2478">
            <v>11435</v>
          </cell>
          <cell r="K2478">
            <v>7102</v>
          </cell>
          <cell r="L2478">
            <v>22197</v>
          </cell>
          <cell r="M2478">
            <v>41</v>
          </cell>
        </row>
        <row r="2479">
          <cell r="F2479" t="str">
            <v>Lincoln , Tennessee</v>
          </cell>
          <cell r="G2479">
            <v>30</v>
          </cell>
          <cell r="H2479" t="str">
            <v>frontier status, population size, poverty, age</v>
          </cell>
          <cell r="I2479">
            <v>57</v>
          </cell>
          <cell r="J2479">
            <v>32392</v>
          </cell>
          <cell r="K2479">
            <v>28666</v>
          </cell>
          <cell r="L2479">
            <v>49149</v>
          </cell>
          <cell r="M2479">
            <v>57</v>
          </cell>
        </row>
        <row r="2480">
          <cell r="F2480" t="str">
            <v>Loudon , Tennessee</v>
          </cell>
          <cell r="G2480">
            <v>28</v>
          </cell>
          <cell r="H2480" t="str">
            <v>frontier status, population size, poverty, age</v>
          </cell>
          <cell r="I2480">
            <v>39</v>
          </cell>
          <cell r="J2480">
            <v>43387</v>
          </cell>
          <cell r="K2480">
            <v>29009</v>
          </cell>
          <cell r="L2480">
            <v>53844</v>
          </cell>
          <cell r="M2480">
            <v>190</v>
          </cell>
        </row>
        <row r="2481">
          <cell r="F2481" t="str">
            <v>McMinn , Tennessee</v>
          </cell>
          <cell r="G2481">
            <v>32</v>
          </cell>
          <cell r="H2481" t="str">
            <v>frontier status, population size, poverty, age</v>
          </cell>
          <cell r="I2481">
            <v>37</v>
          </cell>
          <cell r="J2481">
            <v>51327</v>
          </cell>
          <cell r="K2481">
            <v>29918</v>
          </cell>
          <cell r="L2481">
            <v>51327</v>
          </cell>
          <cell r="M2481">
            <v>119</v>
          </cell>
        </row>
        <row r="2482">
          <cell r="F2482" t="str">
            <v>McNairy , Tennessee</v>
          </cell>
          <cell r="G2482">
            <v>64</v>
          </cell>
          <cell r="H2482" t="str">
            <v>frontier status, population size, poverty, age, population density</v>
          </cell>
          <cell r="I2482">
            <v>41</v>
          </cell>
          <cell r="J2482">
            <v>25285</v>
          </cell>
          <cell r="K2482">
            <v>9340</v>
          </cell>
          <cell r="L2482">
            <v>25391</v>
          </cell>
          <cell r="M2482">
            <v>45</v>
          </cell>
        </row>
        <row r="2483">
          <cell r="F2483" t="str">
            <v>Macon , Tennessee</v>
          </cell>
          <cell r="G2483">
            <v>41</v>
          </cell>
          <cell r="H2483" t="str">
            <v>frontier status, population size, poverty, age</v>
          </cell>
          <cell r="I2483">
            <v>47</v>
          </cell>
          <cell r="J2483">
            <v>21549</v>
          </cell>
          <cell r="K2483">
            <v>6602</v>
          </cell>
          <cell r="L2483">
            <v>24509</v>
          </cell>
          <cell r="M2483">
            <v>70</v>
          </cell>
        </row>
        <row r="2484">
          <cell r="F2484" t="str">
            <v>Madison , Tennessee</v>
          </cell>
          <cell r="G2484">
            <v>22</v>
          </cell>
          <cell r="H2484" t="str">
            <v>frontier status, population size, poverty, age</v>
          </cell>
          <cell r="I2484">
            <v>28</v>
          </cell>
          <cell r="J2484">
            <v>94916</v>
          </cell>
          <cell r="K2484">
            <v>62826</v>
          </cell>
          <cell r="L2484">
            <v>98960</v>
          </cell>
          <cell r="M2484">
            <v>170</v>
          </cell>
        </row>
        <row r="2485">
          <cell r="F2485" t="str">
            <v>Marion , Tennessee</v>
          </cell>
          <cell r="G2485">
            <v>32</v>
          </cell>
          <cell r="H2485" t="str">
            <v>frontier status, population size, poverty, age</v>
          </cell>
          <cell r="I2485">
            <v>37</v>
          </cell>
          <cell r="J2485">
            <v>27757</v>
          </cell>
          <cell r="K2485">
            <v>29918</v>
          </cell>
          <cell r="L2485">
            <v>51327</v>
          </cell>
          <cell r="M2485">
            <v>56</v>
          </cell>
        </row>
        <row r="2486">
          <cell r="F2486" t="str">
            <v>Marshall , Tennessee</v>
          </cell>
          <cell r="G2486">
            <v>30</v>
          </cell>
          <cell r="H2486" t="str">
            <v>frontier status, population size, poverty, age</v>
          </cell>
          <cell r="I2486">
            <v>57</v>
          </cell>
          <cell r="J2486">
            <v>28372</v>
          </cell>
          <cell r="K2486">
            <v>28666</v>
          </cell>
          <cell r="L2486">
            <v>49149</v>
          </cell>
          <cell r="M2486">
            <v>76</v>
          </cell>
        </row>
        <row r="2487">
          <cell r="F2487" t="str">
            <v>Maury , Tennessee</v>
          </cell>
          <cell r="G2487">
            <v>19</v>
          </cell>
          <cell r="H2487" t="str">
            <v>frontier status, population size, poverty, age</v>
          </cell>
          <cell r="I2487">
            <v>37</v>
          </cell>
          <cell r="J2487">
            <v>76292</v>
          </cell>
          <cell r="K2487">
            <v>53919</v>
          </cell>
          <cell r="L2487">
            <v>98288</v>
          </cell>
          <cell r="M2487">
            <v>124</v>
          </cell>
        </row>
        <row r="2488">
          <cell r="F2488" t="str">
            <v>Meigs , Tennessee</v>
          </cell>
          <cell r="G2488">
            <v>41</v>
          </cell>
          <cell r="H2488" t="str">
            <v>frontier status, population size, poverty, age</v>
          </cell>
          <cell r="I2488">
            <v>47</v>
          </cell>
          <cell r="J2488">
            <v>11657</v>
          </cell>
          <cell r="K2488">
            <v>6602</v>
          </cell>
          <cell r="L2488">
            <v>24509</v>
          </cell>
          <cell r="M2488">
            <v>60</v>
          </cell>
        </row>
        <row r="2489">
          <cell r="F2489" t="str">
            <v>Monroe , Tennessee</v>
          </cell>
          <cell r="G2489">
            <v>32</v>
          </cell>
          <cell r="H2489" t="str">
            <v>frontier status, population size, poverty, age</v>
          </cell>
          <cell r="I2489">
            <v>37</v>
          </cell>
          <cell r="J2489">
            <v>43185</v>
          </cell>
          <cell r="K2489">
            <v>29918</v>
          </cell>
          <cell r="L2489">
            <v>51327</v>
          </cell>
          <cell r="M2489">
            <v>68</v>
          </cell>
        </row>
        <row r="2490">
          <cell r="F2490" t="str">
            <v>Montgomery , Tennessee</v>
          </cell>
          <cell r="G2490">
            <v>15</v>
          </cell>
          <cell r="H2490" t="str">
            <v>frontier status, population size, poverty, age</v>
          </cell>
          <cell r="I2490">
            <v>23</v>
          </cell>
          <cell r="J2490">
            <v>147202</v>
          </cell>
          <cell r="K2490">
            <v>107972</v>
          </cell>
          <cell r="L2490">
            <v>231578</v>
          </cell>
          <cell r="M2490">
            <v>273</v>
          </cell>
        </row>
        <row r="2491">
          <cell r="F2491" t="str">
            <v>Moore , Tennessee</v>
          </cell>
          <cell r="G2491">
            <v>37</v>
          </cell>
          <cell r="H2491" t="str">
            <v>frontier status, population size, poverty, age</v>
          </cell>
          <cell r="I2491">
            <v>30</v>
          </cell>
          <cell r="J2491">
            <v>6024</v>
          </cell>
          <cell r="K2491">
            <v>5403</v>
          </cell>
          <cell r="L2491">
            <v>24822</v>
          </cell>
          <cell r="M2491">
            <v>47</v>
          </cell>
        </row>
        <row r="2492">
          <cell r="F2492" t="str">
            <v>Morgan , Tennessee</v>
          </cell>
          <cell r="G2492">
            <v>44</v>
          </cell>
          <cell r="H2492" t="str">
            <v>frontier status, population size, poverty, age</v>
          </cell>
          <cell r="I2492">
            <v>33</v>
          </cell>
          <cell r="J2492">
            <v>20157</v>
          </cell>
          <cell r="K2492">
            <v>10108</v>
          </cell>
          <cell r="L2492">
            <v>25122</v>
          </cell>
          <cell r="M2492">
            <v>39</v>
          </cell>
        </row>
        <row r="2493">
          <cell r="F2493" t="str">
            <v>Obion , Tennessee</v>
          </cell>
          <cell r="G2493">
            <v>30</v>
          </cell>
          <cell r="H2493" t="str">
            <v>frontier status, population size, poverty, age</v>
          </cell>
          <cell r="I2493">
            <v>57</v>
          </cell>
          <cell r="J2493">
            <v>32213</v>
          </cell>
          <cell r="K2493">
            <v>28666</v>
          </cell>
          <cell r="L2493">
            <v>49149</v>
          </cell>
          <cell r="M2493">
            <v>59</v>
          </cell>
        </row>
        <row r="2494">
          <cell r="F2494" t="str">
            <v>Overton , Tennessee</v>
          </cell>
          <cell r="G2494">
            <v>64</v>
          </cell>
          <cell r="H2494" t="str">
            <v>frontier status, population size, poverty, age, population density</v>
          </cell>
          <cell r="I2494">
            <v>41</v>
          </cell>
          <cell r="J2494">
            <v>20523</v>
          </cell>
          <cell r="K2494">
            <v>9340</v>
          </cell>
          <cell r="L2494">
            <v>25391</v>
          </cell>
          <cell r="M2494">
            <v>47</v>
          </cell>
        </row>
        <row r="2495">
          <cell r="F2495" t="str">
            <v>Perry , Tennessee</v>
          </cell>
          <cell r="G2495">
            <v>62</v>
          </cell>
          <cell r="H2495" t="str">
            <v>frontier status, population size, poverty, age, population density</v>
          </cell>
          <cell r="I2495">
            <v>32</v>
          </cell>
          <cell r="J2495">
            <v>7574</v>
          </cell>
          <cell r="K2495">
            <v>6796</v>
          </cell>
          <cell r="L2495">
            <v>19677</v>
          </cell>
          <cell r="M2495">
            <v>18</v>
          </cell>
        </row>
        <row r="2496">
          <cell r="F2496" t="str">
            <v>Pickett , Tennessee</v>
          </cell>
          <cell r="G2496">
            <v>72</v>
          </cell>
          <cell r="H2496" t="str">
            <v>frontier status, population size, poverty, age, population density</v>
          </cell>
          <cell r="I2496">
            <v>32</v>
          </cell>
          <cell r="J2496">
            <v>4821</v>
          </cell>
          <cell r="K2496">
            <v>6704</v>
          </cell>
          <cell r="L2496">
            <v>22717</v>
          </cell>
          <cell r="M2496">
            <v>30</v>
          </cell>
        </row>
        <row r="2497">
          <cell r="F2497" t="str">
            <v>Polk , Tennessee</v>
          </cell>
          <cell r="G2497">
            <v>41</v>
          </cell>
          <cell r="H2497" t="str">
            <v>frontier status, population size, poverty, age</v>
          </cell>
          <cell r="I2497">
            <v>47</v>
          </cell>
          <cell r="J2497">
            <v>15944</v>
          </cell>
          <cell r="K2497">
            <v>6602</v>
          </cell>
          <cell r="L2497">
            <v>24509</v>
          </cell>
          <cell r="M2497">
            <v>37</v>
          </cell>
        </row>
        <row r="2498">
          <cell r="F2498" t="str">
            <v>Putnam , Tennessee</v>
          </cell>
          <cell r="G2498">
            <v>19</v>
          </cell>
          <cell r="H2498" t="str">
            <v>frontier status, population size, poverty, age</v>
          </cell>
          <cell r="I2498">
            <v>37</v>
          </cell>
          <cell r="J2498">
            <v>66580</v>
          </cell>
          <cell r="K2498">
            <v>53919</v>
          </cell>
          <cell r="L2498">
            <v>98288</v>
          </cell>
          <cell r="M2498">
            <v>166</v>
          </cell>
        </row>
        <row r="2499">
          <cell r="F2499" t="str">
            <v>Rhea , Tennessee</v>
          </cell>
          <cell r="G2499">
            <v>32</v>
          </cell>
          <cell r="H2499" t="str">
            <v>frontier status, population size, poverty, age</v>
          </cell>
          <cell r="I2499">
            <v>37</v>
          </cell>
          <cell r="J2499">
            <v>29918</v>
          </cell>
          <cell r="K2499">
            <v>29918</v>
          </cell>
          <cell r="L2499">
            <v>51327</v>
          </cell>
          <cell r="M2499">
            <v>95</v>
          </cell>
        </row>
        <row r="2500">
          <cell r="F2500" t="str">
            <v>Roane , Tennessee</v>
          </cell>
          <cell r="G2500">
            <v>50</v>
          </cell>
          <cell r="H2500" t="str">
            <v>frontier status, population size, poverty, age, population density</v>
          </cell>
          <cell r="I2500">
            <v>27</v>
          </cell>
          <cell r="J2500">
            <v>52889</v>
          </cell>
          <cell r="K2500">
            <v>27028</v>
          </cell>
          <cell r="L2500">
            <v>48148</v>
          </cell>
          <cell r="M2500">
            <v>147</v>
          </cell>
        </row>
        <row r="2501">
          <cell r="F2501" t="str">
            <v>Robertson , Tennessee</v>
          </cell>
          <cell r="G2501">
            <v>45</v>
          </cell>
          <cell r="H2501" t="str">
            <v>frontier status, population size, poverty, age, population density</v>
          </cell>
          <cell r="I2501">
            <v>38</v>
          </cell>
          <cell r="J2501">
            <v>60379</v>
          </cell>
          <cell r="K2501">
            <v>55104</v>
          </cell>
          <cell r="L2501">
            <v>102801</v>
          </cell>
          <cell r="M2501">
            <v>127</v>
          </cell>
        </row>
        <row r="2502">
          <cell r="F2502" t="str">
            <v>Rutherford , Tennessee</v>
          </cell>
          <cell r="G2502">
            <v>12</v>
          </cell>
          <cell r="H2502" t="str">
            <v>frontier status, population size, poverty, age</v>
          </cell>
          <cell r="I2502">
            <v>57</v>
          </cell>
          <cell r="J2502">
            <v>218292</v>
          </cell>
          <cell r="K2502">
            <v>126158</v>
          </cell>
          <cell r="L2502">
            <v>268187</v>
          </cell>
          <cell r="M2502">
            <v>353</v>
          </cell>
        </row>
        <row r="2503">
          <cell r="F2503" t="str">
            <v>Scott , Tennessee</v>
          </cell>
          <cell r="G2503">
            <v>69</v>
          </cell>
          <cell r="H2503" t="str">
            <v>frontier status, population size, poverty, age, population density</v>
          </cell>
          <cell r="I2503">
            <v>45</v>
          </cell>
          <cell r="J2503">
            <v>21868</v>
          </cell>
          <cell r="K2503">
            <v>13083</v>
          </cell>
          <cell r="L2503">
            <v>24466</v>
          </cell>
          <cell r="M2503">
            <v>41</v>
          </cell>
        </row>
        <row r="2504">
          <cell r="F2504" t="str">
            <v>Sequatchie , Tennessee</v>
          </cell>
          <cell r="G2504">
            <v>41</v>
          </cell>
          <cell r="H2504" t="str">
            <v>frontier status, population size, poverty, age</v>
          </cell>
          <cell r="I2504">
            <v>47</v>
          </cell>
          <cell r="J2504">
            <v>12691</v>
          </cell>
          <cell r="K2504">
            <v>6602</v>
          </cell>
          <cell r="L2504">
            <v>24509</v>
          </cell>
          <cell r="M2504">
            <v>48</v>
          </cell>
        </row>
        <row r="2505">
          <cell r="F2505" t="str">
            <v>Sevier , Tennessee</v>
          </cell>
          <cell r="G2505">
            <v>19</v>
          </cell>
          <cell r="H2505" t="str">
            <v>frontier status, population size, poverty, age</v>
          </cell>
          <cell r="I2505">
            <v>37</v>
          </cell>
          <cell r="J2505">
            <v>79282</v>
          </cell>
          <cell r="K2505">
            <v>53919</v>
          </cell>
          <cell r="L2505">
            <v>98288</v>
          </cell>
          <cell r="M2505">
            <v>134</v>
          </cell>
        </row>
        <row r="2506">
          <cell r="F2506" t="str">
            <v>Shelby , Tennessee</v>
          </cell>
          <cell r="G2506">
            <v>3</v>
          </cell>
          <cell r="H2506" t="str">
            <v>frontier status, population size, poverty</v>
          </cell>
          <cell r="I2506">
            <v>39</v>
          </cell>
          <cell r="J2506">
            <v>909035</v>
          </cell>
          <cell r="K2506">
            <v>550521</v>
          </cell>
          <cell r="L2506">
            <v>928032</v>
          </cell>
          <cell r="M2506">
            <v>1205</v>
          </cell>
        </row>
        <row r="2507">
          <cell r="F2507" t="str">
            <v>Smith , Tennessee</v>
          </cell>
          <cell r="G2507">
            <v>60</v>
          </cell>
          <cell r="H2507" t="str">
            <v>frontier status, population size, poverty, age, population density</v>
          </cell>
          <cell r="I2507">
            <v>48</v>
          </cell>
          <cell r="J2507">
            <v>18647</v>
          </cell>
          <cell r="K2507">
            <v>10534</v>
          </cell>
          <cell r="L2507">
            <v>24055</v>
          </cell>
          <cell r="M2507">
            <v>59</v>
          </cell>
        </row>
        <row r="2508">
          <cell r="F2508" t="str">
            <v>Stewart , Tennessee</v>
          </cell>
          <cell r="G2508">
            <v>59</v>
          </cell>
          <cell r="H2508" t="str">
            <v>frontier status, population size, poverty, age, population density</v>
          </cell>
          <cell r="I2508">
            <v>32</v>
          </cell>
          <cell r="J2508">
            <v>12969</v>
          </cell>
          <cell r="K2508">
            <v>7073</v>
          </cell>
          <cell r="L2508">
            <v>22330</v>
          </cell>
          <cell r="M2508">
            <v>28</v>
          </cell>
        </row>
        <row r="2509">
          <cell r="F2509" t="str">
            <v>Sullivan , Tennessee</v>
          </cell>
          <cell r="G2509">
            <v>14</v>
          </cell>
          <cell r="H2509" t="str">
            <v>frontier status, population size, poverty, age</v>
          </cell>
          <cell r="I2509">
            <v>40</v>
          </cell>
          <cell r="J2509">
            <v>152716</v>
          </cell>
          <cell r="K2509">
            <v>113041</v>
          </cell>
          <cell r="L2509">
            <v>246124</v>
          </cell>
          <cell r="M2509">
            <v>370</v>
          </cell>
        </row>
        <row r="2510">
          <cell r="F2510" t="str">
            <v>Sumner , Tennessee</v>
          </cell>
          <cell r="G2510">
            <v>12</v>
          </cell>
          <cell r="H2510" t="str">
            <v>frontier status, population size, poverty, age</v>
          </cell>
          <cell r="I2510">
            <v>57</v>
          </cell>
          <cell r="J2510">
            <v>145009</v>
          </cell>
          <cell r="K2510">
            <v>126158</v>
          </cell>
          <cell r="L2510">
            <v>268187</v>
          </cell>
          <cell r="M2510">
            <v>274</v>
          </cell>
        </row>
        <row r="2511">
          <cell r="F2511" t="str">
            <v>Tipton , Tennessee</v>
          </cell>
          <cell r="G2511">
            <v>33</v>
          </cell>
          <cell r="H2511" t="str">
            <v>frontier status, population size, poverty, age</v>
          </cell>
          <cell r="I2511">
            <v>41</v>
          </cell>
          <cell r="J2511">
            <v>55998</v>
          </cell>
          <cell r="K2511">
            <v>27640</v>
          </cell>
          <cell r="L2511">
            <v>49369</v>
          </cell>
          <cell r="M2511">
            <v>122</v>
          </cell>
        </row>
        <row r="2512">
          <cell r="F2512" t="str">
            <v>Trousdale , Tennessee</v>
          </cell>
          <cell r="G2512">
            <v>65</v>
          </cell>
          <cell r="H2512" t="str">
            <v>frontier status, population size, poverty, age, population density</v>
          </cell>
          <cell r="I2512">
            <v>30</v>
          </cell>
          <cell r="J2512">
            <v>7677</v>
          </cell>
          <cell r="K2512">
            <v>12646</v>
          </cell>
          <cell r="L2512">
            <v>25965</v>
          </cell>
          <cell r="M2512">
            <v>67</v>
          </cell>
        </row>
        <row r="2513">
          <cell r="F2513" t="str">
            <v>Unicoi , Tennessee</v>
          </cell>
          <cell r="G2513">
            <v>65</v>
          </cell>
          <cell r="H2513" t="str">
            <v>frontier status, population size, poverty, age, population density</v>
          </cell>
          <cell r="I2513">
            <v>30</v>
          </cell>
          <cell r="J2513">
            <v>17572</v>
          </cell>
          <cell r="K2513">
            <v>12646</v>
          </cell>
          <cell r="L2513">
            <v>25965</v>
          </cell>
          <cell r="M2513">
            <v>94</v>
          </cell>
        </row>
        <row r="2514">
          <cell r="F2514" t="str">
            <v>Union , Tennessee</v>
          </cell>
          <cell r="G2514">
            <v>41</v>
          </cell>
          <cell r="H2514" t="str">
            <v>frontier status, population size, poverty, age</v>
          </cell>
          <cell r="I2514">
            <v>47</v>
          </cell>
          <cell r="J2514">
            <v>19076</v>
          </cell>
          <cell r="K2514">
            <v>6602</v>
          </cell>
          <cell r="L2514">
            <v>24509</v>
          </cell>
          <cell r="M2514">
            <v>85</v>
          </cell>
        </row>
        <row r="2515">
          <cell r="F2515" t="str">
            <v>Van Buren , Tennessee</v>
          </cell>
          <cell r="G2515">
            <v>41</v>
          </cell>
          <cell r="H2515" t="str">
            <v>frontier status, population size, poverty, age</v>
          </cell>
          <cell r="I2515">
            <v>47</v>
          </cell>
          <cell r="J2515">
            <v>5470</v>
          </cell>
          <cell r="K2515">
            <v>6602</v>
          </cell>
          <cell r="L2515">
            <v>24509</v>
          </cell>
          <cell r="M2515">
            <v>20</v>
          </cell>
        </row>
        <row r="2516">
          <cell r="F2516" t="str">
            <v>Warren , Tennessee</v>
          </cell>
          <cell r="G2516">
            <v>32</v>
          </cell>
          <cell r="H2516" t="str">
            <v>frontier status, population size, poverty, age</v>
          </cell>
          <cell r="I2516">
            <v>37</v>
          </cell>
          <cell r="J2516">
            <v>39753</v>
          </cell>
          <cell r="K2516">
            <v>29918</v>
          </cell>
          <cell r="L2516">
            <v>51327</v>
          </cell>
          <cell r="M2516">
            <v>92</v>
          </cell>
        </row>
        <row r="2517">
          <cell r="F2517" t="str">
            <v>Washington , Tennessee</v>
          </cell>
          <cell r="G2517">
            <v>14</v>
          </cell>
          <cell r="H2517" t="str">
            <v>frontier status, population size, poverty, age</v>
          </cell>
          <cell r="I2517">
            <v>40</v>
          </cell>
          <cell r="J2517">
            <v>112507</v>
          </cell>
          <cell r="K2517">
            <v>113041</v>
          </cell>
          <cell r="L2517">
            <v>246124</v>
          </cell>
          <cell r="M2517">
            <v>345</v>
          </cell>
        </row>
        <row r="2518">
          <cell r="F2518" t="str">
            <v>Wayne , Tennessee</v>
          </cell>
          <cell r="G2518">
            <v>44</v>
          </cell>
          <cell r="H2518" t="str">
            <v>frontier status, population size, poverty, age</v>
          </cell>
          <cell r="I2518">
            <v>33</v>
          </cell>
          <cell r="J2518">
            <v>16909</v>
          </cell>
          <cell r="K2518">
            <v>10108</v>
          </cell>
          <cell r="L2518">
            <v>25122</v>
          </cell>
          <cell r="M2518">
            <v>23</v>
          </cell>
        </row>
        <row r="2519">
          <cell r="F2519" t="str">
            <v>Weakley , Tennessee</v>
          </cell>
          <cell r="G2519">
            <v>30</v>
          </cell>
          <cell r="H2519" t="str">
            <v>frontier status, population size, poverty, age</v>
          </cell>
          <cell r="I2519">
            <v>57</v>
          </cell>
          <cell r="J2519">
            <v>33732</v>
          </cell>
          <cell r="K2519">
            <v>28666</v>
          </cell>
          <cell r="L2519">
            <v>49149</v>
          </cell>
          <cell r="M2519">
            <v>58</v>
          </cell>
        </row>
        <row r="2520">
          <cell r="F2520" t="str">
            <v>White , Tennessee</v>
          </cell>
          <cell r="G2520">
            <v>65</v>
          </cell>
          <cell r="H2520" t="str">
            <v>frontier status, population size, poverty, age, population density</v>
          </cell>
          <cell r="I2520">
            <v>30</v>
          </cell>
          <cell r="J2520">
            <v>24253</v>
          </cell>
          <cell r="K2520">
            <v>12646</v>
          </cell>
          <cell r="L2520">
            <v>25965</v>
          </cell>
          <cell r="M2520">
            <v>64</v>
          </cell>
        </row>
        <row r="2521">
          <cell r="F2521" t="str">
            <v>Williamson , Tennessee</v>
          </cell>
          <cell r="G2521">
            <v>12</v>
          </cell>
          <cell r="H2521" t="str">
            <v>frontier status, population size, poverty, age</v>
          </cell>
          <cell r="I2521">
            <v>57</v>
          </cell>
          <cell r="J2521">
            <v>153595</v>
          </cell>
          <cell r="K2521">
            <v>126158</v>
          </cell>
          <cell r="L2521">
            <v>268187</v>
          </cell>
          <cell r="M2521">
            <v>264</v>
          </cell>
        </row>
        <row r="2522">
          <cell r="F2522" t="str">
            <v>Wilson , Tennessee</v>
          </cell>
          <cell r="G2522">
            <v>45</v>
          </cell>
          <cell r="H2522" t="str">
            <v>frontier status, population size, poverty, age, population density</v>
          </cell>
          <cell r="I2522">
            <v>38</v>
          </cell>
          <cell r="J2522">
            <v>100508</v>
          </cell>
          <cell r="K2522">
            <v>55104</v>
          </cell>
          <cell r="L2522">
            <v>102801</v>
          </cell>
          <cell r="M2522">
            <v>176</v>
          </cell>
        </row>
        <row r="2523">
          <cell r="F2523" t="str">
            <v>Anderson , Texas</v>
          </cell>
          <cell r="G2523">
            <v>8</v>
          </cell>
          <cell r="H2523" t="str">
            <v>frontier status, population size, poverty</v>
          </cell>
          <cell r="I2523">
            <v>54</v>
          </cell>
          <cell r="J2523">
            <v>56408</v>
          </cell>
          <cell r="K2523">
            <v>54746</v>
          </cell>
          <cell r="L2523">
            <v>94031</v>
          </cell>
          <cell r="M2523">
            <v>53</v>
          </cell>
        </row>
        <row r="2524">
          <cell r="F2524" t="str">
            <v>Andrews , Texas</v>
          </cell>
          <cell r="G2524">
            <v>42</v>
          </cell>
          <cell r="H2524" t="str">
            <v>frontier status, population size, poverty, age</v>
          </cell>
          <cell r="I2524">
            <v>53</v>
          </cell>
          <cell r="J2524">
            <v>12748</v>
          </cell>
          <cell r="K2524">
            <v>8134</v>
          </cell>
          <cell r="L2524">
            <v>24778</v>
          </cell>
          <cell r="M2524">
            <v>8</v>
          </cell>
        </row>
        <row r="2525">
          <cell r="F2525" t="str">
            <v>Angelina , Texas</v>
          </cell>
          <cell r="G2525">
            <v>23</v>
          </cell>
          <cell r="H2525" t="str">
            <v>frontier status, population size, poverty, age</v>
          </cell>
          <cell r="I2525">
            <v>37</v>
          </cell>
          <cell r="J2525">
            <v>81557</v>
          </cell>
          <cell r="K2525">
            <v>56580</v>
          </cell>
          <cell r="L2525">
            <v>94249</v>
          </cell>
          <cell r="M2525">
            <v>102</v>
          </cell>
        </row>
        <row r="2526">
          <cell r="F2526" t="str">
            <v>Aransas , Texas</v>
          </cell>
          <cell r="G2526">
            <v>73</v>
          </cell>
          <cell r="H2526" t="str">
            <v>frontier status, population size, poverty, age, population density</v>
          </cell>
          <cell r="I2526">
            <v>23</v>
          </cell>
          <cell r="J2526">
            <v>24640</v>
          </cell>
          <cell r="K2526">
            <v>12238</v>
          </cell>
          <cell r="L2526">
            <v>24640</v>
          </cell>
          <cell r="M2526">
            <v>98</v>
          </cell>
        </row>
        <row r="2527">
          <cell r="F2527" t="str">
            <v>Archer , Texas</v>
          </cell>
          <cell r="G2527">
            <v>38</v>
          </cell>
          <cell r="H2527" t="str">
            <v>frontier status, population size, poverty, age</v>
          </cell>
          <cell r="I2527">
            <v>35</v>
          </cell>
          <cell r="J2527">
            <v>9095</v>
          </cell>
          <cell r="K2527">
            <v>7467</v>
          </cell>
          <cell r="L2527">
            <v>25734</v>
          </cell>
          <cell r="M2527">
            <v>10</v>
          </cell>
        </row>
        <row r="2528">
          <cell r="F2528" t="str">
            <v>Armstrong , Texas</v>
          </cell>
          <cell r="G2528">
            <v>79</v>
          </cell>
          <cell r="H2528" t="str">
            <v>frontier status, population size, poverty, age</v>
          </cell>
          <cell r="I2528">
            <v>33</v>
          </cell>
          <cell r="J2528">
            <v>2173</v>
          </cell>
          <cell r="K2528">
            <v>820</v>
          </cell>
          <cell r="L2528">
            <v>5228</v>
          </cell>
          <cell r="M2528">
            <v>2</v>
          </cell>
        </row>
        <row r="2529">
          <cell r="F2529" t="str">
            <v>Atascosa , Texas</v>
          </cell>
          <cell r="G2529">
            <v>51</v>
          </cell>
          <cell r="H2529" t="str">
            <v>frontier status, population size, poverty, age, population density</v>
          </cell>
          <cell r="I2529">
            <v>33</v>
          </cell>
          <cell r="J2529">
            <v>43226</v>
          </cell>
          <cell r="K2529">
            <v>27269</v>
          </cell>
          <cell r="L2529">
            <v>43226</v>
          </cell>
          <cell r="M2529">
            <v>35</v>
          </cell>
        </row>
        <row r="2530">
          <cell r="F2530" t="str">
            <v>Austin , Texas</v>
          </cell>
          <cell r="G2530">
            <v>40</v>
          </cell>
          <cell r="H2530" t="str">
            <v>frontier status, population size, poverty, age</v>
          </cell>
          <cell r="I2530">
            <v>62</v>
          </cell>
          <cell r="J2530">
            <v>26123</v>
          </cell>
          <cell r="K2530">
            <v>6176</v>
          </cell>
          <cell r="L2530">
            <v>25119</v>
          </cell>
          <cell r="M2530">
            <v>40</v>
          </cell>
        </row>
        <row r="2531">
          <cell r="F2531" t="str">
            <v>Bailey , Texas</v>
          </cell>
          <cell r="G2531">
            <v>66</v>
          </cell>
          <cell r="H2531" t="str">
            <v>frontier status, population size, poverty, age, population density</v>
          </cell>
          <cell r="I2531">
            <v>37</v>
          </cell>
          <cell r="J2531">
            <v>6726</v>
          </cell>
          <cell r="K2531">
            <v>6709</v>
          </cell>
          <cell r="L2531">
            <v>17773</v>
          </cell>
          <cell r="M2531">
            <v>8</v>
          </cell>
        </row>
        <row r="2532">
          <cell r="F2532" t="str">
            <v>Bandera , Texas</v>
          </cell>
          <cell r="G2532">
            <v>59</v>
          </cell>
          <cell r="H2532" t="str">
            <v>frontier status, population size, poverty, age, population density</v>
          </cell>
          <cell r="I2532">
            <v>32</v>
          </cell>
          <cell r="J2532">
            <v>19988</v>
          </cell>
          <cell r="K2532">
            <v>7073</v>
          </cell>
          <cell r="L2532">
            <v>22330</v>
          </cell>
          <cell r="M2532">
            <v>25</v>
          </cell>
        </row>
        <row r="2533">
          <cell r="F2533" t="str">
            <v>Bastrop , Texas</v>
          </cell>
          <cell r="G2533">
            <v>33</v>
          </cell>
          <cell r="H2533" t="str">
            <v>frontier status, population size, poverty, age</v>
          </cell>
          <cell r="I2533">
            <v>41</v>
          </cell>
          <cell r="J2533">
            <v>69932</v>
          </cell>
          <cell r="K2533">
            <v>27640</v>
          </cell>
          <cell r="L2533">
            <v>49369</v>
          </cell>
          <cell r="M2533">
            <v>79</v>
          </cell>
        </row>
        <row r="2534">
          <cell r="F2534" t="str">
            <v>Baylor , Texas</v>
          </cell>
          <cell r="G2534">
            <v>87</v>
          </cell>
          <cell r="H2534" t="str">
            <v>frontier status, population size, poverty, age</v>
          </cell>
          <cell r="I2534">
            <v>32</v>
          </cell>
          <cell r="J2534">
            <v>3843</v>
          </cell>
          <cell r="K2534">
            <v>1518</v>
          </cell>
          <cell r="L2534">
            <v>12815</v>
          </cell>
          <cell r="M2534">
            <v>4</v>
          </cell>
        </row>
        <row r="2535">
          <cell r="F2535" t="str">
            <v>Bee , Texas</v>
          </cell>
          <cell r="G2535">
            <v>51</v>
          </cell>
          <cell r="H2535" t="str">
            <v>frontier status, population size, poverty, age, population density</v>
          </cell>
          <cell r="I2535">
            <v>33</v>
          </cell>
          <cell r="J2535">
            <v>32873</v>
          </cell>
          <cell r="K2535">
            <v>27269</v>
          </cell>
          <cell r="L2535">
            <v>43226</v>
          </cell>
          <cell r="M2535">
            <v>37</v>
          </cell>
        </row>
        <row r="2536">
          <cell r="F2536" t="str">
            <v>Bell , Texas</v>
          </cell>
          <cell r="G2536">
            <v>6</v>
          </cell>
          <cell r="H2536" t="str">
            <v>frontier status, population size, poverty</v>
          </cell>
          <cell r="I2536">
            <v>53</v>
          </cell>
          <cell r="J2536">
            <v>256057</v>
          </cell>
          <cell r="K2536">
            <v>111380</v>
          </cell>
          <cell r="L2536">
            <v>231954</v>
          </cell>
          <cell r="M2536">
            <v>242</v>
          </cell>
        </row>
        <row r="2537">
          <cell r="F2537" t="str">
            <v>Bexar , Texas</v>
          </cell>
          <cell r="G2537">
            <v>1</v>
          </cell>
          <cell r="H2537" t="str">
            <v>frontier status, population size</v>
          </cell>
          <cell r="I2537">
            <v>34</v>
          </cell>
          <cell r="J2537">
            <v>1518370</v>
          </cell>
          <cell r="K2537">
            <v>1214361</v>
          </cell>
          <cell r="L2537">
            <v>3635528</v>
          </cell>
          <cell r="M2537">
            <v>1218</v>
          </cell>
        </row>
        <row r="2538">
          <cell r="F2538" t="str">
            <v>Blanco , Texas</v>
          </cell>
          <cell r="G2538">
            <v>58</v>
          </cell>
          <cell r="H2538" t="str">
            <v>frontier status, population size, poverty, age, population density</v>
          </cell>
          <cell r="I2538">
            <v>48</v>
          </cell>
          <cell r="J2538">
            <v>9110</v>
          </cell>
          <cell r="K2538">
            <v>3810</v>
          </cell>
          <cell r="L2538">
            <v>15896</v>
          </cell>
          <cell r="M2538">
            <v>13</v>
          </cell>
        </row>
        <row r="2539">
          <cell r="F2539" t="str">
            <v>Borden , Texas</v>
          </cell>
          <cell r="G2539">
            <v>78</v>
          </cell>
          <cell r="H2539" t="str">
            <v>frontier status, population size, poverty, age</v>
          </cell>
          <cell r="I2539">
            <v>43</v>
          </cell>
          <cell r="J2539">
            <v>648</v>
          </cell>
          <cell r="K2539">
            <v>765</v>
          </cell>
          <cell r="L2539">
            <v>16949</v>
          </cell>
          <cell r="M2539">
            <v>1</v>
          </cell>
        </row>
        <row r="2540">
          <cell r="F2540" t="str">
            <v>Bosque , Texas</v>
          </cell>
          <cell r="G2540">
            <v>62</v>
          </cell>
          <cell r="H2540" t="str">
            <v>frontier status, population size, poverty, age, population density</v>
          </cell>
          <cell r="I2540">
            <v>32</v>
          </cell>
          <cell r="J2540">
            <v>18053</v>
          </cell>
          <cell r="K2540">
            <v>6796</v>
          </cell>
          <cell r="L2540">
            <v>19677</v>
          </cell>
          <cell r="M2540">
            <v>18</v>
          </cell>
        </row>
        <row r="2541">
          <cell r="F2541" t="str">
            <v>Bowie , Texas</v>
          </cell>
          <cell r="G2541">
            <v>23</v>
          </cell>
          <cell r="H2541" t="str">
            <v>frontier status, population size, poverty, age</v>
          </cell>
          <cell r="I2541">
            <v>37</v>
          </cell>
          <cell r="J2541">
            <v>90643</v>
          </cell>
          <cell r="K2541">
            <v>56580</v>
          </cell>
          <cell r="L2541">
            <v>94249</v>
          </cell>
          <cell r="M2541">
            <v>102</v>
          </cell>
        </row>
        <row r="2542">
          <cell r="F2542" t="str">
            <v>Brazoria , Texas</v>
          </cell>
          <cell r="G2542">
            <v>15</v>
          </cell>
          <cell r="H2542" t="str">
            <v>frontier status, population size, poverty, age</v>
          </cell>
          <cell r="I2542">
            <v>23</v>
          </cell>
          <cell r="J2542">
            <v>278484</v>
          </cell>
          <cell r="K2542">
            <v>107972</v>
          </cell>
          <cell r="L2542">
            <v>231578</v>
          </cell>
          <cell r="M2542">
            <v>201</v>
          </cell>
        </row>
        <row r="2543">
          <cell r="F2543" t="str">
            <v>Brazos , Texas</v>
          </cell>
          <cell r="G2543">
            <v>7</v>
          </cell>
          <cell r="H2543" t="str">
            <v>frontier status, population size, poverty</v>
          </cell>
          <cell r="I2543">
            <v>33</v>
          </cell>
          <cell r="J2543">
            <v>156305</v>
          </cell>
          <cell r="K2543">
            <v>125339</v>
          </cell>
          <cell r="L2543">
            <v>247571</v>
          </cell>
          <cell r="M2543">
            <v>267</v>
          </cell>
        </row>
        <row r="2544">
          <cell r="F2544" t="str">
            <v>Brewster , Texas</v>
          </cell>
          <cell r="G2544">
            <v>86</v>
          </cell>
          <cell r="H2544" t="str">
            <v>frontier status, population size, poverty, age</v>
          </cell>
          <cell r="I2544">
            <v>38</v>
          </cell>
          <cell r="J2544">
            <v>9079</v>
          </cell>
          <cell r="K2544">
            <v>2100</v>
          </cell>
          <cell r="L2544">
            <v>16304</v>
          </cell>
          <cell r="M2544">
            <v>1</v>
          </cell>
        </row>
        <row r="2545">
          <cell r="F2545" t="str">
            <v>Briscoe , Texas</v>
          </cell>
          <cell r="G2545">
            <v>88</v>
          </cell>
          <cell r="H2545" t="str">
            <v>frontier status, population size, poverty, age</v>
          </cell>
          <cell r="I2545">
            <v>23</v>
          </cell>
          <cell r="J2545">
            <v>1644</v>
          </cell>
          <cell r="K2545">
            <v>1644</v>
          </cell>
          <cell r="L2545">
            <v>9259</v>
          </cell>
          <cell r="M2545">
            <v>2</v>
          </cell>
        </row>
        <row r="2546">
          <cell r="F2546" t="str">
            <v>Brooks , Texas</v>
          </cell>
          <cell r="G2546">
            <v>66</v>
          </cell>
          <cell r="H2546" t="str">
            <v>frontier status, population size, poverty, age, population density</v>
          </cell>
          <cell r="I2546">
            <v>37</v>
          </cell>
          <cell r="J2546">
            <v>7687</v>
          </cell>
          <cell r="K2546">
            <v>6709</v>
          </cell>
          <cell r="L2546">
            <v>17773</v>
          </cell>
          <cell r="M2546">
            <v>8</v>
          </cell>
        </row>
        <row r="2547">
          <cell r="F2547" t="str">
            <v>Brown , Texas</v>
          </cell>
          <cell r="G2547">
            <v>36</v>
          </cell>
          <cell r="H2547" t="str">
            <v>frontier status, population size, poverty, age</v>
          </cell>
          <cell r="I2547">
            <v>23</v>
          </cell>
          <cell r="J2547">
            <v>38664</v>
          </cell>
          <cell r="K2547">
            <v>26383</v>
          </cell>
          <cell r="L2547">
            <v>48687</v>
          </cell>
          <cell r="M2547">
            <v>41</v>
          </cell>
        </row>
        <row r="2548">
          <cell r="F2548" t="str">
            <v>Burleson , Texas</v>
          </cell>
          <cell r="G2548">
            <v>43</v>
          </cell>
          <cell r="H2548" t="str">
            <v>frontier status, population size, poverty, age</v>
          </cell>
          <cell r="I2548">
            <v>57</v>
          </cell>
          <cell r="J2548">
            <v>17238</v>
          </cell>
          <cell r="K2548">
            <v>7102</v>
          </cell>
          <cell r="L2548">
            <v>22197</v>
          </cell>
          <cell r="M2548">
            <v>26</v>
          </cell>
        </row>
        <row r="2549">
          <cell r="F2549" t="str">
            <v>Burnet , Texas</v>
          </cell>
          <cell r="G2549">
            <v>49</v>
          </cell>
          <cell r="H2549" t="str">
            <v>frontier status, population size, poverty, age, population density</v>
          </cell>
          <cell r="I2549">
            <v>35</v>
          </cell>
          <cell r="J2549">
            <v>41676</v>
          </cell>
          <cell r="K2549">
            <v>28892</v>
          </cell>
          <cell r="L2549">
            <v>46496</v>
          </cell>
          <cell r="M2549">
            <v>42</v>
          </cell>
        </row>
        <row r="2550">
          <cell r="F2550" t="str">
            <v>Caldwell , Texas</v>
          </cell>
          <cell r="G2550">
            <v>52</v>
          </cell>
          <cell r="H2550" t="str">
            <v>frontier status, population size, poverty, age, population density</v>
          </cell>
          <cell r="I2550">
            <v>40</v>
          </cell>
          <cell r="J2550">
            <v>36523</v>
          </cell>
          <cell r="K2550">
            <v>25732</v>
          </cell>
          <cell r="L2550">
            <v>47941</v>
          </cell>
          <cell r="M2550">
            <v>67</v>
          </cell>
        </row>
        <row r="2551">
          <cell r="F2551" t="str">
            <v>Calhoun , Texas</v>
          </cell>
          <cell r="G2551">
            <v>42</v>
          </cell>
          <cell r="H2551" t="str">
            <v>frontier status, population size, poverty, age</v>
          </cell>
          <cell r="I2551">
            <v>53</v>
          </cell>
          <cell r="J2551">
            <v>20606</v>
          </cell>
          <cell r="K2551">
            <v>8134</v>
          </cell>
          <cell r="L2551">
            <v>24778</v>
          </cell>
          <cell r="M2551">
            <v>40</v>
          </cell>
        </row>
        <row r="2552">
          <cell r="F2552" t="str">
            <v>Callahan , Texas</v>
          </cell>
          <cell r="G2552">
            <v>43</v>
          </cell>
          <cell r="H2552" t="str">
            <v>frontier status, population size, poverty, age</v>
          </cell>
          <cell r="I2552">
            <v>57</v>
          </cell>
          <cell r="J2552">
            <v>13516</v>
          </cell>
          <cell r="K2552">
            <v>7102</v>
          </cell>
          <cell r="L2552">
            <v>22197</v>
          </cell>
          <cell r="M2552">
            <v>15</v>
          </cell>
        </row>
        <row r="2553">
          <cell r="F2553" t="str">
            <v>Cameron , Texas</v>
          </cell>
          <cell r="G2553">
            <v>5</v>
          </cell>
          <cell r="H2553" t="str">
            <v>frontier status, population size, poverty</v>
          </cell>
          <cell r="I2553">
            <v>25</v>
          </cell>
          <cell r="J2553">
            <v>378311</v>
          </cell>
          <cell r="K2553">
            <v>296772</v>
          </cell>
          <cell r="L2553">
            <v>505505</v>
          </cell>
          <cell r="M2553">
            <v>418</v>
          </cell>
        </row>
        <row r="2554">
          <cell r="F2554" t="str">
            <v>Camp , Texas</v>
          </cell>
          <cell r="G2554">
            <v>73</v>
          </cell>
          <cell r="H2554" t="str">
            <v>frontier status, population size, poverty, age, population density</v>
          </cell>
          <cell r="I2554">
            <v>23</v>
          </cell>
          <cell r="J2554">
            <v>12238</v>
          </cell>
          <cell r="K2554">
            <v>12238</v>
          </cell>
          <cell r="L2554">
            <v>24640</v>
          </cell>
          <cell r="M2554">
            <v>62</v>
          </cell>
        </row>
        <row r="2555">
          <cell r="F2555" t="str">
            <v>Carson , Texas</v>
          </cell>
          <cell r="G2555">
            <v>56</v>
          </cell>
          <cell r="H2555" t="str">
            <v>frontier status, population size, poverty, age, population density</v>
          </cell>
          <cell r="I2555">
            <v>39</v>
          </cell>
          <cell r="J2555">
            <v>6586</v>
          </cell>
          <cell r="K2555">
            <v>5421</v>
          </cell>
          <cell r="L2555">
            <v>16022</v>
          </cell>
          <cell r="M2555">
            <v>7</v>
          </cell>
        </row>
        <row r="2556">
          <cell r="F2556" t="str">
            <v>Cass , Texas</v>
          </cell>
          <cell r="G2556">
            <v>36</v>
          </cell>
          <cell r="H2556" t="str">
            <v>frontier status, population size, poverty, age</v>
          </cell>
          <cell r="I2556">
            <v>23</v>
          </cell>
          <cell r="J2556">
            <v>30155</v>
          </cell>
          <cell r="K2556">
            <v>26383</v>
          </cell>
          <cell r="L2556">
            <v>48687</v>
          </cell>
          <cell r="M2556">
            <v>32</v>
          </cell>
        </row>
        <row r="2557">
          <cell r="F2557" t="str">
            <v>Castro , Texas</v>
          </cell>
          <cell r="G2557">
            <v>66</v>
          </cell>
          <cell r="H2557" t="str">
            <v>frontier status, population size, poverty, age, population density</v>
          </cell>
          <cell r="I2557">
            <v>37</v>
          </cell>
          <cell r="J2557">
            <v>7640</v>
          </cell>
          <cell r="K2557">
            <v>6709</v>
          </cell>
          <cell r="L2557">
            <v>17773</v>
          </cell>
          <cell r="M2557">
            <v>9</v>
          </cell>
        </row>
        <row r="2558">
          <cell r="F2558" t="str">
            <v>Chambers , Texas</v>
          </cell>
          <cell r="G2558">
            <v>39</v>
          </cell>
          <cell r="H2558" t="str">
            <v>frontier status, population size, poverty, age</v>
          </cell>
          <cell r="I2558">
            <v>51</v>
          </cell>
          <cell r="J2558">
            <v>28411</v>
          </cell>
          <cell r="K2558">
            <v>8613</v>
          </cell>
          <cell r="L2558">
            <v>28411</v>
          </cell>
          <cell r="M2558">
            <v>47</v>
          </cell>
        </row>
        <row r="2559">
          <cell r="F2559" t="str">
            <v>Cherokee , Texas</v>
          </cell>
          <cell r="G2559">
            <v>35</v>
          </cell>
          <cell r="H2559" t="str">
            <v>frontier status, population size, poverty, age</v>
          </cell>
          <cell r="I2559">
            <v>27</v>
          </cell>
          <cell r="J2559">
            <v>48464</v>
          </cell>
          <cell r="K2559">
            <v>27228</v>
          </cell>
          <cell r="L2559">
            <v>49644</v>
          </cell>
          <cell r="M2559">
            <v>46</v>
          </cell>
        </row>
        <row r="2560">
          <cell r="F2560" t="str">
            <v>Childress , Texas</v>
          </cell>
          <cell r="G2560">
            <v>70</v>
          </cell>
          <cell r="H2560" t="str">
            <v>frontier status, population size, poverty, age, population density</v>
          </cell>
          <cell r="I2560">
            <v>37</v>
          </cell>
          <cell r="J2560">
            <v>7676</v>
          </cell>
          <cell r="K2560">
            <v>4928</v>
          </cell>
          <cell r="L2560">
            <v>13835</v>
          </cell>
          <cell r="M2560">
            <v>11</v>
          </cell>
        </row>
        <row r="2561">
          <cell r="F2561" t="str">
            <v>Clay , Texas</v>
          </cell>
          <cell r="G2561">
            <v>58</v>
          </cell>
          <cell r="H2561" t="str">
            <v>frontier status, population size, poverty, age, population density</v>
          </cell>
          <cell r="I2561">
            <v>48</v>
          </cell>
          <cell r="J2561">
            <v>11287</v>
          </cell>
          <cell r="K2561">
            <v>3810</v>
          </cell>
          <cell r="L2561">
            <v>15896</v>
          </cell>
          <cell r="M2561">
            <v>10</v>
          </cell>
        </row>
        <row r="2562">
          <cell r="F2562" t="str">
            <v>Cochran , Texas</v>
          </cell>
          <cell r="G2562">
            <v>86</v>
          </cell>
          <cell r="H2562" t="str">
            <v>frontier status, population size, poverty, age</v>
          </cell>
          <cell r="I2562">
            <v>38</v>
          </cell>
          <cell r="J2562">
            <v>3289</v>
          </cell>
          <cell r="K2562">
            <v>2100</v>
          </cell>
          <cell r="L2562">
            <v>16304</v>
          </cell>
          <cell r="M2562">
            <v>4</v>
          </cell>
        </row>
        <row r="2563">
          <cell r="F2563" t="str">
            <v>Coke , Texas</v>
          </cell>
          <cell r="G2563">
            <v>84</v>
          </cell>
          <cell r="H2563" t="str">
            <v>frontier status, population size, poverty, age</v>
          </cell>
          <cell r="I2563">
            <v>52</v>
          </cell>
          <cell r="J2563">
            <v>3612</v>
          </cell>
          <cell r="K2563">
            <v>1372</v>
          </cell>
          <cell r="L2563">
            <v>11551</v>
          </cell>
          <cell r="M2563">
            <v>4</v>
          </cell>
        </row>
        <row r="2564">
          <cell r="F2564" t="str">
            <v>Coleman , Texas</v>
          </cell>
          <cell r="G2564">
            <v>70</v>
          </cell>
          <cell r="H2564" t="str">
            <v>frontier status, population size, poverty, age, population density</v>
          </cell>
          <cell r="I2564">
            <v>37</v>
          </cell>
          <cell r="J2564">
            <v>8665</v>
          </cell>
          <cell r="K2564">
            <v>4928</v>
          </cell>
          <cell r="L2564">
            <v>13835</v>
          </cell>
          <cell r="M2564">
            <v>7</v>
          </cell>
        </row>
        <row r="2565">
          <cell r="F2565" t="str">
            <v>Collin , Texas</v>
          </cell>
          <cell r="G2565">
            <v>10</v>
          </cell>
          <cell r="H2565" t="str">
            <v>frontier status, population size, poverty, age</v>
          </cell>
          <cell r="I2565">
            <v>36</v>
          </cell>
          <cell r="J2565">
            <v>659457</v>
          </cell>
          <cell r="K2565">
            <v>292916</v>
          </cell>
          <cell r="L2565">
            <v>558341</v>
          </cell>
          <cell r="M2565">
            <v>778</v>
          </cell>
        </row>
        <row r="2566">
          <cell r="F2566" t="str">
            <v>Collingsworth , Texas</v>
          </cell>
          <cell r="G2566">
            <v>88</v>
          </cell>
          <cell r="H2566" t="str">
            <v>frontier status, population size, poverty, age</v>
          </cell>
          <cell r="I2566">
            <v>23</v>
          </cell>
          <cell r="J2566">
            <v>2968</v>
          </cell>
          <cell r="K2566">
            <v>1644</v>
          </cell>
          <cell r="L2566">
            <v>9259</v>
          </cell>
          <cell r="M2566">
            <v>3</v>
          </cell>
        </row>
        <row r="2567">
          <cell r="F2567" t="str">
            <v>Colorado , Texas</v>
          </cell>
          <cell r="G2567">
            <v>43</v>
          </cell>
          <cell r="H2567" t="str">
            <v>frontier status, population size, poverty, age</v>
          </cell>
          <cell r="I2567">
            <v>57</v>
          </cell>
          <cell r="J2567">
            <v>20736</v>
          </cell>
          <cell r="K2567">
            <v>7102</v>
          </cell>
          <cell r="L2567">
            <v>22197</v>
          </cell>
          <cell r="M2567">
            <v>22</v>
          </cell>
        </row>
        <row r="2568">
          <cell r="F2568" t="str">
            <v>Comal , Texas</v>
          </cell>
          <cell r="G2568">
            <v>18</v>
          </cell>
          <cell r="H2568" t="str">
            <v>frontier status, population size, poverty, age</v>
          </cell>
          <cell r="I2568">
            <v>20</v>
          </cell>
          <cell r="J2568">
            <v>96018</v>
          </cell>
          <cell r="K2568">
            <v>52773</v>
          </cell>
          <cell r="L2568">
            <v>97206</v>
          </cell>
          <cell r="M2568">
            <v>171</v>
          </cell>
        </row>
        <row r="2569">
          <cell r="F2569" t="str">
            <v>Comanche , Texas</v>
          </cell>
          <cell r="G2569">
            <v>70</v>
          </cell>
          <cell r="H2569" t="str">
            <v>frontier status, population size, poverty, age, population density</v>
          </cell>
          <cell r="I2569">
            <v>37</v>
          </cell>
          <cell r="J2569">
            <v>13709</v>
          </cell>
          <cell r="K2569">
            <v>4928</v>
          </cell>
          <cell r="L2569">
            <v>13835</v>
          </cell>
          <cell r="M2569">
            <v>15</v>
          </cell>
        </row>
        <row r="2570">
          <cell r="F2570" t="str">
            <v>Concho , Texas</v>
          </cell>
          <cell r="G2570">
            <v>87</v>
          </cell>
          <cell r="H2570" t="str">
            <v>frontier status, population size, poverty, age</v>
          </cell>
          <cell r="I2570">
            <v>32</v>
          </cell>
          <cell r="J2570">
            <v>3735</v>
          </cell>
          <cell r="K2570">
            <v>1518</v>
          </cell>
          <cell r="L2570">
            <v>12815</v>
          </cell>
          <cell r="M2570">
            <v>4</v>
          </cell>
        </row>
        <row r="2571">
          <cell r="F2571" t="str">
            <v>Cooke , Texas</v>
          </cell>
          <cell r="G2571">
            <v>34</v>
          </cell>
          <cell r="H2571" t="str">
            <v>frontier status, population size, poverty, age</v>
          </cell>
          <cell r="I2571">
            <v>22</v>
          </cell>
          <cell r="J2571">
            <v>38847</v>
          </cell>
          <cell r="K2571">
            <v>28910</v>
          </cell>
          <cell r="L2571">
            <v>46480</v>
          </cell>
          <cell r="M2571">
            <v>44</v>
          </cell>
        </row>
        <row r="2572">
          <cell r="F2572" t="str">
            <v>Coryell , Texas</v>
          </cell>
          <cell r="G2572">
            <v>20</v>
          </cell>
          <cell r="H2572" t="str">
            <v>frontier status, population size, poverty, age</v>
          </cell>
          <cell r="I2572">
            <v>32</v>
          </cell>
          <cell r="J2572">
            <v>75802</v>
          </cell>
          <cell r="K2572">
            <v>63024</v>
          </cell>
          <cell r="L2572">
            <v>109206</v>
          </cell>
          <cell r="M2572">
            <v>72</v>
          </cell>
        </row>
        <row r="2573">
          <cell r="F2573" t="str">
            <v>Cottle , Texas</v>
          </cell>
          <cell r="G2573">
            <v>87</v>
          </cell>
          <cell r="H2573" t="str">
            <v>frontier status, population size, poverty, age</v>
          </cell>
          <cell r="I2573">
            <v>32</v>
          </cell>
          <cell r="J2573">
            <v>1746</v>
          </cell>
          <cell r="K2573">
            <v>1518</v>
          </cell>
          <cell r="L2573">
            <v>12815</v>
          </cell>
          <cell r="M2573">
            <v>2</v>
          </cell>
        </row>
        <row r="2574">
          <cell r="F2574" t="str">
            <v>Crane , Texas</v>
          </cell>
          <cell r="G2574">
            <v>83</v>
          </cell>
          <cell r="H2574" t="str">
            <v>frontier status, population size, poverty, age</v>
          </cell>
          <cell r="I2574">
            <v>29</v>
          </cell>
          <cell r="J2574">
            <v>3837</v>
          </cell>
          <cell r="K2574">
            <v>577</v>
          </cell>
          <cell r="L2574">
            <v>9328</v>
          </cell>
          <cell r="M2574">
            <v>5</v>
          </cell>
        </row>
        <row r="2575">
          <cell r="F2575" t="str">
            <v>Crockett , Texas</v>
          </cell>
          <cell r="G2575">
            <v>86</v>
          </cell>
          <cell r="H2575" t="str">
            <v>frontier status, population size, poverty, age</v>
          </cell>
          <cell r="I2575">
            <v>38</v>
          </cell>
          <cell r="J2575">
            <v>3934</v>
          </cell>
          <cell r="K2575">
            <v>2100</v>
          </cell>
          <cell r="L2575">
            <v>16304</v>
          </cell>
          <cell r="M2575">
            <v>1</v>
          </cell>
        </row>
        <row r="2576">
          <cell r="F2576" t="str">
            <v>Crosby , Texas</v>
          </cell>
          <cell r="G2576">
            <v>74</v>
          </cell>
          <cell r="H2576" t="str">
            <v>frontier status, population size, poverty, age, population density</v>
          </cell>
          <cell r="I2576">
            <v>30</v>
          </cell>
          <cell r="J2576">
            <v>6686</v>
          </cell>
          <cell r="K2576">
            <v>5148</v>
          </cell>
          <cell r="L2576">
            <v>12543</v>
          </cell>
          <cell r="M2576">
            <v>7</v>
          </cell>
        </row>
        <row r="2577">
          <cell r="F2577" t="str">
            <v>Culberson , Texas</v>
          </cell>
          <cell r="G2577">
            <v>86</v>
          </cell>
          <cell r="H2577" t="str">
            <v>frontier status, population size, poverty, age</v>
          </cell>
          <cell r="I2577">
            <v>38</v>
          </cell>
          <cell r="J2577">
            <v>2627</v>
          </cell>
          <cell r="K2577">
            <v>2100</v>
          </cell>
          <cell r="L2577">
            <v>16304</v>
          </cell>
          <cell r="M2577">
            <v>1</v>
          </cell>
        </row>
        <row r="2578">
          <cell r="F2578" t="str">
            <v>Dallam , Texas</v>
          </cell>
          <cell r="G2578">
            <v>83</v>
          </cell>
          <cell r="H2578" t="str">
            <v>frontier status, population size, poverty, age</v>
          </cell>
          <cell r="I2578">
            <v>29</v>
          </cell>
          <cell r="J2578">
            <v>6174</v>
          </cell>
          <cell r="K2578">
            <v>577</v>
          </cell>
          <cell r="L2578">
            <v>9328</v>
          </cell>
          <cell r="M2578">
            <v>4</v>
          </cell>
        </row>
        <row r="2579">
          <cell r="F2579" t="str">
            <v>Dallas , Texas</v>
          </cell>
          <cell r="G2579">
            <v>1</v>
          </cell>
          <cell r="H2579" t="str">
            <v>frontier status, population size</v>
          </cell>
          <cell r="I2579">
            <v>34</v>
          </cell>
          <cell r="J2579">
            <v>2305454</v>
          </cell>
          <cell r="K2579">
            <v>1214361</v>
          </cell>
          <cell r="L2579">
            <v>3635528</v>
          </cell>
          <cell r="M2579">
            <v>2621</v>
          </cell>
        </row>
        <row r="2580">
          <cell r="F2580" t="str">
            <v>Dawson , Texas</v>
          </cell>
          <cell r="G2580">
            <v>66</v>
          </cell>
          <cell r="H2580" t="str">
            <v>frontier status, population size, poverty, age, population density</v>
          </cell>
          <cell r="I2580">
            <v>37</v>
          </cell>
          <cell r="J2580">
            <v>14256</v>
          </cell>
          <cell r="K2580">
            <v>6709</v>
          </cell>
          <cell r="L2580">
            <v>17773</v>
          </cell>
          <cell r="M2580">
            <v>16</v>
          </cell>
        </row>
        <row r="2581">
          <cell r="F2581" t="str">
            <v>Deaf Smith , Texas</v>
          </cell>
          <cell r="G2581">
            <v>66</v>
          </cell>
          <cell r="H2581" t="str">
            <v>frontier status, population size, poverty, age, population density</v>
          </cell>
          <cell r="I2581">
            <v>37</v>
          </cell>
          <cell r="J2581">
            <v>18538</v>
          </cell>
          <cell r="K2581">
            <v>6709</v>
          </cell>
          <cell r="L2581">
            <v>17773</v>
          </cell>
          <cell r="M2581">
            <v>12</v>
          </cell>
        </row>
        <row r="2582">
          <cell r="F2582" t="str">
            <v>Delta , Texas</v>
          </cell>
          <cell r="G2582">
            <v>70</v>
          </cell>
          <cell r="H2582" t="str">
            <v>frontier status, population size, poverty, age, population density</v>
          </cell>
          <cell r="I2582">
            <v>37</v>
          </cell>
          <cell r="J2582">
            <v>5480</v>
          </cell>
          <cell r="K2582">
            <v>4928</v>
          </cell>
          <cell r="L2582">
            <v>13835</v>
          </cell>
          <cell r="M2582">
            <v>20</v>
          </cell>
        </row>
        <row r="2583">
          <cell r="F2583" t="str">
            <v>Denton , Texas</v>
          </cell>
          <cell r="G2583">
            <v>10</v>
          </cell>
          <cell r="H2583" t="str">
            <v>frontier status, population size, poverty, age</v>
          </cell>
          <cell r="I2583">
            <v>36</v>
          </cell>
          <cell r="J2583">
            <v>554642</v>
          </cell>
          <cell r="K2583">
            <v>292916</v>
          </cell>
          <cell r="L2583">
            <v>558341</v>
          </cell>
          <cell r="M2583">
            <v>624</v>
          </cell>
        </row>
        <row r="2584">
          <cell r="F2584" t="str">
            <v>DeWitt , Texas</v>
          </cell>
          <cell r="G2584">
            <v>71</v>
          </cell>
          <cell r="H2584" t="str">
            <v>frontier status, population size, poverty, age, population density</v>
          </cell>
          <cell r="I2584">
            <v>33</v>
          </cell>
          <cell r="J2584">
            <v>20507</v>
          </cell>
          <cell r="K2584">
            <v>7147</v>
          </cell>
          <cell r="L2584">
            <v>20507</v>
          </cell>
          <cell r="M2584">
            <v>23</v>
          </cell>
        </row>
        <row r="2585">
          <cell r="F2585" t="str">
            <v>Dickens , Texas</v>
          </cell>
          <cell r="G2585">
            <v>87</v>
          </cell>
          <cell r="H2585" t="str">
            <v>frontier status, population size, poverty, age</v>
          </cell>
          <cell r="I2585">
            <v>32</v>
          </cell>
          <cell r="J2585">
            <v>2646</v>
          </cell>
          <cell r="K2585">
            <v>1518</v>
          </cell>
          <cell r="L2585">
            <v>12815</v>
          </cell>
          <cell r="M2585">
            <v>3</v>
          </cell>
        </row>
        <row r="2586">
          <cell r="F2586" t="str">
            <v>Dimmit , Texas</v>
          </cell>
          <cell r="G2586">
            <v>66</v>
          </cell>
          <cell r="H2586" t="str">
            <v>frontier status, population size, poverty, age, population density</v>
          </cell>
          <cell r="I2586">
            <v>37</v>
          </cell>
          <cell r="J2586">
            <v>10395</v>
          </cell>
          <cell r="K2586">
            <v>6709</v>
          </cell>
          <cell r="L2586">
            <v>17773</v>
          </cell>
          <cell r="M2586">
            <v>8</v>
          </cell>
        </row>
        <row r="2587">
          <cell r="F2587" t="str">
            <v>Donley , Texas</v>
          </cell>
          <cell r="G2587">
            <v>87</v>
          </cell>
          <cell r="H2587" t="str">
            <v>frontier status, population size, poverty, age</v>
          </cell>
          <cell r="I2587">
            <v>32</v>
          </cell>
          <cell r="J2587">
            <v>3889</v>
          </cell>
          <cell r="K2587">
            <v>1518</v>
          </cell>
          <cell r="L2587">
            <v>12815</v>
          </cell>
          <cell r="M2587">
            <v>4</v>
          </cell>
        </row>
        <row r="2588">
          <cell r="F2588" t="str">
            <v>Duval , Texas</v>
          </cell>
          <cell r="G2588">
            <v>66</v>
          </cell>
          <cell r="H2588" t="str">
            <v>frontier status, population size, poverty, age, population density</v>
          </cell>
          <cell r="I2588">
            <v>37</v>
          </cell>
          <cell r="J2588">
            <v>12578</v>
          </cell>
          <cell r="K2588">
            <v>6709</v>
          </cell>
          <cell r="L2588">
            <v>17773</v>
          </cell>
          <cell r="M2588">
            <v>7</v>
          </cell>
        </row>
        <row r="2589">
          <cell r="F2589" t="str">
            <v>Eastland , Texas</v>
          </cell>
          <cell r="G2589">
            <v>71</v>
          </cell>
          <cell r="H2589" t="str">
            <v>frontier status, population size, poverty, age, population density</v>
          </cell>
          <cell r="I2589">
            <v>33</v>
          </cell>
          <cell r="J2589">
            <v>18393</v>
          </cell>
          <cell r="K2589">
            <v>7147</v>
          </cell>
          <cell r="L2589">
            <v>20507</v>
          </cell>
          <cell r="M2589">
            <v>20</v>
          </cell>
        </row>
        <row r="2590">
          <cell r="F2590" t="str">
            <v>Ector , Texas</v>
          </cell>
          <cell r="G2590">
            <v>7</v>
          </cell>
          <cell r="H2590" t="str">
            <v>frontier status, population size, poverty</v>
          </cell>
          <cell r="I2590">
            <v>33</v>
          </cell>
          <cell r="J2590">
            <v>125339</v>
          </cell>
          <cell r="K2590">
            <v>125339</v>
          </cell>
          <cell r="L2590">
            <v>247571</v>
          </cell>
          <cell r="M2590">
            <v>139</v>
          </cell>
        </row>
        <row r="2591">
          <cell r="F2591" t="str">
            <v>Edwards , Texas</v>
          </cell>
          <cell r="G2591">
            <v>86</v>
          </cell>
          <cell r="H2591" t="str">
            <v>frontier status, population size, poverty, age</v>
          </cell>
          <cell r="I2591">
            <v>38</v>
          </cell>
          <cell r="J2591">
            <v>1987</v>
          </cell>
          <cell r="K2591">
            <v>2100</v>
          </cell>
          <cell r="L2591">
            <v>16304</v>
          </cell>
          <cell r="M2591">
            <v>1</v>
          </cell>
        </row>
        <row r="2592">
          <cell r="F2592" t="str">
            <v>Ellis , Texas</v>
          </cell>
          <cell r="G2592">
            <v>15</v>
          </cell>
          <cell r="H2592" t="str">
            <v>frontier status, population size, poverty, age</v>
          </cell>
          <cell r="I2592">
            <v>23</v>
          </cell>
          <cell r="J2592">
            <v>133474</v>
          </cell>
          <cell r="K2592">
            <v>107972</v>
          </cell>
          <cell r="L2592">
            <v>231578</v>
          </cell>
          <cell r="M2592">
            <v>142</v>
          </cell>
        </row>
        <row r="2593">
          <cell r="F2593" t="str">
            <v>El Paso , Texas</v>
          </cell>
          <cell r="G2593">
            <v>3</v>
          </cell>
          <cell r="H2593" t="str">
            <v>frontier status, population size, poverty</v>
          </cell>
          <cell r="I2593">
            <v>39</v>
          </cell>
          <cell r="J2593">
            <v>721598</v>
          </cell>
          <cell r="K2593">
            <v>550521</v>
          </cell>
          <cell r="L2593">
            <v>928032</v>
          </cell>
          <cell r="M2593">
            <v>712</v>
          </cell>
        </row>
        <row r="2594">
          <cell r="F2594" t="str">
            <v>Erath , Texas</v>
          </cell>
          <cell r="G2594">
            <v>49</v>
          </cell>
          <cell r="H2594" t="str">
            <v>frontier status, population size, poverty, age, population density</v>
          </cell>
          <cell r="I2594">
            <v>35</v>
          </cell>
          <cell r="J2594">
            <v>34076</v>
          </cell>
          <cell r="K2594">
            <v>28892</v>
          </cell>
          <cell r="L2594">
            <v>46496</v>
          </cell>
          <cell r="M2594">
            <v>31</v>
          </cell>
        </row>
        <row r="2595">
          <cell r="F2595" t="str">
            <v>Falls , Texas</v>
          </cell>
          <cell r="G2595">
            <v>71</v>
          </cell>
          <cell r="H2595" t="str">
            <v>frontier status, population size, poverty, age, population density</v>
          </cell>
          <cell r="I2595">
            <v>33</v>
          </cell>
          <cell r="J2595">
            <v>17646</v>
          </cell>
          <cell r="K2595">
            <v>7147</v>
          </cell>
          <cell r="L2595">
            <v>20507</v>
          </cell>
          <cell r="M2595">
            <v>23</v>
          </cell>
        </row>
        <row r="2596">
          <cell r="F2596" t="str">
            <v>Fannin , Texas</v>
          </cell>
          <cell r="G2596">
            <v>49</v>
          </cell>
          <cell r="H2596" t="str">
            <v>frontier status, population size, poverty, age, population density</v>
          </cell>
          <cell r="I2596">
            <v>35</v>
          </cell>
          <cell r="J2596">
            <v>33142</v>
          </cell>
          <cell r="K2596">
            <v>28892</v>
          </cell>
          <cell r="L2596">
            <v>46496</v>
          </cell>
          <cell r="M2596">
            <v>37</v>
          </cell>
        </row>
        <row r="2597">
          <cell r="F2597" t="str">
            <v>Fayette , Texas</v>
          </cell>
          <cell r="G2597">
            <v>62</v>
          </cell>
          <cell r="H2597" t="str">
            <v>frontier status, population size, poverty, age, population density</v>
          </cell>
          <cell r="I2597">
            <v>32</v>
          </cell>
          <cell r="J2597">
            <v>22537</v>
          </cell>
          <cell r="K2597">
            <v>6796</v>
          </cell>
          <cell r="L2597">
            <v>19677</v>
          </cell>
          <cell r="M2597">
            <v>24</v>
          </cell>
        </row>
        <row r="2598">
          <cell r="F2598" t="str">
            <v>Fisher , Texas</v>
          </cell>
          <cell r="G2598">
            <v>87</v>
          </cell>
          <cell r="H2598" t="str">
            <v>frontier status, population size, poverty, age</v>
          </cell>
          <cell r="I2598">
            <v>32</v>
          </cell>
          <cell r="J2598">
            <v>4089</v>
          </cell>
          <cell r="K2598">
            <v>1518</v>
          </cell>
          <cell r="L2598">
            <v>12815</v>
          </cell>
          <cell r="M2598">
            <v>5</v>
          </cell>
        </row>
        <row r="2599">
          <cell r="F2599" t="str">
            <v>Floyd , Texas</v>
          </cell>
          <cell r="G2599">
            <v>74</v>
          </cell>
          <cell r="H2599" t="str">
            <v>frontier status, population size, poverty, age, population density</v>
          </cell>
          <cell r="I2599">
            <v>30</v>
          </cell>
          <cell r="J2599">
            <v>7174</v>
          </cell>
          <cell r="K2599">
            <v>5148</v>
          </cell>
          <cell r="L2599">
            <v>12543</v>
          </cell>
          <cell r="M2599">
            <v>7</v>
          </cell>
        </row>
        <row r="2600">
          <cell r="F2600" t="str">
            <v>Foard , Texas</v>
          </cell>
          <cell r="G2600">
            <v>87</v>
          </cell>
          <cell r="H2600" t="str">
            <v>frontier status, population size, poverty, age</v>
          </cell>
          <cell r="I2600">
            <v>32</v>
          </cell>
          <cell r="J2600">
            <v>1518</v>
          </cell>
          <cell r="K2600">
            <v>1518</v>
          </cell>
          <cell r="L2600">
            <v>12815</v>
          </cell>
          <cell r="M2600">
            <v>2</v>
          </cell>
        </row>
        <row r="2601">
          <cell r="F2601" t="str">
            <v>Fort Bend , Texas</v>
          </cell>
          <cell r="G2601">
            <v>10</v>
          </cell>
          <cell r="H2601" t="str">
            <v>frontier status, population size, poverty, age</v>
          </cell>
          <cell r="I2601">
            <v>36</v>
          </cell>
          <cell r="J2601">
            <v>463650</v>
          </cell>
          <cell r="K2601">
            <v>292916</v>
          </cell>
          <cell r="L2601">
            <v>558341</v>
          </cell>
          <cell r="M2601">
            <v>530</v>
          </cell>
        </row>
        <row r="2602">
          <cell r="F2602" t="str">
            <v>Franklin , Texas</v>
          </cell>
          <cell r="G2602">
            <v>64</v>
          </cell>
          <cell r="H2602" t="str">
            <v>frontier status, population size, poverty, age, population density</v>
          </cell>
          <cell r="I2602">
            <v>41</v>
          </cell>
          <cell r="J2602">
            <v>10200</v>
          </cell>
          <cell r="K2602">
            <v>9340</v>
          </cell>
          <cell r="L2602">
            <v>25391</v>
          </cell>
          <cell r="M2602">
            <v>36</v>
          </cell>
        </row>
        <row r="2603">
          <cell r="F2603" t="str">
            <v>Freestone , Texas</v>
          </cell>
          <cell r="G2603">
            <v>62</v>
          </cell>
          <cell r="H2603" t="str">
            <v>frontier status, population size, poverty, age, population density</v>
          </cell>
          <cell r="I2603">
            <v>32</v>
          </cell>
          <cell r="J2603">
            <v>18800</v>
          </cell>
          <cell r="K2603">
            <v>6796</v>
          </cell>
          <cell r="L2603">
            <v>19677</v>
          </cell>
          <cell r="M2603">
            <v>21</v>
          </cell>
        </row>
        <row r="2604">
          <cell r="F2604" t="str">
            <v>Frio , Texas</v>
          </cell>
          <cell r="G2604">
            <v>66</v>
          </cell>
          <cell r="H2604" t="str">
            <v>frontier status, population size, poverty, age, population density</v>
          </cell>
          <cell r="I2604">
            <v>37</v>
          </cell>
          <cell r="J2604">
            <v>16387</v>
          </cell>
          <cell r="K2604">
            <v>6709</v>
          </cell>
          <cell r="L2604">
            <v>17773</v>
          </cell>
          <cell r="M2604">
            <v>14</v>
          </cell>
        </row>
        <row r="2605">
          <cell r="F2605" t="str">
            <v>Gaines , Texas</v>
          </cell>
          <cell r="G2605">
            <v>66</v>
          </cell>
          <cell r="H2605" t="str">
            <v>frontier status, population size, poverty, age, population density</v>
          </cell>
          <cell r="I2605">
            <v>37</v>
          </cell>
          <cell r="J2605">
            <v>14712</v>
          </cell>
          <cell r="K2605">
            <v>6709</v>
          </cell>
          <cell r="L2605">
            <v>17773</v>
          </cell>
          <cell r="M2605">
            <v>10</v>
          </cell>
        </row>
        <row r="2606">
          <cell r="F2606" t="str">
            <v>Galveston , Texas</v>
          </cell>
          <cell r="G2606">
            <v>6</v>
          </cell>
          <cell r="H2606" t="str">
            <v>frontier status, population size, poverty</v>
          </cell>
          <cell r="I2606">
            <v>53</v>
          </cell>
          <cell r="J2606">
            <v>277563</v>
          </cell>
          <cell r="K2606">
            <v>111380</v>
          </cell>
          <cell r="L2606">
            <v>231954</v>
          </cell>
          <cell r="M2606">
            <v>697</v>
          </cell>
        </row>
        <row r="2607">
          <cell r="F2607" t="str">
            <v>Garza , Texas</v>
          </cell>
          <cell r="G2607">
            <v>88</v>
          </cell>
          <cell r="H2607" t="str">
            <v>frontier status, population size, poverty, age</v>
          </cell>
          <cell r="I2607">
            <v>23</v>
          </cell>
          <cell r="J2607">
            <v>5002</v>
          </cell>
          <cell r="K2607">
            <v>1644</v>
          </cell>
          <cell r="L2607">
            <v>9259</v>
          </cell>
          <cell r="M2607">
            <v>6</v>
          </cell>
        </row>
        <row r="2608">
          <cell r="F2608" t="str">
            <v>Gillespie , Texas</v>
          </cell>
          <cell r="G2608">
            <v>59</v>
          </cell>
          <cell r="H2608" t="str">
            <v>frontier status, population size, poverty, age, population density</v>
          </cell>
          <cell r="I2608">
            <v>32</v>
          </cell>
          <cell r="J2608">
            <v>23088</v>
          </cell>
          <cell r="K2608">
            <v>7073</v>
          </cell>
          <cell r="L2608">
            <v>22330</v>
          </cell>
          <cell r="M2608">
            <v>22</v>
          </cell>
        </row>
        <row r="2609">
          <cell r="F2609" t="str">
            <v>Glasscock , Texas</v>
          </cell>
          <cell r="G2609">
            <v>83</v>
          </cell>
          <cell r="H2609" t="str">
            <v>frontier status, population size, poverty, age</v>
          </cell>
          <cell r="I2609">
            <v>29</v>
          </cell>
          <cell r="J2609">
            <v>1327</v>
          </cell>
          <cell r="K2609">
            <v>577</v>
          </cell>
          <cell r="L2609">
            <v>9328</v>
          </cell>
          <cell r="M2609">
            <v>1</v>
          </cell>
        </row>
        <row r="2610">
          <cell r="F2610" t="str">
            <v>Goliad , Texas</v>
          </cell>
          <cell r="G2610">
            <v>43</v>
          </cell>
          <cell r="H2610" t="str">
            <v>frontier status, population size, poverty, age</v>
          </cell>
          <cell r="I2610">
            <v>57</v>
          </cell>
          <cell r="J2610">
            <v>7102</v>
          </cell>
          <cell r="K2610">
            <v>7102</v>
          </cell>
          <cell r="L2610">
            <v>22197</v>
          </cell>
          <cell r="M2610">
            <v>8</v>
          </cell>
        </row>
        <row r="2611">
          <cell r="F2611" t="str">
            <v>Gonzales , Texas</v>
          </cell>
          <cell r="G2611">
            <v>75</v>
          </cell>
          <cell r="H2611" t="str">
            <v>frontier status, population size, poverty, age, population density</v>
          </cell>
          <cell r="I2611">
            <v>37</v>
          </cell>
          <cell r="J2611">
            <v>19587</v>
          </cell>
          <cell r="K2611">
            <v>6228</v>
          </cell>
          <cell r="L2611">
            <v>19495</v>
          </cell>
          <cell r="M2611">
            <v>18</v>
          </cell>
        </row>
        <row r="2612">
          <cell r="F2612" t="str">
            <v>Gray , Texas</v>
          </cell>
          <cell r="G2612">
            <v>63</v>
          </cell>
          <cell r="H2612" t="str">
            <v>frontier status, population size, poverty, age, population density</v>
          </cell>
          <cell r="I2612">
            <v>32</v>
          </cell>
          <cell r="J2612">
            <v>21479</v>
          </cell>
          <cell r="K2612">
            <v>9378</v>
          </cell>
          <cell r="L2612">
            <v>21479</v>
          </cell>
          <cell r="M2612">
            <v>23</v>
          </cell>
        </row>
        <row r="2613">
          <cell r="F2613" t="str">
            <v>Grayson , Texas</v>
          </cell>
          <cell r="G2613">
            <v>6</v>
          </cell>
          <cell r="H2613" t="str">
            <v>frontier status, population size, poverty</v>
          </cell>
          <cell r="I2613">
            <v>53</v>
          </cell>
          <cell r="J2613">
            <v>116834</v>
          </cell>
          <cell r="K2613">
            <v>111380</v>
          </cell>
          <cell r="L2613">
            <v>231954</v>
          </cell>
          <cell r="M2613">
            <v>125</v>
          </cell>
        </row>
        <row r="2614">
          <cell r="F2614" t="str">
            <v>Gregg , Texas</v>
          </cell>
          <cell r="G2614">
            <v>6</v>
          </cell>
          <cell r="H2614" t="str">
            <v>frontier status, population size, poverty</v>
          </cell>
          <cell r="I2614">
            <v>53</v>
          </cell>
          <cell r="J2614">
            <v>115649</v>
          </cell>
          <cell r="K2614">
            <v>111380</v>
          </cell>
          <cell r="L2614">
            <v>231954</v>
          </cell>
          <cell r="M2614">
            <v>422</v>
          </cell>
        </row>
        <row r="2615">
          <cell r="F2615" t="str">
            <v>Grimes , Texas</v>
          </cell>
          <cell r="G2615">
            <v>68</v>
          </cell>
          <cell r="H2615" t="str">
            <v>frontier status, population size, poverty, age, population density</v>
          </cell>
          <cell r="I2615">
            <v>34</v>
          </cell>
          <cell r="J2615">
            <v>25192</v>
          </cell>
          <cell r="K2615">
            <v>8909</v>
          </cell>
          <cell r="L2615">
            <v>23299</v>
          </cell>
          <cell r="M2615">
            <v>32</v>
          </cell>
        </row>
        <row r="2616">
          <cell r="F2616" t="str">
            <v>Guadalupe , Texas</v>
          </cell>
          <cell r="G2616">
            <v>23</v>
          </cell>
          <cell r="H2616" t="str">
            <v>frontier status, population size, poverty, age</v>
          </cell>
          <cell r="I2616">
            <v>37</v>
          </cell>
          <cell r="J2616">
            <v>103032</v>
          </cell>
          <cell r="K2616">
            <v>56580</v>
          </cell>
          <cell r="L2616">
            <v>94249</v>
          </cell>
          <cell r="M2616">
            <v>145</v>
          </cell>
        </row>
        <row r="2617">
          <cell r="F2617" t="str">
            <v>Hale , Texas</v>
          </cell>
          <cell r="G2617">
            <v>51</v>
          </cell>
          <cell r="H2617" t="str">
            <v>frontier status, population size, poverty, age, population density</v>
          </cell>
          <cell r="I2617">
            <v>33</v>
          </cell>
          <cell r="J2617">
            <v>36233</v>
          </cell>
          <cell r="K2617">
            <v>27269</v>
          </cell>
          <cell r="L2617">
            <v>43226</v>
          </cell>
          <cell r="M2617">
            <v>36</v>
          </cell>
        </row>
        <row r="2618">
          <cell r="F2618" t="str">
            <v>Hall , Texas</v>
          </cell>
          <cell r="G2618">
            <v>87</v>
          </cell>
          <cell r="H2618" t="str">
            <v>frontier status, population size, poverty, age</v>
          </cell>
          <cell r="I2618">
            <v>32</v>
          </cell>
          <cell r="J2618">
            <v>3700</v>
          </cell>
          <cell r="K2618">
            <v>1518</v>
          </cell>
          <cell r="L2618">
            <v>12815</v>
          </cell>
          <cell r="M2618">
            <v>4</v>
          </cell>
        </row>
        <row r="2619">
          <cell r="F2619" t="str">
            <v>Hamilton , Texas</v>
          </cell>
          <cell r="G2619">
            <v>61</v>
          </cell>
          <cell r="H2619" t="str">
            <v>frontier status, population size, poverty, age, population density</v>
          </cell>
          <cell r="I2619">
            <v>32</v>
          </cell>
          <cell r="J2619">
            <v>8105</v>
          </cell>
          <cell r="K2619">
            <v>4171</v>
          </cell>
          <cell r="L2619">
            <v>16344</v>
          </cell>
          <cell r="M2619">
            <v>10</v>
          </cell>
        </row>
        <row r="2620">
          <cell r="F2620" t="str">
            <v>Hansford , Texas</v>
          </cell>
          <cell r="G2620">
            <v>80</v>
          </cell>
          <cell r="H2620" t="str">
            <v>frontier status, population size, poverty, age</v>
          </cell>
          <cell r="I2620">
            <v>41</v>
          </cell>
          <cell r="J2620">
            <v>5230</v>
          </cell>
          <cell r="K2620">
            <v>1303</v>
          </cell>
          <cell r="L2620">
            <v>12284</v>
          </cell>
          <cell r="M2620">
            <v>6</v>
          </cell>
        </row>
        <row r="2621">
          <cell r="F2621" t="str">
            <v>Hardeman , Texas</v>
          </cell>
          <cell r="G2621">
            <v>70</v>
          </cell>
          <cell r="H2621" t="str">
            <v>frontier status, population size, poverty, age, population density</v>
          </cell>
          <cell r="I2621">
            <v>37</v>
          </cell>
          <cell r="J2621">
            <v>4291</v>
          </cell>
          <cell r="K2621">
            <v>4928</v>
          </cell>
          <cell r="L2621">
            <v>13835</v>
          </cell>
          <cell r="M2621">
            <v>6</v>
          </cell>
        </row>
        <row r="2622">
          <cell r="F2622" t="str">
            <v>Hardin , Texas</v>
          </cell>
          <cell r="G2622">
            <v>29</v>
          </cell>
          <cell r="H2622" t="str">
            <v>frontier status, population size, poverty, age</v>
          </cell>
          <cell r="I2622">
            <v>37</v>
          </cell>
          <cell r="J2622">
            <v>50976</v>
          </cell>
          <cell r="K2622">
            <v>28447</v>
          </cell>
          <cell r="L2622">
            <v>55936</v>
          </cell>
          <cell r="M2622">
            <v>57</v>
          </cell>
        </row>
        <row r="2623">
          <cell r="F2623" t="str">
            <v>Harris , Texas</v>
          </cell>
          <cell r="G2623">
            <v>1</v>
          </cell>
          <cell r="H2623" t="str">
            <v>frontier status, population size</v>
          </cell>
          <cell r="I2623">
            <v>34</v>
          </cell>
          <cell r="J2623">
            <v>3693050</v>
          </cell>
          <cell r="K2623">
            <v>1214361</v>
          </cell>
          <cell r="L2623">
            <v>3635528</v>
          </cell>
          <cell r="M2623">
            <v>2136</v>
          </cell>
        </row>
        <row r="2624">
          <cell r="F2624" t="str">
            <v>Harrison , Texas</v>
          </cell>
          <cell r="G2624">
            <v>8</v>
          </cell>
          <cell r="H2624" t="str">
            <v>frontier status, population size, poverty</v>
          </cell>
          <cell r="I2624">
            <v>54</v>
          </cell>
          <cell r="J2624">
            <v>63459</v>
          </cell>
          <cell r="K2624">
            <v>54746</v>
          </cell>
          <cell r="L2624">
            <v>94031</v>
          </cell>
          <cell r="M2624">
            <v>71</v>
          </cell>
        </row>
        <row r="2625">
          <cell r="F2625" t="str">
            <v>Hartley , Texas</v>
          </cell>
          <cell r="G2625">
            <v>78</v>
          </cell>
          <cell r="H2625" t="str">
            <v>frontier status, population size, poverty, age</v>
          </cell>
          <cell r="I2625">
            <v>43</v>
          </cell>
          <cell r="J2625">
            <v>5450</v>
          </cell>
          <cell r="K2625">
            <v>765</v>
          </cell>
          <cell r="L2625">
            <v>16949</v>
          </cell>
          <cell r="M2625">
            <v>4</v>
          </cell>
        </row>
        <row r="2626">
          <cell r="F2626" t="str">
            <v>Haskell , Texas</v>
          </cell>
          <cell r="G2626">
            <v>70</v>
          </cell>
          <cell r="H2626" t="str">
            <v>frontier status, population size, poverty, age, population density</v>
          </cell>
          <cell r="I2626">
            <v>37</v>
          </cell>
          <cell r="J2626">
            <v>5541</v>
          </cell>
          <cell r="K2626">
            <v>4928</v>
          </cell>
          <cell r="L2626">
            <v>13835</v>
          </cell>
          <cell r="M2626">
            <v>6</v>
          </cell>
        </row>
        <row r="2627">
          <cell r="F2627" t="str">
            <v>Hays , Texas</v>
          </cell>
          <cell r="G2627">
            <v>20</v>
          </cell>
          <cell r="H2627" t="str">
            <v>frontier status, population size, poverty, age</v>
          </cell>
          <cell r="I2627">
            <v>32</v>
          </cell>
          <cell r="J2627">
            <v>124432</v>
          </cell>
          <cell r="K2627">
            <v>63024</v>
          </cell>
          <cell r="L2627">
            <v>109206</v>
          </cell>
          <cell r="M2627">
            <v>184</v>
          </cell>
        </row>
        <row r="2628">
          <cell r="F2628" t="str">
            <v>Hemphill , Texas</v>
          </cell>
          <cell r="G2628">
            <v>78</v>
          </cell>
          <cell r="H2628" t="str">
            <v>frontier status, population size, poverty, age</v>
          </cell>
          <cell r="I2628">
            <v>43</v>
          </cell>
          <cell r="J2628">
            <v>3422</v>
          </cell>
          <cell r="K2628">
            <v>765</v>
          </cell>
          <cell r="L2628">
            <v>16949</v>
          </cell>
          <cell r="M2628">
            <v>4</v>
          </cell>
        </row>
        <row r="2629">
          <cell r="F2629" t="str">
            <v>Henderson , Texas</v>
          </cell>
          <cell r="G2629">
            <v>24</v>
          </cell>
          <cell r="H2629" t="str">
            <v>frontier status, population size, poverty, age</v>
          </cell>
          <cell r="I2629">
            <v>35</v>
          </cell>
          <cell r="J2629">
            <v>80017</v>
          </cell>
          <cell r="K2629">
            <v>57558</v>
          </cell>
          <cell r="L2629">
            <v>94198</v>
          </cell>
          <cell r="M2629">
            <v>92</v>
          </cell>
        </row>
        <row r="2630">
          <cell r="F2630" t="str">
            <v>Hidalgo , Texas</v>
          </cell>
          <cell r="G2630">
            <v>3</v>
          </cell>
          <cell r="H2630" t="str">
            <v>frontier status, population size, poverty</v>
          </cell>
          <cell r="I2630">
            <v>39</v>
          </cell>
          <cell r="J2630">
            <v>678275</v>
          </cell>
          <cell r="K2630">
            <v>550521</v>
          </cell>
          <cell r="L2630">
            <v>928032</v>
          </cell>
          <cell r="M2630">
            <v>432</v>
          </cell>
        </row>
        <row r="2631">
          <cell r="F2631" t="str">
            <v>Hill , Texas</v>
          </cell>
          <cell r="G2631">
            <v>35</v>
          </cell>
          <cell r="H2631" t="str">
            <v>frontier status, population size, poverty, age</v>
          </cell>
          <cell r="I2631">
            <v>27</v>
          </cell>
          <cell r="J2631">
            <v>35424</v>
          </cell>
          <cell r="K2631">
            <v>27228</v>
          </cell>
          <cell r="L2631">
            <v>49644</v>
          </cell>
          <cell r="M2631">
            <v>37</v>
          </cell>
        </row>
        <row r="2632">
          <cell r="F2632" t="str">
            <v>Hockley , Texas</v>
          </cell>
          <cell r="G2632">
            <v>67</v>
          </cell>
          <cell r="H2632" t="str">
            <v>frontier status, population size, poverty, age, population density</v>
          </cell>
          <cell r="I2632">
            <v>31</v>
          </cell>
          <cell r="J2632">
            <v>22787</v>
          </cell>
          <cell r="K2632">
            <v>8756</v>
          </cell>
          <cell r="L2632">
            <v>21398</v>
          </cell>
          <cell r="M2632">
            <v>25</v>
          </cell>
        </row>
        <row r="2633">
          <cell r="F2633" t="str">
            <v>Hood , Texas</v>
          </cell>
          <cell r="G2633">
            <v>30</v>
          </cell>
          <cell r="H2633" t="str">
            <v>frontier status, population size, poverty, age</v>
          </cell>
          <cell r="I2633">
            <v>57</v>
          </cell>
          <cell r="J2633">
            <v>47930</v>
          </cell>
          <cell r="K2633">
            <v>28666</v>
          </cell>
          <cell r="L2633">
            <v>49149</v>
          </cell>
          <cell r="M2633">
            <v>114</v>
          </cell>
        </row>
        <row r="2634">
          <cell r="F2634" t="str">
            <v>Hopkins , Texas</v>
          </cell>
          <cell r="G2634">
            <v>34</v>
          </cell>
          <cell r="H2634" t="str">
            <v>frontier status, population size, poverty, age</v>
          </cell>
          <cell r="I2634">
            <v>22</v>
          </cell>
          <cell r="J2634">
            <v>33381</v>
          </cell>
          <cell r="K2634">
            <v>28910</v>
          </cell>
          <cell r="L2634">
            <v>46480</v>
          </cell>
          <cell r="M2634">
            <v>43</v>
          </cell>
        </row>
        <row r="2635">
          <cell r="F2635" t="str">
            <v>Houston , Texas</v>
          </cell>
          <cell r="G2635">
            <v>70</v>
          </cell>
          <cell r="H2635" t="str">
            <v>frontier status, population size, poverty, age, population density</v>
          </cell>
          <cell r="I2635">
            <v>37</v>
          </cell>
          <cell r="J2635">
            <v>23218</v>
          </cell>
          <cell r="K2635">
            <v>4928</v>
          </cell>
          <cell r="L2635">
            <v>13835</v>
          </cell>
          <cell r="M2635">
            <v>19</v>
          </cell>
        </row>
        <row r="2636">
          <cell r="F2636" t="str">
            <v>Howard , Texas</v>
          </cell>
          <cell r="G2636">
            <v>51</v>
          </cell>
          <cell r="H2636" t="str">
            <v>frontier status, population size, poverty, age, population density</v>
          </cell>
          <cell r="I2636">
            <v>33</v>
          </cell>
          <cell r="J2636">
            <v>32522</v>
          </cell>
          <cell r="K2636">
            <v>27269</v>
          </cell>
          <cell r="L2636">
            <v>43226</v>
          </cell>
          <cell r="M2636">
            <v>36</v>
          </cell>
        </row>
        <row r="2637">
          <cell r="F2637" t="str">
            <v>Hudspeth , Texas</v>
          </cell>
          <cell r="G2637">
            <v>86</v>
          </cell>
          <cell r="H2637" t="str">
            <v>frontier status, population size, poverty, age</v>
          </cell>
          <cell r="I2637">
            <v>38</v>
          </cell>
          <cell r="J2637">
            <v>3295</v>
          </cell>
          <cell r="K2637">
            <v>2100</v>
          </cell>
          <cell r="L2637">
            <v>16304</v>
          </cell>
          <cell r="M2637">
            <v>1</v>
          </cell>
        </row>
        <row r="2638">
          <cell r="F2638" t="str">
            <v>Hunt , Texas</v>
          </cell>
          <cell r="G2638">
            <v>23</v>
          </cell>
          <cell r="H2638" t="str">
            <v>frontier status, population size, poverty, age</v>
          </cell>
          <cell r="I2638">
            <v>37</v>
          </cell>
          <cell r="J2638">
            <v>82543</v>
          </cell>
          <cell r="K2638">
            <v>56580</v>
          </cell>
          <cell r="L2638">
            <v>94249</v>
          </cell>
          <cell r="M2638">
            <v>98</v>
          </cell>
        </row>
        <row r="2639">
          <cell r="F2639" t="str">
            <v>Hutchinson , Texas</v>
          </cell>
          <cell r="G2639">
            <v>40</v>
          </cell>
          <cell r="H2639" t="str">
            <v>frontier status, population size, poverty, age</v>
          </cell>
          <cell r="I2639">
            <v>62</v>
          </cell>
          <cell r="J2639">
            <v>22484</v>
          </cell>
          <cell r="K2639">
            <v>6176</v>
          </cell>
          <cell r="L2639">
            <v>25119</v>
          </cell>
          <cell r="M2639">
            <v>25</v>
          </cell>
        </row>
        <row r="2640">
          <cell r="F2640" t="str">
            <v>Irion , Texas</v>
          </cell>
          <cell r="G2640">
            <v>80</v>
          </cell>
          <cell r="H2640" t="str">
            <v>frontier status, population size, poverty, age</v>
          </cell>
          <cell r="I2640">
            <v>41</v>
          </cell>
          <cell r="J2640">
            <v>1756</v>
          </cell>
          <cell r="K2640">
            <v>1303</v>
          </cell>
          <cell r="L2640">
            <v>12284</v>
          </cell>
          <cell r="M2640">
            <v>2</v>
          </cell>
        </row>
        <row r="2641">
          <cell r="F2641" t="str">
            <v>Jack , Texas</v>
          </cell>
          <cell r="G2641">
            <v>43</v>
          </cell>
          <cell r="H2641" t="str">
            <v>frontier status, population size, poverty, age</v>
          </cell>
          <cell r="I2641">
            <v>57</v>
          </cell>
          <cell r="J2641">
            <v>9064</v>
          </cell>
          <cell r="K2641">
            <v>7102</v>
          </cell>
          <cell r="L2641">
            <v>22197</v>
          </cell>
          <cell r="M2641">
            <v>10</v>
          </cell>
        </row>
        <row r="2642">
          <cell r="F2642" t="str">
            <v>Jackson , Texas</v>
          </cell>
          <cell r="G2642">
            <v>43</v>
          </cell>
          <cell r="H2642" t="str">
            <v>frontier status, population size, poverty, age</v>
          </cell>
          <cell r="I2642">
            <v>57</v>
          </cell>
          <cell r="J2642">
            <v>14339</v>
          </cell>
          <cell r="K2642">
            <v>7102</v>
          </cell>
          <cell r="L2642">
            <v>22197</v>
          </cell>
          <cell r="M2642">
            <v>17</v>
          </cell>
        </row>
        <row r="2643">
          <cell r="F2643" t="str">
            <v>Jasper , Texas</v>
          </cell>
          <cell r="G2643">
            <v>34</v>
          </cell>
          <cell r="H2643" t="str">
            <v>frontier status, population size, poverty, age</v>
          </cell>
          <cell r="I2643">
            <v>22</v>
          </cell>
          <cell r="J2643">
            <v>35587</v>
          </cell>
          <cell r="K2643">
            <v>28910</v>
          </cell>
          <cell r="L2643">
            <v>46480</v>
          </cell>
          <cell r="M2643">
            <v>38</v>
          </cell>
        </row>
        <row r="2644">
          <cell r="F2644" t="str">
            <v>Jeff Davis , Texas</v>
          </cell>
          <cell r="G2644">
            <v>85</v>
          </cell>
          <cell r="H2644" t="str">
            <v>frontier status, population size, poverty, age</v>
          </cell>
          <cell r="I2644">
            <v>25</v>
          </cell>
          <cell r="J2644">
            <v>2306</v>
          </cell>
          <cell r="K2644">
            <v>1218</v>
          </cell>
          <cell r="L2644">
            <v>9524</v>
          </cell>
          <cell r="M2644">
            <v>1</v>
          </cell>
        </row>
        <row r="2645">
          <cell r="F2645" t="str">
            <v>Jefferson , Texas</v>
          </cell>
          <cell r="G2645">
            <v>7</v>
          </cell>
          <cell r="H2645" t="str">
            <v>frontier status, population size, poverty</v>
          </cell>
          <cell r="I2645">
            <v>33</v>
          </cell>
          <cell r="J2645">
            <v>247571</v>
          </cell>
          <cell r="K2645">
            <v>125339</v>
          </cell>
          <cell r="L2645">
            <v>247571</v>
          </cell>
          <cell r="M2645">
            <v>274</v>
          </cell>
        </row>
        <row r="2646">
          <cell r="F2646" t="str">
            <v>Jim Hogg , Texas</v>
          </cell>
          <cell r="G2646">
            <v>88</v>
          </cell>
          <cell r="H2646" t="str">
            <v>frontier status, population size, poverty, age</v>
          </cell>
          <cell r="I2646">
            <v>23</v>
          </cell>
          <cell r="J2646">
            <v>5029</v>
          </cell>
          <cell r="K2646">
            <v>1644</v>
          </cell>
          <cell r="L2646">
            <v>9259</v>
          </cell>
          <cell r="M2646">
            <v>4</v>
          </cell>
        </row>
        <row r="2647">
          <cell r="F2647" t="str">
            <v>Jim Wells , Texas</v>
          </cell>
          <cell r="G2647">
            <v>52</v>
          </cell>
          <cell r="H2647" t="str">
            <v>frontier status, population size, poverty, age, population density</v>
          </cell>
          <cell r="I2647">
            <v>40</v>
          </cell>
          <cell r="J2647">
            <v>40951</v>
          </cell>
          <cell r="K2647">
            <v>25732</v>
          </cell>
          <cell r="L2647">
            <v>47941</v>
          </cell>
          <cell r="M2647">
            <v>47</v>
          </cell>
        </row>
        <row r="2648">
          <cell r="F2648" t="str">
            <v>Johnson , Texas</v>
          </cell>
          <cell r="G2648">
            <v>15</v>
          </cell>
          <cell r="H2648" t="str">
            <v>frontier status, population size, poverty, age</v>
          </cell>
          <cell r="I2648">
            <v>23</v>
          </cell>
          <cell r="J2648">
            <v>146376</v>
          </cell>
          <cell r="K2648">
            <v>107972</v>
          </cell>
          <cell r="L2648">
            <v>231578</v>
          </cell>
          <cell r="M2648">
            <v>201</v>
          </cell>
        </row>
        <row r="2649">
          <cell r="F2649" t="str">
            <v>Jones , Texas</v>
          </cell>
          <cell r="G2649">
            <v>71</v>
          </cell>
          <cell r="H2649" t="str">
            <v>frontier status, population size, poverty, age, population density</v>
          </cell>
          <cell r="I2649">
            <v>33</v>
          </cell>
          <cell r="J2649">
            <v>19736</v>
          </cell>
          <cell r="K2649">
            <v>7147</v>
          </cell>
          <cell r="L2649">
            <v>20507</v>
          </cell>
          <cell r="M2649">
            <v>21</v>
          </cell>
        </row>
        <row r="2650">
          <cell r="F2650" t="str">
            <v>Karnes , Texas</v>
          </cell>
          <cell r="G2650">
            <v>75</v>
          </cell>
          <cell r="H2650" t="str">
            <v>frontier status, population size, poverty, age, population density</v>
          </cell>
          <cell r="I2650">
            <v>37</v>
          </cell>
          <cell r="J2650">
            <v>15351</v>
          </cell>
          <cell r="K2650">
            <v>6228</v>
          </cell>
          <cell r="L2650">
            <v>19495</v>
          </cell>
          <cell r="M2650">
            <v>20</v>
          </cell>
        </row>
        <row r="2651">
          <cell r="F2651" t="str">
            <v>Kaufman , Texas</v>
          </cell>
          <cell r="G2651">
            <v>23</v>
          </cell>
          <cell r="H2651" t="str">
            <v>frontier status, population size, poverty, age</v>
          </cell>
          <cell r="I2651">
            <v>37</v>
          </cell>
          <cell r="J2651">
            <v>89129</v>
          </cell>
          <cell r="K2651">
            <v>56580</v>
          </cell>
          <cell r="L2651">
            <v>94249</v>
          </cell>
          <cell r="M2651">
            <v>113</v>
          </cell>
        </row>
        <row r="2652">
          <cell r="F2652" t="str">
            <v>Kendall , Texas</v>
          </cell>
          <cell r="G2652">
            <v>55</v>
          </cell>
          <cell r="H2652" t="str">
            <v>frontier status, population size, poverty, age, population density</v>
          </cell>
          <cell r="I2652">
            <v>47</v>
          </cell>
          <cell r="J2652">
            <v>28607</v>
          </cell>
          <cell r="K2652">
            <v>13849</v>
          </cell>
          <cell r="L2652">
            <v>23507</v>
          </cell>
          <cell r="M2652">
            <v>43</v>
          </cell>
        </row>
        <row r="2653">
          <cell r="F2653" t="str">
            <v>Kenedy , Texas</v>
          </cell>
          <cell r="G2653">
            <v>83</v>
          </cell>
          <cell r="H2653" t="str">
            <v>frontier status, population size, poverty, age</v>
          </cell>
          <cell r="I2653">
            <v>29</v>
          </cell>
          <cell r="J2653">
            <v>417</v>
          </cell>
          <cell r="K2653">
            <v>577</v>
          </cell>
          <cell r="L2653">
            <v>9328</v>
          </cell>
          <cell r="M2653">
            <v>0</v>
          </cell>
        </row>
        <row r="2654">
          <cell r="F2654" t="str">
            <v>Kent , Texas</v>
          </cell>
          <cell r="G2654">
            <v>82</v>
          </cell>
          <cell r="H2654" t="str">
            <v>frontier status, population size, poverty, age</v>
          </cell>
          <cell r="I2654">
            <v>37</v>
          </cell>
          <cell r="J2654">
            <v>782</v>
          </cell>
          <cell r="K2654">
            <v>1573</v>
          </cell>
          <cell r="L2654">
            <v>10784</v>
          </cell>
          <cell r="M2654">
            <v>1</v>
          </cell>
        </row>
        <row r="2655">
          <cell r="F2655" t="str">
            <v>Kerr , Texas</v>
          </cell>
          <cell r="G2655">
            <v>49</v>
          </cell>
          <cell r="H2655" t="str">
            <v>frontier status, population size, poverty, age, population density</v>
          </cell>
          <cell r="I2655">
            <v>35</v>
          </cell>
          <cell r="J2655">
            <v>46496</v>
          </cell>
          <cell r="K2655">
            <v>28892</v>
          </cell>
          <cell r="L2655">
            <v>46496</v>
          </cell>
          <cell r="M2655">
            <v>42</v>
          </cell>
        </row>
        <row r="2656">
          <cell r="F2656" t="str">
            <v>Kimble , Texas</v>
          </cell>
          <cell r="G2656">
            <v>87</v>
          </cell>
          <cell r="H2656" t="str">
            <v>frontier status, population size, poverty, age</v>
          </cell>
          <cell r="I2656">
            <v>32</v>
          </cell>
          <cell r="J2656">
            <v>4591</v>
          </cell>
          <cell r="K2656">
            <v>1518</v>
          </cell>
          <cell r="L2656">
            <v>12815</v>
          </cell>
          <cell r="M2656">
            <v>4</v>
          </cell>
        </row>
        <row r="2657">
          <cell r="F2657" t="str">
            <v>King , Texas</v>
          </cell>
          <cell r="G2657">
            <v>78</v>
          </cell>
          <cell r="H2657" t="str">
            <v>frontier status, population size, poverty, age</v>
          </cell>
          <cell r="I2657">
            <v>43</v>
          </cell>
          <cell r="J2657">
            <v>307</v>
          </cell>
          <cell r="K2657">
            <v>765</v>
          </cell>
          <cell r="L2657">
            <v>16949</v>
          </cell>
          <cell r="M2657">
            <v>0</v>
          </cell>
        </row>
        <row r="2658">
          <cell r="F2658" t="str">
            <v>Kinney , Texas</v>
          </cell>
          <cell r="G2658">
            <v>87</v>
          </cell>
          <cell r="H2658" t="str">
            <v>frontier status, population size, poverty, age</v>
          </cell>
          <cell r="I2658">
            <v>32</v>
          </cell>
          <cell r="J2658">
            <v>3327</v>
          </cell>
          <cell r="K2658">
            <v>1518</v>
          </cell>
          <cell r="L2658">
            <v>12815</v>
          </cell>
          <cell r="M2658">
            <v>2</v>
          </cell>
        </row>
        <row r="2659">
          <cell r="F2659" t="str">
            <v>Kleberg , Texas</v>
          </cell>
          <cell r="G2659">
            <v>51</v>
          </cell>
          <cell r="H2659" t="str">
            <v>frontier status, population size, poverty, age, population density</v>
          </cell>
          <cell r="I2659">
            <v>33</v>
          </cell>
          <cell r="J2659">
            <v>30757</v>
          </cell>
          <cell r="K2659">
            <v>27269</v>
          </cell>
          <cell r="L2659">
            <v>43226</v>
          </cell>
          <cell r="M2659">
            <v>35</v>
          </cell>
        </row>
        <row r="2660">
          <cell r="F2660" t="str">
            <v>Knox , Texas</v>
          </cell>
          <cell r="G2660">
            <v>88</v>
          </cell>
          <cell r="H2660" t="str">
            <v>frontier status, population size, poverty, age</v>
          </cell>
          <cell r="I2660">
            <v>23</v>
          </cell>
          <cell r="J2660">
            <v>3781</v>
          </cell>
          <cell r="K2660">
            <v>1644</v>
          </cell>
          <cell r="L2660">
            <v>9259</v>
          </cell>
          <cell r="M2660">
            <v>4</v>
          </cell>
        </row>
        <row r="2661">
          <cell r="F2661" t="str">
            <v>Lamar , Texas</v>
          </cell>
          <cell r="G2661">
            <v>35</v>
          </cell>
          <cell r="H2661" t="str">
            <v>frontier status, population size, poverty, age</v>
          </cell>
          <cell r="I2661">
            <v>27</v>
          </cell>
          <cell r="J2661">
            <v>49644</v>
          </cell>
          <cell r="K2661">
            <v>27228</v>
          </cell>
          <cell r="L2661">
            <v>49644</v>
          </cell>
          <cell r="M2661">
            <v>54</v>
          </cell>
        </row>
        <row r="2662">
          <cell r="F2662" t="str">
            <v>Lamb , Texas</v>
          </cell>
          <cell r="G2662">
            <v>75</v>
          </cell>
          <cell r="H2662" t="str">
            <v>frontier status, population size, poverty, age, population density</v>
          </cell>
          <cell r="I2662">
            <v>37</v>
          </cell>
          <cell r="J2662">
            <v>14467</v>
          </cell>
          <cell r="K2662">
            <v>6228</v>
          </cell>
          <cell r="L2662">
            <v>19495</v>
          </cell>
          <cell r="M2662">
            <v>14</v>
          </cell>
        </row>
        <row r="2663">
          <cell r="F2663" t="str">
            <v>Lampasas , Texas</v>
          </cell>
          <cell r="G2663">
            <v>43</v>
          </cell>
          <cell r="H2663" t="str">
            <v>frontier status, population size, poverty, age</v>
          </cell>
          <cell r="I2663">
            <v>57</v>
          </cell>
          <cell r="J2663">
            <v>19669</v>
          </cell>
          <cell r="K2663">
            <v>7102</v>
          </cell>
          <cell r="L2663">
            <v>22197</v>
          </cell>
          <cell r="M2663">
            <v>28</v>
          </cell>
        </row>
        <row r="2664">
          <cell r="F2664" t="str">
            <v>La Salle , Texas</v>
          </cell>
          <cell r="G2664">
            <v>86</v>
          </cell>
          <cell r="H2664" t="str">
            <v>frontier status, population size, poverty, age</v>
          </cell>
          <cell r="I2664">
            <v>38</v>
          </cell>
          <cell r="J2664">
            <v>6016</v>
          </cell>
          <cell r="K2664">
            <v>2100</v>
          </cell>
          <cell r="L2664">
            <v>16304</v>
          </cell>
          <cell r="M2664">
            <v>4</v>
          </cell>
        </row>
        <row r="2665">
          <cell r="F2665" t="str">
            <v>Lavaca , Texas</v>
          </cell>
          <cell r="G2665">
            <v>62</v>
          </cell>
          <cell r="H2665" t="str">
            <v>frontier status, population size, poverty, age, population density</v>
          </cell>
          <cell r="I2665">
            <v>32</v>
          </cell>
          <cell r="J2665">
            <v>18925</v>
          </cell>
          <cell r="K2665">
            <v>6796</v>
          </cell>
          <cell r="L2665">
            <v>19677</v>
          </cell>
          <cell r="M2665">
            <v>20</v>
          </cell>
        </row>
        <row r="2666">
          <cell r="F2666" t="str">
            <v>Lee , Texas</v>
          </cell>
          <cell r="G2666">
            <v>40</v>
          </cell>
          <cell r="H2666" t="str">
            <v>frontier status, population size, poverty, age</v>
          </cell>
          <cell r="I2666">
            <v>62</v>
          </cell>
          <cell r="J2666">
            <v>16526</v>
          </cell>
          <cell r="K2666">
            <v>6176</v>
          </cell>
          <cell r="L2666">
            <v>25119</v>
          </cell>
          <cell r="M2666">
            <v>26</v>
          </cell>
        </row>
        <row r="2667">
          <cell r="F2667" t="str">
            <v>Leon , Texas</v>
          </cell>
          <cell r="G2667">
            <v>61</v>
          </cell>
          <cell r="H2667" t="str">
            <v>frontier status, population size, poverty, age, population density</v>
          </cell>
          <cell r="I2667">
            <v>32</v>
          </cell>
          <cell r="J2667">
            <v>16344</v>
          </cell>
          <cell r="K2667">
            <v>4171</v>
          </cell>
          <cell r="L2667">
            <v>16344</v>
          </cell>
          <cell r="M2667">
            <v>15</v>
          </cell>
        </row>
        <row r="2668">
          <cell r="F2668" t="str">
            <v>Liberty , Texas</v>
          </cell>
          <cell r="G2668">
            <v>23</v>
          </cell>
          <cell r="H2668" t="str">
            <v>frontier status, population size, poverty, age</v>
          </cell>
          <cell r="I2668">
            <v>37</v>
          </cell>
          <cell r="J2668">
            <v>75141</v>
          </cell>
          <cell r="K2668">
            <v>56580</v>
          </cell>
          <cell r="L2668">
            <v>94249</v>
          </cell>
          <cell r="M2668">
            <v>65</v>
          </cell>
        </row>
        <row r="2669">
          <cell r="F2669" t="str">
            <v>Limestone , Texas</v>
          </cell>
          <cell r="G2669">
            <v>76</v>
          </cell>
          <cell r="H2669" t="str">
            <v>frontier status, population size, poverty, age, population density</v>
          </cell>
          <cell r="I2669">
            <v>38</v>
          </cell>
          <cell r="J2669">
            <v>22763</v>
          </cell>
          <cell r="K2669">
            <v>9226</v>
          </cell>
          <cell r="L2669">
            <v>23786</v>
          </cell>
          <cell r="M2669">
            <v>25</v>
          </cell>
        </row>
        <row r="2670">
          <cell r="F2670" t="str">
            <v>Lipscomb , Texas</v>
          </cell>
          <cell r="G2670">
            <v>82</v>
          </cell>
          <cell r="H2670" t="str">
            <v>frontier status, population size, poverty, age</v>
          </cell>
          <cell r="I2670">
            <v>37</v>
          </cell>
          <cell r="J2670">
            <v>3101</v>
          </cell>
          <cell r="K2670">
            <v>1573</v>
          </cell>
          <cell r="L2670">
            <v>10784</v>
          </cell>
          <cell r="M2670">
            <v>3</v>
          </cell>
        </row>
        <row r="2671">
          <cell r="F2671" t="str">
            <v>Live Oak , Texas</v>
          </cell>
          <cell r="G2671">
            <v>74</v>
          </cell>
          <cell r="H2671" t="str">
            <v>frontier status, population size, poverty, age, population density</v>
          </cell>
          <cell r="I2671">
            <v>30</v>
          </cell>
          <cell r="J2671">
            <v>11717</v>
          </cell>
          <cell r="K2671">
            <v>5148</v>
          </cell>
          <cell r="L2671">
            <v>12543</v>
          </cell>
          <cell r="M2671">
            <v>11</v>
          </cell>
        </row>
        <row r="2672">
          <cell r="F2672" t="str">
            <v>Llano , Texas</v>
          </cell>
          <cell r="G2672">
            <v>61</v>
          </cell>
          <cell r="H2672" t="str">
            <v>frontier status, population size, poverty, age, population density</v>
          </cell>
          <cell r="I2672">
            <v>32</v>
          </cell>
          <cell r="J2672">
            <v>18236</v>
          </cell>
          <cell r="K2672">
            <v>4171</v>
          </cell>
          <cell r="L2672">
            <v>16344</v>
          </cell>
          <cell r="M2672">
            <v>20</v>
          </cell>
        </row>
        <row r="2673">
          <cell r="F2673" t="str">
            <v>Loving , Texas</v>
          </cell>
          <cell r="G2673">
            <v>78</v>
          </cell>
          <cell r="H2673" t="str">
            <v>frontier status, population size, poverty, age</v>
          </cell>
          <cell r="I2673">
            <v>43</v>
          </cell>
          <cell r="J2673">
            <v>62</v>
          </cell>
          <cell r="K2673">
            <v>765</v>
          </cell>
          <cell r="L2673">
            <v>16949</v>
          </cell>
          <cell r="M2673">
            <v>0</v>
          </cell>
        </row>
        <row r="2674">
          <cell r="F2674" t="str">
            <v>Lubbock , Texas</v>
          </cell>
          <cell r="G2674">
            <v>7</v>
          </cell>
          <cell r="H2674" t="str">
            <v>frontier status, population size, poverty</v>
          </cell>
          <cell r="I2674">
            <v>33</v>
          </cell>
          <cell r="J2674">
            <v>252284</v>
          </cell>
          <cell r="K2674">
            <v>125339</v>
          </cell>
          <cell r="L2674">
            <v>247571</v>
          </cell>
          <cell r="M2674">
            <v>280</v>
          </cell>
        </row>
        <row r="2675">
          <cell r="F2675" t="str">
            <v>Lynn , Texas</v>
          </cell>
          <cell r="G2675">
            <v>74</v>
          </cell>
          <cell r="H2675" t="str">
            <v>frontier status, population size, poverty, age, population density</v>
          </cell>
          <cell r="I2675">
            <v>30</v>
          </cell>
          <cell r="J2675">
            <v>6237</v>
          </cell>
          <cell r="K2675">
            <v>5148</v>
          </cell>
          <cell r="L2675">
            <v>12543</v>
          </cell>
          <cell r="M2675">
            <v>7</v>
          </cell>
        </row>
        <row r="2676">
          <cell r="F2676" t="str">
            <v>McCulloch , Texas</v>
          </cell>
          <cell r="G2676">
            <v>74</v>
          </cell>
          <cell r="H2676" t="str">
            <v>frontier status, population size, poverty, age, population density</v>
          </cell>
          <cell r="I2676">
            <v>30</v>
          </cell>
          <cell r="J2676">
            <v>7956</v>
          </cell>
          <cell r="K2676">
            <v>5148</v>
          </cell>
          <cell r="L2676">
            <v>12543</v>
          </cell>
          <cell r="M2676">
            <v>7</v>
          </cell>
        </row>
        <row r="2677">
          <cell r="F2677" t="str">
            <v>McLennan , Texas</v>
          </cell>
          <cell r="G2677">
            <v>7</v>
          </cell>
          <cell r="H2677" t="str">
            <v>frontier status, population size, poverty</v>
          </cell>
          <cell r="I2677">
            <v>33</v>
          </cell>
          <cell r="J2677">
            <v>224668</v>
          </cell>
          <cell r="K2677">
            <v>125339</v>
          </cell>
          <cell r="L2677">
            <v>247571</v>
          </cell>
          <cell r="M2677">
            <v>216</v>
          </cell>
        </row>
        <row r="2678">
          <cell r="F2678" t="str">
            <v>McMullen , Texas</v>
          </cell>
          <cell r="G2678">
            <v>84</v>
          </cell>
          <cell r="H2678" t="str">
            <v>frontier status, population size, poverty, age</v>
          </cell>
          <cell r="I2678">
            <v>52</v>
          </cell>
          <cell r="J2678">
            <v>883</v>
          </cell>
          <cell r="K2678">
            <v>1372</v>
          </cell>
          <cell r="L2678">
            <v>11551</v>
          </cell>
          <cell r="M2678">
            <v>1</v>
          </cell>
        </row>
        <row r="2679">
          <cell r="F2679" t="str">
            <v>Madison , Texas</v>
          </cell>
          <cell r="G2679">
            <v>71</v>
          </cell>
          <cell r="H2679" t="str">
            <v>frontier status, population size, poverty, age, population density</v>
          </cell>
          <cell r="I2679">
            <v>33</v>
          </cell>
          <cell r="J2679">
            <v>13167</v>
          </cell>
          <cell r="K2679">
            <v>7147</v>
          </cell>
          <cell r="L2679">
            <v>20507</v>
          </cell>
          <cell r="M2679">
            <v>28</v>
          </cell>
        </row>
        <row r="2680">
          <cell r="F2680" t="str">
            <v>Marion , Texas</v>
          </cell>
          <cell r="G2680">
            <v>72</v>
          </cell>
          <cell r="H2680" t="str">
            <v>frontier status, population size, poverty, age, population density</v>
          </cell>
          <cell r="I2680">
            <v>32</v>
          </cell>
          <cell r="J2680">
            <v>10952</v>
          </cell>
          <cell r="K2680">
            <v>6704</v>
          </cell>
          <cell r="L2680">
            <v>22717</v>
          </cell>
          <cell r="M2680">
            <v>29</v>
          </cell>
        </row>
        <row r="2681">
          <cell r="F2681" t="str">
            <v>Martin , Texas</v>
          </cell>
          <cell r="G2681">
            <v>86</v>
          </cell>
          <cell r="H2681" t="str">
            <v>frontier status, population size, poverty, age</v>
          </cell>
          <cell r="I2681">
            <v>38</v>
          </cell>
          <cell r="J2681">
            <v>4391</v>
          </cell>
          <cell r="K2681">
            <v>2100</v>
          </cell>
          <cell r="L2681">
            <v>16304</v>
          </cell>
          <cell r="M2681">
            <v>5</v>
          </cell>
        </row>
        <row r="2682">
          <cell r="F2682" t="str">
            <v>Mason , Texas</v>
          </cell>
          <cell r="G2682">
            <v>87</v>
          </cell>
          <cell r="H2682" t="str">
            <v>frontier status, population size, poverty, age</v>
          </cell>
          <cell r="I2682">
            <v>32</v>
          </cell>
          <cell r="J2682">
            <v>3880</v>
          </cell>
          <cell r="K2682">
            <v>1518</v>
          </cell>
          <cell r="L2682">
            <v>12815</v>
          </cell>
          <cell r="M2682">
            <v>4</v>
          </cell>
        </row>
        <row r="2683">
          <cell r="F2683" t="str">
            <v>Matagorda , Texas</v>
          </cell>
          <cell r="G2683">
            <v>51</v>
          </cell>
          <cell r="H2683" t="str">
            <v>frontier status, population size, poverty, age, population density</v>
          </cell>
          <cell r="I2683">
            <v>33</v>
          </cell>
          <cell r="J2683">
            <v>37849</v>
          </cell>
          <cell r="K2683">
            <v>27269</v>
          </cell>
          <cell r="L2683">
            <v>43226</v>
          </cell>
          <cell r="M2683">
            <v>34</v>
          </cell>
        </row>
        <row r="2684">
          <cell r="F2684" t="str">
            <v>Maverick , Texas</v>
          </cell>
          <cell r="G2684">
            <v>51</v>
          </cell>
          <cell r="H2684" t="str">
            <v>frontier status, population size, poverty, age, population density</v>
          </cell>
          <cell r="I2684">
            <v>33</v>
          </cell>
          <cell r="J2684">
            <v>51181</v>
          </cell>
          <cell r="K2684">
            <v>27269</v>
          </cell>
          <cell r="L2684">
            <v>43226</v>
          </cell>
          <cell r="M2684">
            <v>40</v>
          </cell>
        </row>
        <row r="2685">
          <cell r="F2685" t="str">
            <v>Medina , Texas</v>
          </cell>
          <cell r="G2685">
            <v>51</v>
          </cell>
          <cell r="H2685" t="str">
            <v>frontier status, population size, poverty, age, population density</v>
          </cell>
          <cell r="I2685">
            <v>33</v>
          </cell>
          <cell r="J2685">
            <v>43027</v>
          </cell>
          <cell r="K2685">
            <v>27269</v>
          </cell>
          <cell r="L2685">
            <v>43226</v>
          </cell>
          <cell r="M2685">
            <v>32</v>
          </cell>
        </row>
        <row r="2686">
          <cell r="F2686" t="str">
            <v>Menard , Texas</v>
          </cell>
          <cell r="G2686">
            <v>87</v>
          </cell>
          <cell r="H2686" t="str">
            <v>frontier status, population size, poverty, age</v>
          </cell>
          <cell r="I2686">
            <v>32</v>
          </cell>
          <cell r="J2686">
            <v>2201</v>
          </cell>
          <cell r="K2686">
            <v>1518</v>
          </cell>
          <cell r="L2686">
            <v>12815</v>
          </cell>
          <cell r="M2686">
            <v>2</v>
          </cell>
        </row>
        <row r="2687">
          <cell r="F2687" t="str">
            <v>Midland , Texas</v>
          </cell>
          <cell r="G2687">
            <v>6</v>
          </cell>
          <cell r="H2687" t="str">
            <v>frontier status, population size, poverty</v>
          </cell>
          <cell r="I2687">
            <v>53</v>
          </cell>
          <cell r="J2687">
            <v>121371</v>
          </cell>
          <cell r="K2687">
            <v>111380</v>
          </cell>
          <cell r="L2687">
            <v>231954</v>
          </cell>
          <cell r="M2687">
            <v>135</v>
          </cell>
        </row>
        <row r="2688">
          <cell r="F2688" t="str">
            <v>Milam , Texas</v>
          </cell>
          <cell r="G2688">
            <v>76</v>
          </cell>
          <cell r="H2688" t="str">
            <v>frontier status, population size, poverty, age, population density</v>
          </cell>
          <cell r="I2688">
            <v>38</v>
          </cell>
          <cell r="J2688">
            <v>25354</v>
          </cell>
          <cell r="K2688">
            <v>9226</v>
          </cell>
          <cell r="L2688">
            <v>23786</v>
          </cell>
          <cell r="M2688">
            <v>25</v>
          </cell>
        </row>
        <row r="2689">
          <cell r="F2689" t="str">
            <v>Mills , Texas</v>
          </cell>
          <cell r="G2689">
            <v>87</v>
          </cell>
          <cell r="H2689" t="str">
            <v>frontier status, population size, poverty, age</v>
          </cell>
          <cell r="I2689">
            <v>32</v>
          </cell>
          <cell r="J2689">
            <v>5237</v>
          </cell>
          <cell r="K2689">
            <v>1518</v>
          </cell>
          <cell r="L2689">
            <v>12815</v>
          </cell>
          <cell r="M2689">
            <v>7</v>
          </cell>
        </row>
        <row r="2690">
          <cell r="F2690" t="str">
            <v>Mitchell , Texas</v>
          </cell>
          <cell r="G2690">
            <v>70</v>
          </cell>
          <cell r="H2690" t="str">
            <v>frontier status, population size, poverty, age, population density</v>
          </cell>
          <cell r="I2690">
            <v>37</v>
          </cell>
          <cell r="J2690">
            <v>9413</v>
          </cell>
          <cell r="K2690">
            <v>4928</v>
          </cell>
          <cell r="L2690">
            <v>13835</v>
          </cell>
          <cell r="M2690">
            <v>10</v>
          </cell>
        </row>
        <row r="2691">
          <cell r="F2691" t="str">
            <v>Montague , Texas</v>
          </cell>
          <cell r="G2691">
            <v>62</v>
          </cell>
          <cell r="H2691" t="str">
            <v>frontier status, population size, poverty, age, population density</v>
          </cell>
          <cell r="I2691">
            <v>32</v>
          </cell>
          <cell r="J2691">
            <v>19677</v>
          </cell>
          <cell r="K2691">
            <v>6796</v>
          </cell>
          <cell r="L2691">
            <v>19677</v>
          </cell>
          <cell r="M2691">
            <v>21</v>
          </cell>
        </row>
        <row r="2692">
          <cell r="F2692" t="str">
            <v>Montgomery , Texas</v>
          </cell>
          <cell r="G2692">
            <v>4</v>
          </cell>
          <cell r="H2692" t="str">
            <v>frontier status, population size, poverty</v>
          </cell>
          <cell r="I2692">
            <v>25</v>
          </cell>
          <cell r="J2692">
            <v>378033</v>
          </cell>
          <cell r="K2692">
            <v>280446</v>
          </cell>
          <cell r="L2692">
            <v>499060</v>
          </cell>
          <cell r="M2692">
            <v>362</v>
          </cell>
        </row>
        <row r="2693">
          <cell r="F2693" t="str">
            <v>Moore , Texas</v>
          </cell>
          <cell r="G2693">
            <v>39</v>
          </cell>
          <cell r="H2693" t="str">
            <v>frontier status, population size, poverty, age</v>
          </cell>
          <cell r="I2693">
            <v>51</v>
          </cell>
          <cell r="J2693">
            <v>20348</v>
          </cell>
          <cell r="K2693">
            <v>8613</v>
          </cell>
          <cell r="L2693">
            <v>28411</v>
          </cell>
          <cell r="M2693">
            <v>23</v>
          </cell>
        </row>
        <row r="2694">
          <cell r="F2694" t="str">
            <v>Morris , Texas</v>
          </cell>
          <cell r="G2694">
            <v>43</v>
          </cell>
          <cell r="H2694" t="str">
            <v>frontier status, population size, poverty, age</v>
          </cell>
          <cell r="I2694">
            <v>57</v>
          </cell>
          <cell r="J2694">
            <v>12936</v>
          </cell>
          <cell r="K2694">
            <v>7102</v>
          </cell>
          <cell r="L2694">
            <v>22197</v>
          </cell>
          <cell r="M2694">
            <v>51</v>
          </cell>
        </row>
        <row r="2695">
          <cell r="F2695" t="str">
            <v>Motley , Texas</v>
          </cell>
          <cell r="G2695">
            <v>87</v>
          </cell>
          <cell r="H2695" t="str">
            <v>frontier status, population size, poverty, age</v>
          </cell>
          <cell r="I2695">
            <v>32</v>
          </cell>
          <cell r="J2695">
            <v>1299</v>
          </cell>
          <cell r="K2695">
            <v>1518</v>
          </cell>
          <cell r="L2695">
            <v>12815</v>
          </cell>
          <cell r="M2695">
            <v>1</v>
          </cell>
        </row>
        <row r="2696">
          <cell r="F2696" t="str">
            <v>Nacogdoches , Texas</v>
          </cell>
          <cell r="G2696">
            <v>8</v>
          </cell>
          <cell r="H2696" t="str">
            <v>frontier status, population size, poverty</v>
          </cell>
          <cell r="I2696">
            <v>54</v>
          </cell>
          <cell r="J2696">
            <v>60468</v>
          </cell>
          <cell r="K2696">
            <v>54746</v>
          </cell>
          <cell r="L2696">
            <v>94031</v>
          </cell>
          <cell r="M2696">
            <v>64</v>
          </cell>
        </row>
        <row r="2697">
          <cell r="F2697" t="str">
            <v>Navarro , Texas</v>
          </cell>
          <cell r="G2697">
            <v>36</v>
          </cell>
          <cell r="H2697" t="str">
            <v>frontier status, population size, poverty, age</v>
          </cell>
          <cell r="I2697">
            <v>23</v>
          </cell>
          <cell r="J2697">
            <v>48687</v>
          </cell>
          <cell r="K2697">
            <v>26383</v>
          </cell>
          <cell r="L2697">
            <v>48687</v>
          </cell>
          <cell r="M2697">
            <v>48</v>
          </cell>
        </row>
        <row r="2698">
          <cell r="F2698" t="str">
            <v>Newton , Texas</v>
          </cell>
          <cell r="G2698">
            <v>66</v>
          </cell>
          <cell r="H2698" t="str">
            <v>frontier status, population size, poverty, age, population density</v>
          </cell>
          <cell r="I2698">
            <v>37</v>
          </cell>
          <cell r="J2698">
            <v>14309</v>
          </cell>
          <cell r="K2698">
            <v>6709</v>
          </cell>
          <cell r="L2698">
            <v>17773</v>
          </cell>
          <cell r="M2698">
            <v>15</v>
          </cell>
        </row>
        <row r="2699">
          <cell r="F2699" t="str">
            <v>Nolan , Texas</v>
          </cell>
          <cell r="G2699">
            <v>75</v>
          </cell>
          <cell r="H2699" t="str">
            <v>frontier status, population size, poverty, age, population density</v>
          </cell>
          <cell r="I2699">
            <v>37</v>
          </cell>
          <cell r="J2699">
            <v>14878</v>
          </cell>
          <cell r="K2699">
            <v>6228</v>
          </cell>
          <cell r="L2699">
            <v>19495</v>
          </cell>
          <cell r="M2699">
            <v>16</v>
          </cell>
        </row>
        <row r="2700">
          <cell r="F2700" t="str">
            <v>Nueces , Texas</v>
          </cell>
          <cell r="G2700">
            <v>5</v>
          </cell>
          <cell r="H2700" t="str">
            <v>frontier status, population size, poverty</v>
          </cell>
          <cell r="I2700">
            <v>25</v>
          </cell>
          <cell r="J2700">
            <v>319704</v>
          </cell>
          <cell r="K2700">
            <v>296772</v>
          </cell>
          <cell r="L2700">
            <v>505505</v>
          </cell>
          <cell r="M2700">
            <v>383</v>
          </cell>
        </row>
        <row r="2701">
          <cell r="F2701" t="str">
            <v>Ochiltree , Texas</v>
          </cell>
          <cell r="G2701">
            <v>39</v>
          </cell>
          <cell r="H2701" t="str">
            <v>frontier status, population size, poverty, age</v>
          </cell>
          <cell r="I2701">
            <v>51</v>
          </cell>
          <cell r="J2701">
            <v>9385</v>
          </cell>
          <cell r="K2701">
            <v>8613</v>
          </cell>
          <cell r="L2701">
            <v>28411</v>
          </cell>
          <cell r="M2701">
            <v>10</v>
          </cell>
        </row>
        <row r="2702">
          <cell r="F2702" t="str">
            <v>Oldham , Texas</v>
          </cell>
          <cell r="G2702">
            <v>80</v>
          </cell>
          <cell r="H2702" t="str">
            <v>frontier status, population size, poverty, age</v>
          </cell>
          <cell r="I2702">
            <v>41</v>
          </cell>
          <cell r="J2702">
            <v>2118</v>
          </cell>
          <cell r="K2702">
            <v>1303</v>
          </cell>
          <cell r="L2702">
            <v>12284</v>
          </cell>
          <cell r="M2702">
            <v>1</v>
          </cell>
        </row>
        <row r="2703">
          <cell r="F2703" t="str">
            <v>Orange , Texas</v>
          </cell>
          <cell r="G2703">
            <v>23</v>
          </cell>
          <cell r="H2703" t="str">
            <v>frontier status, population size, poverty, age</v>
          </cell>
          <cell r="I2703">
            <v>37</v>
          </cell>
          <cell r="J2703">
            <v>84983</v>
          </cell>
          <cell r="K2703">
            <v>56580</v>
          </cell>
          <cell r="L2703">
            <v>94249</v>
          </cell>
          <cell r="M2703">
            <v>238</v>
          </cell>
        </row>
        <row r="2704">
          <cell r="F2704" t="str">
            <v>Palo Pinto , Texas</v>
          </cell>
          <cell r="G2704">
            <v>36</v>
          </cell>
          <cell r="H2704" t="str">
            <v>frontier status, population size, poverty, age</v>
          </cell>
          <cell r="I2704">
            <v>23</v>
          </cell>
          <cell r="J2704">
            <v>27478</v>
          </cell>
          <cell r="K2704">
            <v>26383</v>
          </cell>
          <cell r="L2704">
            <v>48687</v>
          </cell>
          <cell r="M2704">
            <v>29</v>
          </cell>
        </row>
        <row r="2705">
          <cell r="F2705" t="str">
            <v>Panola , Texas</v>
          </cell>
          <cell r="G2705">
            <v>43</v>
          </cell>
          <cell r="H2705" t="str">
            <v>frontier status, population size, poverty, age</v>
          </cell>
          <cell r="I2705">
            <v>57</v>
          </cell>
          <cell r="J2705">
            <v>22997</v>
          </cell>
          <cell r="K2705">
            <v>7102</v>
          </cell>
          <cell r="L2705">
            <v>22197</v>
          </cell>
          <cell r="M2705">
            <v>29</v>
          </cell>
        </row>
        <row r="2706">
          <cell r="F2706" t="str">
            <v>Parker , Texas</v>
          </cell>
          <cell r="G2706">
            <v>45</v>
          </cell>
          <cell r="H2706" t="str">
            <v>frontier status, population size, poverty, age, population density</v>
          </cell>
          <cell r="I2706">
            <v>38</v>
          </cell>
          <cell r="J2706">
            <v>102801</v>
          </cell>
          <cell r="K2706">
            <v>55104</v>
          </cell>
          <cell r="L2706">
            <v>102801</v>
          </cell>
          <cell r="M2706">
            <v>114</v>
          </cell>
        </row>
        <row r="2707">
          <cell r="F2707" t="str">
            <v>Parmer , Texas</v>
          </cell>
          <cell r="G2707">
            <v>42</v>
          </cell>
          <cell r="H2707" t="str">
            <v>frontier status, population size, poverty, age</v>
          </cell>
          <cell r="I2707">
            <v>53</v>
          </cell>
          <cell r="J2707">
            <v>9754</v>
          </cell>
          <cell r="K2707">
            <v>8134</v>
          </cell>
          <cell r="L2707">
            <v>24778</v>
          </cell>
          <cell r="M2707">
            <v>11</v>
          </cell>
        </row>
        <row r="2708">
          <cell r="F2708" t="str">
            <v>Pecos , Texas</v>
          </cell>
          <cell r="G2708">
            <v>86</v>
          </cell>
          <cell r="H2708" t="str">
            <v>frontier status, population size, poverty, age</v>
          </cell>
          <cell r="I2708">
            <v>38</v>
          </cell>
          <cell r="J2708">
            <v>15859</v>
          </cell>
          <cell r="K2708">
            <v>2100</v>
          </cell>
          <cell r="L2708">
            <v>16304</v>
          </cell>
          <cell r="M2708">
            <v>3</v>
          </cell>
        </row>
        <row r="2709">
          <cell r="F2709" t="str">
            <v>Polk , Texas</v>
          </cell>
          <cell r="G2709">
            <v>49</v>
          </cell>
          <cell r="H2709" t="str">
            <v>frontier status, population size, poverty, age, population density</v>
          </cell>
          <cell r="I2709">
            <v>35</v>
          </cell>
          <cell r="J2709">
            <v>46640</v>
          </cell>
          <cell r="K2709">
            <v>28892</v>
          </cell>
          <cell r="L2709">
            <v>46496</v>
          </cell>
          <cell r="M2709">
            <v>44</v>
          </cell>
        </row>
        <row r="2710">
          <cell r="F2710" t="str">
            <v>Potter , Texas</v>
          </cell>
          <cell r="G2710">
            <v>7</v>
          </cell>
          <cell r="H2710" t="str">
            <v>frontier status, population size, poverty</v>
          </cell>
          <cell r="I2710">
            <v>33</v>
          </cell>
          <cell r="J2710">
            <v>119852</v>
          </cell>
          <cell r="K2710">
            <v>125339</v>
          </cell>
          <cell r="L2710">
            <v>247571</v>
          </cell>
          <cell r="M2710">
            <v>132</v>
          </cell>
        </row>
        <row r="2711">
          <cell r="F2711" t="str">
            <v>Presidio , Texas</v>
          </cell>
          <cell r="G2711">
            <v>88</v>
          </cell>
          <cell r="H2711" t="str">
            <v>frontier status, population size, poverty, age</v>
          </cell>
          <cell r="I2711">
            <v>23</v>
          </cell>
          <cell r="J2711">
            <v>7722</v>
          </cell>
          <cell r="K2711">
            <v>1644</v>
          </cell>
          <cell r="L2711">
            <v>9259</v>
          </cell>
          <cell r="M2711">
            <v>2</v>
          </cell>
        </row>
        <row r="2712">
          <cell r="F2712" t="str">
            <v>Rains , Texas</v>
          </cell>
          <cell r="G2712">
            <v>64</v>
          </cell>
          <cell r="H2712" t="str">
            <v>frontier status, population size, poverty, age, population density</v>
          </cell>
          <cell r="I2712">
            <v>41</v>
          </cell>
          <cell r="J2712">
            <v>11305</v>
          </cell>
          <cell r="K2712">
            <v>9340</v>
          </cell>
          <cell r="L2712">
            <v>25391</v>
          </cell>
          <cell r="M2712">
            <v>49</v>
          </cell>
        </row>
        <row r="2713">
          <cell r="F2713" t="str">
            <v>Randall , Texas</v>
          </cell>
          <cell r="G2713">
            <v>45</v>
          </cell>
          <cell r="H2713" t="str">
            <v>frontier status, population size, poverty, age, population density</v>
          </cell>
          <cell r="I2713">
            <v>38</v>
          </cell>
          <cell r="J2713">
            <v>110053</v>
          </cell>
          <cell r="K2713">
            <v>55104</v>
          </cell>
          <cell r="L2713">
            <v>102801</v>
          </cell>
          <cell r="M2713">
            <v>120</v>
          </cell>
        </row>
        <row r="2714">
          <cell r="F2714" t="str">
            <v>Reagan , Texas</v>
          </cell>
          <cell r="G2714">
            <v>80</v>
          </cell>
          <cell r="H2714" t="str">
            <v>frontier status, population size, poverty, age</v>
          </cell>
          <cell r="I2714">
            <v>41</v>
          </cell>
          <cell r="J2714">
            <v>2995</v>
          </cell>
          <cell r="K2714">
            <v>1303</v>
          </cell>
          <cell r="L2714">
            <v>12284</v>
          </cell>
          <cell r="M2714">
            <v>3</v>
          </cell>
        </row>
        <row r="2715">
          <cell r="F2715" t="str">
            <v>Real , Texas</v>
          </cell>
          <cell r="G2715">
            <v>87</v>
          </cell>
          <cell r="H2715" t="str">
            <v>frontier status, population size, poverty, age</v>
          </cell>
          <cell r="I2715">
            <v>32</v>
          </cell>
          <cell r="J2715">
            <v>3031</v>
          </cell>
          <cell r="K2715">
            <v>1518</v>
          </cell>
          <cell r="L2715">
            <v>12815</v>
          </cell>
          <cell r="M2715">
            <v>4</v>
          </cell>
        </row>
        <row r="2716">
          <cell r="F2716" t="str">
            <v>Red River , Texas</v>
          </cell>
          <cell r="G2716">
            <v>70</v>
          </cell>
          <cell r="H2716" t="str">
            <v>frontier status, population size, poverty, age, population density</v>
          </cell>
          <cell r="I2716">
            <v>37</v>
          </cell>
          <cell r="J2716">
            <v>13575</v>
          </cell>
          <cell r="K2716">
            <v>4928</v>
          </cell>
          <cell r="L2716">
            <v>13835</v>
          </cell>
          <cell r="M2716">
            <v>13</v>
          </cell>
        </row>
        <row r="2717">
          <cell r="F2717" t="str">
            <v>Reeves , Texas</v>
          </cell>
          <cell r="G2717">
            <v>86</v>
          </cell>
          <cell r="H2717" t="str">
            <v>frontier status, population size, poverty, age</v>
          </cell>
          <cell r="I2717">
            <v>38</v>
          </cell>
          <cell r="J2717">
            <v>11638</v>
          </cell>
          <cell r="K2717">
            <v>2100</v>
          </cell>
          <cell r="L2717">
            <v>16304</v>
          </cell>
          <cell r="M2717">
            <v>4</v>
          </cell>
        </row>
        <row r="2718">
          <cell r="F2718" t="str">
            <v>Refugio , Texas</v>
          </cell>
          <cell r="G2718">
            <v>74</v>
          </cell>
          <cell r="H2718" t="str">
            <v>frontier status, population size, poverty, age, population density</v>
          </cell>
          <cell r="I2718">
            <v>30</v>
          </cell>
          <cell r="J2718">
            <v>7639</v>
          </cell>
          <cell r="K2718">
            <v>5148</v>
          </cell>
          <cell r="L2718">
            <v>12543</v>
          </cell>
          <cell r="M2718">
            <v>10</v>
          </cell>
        </row>
        <row r="2719">
          <cell r="F2719" t="str">
            <v>Roberts , Texas</v>
          </cell>
          <cell r="G2719">
            <v>78</v>
          </cell>
          <cell r="H2719" t="str">
            <v>frontier status, population size, poverty, age</v>
          </cell>
          <cell r="I2719">
            <v>43</v>
          </cell>
          <cell r="J2719">
            <v>820</v>
          </cell>
          <cell r="K2719">
            <v>765</v>
          </cell>
          <cell r="L2719">
            <v>16949</v>
          </cell>
          <cell r="M2719">
            <v>1</v>
          </cell>
        </row>
        <row r="2720">
          <cell r="F2720" t="str">
            <v>Robertson , Texas</v>
          </cell>
          <cell r="G2720">
            <v>75</v>
          </cell>
          <cell r="H2720" t="str">
            <v>frontier status, population size, poverty, age, population density</v>
          </cell>
          <cell r="I2720">
            <v>37</v>
          </cell>
          <cell r="J2720">
            <v>16192</v>
          </cell>
          <cell r="K2720">
            <v>6228</v>
          </cell>
          <cell r="L2720">
            <v>19495</v>
          </cell>
          <cell r="M2720">
            <v>19</v>
          </cell>
        </row>
        <row r="2721">
          <cell r="F2721" t="str">
            <v>Rockwall , Texas</v>
          </cell>
          <cell r="G2721">
            <v>48</v>
          </cell>
          <cell r="H2721" t="str">
            <v>frontier status, population size, poverty, age, population density</v>
          </cell>
          <cell r="I2721">
            <v>31</v>
          </cell>
          <cell r="J2721">
            <v>62944</v>
          </cell>
          <cell r="K2721">
            <v>37787</v>
          </cell>
          <cell r="L2721">
            <v>53533</v>
          </cell>
          <cell r="M2721">
            <v>489</v>
          </cell>
        </row>
        <row r="2722">
          <cell r="F2722" t="str">
            <v>Runnels , Texas</v>
          </cell>
          <cell r="G2722">
            <v>43</v>
          </cell>
          <cell r="H2722" t="str">
            <v>frontier status, population size, poverty, age</v>
          </cell>
          <cell r="I2722">
            <v>57</v>
          </cell>
          <cell r="J2722">
            <v>10974</v>
          </cell>
          <cell r="K2722">
            <v>7102</v>
          </cell>
          <cell r="L2722">
            <v>22197</v>
          </cell>
          <cell r="M2722">
            <v>10</v>
          </cell>
        </row>
        <row r="2723">
          <cell r="F2723" t="str">
            <v>Rusk , Texas</v>
          </cell>
          <cell r="G2723">
            <v>34</v>
          </cell>
          <cell r="H2723" t="str">
            <v>frontier status, population size, poverty, age</v>
          </cell>
          <cell r="I2723">
            <v>22</v>
          </cell>
          <cell r="J2723">
            <v>47971</v>
          </cell>
          <cell r="K2723">
            <v>28910</v>
          </cell>
          <cell r="L2723">
            <v>46480</v>
          </cell>
          <cell r="M2723">
            <v>52</v>
          </cell>
        </row>
        <row r="2724">
          <cell r="F2724" t="str">
            <v>Sabine , Texas</v>
          </cell>
          <cell r="G2724">
            <v>62</v>
          </cell>
          <cell r="H2724" t="str">
            <v>frontier status, population size, poverty, age, population density</v>
          </cell>
          <cell r="I2724">
            <v>32</v>
          </cell>
          <cell r="J2724">
            <v>10416</v>
          </cell>
          <cell r="K2724">
            <v>6796</v>
          </cell>
          <cell r="L2724">
            <v>19677</v>
          </cell>
          <cell r="M2724">
            <v>21</v>
          </cell>
        </row>
        <row r="2725">
          <cell r="F2725" t="str">
            <v>San Augustine , Texas</v>
          </cell>
          <cell r="G2725">
            <v>70</v>
          </cell>
          <cell r="H2725" t="str">
            <v>frontier status, population size, poverty, age, population density</v>
          </cell>
          <cell r="I2725">
            <v>37</v>
          </cell>
          <cell r="J2725">
            <v>8907</v>
          </cell>
          <cell r="K2725">
            <v>4928</v>
          </cell>
          <cell r="L2725">
            <v>13835</v>
          </cell>
          <cell r="M2725">
            <v>17</v>
          </cell>
        </row>
        <row r="2726">
          <cell r="F2726" t="str">
            <v>San Jacinto , Texas</v>
          </cell>
          <cell r="G2726">
            <v>72</v>
          </cell>
          <cell r="H2726" t="str">
            <v>frontier status, population size, poverty, age, population density</v>
          </cell>
          <cell r="I2726">
            <v>32</v>
          </cell>
          <cell r="J2726">
            <v>24801</v>
          </cell>
          <cell r="K2726">
            <v>6704</v>
          </cell>
          <cell r="L2726">
            <v>22717</v>
          </cell>
          <cell r="M2726">
            <v>43</v>
          </cell>
        </row>
        <row r="2727">
          <cell r="F2727" t="str">
            <v>San Patricio , Texas</v>
          </cell>
          <cell r="G2727">
            <v>8</v>
          </cell>
          <cell r="H2727" t="str">
            <v>frontier status, population size, poverty</v>
          </cell>
          <cell r="I2727">
            <v>54</v>
          </cell>
          <cell r="J2727">
            <v>69209</v>
          </cell>
          <cell r="K2727">
            <v>54746</v>
          </cell>
          <cell r="L2727">
            <v>94031</v>
          </cell>
          <cell r="M2727">
            <v>100</v>
          </cell>
        </row>
        <row r="2728">
          <cell r="F2728" t="str">
            <v>San Saba , Texas</v>
          </cell>
          <cell r="G2728">
            <v>87</v>
          </cell>
          <cell r="H2728" t="str">
            <v>frontier status, population size, poverty, age</v>
          </cell>
          <cell r="I2728">
            <v>32</v>
          </cell>
          <cell r="J2728">
            <v>6076</v>
          </cell>
          <cell r="K2728">
            <v>1518</v>
          </cell>
          <cell r="L2728">
            <v>12815</v>
          </cell>
          <cell r="M2728">
            <v>5</v>
          </cell>
        </row>
        <row r="2729">
          <cell r="F2729" t="str">
            <v>Schleicher , Texas</v>
          </cell>
          <cell r="G2729">
            <v>85</v>
          </cell>
          <cell r="H2729" t="str">
            <v>frontier status, population size, poverty, age</v>
          </cell>
          <cell r="I2729">
            <v>25</v>
          </cell>
          <cell r="J2729">
            <v>2742</v>
          </cell>
          <cell r="K2729">
            <v>1218</v>
          </cell>
          <cell r="L2729">
            <v>9524</v>
          </cell>
          <cell r="M2729">
            <v>2</v>
          </cell>
        </row>
        <row r="2730">
          <cell r="F2730" t="str">
            <v>Scurry , Texas</v>
          </cell>
          <cell r="G2730">
            <v>42</v>
          </cell>
          <cell r="H2730" t="str">
            <v>frontier status, population size, poverty, age</v>
          </cell>
          <cell r="I2730">
            <v>53</v>
          </cell>
          <cell r="J2730">
            <v>16217</v>
          </cell>
          <cell r="K2730">
            <v>8134</v>
          </cell>
          <cell r="L2730">
            <v>24778</v>
          </cell>
          <cell r="M2730">
            <v>18</v>
          </cell>
        </row>
        <row r="2731">
          <cell r="F2731" t="str">
            <v>Shackelford , Texas</v>
          </cell>
          <cell r="G2731">
            <v>85</v>
          </cell>
          <cell r="H2731" t="str">
            <v>frontier status, population size, poverty, age</v>
          </cell>
          <cell r="I2731">
            <v>25</v>
          </cell>
          <cell r="J2731">
            <v>3167</v>
          </cell>
          <cell r="K2731">
            <v>1218</v>
          </cell>
          <cell r="L2731">
            <v>9524</v>
          </cell>
          <cell r="M2731">
            <v>3</v>
          </cell>
        </row>
        <row r="2732">
          <cell r="F2732" t="str">
            <v>Shelby , Texas</v>
          </cell>
          <cell r="G2732">
            <v>72</v>
          </cell>
          <cell r="H2732" t="str">
            <v>frontier status, population size, poverty, age, population density</v>
          </cell>
          <cell r="I2732">
            <v>32</v>
          </cell>
          <cell r="J2732">
            <v>26346</v>
          </cell>
          <cell r="K2732">
            <v>6704</v>
          </cell>
          <cell r="L2732">
            <v>22717</v>
          </cell>
          <cell r="M2732">
            <v>33</v>
          </cell>
        </row>
        <row r="2733">
          <cell r="F2733" t="str">
            <v>Sherman , Texas</v>
          </cell>
          <cell r="G2733">
            <v>80</v>
          </cell>
          <cell r="H2733" t="str">
            <v>frontier status, population size, poverty, age</v>
          </cell>
          <cell r="I2733">
            <v>41</v>
          </cell>
          <cell r="J2733">
            <v>3002</v>
          </cell>
          <cell r="K2733">
            <v>1303</v>
          </cell>
          <cell r="L2733">
            <v>12284</v>
          </cell>
          <cell r="M2733">
            <v>3</v>
          </cell>
        </row>
        <row r="2734">
          <cell r="F2734" t="str">
            <v>Smith , Texas</v>
          </cell>
          <cell r="G2734">
            <v>6</v>
          </cell>
          <cell r="H2734" t="str">
            <v>frontier status, population size, poverty</v>
          </cell>
          <cell r="I2734">
            <v>53</v>
          </cell>
          <cell r="J2734">
            <v>190594</v>
          </cell>
          <cell r="K2734">
            <v>111380</v>
          </cell>
          <cell r="L2734">
            <v>231954</v>
          </cell>
          <cell r="M2734">
            <v>205</v>
          </cell>
        </row>
        <row r="2735">
          <cell r="F2735" t="str">
            <v>Somervell , Texas</v>
          </cell>
          <cell r="G2735">
            <v>42</v>
          </cell>
          <cell r="H2735" t="str">
            <v>frontier status, population size, poverty, age</v>
          </cell>
          <cell r="I2735">
            <v>53</v>
          </cell>
          <cell r="J2735">
            <v>7578</v>
          </cell>
          <cell r="K2735">
            <v>8134</v>
          </cell>
          <cell r="L2735">
            <v>24778</v>
          </cell>
          <cell r="M2735">
            <v>40</v>
          </cell>
        </row>
        <row r="2736">
          <cell r="F2736" t="str">
            <v>Starr , Texas</v>
          </cell>
          <cell r="G2736">
            <v>8</v>
          </cell>
          <cell r="H2736" t="str">
            <v>frontier status, population size, poverty</v>
          </cell>
          <cell r="I2736">
            <v>54</v>
          </cell>
          <cell r="J2736">
            <v>60941</v>
          </cell>
          <cell r="K2736">
            <v>54746</v>
          </cell>
          <cell r="L2736">
            <v>94031</v>
          </cell>
          <cell r="M2736">
            <v>50</v>
          </cell>
        </row>
        <row r="2737">
          <cell r="F2737" t="str">
            <v>Stephens , Texas</v>
          </cell>
          <cell r="G2737">
            <v>74</v>
          </cell>
          <cell r="H2737" t="str">
            <v>frontier status, population size, poverty, age, population density</v>
          </cell>
          <cell r="I2737">
            <v>30</v>
          </cell>
          <cell r="J2737">
            <v>9561</v>
          </cell>
          <cell r="K2737">
            <v>5148</v>
          </cell>
          <cell r="L2737">
            <v>12543</v>
          </cell>
          <cell r="M2737">
            <v>11</v>
          </cell>
        </row>
        <row r="2738">
          <cell r="F2738" t="str">
            <v>Sterling , Texas</v>
          </cell>
          <cell r="G2738">
            <v>80</v>
          </cell>
          <cell r="H2738" t="str">
            <v>frontier status, population size, poverty, age</v>
          </cell>
          <cell r="I2738">
            <v>41</v>
          </cell>
          <cell r="J2738">
            <v>1303</v>
          </cell>
          <cell r="K2738">
            <v>1303</v>
          </cell>
          <cell r="L2738">
            <v>12284</v>
          </cell>
          <cell r="M2738">
            <v>1</v>
          </cell>
        </row>
        <row r="2739">
          <cell r="F2739" t="str">
            <v>Stonewall , Texas</v>
          </cell>
          <cell r="G2739">
            <v>84</v>
          </cell>
          <cell r="H2739" t="str">
            <v>frontier status, population size, poverty, age</v>
          </cell>
          <cell r="I2739">
            <v>52</v>
          </cell>
          <cell r="J2739">
            <v>1372</v>
          </cell>
          <cell r="K2739">
            <v>1372</v>
          </cell>
          <cell r="L2739">
            <v>11551</v>
          </cell>
          <cell r="M2739">
            <v>1</v>
          </cell>
        </row>
        <row r="2740">
          <cell r="F2740" t="str">
            <v>Sutton , Texas</v>
          </cell>
          <cell r="G2740">
            <v>83</v>
          </cell>
          <cell r="H2740" t="str">
            <v>frontier status, population size, poverty, age</v>
          </cell>
          <cell r="I2740">
            <v>29</v>
          </cell>
          <cell r="J2740">
            <v>4212</v>
          </cell>
          <cell r="K2740">
            <v>577</v>
          </cell>
          <cell r="L2740">
            <v>9328</v>
          </cell>
          <cell r="M2740">
            <v>3</v>
          </cell>
        </row>
        <row r="2741">
          <cell r="F2741" t="str">
            <v>Swisher , Texas</v>
          </cell>
          <cell r="G2741">
            <v>74</v>
          </cell>
          <cell r="H2741" t="str">
            <v>frontier status, population size, poverty, age, population density</v>
          </cell>
          <cell r="I2741">
            <v>30</v>
          </cell>
          <cell r="J2741">
            <v>7828</v>
          </cell>
          <cell r="K2741">
            <v>5148</v>
          </cell>
          <cell r="L2741">
            <v>12543</v>
          </cell>
          <cell r="M2741">
            <v>9</v>
          </cell>
        </row>
        <row r="2742">
          <cell r="F2742" t="str">
            <v>Tarrant , Texas</v>
          </cell>
          <cell r="G2742">
            <v>1</v>
          </cell>
          <cell r="H2742" t="str">
            <v>frontier status, population size</v>
          </cell>
          <cell r="I2742">
            <v>34</v>
          </cell>
          <cell r="J2742">
            <v>1620479</v>
          </cell>
          <cell r="K2742">
            <v>1214361</v>
          </cell>
          <cell r="L2742">
            <v>3635528</v>
          </cell>
          <cell r="M2742">
            <v>1877</v>
          </cell>
        </row>
        <row r="2743">
          <cell r="F2743" t="str">
            <v>Taylor , Texas</v>
          </cell>
          <cell r="G2743">
            <v>6</v>
          </cell>
          <cell r="H2743" t="str">
            <v>frontier status, population size, poverty</v>
          </cell>
          <cell r="I2743">
            <v>53</v>
          </cell>
          <cell r="J2743">
            <v>125039</v>
          </cell>
          <cell r="K2743">
            <v>111380</v>
          </cell>
          <cell r="L2743">
            <v>231954</v>
          </cell>
          <cell r="M2743">
            <v>137</v>
          </cell>
        </row>
        <row r="2744">
          <cell r="F2744" t="str">
            <v>Terrell , Texas</v>
          </cell>
          <cell r="G2744">
            <v>88</v>
          </cell>
          <cell r="H2744" t="str">
            <v>frontier status, population size, poverty, age</v>
          </cell>
          <cell r="I2744">
            <v>23</v>
          </cell>
          <cell r="J2744">
            <v>996</v>
          </cell>
          <cell r="K2744">
            <v>1644</v>
          </cell>
          <cell r="L2744">
            <v>9259</v>
          </cell>
          <cell r="M2744">
            <v>0</v>
          </cell>
        </row>
        <row r="2745">
          <cell r="F2745" t="str">
            <v>Terry , Texas</v>
          </cell>
          <cell r="G2745">
            <v>66</v>
          </cell>
          <cell r="H2745" t="str">
            <v>frontier status, population size, poverty, age, population density</v>
          </cell>
          <cell r="I2745">
            <v>37</v>
          </cell>
          <cell r="J2745">
            <v>12419</v>
          </cell>
          <cell r="K2745">
            <v>6709</v>
          </cell>
          <cell r="L2745">
            <v>17773</v>
          </cell>
          <cell r="M2745">
            <v>14</v>
          </cell>
        </row>
        <row r="2746">
          <cell r="F2746" t="str">
            <v>Throckmorton , Texas</v>
          </cell>
          <cell r="G2746">
            <v>84</v>
          </cell>
          <cell r="H2746" t="str">
            <v>frontier status, population size, poverty, age</v>
          </cell>
          <cell r="I2746">
            <v>52</v>
          </cell>
          <cell r="J2746">
            <v>1618</v>
          </cell>
          <cell r="K2746">
            <v>1372</v>
          </cell>
          <cell r="L2746">
            <v>11551</v>
          </cell>
          <cell r="M2746">
            <v>2</v>
          </cell>
        </row>
        <row r="2747">
          <cell r="F2747" t="str">
            <v>Titus , Texas</v>
          </cell>
          <cell r="G2747">
            <v>34</v>
          </cell>
          <cell r="H2747" t="str">
            <v>frontier status, population size, poverty, age</v>
          </cell>
          <cell r="I2747">
            <v>22</v>
          </cell>
          <cell r="J2747">
            <v>29445</v>
          </cell>
          <cell r="K2747">
            <v>28910</v>
          </cell>
          <cell r="L2747">
            <v>46480</v>
          </cell>
          <cell r="M2747">
            <v>72</v>
          </cell>
        </row>
        <row r="2748">
          <cell r="F2748" t="str">
            <v>Tom Green , Texas</v>
          </cell>
          <cell r="G2748">
            <v>6</v>
          </cell>
          <cell r="H2748" t="str">
            <v>frontier status, population size, poverty</v>
          </cell>
          <cell r="I2748">
            <v>53</v>
          </cell>
          <cell r="J2748">
            <v>103611</v>
          </cell>
          <cell r="K2748">
            <v>111380</v>
          </cell>
          <cell r="L2748">
            <v>231954</v>
          </cell>
          <cell r="M2748">
            <v>68</v>
          </cell>
        </row>
        <row r="2749">
          <cell r="F2749" t="str">
            <v>Travis , Texas</v>
          </cell>
          <cell r="G2749">
            <v>3</v>
          </cell>
          <cell r="H2749" t="str">
            <v>frontier status, population size, poverty</v>
          </cell>
          <cell r="I2749">
            <v>39</v>
          </cell>
          <cell r="J2749">
            <v>888185</v>
          </cell>
          <cell r="K2749">
            <v>550521</v>
          </cell>
          <cell r="L2749">
            <v>928032</v>
          </cell>
          <cell r="M2749">
            <v>898</v>
          </cell>
        </row>
        <row r="2750">
          <cell r="F2750" t="str">
            <v>Trinity , Texas</v>
          </cell>
          <cell r="G2750">
            <v>70</v>
          </cell>
          <cell r="H2750" t="str">
            <v>frontier status, population size, poverty, age, population density</v>
          </cell>
          <cell r="I2750">
            <v>37</v>
          </cell>
          <cell r="J2750">
            <v>14363</v>
          </cell>
          <cell r="K2750">
            <v>4928</v>
          </cell>
          <cell r="L2750">
            <v>13835</v>
          </cell>
          <cell r="M2750">
            <v>21</v>
          </cell>
        </row>
        <row r="2751">
          <cell r="F2751" t="str">
            <v>Tyler , Texas</v>
          </cell>
          <cell r="G2751">
            <v>71</v>
          </cell>
          <cell r="H2751" t="str">
            <v>frontier status, population size, poverty, age, population density</v>
          </cell>
          <cell r="I2751">
            <v>33</v>
          </cell>
          <cell r="J2751">
            <v>20617</v>
          </cell>
          <cell r="K2751">
            <v>7147</v>
          </cell>
          <cell r="L2751">
            <v>20507</v>
          </cell>
          <cell r="M2751">
            <v>22</v>
          </cell>
        </row>
        <row r="2752">
          <cell r="F2752" t="str">
            <v>Upshur , Texas</v>
          </cell>
          <cell r="G2752">
            <v>34</v>
          </cell>
          <cell r="H2752" t="str">
            <v>frontier status, population size, poverty, age</v>
          </cell>
          <cell r="I2752">
            <v>22</v>
          </cell>
          <cell r="J2752">
            <v>37881</v>
          </cell>
          <cell r="K2752">
            <v>28910</v>
          </cell>
          <cell r="L2752">
            <v>46480</v>
          </cell>
          <cell r="M2752">
            <v>64</v>
          </cell>
        </row>
        <row r="2753">
          <cell r="F2753" t="str">
            <v>Upton , Texas</v>
          </cell>
          <cell r="G2753">
            <v>83</v>
          </cell>
          <cell r="H2753" t="str">
            <v>frontier status, population size, poverty, age</v>
          </cell>
          <cell r="I2753">
            <v>29</v>
          </cell>
          <cell r="J2753">
            <v>3056</v>
          </cell>
          <cell r="K2753">
            <v>577</v>
          </cell>
          <cell r="L2753">
            <v>9328</v>
          </cell>
          <cell r="M2753">
            <v>2</v>
          </cell>
        </row>
        <row r="2754">
          <cell r="F2754" t="str">
            <v>Uvalde , Texas</v>
          </cell>
          <cell r="G2754">
            <v>51</v>
          </cell>
          <cell r="H2754" t="str">
            <v>frontier status, population size, poverty, age, population density</v>
          </cell>
          <cell r="I2754">
            <v>33</v>
          </cell>
          <cell r="J2754">
            <v>26955</v>
          </cell>
          <cell r="K2754">
            <v>27269</v>
          </cell>
          <cell r="L2754">
            <v>43226</v>
          </cell>
          <cell r="M2754">
            <v>17</v>
          </cell>
        </row>
        <row r="2755">
          <cell r="F2755" t="str">
            <v>Val Verde , Texas</v>
          </cell>
          <cell r="G2755">
            <v>51</v>
          </cell>
          <cell r="H2755" t="str">
            <v>frontier status, population size, poverty, age, population density</v>
          </cell>
          <cell r="I2755">
            <v>33</v>
          </cell>
          <cell r="J2755">
            <v>47596</v>
          </cell>
          <cell r="K2755">
            <v>27269</v>
          </cell>
          <cell r="L2755">
            <v>43226</v>
          </cell>
          <cell r="M2755">
            <v>15</v>
          </cell>
        </row>
        <row r="2756">
          <cell r="F2756" t="str">
            <v>Van Zandt , Texas</v>
          </cell>
          <cell r="G2756">
            <v>49</v>
          </cell>
          <cell r="H2756" t="str">
            <v>frontier status, population size, poverty, age, population density</v>
          </cell>
          <cell r="I2756">
            <v>35</v>
          </cell>
          <cell r="J2756">
            <v>52491</v>
          </cell>
          <cell r="K2756">
            <v>28892</v>
          </cell>
          <cell r="L2756">
            <v>46496</v>
          </cell>
          <cell r="M2756">
            <v>62</v>
          </cell>
        </row>
        <row r="2757">
          <cell r="F2757" t="str">
            <v>Victoria , Texas</v>
          </cell>
          <cell r="G2757">
            <v>23</v>
          </cell>
          <cell r="H2757" t="str">
            <v>frontier status, population size, poverty, age</v>
          </cell>
          <cell r="I2757">
            <v>37</v>
          </cell>
          <cell r="J2757">
            <v>85648</v>
          </cell>
          <cell r="K2757">
            <v>56580</v>
          </cell>
          <cell r="L2757">
            <v>94249</v>
          </cell>
          <cell r="M2757">
            <v>97</v>
          </cell>
        </row>
        <row r="2758">
          <cell r="F2758" t="str">
            <v>Walker , Texas</v>
          </cell>
          <cell r="G2758">
            <v>8</v>
          </cell>
          <cell r="H2758" t="str">
            <v>frontier status, population size, poverty</v>
          </cell>
          <cell r="I2758">
            <v>54</v>
          </cell>
          <cell r="J2758">
            <v>62735</v>
          </cell>
          <cell r="K2758">
            <v>54746</v>
          </cell>
          <cell r="L2758">
            <v>94031</v>
          </cell>
          <cell r="M2758">
            <v>80</v>
          </cell>
        </row>
        <row r="2759">
          <cell r="F2759" t="str">
            <v>Waller , Texas</v>
          </cell>
          <cell r="G2759">
            <v>52</v>
          </cell>
          <cell r="H2759" t="str">
            <v>frontier status, population size, poverty, age, population density</v>
          </cell>
          <cell r="I2759">
            <v>40</v>
          </cell>
          <cell r="J2759">
            <v>34821</v>
          </cell>
          <cell r="K2759">
            <v>25732</v>
          </cell>
          <cell r="L2759">
            <v>47941</v>
          </cell>
          <cell r="M2759">
            <v>68</v>
          </cell>
        </row>
        <row r="2760">
          <cell r="F2760" t="str">
            <v>Ward , Texas</v>
          </cell>
          <cell r="G2760">
            <v>66</v>
          </cell>
          <cell r="H2760" t="str">
            <v>frontier status, population size, poverty, age, population density</v>
          </cell>
          <cell r="I2760">
            <v>37</v>
          </cell>
          <cell r="J2760">
            <v>10237</v>
          </cell>
          <cell r="K2760">
            <v>6709</v>
          </cell>
          <cell r="L2760">
            <v>17773</v>
          </cell>
          <cell r="M2760">
            <v>12</v>
          </cell>
        </row>
        <row r="2761">
          <cell r="F2761" t="str">
            <v>Washington , Texas</v>
          </cell>
          <cell r="G2761">
            <v>49</v>
          </cell>
          <cell r="H2761" t="str">
            <v>frontier status, population size, poverty, age, population density</v>
          </cell>
          <cell r="I2761">
            <v>35</v>
          </cell>
          <cell r="J2761">
            <v>31521</v>
          </cell>
          <cell r="K2761">
            <v>28892</v>
          </cell>
          <cell r="L2761">
            <v>46496</v>
          </cell>
          <cell r="M2761">
            <v>52</v>
          </cell>
        </row>
        <row r="2762">
          <cell r="F2762" t="str">
            <v>Webb , Texas</v>
          </cell>
          <cell r="G2762">
            <v>7</v>
          </cell>
          <cell r="H2762" t="str">
            <v>frontier status, population size, poverty</v>
          </cell>
          <cell r="I2762">
            <v>33</v>
          </cell>
          <cell r="J2762">
            <v>224695</v>
          </cell>
          <cell r="K2762">
            <v>125339</v>
          </cell>
          <cell r="L2762">
            <v>247571</v>
          </cell>
          <cell r="M2762">
            <v>67</v>
          </cell>
        </row>
        <row r="2763">
          <cell r="F2763" t="str">
            <v>Wharton , Texas</v>
          </cell>
          <cell r="G2763">
            <v>33</v>
          </cell>
          <cell r="H2763" t="str">
            <v>frontier status, population size, poverty, age</v>
          </cell>
          <cell r="I2763">
            <v>41</v>
          </cell>
          <cell r="J2763">
            <v>41554</v>
          </cell>
          <cell r="K2763">
            <v>27640</v>
          </cell>
          <cell r="L2763">
            <v>49369</v>
          </cell>
          <cell r="M2763">
            <v>38</v>
          </cell>
        </row>
        <row r="2764">
          <cell r="F2764" t="str">
            <v>Wheeler , Texas</v>
          </cell>
          <cell r="G2764">
            <v>85</v>
          </cell>
          <cell r="H2764" t="str">
            <v>frontier status, population size, poverty, age</v>
          </cell>
          <cell r="I2764">
            <v>25</v>
          </cell>
          <cell r="J2764">
            <v>4799</v>
          </cell>
          <cell r="K2764">
            <v>1218</v>
          </cell>
          <cell r="L2764">
            <v>9524</v>
          </cell>
          <cell r="M2764">
            <v>5</v>
          </cell>
        </row>
        <row r="2765">
          <cell r="F2765" t="str">
            <v>Wichita , Texas</v>
          </cell>
          <cell r="G2765">
            <v>6</v>
          </cell>
          <cell r="H2765" t="str">
            <v>frontier status, population size, poverty</v>
          </cell>
          <cell r="I2765">
            <v>53</v>
          </cell>
          <cell r="J2765">
            <v>125894</v>
          </cell>
          <cell r="K2765">
            <v>111380</v>
          </cell>
          <cell r="L2765">
            <v>231954</v>
          </cell>
          <cell r="M2765">
            <v>201</v>
          </cell>
        </row>
        <row r="2766">
          <cell r="F2766" t="str">
            <v>Wilbarger , Texas</v>
          </cell>
          <cell r="G2766">
            <v>43</v>
          </cell>
          <cell r="H2766" t="str">
            <v>frontier status, population size, poverty, age</v>
          </cell>
          <cell r="I2766">
            <v>57</v>
          </cell>
          <cell r="J2766">
            <v>13896</v>
          </cell>
          <cell r="K2766">
            <v>7102</v>
          </cell>
          <cell r="L2766">
            <v>22197</v>
          </cell>
          <cell r="M2766">
            <v>14</v>
          </cell>
        </row>
        <row r="2767">
          <cell r="F2767" t="str">
            <v>Willacy , Texas</v>
          </cell>
          <cell r="G2767">
            <v>68</v>
          </cell>
          <cell r="H2767" t="str">
            <v>frontier status, population size, poverty, age, population density</v>
          </cell>
          <cell r="I2767">
            <v>34</v>
          </cell>
          <cell r="J2767">
            <v>20382</v>
          </cell>
          <cell r="K2767">
            <v>8909</v>
          </cell>
          <cell r="L2767">
            <v>23299</v>
          </cell>
          <cell r="M2767">
            <v>34</v>
          </cell>
        </row>
        <row r="2768">
          <cell r="F2768" t="str">
            <v>Williamson , Texas</v>
          </cell>
          <cell r="G2768">
            <v>12</v>
          </cell>
          <cell r="H2768" t="str">
            <v>frontier status, population size, poverty, age</v>
          </cell>
          <cell r="I2768">
            <v>57</v>
          </cell>
          <cell r="J2768">
            <v>333457</v>
          </cell>
          <cell r="K2768">
            <v>126158</v>
          </cell>
          <cell r="L2768">
            <v>268187</v>
          </cell>
          <cell r="M2768">
            <v>297</v>
          </cell>
        </row>
        <row r="2769">
          <cell r="F2769" t="str">
            <v>Wilson , Texas</v>
          </cell>
          <cell r="G2769">
            <v>33</v>
          </cell>
          <cell r="H2769" t="str">
            <v>frontier status, population size, poverty, age</v>
          </cell>
          <cell r="I2769">
            <v>41</v>
          </cell>
          <cell r="J2769">
            <v>37529</v>
          </cell>
          <cell r="K2769">
            <v>27640</v>
          </cell>
          <cell r="L2769">
            <v>49369</v>
          </cell>
          <cell r="M2769">
            <v>47</v>
          </cell>
        </row>
        <row r="2770">
          <cell r="F2770" t="str">
            <v>Winkler , Texas</v>
          </cell>
          <cell r="G2770">
            <v>42</v>
          </cell>
          <cell r="H2770" t="str">
            <v>frontier status, population size, poverty, age</v>
          </cell>
          <cell r="I2770">
            <v>53</v>
          </cell>
          <cell r="J2770">
            <v>6690</v>
          </cell>
          <cell r="K2770">
            <v>8134</v>
          </cell>
          <cell r="L2770">
            <v>24778</v>
          </cell>
          <cell r="M2770">
            <v>8</v>
          </cell>
        </row>
        <row r="2771">
          <cell r="F2771" t="str">
            <v>Wise , Texas</v>
          </cell>
          <cell r="G2771">
            <v>29</v>
          </cell>
          <cell r="H2771" t="str">
            <v>frontier status, population size, poverty, age</v>
          </cell>
          <cell r="I2771">
            <v>37</v>
          </cell>
          <cell r="J2771">
            <v>56696</v>
          </cell>
          <cell r="K2771">
            <v>28447</v>
          </cell>
          <cell r="L2771">
            <v>55936</v>
          </cell>
          <cell r="M2771">
            <v>63</v>
          </cell>
        </row>
        <row r="2772">
          <cell r="F2772" t="str">
            <v>Wood , Texas</v>
          </cell>
          <cell r="G2772">
            <v>49</v>
          </cell>
          <cell r="H2772" t="str">
            <v>frontier status, population size, poverty, age, population density</v>
          </cell>
          <cell r="I2772">
            <v>35</v>
          </cell>
          <cell r="J2772">
            <v>40855</v>
          </cell>
          <cell r="K2772">
            <v>28892</v>
          </cell>
          <cell r="L2772">
            <v>46496</v>
          </cell>
          <cell r="M2772">
            <v>63</v>
          </cell>
        </row>
        <row r="2773">
          <cell r="F2773" t="str">
            <v>Yoakum , Texas</v>
          </cell>
          <cell r="G2773">
            <v>42</v>
          </cell>
          <cell r="H2773" t="str">
            <v>frontier status, population size, poverty, age</v>
          </cell>
          <cell r="I2773">
            <v>53</v>
          </cell>
          <cell r="J2773">
            <v>7408</v>
          </cell>
          <cell r="K2773">
            <v>8134</v>
          </cell>
          <cell r="L2773">
            <v>24778</v>
          </cell>
          <cell r="M2773">
            <v>9</v>
          </cell>
        </row>
        <row r="2774">
          <cell r="F2774" t="str">
            <v>Young , Texas</v>
          </cell>
          <cell r="G2774">
            <v>43</v>
          </cell>
          <cell r="H2774" t="str">
            <v>frontier status, population size, poverty, age</v>
          </cell>
          <cell r="I2774">
            <v>57</v>
          </cell>
          <cell r="J2774">
            <v>18000</v>
          </cell>
          <cell r="K2774">
            <v>7102</v>
          </cell>
          <cell r="L2774">
            <v>22197</v>
          </cell>
          <cell r="M2774">
            <v>20</v>
          </cell>
        </row>
        <row r="2775">
          <cell r="F2775" t="str">
            <v>Zapata , Texas</v>
          </cell>
          <cell r="G2775">
            <v>74</v>
          </cell>
          <cell r="H2775" t="str">
            <v>frontier status, population size, poverty, age, population density</v>
          </cell>
          <cell r="I2775">
            <v>30</v>
          </cell>
          <cell r="J2775">
            <v>13373</v>
          </cell>
          <cell r="K2775">
            <v>5148</v>
          </cell>
          <cell r="L2775">
            <v>12543</v>
          </cell>
          <cell r="M2775">
            <v>13</v>
          </cell>
        </row>
        <row r="2776">
          <cell r="F2776" t="str">
            <v>Zavala , Texas</v>
          </cell>
          <cell r="G2776">
            <v>66</v>
          </cell>
          <cell r="H2776" t="str">
            <v>frontier status, population size, poverty, age, population density</v>
          </cell>
          <cell r="I2776">
            <v>37</v>
          </cell>
          <cell r="J2776">
            <v>11796</v>
          </cell>
          <cell r="K2776">
            <v>6709</v>
          </cell>
          <cell r="L2776">
            <v>17773</v>
          </cell>
          <cell r="M2776">
            <v>9</v>
          </cell>
        </row>
        <row r="2777">
          <cell r="F2777" t="str">
            <v>Beaver , Utah</v>
          </cell>
          <cell r="G2777">
            <v>82</v>
          </cell>
          <cell r="H2777" t="str">
            <v>frontier status, population size, poverty, age</v>
          </cell>
          <cell r="I2777">
            <v>37</v>
          </cell>
          <cell r="J2777">
            <v>6204</v>
          </cell>
          <cell r="K2777">
            <v>1573</v>
          </cell>
          <cell r="L2777">
            <v>10784</v>
          </cell>
          <cell r="M2777">
            <v>2</v>
          </cell>
        </row>
        <row r="2778">
          <cell r="F2778" t="str">
            <v>Box Elder , Utah</v>
          </cell>
          <cell r="G2778">
            <v>47</v>
          </cell>
          <cell r="H2778" t="str">
            <v>frontier status, population size, poverty, age, population density</v>
          </cell>
          <cell r="I2778">
            <v>34</v>
          </cell>
          <cell r="J2778">
            <v>46440</v>
          </cell>
          <cell r="K2778">
            <v>28085</v>
          </cell>
          <cell r="L2778">
            <v>47530</v>
          </cell>
          <cell r="M2778">
            <v>8</v>
          </cell>
        </row>
        <row r="2779">
          <cell r="F2779" t="str">
            <v>Cache , Utah</v>
          </cell>
          <cell r="G2779">
            <v>45</v>
          </cell>
          <cell r="H2779" t="str">
            <v>frontier status, population size, poverty, age, population density</v>
          </cell>
          <cell r="I2779">
            <v>38</v>
          </cell>
          <cell r="J2779">
            <v>98055</v>
          </cell>
          <cell r="K2779">
            <v>55104</v>
          </cell>
          <cell r="L2779">
            <v>102801</v>
          </cell>
          <cell r="M2779">
            <v>84</v>
          </cell>
        </row>
        <row r="2780">
          <cell r="F2780" t="str">
            <v>Carbon , Utah</v>
          </cell>
          <cell r="G2780">
            <v>42</v>
          </cell>
          <cell r="H2780" t="str">
            <v>frontier status, population size, poverty, age</v>
          </cell>
          <cell r="I2780">
            <v>53</v>
          </cell>
          <cell r="J2780">
            <v>19437</v>
          </cell>
          <cell r="K2780">
            <v>8134</v>
          </cell>
          <cell r="L2780">
            <v>24778</v>
          </cell>
          <cell r="M2780">
            <v>13</v>
          </cell>
        </row>
        <row r="2781">
          <cell r="F2781" t="str">
            <v>Daggett , Utah</v>
          </cell>
          <cell r="G2781">
            <v>78</v>
          </cell>
          <cell r="H2781" t="str">
            <v>frontier status, population size, poverty, age</v>
          </cell>
          <cell r="I2781">
            <v>43</v>
          </cell>
          <cell r="J2781">
            <v>943</v>
          </cell>
          <cell r="K2781">
            <v>765</v>
          </cell>
          <cell r="L2781">
            <v>16949</v>
          </cell>
          <cell r="M2781">
            <v>1</v>
          </cell>
        </row>
        <row r="2782">
          <cell r="F2782" t="str">
            <v>Davis , Utah</v>
          </cell>
          <cell r="G2782">
            <v>12</v>
          </cell>
          <cell r="H2782" t="str">
            <v>frontier status, population size, poverty, age</v>
          </cell>
          <cell r="I2782">
            <v>57</v>
          </cell>
          <cell r="J2782">
            <v>268187</v>
          </cell>
          <cell r="K2782">
            <v>126158</v>
          </cell>
          <cell r="L2782">
            <v>268187</v>
          </cell>
          <cell r="M2782">
            <v>881</v>
          </cell>
        </row>
        <row r="2783">
          <cell r="F2783" t="str">
            <v>Duchesne , Utah</v>
          </cell>
          <cell r="G2783">
            <v>86</v>
          </cell>
          <cell r="H2783" t="str">
            <v>frontier status, population size, poverty, age</v>
          </cell>
          <cell r="I2783">
            <v>38</v>
          </cell>
          <cell r="J2783">
            <v>15354</v>
          </cell>
          <cell r="K2783">
            <v>2100</v>
          </cell>
          <cell r="L2783">
            <v>16304</v>
          </cell>
          <cell r="M2783">
            <v>5</v>
          </cell>
        </row>
        <row r="2784">
          <cell r="F2784" t="str">
            <v>Emery , Utah</v>
          </cell>
          <cell r="G2784">
            <v>80</v>
          </cell>
          <cell r="H2784" t="str">
            <v>frontier status, population size, poverty, age</v>
          </cell>
          <cell r="I2784">
            <v>41</v>
          </cell>
          <cell r="J2784">
            <v>10711</v>
          </cell>
          <cell r="K2784">
            <v>1303</v>
          </cell>
          <cell r="L2784">
            <v>12284</v>
          </cell>
          <cell r="M2784">
            <v>2</v>
          </cell>
        </row>
        <row r="2785">
          <cell r="F2785" t="str">
            <v>Garfield , Utah</v>
          </cell>
          <cell r="G2785">
            <v>83</v>
          </cell>
          <cell r="H2785" t="str">
            <v>frontier status, population size, poverty, age</v>
          </cell>
          <cell r="I2785">
            <v>29</v>
          </cell>
          <cell r="J2785">
            <v>4470</v>
          </cell>
          <cell r="K2785">
            <v>577</v>
          </cell>
          <cell r="L2785">
            <v>9328</v>
          </cell>
          <cell r="M2785">
            <v>1</v>
          </cell>
        </row>
        <row r="2786">
          <cell r="F2786" t="str">
            <v>Grand , Utah</v>
          </cell>
          <cell r="G2786">
            <v>83</v>
          </cell>
          <cell r="H2786" t="str">
            <v>frontier status, population size, poverty, age</v>
          </cell>
          <cell r="I2786">
            <v>29</v>
          </cell>
          <cell r="J2786">
            <v>8743</v>
          </cell>
          <cell r="K2786">
            <v>577</v>
          </cell>
          <cell r="L2786">
            <v>9328</v>
          </cell>
          <cell r="M2786">
            <v>2</v>
          </cell>
        </row>
        <row r="2787">
          <cell r="F2787" t="str">
            <v>Iron , Utah</v>
          </cell>
          <cell r="G2787">
            <v>33</v>
          </cell>
          <cell r="H2787" t="str">
            <v>frontier status, population size, poverty, age</v>
          </cell>
          <cell r="I2787">
            <v>41</v>
          </cell>
          <cell r="J2787">
            <v>38311</v>
          </cell>
          <cell r="K2787">
            <v>27640</v>
          </cell>
          <cell r="L2787">
            <v>49369</v>
          </cell>
          <cell r="M2787">
            <v>12</v>
          </cell>
        </row>
        <row r="2788">
          <cell r="F2788" t="str">
            <v>Juab , Utah</v>
          </cell>
          <cell r="G2788">
            <v>78</v>
          </cell>
          <cell r="H2788" t="str">
            <v>frontier status, population size, poverty, age</v>
          </cell>
          <cell r="I2788">
            <v>43</v>
          </cell>
          <cell r="J2788">
            <v>9113</v>
          </cell>
          <cell r="K2788">
            <v>765</v>
          </cell>
          <cell r="L2788">
            <v>16949</v>
          </cell>
          <cell r="M2788">
            <v>3</v>
          </cell>
        </row>
        <row r="2789">
          <cell r="F2789" t="str">
            <v>Kane , Utah</v>
          </cell>
          <cell r="G2789">
            <v>83</v>
          </cell>
          <cell r="H2789" t="str">
            <v>frontier status, population size, poverty, age</v>
          </cell>
          <cell r="I2789">
            <v>29</v>
          </cell>
          <cell r="J2789">
            <v>6202</v>
          </cell>
          <cell r="K2789">
            <v>577</v>
          </cell>
          <cell r="L2789">
            <v>9328</v>
          </cell>
          <cell r="M2789">
            <v>2</v>
          </cell>
        </row>
        <row r="2790">
          <cell r="F2790" t="str">
            <v>Millard , Utah</v>
          </cell>
          <cell r="G2790">
            <v>80</v>
          </cell>
          <cell r="H2790" t="str">
            <v>frontier status, population size, poverty, age</v>
          </cell>
          <cell r="I2790">
            <v>41</v>
          </cell>
          <cell r="J2790">
            <v>12284</v>
          </cell>
          <cell r="K2790">
            <v>1303</v>
          </cell>
          <cell r="L2790">
            <v>12284</v>
          </cell>
          <cell r="M2790">
            <v>2</v>
          </cell>
        </row>
        <row r="2791">
          <cell r="F2791" t="str">
            <v>Morgan , Utah</v>
          </cell>
          <cell r="G2791">
            <v>38</v>
          </cell>
          <cell r="H2791" t="str">
            <v>frontier status, population size, poverty, age</v>
          </cell>
          <cell r="I2791">
            <v>35</v>
          </cell>
          <cell r="J2791">
            <v>7906</v>
          </cell>
          <cell r="K2791">
            <v>7467</v>
          </cell>
          <cell r="L2791">
            <v>25734</v>
          </cell>
          <cell r="M2791">
            <v>13</v>
          </cell>
        </row>
        <row r="2792">
          <cell r="F2792" t="str">
            <v>Piute , Utah</v>
          </cell>
          <cell r="G2792">
            <v>85</v>
          </cell>
          <cell r="H2792" t="str">
            <v>frontier status, population size, poverty, age</v>
          </cell>
          <cell r="I2792">
            <v>25</v>
          </cell>
          <cell r="J2792">
            <v>1365</v>
          </cell>
          <cell r="K2792">
            <v>1218</v>
          </cell>
          <cell r="L2792">
            <v>9524</v>
          </cell>
          <cell r="M2792">
            <v>2</v>
          </cell>
        </row>
        <row r="2793">
          <cell r="F2793" t="str">
            <v>Rich , Utah</v>
          </cell>
          <cell r="G2793">
            <v>80</v>
          </cell>
          <cell r="H2793" t="str">
            <v>frontier status, population size, poverty, age</v>
          </cell>
          <cell r="I2793">
            <v>41</v>
          </cell>
          <cell r="J2793">
            <v>2051</v>
          </cell>
          <cell r="K2793">
            <v>1303</v>
          </cell>
          <cell r="L2793">
            <v>12284</v>
          </cell>
          <cell r="M2793">
            <v>2</v>
          </cell>
        </row>
        <row r="2794">
          <cell r="F2794" t="str">
            <v>Salt Lake , Utah</v>
          </cell>
          <cell r="G2794">
            <v>2</v>
          </cell>
          <cell r="H2794" t="str">
            <v>frontier status, population size, poverty</v>
          </cell>
          <cell r="I2794">
            <v>32</v>
          </cell>
          <cell r="J2794">
            <v>948172</v>
          </cell>
          <cell r="K2794">
            <v>596666</v>
          </cell>
          <cell r="L2794">
            <v>940807</v>
          </cell>
          <cell r="M2794">
            <v>1286</v>
          </cell>
        </row>
        <row r="2795">
          <cell r="F2795" t="str">
            <v>San Juan , Utah</v>
          </cell>
          <cell r="G2795">
            <v>86</v>
          </cell>
          <cell r="H2795" t="str">
            <v>frontier status, population size, poverty, age</v>
          </cell>
          <cell r="I2795">
            <v>38</v>
          </cell>
          <cell r="J2795">
            <v>14104</v>
          </cell>
          <cell r="K2795">
            <v>2100</v>
          </cell>
          <cell r="L2795">
            <v>16304</v>
          </cell>
          <cell r="M2795">
            <v>2</v>
          </cell>
        </row>
        <row r="2796">
          <cell r="F2796" t="str">
            <v>Sanpete , Utah</v>
          </cell>
          <cell r="G2796">
            <v>42</v>
          </cell>
          <cell r="H2796" t="str">
            <v>frontier status, population size, poverty, age</v>
          </cell>
          <cell r="I2796">
            <v>53</v>
          </cell>
          <cell r="J2796">
            <v>24044</v>
          </cell>
          <cell r="K2796">
            <v>8134</v>
          </cell>
          <cell r="L2796">
            <v>24778</v>
          </cell>
          <cell r="M2796">
            <v>15</v>
          </cell>
        </row>
        <row r="2797">
          <cell r="F2797" t="str">
            <v>Sevier , Utah</v>
          </cell>
          <cell r="G2797">
            <v>42</v>
          </cell>
          <cell r="H2797" t="str">
            <v>frontier status, population size, poverty, age</v>
          </cell>
          <cell r="I2797">
            <v>53</v>
          </cell>
          <cell r="J2797">
            <v>19386</v>
          </cell>
          <cell r="K2797">
            <v>8134</v>
          </cell>
          <cell r="L2797">
            <v>24778</v>
          </cell>
          <cell r="M2797">
            <v>10</v>
          </cell>
        </row>
        <row r="2798">
          <cell r="F2798" t="str">
            <v>Summit , Utah</v>
          </cell>
          <cell r="G2798">
            <v>47</v>
          </cell>
          <cell r="H2798" t="str">
            <v>frontier status, population size, poverty, age, population density</v>
          </cell>
          <cell r="I2798">
            <v>34</v>
          </cell>
          <cell r="J2798">
            <v>35001</v>
          </cell>
          <cell r="K2798">
            <v>28085</v>
          </cell>
          <cell r="L2798">
            <v>47530</v>
          </cell>
          <cell r="M2798">
            <v>19</v>
          </cell>
        </row>
        <row r="2799">
          <cell r="F2799" t="str">
            <v>Tooele , Utah</v>
          </cell>
          <cell r="G2799">
            <v>77</v>
          </cell>
          <cell r="H2799" t="str">
            <v>frontier status, population size</v>
          </cell>
          <cell r="I2799">
            <v>15</v>
          </cell>
          <cell r="J2799">
            <v>51311</v>
          </cell>
          <cell r="K2799">
            <v>26995</v>
          </cell>
          <cell r="L2799">
            <v>76006</v>
          </cell>
          <cell r="M2799">
            <v>7</v>
          </cell>
        </row>
        <row r="2800">
          <cell r="F2800" t="str">
            <v>Uintah , Utah</v>
          </cell>
          <cell r="G2800">
            <v>77</v>
          </cell>
          <cell r="H2800" t="str">
            <v>frontier status, population size</v>
          </cell>
          <cell r="I2800">
            <v>15</v>
          </cell>
          <cell r="J2800">
            <v>26995</v>
          </cell>
          <cell r="K2800">
            <v>26995</v>
          </cell>
          <cell r="L2800">
            <v>76006</v>
          </cell>
          <cell r="M2800">
            <v>6</v>
          </cell>
        </row>
        <row r="2801">
          <cell r="F2801" t="str">
            <v>Utah , Utah</v>
          </cell>
          <cell r="G2801">
            <v>4</v>
          </cell>
          <cell r="H2801" t="str">
            <v>frontier status, population size, poverty</v>
          </cell>
          <cell r="I2801">
            <v>25</v>
          </cell>
          <cell r="J2801">
            <v>443738</v>
          </cell>
          <cell r="K2801">
            <v>280446</v>
          </cell>
          <cell r="L2801">
            <v>499060</v>
          </cell>
          <cell r="M2801">
            <v>222</v>
          </cell>
        </row>
        <row r="2802">
          <cell r="F2802" t="str">
            <v>Wasatch , Utah</v>
          </cell>
          <cell r="G2802">
            <v>38</v>
          </cell>
          <cell r="H2802" t="str">
            <v>frontier status, population size, poverty, age</v>
          </cell>
          <cell r="I2802">
            <v>35</v>
          </cell>
          <cell r="J2802">
            <v>18974</v>
          </cell>
          <cell r="K2802">
            <v>7467</v>
          </cell>
          <cell r="L2802">
            <v>25734</v>
          </cell>
          <cell r="M2802">
            <v>16</v>
          </cell>
        </row>
        <row r="2803">
          <cell r="F2803" t="str">
            <v>Washington , Utah</v>
          </cell>
          <cell r="G2803">
            <v>21</v>
          </cell>
          <cell r="H2803" t="str">
            <v>frontier status, population size, poverty, age</v>
          </cell>
          <cell r="I2803">
            <v>44</v>
          </cell>
          <cell r="J2803">
            <v>118885</v>
          </cell>
          <cell r="K2803">
            <v>53309</v>
          </cell>
          <cell r="L2803">
            <v>92614</v>
          </cell>
          <cell r="M2803">
            <v>49</v>
          </cell>
        </row>
        <row r="2804">
          <cell r="F2804" t="str">
            <v>Wayne , Utah</v>
          </cell>
          <cell r="G2804">
            <v>82</v>
          </cell>
          <cell r="H2804" t="str">
            <v>frontier status, population size, poverty, age</v>
          </cell>
          <cell r="I2804">
            <v>37</v>
          </cell>
          <cell r="J2804">
            <v>2450</v>
          </cell>
          <cell r="K2804">
            <v>1573</v>
          </cell>
          <cell r="L2804">
            <v>10784</v>
          </cell>
          <cell r="M2804">
            <v>1</v>
          </cell>
        </row>
        <row r="2805">
          <cell r="F2805" t="str">
            <v>Weber , Utah</v>
          </cell>
          <cell r="G2805">
            <v>12</v>
          </cell>
          <cell r="H2805" t="str">
            <v>frontier status, population size, poverty, age</v>
          </cell>
          <cell r="I2805">
            <v>57</v>
          </cell>
          <cell r="J2805">
            <v>210749</v>
          </cell>
          <cell r="K2805">
            <v>126158</v>
          </cell>
          <cell r="L2805">
            <v>268187</v>
          </cell>
          <cell r="M2805">
            <v>366</v>
          </cell>
        </row>
        <row r="2806">
          <cell r="F2806" t="str">
            <v>Addison , Vermont</v>
          </cell>
          <cell r="G2806">
            <v>28</v>
          </cell>
          <cell r="H2806" t="str">
            <v>frontier status, population size, poverty, age</v>
          </cell>
          <cell r="I2806">
            <v>39</v>
          </cell>
          <cell r="J2806">
            <v>36965</v>
          </cell>
          <cell r="K2806">
            <v>29009</v>
          </cell>
          <cell r="L2806">
            <v>53844</v>
          </cell>
          <cell r="M2806">
            <v>48</v>
          </cell>
        </row>
        <row r="2807">
          <cell r="F2807" t="str">
            <v>Bennington , Vermont</v>
          </cell>
          <cell r="G2807">
            <v>30</v>
          </cell>
          <cell r="H2807" t="str">
            <v>frontier status, population size, poverty, age</v>
          </cell>
          <cell r="I2807">
            <v>57</v>
          </cell>
          <cell r="J2807">
            <v>36999</v>
          </cell>
          <cell r="K2807">
            <v>28666</v>
          </cell>
          <cell r="L2807">
            <v>49149</v>
          </cell>
          <cell r="M2807">
            <v>55</v>
          </cell>
        </row>
        <row r="2808">
          <cell r="F2808" t="str">
            <v>Caledonia , Vermont</v>
          </cell>
          <cell r="G2808">
            <v>33</v>
          </cell>
          <cell r="H2808" t="str">
            <v>frontier status, population size, poverty, age</v>
          </cell>
          <cell r="I2808">
            <v>41</v>
          </cell>
          <cell r="J2808">
            <v>30440</v>
          </cell>
          <cell r="K2808">
            <v>27640</v>
          </cell>
          <cell r="L2808">
            <v>49369</v>
          </cell>
          <cell r="M2808">
            <v>47</v>
          </cell>
        </row>
        <row r="2809">
          <cell r="F2809" t="str">
            <v>Chittenden , Vermont</v>
          </cell>
          <cell r="G2809">
            <v>11</v>
          </cell>
          <cell r="H2809" t="str">
            <v>frontier status, population size, poverty, age</v>
          </cell>
          <cell r="I2809">
            <v>44</v>
          </cell>
          <cell r="J2809">
            <v>149613</v>
          </cell>
          <cell r="K2809">
            <v>119015</v>
          </cell>
          <cell r="L2809">
            <v>235272</v>
          </cell>
          <cell r="M2809">
            <v>278</v>
          </cell>
        </row>
        <row r="2810">
          <cell r="F2810" t="str">
            <v>Essex , Vermont</v>
          </cell>
          <cell r="G2810">
            <v>41</v>
          </cell>
          <cell r="H2810" t="str">
            <v>frontier status, population size, poverty, age</v>
          </cell>
          <cell r="I2810">
            <v>47</v>
          </cell>
          <cell r="J2810">
            <v>6602</v>
          </cell>
          <cell r="K2810">
            <v>6602</v>
          </cell>
          <cell r="L2810">
            <v>24509</v>
          </cell>
          <cell r="M2810">
            <v>10</v>
          </cell>
        </row>
        <row r="2811">
          <cell r="F2811" t="str">
            <v>Franklin , Vermont</v>
          </cell>
          <cell r="G2811">
            <v>29</v>
          </cell>
          <cell r="H2811" t="str">
            <v>frontier status, population size, poverty, age</v>
          </cell>
          <cell r="I2811">
            <v>37</v>
          </cell>
          <cell r="J2811">
            <v>47914</v>
          </cell>
          <cell r="K2811">
            <v>28447</v>
          </cell>
          <cell r="L2811">
            <v>55936</v>
          </cell>
          <cell r="M2811">
            <v>75</v>
          </cell>
        </row>
        <row r="2812">
          <cell r="F2812" t="str">
            <v>Grand Isle , Vermont</v>
          </cell>
          <cell r="G2812">
            <v>37</v>
          </cell>
          <cell r="H2812" t="str">
            <v>frontier status, population size, poverty, age</v>
          </cell>
          <cell r="I2812">
            <v>30</v>
          </cell>
          <cell r="J2812">
            <v>7703</v>
          </cell>
          <cell r="K2812">
            <v>5403</v>
          </cell>
          <cell r="L2812">
            <v>24822</v>
          </cell>
          <cell r="M2812">
            <v>93</v>
          </cell>
        </row>
        <row r="2813">
          <cell r="F2813" t="str">
            <v>Lamoille , Vermont</v>
          </cell>
          <cell r="G2813">
            <v>39</v>
          </cell>
          <cell r="H2813" t="str">
            <v>frontier status, population size, poverty, age</v>
          </cell>
          <cell r="I2813">
            <v>51</v>
          </cell>
          <cell r="J2813">
            <v>24495</v>
          </cell>
          <cell r="K2813">
            <v>8613</v>
          </cell>
          <cell r="L2813">
            <v>28411</v>
          </cell>
          <cell r="M2813">
            <v>53</v>
          </cell>
        </row>
        <row r="2814">
          <cell r="F2814" t="str">
            <v>Orange , Vermont</v>
          </cell>
          <cell r="G2814">
            <v>29</v>
          </cell>
          <cell r="H2814" t="str">
            <v>frontier status, population size, poverty, age</v>
          </cell>
          <cell r="I2814">
            <v>37</v>
          </cell>
          <cell r="J2814">
            <v>29287</v>
          </cell>
          <cell r="K2814">
            <v>28447</v>
          </cell>
          <cell r="L2814">
            <v>55936</v>
          </cell>
          <cell r="M2814">
            <v>43</v>
          </cell>
        </row>
        <row r="2815">
          <cell r="F2815" t="str">
            <v>Orleans , Vermont</v>
          </cell>
          <cell r="G2815">
            <v>33</v>
          </cell>
          <cell r="H2815" t="str">
            <v>frontier status, population size, poverty, age</v>
          </cell>
          <cell r="I2815">
            <v>41</v>
          </cell>
          <cell r="J2815">
            <v>27640</v>
          </cell>
          <cell r="K2815">
            <v>27640</v>
          </cell>
          <cell r="L2815">
            <v>49369</v>
          </cell>
          <cell r="M2815">
            <v>40</v>
          </cell>
        </row>
        <row r="2816">
          <cell r="F2816" t="str">
            <v>Rutland , Vermont</v>
          </cell>
          <cell r="G2816">
            <v>19</v>
          </cell>
          <cell r="H2816" t="str">
            <v>frontier status, population size, poverty, age</v>
          </cell>
          <cell r="I2816">
            <v>37</v>
          </cell>
          <cell r="J2816">
            <v>63743</v>
          </cell>
          <cell r="K2816">
            <v>53919</v>
          </cell>
          <cell r="L2816">
            <v>98288</v>
          </cell>
          <cell r="M2816">
            <v>68</v>
          </cell>
        </row>
        <row r="2817">
          <cell r="F2817" t="str">
            <v>Washington , Vermont</v>
          </cell>
          <cell r="G2817">
            <v>17</v>
          </cell>
          <cell r="H2817" t="str">
            <v>frontier status, population size, poverty, age</v>
          </cell>
          <cell r="I2817">
            <v>32</v>
          </cell>
          <cell r="J2817">
            <v>59478</v>
          </cell>
          <cell r="K2817">
            <v>61758</v>
          </cell>
          <cell r="L2817">
            <v>99844</v>
          </cell>
          <cell r="M2817">
            <v>86</v>
          </cell>
        </row>
        <row r="2818">
          <cell r="F2818" t="str">
            <v>Windham , Vermont</v>
          </cell>
          <cell r="G2818">
            <v>28</v>
          </cell>
          <cell r="H2818" t="str">
            <v>frontier status, population size, poverty, age</v>
          </cell>
          <cell r="I2818">
            <v>39</v>
          </cell>
          <cell r="J2818">
            <v>44143</v>
          </cell>
          <cell r="K2818">
            <v>29009</v>
          </cell>
          <cell r="L2818">
            <v>53844</v>
          </cell>
          <cell r="M2818">
            <v>56</v>
          </cell>
        </row>
        <row r="2819">
          <cell r="F2819" t="str">
            <v>Windsor , Vermont</v>
          </cell>
          <cell r="G2819">
            <v>21</v>
          </cell>
          <cell r="H2819" t="str">
            <v>frontier status, population size, poverty, age</v>
          </cell>
          <cell r="I2819">
            <v>44</v>
          </cell>
          <cell r="J2819">
            <v>58028</v>
          </cell>
          <cell r="K2819">
            <v>53309</v>
          </cell>
          <cell r="L2819">
            <v>92614</v>
          </cell>
          <cell r="M2819">
            <v>60</v>
          </cell>
        </row>
        <row r="2820">
          <cell r="F2820" t="str">
            <v>Accomack , Virginia</v>
          </cell>
          <cell r="G2820">
            <v>35</v>
          </cell>
          <cell r="H2820" t="str">
            <v>frontier status, population size, poverty, age</v>
          </cell>
          <cell r="I2820">
            <v>27</v>
          </cell>
          <cell r="J2820">
            <v>39424</v>
          </cell>
          <cell r="K2820">
            <v>27228</v>
          </cell>
          <cell r="L2820">
            <v>49644</v>
          </cell>
          <cell r="M2820">
            <v>87</v>
          </cell>
        </row>
        <row r="2821">
          <cell r="F2821" t="str">
            <v>Albemarle , Virginia</v>
          </cell>
          <cell r="G2821">
            <v>17</v>
          </cell>
          <cell r="H2821" t="str">
            <v>frontier status, population size, poverty, age</v>
          </cell>
          <cell r="I2821">
            <v>32</v>
          </cell>
          <cell r="J2821">
            <v>90717</v>
          </cell>
          <cell r="K2821">
            <v>61758</v>
          </cell>
          <cell r="L2821">
            <v>99844</v>
          </cell>
          <cell r="M2821">
            <v>126</v>
          </cell>
        </row>
        <row r="2822">
          <cell r="F2822" t="str">
            <v>Alleghany , Virginia</v>
          </cell>
          <cell r="G2822">
            <v>41</v>
          </cell>
          <cell r="H2822" t="str">
            <v>frontier status, population size, poverty, age</v>
          </cell>
          <cell r="I2822">
            <v>47</v>
          </cell>
          <cell r="J2822">
            <v>16715</v>
          </cell>
          <cell r="K2822">
            <v>6602</v>
          </cell>
          <cell r="L2822">
            <v>24509</v>
          </cell>
          <cell r="M2822">
            <v>38</v>
          </cell>
        </row>
        <row r="2823">
          <cell r="F2823" t="str">
            <v>Amelia , Virginia</v>
          </cell>
          <cell r="G2823">
            <v>39</v>
          </cell>
          <cell r="H2823" t="str">
            <v>frontier status, population size, poverty, age</v>
          </cell>
          <cell r="I2823">
            <v>51</v>
          </cell>
          <cell r="J2823">
            <v>12273</v>
          </cell>
          <cell r="K2823">
            <v>8613</v>
          </cell>
          <cell r="L2823">
            <v>28411</v>
          </cell>
          <cell r="M2823">
            <v>34</v>
          </cell>
        </row>
        <row r="2824">
          <cell r="F2824" t="str">
            <v>Amherst , Virginia</v>
          </cell>
          <cell r="G2824">
            <v>28</v>
          </cell>
          <cell r="H2824" t="str">
            <v>frontier status, population size, poverty, age</v>
          </cell>
          <cell r="I2824">
            <v>39</v>
          </cell>
          <cell r="J2824">
            <v>32134</v>
          </cell>
          <cell r="K2824">
            <v>29009</v>
          </cell>
          <cell r="L2824">
            <v>53844</v>
          </cell>
          <cell r="M2824">
            <v>68</v>
          </cell>
        </row>
        <row r="2825">
          <cell r="F2825" t="str">
            <v>Appomattox , Virginia</v>
          </cell>
          <cell r="G2825">
            <v>60</v>
          </cell>
          <cell r="H2825" t="str">
            <v>frontier status, population size, poverty, age, population density</v>
          </cell>
          <cell r="I2825">
            <v>48</v>
          </cell>
          <cell r="J2825">
            <v>13967</v>
          </cell>
          <cell r="K2825">
            <v>10534</v>
          </cell>
          <cell r="L2825">
            <v>24055</v>
          </cell>
          <cell r="M2825">
            <v>42</v>
          </cell>
        </row>
        <row r="2826">
          <cell r="F2826" t="str">
            <v>Arlington , Virginia</v>
          </cell>
          <cell r="G2826">
            <v>11</v>
          </cell>
          <cell r="H2826" t="str">
            <v>frontier status, population size, poverty, age</v>
          </cell>
          <cell r="I2826">
            <v>44</v>
          </cell>
          <cell r="J2826">
            <v>195965</v>
          </cell>
          <cell r="K2826">
            <v>119015</v>
          </cell>
          <cell r="L2826">
            <v>235272</v>
          </cell>
          <cell r="M2826">
            <v>7575</v>
          </cell>
        </row>
        <row r="2827">
          <cell r="F2827" t="str">
            <v>Augusta , Virginia</v>
          </cell>
          <cell r="G2827">
            <v>18</v>
          </cell>
          <cell r="H2827" t="str">
            <v>frontier status, population size, poverty, age</v>
          </cell>
          <cell r="I2827">
            <v>20</v>
          </cell>
          <cell r="J2827">
            <v>69725</v>
          </cell>
          <cell r="K2827">
            <v>52773</v>
          </cell>
          <cell r="L2827">
            <v>97206</v>
          </cell>
          <cell r="M2827">
            <v>72</v>
          </cell>
        </row>
        <row r="2828">
          <cell r="F2828" t="str">
            <v>Bath , Virginia</v>
          </cell>
          <cell r="G2828">
            <v>54</v>
          </cell>
          <cell r="H2828" t="str">
            <v>frontier status, population size, poverty, age, population density</v>
          </cell>
          <cell r="I2828">
            <v>38</v>
          </cell>
          <cell r="J2828">
            <v>4937</v>
          </cell>
          <cell r="K2828">
            <v>5154</v>
          </cell>
          <cell r="L2828">
            <v>15506</v>
          </cell>
          <cell r="M2828">
            <v>9</v>
          </cell>
        </row>
        <row r="2829">
          <cell r="F2829" t="str">
            <v>Bedford , Virginia</v>
          </cell>
          <cell r="G2829">
            <v>17</v>
          </cell>
          <cell r="H2829" t="str">
            <v>frontier status, population size, poverty, age</v>
          </cell>
          <cell r="I2829">
            <v>32</v>
          </cell>
          <cell r="J2829">
            <v>65286</v>
          </cell>
          <cell r="K2829">
            <v>61758</v>
          </cell>
          <cell r="L2829">
            <v>99844</v>
          </cell>
          <cell r="M2829">
            <v>87</v>
          </cell>
        </row>
        <row r="2830">
          <cell r="F2830" t="str">
            <v>Bland , Virginia</v>
          </cell>
          <cell r="G2830">
            <v>39</v>
          </cell>
          <cell r="H2830" t="str">
            <v>frontier status, population size, poverty, age</v>
          </cell>
          <cell r="I2830">
            <v>51</v>
          </cell>
          <cell r="J2830">
            <v>6943</v>
          </cell>
          <cell r="K2830">
            <v>8613</v>
          </cell>
          <cell r="L2830">
            <v>28411</v>
          </cell>
          <cell r="M2830">
            <v>19</v>
          </cell>
        </row>
        <row r="2831">
          <cell r="F2831" t="str">
            <v>Botetourt , Virginia</v>
          </cell>
          <cell r="G2831">
            <v>25</v>
          </cell>
          <cell r="H2831" t="str">
            <v>frontier status, population size, poverty, age</v>
          </cell>
          <cell r="I2831">
            <v>21</v>
          </cell>
          <cell r="J2831">
            <v>32027</v>
          </cell>
          <cell r="K2831">
            <v>33417</v>
          </cell>
          <cell r="L2831">
            <v>45858</v>
          </cell>
          <cell r="M2831">
            <v>59</v>
          </cell>
        </row>
        <row r="2832">
          <cell r="F2832" t="str">
            <v>Brunswick , Virginia</v>
          </cell>
          <cell r="G2832">
            <v>44</v>
          </cell>
          <cell r="H2832" t="str">
            <v>frontier status, population size, poverty, age</v>
          </cell>
          <cell r="I2832">
            <v>33</v>
          </cell>
          <cell r="J2832">
            <v>17920</v>
          </cell>
          <cell r="K2832">
            <v>10108</v>
          </cell>
          <cell r="L2832">
            <v>25122</v>
          </cell>
          <cell r="M2832">
            <v>32</v>
          </cell>
        </row>
        <row r="2833">
          <cell r="F2833" t="str">
            <v>Buchanan , Virginia</v>
          </cell>
          <cell r="G2833">
            <v>52</v>
          </cell>
          <cell r="H2833" t="str">
            <v>frontier status, population size, poverty, age, population density</v>
          </cell>
          <cell r="I2833">
            <v>40</v>
          </cell>
          <cell r="J2833">
            <v>24755</v>
          </cell>
          <cell r="K2833">
            <v>25732</v>
          </cell>
          <cell r="L2833">
            <v>47941</v>
          </cell>
          <cell r="M2833">
            <v>49</v>
          </cell>
        </row>
        <row r="2834">
          <cell r="F2834" t="str">
            <v>Buckingham , Virginia</v>
          </cell>
          <cell r="G2834">
            <v>44</v>
          </cell>
          <cell r="H2834" t="str">
            <v>frontier status, population size, poverty, age</v>
          </cell>
          <cell r="I2834">
            <v>33</v>
          </cell>
          <cell r="J2834">
            <v>16058</v>
          </cell>
          <cell r="K2834">
            <v>10108</v>
          </cell>
          <cell r="L2834">
            <v>25122</v>
          </cell>
          <cell r="M2834">
            <v>28</v>
          </cell>
        </row>
        <row r="2835">
          <cell r="F2835" t="str">
            <v>Campbell , Virginia</v>
          </cell>
          <cell r="G2835">
            <v>21</v>
          </cell>
          <cell r="H2835" t="str">
            <v>frontier status, population size, poverty, age</v>
          </cell>
          <cell r="I2835">
            <v>44</v>
          </cell>
          <cell r="J2835">
            <v>52339</v>
          </cell>
          <cell r="K2835">
            <v>53309</v>
          </cell>
          <cell r="L2835">
            <v>92614</v>
          </cell>
          <cell r="M2835">
            <v>104</v>
          </cell>
        </row>
        <row r="2836">
          <cell r="F2836" t="str">
            <v>Caroline , Virginia</v>
          </cell>
          <cell r="G2836">
            <v>39</v>
          </cell>
          <cell r="H2836" t="str">
            <v>frontier status, population size, poverty, age</v>
          </cell>
          <cell r="I2836">
            <v>51</v>
          </cell>
          <cell r="J2836">
            <v>25563</v>
          </cell>
          <cell r="K2836">
            <v>8613</v>
          </cell>
          <cell r="L2836">
            <v>28411</v>
          </cell>
          <cell r="M2836">
            <v>48</v>
          </cell>
        </row>
        <row r="2837">
          <cell r="F2837" t="str">
            <v>Carroll , Virginia</v>
          </cell>
          <cell r="G2837">
            <v>30</v>
          </cell>
          <cell r="H2837" t="str">
            <v>frontier status, population size, poverty, age</v>
          </cell>
          <cell r="I2837">
            <v>57</v>
          </cell>
          <cell r="J2837">
            <v>29438</v>
          </cell>
          <cell r="K2837">
            <v>28666</v>
          </cell>
          <cell r="L2837">
            <v>49149</v>
          </cell>
          <cell r="M2837">
            <v>62</v>
          </cell>
        </row>
        <row r="2838">
          <cell r="F2838" t="str">
            <v>Charles City , Virginia</v>
          </cell>
          <cell r="G2838">
            <v>39</v>
          </cell>
          <cell r="H2838" t="str">
            <v>frontier status, population size, poverty, age</v>
          </cell>
          <cell r="I2838">
            <v>51</v>
          </cell>
          <cell r="J2838">
            <v>7119</v>
          </cell>
          <cell r="K2838">
            <v>8613</v>
          </cell>
          <cell r="L2838">
            <v>28411</v>
          </cell>
          <cell r="M2838">
            <v>39</v>
          </cell>
        </row>
        <row r="2839">
          <cell r="F2839" t="str">
            <v>Charlotte , Virginia</v>
          </cell>
          <cell r="G2839">
            <v>63</v>
          </cell>
          <cell r="H2839" t="str">
            <v>frontier status, population size, poverty, age, population density</v>
          </cell>
          <cell r="I2839">
            <v>32</v>
          </cell>
          <cell r="J2839">
            <v>12404</v>
          </cell>
          <cell r="K2839">
            <v>9378</v>
          </cell>
          <cell r="L2839">
            <v>21479</v>
          </cell>
          <cell r="M2839">
            <v>26</v>
          </cell>
        </row>
        <row r="2840">
          <cell r="F2840" t="str">
            <v>Chesterfield , Virginia</v>
          </cell>
          <cell r="G2840">
            <v>10</v>
          </cell>
          <cell r="H2840" t="str">
            <v>frontier status, population size, poverty, age</v>
          </cell>
          <cell r="I2840">
            <v>36</v>
          </cell>
          <cell r="J2840">
            <v>288876</v>
          </cell>
          <cell r="K2840">
            <v>292916</v>
          </cell>
          <cell r="L2840">
            <v>558341</v>
          </cell>
          <cell r="M2840">
            <v>679</v>
          </cell>
        </row>
        <row r="2841">
          <cell r="F2841" t="str">
            <v>Clarke , Virginia</v>
          </cell>
          <cell r="G2841">
            <v>55</v>
          </cell>
          <cell r="H2841" t="str">
            <v>frontier status, population size, poverty, age, population density</v>
          </cell>
          <cell r="I2841">
            <v>47</v>
          </cell>
          <cell r="J2841">
            <v>14205</v>
          </cell>
          <cell r="K2841">
            <v>13849</v>
          </cell>
          <cell r="L2841">
            <v>23507</v>
          </cell>
          <cell r="M2841">
            <v>80</v>
          </cell>
        </row>
        <row r="2842">
          <cell r="F2842" t="str">
            <v>Craig , Virginia</v>
          </cell>
          <cell r="G2842">
            <v>54</v>
          </cell>
          <cell r="H2842" t="str">
            <v>frontier status, population size, poverty, age, population density</v>
          </cell>
          <cell r="I2842">
            <v>38</v>
          </cell>
          <cell r="J2842">
            <v>5154</v>
          </cell>
          <cell r="K2842">
            <v>5154</v>
          </cell>
          <cell r="L2842">
            <v>15506</v>
          </cell>
          <cell r="M2842">
            <v>16</v>
          </cell>
        </row>
        <row r="2843">
          <cell r="F2843" t="str">
            <v>Culpeper , Virginia</v>
          </cell>
          <cell r="G2843">
            <v>28</v>
          </cell>
          <cell r="H2843" t="str">
            <v>frontier status, population size, poverty, age</v>
          </cell>
          <cell r="I2843">
            <v>39</v>
          </cell>
          <cell r="J2843">
            <v>42530</v>
          </cell>
          <cell r="K2843">
            <v>29009</v>
          </cell>
          <cell r="L2843">
            <v>53844</v>
          </cell>
          <cell r="M2843">
            <v>112</v>
          </cell>
        </row>
        <row r="2844">
          <cell r="F2844" t="str">
            <v>Cumberland , Virginia</v>
          </cell>
          <cell r="G2844">
            <v>63</v>
          </cell>
          <cell r="H2844" t="str">
            <v>frontier status, population size, poverty, age, population density</v>
          </cell>
          <cell r="I2844">
            <v>32</v>
          </cell>
          <cell r="J2844">
            <v>9378</v>
          </cell>
          <cell r="K2844">
            <v>9378</v>
          </cell>
          <cell r="L2844">
            <v>21479</v>
          </cell>
          <cell r="M2844">
            <v>31</v>
          </cell>
        </row>
        <row r="2845">
          <cell r="F2845" t="str">
            <v>Dickenson , Virginia</v>
          </cell>
          <cell r="G2845">
            <v>69</v>
          </cell>
          <cell r="H2845" t="str">
            <v>frontier status, population size, poverty, age, population density</v>
          </cell>
          <cell r="I2845">
            <v>45</v>
          </cell>
          <cell r="J2845">
            <v>16243</v>
          </cell>
          <cell r="K2845">
            <v>13083</v>
          </cell>
          <cell r="L2845">
            <v>24466</v>
          </cell>
          <cell r="M2845">
            <v>49</v>
          </cell>
        </row>
        <row r="2846">
          <cell r="F2846" t="str">
            <v>Dinwiddie , Virginia</v>
          </cell>
          <cell r="G2846">
            <v>37</v>
          </cell>
          <cell r="H2846" t="str">
            <v>frontier status, population size, poverty, age</v>
          </cell>
          <cell r="I2846">
            <v>30</v>
          </cell>
          <cell r="J2846">
            <v>25391</v>
          </cell>
          <cell r="K2846">
            <v>5403</v>
          </cell>
          <cell r="L2846">
            <v>24822</v>
          </cell>
          <cell r="M2846">
            <v>50</v>
          </cell>
        </row>
        <row r="2847">
          <cell r="F2847" t="str">
            <v>Essex , Virginia</v>
          </cell>
          <cell r="G2847">
            <v>64</v>
          </cell>
          <cell r="H2847" t="str">
            <v>frontier status, population size, poverty, age, population density</v>
          </cell>
          <cell r="I2847">
            <v>41</v>
          </cell>
          <cell r="J2847">
            <v>10492</v>
          </cell>
          <cell r="K2847">
            <v>9340</v>
          </cell>
          <cell r="L2847">
            <v>25391</v>
          </cell>
          <cell r="M2847">
            <v>41</v>
          </cell>
        </row>
        <row r="2848">
          <cell r="F2848" t="str">
            <v>Fairfax , Virginia</v>
          </cell>
          <cell r="G2848">
            <v>2</v>
          </cell>
          <cell r="H2848" t="str">
            <v>frontier status, population size, poverty</v>
          </cell>
          <cell r="I2848">
            <v>32</v>
          </cell>
          <cell r="J2848">
            <v>1006529</v>
          </cell>
          <cell r="K2848">
            <v>596666</v>
          </cell>
          <cell r="L2848">
            <v>940807</v>
          </cell>
          <cell r="M2848">
            <v>2548</v>
          </cell>
        </row>
        <row r="2849">
          <cell r="F2849" t="str">
            <v>Fauquier , Virginia</v>
          </cell>
          <cell r="G2849">
            <v>45</v>
          </cell>
          <cell r="H2849" t="str">
            <v>frontier status, population size, poverty, age, population density</v>
          </cell>
          <cell r="I2849">
            <v>38</v>
          </cell>
          <cell r="J2849">
            <v>64997</v>
          </cell>
          <cell r="K2849">
            <v>55104</v>
          </cell>
          <cell r="L2849">
            <v>102801</v>
          </cell>
          <cell r="M2849">
            <v>100</v>
          </cell>
        </row>
        <row r="2850">
          <cell r="F2850" t="str">
            <v>Floyd , Virginia</v>
          </cell>
          <cell r="G2850">
            <v>60</v>
          </cell>
          <cell r="H2850" t="str">
            <v>frontier status, population size, poverty, age, population density</v>
          </cell>
          <cell r="I2850">
            <v>48</v>
          </cell>
          <cell r="J2850">
            <v>14649</v>
          </cell>
          <cell r="K2850">
            <v>10534</v>
          </cell>
          <cell r="L2850">
            <v>24055</v>
          </cell>
          <cell r="M2850">
            <v>38</v>
          </cell>
        </row>
        <row r="2851">
          <cell r="F2851" t="str">
            <v>Fluvanna , Virginia</v>
          </cell>
          <cell r="G2851">
            <v>37</v>
          </cell>
          <cell r="H2851" t="str">
            <v>frontier status, population size, poverty, age</v>
          </cell>
          <cell r="I2851">
            <v>30</v>
          </cell>
          <cell r="J2851">
            <v>24751</v>
          </cell>
          <cell r="K2851">
            <v>5403</v>
          </cell>
          <cell r="L2851">
            <v>24822</v>
          </cell>
          <cell r="M2851">
            <v>86</v>
          </cell>
        </row>
        <row r="2852">
          <cell r="F2852" t="str">
            <v>Franklin , Virginia</v>
          </cell>
          <cell r="G2852">
            <v>28</v>
          </cell>
          <cell r="H2852" t="str">
            <v>frontier status, population size, poverty, age</v>
          </cell>
          <cell r="I2852">
            <v>39</v>
          </cell>
          <cell r="J2852">
            <v>50345</v>
          </cell>
          <cell r="K2852">
            <v>29009</v>
          </cell>
          <cell r="L2852">
            <v>53844</v>
          </cell>
          <cell r="M2852">
            <v>73</v>
          </cell>
        </row>
        <row r="2853">
          <cell r="F2853" t="str">
            <v>Frederick , Virginia</v>
          </cell>
          <cell r="G2853">
            <v>17</v>
          </cell>
          <cell r="H2853" t="str">
            <v>frontier status, population size, poverty, age</v>
          </cell>
          <cell r="I2853">
            <v>32</v>
          </cell>
          <cell r="J2853">
            <v>69123</v>
          </cell>
          <cell r="K2853">
            <v>61758</v>
          </cell>
          <cell r="L2853">
            <v>99844</v>
          </cell>
          <cell r="M2853">
            <v>167</v>
          </cell>
        </row>
        <row r="2854">
          <cell r="F2854" t="str">
            <v>Giles , Virginia</v>
          </cell>
          <cell r="G2854">
            <v>60</v>
          </cell>
          <cell r="H2854" t="str">
            <v>frontier status, population size, poverty, age, population density</v>
          </cell>
          <cell r="I2854">
            <v>48</v>
          </cell>
          <cell r="J2854">
            <v>17098</v>
          </cell>
          <cell r="K2854">
            <v>10534</v>
          </cell>
          <cell r="L2854">
            <v>24055</v>
          </cell>
          <cell r="M2854">
            <v>48</v>
          </cell>
        </row>
        <row r="2855">
          <cell r="F2855" t="str">
            <v>Gloucester , Virginia</v>
          </cell>
          <cell r="G2855">
            <v>48</v>
          </cell>
          <cell r="H2855" t="str">
            <v>frontier status, population size, poverty, age, population density</v>
          </cell>
          <cell r="I2855">
            <v>31</v>
          </cell>
          <cell r="J2855">
            <v>37787</v>
          </cell>
          <cell r="K2855">
            <v>37787</v>
          </cell>
          <cell r="L2855">
            <v>53533</v>
          </cell>
          <cell r="M2855">
            <v>174</v>
          </cell>
        </row>
        <row r="2856">
          <cell r="F2856" t="str">
            <v>Goochland , Virginia</v>
          </cell>
          <cell r="G2856">
            <v>37</v>
          </cell>
          <cell r="H2856" t="str">
            <v>frontier status, population size, poverty, age</v>
          </cell>
          <cell r="I2856">
            <v>30</v>
          </cell>
          <cell r="J2856">
            <v>19360</v>
          </cell>
          <cell r="K2856">
            <v>5403</v>
          </cell>
          <cell r="L2856">
            <v>24822</v>
          </cell>
          <cell r="M2856">
            <v>68</v>
          </cell>
        </row>
        <row r="2857">
          <cell r="F2857" t="str">
            <v>Grayson , Virginia</v>
          </cell>
          <cell r="G2857">
            <v>65</v>
          </cell>
          <cell r="H2857" t="str">
            <v>frontier status, population size, poverty, age, population density</v>
          </cell>
          <cell r="I2857">
            <v>30</v>
          </cell>
          <cell r="J2857">
            <v>16366</v>
          </cell>
          <cell r="K2857">
            <v>12646</v>
          </cell>
          <cell r="L2857">
            <v>25965</v>
          </cell>
          <cell r="M2857">
            <v>37</v>
          </cell>
        </row>
        <row r="2858">
          <cell r="F2858" t="str">
            <v>Greene , Virginia</v>
          </cell>
          <cell r="G2858">
            <v>38</v>
          </cell>
          <cell r="H2858" t="str">
            <v>frontier status, population size, poverty, age</v>
          </cell>
          <cell r="I2858">
            <v>35</v>
          </cell>
          <cell r="J2858">
            <v>17418</v>
          </cell>
          <cell r="K2858">
            <v>7467</v>
          </cell>
          <cell r="L2858">
            <v>25734</v>
          </cell>
          <cell r="M2858">
            <v>111</v>
          </cell>
        </row>
        <row r="2859">
          <cell r="F2859" t="str">
            <v>Greensville , Virginia</v>
          </cell>
          <cell r="G2859">
            <v>41</v>
          </cell>
          <cell r="H2859" t="str">
            <v>frontier status, population size, poverty, age</v>
          </cell>
          <cell r="I2859">
            <v>47</v>
          </cell>
          <cell r="J2859">
            <v>11088</v>
          </cell>
          <cell r="K2859">
            <v>6602</v>
          </cell>
          <cell r="L2859">
            <v>24509</v>
          </cell>
          <cell r="M2859">
            <v>38</v>
          </cell>
        </row>
        <row r="2860">
          <cell r="F2860" t="str">
            <v>Halifax , Virginia</v>
          </cell>
          <cell r="G2860">
            <v>49</v>
          </cell>
          <cell r="H2860" t="str">
            <v>frontier status, population size, poverty, age, population density</v>
          </cell>
          <cell r="I2860">
            <v>35</v>
          </cell>
          <cell r="J2860">
            <v>36284</v>
          </cell>
          <cell r="K2860">
            <v>28892</v>
          </cell>
          <cell r="L2860">
            <v>46496</v>
          </cell>
          <cell r="M2860">
            <v>44</v>
          </cell>
        </row>
        <row r="2861">
          <cell r="F2861" t="str">
            <v>Hanover , Virginia</v>
          </cell>
          <cell r="G2861">
            <v>17</v>
          </cell>
          <cell r="H2861" t="str">
            <v>frontier status, population size, poverty, age</v>
          </cell>
          <cell r="I2861">
            <v>32</v>
          </cell>
          <cell r="J2861">
            <v>97426</v>
          </cell>
          <cell r="K2861">
            <v>61758</v>
          </cell>
          <cell r="L2861">
            <v>99844</v>
          </cell>
          <cell r="M2861">
            <v>206</v>
          </cell>
        </row>
        <row r="2862">
          <cell r="F2862" t="str">
            <v>Henrico , Virginia</v>
          </cell>
          <cell r="G2862">
            <v>9</v>
          </cell>
          <cell r="H2862" t="str">
            <v>frontier status, population size, poverty, age</v>
          </cell>
          <cell r="I2862">
            <v>24</v>
          </cell>
          <cell r="J2862">
            <v>280581</v>
          </cell>
          <cell r="K2862">
            <v>274950</v>
          </cell>
          <cell r="L2862">
            <v>490593</v>
          </cell>
          <cell r="M2862">
            <v>1179</v>
          </cell>
        </row>
        <row r="2863">
          <cell r="F2863" t="str">
            <v>Henry , Virginia</v>
          </cell>
          <cell r="G2863">
            <v>19</v>
          </cell>
          <cell r="H2863" t="str">
            <v>frontier status, population size, poverty, age</v>
          </cell>
          <cell r="I2863">
            <v>37</v>
          </cell>
          <cell r="J2863">
            <v>56501</v>
          </cell>
          <cell r="K2863">
            <v>53919</v>
          </cell>
          <cell r="L2863">
            <v>98288</v>
          </cell>
          <cell r="M2863">
            <v>148</v>
          </cell>
        </row>
        <row r="2864">
          <cell r="F2864" t="str">
            <v>Highland , Virginia</v>
          </cell>
          <cell r="G2864">
            <v>81</v>
          </cell>
          <cell r="H2864" t="str">
            <v>frontier status, population size, poverty, age</v>
          </cell>
          <cell r="I2864">
            <v>58</v>
          </cell>
          <cell r="J2864">
            <v>2475</v>
          </cell>
          <cell r="K2864">
            <v>1935</v>
          </cell>
          <cell r="L2864">
            <v>7721</v>
          </cell>
          <cell r="M2864">
            <v>6</v>
          </cell>
        </row>
        <row r="2865">
          <cell r="F2865" t="str">
            <v>Isle of Wight , Virginia</v>
          </cell>
          <cell r="G2865">
            <v>25</v>
          </cell>
          <cell r="H2865" t="str">
            <v>frontier status, population size, poverty, age</v>
          </cell>
          <cell r="I2865">
            <v>21</v>
          </cell>
          <cell r="J2865">
            <v>33417</v>
          </cell>
          <cell r="K2865">
            <v>33417</v>
          </cell>
          <cell r="L2865">
            <v>45858</v>
          </cell>
          <cell r="M2865">
            <v>106</v>
          </cell>
        </row>
        <row r="2866">
          <cell r="F2866" t="str">
            <v>James City , Virginia</v>
          </cell>
          <cell r="G2866">
            <v>26</v>
          </cell>
          <cell r="H2866" t="str">
            <v>frontier status, population size, poverty, age</v>
          </cell>
          <cell r="I2866">
            <v>40</v>
          </cell>
          <cell r="J2866">
            <v>57525</v>
          </cell>
          <cell r="K2866">
            <v>28191</v>
          </cell>
          <cell r="L2866">
            <v>56200</v>
          </cell>
          <cell r="M2866">
            <v>402</v>
          </cell>
        </row>
        <row r="2867">
          <cell r="F2867" t="str">
            <v>King and Queen , Virginia</v>
          </cell>
          <cell r="G2867">
            <v>62</v>
          </cell>
          <cell r="H2867" t="str">
            <v>frontier status, population size, poverty, age, population density</v>
          </cell>
          <cell r="I2867">
            <v>32</v>
          </cell>
          <cell r="J2867">
            <v>6796</v>
          </cell>
          <cell r="K2867">
            <v>6796</v>
          </cell>
          <cell r="L2867">
            <v>19677</v>
          </cell>
          <cell r="M2867">
            <v>21</v>
          </cell>
        </row>
        <row r="2868">
          <cell r="F2868" t="str">
            <v>King George , Virginia</v>
          </cell>
          <cell r="G2868">
            <v>38</v>
          </cell>
          <cell r="H2868" t="str">
            <v>frontier status, population size, poverty, age</v>
          </cell>
          <cell r="I2868">
            <v>35</v>
          </cell>
          <cell r="J2868">
            <v>20637</v>
          </cell>
          <cell r="K2868">
            <v>7467</v>
          </cell>
          <cell r="L2868">
            <v>25734</v>
          </cell>
          <cell r="M2868">
            <v>115</v>
          </cell>
        </row>
        <row r="2869">
          <cell r="F2869" t="str">
            <v>King William , Virginia</v>
          </cell>
          <cell r="G2869">
            <v>38</v>
          </cell>
          <cell r="H2869" t="str">
            <v>frontier status, population size, poverty, age</v>
          </cell>
          <cell r="I2869">
            <v>35</v>
          </cell>
          <cell r="J2869">
            <v>14732</v>
          </cell>
          <cell r="K2869">
            <v>7467</v>
          </cell>
          <cell r="L2869">
            <v>25734</v>
          </cell>
          <cell r="M2869">
            <v>53</v>
          </cell>
        </row>
        <row r="2870">
          <cell r="F2870" t="str">
            <v>Lancaster , Virginia</v>
          </cell>
          <cell r="G2870">
            <v>65</v>
          </cell>
          <cell r="H2870" t="str">
            <v>frontier status, population size, poverty, age, population density</v>
          </cell>
          <cell r="I2870">
            <v>30</v>
          </cell>
          <cell r="J2870">
            <v>11593</v>
          </cell>
          <cell r="K2870">
            <v>12646</v>
          </cell>
          <cell r="L2870">
            <v>25965</v>
          </cell>
          <cell r="M2870">
            <v>87</v>
          </cell>
        </row>
        <row r="2871">
          <cell r="F2871" t="str">
            <v>Lee , Virginia</v>
          </cell>
          <cell r="G2871">
            <v>73</v>
          </cell>
          <cell r="H2871" t="str">
            <v>frontier status, population size, poverty, age, population density</v>
          </cell>
          <cell r="I2871">
            <v>23</v>
          </cell>
          <cell r="J2871">
            <v>23686</v>
          </cell>
          <cell r="K2871">
            <v>12238</v>
          </cell>
          <cell r="L2871">
            <v>24640</v>
          </cell>
          <cell r="M2871">
            <v>54</v>
          </cell>
        </row>
        <row r="2872">
          <cell r="F2872" t="str">
            <v>Loudoun , Virginia</v>
          </cell>
          <cell r="G2872">
            <v>12</v>
          </cell>
          <cell r="H2872" t="str">
            <v>frontier status, population size, poverty, age</v>
          </cell>
          <cell r="I2872">
            <v>57</v>
          </cell>
          <cell r="J2872">
            <v>255518</v>
          </cell>
          <cell r="K2872">
            <v>126158</v>
          </cell>
          <cell r="L2872">
            <v>268187</v>
          </cell>
          <cell r="M2872">
            <v>492</v>
          </cell>
        </row>
        <row r="2873">
          <cell r="F2873" t="str">
            <v>Louisa , Virginia</v>
          </cell>
          <cell r="G2873">
            <v>39</v>
          </cell>
          <cell r="H2873" t="str">
            <v>frontier status, population size, poverty, age</v>
          </cell>
          <cell r="I2873">
            <v>51</v>
          </cell>
          <cell r="J2873">
            <v>30020</v>
          </cell>
          <cell r="K2873">
            <v>8613</v>
          </cell>
          <cell r="L2873">
            <v>28411</v>
          </cell>
          <cell r="M2873">
            <v>60</v>
          </cell>
        </row>
        <row r="2874">
          <cell r="F2874" t="str">
            <v>Lunenburg , Virginia</v>
          </cell>
          <cell r="G2874">
            <v>72</v>
          </cell>
          <cell r="H2874" t="str">
            <v>frontier status, population size, poverty, age, population density</v>
          </cell>
          <cell r="I2874">
            <v>32</v>
          </cell>
          <cell r="J2874">
            <v>13194</v>
          </cell>
          <cell r="K2874">
            <v>6704</v>
          </cell>
          <cell r="L2874">
            <v>22717</v>
          </cell>
          <cell r="M2874">
            <v>31</v>
          </cell>
        </row>
        <row r="2875">
          <cell r="F2875" t="str">
            <v>Madison , Virginia</v>
          </cell>
          <cell r="G2875">
            <v>60</v>
          </cell>
          <cell r="H2875" t="str">
            <v>frontier status, population size, poverty, age, population density</v>
          </cell>
          <cell r="I2875">
            <v>48</v>
          </cell>
          <cell r="J2875">
            <v>13398</v>
          </cell>
          <cell r="K2875">
            <v>10534</v>
          </cell>
          <cell r="L2875">
            <v>24055</v>
          </cell>
          <cell r="M2875">
            <v>42</v>
          </cell>
        </row>
        <row r="2876">
          <cell r="F2876" t="str">
            <v>Mathews , Virginia</v>
          </cell>
          <cell r="G2876">
            <v>55</v>
          </cell>
          <cell r="H2876" t="str">
            <v>frontier status, population size, poverty, age, population density</v>
          </cell>
          <cell r="I2876">
            <v>47</v>
          </cell>
          <cell r="J2876">
            <v>9194</v>
          </cell>
          <cell r="K2876">
            <v>13849</v>
          </cell>
          <cell r="L2876">
            <v>23507</v>
          </cell>
          <cell r="M2876">
            <v>107</v>
          </cell>
        </row>
        <row r="2877">
          <cell r="F2877" t="str">
            <v>Mecklenburg , Virginia</v>
          </cell>
          <cell r="G2877">
            <v>49</v>
          </cell>
          <cell r="H2877" t="str">
            <v>frontier status, population size, poverty, age, population density</v>
          </cell>
          <cell r="I2877">
            <v>35</v>
          </cell>
          <cell r="J2877">
            <v>32529</v>
          </cell>
          <cell r="K2877">
            <v>28892</v>
          </cell>
          <cell r="L2877">
            <v>46496</v>
          </cell>
          <cell r="M2877">
            <v>52</v>
          </cell>
        </row>
        <row r="2878">
          <cell r="F2878" t="str">
            <v>Middlesex , Virginia</v>
          </cell>
          <cell r="G2878">
            <v>60</v>
          </cell>
          <cell r="H2878" t="str">
            <v>frontier status, population size, poverty, age, population density</v>
          </cell>
          <cell r="I2878">
            <v>48</v>
          </cell>
          <cell r="J2878">
            <v>10493</v>
          </cell>
          <cell r="K2878">
            <v>10534</v>
          </cell>
          <cell r="L2878">
            <v>24055</v>
          </cell>
          <cell r="M2878">
            <v>81</v>
          </cell>
        </row>
        <row r="2879">
          <cell r="F2879" t="str">
            <v>Montgomery , Virginia</v>
          </cell>
          <cell r="G2879">
            <v>22</v>
          </cell>
          <cell r="H2879" t="str">
            <v>frontier status, population size, poverty, age</v>
          </cell>
          <cell r="I2879">
            <v>28</v>
          </cell>
          <cell r="J2879">
            <v>84303</v>
          </cell>
          <cell r="K2879">
            <v>62826</v>
          </cell>
          <cell r="L2879">
            <v>98960</v>
          </cell>
          <cell r="M2879">
            <v>217</v>
          </cell>
        </row>
        <row r="2880">
          <cell r="F2880" t="str">
            <v>Nelson , Virginia</v>
          </cell>
          <cell r="G2880">
            <v>60</v>
          </cell>
          <cell r="H2880" t="str">
            <v>frontier status, population size, poverty, age, population density</v>
          </cell>
          <cell r="I2880">
            <v>48</v>
          </cell>
          <cell r="J2880">
            <v>15101</v>
          </cell>
          <cell r="K2880">
            <v>10534</v>
          </cell>
          <cell r="L2880">
            <v>24055</v>
          </cell>
          <cell r="M2880">
            <v>32</v>
          </cell>
        </row>
        <row r="2881">
          <cell r="F2881" t="str">
            <v>New Kent , Virginia</v>
          </cell>
          <cell r="G2881">
            <v>37</v>
          </cell>
          <cell r="H2881" t="str">
            <v>frontier status, population size, poverty, age</v>
          </cell>
          <cell r="I2881">
            <v>30</v>
          </cell>
          <cell r="J2881">
            <v>16107</v>
          </cell>
          <cell r="K2881">
            <v>5403</v>
          </cell>
          <cell r="L2881">
            <v>24822</v>
          </cell>
          <cell r="M2881">
            <v>77</v>
          </cell>
        </row>
        <row r="2882">
          <cell r="F2882" t="str">
            <v>Northampton , Virginia</v>
          </cell>
          <cell r="G2882">
            <v>73</v>
          </cell>
          <cell r="H2882" t="str">
            <v>frontier status, population size, poverty, age, population density</v>
          </cell>
          <cell r="I2882">
            <v>23</v>
          </cell>
          <cell r="J2882">
            <v>13548</v>
          </cell>
          <cell r="K2882">
            <v>12238</v>
          </cell>
          <cell r="L2882">
            <v>24640</v>
          </cell>
          <cell r="M2882">
            <v>65</v>
          </cell>
        </row>
        <row r="2883">
          <cell r="F2883" t="str">
            <v>Northumberland , Virginia</v>
          </cell>
          <cell r="G2883">
            <v>60</v>
          </cell>
          <cell r="H2883" t="str">
            <v>frontier status, population size, poverty, age, population density</v>
          </cell>
          <cell r="I2883">
            <v>48</v>
          </cell>
          <cell r="J2883">
            <v>12874</v>
          </cell>
          <cell r="K2883">
            <v>10534</v>
          </cell>
          <cell r="L2883">
            <v>24055</v>
          </cell>
          <cell r="M2883">
            <v>67</v>
          </cell>
        </row>
        <row r="2884">
          <cell r="F2884" t="str">
            <v>Nottoway , Virginia</v>
          </cell>
          <cell r="G2884">
            <v>73</v>
          </cell>
          <cell r="H2884" t="str">
            <v>frontier status, population size, poverty, age, population density</v>
          </cell>
          <cell r="I2884">
            <v>23</v>
          </cell>
          <cell r="J2884">
            <v>15560</v>
          </cell>
          <cell r="K2884">
            <v>12238</v>
          </cell>
          <cell r="L2884">
            <v>24640</v>
          </cell>
          <cell r="M2884">
            <v>49</v>
          </cell>
        </row>
        <row r="2885">
          <cell r="F2885" t="str">
            <v>Orange , Virginia</v>
          </cell>
          <cell r="G2885">
            <v>55</v>
          </cell>
          <cell r="H2885" t="str">
            <v>frontier status, population size, poverty, age, population density</v>
          </cell>
          <cell r="I2885">
            <v>47</v>
          </cell>
          <cell r="J2885">
            <v>30246</v>
          </cell>
          <cell r="K2885">
            <v>13849</v>
          </cell>
          <cell r="L2885">
            <v>23507</v>
          </cell>
          <cell r="M2885">
            <v>89</v>
          </cell>
        </row>
        <row r="2886">
          <cell r="F2886" t="str">
            <v>Page , Virginia</v>
          </cell>
          <cell r="G2886">
            <v>60</v>
          </cell>
          <cell r="H2886" t="str">
            <v>frontier status, population size, poverty, age, population density</v>
          </cell>
          <cell r="I2886">
            <v>48</v>
          </cell>
          <cell r="J2886">
            <v>23831</v>
          </cell>
          <cell r="K2886">
            <v>10534</v>
          </cell>
          <cell r="L2886">
            <v>24055</v>
          </cell>
          <cell r="M2886">
            <v>77</v>
          </cell>
        </row>
        <row r="2887">
          <cell r="F2887" t="str">
            <v>Patrick , Virginia</v>
          </cell>
          <cell r="G2887">
            <v>60</v>
          </cell>
          <cell r="H2887" t="str">
            <v>frontier status, population size, poverty, age, population density</v>
          </cell>
          <cell r="I2887">
            <v>48</v>
          </cell>
          <cell r="J2887">
            <v>19209</v>
          </cell>
          <cell r="K2887">
            <v>10534</v>
          </cell>
          <cell r="L2887">
            <v>24055</v>
          </cell>
          <cell r="M2887">
            <v>40</v>
          </cell>
        </row>
        <row r="2888">
          <cell r="F2888" t="str">
            <v>Pittsylvania , Virginia</v>
          </cell>
          <cell r="G2888">
            <v>21</v>
          </cell>
          <cell r="H2888" t="str">
            <v>frontier status, population size, poverty, age</v>
          </cell>
          <cell r="I2888">
            <v>44</v>
          </cell>
          <cell r="J2888">
            <v>61854</v>
          </cell>
          <cell r="K2888">
            <v>53309</v>
          </cell>
          <cell r="L2888">
            <v>92614</v>
          </cell>
          <cell r="M2888">
            <v>64</v>
          </cell>
        </row>
        <row r="2889">
          <cell r="F2889" t="str">
            <v>Powhatan , Virginia</v>
          </cell>
          <cell r="G2889">
            <v>37</v>
          </cell>
          <cell r="H2889" t="str">
            <v>frontier status, population size, poverty, age</v>
          </cell>
          <cell r="I2889">
            <v>30</v>
          </cell>
          <cell r="J2889">
            <v>26598</v>
          </cell>
          <cell r="K2889">
            <v>5403</v>
          </cell>
          <cell r="L2889">
            <v>24822</v>
          </cell>
          <cell r="M2889">
            <v>102</v>
          </cell>
        </row>
        <row r="2890">
          <cell r="F2890" t="str">
            <v>Prince Edward , Virginia</v>
          </cell>
          <cell r="G2890">
            <v>73</v>
          </cell>
          <cell r="H2890" t="str">
            <v>frontier status, population size, poverty, age, population density</v>
          </cell>
          <cell r="I2890">
            <v>23</v>
          </cell>
          <cell r="J2890">
            <v>20455</v>
          </cell>
          <cell r="K2890">
            <v>12238</v>
          </cell>
          <cell r="L2890">
            <v>24640</v>
          </cell>
          <cell r="M2890">
            <v>58</v>
          </cell>
        </row>
        <row r="2891">
          <cell r="F2891" t="str">
            <v>Prince George , Virginia</v>
          </cell>
          <cell r="G2891">
            <v>25</v>
          </cell>
          <cell r="H2891" t="str">
            <v>frontier status, population size, poverty, age</v>
          </cell>
          <cell r="I2891">
            <v>21</v>
          </cell>
          <cell r="J2891">
            <v>36725</v>
          </cell>
          <cell r="K2891">
            <v>33417</v>
          </cell>
          <cell r="L2891">
            <v>45858</v>
          </cell>
          <cell r="M2891">
            <v>138</v>
          </cell>
        </row>
        <row r="2892">
          <cell r="F2892" t="str">
            <v>Prince William , Virginia</v>
          </cell>
          <cell r="G2892">
            <v>9</v>
          </cell>
          <cell r="H2892" t="str">
            <v>frontier status, population size, poverty, age</v>
          </cell>
          <cell r="I2892">
            <v>24</v>
          </cell>
          <cell r="J2892">
            <v>348588</v>
          </cell>
          <cell r="K2892">
            <v>274950</v>
          </cell>
          <cell r="L2892">
            <v>490593</v>
          </cell>
          <cell r="M2892">
            <v>1032</v>
          </cell>
        </row>
        <row r="2893">
          <cell r="F2893" t="str">
            <v>Pulaski , Virginia</v>
          </cell>
          <cell r="G2893">
            <v>30</v>
          </cell>
          <cell r="H2893" t="str">
            <v>frontier status, population size, poverty, age</v>
          </cell>
          <cell r="I2893">
            <v>57</v>
          </cell>
          <cell r="J2893">
            <v>35081</v>
          </cell>
          <cell r="K2893">
            <v>28666</v>
          </cell>
          <cell r="L2893">
            <v>49149</v>
          </cell>
          <cell r="M2893">
            <v>109</v>
          </cell>
        </row>
        <row r="2894">
          <cell r="F2894" t="str">
            <v>Rappahannock , Virginia</v>
          </cell>
          <cell r="G2894">
            <v>37</v>
          </cell>
          <cell r="H2894" t="str">
            <v>frontier status, population size, poverty, age</v>
          </cell>
          <cell r="I2894">
            <v>30</v>
          </cell>
          <cell r="J2894">
            <v>7271</v>
          </cell>
          <cell r="K2894">
            <v>5403</v>
          </cell>
          <cell r="L2894">
            <v>24822</v>
          </cell>
          <cell r="M2894">
            <v>27</v>
          </cell>
        </row>
        <row r="2895">
          <cell r="F2895" t="str">
            <v>Richmond , Virginia</v>
          </cell>
          <cell r="G2895">
            <v>41</v>
          </cell>
          <cell r="H2895" t="str">
            <v>frontier status, population size, poverty, age</v>
          </cell>
          <cell r="I2895">
            <v>47</v>
          </cell>
          <cell r="J2895">
            <v>9114</v>
          </cell>
          <cell r="K2895">
            <v>6602</v>
          </cell>
          <cell r="L2895">
            <v>24509</v>
          </cell>
          <cell r="M2895">
            <v>48</v>
          </cell>
        </row>
        <row r="2896">
          <cell r="F2896" t="str">
            <v>Roanoke , Virginia</v>
          </cell>
          <cell r="G2896">
            <v>18</v>
          </cell>
          <cell r="H2896" t="str">
            <v>frontier status, population size, poverty, age</v>
          </cell>
          <cell r="I2896">
            <v>20</v>
          </cell>
          <cell r="J2896">
            <v>88172</v>
          </cell>
          <cell r="K2896">
            <v>52773</v>
          </cell>
          <cell r="L2896">
            <v>97206</v>
          </cell>
          <cell r="M2896">
            <v>351</v>
          </cell>
        </row>
        <row r="2897">
          <cell r="F2897" t="str">
            <v>Rockbridge , Virginia</v>
          </cell>
          <cell r="G2897">
            <v>37</v>
          </cell>
          <cell r="H2897" t="str">
            <v>frontier status, population size, poverty, age</v>
          </cell>
          <cell r="I2897">
            <v>30</v>
          </cell>
          <cell r="J2897">
            <v>21242</v>
          </cell>
          <cell r="K2897">
            <v>5403</v>
          </cell>
          <cell r="L2897">
            <v>24822</v>
          </cell>
          <cell r="M2897">
            <v>35</v>
          </cell>
        </row>
        <row r="2898">
          <cell r="F2898" t="str">
            <v>Rockingham , Virginia</v>
          </cell>
          <cell r="G2898">
            <v>18</v>
          </cell>
          <cell r="H2898" t="str">
            <v>frontier status, population size, poverty, age</v>
          </cell>
          <cell r="I2898">
            <v>20</v>
          </cell>
          <cell r="J2898">
            <v>71251</v>
          </cell>
          <cell r="K2898">
            <v>52773</v>
          </cell>
          <cell r="L2898">
            <v>97206</v>
          </cell>
          <cell r="M2898">
            <v>84</v>
          </cell>
        </row>
        <row r="2899">
          <cell r="F2899" t="str">
            <v>Russell , Virginia</v>
          </cell>
          <cell r="G2899">
            <v>52</v>
          </cell>
          <cell r="H2899" t="str">
            <v>frontier status, population size, poverty, age, population density</v>
          </cell>
          <cell r="I2899">
            <v>40</v>
          </cell>
          <cell r="J2899">
            <v>28949</v>
          </cell>
          <cell r="K2899">
            <v>25732</v>
          </cell>
          <cell r="L2899">
            <v>47941</v>
          </cell>
          <cell r="M2899">
            <v>61</v>
          </cell>
        </row>
        <row r="2900">
          <cell r="F2900" t="str">
            <v>Scott , Virginia</v>
          </cell>
          <cell r="G2900">
            <v>64</v>
          </cell>
          <cell r="H2900" t="str">
            <v>frontier status, population size, poverty, age, population density</v>
          </cell>
          <cell r="I2900">
            <v>41</v>
          </cell>
          <cell r="J2900">
            <v>22962</v>
          </cell>
          <cell r="K2900">
            <v>9340</v>
          </cell>
          <cell r="L2900">
            <v>25391</v>
          </cell>
          <cell r="M2900">
            <v>43</v>
          </cell>
        </row>
        <row r="2901">
          <cell r="F2901" t="str">
            <v>Shenandoah , Virginia</v>
          </cell>
          <cell r="G2901">
            <v>30</v>
          </cell>
          <cell r="H2901" t="str">
            <v>frontier status, population size, poverty, age</v>
          </cell>
          <cell r="I2901">
            <v>57</v>
          </cell>
          <cell r="J2901">
            <v>39184</v>
          </cell>
          <cell r="K2901">
            <v>28666</v>
          </cell>
          <cell r="L2901">
            <v>49149</v>
          </cell>
          <cell r="M2901">
            <v>77</v>
          </cell>
        </row>
        <row r="2902">
          <cell r="F2902" t="str">
            <v>Smyth , Virginia</v>
          </cell>
          <cell r="G2902">
            <v>50</v>
          </cell>
          <cell r="H2902" t="str">
            <v>frontier status, population size, poverty, age, population density</v>
          </cell>
          <cell r="I2902">
            <v>27</v>
          </cell>
          <cell r="J2902">
            <v>32640</v>
          </cell>
          <cell r="K2902">
            <v>27028</v>
          </cell>
          <cell r="L2902">
            <v>48148</v>
          </cell>
          <cell r="M2902">
            <v>72</v>
          </cell>
        </row>
        <row r="2903">
          <cell r="F2903" t="str">
            <v>Southampton , Virginia</v>
          </cell>
          <cell r="G2903">
            <v>39</v>
          </cell>
          <cell r="H2903" t="str">
            <v>frontier status, population size, poverty, age</v>
          </cell>
          <cell r="I2903">
            <v>51</v>
          </cell>
          <cell r="J2903">
            <v>17585</v>
          </cell>
          <cell r="K2903">
            <v>8613</v>
          </cell>
          <cell r="L2903">
            <v>28411</v>
          </cell>
          <cell r="M2903">
            <v>29</v>
          </cell>
        </row>
        <row r="2904">
          <cell r="F2904" t="str">
            <v>Spotsylvania , Virginia</v>
          </cell>
          <cell r="G2904">
            <v>46</v>
          </cell>
          <cell r="H2904" t="str">
            <v>frontier status, population size, poverty, age, population density</v>
          </cell>
          <cell r="I2904">
            <v>26</v>
          </cell>
          <cell r="J2904">
            <v>116549</v>
          </cell>
          <cell r="K2904">
            <v>69778</v>
          </cell>
          <cell r="L2904">
            <v>137004</v>
          </cell>
          <cell r="M2904">
            <v>291</v>
          </cell>
        </row>
        <row r="2905">
          <cell r="F2905" t="str">
            <v>Stafford , Virginia</v>
          </cell>
          <cell r="G2905">
            <v>46</v>
          </cell>
          <cell r="H2905" t="str">
            <v>frontier status, population size, poverty, age, population density</v>
          </cell>
          <cell r="I2905">
            <v>26</v>
          </cell>
          <cell r="J2905">
            <v>117874</v>
          </cell>
          <cell r="K2905">
            <v>69778</v>
          </cell>
          <cell r="L2905">
            <v>137004</v>
          </cell>
          <cell r="M2905">
            <v>436</v>
          </cell>
        </row>
        <row r="2906">
          <cell r="F2906" t="str">
            <v>Surry , Virginia</v>
          </cell>
          <cell r="G2906">
            <v>63</v>
          </cell>
          <cell r="H2906" t="str">
            <v>frontier status, population size, poverty, age, population density</v>
          </cell>
          <cell r="I2906">
            <v>32</v>
          </cell>
          <cell r="J2906">
            <v>7013</v>
          </cell>
          <cell r="K2906">
            <v>9378</v>
          </cell>
          <cell r="L2906">
            <v>21479</v>
          </cell>
          <cell r="M2906">
            <v>25</v>
          </cell>
        </row>
        <row r="2907">
          <cell r="F2907" t="str">
            <v>Sussex , Virginia</v>
          </cell>
          <cell r="G2907">
            <v>71</v>
          </cell>
          <cell r="H2907" t="str">
            <v>frontier status, population size, poverty, age, population density</v>
          </cell>
          <cell r="I2907">
            <v>33</v>
          </cell>
          <cell r="J2907">
            <v>12071</v>
          </cell>
          <cell r="K2907">
            <v>7147</v>
          </cell>
          <cell r="L2907">
            <v>20507</v>
          </cell>
          <cell r="M2907">
            <v>25</v>
          </cell>
        </row>
        <row r="2908">
          <cell r="F2908" t="str">
            <v>Tazewell , Virginia</v>
          </cell>
          <cell r="G2908">
            <v>50</v>
          </cell>
          <cell r="H2908" t="str">
            <v>frontier status, population size, poverty, age, population density</v>
          </cell>
          <cell r="I2908">
            <v>27</v>
          </cell>
          <cell r="J2908">
            <v>44795</v>
          </cell>
          <cell r="K2908">
            <v>27028</v>
          </cell>
          <cell r="L2908">
            <v>48148</v>
          </cell>
          <cell r="M2908">
            <v>86</v>
          </cell>
        </row>
        <row r="2909">
          <cell r="F2909" t="str">
            <v>Warren , Virginia</v>
          </cell>
          <cell r="G2909">
            <v>25</v>
          </cell>
          <cell r="H2909" t="str">
            <v>frontier status, population size, poverty, age</v>
          </cell>
          <cell r="I2909">
            <v>21</v>
          </cell>
          <cell r="J2909">
            <v>35556</v>
          </cell>
          <cell r="K2909">
            <v>33417</v>
          </cell>
          <cell r="L2909">
            <v>45858</v>
          </cell>
          <cell r="M2909">
            <v>166</v>
          </cell>
        </row>
        <row r="2910">
          <cell r="F2910" t="str">
            <v>Washington , Virginia</v>
          </cell>
          <cell r="G2910">
            <v>21</v>
          </cell>
          <cell r="H2910" t="str">
            <v>frontier status, population size, poverty, age</v>
          </cell>
          <cell r="I2910">
            <v>44</v>
          </cell>
          <cell r="J2910">
            <v>52085</v>
          </cell>
          <cell r="K2910">
            <v>53309</v>
          </cell>
          <cell r="L2910">
            <v>92614</v>
          </cell>
          <cell r="M2910">
            <v>93</v>
          </cell>
        </row>
        <row r="2911">
          <cell r="F2911" t="str">
            <v>Westmoreland , Virginia</v>
          </cell>
          <cell r="G2911">
            <v>65</v>
          </cell>
          <cell r="H2911" t="str">
            <v>frontier status, population size, poverty, age, population density</v>
          </cell>
          <cell r="I2911">
            <v>30</v>
          </cell>
          <cell r="J2911">
            <v>17227</v>
          </cell>
          <cell r="K2911">
            <v>12646</v>
          </cell>
          <cell r="L2911">
            <v>25965</v>
          </cell>
          <cell r="M2911">
            <v>75</v>
          </cell>
        </row>
        <row r="2912">
          <cell r="F2912" t="str">
            <v>Wise , Virginia</v>
          </cell>
          <cell r="G2912">
            <v>32</v>
          </cell>
          <cell r="H2912" t="str">
            <v>frontier status, population size, poverty, age</v>
          </cell>
          <cell r="I2912">
            <v>37</v>
          </cell>
          <cell r="J2912">
            <v>41997</v>
          </cell>
          <cell r="K2912">
            <v>29918</v>
          </cell>
          <cell r="L2912">
            <v>51327</v>
          </cell>
          <cell r="M2912">
            <v>104</v>
          </cell>
        </row>
        <row r="2913">
          <cell r="F2913" t="str">
            <v>Wythe , Virginia</v>
          </cell>
          <cell r="G2913">
            <v>49</v>
          </cell>
          <cell r="H2913" t="str">
            <v>frontier status, population size, poverty, age, population density</v>
          </cell>
          <cell r="I2913">
            <v>35</v>
          </cell>
          <cell r="J2913">
            <v>28421</v>
          </cell>
          <cell r="K2913">
            <v>28892</v>
          </cell>
          <cell r="L2913">
            <v>46496</v>
          </cell>
          <cell r="M2913">
            <v>61</v>
          </cell>
        </row>
        <row r="2914">
          <cell r="F2914" t="str">
            <v>York , Virginia</v>
          </cell>
          <cell r="G2914">
            <v>17</v>
          </cell>
          <cell r="H2914" t="str">
            <v>frontier status, population size, poverty, age</v>
          </cell>
          <cell r="I2914">
            <v>32</v>
          </cell>
          <cell r="J2914">
            <v>61758</v>
          </cell>
          <cell r="K2914">
            <v>61758</v>
          </cell>
          <cell r="L2914">
            <v>99844</v>
          </cell>
          <cell r="M2914">
            <v>585</v>
          </cell>
        </row>
        <row r="2915">
          <cell r="F2915" t="str">
            <v>Alexandria City , Virginia</v>
          </cell>
          <cell r="G2915">
            <v>11</v>
          </cell>
          <cell r="H2915" t="str">
            <v>frontier status, population size, poverty, age</v>
          </cell>
          <cell r="I2915">
            <v>44</v>
          </cell>
          <cell r="J2915">
            <v>135337</v>
          </cell>
          <cell r="K2915">
            <v>119015</v>
          </cell>
          <cell r="L2915">
            <v>235272</v>
          </cell>
          <cell r="M2915">
            <v>8915</v>
          </cell>
        </row>
        <row r="2916">
          <cell r="F2916" t="str">
            <v>Bedford City , Virginia</v>
          </cell>
          <cell r="G2916">
            <v>41</v>
          </cell>
          <cell r="H2916" t="str">
            <v>frontier status, population size, poverty, age</v>
          </cell>
          <cell r="I2916">
            <v>47</v>
          </cell>
          <cell r="J2916">
            <v>6211</v>
          </cell>
          <cell r="K2916">
            <v>6602</v>
          </cell>
          <cell r="L2916">
            <v>24509</v>
          </cell>
          <cell r="M2916">
            <v>901</v>
          </cell>
        </row>
        <row r="2917">
          <cell r="F2917" t="str">
            <v>Bristol City , Virginia</v>
          </cell>
          <cell r="G2917">
            <v>41</v>
          </cell>
          <cell r="H2917" t="str">
            <v>frontier status, population size, poverty, age</v>
          </cell>
          <cell r="I2917">
            <v>47</v>
          </cell>
          <cell r="J2917">
            <v>17335</v>
          </cell>
          <cell r="K2917">
            <v>6602</v>
          </cell>
          <cell r="L2917">
            <v>24509</v>
          </cell>
          <cell r="M2917">
            <v>1344</v>
          </cell>
        </row>
        <row r="2918">
          <cell r="F2918" t="str">
            <v>Buena Vista City , Virginia</v>
          </cell>
          <cell r="G2918">
            <v>60</v>
          </cell>
          <cell r="H2918" t="str">
            <v>frontier status, population size, poverty, age, population density</v>
          </cell>
          <cell r="I2918">
            <v>48</v>
          </cell>
          <cell r="J2918">
            <v>6437</v>
          </cell>
          <cell r="K2918">
            <v>10534</v>
          </cell>
          <cell r="L2918">
            <v>24055</v>
          </cell>
          <cell r="M2918">
            <v>942</v>
          </cell>
        </row>
        <row r="2919">
          <cell r="F2919" t="str">
            <v>Charlottesville City , Virginia</v>
          </cell>
          <cell r="G2919">
            <v>32</v>
          </cell>
          <cell r="H2919" t="str">
            <v>frontier status, population size, poverty, age</v>
          </cell>
          <cell r="I2919">
            <v>37</v>
          </cell>
          <cell r="J2919">
            <v>40437</v>
          </cell>
          <cell r="K2919">
            <v>29918</v>
          </cell>
          <cell r="L2919">
            <v>51327</v>
          </cell>
          <cell r="M2919">
            <v>3941</v>
          </cell>
        </row>
        <row r="2920">
          <cell r="F2920" t="str">
            <v>Chesapeake City , Virginia</v>
          </cell>
          <cell r="G2920">
            <v>12</v>
          </cell>
          <cell r="H2920" t="str">
            <v>frontier status, population size, poverty, age</v>
          </cell>
          <cell r="I2920">
            <v>57</v>
          </cell>
          <cell r="J2920">
            <v>218968</v>
          </cell>
          <cell r="K2920">
            <v>126158</v>
          </cell>
          <cell r="L2920">
            <v>268187</v>
          </cell>
          <cell r="M2920">
            <v>643</v>
          </cell>
        </row>
        <row r="2921">
          <cell r="F2921" t="str">
            <v>Colonial Heights City , Virginia</v>
          </cell>
          <cell r="G2921">
            <v>37</v>
          </cell>
          <cell r="H2921" t="str">
            <v>frontier status, population size, poverty, age</v>
          </cell>
          <cell r="I2921">
            <v>30</v>
          </cell>
          <cell r="J2921">
            <v>17567</v>
          </cell>
          <cell r="K2921">
            <v>5403</v>
          </cell>
          <cell r="L2921">
            <v>24822</v>
          </cell>
          <cell r="M2921">
            <v>2349</v>
          </cell>
        </row>
        <row r="2922">
          <cell r="F2922" t="str">
            <v>Covington City , Virginia</v>
          </cell>
          <cell r="G2922">
            <v>40</v>
          </cell>
          <cell r="H2922" t="str">
            <v>frontier status, population size, poverty, age</v>
          </cell>
          <cell r="I2922">
            <v>62</v>
          </cell>
          <cell r="J2922">
            <v>6205</v>
          </cell>
          <cell r="K2922">
            <v>6176</v>
          </cell>
          <cell r="L2922">
            <v>25119</v>
          </cell>
          <cell r="M2922">
            <v>1094</v>
          </cell>
        </row>
        <row r="2923">
          <cell r="F2923" t="str">
            <v>Danville City , Virginia</v>
          </cell>
          <cell r="G2923">
            <v>35</v>
          </cell>
          <cell r="H2923" t="str">
            <v>frontier status, population size, poverty, age</v>
          </cell>
          <cell r="I2923">
            <v>27</v>
          </cell>
          <cell r="J2923">
            <v>46143</v>
          </cell>
          <cell r="K2923">
            <v>27228</v>
          </cell>
          <cell r="L2923">
            <v>49644</v>
          </cell>
          <cell r="M2923">
            <v>1072</v>
          </cell>
        </row>
        <row r="2924">
          <cell r="F2924" t="str">
            <v>Emporia City , Virginia</v>
          </cell>
          <cell r="G2924">
            <v>41</v>
          </cell>
          <cell r="H2924" t="str">
            <v>frontier status, population size, poverty, age</v>
          </cell>
          <cell r="I2924">
            <v>47</v>
          </cell>
          <cell r="J2924">
            <v>5587</v>
          </cell>
          <cell r="K2924">
            <v>6602</v>
          </cell>
          <cell r="L2924">
            <v>24509</v>
          </cell>
          <cell r="M2924">
            <v>811</v>
          </cell>
        </row>
        <row r="2925">
          <cell r="F2925" t="str">
            <v>Fairfax City , Virginia</v>
          </cell>
          <cell r="G2925">
            <v>37</v>
          </cell>
          <cell r="H2925" t="str">
            <v>frontier status, population size, poverty, age</v>
          </cell>
          <cell r="I2925">
            <v>30</v>
          </cell>
          <cell r="J2925">
            <v>21963</v>
          </cell>
          <cell r="K2925">
            <v>5403</v>
          </cell>
          <cell r="L2925">
            <v>24822</v>
          </cell>
          <cell r="M2925">
            <v>3481</v>
          </cell>
        </row>
        <row r="2926">
          <cell r="F2926" t="str">
            <v>Falls Church City , Virginia</v>
          </cell>
          <cell r="G2926">
            <v>37</v>
          </cell>
          <cell r="H2926" t="str">
            <v>frontier status, population size, poverty, age</v>
          </cell>
          <cell r="I2926">
            <v>30</v>
          </cell>
          <cell r="J2926">
            <v>10781</v>
          </cell>
          <cell r="K2926">
            <v>5403</v>
          </cell>
          <cell r="L2926">
            <v>24822</v>
          </cell>
          <cell r="M2926">
            <v>5418</v>
          </cell>
        </row>
        <row r="2927">
          <cell r="F2927" t="str">
            <v>Franklin City , Virginia</v>
          </cell>
          <cell r="G2927">
            <v>41</v>
          </cell>
          <cell r="H2927" t="str">
            <v>frontier status, population size, poverty, age</v>
          </cell>
          <cell r="I2927">
            <v>47</v>
          </cell>
          <cell r="J2927">
            <v>8594</v>
          </cell>
          <cell r="K2927">
            <v>6602</v>
          </cell>
          <cell r="L2927">
            <v>24509</v>
          </cell>
          <cell r="M2927">
            <v>1029</v>
          </cell>
        </row>
        <row r="2928">
          <cell r="F2928" t="str">
            <v>Fredericksburg City , Virginia</v>
          </cell>
          <cell r="G2928">
            <v>41</v>
          </cell>
          <cell r="H2928" t="str">
            <v>frontier status, population size, poverty, age</v>
          </cell>
          <cell r="I2928">
            <v>47</v>
          </cell>
          <cell r="J2928">
            <v>20732</v>
          </cell>
          <cell r="K2928">
            <v>6602</v>
          </cell>
          <cell r="L2928">
            <v>24509</v>
          </cell>
          <cell r="M2928">
            <v>1971</v>
          </cell>
        </row>
        <row r="2929">
          <cell r="F2929" t="str">
            <v>Galax City , Virginia</v>
          </cell>
          <cell r="G2929">
            <v>41</v>
          </cell>
          <cell r="H2929" t="str">
            <v>frontier status, population size, poverty, age</v>
          </cell>
          <cell r="I2929">
            <v>47</v>
          </cell>
          <cell r="J2929">
            <v>6676</v>
          </cell>
          <cell r="K2929">
            <v>6602</v>
          </cell>
          <cell r="L2929">
            <v>24509</v>
          </cell>
          <cell r="M2929">
            <v>811</v>
          </cell>
        </row>
        <row r="2930">
          <cell r="F2930" t="str">
            <v>Hampton City , Virginia</v>
          </cell>
          <cell r="G2930">
            <v>14</v>
          </cell>
          <cell r="H2930" t="str">
            <v>frontier status, population size, poverty, age</v>
          </cell>
          <cell r="I2930">
            <v>40</v>
          </cell>
          <cell r="J2930">
            <v>145579</v>
          </cell>
          <cell r="K2930">
            <v>113041</v>
          </cell>
          <cell r="L2930">
            <v>246124</v>
          </cell>
          <cell r="M2930">
            <v>2811</v>
          </cell>
        </row>
        <row r="2931">
          <cell r="F2931" t="str">
            <v>Harrisonburg City , Virginia</v>
          </cell>
          <cell r="G2931">
            <v>32</v>
          </cell>
          <cell r="H2931" t="str">
            <v>frontier status, population size, poverty, age</v>
          </cell>
          <cell r="I2931">
            <v>37</v>
          </cell>
          <cell r="J2931">
            <v>40438</v>
          </cell>
          <cell r="K2931">
            <v>29918</v>
          </cell>
          <cell r="L2931">
            <v>51327</v>
          </cell>
          <cell r="M2931">
            <v>2303</v>
          </cell>
        </row>
        <row r="2932">
          <cell r="F2932" t="str">
            <v>Hopewell City , Virginia</v>
          </cell>
          <cell r="G2932">
            <v>42</v>
          </cell>
          <cell r="H2932" t="str">
            <v>frontier status, population size, poverty, age</v>
          </cell>
          <cell r="I2932">
            <v>53</v>
          </cell>
          <cell r="J2932">
            <v>22690</v>
          </cell>
          <cell r="K2932">
            <v>8134</v>
          </cell>
          <cell r="L2932">
            <v>24778</v>
          </cell>
          <cell r="M2932">
            <v>2216</v>
          </cell>
        </row>
        <row r="2933">
          <cell r="F2933" t="str">
            <v>Lexington City , Virginia</v>
          </cell>
          <cell r="G2933">
            <v>41</v>
          </cell>
          <cell r="H2933" t="str">
            <v>frontier status, population size, poverty, age</v>
          </cell>
          <cell r="I2933">
            <v>47</v>
          </cell>
          <cell r="J2933">
            <v>6776</v>
          </cell>
          <cell r="K2933">
            <v>6602</v>
          </cell>
          <cell r="L2933">
            <v>24509</v>
          </cell>
          <cell r="M2933">
            <v>2721</v>
          </cell>
        </row>
        <row r="2934">
          <cell r="F2934" t="str">
            <v>Lynchburg City , Virginia</v>
          </cell>
          <cell r="G2934">
            <v>24</v>
          </cell>
          <cell r="H2934" t="str">
            <v>frontier status, population size, poverty, age</v>
          </cell>
          <cell r="I2934">
            <v>35</v>
          </cell>
          <cell r="J2934">
            <v>66973</v>
          </cell>
          <cell r="K2934">
            <v>57558</v>
          </cell>
          <cell r="L2934">
            <v>94198</v>
          </cell>
          <cell r="M2934">
            <v>1356</v>
          </cell>
        </row>
        <row r="2935">
          <cell r="F2935" t="str">
            <v>Manassas City , Virginia</v>
          </cell>
          <cell r="G2935">
            <v>27</v>
          </cell>
          <cell r="H2935" t="str">
            <v>frontier status, population size, poverty, age</v>
          </cell>
          <cell r="I2935">
            <v>25</v>
          </cell>
          <cell r="J2935">
            <v>37569</v>
          </cell>
          <cell r="K2935">
            <v>26534</v>
          </cell>
          <cell r="L2935">
            <v>46580</v>
          </cell>
          <cell r="M2935">
            <v>3783</v>
          </cell>
        </row>
        <row r="2936">
          <cell r="F2936" t="str">
            <v>Manassas Park City , Virginia</v>
          </cell>
          <cell r="G2936">
            <v>57</v>
          </cell>
          <cell r="H2936" t="str">
            <v>frontier status, population size, poverty, age, population density</v>
          </cell>
          <cell r="I2936">
            <v>42</v>
          </cell>
          <cell r="J2936">
            <v>11622</v>
          </cell>
          <cell r="K2936">
            <v>10973</v>
          </cell>
          <cell r="L2936">
            <v>23371</v>
          </cell>
          <cell r="M2936">
            <v>4667</v>
          </cell>
        </row>
        <row r="2937">
          <cell r="F2937" t="str">
            <v>Martinsville City , Virginia</v>
          </cell>
          <cell r="G2937">
            <v>41</v>
          </cell>
          <cell r="H2937" t="str">
            <v>frontier status, population size, poverty, age</v>
          </cell>
          <cell r="I2937">
            <v>47</v>
          </cell>
          <cell r="J2937">
            <v>14925</v>
          </cell>
          <cell r="K2937">
            <v>6602</v>
          </cell>
          <cell r="L2937">
            <v>24509</v>
          </cell>
          <cell r="M2937">
            <v>1362</v>
          </cell>
        </row>
        <row r="2938">
          <cell r="F2938" t="str">
            <v>Newport News City , Virginia</v>
          </cell>
          <cell r="G2938">
            <v>6</v>
          </cell>
          <cell r="H2938" t="str">
            <v>frontier status, population size, poverty</v>
          </cell>
          <cell r="I2938">
            <v>53</v>
          </cell>
          <cell r="J2938">
            <v>179899</v>
          </cell>
          <cell r="K2938">
            <v>111380</v>
          </cell>
          <cell r="L2938">
            <v>231954</v>
          </cell>
          <cell r="M2938">
            <v>2634</v>
          </cell>
        </row>
        <row r="2939">
          <cell r="F2939" t="str">
            <v>Norfolk City , Virginia</v>
          </cell>
          <cell r="G2939">
            <v>6</v>
          </cell>
          <cell r="H2939" t="str">
            <v>frontier status, population size, poverty</v>
          </cell>
          <cell r="I2939">
            <v>53</v>
          </cell>
          <cell r="J2939">
            <v>231954</v>
          </cell>
          <cell r="K2939">
            <v>111380</v>
          </cell>
          <cell r="L2939">
            <v>231954</v>
          </cell>
          <cell r="M2939">
            <v>4317</v>
          </cell>
        </row>
        <row r="2940">
          <cell r="F2940" t="str">
            <v>Norton City , Virginia</v>
          </cell>
          <cell r="G2940">
            <v>41</v>
          </cell>
          <cell r="H2940" t="str">
            <v>frontier status, population size, poverty, age</v>
          </cell>
          <cell r="I2940">
            <v>47</v>
          </cell>
          <cell r="J2940">
            <v>3677</v>
          </cell>
          <cell r="K2940">
            <v>6602</v>
          </cell>
          <cell r="L2940">
            <v>24509</v>
          </cell>
          <cell r="M2940">
            <v>488</v>
          </cell>
        </row>
        <row r="2941">
          <cell r="F2941" t="str">
            <v>Petersburg City , Virginia</v>
          </cell>
          <cell r="G2941">
            <v>32</v>
          </cell>
          <cell r="H2941" t="str">
            <v>frontier status, population size, poverty, age</v>
          </cell>
          <cell r="I2941">
            <v>37</v>
          </cell>
          <cell r="J2941">
            <v>32604</v>
          </cell>
          <cell r="K2941">
            <v>29918</v>
          </cell>
          <cell r="L2941">
            <v>51327</v>
          </cell>
          <cell r="M2941">
            <v>1425</v>
          </cell>
        </row>
        <row r="2942">
          <cell r="F2942" t="str">
            <v>Poquoson City , Virginia</v>
          </cell>
          <cell r="G2942">
            <v>37</v>
          </cell>
          <cell r="H2942" t="str">
            <v>frontier status, population size, poverty, age</v>
          </cell>
          <cell r="I2942">
            <v>30</v>
          </cell>
          <cell r="J2942">
            <v>11811</v>
          </cell>
          <cell r="K2942">
            <v>5403</v>
          </cell>
          <cell r="L2942">
            <v>24822</v>
          </cell>
          <cell r="M2942">
            <v>761</v>
          </cell>
        </row>
        <row r="2943">
          <cell r="F2943" t="str">
            <v>Portsmouth City , Virginia</v>
          </cell>
          <cell r="G2943">
            <v>6</v>
          </cell>
          <cell r="H2943" t="str">
            <v>frontier status, population size, poverty</v>
          </cell>
          <cell r="I2943">
            <v>53</v>
          </cell>
          <cell r="J2943">
            <v>100169</v>
          </cell>
          <cell r="K2943">
            <v>111380</v>
          </cell>
          <cell r="L2943">
            <v>231954</v>
          </cell>
          <cell r="M2943">
            <v>3021</v>
          </cell>
        </row>
        <row r="2944">
          <cell r="F2944" t="str">
            <v>Radford City , Virginia</v>
          </cell>
          <cell r="G2944">
            <v>41</v>
          </cell>
          <cell r="H2944" t="str">
            <v>frontier status, population size, poverty, age</v>
          </cell>
          <cell r="I2944">
            <v>47</v>
          </cell>
          <cell r="J2944">
            <v>14575</v>
          </cell>
          <cell r="K2944">
            <v>6602</v>
          </cell>
          <cell r="L2944">
            <v>24509</v>
          </cell>
          <cell r="M2944">
            <v>1484</v>
          </cell>
        </row>
        <row r="2945">
          <cell r="F2945" t="str">
            <v>Richmond City , Virginia</v>
          </cell>
          <cell r="G2945">
            <v>7</v>
          </cell>
          <cell r="H2945" t="str">
            <v>frontier status, population size, poverty</v>
          </cell>
          <cell r="I2945">
            <v>33</v>
          </cell>
          <cell r="J2945">
            <v>193777</v>
          </cell>
          <cell r="K2945">
            <v>125339</v>
          </cell>
          <cell r="L2945">
            <v>247571</v>
          </cell>
          <cell r="M2945">
            <v>3226</v>
          </cell>
        </row>
        <row r="2946">
          <cell r="F2946" t="str">
            <v>Roanoke City , Virginia</v>
          </cell>
          <cell r="G2946">
            <v>24</v>
          </cell>
          <cell r="H2946" t="str">
            <v>frontier status, population size, poverty, age</v>
          </cell>
          <cell r="I2946">
            <v>35</v>
          </cell>
          <cell r="J2946">
            <v>92631</v>
          </cell>
          <cell r="K2946">
            <v>57558</v>
          </cell>
          <cell r="L2946">
            <v>94198</v>
          </cell>
          <cell r="M2946">
            <v>2160</v>
          </cell>
        </row>
        <row r="2947">
          <cell r="F2947" t="str">
            <v>Salem City , Virginia</v>
          </cell>
          <cell r="G2947">
            <v>37</v>
          </cell>
          <cell r="H2947" t="str">
            <v>frontier status, population size, poverty, age</v>
          </cell>
          <cell r="I2947">
            <v>30</v>
          </cell>
          <cell r="J2947">
            <v>24654</v>
          </cell>
          <cell r="K2947">
            <v>5403</v>
          </cell>
          <cell r="L2947">
            <v>24822</v>
          </cell>
          <cell r="M2947">
            <v>1690</v>
          </cell>
        </row>
        <row r="2948">
          <cell r="F2948" t="str">
            <v>Staunton City , Virginia</v>
          </cell>
          <cell r="G2948">
            <v>40</v>
          </cell>
          <cell r="H2948" t="str">
            <v>frontier status, population size, poverty, age</v>
          </cell>
          <cell r="I2948">
            <v>62</v>
          </cell>
          <cell r="J2948">
            <v>23337</v>
          </cell>
          <cell r="K2948">
            <v>6176</v>
          </cell>
          <cell r="L2948">
            <v>25119</v>
          </cell>
          <cell r="M2948">
            <v>1184</v>
          </cell>
        </row>
        <row r="2949">
          <cell r="F2949" t="str">
            <v>Suffolk City , Virginia</v>
          </cell>
          <cell r="G2949">
            <v>23</v>
          </cell>
          <cell r="H2949" t="str">
            <v>frontier status, population size, poverty, age</v>
          </cell>
          <cell r="I2949">
            <v>37</v>
          </cell>
          <cell r="J2949">
            <v>78994</v>
          </cell>
          <cell r="K2949">
            <v>56580</v>
          </cell>
          <cell r="L2949">
            <v>94249</v>
          </cell>
          <cell r="M2949">
            <v>197</v>
          </cell>
        </row>
        <row r="2950">
          <cell r="F2950" t="str">
            <v>Virginia Beach City , Virginia</v>
          </cell>
          <cell r="G2950">
            <v>10</v>
          </cell>
          <cell r="H2950" t="str">
            <v>frontier status, population size, poverty, age</v>
          </cell>
          <cell r="I2950">
            <v>36</v>
          </cell>
          <cell r="J2950">
            <v>438415</v>
          </cell>
          <cell r="K2950">
            <v>292916</v>
          </cell>
          <cell r="L2950">
            <v>558341</v>
          </cell>
          <cell r="M2950">
            <v>1766</v>
          </cell>
        </row>
        <row r="2951">
          <cell r="F2951" t="str">
            <v>Waynesboro City , Virginia</v>
          </cell>
          <cell r="G2951">
            <v>40</v>
          </cell>
          <cell r="H2951" t="str">
            <v>frontier status, population size, poverty, age</v>
          </cell>
          <cell r="I2951">
            <v>62</v>
          </cell>
          <cell r="J2951">
            <v>21269</v>
          </cell>
          <cell r="K2951">
            <v>6176</v>
          </cell>
          <cell r="L2951">
            <v>25119</v>
          </cell>
          <cell r="M2951">
            <v>1385</v>
          </cell>
        </row>
        <row r="2952">
          <cell r="F2952" t="str">
            <v>Williamsburg City , Virginia</v>
          </cell>
          <cell r="G2952">
            <v>41</v>
          </cell>
          <cell r="H2952" t="str">
            <v>frontier status, population size, poverty, age</v>
          </cell>
          <cell r="I2952">
            <v>47</v>
          </cell>
          <cell r="J2952">
            <v>11751</v>
          </cell>
          <cell r="K2952">
            <v>6602</v>
          </cell>
          <cell r="L2952">
            <v>24509</v>
          </cell>
          <cell r="M2952">
            <v>1376</v>
          </cell>
        </row>
        <row r="2953">
          <cell r="F2953" t="str">
            <v>Winchester City , Virginia</v>
          </cell>
          <cell r="G2953">
            <v>40</v>
          </cell>
          <cell r="H2953" t="str">
            <v>frontier status, population size, poverty, age</v>
          </cell>
          <cell r="I2953">
            <v>62</v>
          </cell>
          <cell r="J2953">
            <v>25119</v>
          </cell>
          <cell r="K2953">
            <v>6176</v>
          </cell>
          <cell r="L2953">
            <v>25119</v>
          </cell>
          <cell r="M2953">
            <v>2692</v>
          </cell>
        </row>
        <row r="2954">
          <cell r="F2954" t="str">
            <v>Adams , Washington</v>
          </cell>
          <cell r="G2954">
            <v>42</v>
          </cell>
          <cell r="H2954" t="str">
            <v>frontier status, population size, poverty, age</v>
          </cell>
          <cell r="I2954">
            <v>53</v>
          </cell>
          <cell r="J2954">
            <v>16803</v>
          </cell>
          <cell r="K2954">
            <v>8134</v>
          </cell>
          <cell r="L2954">
            <v>24778</v>
          </cell>
          <cell r="M2954">
            <v>9</v>
          </cell>
        </row>
        <row r="2955">
          <cell r="F2955" t="str">
            <v>Asotin , Washington</v>
          </cell>
          <cell r="G2955">
            <v>43</v>
          </cell>
          <cell r="H2955" t="str">
            <v>frontier status, population size, poverty, age</v>
          </cell>
          <cell r="I2955">
            <v>57</v>
          </cell>
          <cell r="J2955">
            <v>21178</v>
          </cell>
          <cell r="K2955">
            <v>7102</v>
          </cell>
          <cell r="L2955">
            <v>22197</v>
          </cell>
          <cell r="M2955">
            <v>33</v>
          </cell>
        </row>
        <row r="2956">
          <cell r="F2956" t="str">
            <v>Benton , Washington</v>
          </cell>
          <cell r="G2956">
            <v>12</v>
          </cell>
          <cell r="H2956" t="str">
            <v>frontier status, population size, poverty, age</v>
          </cell>
          <cell r="I2956">
            <v>57</v>
          </cell>
          <cell r="J2956">
            <v>157950</v>
          </cell>
          <cell r="K2956">
            <v>126158</v>
          </cell>
          <cell r="L2956">
            <v>268187</v>
          </cell>
          <cell r="M2956">
            <v>93</v>
          </cell>
        </row>
        <row r="2957">
          <cell r="F2957" t="str">
            <v>Chelan , Washington</v>
          </cell>
          <cell r="G2957">
            <v>24</v>
          </cell>
          <cell r="H2957" t="str">
            <v>frontier status, population size, poverty, age</v>
          </cell>
          <cell r="I2957">
            <v>35</v>
          </cell>
          <cell r="J2957">
            <v>69791</v>
          </cell>
          <cell r="K2957">
            <v>57558</v>
          </cell>
          <cell r="L2957">
            <v>94198</v>
          </cell>
          <cell r="M2957">
            <v>24</v>
          </cell>
        </row>
        <row r="2958">
          <cell r="F2958" t="str">
            <v>Clallam , Washington</v>
          </cell>
          <cell r="G2958">
            <v>21</v>
          </cell>
          <cell r="H2958" t="str">
            <v>frontier status, population size, poverty, age</v>
          </cell>
          <cell r="I2958">
            <v>44</v>
          </cell>
          <cell r="J2958">
            <v>69689</v>
          </cell>
          <cell r="K2958">
            <v>53309</v>
          </cell>
          <cell r="L2958">
            <v>92614</v>
          </cell>
          <cell r="M2958">
            <v>40</v>
          </cell>
        </row>
        <row r="2959">
          <cell r="F2959" t="str">
            <v>Clark , Washington</v>
          </cell>
          <cell r="G2959">
            <v>10</v>
          </cell>
          <cell r="H2959" t="str">
            <v>frontier status, population size, poverty, age</v>
          </cell>
          <cell r="I2959">
            <v>36</v>
          </cell>
          <cell r="J2959">
            <v>403766</v>
          </cell>
          <cell r="K2959">
            <v>292916</v>
          </cell>
          <cell r="L2959">
            <v>558341</v>
          </cell>
          <cell r="M2959">
            <v>643</v>
          </cell>
        </row>
        <row r="2960">
          <cell r="F2960" t="str">
            <v>Columbia , Washington</v>
          </cell>
          <cell r="G2960">
            <v>84</v>
          </cell>
          <cell r="H2960" t="str">
            <v>frontier status, population size, poverty, age</v>
          </cell>
          <cell r="I2960">
            <v>52</v>
          </cell>
          <cell r="J2960">
            <v>4129</v>
          </cell>
          <cell r="K2960">
            <v>1372</v>
          </cell>
          <cell r="L2960">
            <v>11551</v>
          </cell>
          <cell r="M2960">
            <v>5</v>
          </cell>
        </row>
        <row r="2961">
          <cell r="F2961" t="str">
            <v>Cowlitz , Washington</v>
          </cell>
          <cell r="G2961">
            <v>20</v>
          </cell>
          <cell r="H2961" t="str">
            <v>frontier status, population size, poverty, age</v>
          </cell>
          <cell r="I2961">
            <v>32</v>
          </cell>
          <cell r="J2961">
            <v>97325</v>
          </cell>
          <cell r="K2961">
            <v>63024</v>
          </cell>
          <cell r="L2961">
            <v>109206</v>
          </cell>
          <cell r="M2961">
            <v>85</v>
          </cell>
        </row>
        <row r="2962">
          <cell r="F2962" t="str">
            <v>Douglas , Washington</v>
          </cell>
          <cell r="G2962">
            <v>47</v>
          </cell>
          <cell r="H2962" t="str">
            <v>frontier status, population size, poverty, age, population density</v>
          </cell>
          <cell r="I2962">
            <v>34</v>
          </cell>
          <cell r="J2962">
            <v>34977</v>
          </cell>
          <cell r="K2962">
            <v>28085</v>
          </cell>
          <cell r="L2962">
            <v>47530</v>
          </cell>
          <cell r="M2962">
            <v>19</v>
          </cell>
        </row>
        <row r="2963">
          <cell r="F2963" t="str">
            <v>Ferry , Washington</v>
          </cell>
          <cell r="G2963">
            <v>83</v>
          </cell>
          <cell r="H2963" t="str">
            <v>frontier status, population size, poverty, age</v>
          </cell>
          <cell r="I2963">
            <v>29</v>
          </cell>
          <cell r="J2963">
            <v>7542</v>
          </cell>
          <cell r="K2963">
            <v>577</v>
          </cell>
          <cell r="L2963">
            <v>9328</v>
          </cell>
          <cell r="M2963">
            <v>3</v>
          </cell>
        </row>
        <row r="2964">
          <cell r="F2964" t="str">
            <v>Franklin , Washington</v>
          </cell>
          <cell r="G2964">
            <v>33</v>
          </cell>
          <cell r="H2964" t="str">
            <v>frontier status, population size, poverty, age</v>
          </cell>
          <cell r="I2964">
            <v>41</v>
          </cell>
          <cell r="J2964">
            <v>63011</v>
          </cell>
          <cell r="K2964">
            <v>27640</v>
          </cell>
          <cell r="L2964">
            <v>49369</v>
          </cell>
          <cell r="M2964">
            <v>51</v>
          </cell>
        </row>
        <row r="2965">
          <cell r="F2965" t="str">
            <v>Garfield , Washington</v>
          </cell>
          <cell r="G2965">
            <v>79</v>
          </cell>
          <cell r="H2965" t="str">
            <v>frontier status, population size, poverty, age</v>
          </cell>
          <cell r="I2965">
            <v>33</v>
          </cell>
          <cell r="J2965">
            <v>2344</v>
          </cell>
          <cell r="K2965">
            <v>820</v>
          </cell>
          <cell r="L2965">
            <v>5228</v>
          </cell>
          <cell r="M2965">
            <v>3</v>
          </cell>
        </row>
        <row r="2966">
          <cell r="F2966" t="str">
            <v>Grant , Washington</v>
          </cell>
          <cell r="G2966">
            <v>23</v>
          </cell>
          <cell r="H2966" t="str">
            <v>frontier status, population size, poverty, age</v>
          </cell>
          <cell r="I2966">
            <v>37</v>
          </cell>
          <cell r="J2966">
            <v>81229</v>
          </cell>
          <cell r="K2966">
            <v>56580</v>
          </cell>
          <cell r="L2966">
            <v>94249</v>
          </cell>
          <cell r="M2966">
            <v>30</v>
          </cell>
        </row>
        <row r="2967">
          <cell r="F2967" t="str">
            <v>Grays Harbor , Washington</v>
          </cell>
          <cell r="G2967">
            <v>24</v>
          </cell>
          <cell r="H2967" t="str">
            <v>frontier status, population size, poverty, age</v>
          </cell>
          <cell r="I2967">
            <v>35</v>
          </cell>
          <cell r="J2967">
            <v>70900</v>
          </cell>
          <cell r="K2967">
            <v>57558</v>
          </cell>
          <cell r="L2967">
            <v>94198</v>
          </cell>
          <cell r="M2967">
            <v>37</v>
          </cell>
        </row>
        <row r="2968">
          <cell r="F2968" t="str">
            <v>Island , Washington</v>
          </cell>
          <cell r="G2968">
            <v>46</v>
          </cell>
          <cell r="H2968" t="str">
            <v>frontier status, population size, poverty, age, population density</v>
          </cell>
          <cell r="I2968">
            <v>26</v>
          </cell>
          <cell r="J2968">
            <v>79252</v>
          </cell>
          <cell r="K2968">
            <v>69778</v>
          </cell>
          <cell r="L2968">
            <v>137004</v>
          </cell>
          <cell r="M2968">
            <v>380</v>
          </cell>
        </row>
        <row r="2969">
          <cell r="F2969" t="str">
            <v>Jefferson , Washington</v>
          </cell>
          <cell r="G2969">
            <v>30</v>
          </cell>
          <cell r="H2969" t="str">
            <v>frontier status, population size, poverty, age</v>
          </cell>
          <cell r="I2969">
            <v>57</v>
          </cell>
          <cell r="J2969">
            <v>28666</v>
          </cell>
          <cell r="K2969">
            <v>28666</v>
          </cell>
          <cell r="L2969">
            <v>49149</v>
          </cell>
          <cell r="M2969">
            <v>16</v>
          </cell>
        </row>
        <row r="2970">
          <cell r="F2970" t="str">
            <v>King , Washington</v>
          </cell>
          <cell r="G2970">
            <v>1</v>
          </cell>
          <cell r="H2970" t="str">
            <v>frontier status, population size</v>
          </cell>
          <cell r="I2970">
            <v>34</v>
          </cell>
          <cell r="J2970">
            <v>1793583</v>
          </cell>
          <cell r="K2970">
            <v>1214361</v>
          </cell>
          <cell r="L2970">
            <v>3635528</v>
          </cell>
          <cell r="M2970">
            <v>844</v>
          </cell>
        </row>
        <row r="2971">
          <cell r="F2971" t="str">
            <v>Kitsap , Washington</v>
          </cell>
          <cell r="G2971">
            <v>12</v>
          </cell>
          <cell r="H2971" t="str">
            <v>frontier status, population size, poverty, age</v>
          </cell>
          <cell r="I2971">
            <v>57</v>
          </cell>
          <cell r="J2971">
            <v>240661</v>
          </cell>
          <cell r="K2971">
            <v>126158</v>
          </cell>
          <cell r="L2971">
            <v>268187</v>
          </cell>
          <cell r="M2971">
            <v>608</v>
          </cell>
        </row>
        <row r="2972">
          <cell r="F2972" t="str">
            <v>Kittitas , Washington</v>
          </cell>
          <cell r="G2972">
            <v>28</v>
          </cell>
          <cell r="H2972" t="str">
            <v>frontier status, population size, poverty, age</v>
          </cell>
          <cell r="I2972">
            <v>39</v>
          </cell>
          <cell r="J2972">
            <v>36841</v>
          </cell>
          <cell r="K2972">
            <v>29009</v>
          </cell>
          <cell r="L2972">
            <v>53844</v>
          </cell>
          <cell r="M2972">
            <v>16</v>
          </cell>
        </row>
        <row r="2973">
          <cell r="F2973" t="str">
            <v>Klickitat , Washington</v>
          </cell>
          <cell r="G2973">
            <v>42</v>
          </cell>
          <cell r="H2973" t="str">
            <v>frontier status, population size, poverty, age</v>
          </cell>
          <cell r="I2973">
            <v>53</v>
          </cell>
          <cell r="J2973">
            <v>19839</v>
          </cell>
          <cell r="K2973">
            <v>8134</v>
          </cell>
          <cell r="L2973">
            <v>24778</v>
          </cell>
          <cell r="M2973">
            <v>11</v>
          </cell>
        </row>
        <row r="2974">
          <cell r="F2974" t="str">
            <v>Lewis , Washington</v>
          </cell>
          <cell r="G2974">
            <v>21</v>
          </cell>
          <cell r="H2974" t="str">
            <v>frontier status, population size, poverty, age</v>
          </cell>
          <cell r="I2974">
            <v>44</v>
          </cell>
          <cell r="J2974">
            <v>72449</v>
          </cell>
          <cell r="K2974">
            <v>53309</v>
          </cell>
          <cell r="L2974">
            <v>92614</v>
          </cell>
          <cell r="M2974">
            <v>30</v>
          </cell>
        </row>
        <row r="2975">
          <cell r="F2975" t="str">
            <v>Lincoln , Washington</v>
          </cell>
          <cell r="G2975">
            <v>81</v>
          </cell>
          <cell r="H2975" t="str">
            <v>frontier status, population size, poverty, age</v>
          </cell>
          <cell r="I2975">
            <v>58</v>
          </cell>
          <cell r="J2975">
            <v>10381</v>
          </cell>
          <cell r="K2975">
            <v>1935</v>
          </cell>
          <cell r="L2975">
            <v>7721</v>
          </cell>
          <cell r="M2975">
            <v>4</v>
          </cell>
        </row>
        <row r="2976">
          <cell r="F2976" t="str">
            <v>Mason , Washington</v>
          </cell>
          <cell r="G2976">
            <v>30</v>
          </cell>
          <cell r="H2976" t="str">
            <v>frontier status, population size, poverty, age</v>
          </cell>
          <cell r="I2976">
            <v>57</v>
          </cell>
          <cell r="J2976">
            <v>54359</v>
          </cell>
          <cell r="K2976">
            <v>28666</v>
          </cell>
          <cell r="L2976">
            <v>49149</v>
          </cell>
          <cell r="M2976">
            <v>57</v>
          </cell>
        </row>
        <row r="2977">
          <cell r="F2977" t="str">
            <v>Okanogan , Washington</v>
          </cell>
          <cell r="G2977">
            <v>51</v>
          </cell>
          <cell r="H2977" t="str">
            <v>frontier status, population size, poverty, age, population density</v>
          </cell>
          <cell r="I2977">
            <v>33</v>
          </cell>
          <cell r="J2977">
            <v>39782</v>
          </cell>
          <cell r="K2977">
            <v>27269</v>
          </cell>
          <cell r="L2977">
            <v>43226</v>
          </cell>
          <cell r="M2977">
            <v>8</v>
          </cell>
        </row>
        <row r="2978">
          <cell r="F2978" t="str">
            <v>Pacific , Washington</v>
          </cell>
          <cell r="G2978">
            <v>62</v>
          </cell>
          <cell r="H2978" t="str">
            <v>frontier status, population size, poverty, age, population density</v>
          </cell>
          <cell r="I2978">
            <v>32</v>
          </cell>
          <cell r="J2978">
            <v>21579</v>
          </cell>
          <cell r="K2978">
            <v>6796</v>
          </cell>
          <cell r="L2978">
            <v>19677</v>
          </cell>
          <cell r="M2978">
            <v>23</v>
          </cell>
        </row>
        <row r="2979">
          <cell r="F2979" t="str">
            <v>Pend Oreille , Washington</v>
          </cell>
          <cell r="G2979">
            <v>42</v>
          </cell>
          <cell r="H2979" t="str">
            <v>frontier status, population size, poverty, age</v>
          </cell>
          <cell r="I2979">
            <v>53</v>
          </cell>
          <cell r="J2979">
            <v>12673</v>
          </cell>
          <cell r="K2979">
            <v>8134</v>
          </cell>
          <cell r="L2979">
            <v>24778</v>
          </cell>
          <cell r="M2979">
            <v>9</v>
          </cell>
        </row>
        <row r="2980">
          <cell r="F2980" t="str">
            <v>Pierce , Washington</v>
          </cell>
          <cell r="G2980">
            <v>3</v>
          </cell>
          <cell r="H2980" t="str">
            <v>frontier status, population size, poverty</v>
          </cell>
          <cell r="I2980">
            <v>39</v>
          </cell>
          <cell r="J2980">
            <v>753787</v>
          </cell>
          <cell r="K2980">
            <v>550521</v>
          </cell>
          <cell r="L2980">
            <v>928032</v>
          </cell>
          <cell r="M2980">
            <v>449</v>
          </cell>
        </row>
        <row r="2981">
          <cell r="F2981" t="str">
            <v>San Juan , Washington</v>
          </cell>
          <cell r="G2981">
            <v>55</v>
          </cell>
          <cell r="H2981" t="str">
            <v>frontier status, population size, poverty, age, population density</v>
          </cell>
          <cell r="I2981">
            <v>47</v>
          </cell>
          <cell r="J2981">
            <v>15274</v>
          </cell>
          <cell r="K2981">
            <v>13849</v>
          </cell>
          <cell r="L2981">
            <v>23507</v>
          </cell>
          <cell r="M2981">
            <v>87</v>
          </cell>
        </row>
        <row r="2982">
          <cell r="F2982" t="str">
            <v>Skagit , Washington</v>
          </cell>
          <cell r="G2982">
            <v>21</v>
          </cell>
          <cell r="H2982" t="str">
            <v>frontier status, population size, poverty, age</v>
          </cell>
          <cell r="I2982">
            <v>44</v>
          </cell>
          <cell r="J2982">
            <v>113171</v>
          </cell>
          <cell r="K2982">
            <v>53309</v>
          </cell>
          <cell r="L2982">
            <v>92614</v>
          </cell>
          <cell r="M2982">
            <v>65</v>
          </cell>
        </row>
        <row r="2983">
          <cell r="F2983" t="str">
            <v>Skamania , Washington</v>
          </cell>
          <cell r="G2983">
            <v>80</v>
          </cell>
          <cell r="H2983" t="str">
            <v>frontier status, population size, poverty, age</v>
          </cell>
          <cell r="I2983">
            <v>41</v>
          </cell>
          <cell r="J2983">
            <v>10664</v>
          </cell>
          <cell r="K2983">
            <v>1303</v>
          </cell>
          <cell r="L2983">
            <v>12284</v>
          </cell>
          <cell r="M2983">
            <v>6</v>
          </cell>
        </row>
        <row r="2984">
          <cell r="F2984" t="str">
            <v>Snohomish , Washington</v>
          </cell>
          <cell r="G2984">
            <v>2</v>
          </cell>
          <cell r="H2984" t="str">
            <v>frontier status, population size, poverty</v>
          </cell>
          <cell r="I2984">
            <v>32</v>
          </cell>
          <cell r="J2984">
            <v>655944</v>
          </cell>
          <cell r="K2984">
            <v>596666</v>
          </cell>
          <cell r="L2984">
            <v>940807</v>
          </cell>
          <cell r="M2984">
            <v>314</v>
          </cell>
        </row>
        <row r="2985">
          <cell r="F2985" t="str">
            <v>Spokane , Washington</v>
          </cell>
          <cell r="G2985">
            <v>4</v>
          </cell>
          <cell r="H2985" t="str">
            <v>frontier status, population size, poverty</v>
          </cell>
          <cell r="I2985">
            <v>25</v>
          </cell>
          <cell r="J2985">
            <v>440706</v>
          </cell>
          <cell r="K2985">
            <v>280446</v>
          </cell>
          <cell r="L2985">
            <v>499060</v>
          </cell>
          <cell r="M2985">
            <v>250</v>
          </cell>
        </row>
        <row r="2986">
          <cell r="F2986" t="str">
            <v>Stevens , Washington</v>
          </cell>
          <cell r="G2986">
            <v>33</v>
          </cell>
          <cell r="H2986" t="str">
            <v>frontier status, population size, poverty, age</v>
          </cell>
          <cell r="I2986">
            <v>41</v>
          </cell>
          <cell r="J2986">
            <v>42013</v>
          </cell>
          <cell r="K2986">
            <v>27640</v>
          </cell>
          <cell r="L2986">
            <v>49369</v>
          </cell>
          <cell r="M2986">
            <v>17</v>
          </cell>
        </row>
        <row r="2987">
          <cell r="F2987" t="str">
            <v>Thurston , Washington</v>
          </cell>
          <cell r="G2987">
            <v>12</v>
          </cell>
          <cell r="H2987" t="str">
            <v>frontier status, population size, poverty, age</v>
          </cell>
          <cell r="I2987">
            <v>57</v>
          </cell>
          <cell r="J2987">
            <v>228867</v>
          </cell>
          <cell r="K2987">
            <v>126158</v>
          </cell>
          <cell r="L2987">
            <v>268187</v>
          </cell>
          <cell r="M2987">
            <v>315</v>
          </cell>
        </row>
        <row r="2988">
          <cell r="F2988" t="str">
            <v>Wahkiakum , Washington</v>
          </cell>
          <cell r="G2988">
            <v>54</v>
          </cell>
          <cell r="H2988" t="str">
            <v>frontier status, population size, poverty, age, population density</v>
          </cell>
          <cell r="I2988">
            <v>38</v>
          </cell>
          <cell r="J2988">
            <v>3849</v>
          </cell>
          <cell r="K2988">
            <v>5154</v>
          </cell>
          <cell r="L2988">
            <v>15506</v>
          </cell>
          <cell r="M2988">
            <v>15</v>
          </cell>
        </row>
        <row r="2989">
          <cell r="F2989" t="str">
            <v>Walla Walla , Washington</v>
          </cell>
          <cell r="G2989">
            <v>24</v>
          </cell>
          <cell r="H2989" t="str">
            <v>frontier status, population size, poverty, age</v>
          </cell>
          <cell r="I2989">
            <v>35</v>
          </cell>
          <cell r="J2989">
            <v>57558</v>
          </cell>
          <cell r="K2989">
            <v>57558</v>
          </cell>
          <cell r="L2989">
            <v>94198</v>
          </cell>
          <cell r="M2989">
            <v>45</v>
          </cell>
        </row>
        <row r="2990">
          <cell r="F2990" t="str">
            <v>Whatcom , Washington</v>
          </cell>
          <cell r="G2990">
            <v>14</v>
          </cell>
          <cell r="H2990" t="str">
            <v>frontier status, population size, poverty, age</v>
          </cell>
          <cell r="I2990">
            <v>40</v>
          </cell>
          <cell r="J2990">
            <v>183471</v>
          </cell>
          <cell r="K2990">
            <v>113041</v>
          </cell>
          <cell r="L2990">
            <v>246124</v>
          </cell>
          <cell r="M2990">
            <v>87</v>
          </cell>
        </row>
        <row r="2991">
          <cell r="F2991" t="str">
            <v>Whitman , Washington</v>
          </cell>
          <cell r="G2991">
            <v>32</v>
          </cell>
          <cell r="H2991" t="str">
            <v>frontier status, population size, poverty, age</v>
          </cell>
          <cell r="I2991">
            <v>37</v>
          </cell>
          <cell r="J2991">
            <v>40170</v>
          </cell>
          <cell r="K2991">
            <v>29918</v>
          </cell>
          <cell r="L2991">
            <v>51327</v>
          </cell>
          <cell r="M2991">
            <v>19</v>
          </cell>
        </row>
        <row r="2992">
          <cell r="F2992" t="str">
            <v>Yakima , Washington</v>
          </cell>
          <cell r="G2992">
            <v>7</v>
          </cell>
          <cell r="H2992" t="str">
            <v>frontier status, population size, poverty</v>
          </cell>
          <cell r="I2992">
            <v>33</v>
          </cell>
          <cell r="J2992">
            <v>231586</v>
          </cell>
          <cell r="K2992">
            <v>125339</v>
          </cell>
          <cell r="L2992">
            <v>247571</v>
          </cell>
          <cell r="M2992">
            <v>54</v>
          </cell>
        </row>
        <row r="2993">
          <cell r="F2993" t="str">
            <v>Barbour , West Virginia</v>
          </cell>
          <cell r="G2993">
            <v>73</v>
          </cell>
          <cell r="H2993" t="str">
            <v>frontier status, population size, poverty, age, population density</v>
          </cell>
          <cell r="I2993">
            <v>23</v>
          </cell>
          <cell r="J2993">
            <v>15689</v>
          </cell>
          <cell r="K2993">
            <v>12238</v>
          </cell>
          <cell r="L2993">
            <v>24640</v>
          </cell>
          <cell r="M2993">
            <v>46</v>
          </cell>
        </row>
        <row r="2994">
          <cell r="F2994" t="str">
            <v>Berkeley , West Virginia</v>
          </cell>
          <cell r="G2994">
            <v>19</v>
          </cell>
          <cell r="H2994" t="str">
            <v>frontier status, population size, poverty, age</v>
          </cell>
          <cell r="I2994">
            <v>37</v>
          </cell>
          <cell r="J2994">
            <v>93394</v>
          </cell>
          <cell r="K2994">
            <v>53919</v>
          </cell>
          <cell r="L2994">
            <v>98288</v>
          </cell>
          <cell r="M2994">
            <v>291</v>
          </cell>
        </row>
        <row r="2995">
          <cell r="F2995" t="str">
            <v>Boone , West Virginia</v>
          </cell>
          <cell r="G2995">
            <v>52</v>
          </cell>
          <cell r="H2995" t="str">
            <v>frontier status, population size, poverty, age, population density</v>
          </cell>
          <cell r="I2995">
            <v>40</v>
          </cell>
          <cell r="J2995">
            <v>25703</v>
          </cell>
          <cell r="K2995">
            <v>25732</v>
          </cell>
          <cell r="L2995">
            <v>47941</v>
          </cell>
          <cell r="M2995">
            <v>51</v>
          </cell>
        </row>
        <row r="2996">
          <cell r="F2996" t="str">
            <v>Braxton , West Virginia</v>
          </cell>
          <cell r="G2996">
            <v>71</v>
          </cell>
          <cell r="H2996" t="str">
            <v>frontier status, population size, poverty, age, population density</v>
          </cell>
          <cell r="I2996">
            <v>33</v>
          </cell>
          <cell r="J2996">
            <v>14851</v>
          </cell>
          <cell r="K2996">
            <v>7147</v>
          </cell>
          <cell r="L2996">
            <v>20507</v>
          </cell>
          <cell r="M2996">
            <v>29</v>
          </cell>
        </row>
        <row r="2997">
          <cell r="F2997" t="str">
            <v>Brooke , West Virginia</v>
          </cell>
          <cell r="G2997">
            <v>30</v>
          </cell>
          <cell r="H2997" t="str">
            <v>frontier status, population size, poverty, age</v>
          </cell>
          <cell r="I2997">
            <v>57</v>
          </cell>
          <cell r="J2997">
            <v>24515</v>
          </cell>
          <cell r="K2997">
            <v>28666</v>
          </cell>
          <cell r="L2997">
            <v>49149</v>
          </cell>
          <cell r="M2997">
            <v>276</v>
          </cell>
        </row>
        <row r="2998">
          <cell r="F2998" t="str">
            <v>Cabell , West Virginia</v>
          </cell>
          <cell r="G2998">
            <v>8</v>
          </cell>
          <cell r="H2998" t="str">
            <v>frontier status, population size, poverty</v>
          </cell>
          <cell r="I2998">
            <v>54</v>
          </cell>
          <cell r="J2998">
            <v>94031</v>
          </cell>
          <cell r="K2998">
            <v>54746</v>
          </cell>
          <cell r="L2998">
            <v>94031</v>
          </cell>
          <cell r="M2998">
            <v>334</v>
          </cell>
        </row>
        <row r="2999">
          <cell r="F2999" t="str">
            <v>Calhoun , West Virginia</v>
          </cell>
          <cell r="G2999">
            <v>72</v>
          </cell>
          <cell r="H2999" t="str">
            <v>frontier status, population size, poverty, age, population density</v>
          </cell>
          <cell r="I2999">
            <v>32</v>
          </cell>
          <cell r="J2999">
            <v>7387</v>
          </cell>
          <cell r="K2999">
            <v>6704</v>
          </cell>
          <cell r="L2999">
            <v>22717</v>
          </cell>
          <cell r="M2999">
            <v>26</v>
          </cell>
        </row>
        <row r="3000">
          <cell r="F3000" t="str">
            <v>Clay , West Virginia</v>
          </cell>
          <cell r="G3000">
            <v>68</v>
          </cell>
          <cell r="H3000" t="str">
            <v>frontier status, population size, poverty, age, population density</v>
          </cell>
          <cell r="I3000">
            <v>34</v>
          </cell>
          <cell r="J3000">
            <v>10356</v>
          </cell>
          <cell r="K3000">
            <v>8909</v>
          </cell>
          <cell r="L3000">
            <v>23299</v>
          </cell>
          <cell r="M3000">
            <v>30</v>
          </cell>
        </row>
        <row r="3001">
          <cell r="F3001" t="str">
            <v>Doddridge , West Virginia</v>
          </cell>
          <cell r="G3001">
            <v>71</v>
          </cell>
          <cell r="H3001" t="str">
            <v>frontier status, population size, poverty, age, population density</v>
          </cell>
          <cell r="I3001">
            <v>33</v>
          </cell>
          <cell r="J3001">
            <v>7476</v>
          </cell>
          <cell r="K3001">
            <v>7147</v>
          </cell>
          <cell r="L3001">
            <v>20507</v>
          </cell>
          <cell r="M3001">
            <v>23</v>
          </cell>
        </row>
        <row r="3002">
          <cell r="F3002" t="str">
            <v>Fayette , West Virginia</v>
          </cell>
          <cell r="G3002">
            <v>35</v>
          </cell>
          <cell r="H3002" t="str">
            <v>frontier status, population size, poverty, age</v>
          </cell>
          <cell r="I3002">
            <v>27</v>
          </cell>
          <cell r="J3002">
            <v>46823</v>
          </cell>
          <cell r="K3002">
            <v>27228</v>
          </cell>
          <cell r="L3002">
            <v>49644</v>
          </cell>
          <cell r="M3002">
            <v>71</v>
          </cell>
        </row>
        <row r="3003">
          <cell r="F3003" t="str">
            <v>Gilmer , West Virginia</v>
          </cell>
          <cell r="G3003">
            <v>71</v>
          </cell>
          <cell r="H3003" t="str">
            <v>frontier status, population size, poverty, age, population density</v>
          </cell>
          <cell r="I3003">
            <v>33</v>
          </cell>
          <cell r="J3003">
            <v>6950</v>
          </cell>
          <cell r="K3003">
            <v>7147</v>
          </cell>
          <cell r="L3003">
            <v>20507</v>
          </cell>
          <cell r="M3003">
            <v>20</v>
          </cell>
        </row>
        <row r="3004">
          <cell r="F3004" t="str">
            <v>Grant , West Virginia</v>
          </cell>
          <cell r="G3004">
            <v>63</v>
          </cell>
          <cell r="H3004" t="str">
            <v>frontier status, population size, poverty, age, population density</v>
          </cell>
          <cell r="I3004">
            <v>32</v>
          </cell>
          <cell r="J3004">
            <v>11673</v>
          </cell>
          <cell r="K3004">
            <v>9378</v>
          </cell>
          <cell r="L3004">
            <v>21479</v>
          </cell>
          <cell r="M3004">
            <v>24</v>
          </cell>
        </row>
        <row r="3005">
          <cell r="F3005" t="str">
            <v>Greenbrier , West Virginia</v>
          </cell>
          <cell r="G3005">
            <v>49</v>
          </cell>
          <cell r="H3005" t="str">
            <v>frontier status, population size, poverty, age, population density</v>
          </cell>
          <cell r="I3005">
            <v>35</v>
          </cell>
          <cell r="J3005">
            <v>35027</v>
          </cell>
          <cell r="K3005">
            <v>28892</v>
          </cell>
          <cell r="L3005">
            <v>46496</v>
          </cell>
          <cell r="M3005">
            <v>34</v>
          </cell>
        </row>
        <row r="3006">
          <cell r="F3006" t="str">
            <v>Hampshire , West Virginia</v>
          </cell>
          <cell r="G3006">
            <v>41</v>
          </cell>
          <cell r="H3006" t="str">
            <v>frontier status, population size, poverty, age</v>
          </cell>
          <cell r="I3006">
            <v>47</v>
          </cell>
          <cell r="J3006">
            <v>22025</v>
          </cell>
          <cell r="K3006">
            <v>6602</v>
          </cell>
          <cell r="L3006">
            <v>24509</v>
          </cell>
          <cell r="M3006">
            <v>34</v>
          </cell>
        </row>
        <row r="3007">
          <cell r="F3007" t="str">
            <v>Hancock , West Virginia</v>
          </cell>
          <cell r="G3007">
            <v>30</v>
          </cell>
          <cell r="H3007" t="str">
            <v>frontier status, population size, poverty, age</v>
          </cell>
          <cell r="I3007">
            <v>57</v>
          </cell>
          <cell r="J3007">
            <v>31350</v>
          </cell>
          <cell r="K3007">
            <v>28666</v>
          </cell>
          <cell r="L3007">
            <v>49149</v>
          </cell>
          <cell r="M3007">
            <v>379</v>
          </cell>
        </row>
        <row r="3008">
          <cell r="F3008" t="str">
            <v>Hardy , West Virginia</v>
          </cell>
          <cell r="G3008">
            <v>59</v>
          </cell>
          <cell r="H3008" t="str">
            <v>frontier status, population size, poverty, age, population density</v>
          </cell>
          <cell r="I3008">
            <v>32</v>
          </cell>
          <cell r="J3008">
            <v>13287</v>
          </cell>
          <cell r="K3008">
            <v>7073</v>
          </cell>
          <cell r="L3008">
            <v>22330</v>
          </cell>
          <cell r="M3008">
            <v>23</v>
          </cell>
        </row>
        <row r="3009">
          <cell r="F3009" t="str">
            <v>Harrison , West Virginia</v>
          </cell>
          <cell r="G3009">
            <v>8</v>
          </cell>
          <cell r="H3009" t="str">
            <v>frontier status, population size, poverty</v>
          </cell>
          <cell r="I3009">
            <v>54</v>
          </cell>
          <cell r="J3009">
            <v>68369</v>
          </cell>
          <cell r="K3009">
            <v>54746</v>
          </cell>
          <cell r="L3009">
            <v>94031</v>
          </cell>
          <cell r="M3009">
            <v>164</v>
          </cell>
        </row>
        <row r="3010">
          <cell r="F3010" t="str">
            <v>Jackson , West Virginia</v>
          </cell>
          <cell r="G3010">
            <v>32</v>
          </cell>
          <cell r="H3010" t="str">
            <v>frontier status, population size, poverty, age</v>
          </cell>
          <cell r="I3010">
            <v>37</v>
          </cell>
          <cell r="J3010">
            <v>28403</v>
          </cell>
          <cell r="K3010">
            <v>29918</v>
          </cell>
          <cell r="L3010">
            <v>51327</v>
          </cell>
          <cell r="M3010">
            <v>61</v>
          </cell>
        </row>
        <row r="3011">
          <cell r="F3011" t="str">
            <v>Jefferson , West Virginia</v>
          </cell>
          <cell r="G3011">
            <v>28</v>
          </cell>
          <cell r="H3011" t="str">
            <v>frontier status, population size, poverty, age</v>
          </cell>
          <cell r="I3011">
            <v>39</v>
          </cell>
          <cell r="J3011">
            <v>49206</v>
          </cell>
          <cell r="K3011">
            <v>29009</v>
          </cell>
          <cell r="L3011">
            <v>53844</v>
          </cell>
          <cell r="M3011">
            <v>235</v>
          </cell>
        </row>
        <row r="3012">
          <cell r="F3012" t="str">
            <v>Kanawha , West Virginia</v>
          </cell>
          <cell r="G3012">
            <v>6</v>
          </cell>
          <cell r="H3012" t="str">
            <v>frontier status, population size, poverty</v>
          </cell>
          <cell r="I3012">
            <v>53</v>
          </cell>
          <cell r="J3012">
            <v>193559</v>
          </cell>
          <cell r="K3012">
            <v>111380</v>
          </cell>
          <cell r="L3012">
            <v>231954</v>
          </cell>
          <cell r="M3012">
            <v>214</v>
          </cell>
        </row>
        <row r="3013">
          <cell r="F3013" t="str">
            <v>Lewis , West Virginia</v>
          </cell>
          <cell r="G3013">
            <v>73</v>
          </cell>
          <cell r="H3013" t="str">
            <v>frontier status, population size, poverty, age, population density</v>
          </cell>
          <cell r="I3013">
            <v>23</v>
          </cell>
          <cell r="J3013">
            <v>17199</v>
          </cell>
          <cell r="K3013">
            <v>12238</v>
          </cell>
          <cell r="L3013">
            <v>24640</v>
          </cell>
          <cell r="M3013">
            <v>45</v>
          </cell>
        </row>
        <row r="3014">
          <cell r="F3014" t="str">
            <v>Lincoln , West Virginia</v>
          </cell>
          <cell r="G3014">
            <v>44</v>
          </cell>
          <cell r="H3014" t="str">
            <v>frontier status, population size, poverty, age</v>
          </cell>
          <cell r="I3014">
            <v>33</v>
          </cell>
          <cell r="J3014">
            <v>22374</v>
          </cell>
          <cell r="K3014">
            <v>10108</v>
          </cell>
          <cell r="L3014">
            <v>25122</v>
          </cell>
          <cell r="M3014">
            <v>51</v>
          </cell>
        </row>
        <row r="3015">
          <cell r="F3015" t="str">
            <v>Logan , West Virginia</v>
          </cell>
          <cell r="G3015">
            <v>53</v>
          </cell>
          <cell r="H3015" t="str">
            <v>frontier status, population size, poverty, age, population density</v>
          </cell>
          <cell r="I3015">
            <v>27</v>
          </cell>
          <cell r="J3015">
            <v>36237</v>
          </cell>
          <cell r="K3015">
            <v>27274</v>
          </cell>
          <cell r="L3015">
            <v>46428</v>
          </cell>
          <cell r="M3015">
            <v>80</v>
          </cell>
        </row>
        <row r="3016">
          <cell r="F3016" t="str">
            <v>McDowell , West Virginia</v>
          </cell>
          <cell r="G3016">
            <v>36</v>
          </cell>
          <cell r="H3016" t="str">
            <v>frontier status, population size, poverty, age</v>
          </cell>
          <cell r="I3016">
            <v>23</v>
          </cell>
          <cell r="J3016">
            <v>24273</v>
          </cell>
          <cell r="K3016">
            <v>26383</v>
          </cell>
          <cell r="L3016">
            <v>48687</v>
          </cell>
          <cell r="M3016">
            <v>45</v>
          </cell>
        </row>
        <row r="3017">
          <cell r="F3017" t="str">
            <v>Marion , West Virginia</v>
          </cell>
          <cell r="G3017">
            <v>24</v>
          </cell>
          <cell r="H3017" t="str">
            <v>frontier status, population size, poverty, age</v>
          </cell>
          <cell r="I3017">
            <v>35</v>
          </cell>
          <cell r="J3017">
            <v>56509</v>
          </cell>
          <cell r="K3017">
            <v>57558</v>
          </cell>
          <cell r="L3017">
            <v>94198</v>
          </cell>
          <cell r="M3017">
            <v>182</v>
          </cell>
        </row>
        <row r="3018">
          <cell r="F3018" t="str">
            <v>Marshall , West Virginia</v>
          </cell>
          <cell r="G3018">
            <v>50</v>
          </cell>
          <cell r="H3018" t="str">
            <v>frontier status, population size, poverty, age, population density</v>
          </cell>
          <cell r="I3018">
            <v>27</v>
          </cell>
          <cell r="J3018">
            <v>34337</v>
          </cell>
          <cell r="K3018">
            <v>27028</v>
          </cell>
          <cell r="L3018">
            <v>48148</v>
          </cell>
          <cell r="M3018">
            <v>112</v>
          </cell>
        </row>
        <row r="3019">
          <cell r="F3019" t="str">
            <v>Mason , West Virginia</v>
          </cell>
          <cell r="G3019">
            <v>52</v>
          </cell>
          <cell r="H3019" t="str">
            <v>frontier status, population size, poverty, age, population density</v>
          </cell>
          <cell r="I3019">
            <v>40</v>
          </cell>
          <cell r="J3019">
            <v>25761</v>
          </cell>
          <cell r="K3019">
            <v>25732</v>
          </cell>
          <cell r="L3019">
            <v>47941</v>
          </cell>
          <cell r="M3019">
            <v>60</v>
          </cell>
        </row>
        <row r="3020">
          <cell r="F3020" t="str">
            <v>Mercer , West Virginia</v>
          </cell>
          <cell r="G3020">
            <v>8</v>
          </cell>
          <cell r="H3020" t="str">
            <v>frontier status, population size, poverty</v>
          </cell>
          <cell r="I3020">
            <v>54</v>
          </cell>
          <cell r="J3020">
            <v>61589</v>
          </cell>
          <cell r="K3020">
            <v>54746</v>
          </cell>
          <cell r="L3020">
            <v>94031</v>
          </cell>
          <cell r="M3020">
            <v>146</v>
          </cell>
        </row>
        <row r="3021">
          <cell r="F3021" t="str">
            <v>Mineral , West Virginia</v>
          </cell>
          <cell r="G3021">
            <v>50</v>
          </cell>
          <cell r="H3021" t="str">
            <v>frontier status, population size, poverty, age, population density</v>
          </cell>
          <cell r="I3021">
            <v>27</v>
          </cell>
          <cell r="J3021">
            <v>27028</v>
          </cell>
          <cell r="K3021">
            <v>27028</v>
          </cell>
          <cell r="L3021">
            <v>48148</v>
          </cell>
          <cell r="M3021">
            <v>82</v>
          </cell>
        </row>
        <row r="3022">
          <cell r="F3022" t="str">
            <v>Mingo , West Virginia</v>
          </cell>
          <cell r="G3022">
            <v>53</v>
          </cell>
          <cell r="H3022" t="str">
            <v>frontier status, population size, poverty, age, population density</v>
          </cell>
          <cell r="I3022">
            <v>27</v>
          </cell>
          <cell r="J3022">
            <v>27210</v>
          </cell>
          <cell r="K3022">
            <v>27274</v>
          </cell>
          <cell r="L3022">
            <v>46428</v>
          </cell>
          <cell r="M3022">
            <v>64</v>
          </cell>
        </row>
        <row r="3023">
          <cell r="F3023" t="str">
            <v>Monongalia , West Virginia</v>
          </cell>
          <cell r="G3023">
            <v>22</v>
          </cell>
          <cell r="H3023" t="str">
            <v>frontier status, population size, poverty, age</v>
          </cell>
          <cell r="I3023">
            <v>28</v>
          </cell>
          <cell r="J3023">
            <v>84386</v>
          </cell>
          <cell r="K3023">
            <v>62826</v>
          </cell>
          <cell r="L3023">
            <v>98960</v>
          </cell>
          <cell r="M3023">
            <v>234</v>
          </cell>
        </row>
        <row r="3024">
          <cell r="F3024" t="str">
            <v>Monroe , West Virginia</v>
          </cell>
          <cell r="G3024">
            <v>63</v>
          </cell>
          <cell r="H3024" t="str">
            <v>frontier status, population size, poverty, age, population density</v>
          </cell>
          <cell r="I3024">
            <v>32</v>
          </cell>
          <cell r="J3024">
            <v>13507</v>
          </cell>
          <cell r="K3024">
            <v>9378</v>
          </cell>
          <cell r="L3024">
            <v>21479</v>
          </cell>
          <cell r="M3024">
            <v>29</v>
          </cell>
        </row>
        <row r="3025">
          <cell r="F3025" t="str">
            <v>Morgan , West Virginia</v>
          </cell>
          <cell r="G3025">
            <v>60</v>
          </cell>
          <cell r="H3025" t="str">
            <v>frontier status, population size, poverty, age, population density</v>
          </cell>
          <cell r="I3025">
            <v>48</v>
          </cell>
          <cell r="J3025">
            <v>16022</v>
          </cell>
          <cell r="K3025">
            <v>10534</v>
          </cell>
          <cell r="L3025">
            <v>24055</v>
          </cell>
          <cell r="M3025">
            <v>70</v>
          </cell>
        </row>
        <row r="3026">
          <cell r="F3026" t="str">
            <v>Nicholas , West Virginia</v>
          </cell>
          <cell r="G3026">
            <v>51</v>
          </cell>
          <cell r="H3026" t="str">
            <v>frontier status, population size, poverty, age, population density</v>
          </cell>
          <cell r="I3026">
            <v>33</v>
          </cell>
          <cell r="J3026">
            <v>26464</v>
          </cell>
          <cell r="K3026">
            <v>27269</v>
          </cell>
          <cell r="L3026">
            <v>43226</v>
          </cell>
          <cell r="M3026">
            <v>41</v>
          </cell>
        </row>
        <row r="3027">
          <cell r="F3027" t="str">
            <v>Ohio , West Virginia</v>
          </cell>
          <cell r="G3027">
            <v>50</v>
          </cell>
          <cell r="H3027" t="str">
            <v>frontier status, population size, poverty, age, population density</v>
          </cell>
          <cell r="I3027">
            <v>27</v>
          </cell>
          <cell r="J3027">
            <v>45112</v>
          </cell>
          <cell r="K3027">
            <v>27028</v>
          </cell>
          <cell r="L3027">
            <v>48148</v>
          </cell>
          <cell r="M3027">
            <v>425</v>
          </cell>
        </row>
        <row r="3028">
          <cell r="F3028" t="str">
            <v>Pendleton , West Virginia</v>
          </cell>
          <cell r="G3028">
            <v>61</v>
          </cell>
          <cell r="H3028" t="str">
            <v>frontier status, population size, poverty, age, population density</v>
          </cell>
          <cell r="I3028">
            <v>32</v>
          </cell>
          <cell r="J3028">
            <v>7844</v>
          </cell>
          <cell r="K3028">
            <v>4171</v>
          </cell>
          <cell r="L3028">
            <v>16344</v>
          </cell>
          <cell r="M3028">
            <v>11</v>
          </cell>
        </row>
        <row r="3029">
          <cell r="F3029" t="str">
            <v>Pleasants , West Virginia</v>
          </cell>
          <cell r="G3029">
            <v>65</v>
          </cell>
          <cell r="H3029" t="str">
            <v>frontier status, population size, poverty, age, population density</v>
          </cell>
          <cell r="I3029">
            <v>30</v>
          </cell>
          <cell r="J3029">
            <v>7376</v>
          </cell>
          <cell r="K3029">
            <v>12646</v>
          </cell>
          <cell r="L3029">
            <v>25965</v>
          </cell>
          <cell r="M3029">
            <v>56</v>
          </cell>
        </row>
        <row r="3030">
          <cell r="F3030" t="str">
            <v>Pocahontas , West Virginia</v>
          </cell>
          <cell r="G3030">
            <v>70</v>
          </cell>
          <cell r="H3030" t="str">
            <v>frontier status, population size, poverty, age, population density</v>
          </cell>
          <cell r="I3030">
            <v>37</v>
          </cell>
          <cell r="J3030">
            <v>8851</v>
          </cell>
          <cell r="K3030">
            <v>4928</v>
          </cell>
          <cell r="L3030">
            <v>13835</v>
          </cell>
          <cell r="M3030">
            <v>9</v>
          </cell>
        </row>
        <row r="3031">
          <cell r="F3031" t="str">
            <v>Preston , West Virginia</v>
          </cell>
          <cell r="G3031">
            <v>52</v>
          </cell>
          <cell r="H3031" t="str">
            <v>frontier status, population size, poverty, age, population density</v>
          </cell>
          <cell r="I3031">
            <v>40</v>
          </cell>
          <cell r="J3031">
            <v>30115</v>
          </cell>
          <cell r="K3031">
            <v>25732</v>
          </cell>
          <cell r="L3031">
            <v>47941</v>
          </cell>
          <cell r="M3031">
            <v>46</v>
          </cell>
        </row>
        <row r="3032">
          <cell r="F3032" t="str">
            <v>Putnam , West Virginia</v>
          </cell>
          <cell r="G3032">
            <v>19</v>
          </cell>
          <cell r="H3032" t="str">
            <v>frontier status, population size, poverty, age</v>
          </cell>
          <cell r="I3032">
            <v>37</v>
          </cell>
          <cell r="J3032">
            <v>54443</v>
          </cell>
          <cell r="K3032">
            <v>53919</v>
          </cell>
          <cell r="L3032">
            <v>98288</v>
          </cell>
          <cell r="M3032">
            <v>157</v>
          </cell>
        </row>
        <row r="3033">
          <cell r="F3033" t="str">
            <v>Raleigh , West Virginia</v>
          </cell>
          <cell r="G3033">
            <v>8</v>
          </cell>
          <cell r="H3033" t="str">
            <v>frontier status, population size, poverty</v>
          </cell>
          <cell r="I3033">
            <v>54</v>
          </cell>
          <cell r="J3033">
            <v>79167</v>
          </cell>
          <cell r="K3033">
            <v>54746</v>
          </cell>
          <cell r="L3033">
            <v>94031</v>
          </cell>
          <cell r="M3033">
            <v>130</v>
          </cell>
        </row>
        <row r="3034">
          <cell r="F3034" t="str">
            <v>Randolph , West Virginia</v>
          </cell>
          <cell r="G3034">
            <v>35</v>
          </cell>
          <cell r="H3034" t="str">
            <v>frontier status, population size, poverty, age</v>
          </cell>
          <cell r="I3034">
            <v>27</v>
          </cell>
          <cell r="J3034">
            <v>28571</v>
          </cell>
          <cell r="K3034">
            <v>27228</v>
          </cell>
          <cell r="L3034">
            <v>49644</v>
          </cell>
          <cell r="M3034">
            <v>27</v>
          </cell>
        </row>
        <row r="3035">
          <cell r="F3035" t="str">
            <v>Ritchie , West Virginia</v>
          </cell>
          <cell r="G3035">
            <v>71</v>
          </cell>
          <cell r="H3035" t="str">
            <v>frontier status, population size, poverty, age, population density</v>
          </cell>
          <cell r="I3035">
            <v>33</v>
          </cell>
          <cell r="J3035">
            <v>10540</v>
          </cell>
          <cell r="K3035">
            <v>7147</v>
          </cell>
          <cell r="L3035">
            <v>20507</v>
          </cell>
          <cell r="M3035">
            <v>23</v>
          </cell>
        </row>
        <row r="3036">
          <cell r="F3036" t="str">
            <v>Roane , West Virginia</v>
          </cell>
          <cell r="G3036">
            <v>72</v>
          </cell>
          <cell r="H3036" t="str">
            <v>frontier status, population size, poverty, age, population density</v>
          </cell>
          <cell r="I3036">
            <v>32</v>
          </cell>
          <cell r="J3036">
            <v>15407</v>
          </cell>
          <cell r="K3036">
            <v>6704</v>
          </cell>
          <cell r="L3036">
            <v>22717</v>
          </cell>
          <cell r="M3036">
            <v>32</v>
          </cell>
        </row>
        <row r="3037">
          <cell r="F3037" t="str">
            <v>Summers , West Virginia</v>
          </cell>
          <cell r="G3037">
            <v>72</v>
          </cell>
          <cell r="H3037" t="str">
            <v>frontier status, population size, poverty, age, population density</v>
          </cell>
          <cell r="I3037">
            <v>32</v>
          </cell>
          <cell r="J3037">
            <v>13740</v>
          </cell>
          <cell r="K3037">
            <v>6704</v>
          </cell>
          <cell r="L3037">
            <v>22717</v>
          </cell>
          <cell r="M3037">
            <v>38</v>
          </cell>
        </row>
        <row r="3038">
          <cell r="F3038" t="str">
            <v>Taylor , West Virginia</v>
          </cell>
          <cell r="G3038">
            <v>73</v>
          </cell>
          <cell r="H3038" t="str">
            <v>frontier status, population size, poverty, age, population density</v>
          </cell>
          <cell r="I3038">
            <v>23</v>
          </cell>
          <cell r="J3038">
            <v>16291</v>
          </cell>
          <cell r="K3038">
            <v>12238</v>
          </cell>
          <cell r="L3038">
            <v>24640</v>
          </cell>
          <cell r="M3038">
            <v>94</v>
          </cell>
        </row>
        <row r="3039">
          <cell r="F3039" t="str">
            <v>Tucker , West Virginia</v>
          </cell>
          <cell r="G3039">
            <v>62</v>
          </cell>
          <cell r="H3039" t="str">
            <v>frontier status, population size, poverty, age, population density</v>
          </cell>
          <cell r="I3039">
            <v>32</v>
          </cell>
          <cell r="J3039">
            <v>6943</v>
          </cell>
          <cell r="K3039">
            <v>6796</v>
          </cell>
          <cell r="L3039">
            <v>19677</v>
          </cell>
          <cell r="M3039">
            <v>17</v>
          </cell>
        </row>
        <row r="3040">
          <cell r="F3040" t="str">
            <v>Tyler , West Virginia</v>
          </cell>
          <cell r="G3040">
            <v>64</v>
          </cell>
          <cell r="H3040" t="str">
            <v>frontier status, population size, poverty, age, population density</v>
          </cell>
          <cell r="I3040">
            <v>41</v>
          </cell>
          <cell r="J3040">
            <v>9340</v>
          </cell>
          <cell r="K3040">
            <v>9340</v>
          </cell>
          <cell r="L3040">
            <v>25391</v>
          </cell>
          <cell r="M3040">
            <v>36</v>
          </cell>
        </row>
        <row r="3041">
          <cell r="F3041" t="str">
            <v>Upshur , West Virginia</v>
          </cell>
          <cell r="G3041">
            <v>73</v>
          </cell>
          <cell r="H3041" t="str">
            <v>frontier status, population size, poverty, age, population density</v>
          </cell>
          <cell r="I3041">
            <v>23</v>
          </cell>
          <cell r="J3041">
            <v>23712</v>
          </cell>
          <cell r="K3041">
            <v>12238</v>
          </cell>
          <cell r="L3041">
            <v>24640</v>
          </cell>
          <cell r="M3041">
            <v>67</v>
          </cell>
        </row>
        <row r="3042">
          <cell r="F3042" t="str">
            <v>Wayne , West Virginia</v>
          </cell>
          <cell r="G3042">
            <v>53</v>
          </cell>
          <cell r="H3042" t="str">
            <v>frontier status, population size, poverty, age, population density</v>
          </cell>
          <cell r="I3042">
            <v>27</v>
          </cell>
          <cell r="J3042">
            <v>42091</v>
          </cell>
          <cell r="K3042">
            <v>27274</v>
          </cell>
          <cell r="L3042">
            <v>46428</v>
          </cell>
          <cell r="M3042">
            <v>83</v>
          </cell>
        </row>
        <row r="3043">
          <cell r="F3043" t="str">
            <v>Webster , West Virginia</v>
          </cell>
          <cell r="G3043">
            <v>71</v>
          </cell>
          <cell r="H3043" t="str">
            <v>frontier status, population size, poverty, age, population density</v>
          </cell>
          <cell r="I3043">
            <v>33</v>
          </cell>
          <cell r="J3043">
            <v>9804</v>
          </cell>
          <cell r="K3043">
            <v>7147</v>
          </cell>
          <cell r="L3043">
            <v>20507</v>
          </cell>
          <cell r="M3043">
            <v>18</v>
          </cell>
        </row>
        <row r="3044">
          <cell r="F3044" t="str">
            <v>Wetzel , West Virginia</v>
          </cell>
          <cell r="G3044">
            <v>73</v>
          </cell>
          <cell r="H3044" t="str">
            <v>frontier status, population size, poverty, age, population density</v>
          </cell>
          <cell r="I3044">
            <v>23</v>
          </cell>
          <cell r="J3044">
            <v>17117</v>
          </cell>
          <cell r="K3044">
            <v>12238</v>
          </cell>
          <cell r="L3044">
            <v>24640</v>
          </cell>
          <cell r="M3044">
            <v>48</v>
          </cell>
        </row>
        <row r="3045">
          <cell r="F3045" t="str">
            <v>Wirt , West Virginia</v>
          </cell>
          <cell r="G3045">
            <v>71</v>
          </cell>
          <cell r="H3045" t="str">
            <v>frontier status, population size, poverty, age, population density</v>
          </cell>
          <cell r="I3045">
            <v>33</v>
          </cell>
          <cell r="J3045">
            <v>5896</v>
          </cell>
          <cell r="K3045">
            <v>7147</v>
          </cell>
          <cell r="L3045">
            <v>20507</v>
          </cell>
          <cell r="M3045">
            <v>25</v>
          </cell>
        </row>
        <row r="3046">
          <cell r="F3046" t="str">
            <v>Wood , West Virginia</v>
          </cell>
          <cell r="G3046">
            <v>24</v>
          </cell>
          <cell r="H3046" t="str">
            <v>frontier status, population size, poverty, age</v>
          </cell>
          <cell r="I3046">
            <v>35</v>
          </cell>
          <cell r="J3046">
            <v>87047</v>
          </cell>
          <cell r="K3046">
            <v>57558</v>
          </cell>
          <cell r="L3046">
            <v>94198</v>
          </cell>
          <cell r="M3046">
            <v>237</v>
          </cell>
        </row>
        <row r="3047">
          <cell r="F3047" t="str">
            <v>Wyoming , West Virginia</v>
          </cell>
          <cell r="G3047">
            <v>52</v>
          </cell>
          <cell r="H3047" t="str">
            <v>frontier status, population size, poverty, age, population density</v>
          </cell>
          <cell r="I3047">
            <v>40</v>
          </cell>
          <cell r="J3047">
            <v>24479</v>
          </cell>
          <cell r="K3047">
            <v>25732</v>
          </cell>
          <cell r="L3047">
            <v>47941</v>
          </cell>
          <cell r="M3047">
            <v>49</v>
          </cell>
        </row>
        <row r="3048">
          <cell r="F3048" t="str">
            <v>Adams , Wisconsin</v>
          </cell>
          <cell r="G3048">
            <v>60</v>
          </cell>
          <cell r="H3048" t="str">
            <v>frontier status, population size, poverty, age, population density</v>
          </cell>
          <cell r="I3048">
            <v>48</v>
          </cell>
          <cell r="J3048">
            <v>20828</v>
          </cell>
          <cell r="K3048">
            <v>10534</v>
          </cell>
          <cell r="L3048">
            <v>24055</v>
          </cell>
          <cell r="M3048">
            <v>32</v>
          </cell>
        </row>
        <row r="3049">
          <cell r="F3049" t="str">
            <v>Ashland , Wisconsin</v>
          </cell>
          <cell r="G3049">
            <v>40</v>
          </cell>
          <cell r="H3049" t="str">
            <v>frontier status, population size, poverty, age</v>
          </cell>
          <cell r="I3049">
            <v>62</v>
          </cell>
          <cell r="J3049">
            <v>16627</v>
          </cell>
          <cell r="K3049">
            <v>6176</v>
          </cell>
          <cell r="L3049">
            <v>25119</v>
          </cell>
          <cell r="M3049">
            <v>16</v>
          </cell>
        </row>
        <row r="3050">
          <cell r="F3050" t="str">
            <v>Barron , Wisconsin</v>
          </cell>
          <cell r="G3050">
            <v>27</v>
          </cell>
          <cell r="H3050" t="str">
            <v>frontier status, population size, poverty, age</v>
          </cell>
          <cell r="I3050">
            <v>25</v>
          </cell>
          <cell r="J3050">
            <v>45834</v>
          </cell>
          <cell r="K3050">
            <v>26534</v>
          </cell>
          <cell r="L3050">
            <v>46580</v>
          </cell>
          <cell r="M3050">
            <v>53</v>
          </cell>
        </row>
        <row r="3051">
          <cell r="F3051" t="str">
            <v>Bayfield , Wisconsin</v>
          </cell>
          <cell r="G3051">
            <v>58</v>
          </cell>
          <cell r="H3051" t="str">
            <v>frontier status, population size, poverty, age, population density</v>
          </cell>
          <cell r="I3051">
            <v>48</v>
          </cell>
          <cell r="J3051">
            <v>15145</v>
          </cell>
          <cell r="K3051">
            <v>3810</v>
          </cell>
          <cell r="L3051">
            <v>15896</v>
          </cell>
          <cell r="M3051">
            <v>10</v>
          </cell>
        </row>
        <row r="3052">
          <cell r="F3052" t="str">
            <v>Brown , Wisconsin</v>
          </cell>
          <cell r="G3052">
            <v>12</v>
          </cell>
          <cell r="H3052" t="str">
            <v>frontier status, population size, poverty, age</v>
          </cell>
          <cell r="I3052">
            <v>57</v>
          </cell>
          <cell r="J3052">
            <v>238987</v>
          </cell>
          <cell r="K3052">
            <v>126158</v>
          </cell>
          <cell r="L3052">
            <v>268187</v>
          </cell>
          <cell r="M3052">
            <v>452</v>
          </cell>
        </row>
        <row r="3053">
          <cell r="F3053" t="str">
            <v>Buffalo , Wisconsin</v>
          </cell>
          <cell r="G3053">
            <v>56</v>
          </cell>
          <cell r="H3053" t="str">
            <v>frontier status, population size, poverty, age, population density</v>
          </cell>
          <cell r="I3053">
            <v>39</v>
          </cell>
          <cell r="J3053">
            <v>13968</v>
          </cell>
          <cell r="K3053">
            <v>5421</v>
          </cell>
          <cell r="L3053">
            <v>16022</v>
          </cell>
          <cell r="M3053">
            <v>20</v>
          </cell>
        </row>
        <row r="3054">
          <cell r="F3054" t="str">
            <v>Burnett , Wisconsin</v>
          </cell>
          <cell r="G3054">
            <v>59</v>
          </cell>
          <cell r="H3054" t="str">
            <v>frontier status, population size, poverty, age, population density</v>
          </cell>
          <cell r="I3054">
            <v>32</v>
          </cell>
          <cell r="J3054">
            <v>16528</v>
          </cell>
          <cell r="K3054">
            <v>7073</v>
          </cell>
          <cell r="L3054">
            <v>22330</v>
          </cell>
          <cell r="M3054">
            <v>20</v>
          </cell>
        </row>
        <row r="3055">
          <cell r="F3055" t="str">
            <v>Calumet , Wisconsin</v>
          </cell>
          <cell r="G3055">
            <v>48</v>
          </cell>
          <cell r="H3055" t="str">
            <v>frontier status, population size, poverty, age, population density</v>
          </cell>
          <cell r="I3055">
            <v>31</v>
          </cell>
          <cell r="J3055">
            <v>44137</v>
          </cell>
          <cell r="K3055">
            <v>37787</v>
          </cell>
          <cell r="L3055">
            <v>53533</v>
          </cell>
          <cell r="M3055">
            <v>138</v>
          </cell>
        </row>
        <row r="3056">
          <cell r="F3056" t="str">
            <v>Chippewa , Wisconsin</v>
          </cell>
          <cell r="G3056">
            <v>45</v>
          </cell>
          <cell r="H3056" t="str">
            <v>frontier status, population size, poverty, age, population density</v>
          </cell>
          <cell r="I3056">
            <v>38</v>
          </cell>
          <cell r="J3056">
            <v>59950</v>
          </cell>
          <cell r="K3056">
            <v>55104</v>
          </cell>
          <cell r="L3056">
            <v>102801</v>
          </cell>
          <cell r="M3056">
            <v>59</v>
          </cell>
        </row>
        <row r="3057">
          <cell r="F3057" t="str">
            <v>Clark , Wisconsin</v>
          </cell>
          <cell r="G3057">
            <v>31</v>
          </cell>
          <cell r="H3057" t="str">
            <v>frontier status, population size, poverty, age</v>
          </cell>
          <cell r="I3057">
            <v>22</v>
          </cell>
          <cell r="J3057">
            <v>34098</v>
          </cell>
          <cell r="K3057">
            <v>29055</v>
          </cell>
          <cell r="L3057">
            <v>44752</v>
          </cell>
          <cell r="M3057">
            <v>28</v>
          </cell>
        </row>
        <row r="3058">
          <cell r="F3058" t="str">
            <v>Columbia , Wisconsin</v>
          </cell>
          <cell r="G3058">
            <v>18</v>
          </cell>
          <cell r="H3058" t="str">
            <v>frontier status, population size, poverty, age</v>
          </cell>
          <cell r="I3058">
            <v>20</v>
          </cell>
          <cell r="J3058">
            <v>55364</v>
          </cell>
          <cell r="K3058">
            <v>52773</v>
          </cell>
          <cell r="L3058">
            <v>97206</v>
          </cell>
          <cell r="M3058">
            <v>72</v>
          </cell>
        </row>
        <row r="3059">
          <cell r="F3059" t="str">
            <v>Crawford , Wisconsin</v>
          </cell>
          <cell r="G3059">
            <v>40</v>
          </cell>
          <cell r="H3059" t="str">
            <v>frontier status, population size, poverty, age</v>
          </cell>
          <cell r="I3059">
            <v>62</v>
          </cell>
          <cell r="J3059">
            <v>17134</v>
          </cell>
          <cell r="K3059">
            <v>6176</v>
          </cell>
          <cell r="L3059">
            <v>25119</v>
          </cell>
          <cell r="M3059">
            <v>30</v>
          </cell>
        </row>
        <row r="3060">
          <cell r="F3060" t="str">
            <v>Dane , Wisconsin</v>
          </cell>
          <cell r="G3060">
            <v>9</v>
          </cell>
          <cell r="H3060" t="str">
            <v>frontier status, population size, poverty, age</v>
          </cell>
          <cell r="I3060">
            <v>24</v>
          </cell>
          <cell r="J3060">
            <v>458106</v>
          </cell>
          <cell r="K3060">
            <v>274950</v>
          </cell>
          <cell r="L3060">
            <v>490593</v>
          </cell>
          <cell r="M3060">
            <v>381</v>
          </cell>
        </row>
        <row r="3061">
          <cell r="F3061" t="str">
            <v>Dodge , Wisconsin</v>
          </cell>
          <cell r="G3061">
            <v>18</v>
          </cell>
          <cell r="H3061" t="str">
            <v>frontier status, population size, poverty, age</v>
          </cell>
          <cell r="I3061">
            <v>20</v>
          </cell>
          <cell r="J3061">
            <v>88103</v>
          </cell>
          <cell r="K3061">
            <v>52773</v>
          </cell>
          <cell r="L3061">
            <v>97206</v>
          </cell>
          <cell r="M3061">
            <v>100</v>
          </cell>
        </row>
        <row r="3062">
          <cell r="F3062" t="str">
            <v>Door , Wisconsin</v>
          </cell>
          <cell r="G3062">
            <v>26</v>
          </cell>
          <cell r="H3062" t="str">
            <v>frontier status, population size, poverty, age</v>
          </cell>
          <cell r="I3062">
            <v>40</v>
          </cell>
          <cell r="J3062">
            <v>28349</v>
          </cell>
          <cell r="K3062">
            <v>28191</v>
          </cell>
          <cell r="L3062">
            <v>56200</v>
          </cell>
          <cell r="M3062">
            <v>59</v>
          </cell>
        </row>
        <row r="3063">
          <cell r="F3063" t="str">
            <v>Douglas , Wisconsin</v>
          </cell>
          <cell r="G3063">
            <v>30</v>
          </cell>
          <cell r="H3063" t="str">
            <v>frontier status, population size, poverty, age</v>
          </cell>
          <cell r="I3063">
            <v>57</v>
          </cell>
          <cell r="J3063">
            <v>44208</v>
          </cell>
          <cell r="K3063">
            <v>28666</v>
          </cell>
          <cell r="L3063">
            <v>49149</v>
          </cell>
          <cell r="M3063">
            <v>34</v>
          </cell>
        </row>
        <row r="3064">
          <cell r="F3064" t="str">
            <v>Dunn , Wisconsin</v>
          </cell>
          <cell r="G3064">
            <v>28</v>
          </cell>
          <cell r="H3064" t="str">
            <v>frontier status, population size, poverty, age</v>
          </cell>
          <cell r="I3064">
            <v>39</v>
          </cell>
          <cell r="J3064">
            <v>41708</v>
          </cell>
          <cell r="K3064">
            <v>29009</v>
          </cell>
          <cell r="L3064">
            <v>53844</v>
          </cell>
          <cell r="M3064">
            <v>49</v>
          </cell>
        </row>
        <row r="3065">
          <cell r="F3065" t="str">
            <v>Eau Claire , Wisconsin</v>
          </cell>
          <cell r="G3065">
            <v>19</v>
          </cell>
          <cell r="H3065" t="str">
            <v>frontier status, population size, poverty, age</v>
          </cell>
          <cell r="I3065">
            <v>37</v>
          </cell>
          <cell r="J3065">
            <v>94089</v>
          </cell>
          <cell r="K3065">
            <v>53919</v>
          </cell>
          <cell r="L3065">
            <v>98288</v>
          </cell>
          <cell r="M3065">
            <v>148</v>
          </cell>
        </row>
        <row r="3066">
          <cell r="F3066" t="str">
            <v>Florence , Wisconsin</v>
          </cell>
          <cell r="G3066">
            <v>56</v>
          </cell>
          <cell r="H3066" t="str">
            <v>frontier status, population size, poverty, age, population density</v>
          </cell>
          <cell r="I3066">
            <v>39</v>
          </cell>
          <cell r="J3066">
            <v>4974</v>
          </cell>
          <cell r="K3066">
            <v>5421</v>
          </cell>
          <cell r="L3066">
            <v>16022</v>
          </cell>
          <cell r="M3066">
            <v>10</v>
          </cell>
        </row>
        <row r="3067">
          <cell r="F3067" t="str">
            <v>Fond du Lac , Wisconsin</v>
          </cell>
          <cell r="G3067">
            <v>45</v>
          </cell>
          <cell r="H3067" t="str">
            <v>frontier status, population size, poverty, age, population density</v>
          </cell>
          <cell r="I3067">
            <v>38</v>
          </cell>
          <cell r="J3067">
            <v>99337</v>
          </cell>
          <cell r="K3067">
            <v>55104</v>
          </cell>
          <cell r="L3067">
            <v>102801</v>
          </cell>
          <cell r="M3067">
            <v>137</v>
          </cell>
        </row>
        <row r="3068">
          <cell r="F3068" t="str">
            <v>Forest , Wisconsin</v>
          </cell>
          <cell r="G3068">
            <v>40</v>
          </cell>
          <cell r="H3068" t="str">
            <v>frontier status, population size, poverty, age</v>
          </cell>
          <cell r="I3068">
            <v>62</v>
          </cell>
          <cell r="J3068">
            <v>9961</v>
          </cell>
          <cell r="K3068">
            <v>6176</v>
          </cell>
          <cell r="L3068">
            <v>25119</v>
          </cell>
          <cell r="M3068">
            <v>10</v>
          </cell>
        </row>
        <row r="3069">
          <cell r="F3069" t="str">
            <v>Grant , Wisconsin</v>
          </cell>
          <cell r="G3069">
            <v>27</v>
          </cell>
          <cell r="H3069" t="str">
            <v>frontier status, population size, poverty, age</v>
          </cell>
          <cell r="I3069">
            <v>25</v>
          </cell>
          <cell r="J3069">
            <v>49671</v>
          </cell>
          <cell r="K3069">
            <v>26534</v>
          </cell>
          <cell r="L3069">
            <v>46580</v>
          </cell>
          <cell r="M3069">
            <v>43</v>
          </cell>
        </row>
        <row r="3070">
          <cell r="F3070" t="str">
            <v>Green , Wisconsin</v>
          </cell>
          <cell r="G3070">
            <v>27</v>
          </cell>
          <cell r="H3070" t="str">
            <v>frontier status, population size, poverty, age</v>
          </cell>
          <cell r="I3070">
            <v>25</v>
          </cell>
          <cell r="J3070">
            <v>35165</v>
          </cell>
          <cell r="K3070">
            <v>26534</v>
          </cell>
          <cell r="L3070">
            <v>46580</v>
          </cell>
          <cell r="M3070">
            <v>60</v>
          </cell>
        </row>
        <row r="3071">
          <cell r="F3071" t="str">
            <v>Green Lake , Wisconsin</v>
          </cell>
          <cell r="G3071">
            <v>55</v>
          </cell>
          <cell r="H3071" t="str">
            <v>frontier status, population size, poverty, age, population density</v>
          </cell>
          <cell r="I3071">
            <v>47</v>
          </cell>
          <cell r="J3071">
            <v>19168</v>
          </cell>
          <cell r="K3071">
            <v>13849</v>
          </cell>
          <cell r="L3071">
            <v>23507</v>
          </cell>
          <cell r="M3071">
            <v>54</v>
          </cell>
        </row>
        <row r="3072">
          <cell r="F3072" t="str">
            <v>Iowa , Wisconsin</v>
          </cell>
          <cell r="G3072">
            <v>38</v>
          </cell>
          <cell r="H3072" t="str">
            <v>frontier status, population size, poverty, age</v>
          </cell>
          <cell r="I3072">
            <v>35</v>
          </cell>
          <cell r="J3072">
            <v>23569</v>
          </cell>
          <cell r="K3072">
            <v>7467</v>
          </cell>
          <cell r="L3072">
            <v>25734</v>
          </cell>
          <cell r="M3072">
            <v>31</v>
          </cell>
        </row>
        <row r="3073">
          <cell r="F3073" t="str">
            <v>Iron , Wisconsin</v>
          </cell>
          <cell r="G3073">
            <v>54</v>
          </cell>
          <cell r="H3073" t="str">
            <v>frontier status, population size, poverty, age, population density</v>
          </cell>
          <cell r="I3073">
            <v>38</v>
          </cell>
          <cell r="J3073">
            <v>6649</v>
          </cell>
          <cell r="K3073">
            <v>5154</v>
          </cell>
          <cell r="L3073">
            <v>15506</v>
          </cell>
          <cell r="M3073">
            <v>9</v>
          </cell>
        </row>
        <row r="3074">
          <cell r="F3074" t="str">
            <v>Jackson , Wisconsin</v>
          </cell>
          <cell r="G3074">
            <v>40</v>
          </cell>
          <cell r="H3074" t="str">
            <v>frontier status, population size, poverty, age</v>
          </cell>
          <cell r="I3074">
            <v>62</v>
          </cell>
          <cell r="J3074">
            <v>19758</v>
          </cell>
          <cell r="K3074">
            <v>6176</v>
          </cell>
          <cell r="L3074">
            <v>25119</v>
          </cell>
          <cell r="M3074">
            <v>20</v>
          </cell>
        </row>
        <row r="3075">
          <cell r="F3075" t="str">
            <v>Jefferson , Wisconsin</v>
          </cell>
          <cell r="G3075">
            <v>17</v>
          </cell>
          <cell r="H3075" t="str">
            <v>frontier status, population size, poverty, age</v>
          </cell>
          <cell r="I3075">
            <v>32</v>
          </cell>
          <cell r="J3075">
            <v>79328</v>
          </cell>
          <cell r="K3075">
            <v>61758</v>
          </cell>
          <cell r="L3075">
            <v>99844</v>
          </cell>
          <cell r="M3075">
            <v>142</v>
          </cell>
        </row>
        <row r="3076">
          <cell r="F3076" t="str">
            <v>Juneau , Wisconsin</v>
          </cell>
          <cell r="G3076">
            <v>40</v>
          </cell>
          <cell r="H3076" t="str">
            <v>frontier status, population size, poverty, age</v>
          </cell>
          <cell r="I3076">
            <v>62</v>
          </cell>
          <cell r="J3076">
            <v>26725</v>
          </cell>
          <cell r="K3076">
            <v>6176</v>
          </cell>
          <cell r="L3076">
            <v>25119</v>
          </cell>
          <cell r="M3076">
            <v>35</v>
          </cell>
        </row>
        <row r="3077">
          <cell r="F3077" t="str">
            <v>Kenosha , Wisconsin</v>
          </cell>
          <cell r="G3077">
            <v>12</v>
          </cell>
          <cell r="H3077" t="str">
            <v>frontier status, population size, poverty, age</v>
          </cell>
          <cell r="I3077">
            <v>57</v>
          </cell>
          <cell r="J3077">
            <v>160544</v>
          </cell>
          <cell r="K3077">
            <v>126158</v>
          </cell>
          <cell r="L3077">
            <v>268187</v>
          </cell>
          <cell r="M3077">
            <v>588</v>
          </cell>
        </row>
        <row r="3078">
          <cell r="F3078" t="str">
            <v>Kewaunee , Wisconsin</v>
          </cell>
          <cell r="G3078">
            <v>57</v>
          </cell>
          <cell r="H3078" t="str">
            <v>frontier status, population size, poverty, age, population density</v>
          </cell>
          <cell r="I3078">
            <v>42</v>
          </cell>
          <cell r="J3078">
            <v>20840</v>
          </cell>
          <cell r="K3078">
            <v>10973</v>
          </cell>
          <cell r="L3078">
            <v>23371</v>
          </cell>
          <cell r="M3078">
            <v>61</v>
          </cell>
        </row>
        <row r="3079">
          <cell r="F3079" t="str">
            <v>La Crosse , Wisconsin</v>
          </cell>
          <cell r="G3079">
            <v>11</v>
          </cell>
          <cell r="H3079" t="str">
            <v>frontier status, population size, poverty, age</v>
          </cell>
          <cell r="I3079">
            <v>44</v>
          </cell>
          <cell r="J3079">
            <v>108958</v>
          </cell>
          <cell r="K3079">
            <v>119015</v>
          </cell>
          <cell r="L3079">
            <v>235272</v>
          </cell>
          <cell r="M3079">
            <v>241</v>
          </cell>
        </row>
        <row r="3080">
          <cell r="F3080" t="str">
            <v>Lafayette , Wisconsin</v>
          </cell>
          <cell r="G3080">
            <v>57</v>
          </cell>
          <cell r="H3080" t="str">
            <v>frontier status, population size, poverty, age, population density</v>
          </cell>
          <cell r="I3080">
            <v>42</v>
          </cell>
          <cell r="J3080">
            <v>16310</v>
          </cell>
          <cell r="K3080">
            <v>10973</v>
          </cell>
          <cell r="L3080">
            <v>23371</v>
          </cell>
          <cell r="M3080">
            <v>26</v>
          </cell>
        </row>
        <row r="3081">
          <cell r="F3081" t="str">
            <v>Langlade , Wisconsin</v>
          </cell>
          <cell r="G3081">
            <v>40</v>
          </cell>
          <cell r="H3081" t="str">
            <v>frontier status, population size, poverty, age</v>
          </cell>
          <cell r="I3081">
            <v>62</v>
          </cell>
          <cell r="J3081">
            <v>20735</v>
          </cell>
          <cell r="K3081">
            <v>6176</v>
          </cell>
          <cell r="L3081">
            <v>25119</v>
          </cell>
          <cell r="M3081">
            <v>24</v>
          </cell>
        </row>
        <row r="3082">
          <cell r="F3082" t="str">
            <v>Lincoln , Wisconsin</v>
          </cell>
          <cell r="G3082">
            <v>27</v>
          </cell>
          <cell r="H3082" t="str">
            <v>frontier status, population size, poverty, age</v>
          </cell>
          <cell r="I3082">
            <v>25</v>
          </cell>
          <cell r="J3082">
            <v>30319</v>
          </cell>
          <cell r="K3082">
            <v>26534</v>
          </cell>
          <cell r="L3082">
            <v>46580</v>
          </cell>
          <cell r="M3082">
            <v>34</v>
          </cell>
        </row>
        <row r="3083">
          <cell r="F3083" t="str">
            <v>Manitowoc , Wisconsin</v>
          </cell>
          <cell r="G3083">
            <v>18</v>
          </cell>
          <cell r="H3083" t="str">
            <v>frontier status, population size, poverty, age</v>
          </cell>
          <cell r="I3083">
            <v>20</v>
          </cell>
          <cell r="J3083">
            <v>81949</v>
          </cell>
          <cell r="K3083">
            <v>52773</v>
          </cell>
          <cell r="L3083">
            <v>97206</v>
          </cell>
          <cell r="M3083">
            <v>139</v>
          </cell>
        </row>
        <row r="3084">
          <cell r="F3084" t="str">
            <v>Marathon , Wisconsin</v>
          </cell>
          <cell r="G3084">
            <v>12</v>
          </cell>
          <cell r="H3084" t="str">
            <v>frontier status, population size, poverty, age</v>
          </cell>
          <cell r="I3084">
            <v>57</v>
          </cell>
          <cell r="J3084">
            <v>128941</v>
          </cell>
          <cell r="K3084">
            <v>126158</v>
          </cell>
          <cell r="L3084">
            <v>268187</v>
          </cell>
          <cell r="M3084">
            <v>83</v>
          </cell>
        </row>
        <row r="3085">
          <cell r="F3085" t="str">
            <v>Marinette , Wisconsin</v>
          </cell>
          <cell r="G3085">
            <v>26</v>
          </cell>
          <cell r="H3085" t="str">
            <v>frontier status, population size, poverty, age</v>
          </cell>
          <cell r="I3085">
            <v>40</v>
          </cell>
          <cell r="J3085">
            <v>43406</v>
          </cell>
          <cell r="K3085">
            <v>28191</v>
          </cell>
          <cell r="L3085">
            <v>56200</v>
          </cell>
          <cell r="M3085">
            <v>31</v>
          </cell>
        </row>
        <row r="3086">
          <cell r="F3086" t="str">
            <v>Marquette , Wisconsin</v>
          </cell>
          <cell r="G3086">
            <v>55</v>
          </cell>
          <cell r="H3086" t="str">
            <v>frontier status, population size, poverty, age, population density</v>
          </cell>
          <cell r="I3086">
            <v>47</v>
          </cell>
          <cell r="J3086">
            <v>15237</v>
          </cell>
          <cell r="K3086">
            <v>13849</v>
          </cell>
          <cell r="L3086">
            <v>23507</v>
          </cell>
          <cell r="M3086">
            <v>33</v>
          </cell>
        </row>
        <row r="3087">
          <cell r="F3087" t="str">
            <v>Menominee , Wisconsin</v>
          </cell>
          <cell r="G3087">
            <v>66</v>
          </cell>
          <cell r="H3087" t="str">
            <v>frontier status, population size, poverty, age, population density</v>
          </cell>
          <cell r="I3087">
            <v>37</v>
          </cell>
          <cell r="J3087">
            <v>4580</v>
          </cell>
          <cell r="K3087">
            <v>6709</v>
          </cell>
          <cell r="L3087">
            <v>17773</v>
          </cell>
          <cell r="M3087">
            <v>13</v>
          </cell>
        </row>
        <row r="3088">
          <cell r="F3088" t="str">
            <v>Milwaukee , Wisconsin</v>
          </cell>
          <cell r="G3088">
            <v>3</v>
          </cell>
          <cell r="H3088" t="str">
            <v>frontier status, population size, poverty</v>
          </cell>
          <cell r="I3088">
            <v>39</v>
          </cell>
          <cell r="J3088">
            <v>921654</v>
          </cell>
          <cell r="K3088">
            <v>550521</v>
          </cell>
          <cell r="L3088">
            <v>928032</v>
          </cell>
          <cell r="M3088">
            <v>3815</v>
          </cell>
        </row>
        <row r="3089">
          <cell r="F3089" t="str">
            <v>Monroe , Wisconsin</v>
          </cell>
          <cell r="G3089">
            <v>29</v>
          </cell>
          <cell r="H3089" t="str">
            <v>frontier status, population size, poverty, age</v>
          </cell>
          <cell r="I3089">
            <v>37</v>
          </cell>
          <cell r="J3089">
            <v>42644</v>
          </cell>
          <cell r="K3089">
            <v>28447</v>
          </cell>
          <cell r="L3089">
            <v>55936</v>
          </cell>
          <cell r="M3089">
            <v>47</v>
          </cell>
        </row>
        <row r="3090">
          <cell r="F3090" t="str">
            <v>Oconto , Wisconsin</v>
          </cell>
          <cell r="G3090">
            <v>27</v>
          </cell>
          <cell r="H3090" t="str">
            <v>frontier status, population size, poverty, age</v>
          </cell>
          <cell r="I3090">
            <v>25</v>
          </cell>
          <cell r="J3090">
            <v>37666</v>
          </cell>
          <cell r="K3090">
            <v>26534</v>
          </cell>
          <cell r="L3090">
            <v>46580</v>
          </cell>
          <cell r="M3090">
            <v>38</v>
          </cell>
        </row>
        <row r="3091">
          <cell r="F3091" t="str">
            <v>Oneida , Wisconsin</v>
          </cell>
          <cell r="G3091">
            <v>26</v>
          </cell>
          <cell r="H3091" t="str">
            <v>frontier status, population size, poverty, age</v>
          </cell>
          <cell r="I3091">
            <v>40</v>
          </cell>
          <cell r="J3091">
            <v>36994</v>
          </cell>
          <cell r="K3091">
            <v>28191</v>
          </cell>
          <cell r="L3091">
            <v>56200</v>
          </cell>
          <cell r="M3091">
            <v>33</v>
          </cell>
        </row>
        <row r="3092">
          <cell r="F3092" t="str">
            <v>Outagamie , Wisconsin</v>
          </cell>
          <cell r="G3092">
            <v>12</v>
          </cell>
          <cell r="H3092" t="str">
            <v>frontier status, population size, poverty, age</v>
          </cell>
          <cell r="I3092">
            <v>57</v>
          </cell>
          <cell r="J3092">
            <v>171006</v>
          </cell>
          <cell r="K3092">
            <v>126158</v>
          </cell>
          <cell r="L3092">
            <v>268187</v>
          </cell>
          <cell r="M3092">
            <v>267</v>
          </cell>
        </row>
        <row r="3093">
          <cell r="F3093" t="str">
            <v>Ozaukee , Wisconsin</v>
          </cell>
          <cell r="G3093">
            <v>17</v>
          </cell>
          <cell r="H3093" t="str">
            <v>frontier status, population size, poverty, age</v>
          </cell>
          <cell r="I3093">
            <v>32</v>
          </cell>
          <cell r="J3093">
            <v>86072</v>
          </cell>
          <cell r="K3093">
            <v>61758</v>
          </cell>
          <cell r="L3093">
            <v>99844</v>
          </cell>
          <cell r="M3093">
            <v>371</v>
          </cell>
        </row>
        <row r="3094">
          <cell r="F3094" t="str">
            <v>Pepin , Wisconsin</v>
          </cell>
          <cell r="G3094">
            <v>57</v>
          </cell>
          <cell r="H3094" t="str">
            <v>frontier status, population size, poverty, age, population density</v>
          </cell>
          <cell r="I3094">
            <v>42</v>
          </cell>
          <cell r="J3094">
            <v>7380</v>
          </cell>
          <cell r="K3094">
            <v>10973</v>
          </cell>
          <cell r="L3094">
            <v>23371</v>
          </cell>
          <cell r="M3094">
            <v>32</v>
          </cell>
        </row>
        <row r="3095">
          <cell r="F3095" t="str">
            <v>Pierce , Wisconsin</v>
          </cell>
          <cell r="G3095">
            <v>47</v>
          </cell>
          <cell r="H3095" t="str">
            <v>frontier status, population size, poverty, age, population density</v>
          </cell>
          <cell r="I3095">
            <v>34</v>
          </cell>
          <cell r="J3095">
            <v>39102</v>
          </cell>
          <cell r="K3095">
            <v>28085</v>
          </cell>
          <cell r="L3095">
            <v>47530</v>
          </cell>
          <cell r="M3095">
            <v>68</v>
          </cell>
        </row>
        <row r="3096">
          <cell r="F3096" t="str">
            <v>Polk , Wisconsin</v>
          </cell>
          <cell r="G3096">
            <v>27</v>
          </cell>
          <cell r="H3096" t="str">
            <v>frontier status, population size, poverty, age</v>
          </cell>
          <cell r="I3096">
            <v>25</v>
          </cell>
          <cell r="J3096">
            <v>44329</v>
          </cell>
          <cell r="K3096">
            <v>26534</v>
          </cell>
          <cell r="L3096">
            <v>46580</v>
          </cell>
          <cell r="M3096">
            <v>48</v>
          </cell>
        </row>
        <row r="3097">
          <cell r="F3097" t="str">
            <v>Portage , Wisconsin</v>
          </cell>
          <cell r="G3097">
            <v>17</v>
          </cell>
          <cell r="H3097" t="str">
            <v>frontier status, population size, poverty, age</v>
          </cell>
          <cell r="I3097">
            <v>32</v>
          </cell>
          <cell r="J3097">
            <v>67585</v>
          </cell>
          <cell r="K3097">
            <v>61758</v>
          </cell>
          <cell r="L3097">
            <v>99844</v>
          </cell>
          <cell r="M3097">
            <v>84</v>
          </cell>
        </row>
        <row r="3098">
          <cell r="F3098" t="str">
            <v>Price , Wisconsin</v>
          </cell>
          <cell r="G3098">
            <v>54</v>
          </cell>
          <cell r="H3098" t="str">
            <v>frontier status, population size, poverty, age, population density</v>
          </cell>
          <cell r="I3098">
            <v>38</v>
          </cell>
          <cell r="J3098">
            <v>15220</v>
          </cell>
          <cell r="K3098">
            <v>5154</v>
          </cell>
          <cell r="L3098">
            <v>15506</v>
          </cell>
          <cell r="M3098">
            <v>12</v>
          </cell>
        </row>
        <row r="3099">
          <cell r="F3099" t="str">
            <v>Racine , Wisconsin</v>
          </cell>
          <cell r="G3099">
            <v>12</v>
          </cell>
          <cell r="H3099" t="str">
            <v>frontier status, population size, poverty, age</v>
          </cell>
          <cell r="I3099">
            <v>57</v>
          </cell>
          <cell r="J3099">
            <v>195708</v>
          </cell>
          <cell r="K3099">
            <v>126158</v>
          </cell>
          <cell r="L3099">
            <v>268187</v>
          </cell>
          <cell r="M3099">
            <v>588</v>
          </cell>
        </row>
        <row r="3100">
          <cell r="F3100" t="str">
            <v>Richland , Wisconsin</v>
          </cell>
          <cell r="G3100">
            <v>40</v>
          </cell>
          <cell r="H3100" t="str">
            <v>frontier status, population size, poverty, age</v>
          </cell>
          <cell r="I3100">
            <v>62</v>
          </cell>
          <cell r="J3100">
            <v>18403</v>
          </cell>
          <cell r="K3100">
            <v>6176</v>
          </cell>
          <cell r="L3100">
            <v>25119</v>
          </cell>
          <cell r="M3100">
            <v>31</v>
          </cell>
        </row>
        <row r="3101">
          <cell r="F3101" t="str">
            <v>Rock , Wisconsin</v>
          </cell>
          <cell r="G3101">
            <v>12</v>
          </cell>
          <cell r="H3101" t="str">
            <v>frontier status, population size, poverty, age</v>
          </cell>
          <cell r="I3101">
            <v>57</v>
          </cell>
          <cell r="J3101">
            <v>157538</v>
          </cell>
          <cell r="K3101">
            <v>126158</v>
          </cell>
          <cell r="L3101">
            <v>268187</v>
          </cell>
          <cell r="M3101">
            <v>219</v>
          </cell>
        </row>
        <row r="3102">
          <cell r="F3102" t="str">
            <v>Rusk , Wisconsin</v>
          </cell>
          <cell r="G3102">
            <v>43</v>
          </cell>
          <cell r="H3102" t="str">
            <v>frontier status, population size, poverty, age</v>
          </cell>
          <cell r="I3102">
            <v>57</v>
          </cell>
          <cell r="J3102">
            <v>15198</v>
          </cell>
          <cell r="K3102">
            <v>7102</v>
          </cell>
          <cell r="L3102">
            <v>22197</v>
          </cell>
          <cell r="M3102">
            <v>17</v>
          </cell>
        </row>
        <row r="3103">
          <cell r="F3103" t="str">
            <v>St. Croix , Wisconsin</v>
          </cell>
          <cell r="G3103">
            <v>45</v>
          </cell>
          <cell r="H3103" t="str">
            <v>frontier status, population size, poverty, age, population density</v>
          </cell>
          <cell r="I3103">
            <v>38</v>
          </cell>
          <cell r="J3103">
            <v>77144</v>
          </cell>
          <cell r="K3103">
            <v>55104</v>
          </cell>
          <cell r="L3103">
            <v>102801</v>
          </cell>
          <cell r="M3103">
            <v>107</v>
          </cell>
        </row>
        <row r="3104">
          <cell r="F3104" t="str">
            <v>Sauk , Wisconsin</v>
          </cell>
          <cell r="G3104">
            <v>18</v>
          </cell>
          <cell r="H3104" t="str">
            <v>frontier status, population size, poverty, age</v>
          </cell>
          <cell r="I3104">
            <v>20</v>
          </cell>
          <cell r="J3104">
            <v>57746</v>
          </cell>
          <cell r="K3104">
            <v>52773</v>
          </cell>
          <cell r="L3104">
            <v>97206</v>
          </cell>
          <cell r="M3104">
            <v>69</v>
          </cell>
        </row>
        <row r="3105">
          <cell r="F3105" t="str">
            <v>Sawyer , Wisconsin</v>
          </cell>
          <cell r="G3105">
            <v>61</v>
          </cell>
          <cell r="H3105" t="str">
            <v>frontier status, population size, poverty, age, population density</v>
          </cell>
          <cell r="I3105">
            <v>32</v>
          </cell>
          <cell r="J3105">
            <v>16975</v>
          </cell>
          <cell r="K3105">
            <v>4171</v>
          </cell>
          <cell r="L3105">
            <v>16344</v>
          </cell>
          <cell r="M3105">
            <v>14</v>
          </cell>
        </row>
        <row r="3106">
          <cell r="F3106" t="str">
            <v>Shawano , Wisconsin</v>
          </cell>
          <cell r="G3106">
            <v>27</v>
          </cell>
          <cell r="H3106" t="str">
            <v>frontier status, population size, poverty, age</v>
          </cell>
          <cell r="I3106">
            <v>25</v>
          </cell>
          <cell r="J3106">
            <v>41335</v>
          </cell>
          <cell r="K3106">
            <v>26534</v>
          </cell>
          <cell r="L3106">
            <v>46580</v>
          </cell>
          <cell r="M3106">
            <v>46</v>
          </cell>
        </row>
        <row r="3107">
          <cell r="F3107" t="str">
            <v>Sheboygan , Wisconsin</v>
          </cell>
          <cell r="G3107">
            <v>12</v>
          </cell>
          <cell r="H3107" t="str">
            <v>frontier status, population size, poverty, age</v>
          </cell>
          <cell r="I3107">
            <v>57</v>
          </cell>
          <cell r="J3107">
            <v>114610</v>
          </cell>
          <cell r="K3107">
            <v>126158</v>
          </cell>
          <cell r="L3107">
            <v>268187</v>
          </cell>
          <cell r="M3107">
            <v>223</v>
          </cell>
        </row>
        <row r="3108">
          <cell r="F3108" t="str">
            <v>Taylor , Wisconsin</v>
          </cell>
          <cell r="G3108">
            <v>56</v>
          </cell>
          <cell r="H3108" t="str">
            <v>frontier status, population size, poverty, age, population density</v>
          </cell>
          <cell r="I3108">
            <v>39</v>
          </cell>
          <cell r="J3108">
            <v>19766</v>
          </cell>
          <cell r="K3108">
            <v>5421</v>
          </cell>
          <cell r="L3108">
            <v>16022</v>
          </cell>
          <cell r="M3108">
            <v>20</v>
          </cell>
        </row>
        <row r="3109">
          <cell r="F3109" t="str">
            <v>Trempealeau , Wisconsin</v>
          </cell>
          <cell r="G3109">
            <v>26</v>
          </cell>
          <cell r="H3109" t="str">
            <v>frontier status, population size, poverty, age</v>
          </cell>
          <cell r="I3109">
            <v>40</v>
          </cell>
          <cell r="J3109">
            <v>27812</v>
          </cell>
          <cell r="K3109">
            <v>28191</v>
          </cell>
          <cell r="L3109">
            <v>56200</v>
          </cell>
          <cell r="M3109">
            <v>38</v>
          </cell>
        </row>
        <row r="3110">
          <cell r="F3110" t="str">
            <v>Vernon , Wisconsin</v>
          </cell>
          <cell r="G3110">
            <v>31</v>
          </cell>
          <cell r="H3110" t="str">
            <v>frontier status, population size, poverty, age</v>
          </cell>
          <cell r="I3110">
            <v>22</v>
          </cell>
          <cell r="J3110">
            <v>29055</v>
          </cell>
          <cell r="K3110">
            <v>29055</v>
          </cell>
          <cell r="L3110">
            <v>44752</v>
          </cell>
          <cell r="M3110">
            <v>37</v>
          </cell>
        </row>
        <row r="3111">
          <cell r="F3111" t="str">
            <v>Vilas , Wisconsin</v>
          </cell>
          <cell r="G3111">
            <v>59</v>
          </cell>
          <cell r="H3111" t="str">
            <v>frontier status, population size, poverty, age, population density</v>
          </cell>
          <cell r="I3111">
            <v>32</v>
          </cell>
          <cell r="J3111">
            <v>22330</v>
          </cell>
          <cell r="K3111">
            <v>7073</v>
          </cell>
          <cell r="L3111">
            <v>22330</v>
          </cell>
          <cell r="M3111">
            <v>26</v>
          </cell>
        </row>
        <row r="3112">
          <cell r="F3112" t="str">
            <v>Walworth , Wisconsin</v>
          </cell>
          <cell r="G3112">
            <v>17</v>
          </cell>
          <cell r="H3112" t="str">
            <v>frontier status, population size, poverty, age</v>
          </cell>
          <cell r="I3112">
            <v>32</v>
          </cell>
          <cell r="J3112">
            <v>99844</v>
          </cell>
          <cell r="K3112">
            <v>61758</v>
          </cell>
          <cell r="L3112">
            <v>99844</v>
          </cell>
          <cell r="M3112">
            <v>180</v>
          </cell>
        </row>
        <row r="3113">
          <cell r="F3113" t="str">
            <v>Washburn , Wisconsin</v>
          </cell>
          <cell r="G3113">
            <v>59</v>
          </cell>
          <cell r="H3113" t="str">
            <v>frontier status, population size, poverty, age, population density</v>
          </cell>
          <cell r="I3113">
            <v>32</v>
          </cell>
          <cell r="J3113">
            <v>16601</v>
          </cell>
          <cell r="K3113">
            <v>7073</v>
          </cell>
          <cell r="L3113">
            <v>22330</v>
          </cell>
          <cell r="M3113">
            <v>21</v>
          </cell>
        </row>
        <row r="3114">
          <cell r="F3114" t="str">
            <v>Washington , Wisconsin</v>
          </cell>
          <cell r="G3114">
            <v>12</v>
          </cell>
          <cell r="H3114" t="str">
            <v>frontier status, population size, poverty, age</v>
          </cell>
          <cell r="I3114">
            <v>57</v>
          </cell>
          <cell r="J3114">
            <v>126158</v>
          </cell>
          <cell r="K3114">
            <v>126158</v>
          </cell>
          <cell r="L3114">
            <v>268187</v>
          </cell>
          <cell r="M3114">
            <v>293</v>
          </cell>
        </row>
        <row r="3115">
          <cell r="F3115" t="str">
            <v>Waukesha , Wisconsin</v>
          </cell>
          <cell r="G3115">
            <v>10</v>
          </cell>
          <cell r="H3115" t="str">
            <v>frontier status, population size, poverty, age</v>
          </cell>
          <cell r="I3115">
            <v>36</v>
          </cell>
          <cell r="J3115">
            <v>378971</v>
          </cell>
          <cell r="K3115">
            <v>292916</v>
          </cell>
          <cell r="L3115">
            <v>558341</v>
          </cell>
          <cell r="M3115">
            <v>682</v>
          </cell>
        </row>
        <row r="3116">
          <cell r="F3116" t="str">
            <v>Waupaca , Wisconsin</v>
          </cell>
          <cell r="G3116">
            <v>18</v>
          </cell>
          <cell r="H3116" t="str">
            <v>frontier status, population size, poverty, age</v>
          </cell>
          <cell r="I3116">
            <v>20</v>
          </cell>
          <cell r="J3116">
            <v>52563</v>
          </cell>
          <cell r="K3116">
            <v>52773</v>
          </cell>
          <cell r="L3116">
            <v>97206</v>
          </cell>
          <cell r="M3116">
            <v>70</v>
          </cell>
        </row>
        <row r="3117">
          <cell r="F3117" t="str">
            <v>Waushara , Wisconsin</v>
          </cell>
          <cell r="G3117">
            <v>60</v>
          </cell>
          <cell r="H3117" t="str">
            <v>frontier status, population size, poverty, age, population density</v>
          </cell>
          <cell r="I3117">
            <v>48</v>
          </cell>
          <cell r="J3117">
            <v>24789</v>
          </cell>
          <cell r="K3117">
            <v>10534</v>
          </cell>
          <cell r="L3117">
            <v>24055</v>
          </cell>
          <cell r="M3117">
            <v>40</v>
          </cell>
        </row>
        <row r="3118">
          <cell r="F3118" t="str">
            <v>Winnebago , Wisconsin</v>
          </cell>
          <cell r="G3118">
            <v>11</v>
          </cell>
          <cell r="H3118" t="str">
            <v>frontier status, population size, poverty, age</v>
          </cell>
          <cell r="I3118">
            <v>44</v>
          </cell>
          <cell r="J3118">
            <v>159482</v>
          </cell>
          <cell r="K3118">
            <v>119015</v>
          </cell>
          <cell r="L3118">
            <v>235272</v>
          </cell>
          <cell r="M3118">
            <v>364</v>
          </cell>
        </row>
        <row r="3119">
          <cell r="F3119" t="str">
            <v>Wood , Wisconsin</v>
          </cell>
          <cell r="G3119">
            <v>45</v>
          </cell>
          <cell r="H3119" t="str">
            <v>frontier status, population size, poverty, age, population density</v>
          </cell>
          <cell r="I3119">
            <v>38</v>
          </cell>
          <cell r="J3119">
            <v>75234</v>
          </cell>
          <cell r="K3119">
            <v>55104</v>
          </cell>
          <cell r="L3119">
            <v>102801</v>
          </cell>
          <cell r="M3119">
            <v>95</v>
          </cell>
        </row>
        <row r="3120">
          <cell r="F3120" t="str">
            <v>Albany , Wyoming</v>
          </cell>
          <cell r="G3120">
            <v>32</v>
          </cell>
          <cell r="H3120" t="str">
            <v>frontier status, population size, poverty, age</v>
          </cell>
          <cell r="I3120">
            <v>37</v>
          </cell>
          <cell r="J3120">
            <v>30890</v>
          </cell>
          <cell r="K3120">
            <v>29918</v>
          </cell>
          <cell r="L3120">
            <v>51327</v>
          </cell>
          <cell r="M3120">
            <v>7</v>
          </cell>
        </row>
        <row r="3121">
          <cell r="F3121" t="str">
            <v>Big Horn , Wyoming</v>
          </cell>
          <cell r="G3121">
            <v>82</v>
          </cell>
          <cell r="H3121" t="str">
            <v>frontier status, population size, poverty, age</v>
          </cell>
          <cell r="I3121">
            <v>37</v>
          </cell>
          <cell r="J3121">
            <v>11333</v>
          </cell>
          <cell r="K3121">
            <v>1573</v>
          </cell>
          <cell r="L3121">
            <v>10784</v>
          </cell>
          <cell r="M3121">
            <v>4</v>
          </cell>
        </row>
        <row r="3122">
          <cell r="F3122" t="str">
            <v>Campbell , Wyoming</v>
          </cell>
          <cell r="G3122">
            <v>47</v>
          </cell>
          <cell r="H3122" t="str">
            <v>frontier status, population size, poverty, age, population density</v>
          </cell>
          <cell r="I3122">
            <v>34</v>
          </cell>
          <cell r="J3122">
            <v>37405</v>
          </cell>
          <cell r="K3122">
            <v>28085</v>
          </cell>
          <cell r="L3122">
            <v>47530</v>
          </cell>
          <cell r="M3122">
            <v>8</v>
          </cell>
        </row>
        <row r="3123">
          <cell r="F3123" t="str">
            <v>Carbon , Wyoming</v>
          </cell>
          <cell r="G3123">
            <v>80</v>
          </cell>
          <cell r="H3123" t="str">
            <v>frontier status, population size, poverty, age</v>
          </cell>
          <cell r="I3123">
            <v>41</v>
          </cell>
          <cell r="J3123">
            <v>15331</v>
          </cell>
          <cell r="K3123">
            <v>1303</v>
          </cell>
          <cell r="L3123">
            <v>12284</v>
          </cell>
          <cell r="M3123">
            <v>2</v>
          </cell>
        </row>
        <row r="3124">
          <cell r="F3124" t="str">
            <v>Converse , Wyoming</v>
          </cell>
          <cell r="G3124">
            <v>80</v>
          </cell>
          <cell r="H3124" t="str">
            <v>frontier status, population size, poverty, age</v>
          </cell>
          <cell r="I3124">
            <v>41</v>
          </cell>
          <cell r="J3124">
            <v>12766</v>
          </cell>
          <cell r="K3124">
            <v>1303</v>
          </cell>
          <cell r="L3124">
            <v>12284</v>
          </cell>
          <cell r="M3124">
            <v>3</v>
          </cell>
        </row>
        <row r="3125">
          <cell r="F3125" t="str">
            <v>Crook , Wyoming</v>
          </cell>
          <cell r="G3125">
            <v>78</v>
          </cell>
          <cell r="H3125" t="str">
            <v>frontier status, population size, poverty, age</v>
          </cell>
          <cell r="I3125">
            <v>43</v>
          </cell>
          <cell r="J3125">
            <v>6182</v>
          </cell>
          <cell r="K3125">
            <v>765</v>
          </cell>
          <cell r="L3125">
            <v>16949</v>
          </cell>
          <cell r="M3125">
            <v>2</v>
          </cell>
        </row>
        <row r="3126">
          <cell r="F3126" t="str">
            <v>Fremont , Wyoming</v>
          </cell>
          <cell r="G3126">
            <v>77</v>
          </cell>
          <cell r="H3126" t="str">
            <v>frontier status, population size</v>
          </cell>
          <cell r="I3126">
            <v>15</v>
          </cell>
          <cell r="J3126">
            <v>36491</v>
          </cell>
          <cell r="K3126">
            <v>26995</v>
          </cell>
          <cell r="L3126">
            <v>76006</v>
          </cell>
          <cell r="M3126">
            <v>4</v>
          </cell>
        </row>
        <row r="3127">
          <cell r="F3127" t="str">
            <v>Goshen , Wyoming</v>
          </cell>
          <cell r="G3127">
            <v>84</v>
          </cell>
          <cell r="H3127" t="str">
            <v>frontier status, population size, poverty, age</v>
          </cell>
          <cell r="I3127">
            <v>52</v>
          </cell>
          <cell r="J3127">
            <v>12243</v>
          </cell>
          <cell r="K3127">
            <v>1372</v>
          </cell>
          <cell r="L3127">
            <v>11551</v>
          </cell>
          <cell r="M3127">
            <v>6</v>
          </cell>
        </row>
        <row r="3128">
          <cell r="F3128" t="str">
            <v>Hot Springs , Wyoming</v>
          </cell>
          <cell r="G3128">
            <v>81</v>
          </cell>
          <cell r="H3128" t="str">
            <v>frontier status, population size, poverty, age</v>
          </cell>
          <cell r="I3128">
            <v>58</v>
          </cell>
          <cell r="J3128">
            <v>4537</v>
          </cell>
          <cell r="K3128">
            <v>1935</v>
          </cell>
          <cell r="L3128">
            <v>7721</v>
          </cell>
          <cell r="M3128">
            <v>2</v>
          </cell>
        </row>
        <row r="3129">
          <cell r="F3129" t="str">
            <v>Johnson , Wyoming</v>
          </cell>
          <cell r="G3129">
            <v>81</v>
          </cell>
          <cell r="H3129" t="str">
            <v>frontier status, population size, poverty, age</v>
          </cell>
          <cell r="I3129">
            <v>58</v>
          </cell>
          <cell r="J3129">
            <v>7721</v>
          </cell>
          <cell r="K3129">
            <v>1935</v>
          </cell>
          <cell r="L3129">
            <v>7721</v>
          </cell>
          <cell r="M3129">
            <v>2</v>
          </cell>
        </row>
        <row r="3130">
          <cell r="F3130" t="str">
            <v>Laramie , Wyoming</v>
          </cell>
          <cell r="G3130">
            <v>17</v>
          </cell>
          <cell r="H3130" t="str">
            <v>frontier status, population size, poverty, age</v>
          </cell>
          <cell r="I3130">
            <v>32</v>
          </cell>
          <cell r="J3130">
            <v>85163</v>
          </cell>
          <cell r="K3130">
            <v>61758</v>
          </cell>
          <cell r="L3130">
            <v>99844</v>
          </cell>
          <cell r="M3130">
            <v>32</v>
          </cell>
        </row>
        <row r="3131">
          <cell r="F3131" t="str">
            <v>Lincoln , Wyoming</v>
          </cell>
          <cell r="G3131">
            <v>78</v>
          </cell>
          <cell r="H3131" t="str">
            <v>frontier status, population size, poverty, age</v>
          </cell>
          <cell r="I3131">
            <v>43</v>
          </cell>
          <cell r="J3131">
            <v>15999</v>
          </cell>
          <cell r="K3131">
            <v>765</v>
          </cell>
          <cell r="L3131">
            <v>16949</v>
          </cell>
          <cell r="M3131">
            <v>4</v>
          </cell>
        </row>
        <row r="3132">
          <cell r="F3132" t="str">
            <v>Natrona , Wyoming</v>
          </cell>
          <cell r="G3132">
            <v>20</v>
          </cell>
          <cell r="H3132" t="str">
            <v>frontier status, population size, poverty, age</v>
          </cell>
          <cell r="I3132">
            <v>32</v>
          </cell>
          <cell r="J3132">
            <v>69799</v>
          </cell>
          <cell r="K3132">
            <v>63024</v>
          </cell>
          <cell r="L3132">
            <v>109206</v>
          </cell>
          <cell r="M3132">
            <v>13</v>
          </cell>
        </row>
        <row r="3133">
          <cell r="F3133" t="str">
            <v>Niobrara , Wyoming</v>
          </cell>
          <cell r="G3133">
            <v>84</v>
          </cell>
          <cell r="H3133" t="str">
            <v>frontier status, population size, poverty, age</v>
          </cell>
          <cell r="I3133">
            <v>52</v>
          </cell>
          <cell r="J3133">
            <v>2286</v>
          </cell>
          <cell r="K3133">
            <v>1372</v>
          </cell>
          <cell r="L3133">
            <v>11551</v>
          </cell>
          <cell r="M3133">
            <v>1</v>
          </cell>
        </row>
        <row r="3134">
          <cell r="F3134" t="str">
            <v>Park , Wyoming</v>
          </cell>
          <cell r="G3134">
            <v>77</v>
          </cell>
          <cell r="H3134" t="str">
            <v>frontier status, population size</v>
          </cell>
          <cell r="I3134">
            <v>15</v>
          </cell>
          <cell r="J3134">
            <v>26664</v>
          </cell>
          <cell r="K3134">
            <v>26995</v>
          </cell>
          <cell r="L3134">
            <v>76006</v>
          </cell>
          <cell r="M3134">
            <v>4</v>
          </cell>
        </row>
        <row r="3135">
          <cell r="F3135" t="str">
            <v>Platte , Wyoming</v>
          </cell>
          <cell r="G3135">
            <v>81</v>
          </cell>
          <cell r="H3135" t="str">
            <v>frontier status, population size, poverty, age</v>
          </cell>
          <cell r="I3135">
            <v>58</v>
          </cell>
          <cell r="J3135">
            <v>8619</v>
          </cell>
          <cell r="K3135">
            <v>1935</v>
          </cell>
          <cell r="L3135">
            <v>7721</v>
          </cell>
          <cell r="M3135">
            <v>4</v>
          </cell>
        </row>
        <row r="3136">
          <cell r="F3136" t="str">
            <v>Sheridan , Wyoming</v>
          </cell>
          <cell r="G3136">
            <v>30</v>
          </cell>
          <cell r="H3136" t="str">
            <v>frontier status, population size, poverty, age</v>
          </cell>
          <cell r="I3136">
            <v>57</v>
          </cell>
          <cell r="J3136">
            <v>27389</v>
          </cell>
          <cell r="K3136">
            <v>28666</v>
          </cell>
          <cell r="L3136">
            <v>49149</v>
          </cell>
          <cell r="M3136">
            <v>11</v>
          </cell>
        </row>
        <row r="3137">
          <cell r="F3137" t="str">
            <v>Sublette , Wyoming</v>
          </cell>
          <cell r="G3137">
            <v>78</v>
          </cell>
          <cell r="H3137" t="str">
            <v>frontier status, population size, poverty, age</v>
          </cell>
          <cell r="I3137">
            <v>43</v>
          </cell>
          <cell r="J3137">
            <v>6926</v>
          </cell>
          <cell r="K3137">
            <v>765</v>
          </cell>
          <cell r="L3137">
            <v>16949</v>
          </cell>
          <cell r="M3137">
            <v>1</v>
          </cell>
        </row>
        <row r="3138">
          <cell r="F3138" t="str">
            <v>Sweetwater , Wyoming</v>
          </cell>
          <cell r="G3138">
            <v>77</v>
          </cell>
          <cell r="H3138" t="str">
            <v>frontier status, population size</v>
          </cell>
          <cell r="I3138">
            <v>15</v>
          </cell>
          <cell r="J3138">
            <v>37975</v>
          </cell>
          <cell r="K3138">
            <v>26995</v>
          </cell>
          <cell r="L3138">
            <v>76006</v>
          </cell>
          <cell r="M3138">
            <v>4</v>
          </cell>
        </row>
        <row r="3139">
          <cell r="F3139" t="str">
            <v>Teton , Wyoming</v>
          </cell>
          <cell r="G3139">
            <v>78</v>
          </cell>
          <cell r="H3139" t="str">
            <v>frontier status, population size, poverty, age</v>
          </cell>
          <cell r="I3139">
            <v>43</v>
          </cell>
          <cell r="J3139">
            <v>19032</v>
          </cell>
          <cell r="K3139">
            <v>765</v>
          </cell>
          <cell r="L3139">
            <v>16949</v>
          </cell>
          <cell r="M3139">
            <v>5</v>
          </cell>
        </row>
        <row r="3140">
          <cell r="F3140" t="str">
            <v>Uinta , Wyoming</v>
          </cell>
          <cell r="G3140">
            <v>38</v>
          </cell>
          <cell r="H3140" t="str">
            <v>frontier status, population size, poverty, age</v>
          </cell>
          <cell r="I3140">
            <v>35</v>
          </cell>
          <cell r="J3140">
            <v>19939</v>
          </cell>
          <cell r="K3140">
            <v>7467</v>
          </cell>
          <cell r="L3140">
            <v>25734</v>
          </cell>
          <cell r="M3140">
            <v>10</v>
          </cell>
        </row>
        <row r="3141">
          <cell r="F3141" t="str">
            <v>Washakie , Wyoming</v>
          </cell>
          <cell r="G3141">
            <v>82</v>
          </cell>
          <cell r="H3141" t="str">
            <v>frontier status, population size, poverty, age</v>
          </cell>
          <cell r="I3141">
            <v>37</v>
          </cell>
          <cell r="J3141">
            <v>7933</v>
          </cell>
          <cell r="K3141">
            <v>1573</v>
          </cell>
          <cell r="L3141">
            <v>10784</v>
          </cell>
          <cell r="M3141">
            <v>4</v>
          </cell>
        </row>
        <row r="3142">
          <cell r="F3142" t="str">
            <v>Weston , Wyoming</v>
          </cell>
          <cell r="G3142">
            <v>78</v>
          </cell>
          <cell r="H3142" t="str">
            <v>frontier status, population size, poverty, age</v>
          </cell>
          <cell r="I3142">
            <v>43</v>
          </cell>
          <cell r="J3142">
            <v>6671</v>
          </cell>
          <cell r="K3142">
            <v>765</v>
          </cell>
          <cell r="L3142">
            <v>16949</v>
          </cell>
          <cell r="M3142">
            <v>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FACTORSANDACCESSTOCARE"/>
    </sheetNames>
    <sheetDataSet>
      <sheetData sheetId="0" refreshError="1">
        <row r="1">
          <cell r="F1" t="str">
            <v>COMBINED_NAMES</v>
          </cell>
          <cell r="G1" t="str">
            <v>Strata_ID_Number</v>
          </cell>
          <cell r="H1" t="str">
            <v>No_Exercise</v>
          </cell>
          <cell r="I1" t="str">
            <v>CI_Min_No_Exercise</v>
          </cell>
          <cell r="J1" t="str">
            <v>CI_Max_No_Exercise</v>
          </cell>
          <cell r="K1" t="str">
            <v>Few_Fruit_Veg</v>
          </cell>
          <cell r="L1" t="str">
            <v>CI_Min_Fruit_Veg</v>
          </cell>
          <cell r="M1" t="str">
            <v>CI_Max_Fruit_Veg</v>
          </cell>
          <cell r="N1" t="str">
            <v>Obesity</v>
          </cell>
          <cell r="O1" t="str">
            <v>CI_Min_Obesity</v>
          </cell>
          <cell r="P1" t="str">
            <v>CI_Max_Obesity</v>
          </cell>
          <cell r="Q1" t="str">
            <v>High_Blood_Pres</v>
          </cell>
        </row>
        <row r="2">
          <cell r="F2" t="str">
            <v>Autauga , Alabama</v>
          </cell>
          <cell r="G2">
            <v>29</v>
          </cell>
          <cell r="H2">
            <v>27.8</v>
          </cell>
          <cell r="I2">
            <v>20.7</v>
          </cell>
          <cell r="J2">
            <v>34.9</v>
          </cell>
          <cell r="K2">
            <v>78.599999999999994</v>
          </cell>
          <cell r="L2">
            <v>69.400000000000006</v>
          </cell>
          <cell r="M2">
            <v>87.8</v>
          </cell>
          <cell r="N2">
            <v>24.5</v>
          </cell>
          <cell r="O2">
            <v>17.3</v>
          </cell>
          <cell r="P2">
            <v>31.7</v>
          </cell>
          <cell r="Q2">
            <v>29.1</v>
          </cell>
        </row>
        <row r="3">
          <cell r="F3" t="str">
            <v>Baldwin , Alabama</v>
          </cell>
          <cell r="G3">
            <v>16</v>
          </cell>
          <cell r="H3">
            <v>27.2</v>
          </cell>
          <cell r="I3">
            <v>23.2</v>
          </cell>
          <cell r="J3">
            <v>31.2</v>
          </cell>
          <cell r="K3">
            <v>76.2</v>
          </cell>
          <cell r="L3">
            <v>71.2</v>
          </cell>
          <cell r="M3">
            <v>81.3</v>
          </cell>
          <cell r="N3">
            <v>23.6</v>
          </cell>
          <cell r="O3">
            <v>19.5</v>
          </cell>
          <cell r="P3">
            <v>27.6</v>
          </cell>
          <cell r="Q3">
            <v>30.5</v>
          </cell>
        </row>
        <row r="4">
          <cell r="F4" t="str">
            <v>Barbour , Alabama</v>
          </cell>
          <cell r="G4">
            <v>51</v>
          </cell>
          <cell r="H4">
            <v>-1111.0999999999999</v>
          </cell>
          <cell r="I4">
            <v>-1111.0999999999999</v>
          </cell>
          <cell r="J4">
            <v>-1111.0999999999999</v>
          </cell>
          <cell r="K4">
            <v>-1111.0999999999999</v>
          </cell>
          <cell r="L4">
            <v>-1111.0999999999999</v>
          </cell>
          <cell r="M4">
            <v>-1111.0999999999999</v>
          </cell>
          <cell r="N4">
            <v>25.6</v>
          </cell>
          <cell r="O4">
            <v>16.2</v>
          </cell>
          <cell r="P4">
            <v>35</v>
          </cell>
          <cell r="Q4">
            <v>-1111.0999999999999</v>
          </cell>
        </row>
        <row r="5">
          <cell r="F5" t="str">
            <v>Bibb , Alabama</v>
          </cell>
          <cell r="G5">
            <v>42</v>
          </cell>
          <cell r="H5">
            <v>-1111.0999999999999</v>
          </cell>
          <cell r="I5">
            <v>-1111.0999999999999</v>
          </cell>
          <cell r="J5">
            <v>-1111.0999999999999</v>
          </cell>
          <cell r="K5">
            <v>86.6</v>
          </cell>
          <cell r="L5">
            <v>77.8</v>
          </cell>
          <cell r="M5">
            <v>95.4</v>
          </cell>
          <cell r="N5">
            <v>-1111.0999999999999</v>
          </cell>
          <cell r="O5">
            <v>-1111.0999999999999</v>
          </cell>
          <cell r="P5">
            <v>-1111.0999999999999</v>
          </cell>
          <cell r="Q5">
            <v>-1111.0999999999999</v>
          </cell>
        </row>
        <row r="6">
          <cell r="F6" t="str">
            <v>Blount , Alabama</v>
          </cell>
          <cell r="G6">
            <v>28</v>
          </cell>
          <cell r="H6">
            <v>33.5</v>
          </cell>
          <cell r="I6">
            <v>26.3</v>
          </cell>
          <cell r="J6">
            <v>40.6</v>
          </cell>
          <cell r="K6">
            <v>74.599999999999994</v>
          </cell>
          <cell r="L6">
            <v>66.099999999999994</v>
          </cell>
          <cell r="M6">
            <v>83</v>
          </cell>
          <cell r="N6">
            <v>24.2</v>
          </cell>
          <cell r="O6">
            <v>17.2</v>
          </cell>
          <cell r="P6">
            <v>31.2</v>
          </cell>
          <cell r="Q6">
            <v>-1111.0999999999999</v>
          </cell>
        </row>
        <row r="7">
          <cell r="F7" t="str">
            <v>Bullock , Alabama</v>
          </cell>
          <cell r="G7">
            <v>75</v>
          </cell>
          <cell r="H7">
            <v>-1111.0999999999999</v>
          </cell>
          <cell r="I7">
            <v>-1111.0999999999999</v>
          </cell>
          <cell r="J7">
            <v>-1111.0999999999999</v>
          </cell>
          <cell r="K7">
            <v>-1111.0999999999999</v>
          </cell>
          <cell r="L7">
            <v>-1111.0999999999999</v>
          </cell>
          <cell r="M7">
            <v>-1111.0999999999999</v>
          </cell>
          <cell r="N7">
            <v>-1111.0999999999999</v>
          </cell>
          <cell r="O7">
            <v>-1111.0999999999999</v>
          </cell>
          <cell r="P7">
            <v>-1111.0999999999999</v>
          </cell>
          <cell r="Q7">
            <v>-1111.0999999999999</v>
          </cell>
        </row>
        <row r="8">
          <cell r="F8" t="str">
            <v>Butler , Alabama</v>
          </cell>
          <cell r="G8">
            <v>76</v>
          </cell>
          <cell r="H8">
            <v>24.5</v>
          </cell>
          <cell r="I8">
            <v>15.5</v>
          </cell>
          <cell r="J8">
            <v>33.5</v>
          </cell>
          <cell r="K8">
            <v>-1111.0999999999999</v>
          </cell>
          <cell r="L8">
            <v>-1111.0999999999999</v>
          </cell>
          <cell r="M8">
            <v>-1111.0999999999999</v>
          </cell>
          <cell r="N8">
            <v>22</v>
          </cell>
          <cell r="O8">
            <v>13</v>
          </cell>
          <cell r="P8">
            <v>31</v>
          </cell>
          <cell r="Q8">
            <v>-1111.0999999999999</v>
          </cell>
        </row>
        <row r="9">
          <cell r="F9" t="str">
            <v>Calhoun , Alabama</v>
          </cell>
          <cell r="G9">
            <v>6</v>
          </cell>
          <cell r="H9">
            <v>29.2</v>
          </cell>
          <cell r="I9">
            <v>25.1</v>
          </cell>
          <cell r="J9">
            <v>33.299999999999997</v>
          </cell>
          <cell r="K9">
            <v>81.900000000000006</v>
          </cell>
          <cell r="L9">
            <v>77.2</v>
          </cell>
          <cell r="M9">
            <v>86.7</v>
          </cell>
          <cell r="N9">
            <v>27</v>
          </cell>
          <cell r="O9">
            <v>22.8</v>
          </cell>
          <cell r="P9">
            <v>31.1</v>
          </cell>
          <cell r="Q9">
            <v>33.200000000000003</v>
          </cell>
        </row>
        <row r="10">
          <cell r="F10" t="str">
            <v>Chambers , Alabama</v>
          </cell>
          <cell r="G10">
            <v>50</v>
          </cell>
          <cell r="H10">
            <v>34.700000000000003</v>
          </cell>
          <cell r="I10">
            <v>25.3</v>
          </cell>
          <cell r="J10">
            <v>44</v>
          </cell>
          <cell r="K10">
            <v>84.6</v>
          </cell>
          <cell r="L10">
            <v>75.400000000000006</v>
          </cell>
          <cell r="M10">
            <v>93.7</v>
          </cell>
          <cell r="N10">
            <v>-1111.0999999999999</v>
          </cell>
          <cell r="O10">
            <v>-1111.0999999999999</v>
          </cell>
          <cell r="P10">
            <v>-1111.0999999999999</v>
          </cell>
          <cell r="Q10">
            <v>-1111.0999999999999</v>
          </cell>
        </row>
        <row r="11">
          <cell r="F11" t="str">
            <v>Cherokee , Alabama</v>
          </cell>
          <cell r="G11">
            <v>64</v>
          </cell>
          <cell r="H11">
            <v>-1111.0999999999999</v>
          </cell>
          <cell r="I11">
            <v>-1111.0999999999999</v>
          </cell>
          <cell r="J11">
            <v>-1111.0999999999999</v>
          </cell>
          <cell r="K11">
            <v>-1111.0999999999999</v>
          </cell>
          <cell r="L11">
            <v>-1111.0999999999999</v>
          </cell>
          <cell r="M11">
            <v>-1111.0999999999999</v>
          </cell>
          <cell r="N11">
            <v>-1111.0999999999999</v>
          </cell>
          <cell r="O11">
            <v>-1111.0999999999999</v>
          </cell>
          <cell r="P11">
            <v>-1111.0999999999999</v>
          </cell>
          <cell r="Q11">
            <v>-1111.0999999999999</v>
          </cell>
        </row>
        <row r="12">
          <cell r="F12" t="str">
            <v>Chilton , Alabama</v>
          </cell>
          <cell r="G12">
            <v>32</v>
          </cell>
          <cell r="H12">
            <v>30.3</v>
          </cell>
          <cell r="I12">
            <v>23.1</v>
          </cell>
          <cell r="J12">
            <v>37.5</v>
          </cell>
          <cell r="K12">
            <v>82.8</v>
          </cell>
          <cell r="L12">
            <v>75.2</v>
          </cell>
          <cell r="M12">
            <v>90.4</v>
          </cell>
          <cell r="N12">
            <v>31.2</v>
          </cell>
          <cell r="O12">
            <v>24</v>
          </cell>
          <cell r="P12">
            <v>38.4</v>
          </cell>
          <cell r="Q12">
            <v>26.5</v>
          </cell>
        </row>
        <row r="13">
          <cell r="F13" t="str">
            <v>Choctaw , Alabama</v>
          </cell>
          <cell r="G13">
            <v>66</v>
          </cell>
          <cell r="H13">
            <v>-1111.0999999999999</v>
          </cell>
          <cell r="I13">
            <v>-1111.0999999999999</v>
          </cell>
          <cell r="J13">
            <v>-1111.0999999999999</v>
          </cell>
          <cell r="K13">
            <v>-1111.0999999999999</v>
          </cell>
          <cell r="L13">
            <v>-1111.0999999999999</v>
          </cell>
          <cell r="M13">
            <v>-1111.0999999999999</v>
          </cell>
          <cell r="N13">
            <v>-1111.0999999999999</v>
          </cell>
          <cell r="O13">
            <v>-1111.0999999999999</v>
          </cell>
          <cell r="P13">
            <v>-1111.0999999999999</v>
          </cell>
          <cell r="Q13">
            <v>-1111.0999999999999</v>
          </cell>
        </row>
        <row r="14">
          <cell r="F14" t="str">
            <v>Clarke , Alabama</v>
          </cell>
          <cell r="G14">
            <v>51</v>
          </cell>
          <cell r="H14">
            <v>31.5</v>
          </cell>
          <cell r="I14">
            <v>22</v>
          </cell>
          <cell r="J14">
            <v>41.1</v>
          </cell>
          <cell r="K14">
            <v>-1111.0999999999999</v>
          </cell>
          <cell r="L14">
            <v>-1111.0999999999999</v>
          </cell>
          <cell r="M14">
            <v>-1111.0999999999999</v>
          </cell>
          <cell r="N14">
            <v>-1111.0999999999999</v>
          </cell>
          <cell r="O14">
            <v>-1111.0999999999999</v>
          </cell>
          <cell r="P14">
            <v>-1111.0999999999999</v>
          </cell>
          <cell r="Q14">
            <v>-1111.0999999999999</v>
          </cell>
        </row>
        <row r="15">
          <cell r="F15" t="str">
            <v>Clay , Alabama</v>
          </cell>
          <cell r="G15">
            <v>63</v>
          </cell>
          <cell r="H15">
            <v>-1111.0999999999999</v>
          </cell>
          <cell r="I15">
            <v>-1111.0999999999999</v>
          </cell>
          <cell r="J15">
            <v>-1111.0999999999999</v>
          </cell>
          <cell r="K15">
            <v>-1111.0999999999999</v>
          </cell>
          <cell r="L15">
            <v>-1111.0999999999999</v>
          </cell>
          <cell r="M15">
            <v>-1111.0999999999999</v>
          </cell>
          <cell r="N15">
            <v>-1111.0999999999999</v>
          </cell>
          <cell r="O15">
            <v>-1111.0999999999999</v>
          </cell>
          <cell r="P15">
            <v>-1111.0999999999999</v>
          </cell>
          <cell r="Q15">
            <v>-1111.0999999999999</v>
          </cell>
        </row>
        <row r="16">
          <cell r="F16" t="str">
            <v>Cleburne , Alabama</v>
          </cell>
          <cell r="G16">
            <v>41</v>
          </cell>
          <cell r="H16">
            <v>-1111.0999999999999</v>
          </cell>
          <cell r="I16">
            <v>-1111.0999999999999</v>
          </cell>
          <cell r="J16">
            <v>-1111.0999999999999</v>
          </cell>
          <cell r="K16">
            <v>-1111.0999999999999</v>
          </cell>
          <cell r="L16">
            <v>-1111.0999999999999</v>
          </cell>
          <cell r="M16">
            <v>-1111.0999999999999</v>
          </cell>
          <cell r="N16">
            <v>-1111.0999999999999</v>
          </cell>
          <cell r="O16">
            <v>-1111.0999999999999</v>
          </cell>
          <cell r="P16">
            <v>-1111.0999999999999</v>
          </cell>
          <cell r="Q16">
            <v>-1111.0999999999999</v>
          </cell>
        </row>
        <row r="17">
          <cell r="F17" t="str">
            <v>Coffee , Alabama</v>
          </cell>
          <cell r="G17">
            <v>32</v>
          </cell>
          <cell r="H17">
            <v>23.3</v>
          </cell>
          <cell r="I17">
            <v>17.2</v>
          </cell>
          <cell r="J17">
            <v>29.4</v>
          </cell>
          <cell r="K17">
            <v>-1111.0999999999999</v>
          </cell>
          <cell r="L17">
            <v>-1111.0999999999999</v>
          </cell>
          <cell r="M17">
            <v>-1111.0999999999999</v>
          </cell>
          <cell r="N17">
            <v>25.5</v>
          </cell>
          <cell r="O17">
            <v>18.7</v>
          </cell>
          <cell r="P17">
            <v>32.299999999999997</v>
          </cell>
          <cell r="Q17">
            <v>31.3</v>
          </cell>
        </row>
        <row r="18">
          <cell r="F18" t="str">
            <v>Colbert , Alabama</v>
          </cell>
          <cell r="G18">
            <v>21</v>
          </cell>
          <cell r="H18">
            <v>30.2</v>
          </cell>
          <cell r="I18">
            <v>23.3</v>
          </cell>
          <cell r="J18">
            <v>37.200000000000003</v>
          </cell>
          <cell r="K18">
            <v>76.900000000000006</v>
          </cell>
          <cell r="L18">
            <v>66.8</v>
          </cell>
          <cell r="M18">
            <v>86.9</v>
          </cell>
          <cell r="N18">
            <v>30.1</v>
          </cell>
          <cell r="O18">
            <v>22.2</v>
          </cell>
          <cell r="P18">
            <v>38</v>
          </cell>
          <cell r="Q18">
            <v>-1111.0999999999999</v>
          </cell>
        </row>
        <row r="19">
          <cell r="F19" t="str">
            <v>Conecuh , Alabama</v>
          </cell>
          <cell r="G19">
            <v>75</v>
          </cell>
          <cell r="H19">
            <v>-1111.0999999999999</v>
          </cell>
          <cell r="I19">
            <v>-1111.0999999999999</v>
          </cell>
          <cell r="J19">
            <v>-1111.0999999999999</v>
          </cell>
          <cell r="K19">
            <v>-1111.0999999999999</v>
          </cell>
          <cell r="L19">
            <v>-1111.0999999999999</v>
          </cell>
          <cell r="M19">
            <v>-1111.0999999999999</v>
          </cell>
          <cell r="N19">
            <v>-1111.0999999999999</v>
          </cell>
          <cell r="O19">
            <v>-1111.0999999999999</v>
          </cell>
          <cell r="P19">
            <v>-1111.0999999999999</v>
          </cell>
          <cell r="Q19">
            <v>-1111.0999999999999</v>
          </cell>
        </row>
        <row r="20">
          <cell r="F20" t="str">
            <v>Coosa , Alabama</v>
          </cell>
          <cell r="G20">
            <v>41</v>
          </cell>
          <cell r="H20">
            <v>-1111.0999999999999</v>
          </cell>
          <cell r="I20">
            <v>-1111.0999999999999</v>
          </cell>
          <cell r="J20">
            <v>-1111.0999999999999</v>
          </cell>
          <cell r="K20">
            <v>-1111.0999999999999</v>
          </cell>
          <cell r="L20">
            <v>-1111.0999999999999</v>
          </cell>
          <cell r="M20">
            <v>-1111.0999999999999</v>
          </cell>
          <cell r="N20">
            <v>-1111.0999999999999</v>
          </cell>
          <cell r="O20">
            <v>-1111.0999999999999</v>
          </cell>
          <cell r="P20">
            <v>-1111.0999999999999</v>
          </cell>
          <cell r="Q20">
            <v>-1111.0999999999999</v>
          </cell>
        </row>
        <row r="21">
          <cell r="F21" t="str">
            <v>Covington , Alabama</v>
          </cell>
          <cell r="G21">
            <v>35</v>
          </cell>
          <cell r="H21">
            <v>28.8</v>
          </cell>
          <cell r="I21">
            <v>21.1</v>
          </cell>
          <cell r="J21">
            <v>36.6</v>
          </cell>
          <cell r="K21">
            <v>-1111.0999999999999</v>
          </cell>
          <cell r="L21">
            <v>-1111.0999999999999</v>
          </cell>
          <cell r="M21">
            <v>-1111.0999999999999</v>
          </cell>
          <cell r="N21">
            <v>30.2</v>
          </cell>
          <cell r="O21">
            <v>22.1</v>
          </cell>
          <cell r="P21">
            <v>38.299999999999997</v>
          </cell>
          <cell r="Q21">
            <v>-1111.0999999999999</v>
          </cell>
        </row>
        <row r="22">
          <cell r="F22" t="str">
            <v>Crenshaw , Alabama</v>
          </cell>
          <cell r="G22">
            <v>71</v>
          </cell>
          <cell r="H22">
            <v>-1111.0999999999999</v>
          </cell>
          <cell r="I22">
            <v>-1111.0999999999999</v>
          </cell>
          <cell r="J22">
            <v>-1111.0999999999999</v>
          </cell>
          <cell r="K22">
            <v>-1111.0999999999999</v>
          </cell>
          <cell r="L22">
            <v>-1111.0999999999999</v>
          </cell>
          <cell r="M22">
            <v>-1111.0999999999999</v>
          </cell>
          <cell r="N22">
            <v>-1111.0999999999999</v>
          </cell>
          <cell r="O22">
            <v>-1111.0999999999999</v>
          </cell>
          <cell r="P22">
            <v>-1111.0999999999999</v>
          </cell>
          <cell r="Q22">
            <v>-1111.0999999999999</v>
          </cell>
        </row>
        <row r="23">
          <cell r="F23" t="str">
            <v>Cullman , Alabama</v>
          </cell>
          <cell r="G23">
            <v>21</v>
          </cell>
          <cell r="H23">
            <v>29.4</v>
          </cell>
          <cell r="I23">
            <v>23.9</v>
          </cell>
          <cell r="J23">
            <v>34.9</v>
          </cell>
          <cell r="K23">
            <v>76.2</v>
          </cell>
          <cell r="L23">
            <v>69.400000000000006</v>
          </cell>
          <cell r="M23">
            <v>83</v>
          </cell>
          <cell r="N23">
            <v>22.2</v>
          </cell>
          <cell r="O23">
            <v>17</v>
          </cell>
          <cell r="P23">
            <v>27.4</v>
          </cell>
          <cell r="Q23">
            <v>35</v>
          </cell>
        </row>
        <row r="24">
          <cell r="F24" t="str">
            <v>Dale , Alabama</v>
          </cell>
          <cell r="G24">
            <v>33</v>
          </cell>
          <cell r="H24">
            <v>30.4</v>
          </cell>
          <cell r="I24">
            <v>22.8</v>
          </cell>
          <cell r="J24">
            <v>37.9</v>
          </cell>
          <cell r="K24">
            <v>79.5</v>
          </cell>
          <cell r="L24">
            <v>71.7</v>
          </cell>
          <cell r="M24">
            <v>87.3</v>
          </cell>
          <cell r="N24">
            <v>25</v>
          </cell>
          <cell r="O24">
            <v>18.399999999999999</v>
          </cell>
          <cell r="P24">
            <v>31.5</v>
          </cell>
          <cell r="Q24">
            <v>-1111.0999999999999</v>
          </cell>
        </row>
        <row r="25">
          <cell r="F25" t="str">
            <v>Dallas , Alabama</v>
          </cell>
          <cell r="G25">
            <v>52</v>
          </cell>
          <cell r="H25">
            <v>31.5</v>
          </cell>
          <cell r="I25">
            <v>23.9</v>
          </cell>
          <cell r="J25">
            <v>39.1</v>
          </cell>
          <cell r="K25">
            <v>85.9</v>
          </cell>
          <cell r="L25">
            <v>79.400000000000006</v>
          </cell>
          <cell r="M25">
            <v>92.4</v>
          </cell>
          <cell r="N25">
            <v>36.6</v>
          </cell>
          <cell r="O25">
            <v>28.8</v>
          </cell>
          <cell r="P25">
            <v>44.5</v>
          </cell>
          <cell r="Q25">
            <v>-1111.0999999999999</v>
          </cell>
        </row>
        <row r="26">
          <cell r="F26" t="str">
            <v>DeKalb , Alabama</v>
          </cell>
          <cell r="G26">
            <v>24</v>
          </cell>
          <cell r="H26">
            <v>37</v>
          </cell>
          <cell r="I26">
            <v>30.4</v>
          </cell>
          <cell r="J26">
            <v>43.6</v>
          </cell>
          <cell r="K26">
            <v>80.7</v>
          </cell>
          <cell r="L26">
            <v>74</v>
          </cell>
          <cell r="M26">
            <v>87.5</v>
          </cell>
          <cell r="N26">
            <v>24.3</v>
          </cell>
          <cell r="O26">
            <v>18.2</v>
          </cell>
          <cell r="P26">
            <v>30.3</v>
          </cell>
          <cell r="Q26">
            <v>35.299999999999997</v>
          </cell>
        </row>
        <row r="27">
          <cell r="F27" t="str">
            <v>Elmore , Alabama</v>
          </cell>
          <cell r="G27">
            <v>19</v>
          </cell>
          <cell r="H27">
            <v>27.7</v>
          </cell>
          <cell r="I27">
            <v>22</v>
          </cell>
          <cell r="J27">
            <v>33.4</v>
          </cell>
          <cell r="K27">
            <v>85</v>
          </cell>
          <cell r="L27">
            <v>78.599999999999994</v>
          </cell>
          <cell r="M27">
            <v>91.3</v>
          </cell>
          <cell r="N27">
            <v>24.8</v>
          </cell>
          <cell r="O27">
            <v>19.2</v>
          </cell>
          <cell r="P27">
            <v>30.4</v>
          </cell>
          <cell r="Q27">
            <v>23</v>
          </cell>
        </row>
        <row r="28">
          <cell r="F28" t="str">
            <v>Escambia , Alabama</v>
          </cell>
          <cell r="G28">
            <v>51</v>
          </cell>
          <cell r="H28">
            <v>34.299999999999997</v>
          </cell>
          <cell r="I28">
            <v>26.3</v>
          </cell>
          <cell r="J28">
            <v>42.3</v>
          </cell>
          <cell r="K28">
            <v>87.1</v>
          </cell>
          <cell r="L28">
            <v>80.5</v>
          </cell>
          <cell r="M28">
            <v>93.6</v>
          </cell>
          <cell r="N28">
            <v>33.700000000000003</v>
          </cell>
          <cell r="O28">
            <v>25.4</v>
          </cell>
          <cell r="P28">
            <v>41.9</v>
          </cell>
          <cell r="Q28">
            <v>-1111.0999999999999</v>
          </cell>
        </row>
        <row r="29">
          <cell r="F29" t="str">
            <v>Etowah , Alabama</v>
          </cell>
          <cell r="G29">
            <v>6</v>
          </cell>
          <cell r="H29">
            <v>34.1</v>
          </cell>
          <cell r="I29">
            <v>29.6</v>
          </cell>
          <cell r="J29">
            <v>38.5</v>
          </cell>
          <cell r="K29">
            <v>81.400000000000006</v>
          </cell>
          <cell r="L29">
            <v>76</v>
          </cell>
          <cell r="M29">
            <v>86.8</v>
          </cell>
          <cell r="N29">
            <v>27.1</v>
          </cell>
          <cell r="O29">
            <v>22.8</v>
          </cell>
          <cell r="P29">
            <v>31.3</v>
          </cell>
          <cell r="Q29">
            <v>38.200000000000003</v>
          </cell>
        </row>
        <row r="30">
          <cell r="F30" t="str">
            <v>Fayette , Alabama</v>
          </cell>
          <cell r="G30">
            <v>63</v>
          </cell>
          <cell r="H30">
            <v>-1111.0999999999999</v>
          </cell>
          <cell r="I30">
            <v>-1111.0999999999999</v>
          </cell>
          <cell r="J30">
            <v>-1111.0999999999999</v>
          </cell>
          <cell r="K30">
            <v>-1111.0999999999999</v>
          </cell>
          <cell r="L30">
            <v>-1111.0999999999999</v>
          </cell>
          <cell r="M30">
            <v>-1111.0999999999999</v>
          </cell>
          <cell r="N30">
            <v>32.700000000000003</v>
          </cell>
          <cell r="O30">
            <v>22.8</v>
          </cell>
          <cell r="P30">
            <v>42.6</v>
          </cell>
          <cell r="Q30">
            <v>-1111.0999999999999</v>
          </cell>
        </row>
        <row r="31">
          <cell r="F31" t="str">
            <v>Franklin , Alabama</v>
          </cell>
          <cell r="G31">
            <v>49</v>
          </cell>
          <cell r="H31">
            <v>28.9</v>
          </cell>
          <cell r="I31">
            <v>19</v>
          </cell>
          <cell r="J31">
            <v>38.9</v>
          </cell>
          <cell r="K31">
            <v>85.5</v>
          </cell>
          <cell r="L31">
            <v>75.7</v>
          </cell>
          <cell r="M31">
            <v>95.3</v>
          </cell>
          <cell r="N31">
            <v>-1111.0999999999999</v>
          </cell>
          <cell r="O31">
            <v>-1111.0999999999999</v>
          </cell>
          <cell r="P31">
            <v>-1111.0999999999999</v>
          </cell>
          <cell r="Q31">
            <v>-1111.0999999999999</v>
          </cell>
        </row>
        <row r="32">
          <cell r="F32" t="str">
            <v>Geneva , Alabama</v>
          </cell>
          <cell r="G32">
            <v>64</v>
          </cell>
          <cell r="H32">
            <v>-1111.0999999999999</v>
          </cell>
          <cell r="I32">
            <v>-1111.0999999999999</v>
          </cell>
          <cell r="J32">
            <v>-1111.0999999999999</v>
          </cell>
          <cell r="K32">
            <v>-1111.0999999999999</v>
          </cell>
          <cell r="L32">
            <v>-1111.0999999999999</v>
          </cell>
          <cell r="M32">
            <v>-1111.0999999999999</v>
          </cell>
          <cell r="N32">
            <v>34.5</v>
          </cell>
          <cell r="O32">
            <v>24.5</v>
          </cell>
          <cell r="P32">
            <v>44.5</v>
          </cell>
          <cell r="Q32">
            <v>-1111.0999999999999</v>
          </cell>
        </row>
        <row r="33">
          <cell r="F33" t="str">
            <v>Greene , Alabama</v>
          </cell>
          <cell r="G33">
            <v>75</v>
          </cell>
          <cell r="H33">
            <v>-1111.0999999999999</v>
          </cell>
          <cell r="I33">
            <v>-1111.0999999999999</v>
          </cell>
          <cell r="J33">
            <v>-1111.0999999999999</v>
          </cell>
          <cell r="K33">
            <v>-1111.0999999999999</v>
          </cell>
          <cell r="L33">
            <v>-1111.0999999999999</v>
          </cell>
          <cell r="M33">
            <v>-1111.0999999999999</v>
          </cell>
          <cell r="N33">
            <v>-1111.0999999999999</v>
          </cell>
          <cell r="O33">
            <v>-1111.0999999999999</v>
          </cell>
          <cell r="P33">
            <v>-1111.0999999999999</v>
          </cell>
          <cell r="Q33">
            <v>-1111.0999999999999</v>
          </cell>
        </row>
        <row r="34">
          <cell r="F34" t="str">
            <v>Hale , Alabama</v>
          </cell>
          <cell r="G34">
            <v>76</v>
          </cell>
          <cell r="H34">
            <v>-1111.0999999999999</v>
          </cell>
          <cell r="I34">
            <v>-1111.0999999999999</v>
          </cell>
          <cell r="J34">
            <v>-1111.0999999999999</v>
          </cell>
          <cell r="K34">
            <v>-1111.0999999999999</v>
          </cell>
          <cell r="L34">
            <v>-1111.0999999999999</v>
          </cell>
          <cell r="M34">
            <v>-1111.0999999999999</v>
          </cell>
          <cell r="N34">
            <v>-1111.0999999999999</v>
          </cell>
          <cell r="O34">
            <v>-1111.0999999999999</v>
          </cell>
          <cell r="P34">
            <v>-1111.0999999999999</v>
          </cell>
          <cell r="Q34">
            <v>-1111.0999999999999</v>
          </cell>
        </row>
        <row r="35">
          <cell r="F35" t="str">
            <v>Henry , Alabama</v>
          </cell>
          <cell r="G35">
            <v>63</v>
          </cell>
          <cell r="H35">
            <v>-1111.0999999999999</v>
          </cell>
          <cell r="I35">
            <v>-1111.0999999999999</v>
          </cell>
          <cell r="J35">
            <v>-1111.0999999999999</v>
          </cell>
          <cell r="K35">
            <v>-1111.0999999999999</v>
          </cell>
          <cell r="L35">
            <v>-1111.0999999999999</v>
          </cell>
          <cell r="M35">
            <v>-1111.0999999999999</v>
          </cell>
          <cell r="N35">
            <v>-1111.0999999999999</v>
          </cell>
          <cell r="O35">
            <v>-1111.0999999999999</v>
          </cell>
          <cell r="P35">
            <v>-1111.0999999999999</v>
          </cell>
          <cell r="Q35">
            <v>-1111.0999999999999</v>
          </cell>
        </row>
        <row r="36">
          <cell r="F36" t="str">
            <v>Houston , Alabama</v>
          </cell>
          <cell r="G36">
            <v>23</v>
          </cell>
          <cell r="H36">
            <v>32.9</v>
          </cell>
          <cell r="I36">
            <v>27.6</v>
          </cell>
          <cell r="J36">
            <v>38.299999999999997</v>
          </cell>
          <cell r="K36">
            <v>77.7</v>
          </cell>
          <cell r="L36">
            <v>71.3</v>
          </cell>
          <cell r="M36">
            <v>84.1</v>
          </cell>
          <cell r="N36">
            <v>29.5</v>
          </cell>
          <cell r="O36">
            <v>24.2</v>
          </cell>
          <cell r="P36">
            <v>34.9</v>
          </cell>
          <cell r="Q36">
            <v>34</v>
          </cell>
        </row>
        <row r="37">
          <cell r="F37" t="str">
            <v>Jackson , Alabama</v>
          </cell>
          <cell r="G37">
            <v>22</v>
          </cell>
          <cell r="H37">
            <v>34</v>
          </cell>
          <cell r="I37">
            <v>27.3</v>
          </cell>
          <cell r="J37">
            <v>40.700000000000003</v>
          </cell>
          <cell r="K37">
            <v>82.3</v>
          </cell>
          <cell r="L37">
            <v>75.5</v>
          </cell>
          <cell r="M37">
            <v>89.2</v>
          </cell>
          <cell r="N37">
            <v>29.4</v>
          </cell>
          <cell r="O37">
            <v>22.3</v>
          </cell>
          <cell r="P37">
            <v>36.5</v>
          </cell>
          <cell r="Q37">
            <v>29.2</v>
          </cell>
        </row>
        <row r="38">
          <cell r="F38" t="str">
            <v>Jefferson , Alabama</v>
          </cell>
          <cell r="G38">
            <v>3</v>
          </cell>
          <cell r="H38">
            <v>29</v>
          </cell>
          <cell r="I38">
            <v>27.1</v>
          </cell>
          <cell r="J38">
            <v>31</v>
          </cell>
          <cell r="K38">
            <v>79.099999999999994</v>
          </cell>
          <cell r="L38">
            <v>76.8</v>
          </cell>
          <cell r="M38">
            <v>81.400000000000006</v>
          </cell>
          <cell r="N38">
            <v>27.1</v>
          </cell>
          <cell r="O38">
            <v>25.2</v>
          </cell>
          <cell r="P38">
            <v>29.1</v>
          </cell>
          <cell r="Q38">
            <v>31.9</v>
          </cell>
        </row>
        <row r="39">
          <cell r="F39" t="str">
            <v>Lamar , Alabama</v>
          </cell>
          <cell r="G39">
            <v>63</v>
          </cell>
          <cell r="H39">
            <v>-1111.0999999999999</v>
          </cell>
          <cell r="I39">
            <v>-1111.0999999999999</v>
          </cell>
          <cell r="J39">
            <v>-1111.0999999999999</v>
          </cell>
          <cell r="K39">
            <v>-1111.0999999999999</v>
          </cell>
          <cell r="L39">
            <v>-1111.0999999999999</v>
          </cell>
          <cell r="M39">
            <v>-1111.0999999999999</v>
          </cell>
          <cell r="N39">
            <v>-1111.0999999999999</v>
          </cell>
          <cell r="O39">
            <v>-1111.0999999999999</v>
          </cell>
          <cell r="P39">
            <v>-1111.0999999999999</v>
          </cell>
          <cell r="Q39">
            <v>-1111.0999999999999</v>
          </cell>
        </row>
        <row r="40">
          <cell r="F40" t="str">
            <v>Lauderdale , Alabama</v>
          </cell>
          <cell r="G40">
            <v>21</v>
          </cell>
          <cell r="H40">
            <v>25.8</v>
          </cell>
          <cell r="I40">
            <v>21</v>
          </cell>
          <cell r="J40">
            <v>30.5</v>
          </cell>
          <cell r="K40">
            <v>77.099999999999994</v>
          </cell>
          <cell r="L40">
            <v>70.2</v>
          </cell>
          <cell r="M40">
            <v>84.1</v>
          </cell>
          <cell r="N40">
            <v>23.8</v>
          </cell>
          <cell r="O40">
            <v>19</v>
          </cell>
          <cell r="P40">
            <v>28.5</v>
          </cell>
          <cell r="Q40">
            <v>34.700000000000003</v>
          </cell>
        </row>
        <row r="41">
          <cell r="F41" t="str">
            <v>Lawrence , Alabama</v>
          </cell>
          <cell r="G41">
            <v>32</v>
          </cell>
          <cell r="H41">
            <v>31.9</v>
          </cell>
          <cell r="I41">
            <v>22.9</v>
          </cell>
          <cell r="J41">
            <v>40.9</v>
          </cell>
          <cell r="K41">
            <v>85.2</v>
          </cell>
          <cell r="L41">
            <v>76.5</v>
          </cell>
          <cell r="M41">
            <v>93.9</v>
          </cell>
          <cell r="N41">
            <v>19.899999999999999</v>
          </cell>
          <cell r="O41">
            <v>12.6</v>
          </cell>
          <cell r="P41">
            <v>27.1</v>
          </cell>
          <cell r="Q41">
            <v>-1111.0999999999999</v>
          </cell>
        </row>
        <row r="42">
          <cell r="F42" t="str">
            <v>Lee , Alabama</v>
          </cell>
          <cell r="G42">
            <v>22</v>
          </cell>
          <cell r="H42">
            <v>25.9</v>
          </cell>
          <cell r="I42">
            <v>21.1</v>
          </cell>
          <cell r="J42">
            <v>30.6</v>
          </cell>
          <cell r="K42">
            <v>74.900000000000006</v>
          </cell>
          <cell r="L42">
            <v>68</v>
          </cell>
          <cell r="M42">
            <v>81.8</v>
          </cell>
          <cell r="N42">
            <v>21.7</v>
          </cell>
          <cell r="O42">
            <v>16.899999999999999</v>
          </cell>
          <cell r="P42">
            <v>26.5</v>
          </cell>
          <cell r="Q42">
            <v>24.5</v>
          </cell>
        </row>
        <row r="43">
          <cell r="F43" t="str">
            <v>Limestone , Alabama</v>
          </cell>
          <cell r="G43">
            <v>19</v>
          </cell>
          <cell r="H43">
            <v>30.4</v>
          </cell>
          <cell r="I43">
            <v>23.8</v>
          </cell>
          <cell r="J43">
            <v>37.1</v>
          </cell>
          <cell r="K43">
            <v>79.5</v>
          </cell>
          <cell r="L43">
            <v>71.5</v>
          </cell>
          <cell r="M43">
            <v>87.6</v>
          </cell>
          <cell r="N43">
            <v>26</v>
          </cell>
          <cell r="O43">
            <v>18.3</v>
          </cell>
          <cell r="P43">
            <v>33.700000000000003</v>
          </cell>
          <cell r="Q43">
            <v>-1111.0999999999999</v>
          </cell>
        </row>
        <row r="44">
          <cell r="F44" t="str">
            <v>Lowndes , Alabama</v>
          </cell>
          <cell r="G44">
            <v>66</v>
          </cell>
          <cell r="H44">
            <v>-1111.0999999999999</v>
          </cell>
          <cell r="I44">
            <v>-1111.0999999999999</v>
          </cell>
          <cell r="J44">
            <v>-1111.0999999999999</v>
          </cell>
          <cell r="K44">
            <v>-1111.0999999999999</v>
          </cell>
          <cell r="L44">
            <v>-1111.0999999999999</v>
          </cell>
          <cell r="M44">
            <v>-1111.0999999999999</v>
          </cell>
          <cell r="N44">
            <v>-1111.0999999999999</v>
          </cell>
          <cell r="O44">
            <v>-1111.0999999999999</v>
          </cell>
          <cell r="P44">
            <v>-1111.0999999999999</v>
          </cell>
          <cell r="Q44">
            <v>-1111.0999999999999</v>
          </cell>
        </row>
        <row r="45">
          <cell r="F45" t="str">
            <v>Macon , Alabama</v>
          </cell>
          <cell r="G45">
            <v>44</v>
          </cell>
          <cell r="H45">
            <v>-1111.0999999999999</v>
          </cell>
          <cell r="I45">
            <v>-1111.0999999999999</v>
          </cell>
          <cell r="J45">
            <v>-1111.0999999999999</v>
          </cell>
          <cell r="K45">
            <v>-1111.0999999999999</v>
          </cell>
          <cell r="L45">
            <v>-1111.0999999999999</v>
          </cell>
          <cell r="M45">
            <v>-1111.0999999999999</v>
          </cell>
          <cell r="N45">
            <v>-1111.0999999999999</v>
          </cell>
          <cell r="O45">
            <v>-1111.0999999999999</v>
          </cell>
          <cell r="P45">
            <v>-1111.0999999999999</v>
          </cell>
          <cell r="Q45">
            <v>-1111.0999999999999</v>
          </cell>
        </row>
        <row r="46">
          <cell r="F46" t="str">
            <v>Madison , Alabama</v>
          </cell>
          <cell r="G46">
            <v>4</v>
          </cell>
          <cell r="H46">
            <v>22.9</v>
          </cell>
          <cell r="I46">
            <v>20</v>
          </cell>
          <cell r="J46">
            <v>25.7</v>
          </cell>
          <cell r="K46">
            <v>75.599999999999994</v>
          </cell>
          <cell r="L46">
            <v>71.7</v>
          </cell>
          <cell r="M46">
            <v>79.599999999999994</v>
          </cell>
          <cell r="N46">
            <v>23.1</v>
          </cell>
          <cell r="O46">
            <v>20</v>
          </cell>
          <cell r="P46">
            <v>26.1</v>
          </cell>
          <cell r="Q46">
            <v>24.9</v>
          </cell>
        </row>
        <row r="47">
          <cell r="F47" t="str">
            <v>Marengo , Alabama</v>
          </cell>
          <cell r="G47">
            <v>67</v>
          </cell>
          <cell r="H47">
            <v>-1111.0999999999999</v>
          </cell>
          <cell r="I47">
            <v>-1111.0999999999999</v>
          </cell>
          <cell r="J47">
            <v>-1111.0999999999999</v>
          </cell>
          <cell r="K47">
            <v>-1111.0999999999999</v>
          </cell>
          <cell r="L47">
            <v>-1111.0999999999999</v>
          </cell>
          <cell r="M47">
            <v>-1111.0999999999999</v>
          </cell>
          <cell r="N47">
            <v>-1111.0999999999999</v>
          </cell>
          <cell r="O47">
            <v>-1111.0999999999999</v>
          </cell>
          <cell r="P47">
            <v>-1111.0999999999999</v>
          </cell>
          <cell r="Q47">
            <v>-1111.0999999999999</v>
          </cell>
        </row>
        <row r="48">
          <cell r="F48" t="str">
            <v>Marion , Alabama</v>
          </cell>
          <cell r="G48">
            <v>49</v>
          </cell>
          <cell r="H48">
            <v>-1111.0999999999999</v>
          </cell>
          <cell r="I48">
            <v>-1111.0999999999999</v>
          </cell>
          <cell r="J48">
            <v>-1111.0999999999999</v>
          </cell>
          <cell r="K48">
            <v>84.8</v>
          </cell>
          <cell r="L48">
            <v>76.900000000000006</v>
          </cell>
          <cell r="M48">
            <v>92.7</v>
          </cell>
          <cell r="N48">
            <v>30.9</v>
          </cell>
          <cell r="O48">
            <v>21.8</v>
          </cell>
          <cell r="P48">
            <v>40</v>
          </cell>
          <cell r="Q48">
            <v>-1111.0999999999999</v>
          </cell>
        </row>
        <row r="49">
          <cell r="F49" t="str">
            <v>Marshall , Alabama</v>
          </cell>
          <cell r="G49">
            <v>22</v>
          </cell>
          <cell r="H49">
            <v>34.799999999999997</v>
          </cell>
          <cell r="I49">
            <v>29.2</v>
          </cell>
          <cell r="J49">
            <v>40.5</v>
          </cell>
          <cell r="K49">
            <v>82.1</v>
          </cell>
          <cell r="L49">
            <v>76.599999999999994</v>
          </cell>
          <cell r="M49">
            <v>87.6</v>
          </cell>
          <cell r="N49">
            <v>27.5</v>
          </cell>
          <cell r="O49">
            <v>21.6</v>
          </cell>
          <cell r="P49">
            <v>33.4</v>
          </cell>
          <cell r="Q49">
            <v>36.799999999999997</v>
          </cell>
        </row>
        <row r="50">
          <cell r="F50" t="str">
            <v>Mobile , Alabama</v>
          </cell>
          <cell r="G50">
            <v>5</v>
          </cell>
          <cell r="H50">
            <v>30.8</v>
          </cell>
          <cell r="I50">
            <v>28.1</v>
          </cell>
          <cell r="J50">
            <v>33.5</v>
          </cell>
          <cell r="K50">
            <v>76.2</v>
          </cell>
          <cell r="L50">
            <v>72.7</v>
          </cell>
          <cell r="M50">
            <v>79.7</v>
          </cell>
          <cell r="N50">
            <v>26.6</v>
          </cell>
          <cell r="O50">
            <v>24</v>
          </cell>
          <cell r="P50">
            <v>29.1</v>
          </cell>
          <cell r="Q50">
            <v>27.2</v>
          </cell>
        </row>
        <row r="51">
          <cell r="F51" t="str">
            <v>Monroe , Alabama</v>
          </cell>
          <cell r="G51">
            <v>67</v>
          </cell>
          <cell r="H51">
            <v>-1111.0999999999999</v>
          </cell>
          <cell r="I51">
            <v>-1111.0999999999999</v>
          </cell>
          <cell r="J51">
            <v>-1111.0999999999999</v>
          </cell>
          <cell r="K51">
            <v>-1111.0999999999999</v>
          </cell>
          <cell r="L51">
            <v>-1111.0999999999999</v>
          </cell>
          <cell r="M51">
            <v>-1111.0999999999999</v>
          </cell>
          <cell r="N51">
            <v>-1111.0999999999999</v>
          </cell>
          <cell r="O51">
            <v>-1111.0999999999999</v>
          </cell>
          <cell r="P51">
            <v>-1111.0999999999999</v>
          </cell>
          <cell r="Q51">
            <v>-1111.0999999999999</v>
          </cell>
        </row>
        <row r="52">
          <cell r="F52" t="str">
            <v>Montgomery , Alabama</v>
          </cell>
          <cell r="G52">
            <v>7</v>
          </cell>
          <cell r="H52">
            <v>28.2</v>
          </cell>
          <cell r="I52">
            <v>24.6</v>
          </cell>
          <cell r="J52">
            <v>31.9</v>
          </cell>
          <cell r="K52">
            <v>75.599999999999994</v>
          </cell>
          <cell r="L52">
            <v>70.7</v>
          </cell>
          <cell r="M52">
            <v>80.5</v>
          </cell>
          <cell r="N52">
            <v>23.9</v>
          </cell>
          <cell r="O52">
            <v>20.5</v>
          </cell>
          <cell r="P52">
            <v>27.2</v>
          </cell>
          <cell r="Q52">
            <v>27.8</v>
          </cell>
        </row>
        <row r="53">
          <cell r="F53" t="str">
            <v>Morgan , Alabama</v>
          </cell>
          <cell r="G53">
            <v>14</v>
          </cell>
          <cell r="H53">
            <v>23.4</v>
          </cell>
          <cell r="I53">
            <v>18.8</v>
          </cell>
          <cell r="J53">
            <v>27.9</v>
          </cell>
          <cell r="K53">
            <v>74.5</v>
          </cell>
          <cell r="L53">
            <v>67.7</v>
          </cell>
          <cell r="M53">
            <v>81.400000000000006</v>
          </cell>
          <cell r="N53">
            <v>22.5</v>
          </cell>
          <cell r="O53">
            <v>17.600000000000001</v>
          </cell>
          <cell r="P53">
            <v>27.4</v>
          </cell>
          <cell r="Q53">
            <v>32.700000000000003</v>
          </cell>
        </row>
        <row r="54">
          <cell r="F54" t="str">
            <v>Perry , Alabama</v>
          </cell>
          <cell r="G54">
            <v>75</v>
          </cell>
          <cell r="H54">
            <v>-1111.0999999999999</v>
          </cell>
          <cell r="I54">
            <v>-1111.0999999999999</v>
          </cell>
          <cell r="J54">
            <v>-1111.0999999999999</v>
          </cell>
          <cell r="K54">
            <v>-1111.0999999999999</v>
          </cell>
          <cell r="L54">
            <v>-1111.0999999999999</v>
          </cell>
          <cell r="M54">
            <v>-1111.0999999999999</v>
          </cell>
          <cell r="N54">
            <v>-1111.0999999999999</v>
          </cell>
          <cell r="O54">
            <v>-1111.0999999999999</v>
          </cell>
          <cell r="P54">
            <v>-1111.0999999999999</v>
          </cell>
          <cell r="Q54">
            <v>-1111.0999999999999</v>
          </cell>
        </row>
        <row r="55">
          <cell r="F55" t="str">
            <v>Pickens , Alabama</v>
          </cell>
          <cell r="G55">
            <v>76</v>
          </cell>
          <cell r="H55">
            <v>-1111.0999999999999</v>
          </cell>
          <cell r="I55">
            <v>-1111.0999999999999</v>
          </cell>
          <cell r="J55">
            <v>-1111.0999999999999</v>
          </cell>
          <cell r="K55">
            <v>-1111.0999999999999</v>
          </cell>
          <cell r="L55">
            <v>-1111.0999999999999</v>
          </cell>
          <cell r="M55">
            <v>-1111.0999999999999</v>
          </cell>
          <cell r="N55">
            <v>-1111.0999999999999</v>
          </cell>
          <cell r="O55">
            <v>-1111.0999999999999</v>
          </cell>
          <cell r="P55">
            <v>-1111.0999999999999</v>
          </cell>
          <cell r="Q55">
            <v>-1111.0999999999999</v>
          </cell>
        </row>
        <row r="56">
          <cell r="F56" t="str">
            <v>Pike , Alabama</v>
          </cell>
          <cell r="G56">
            <v>35</v>
          </cell>
          <cell r="H56">
            <v>24.2</v>
          </cell>
          <cell r="I56">
            <v>16.600000000000001</v>
          </cell>
          <cell r="J56">
            <v>31.7</v>
          </cell>
          <cell r="K56">
            <v>-1111.0999999999999</v>
          </cell>
          <cell r="L56">
            <v>-1111.0999999999999</v>
          </cell>
          <cell r="M56">
            <v>-1111.0999999999999</v>
          </cell>
          <cell r="N56">
            <v>29.1</v>
          </cell>
          <cell r="O56">
            <v>20.2</v>
          </cell>
          <cell r="P56">
            <v>37.9</v>
          </cell>
          <cell r="Q56">
            <v>-1111.0999999999999</v>
          </cell>
        </row>
        <row r="57">
          <cell r="F57" t="str">
            <v>Randolph , Alabama</v>
          </cell>
          <cell r="G57">
            <v>72</v>
          </cell>
          <cell r="H57">
            <v>35.200000000000003</v>
          </cell>
          <cell r="I57">
            <v>25.3</v>
          </cell>
          <cell r="J57">
            <v>45.1</v>
          </cell>
          <cell r="K57">
            <v>-1111.0999999999999</v>
          </cell>
          <cell r="L57">
            <v>-1111.0999999999999</v>
          </cell>
          <cell r="M57">
            <v>-1111.0999999999999</v>
          </cell>
          <cell r="N57">
            <v>-1111.0999999999999</v>
          </cell>
          <cell r="O57">
            <v>-1111.0999999999999</v>
          </cell>
          <cell r="P57">
            <v>-1111.0999999999999</v>
          </cell>
          <cell r="Q57">
            <v>-1111.0999999999999</v>
          </cell>
        </row>
        <row r="58">
          <cell r="F58" t="str">
            <v>Russell , Alabama</v>
          </cell>
          <cell r="G58">
            <v>8</v>
          </cell>
          <cell r="H58">
            <v>32.799999999999997</v>
          </cell>
          <cell r="I58">
            <v>23.9</v>
          </cell>
          <cell r="J58">
            <v>41.7</v>
          </cell>
          <cell r="K58">
            <v>-1111.0999999999999</v>
          </cell>
          <cell r="L58">
            <v>-1111.0999999999999</v>
          </cell>
          <cell r="M58">
            <v>-1111.0999999999999</v>
          </cell>
          <cell r="N58">
            <v>28.9</v>
          </cell>
          <cell r="O58">
            <v>21.3</v>
          </cell>
          <cell r="P58">
            <v>36.5</v>
          </cell>
          <cell r="Q58">
            <v>-1111.0999999999999</v>
          </cell>
        </row>
        <row r="59">
          <cell r="F59" t="str">
            <v>St. Clair , Alabama</v>
          </cell>
          <cell r="G59">
            <v>22</v>
          </cell>
          <cell r="H59">
            <v>28.2</v>
          </cell>
          <cell r="I59">
            <v>22.8</v>
          </cell>
          <cell r="J59">
            <v>33.6</v>
          </cell>
          <cell r="K59">
            <v>79.7</v>
          </cell>
          <cell r="L59">
            <v>72.599999999999994</v>
          </cell>
          <cell r="M59">
            <v>86.8</v>
          </cell>
          <cell r="N59">
            <v>27.6</v>
          </cell>
          <cell r="O59">
            <v>21.8</v>
          </cell>
          <cell r="P59">
            <v>33.4</v>
          </cell>
          <cell r="Q59">
            <v>39</v>
          </cell>
        </row>
        <row r="60">
          <cell r="F60" t="str">
            <v>Shelby , Alabama</v>
          </cell>
          <cell r="G60">
            <v>11</v>
          </cell>
          <cell r="H60">
            <v>18.899999999999999</v>
          </cell>
          <cell r="I60">
            <v>15.7</v>
          </cell>
          <cell r="J60">
            <v>22.1</v>
          </cell>
          <cell r="K60">
            <v>78.3</v>
          </cell>
          <cell r="L60">
            <v>73.900000000000006</v>
          </cell>
          <cell r="M60">
            <v>82.7</v>
          </cell>
          <cell r="N60">
            <v>20.8</v>
          </cell>
          <cell r="O60">
            <v>17.5</v>
          </cell>
          <cell r="P60">
            <v>24.2</v>
          </cell>
          <cell r="Q60">
            <v>26.7</v>
          </cell>
        </row>
        <row r="61">
          <cell r="F61" t="str">
            <v>Sumter , Alabama</v>
          </cell>
          <cell r="G61">
            <v>66</v>
          </cell>
          <cell r="H61">
            <v>-1111.0999999999999</v>
          </cell>
          <cell r="I61">
            <v>-1111.0999999999999</v>
          </cell>
          <cell r="J61">
            <v>-1111.0999999999999</v>
          </cell>
          <cell r="K61">
            <v>-1111.0999999999999</v>
          </cell>
          <cell r="L61">
            <v>-1111.0999999999999</v>
          </cell>
          <cell r="M61">
            <v>-1111.0999999999999</v>
          </cell>
          <cell r="N61">
            <v>-1111.0999999999999</v>
          </cell>
          <cell r="O61">
            <v>-1111.0999999999999</v>
          </cell>
          <cell r="P61">
            <v>-1111.0999999999999</v>
          </cell>
          <cell r="Q61">
            <v>-1111.0999999999999</v>
          </cell>
        </row>
        <row r="62">
          <cell r="F62" t="str">
            <v>Talladega , Alabama</v>
          </cell>
          <cell r="G62">
            <v>8</v>
          </cell>
          <cell r="H62">
            <v>34.1</v>
          </cell>
          <cell r="I62">
            <v>28.6</v>
          </cell>
          <cell r="J62">
            <v>39.6</v>
          </cell>
          <cell r="K62">
            <v>79.099999999999994</v>
          </cell>
          <cell r="L62">
            <v>72.7</v>
          </cell>
          <cell r="M62">
            <v>85.5</v>
          </cell>
          <cell r="N62">
            <v>32.700000000000003</v>
          </cell>
          <cell r="O62">
            <v>27.2</v>
          </cell>
          <cell r="P62">
            <v>38.299999999999997</v>
          </cell>
          <cell r="Q62">
            <v>42.2</v>
          </cell>
        </row>
        <row r="63">
          <cell r="F63" t="str">
            <v>Tallapoosa , Alabama</v>
          </cell>
          <cell r="G63">
            <v>49</v>
          </cell>
          <cell r="H63">
            <v>32.1</v>
          </cell>
          <cell r="I63">
            <v>23.8</v>
          </cell>
          <cell r="J63">
            <v>40.5</v>
          </cell>
          <cell r="K63">
            <v>79.3</v>
          </cell>
          <cell r="L63">
            <v>70.7</v>
          </cell>
          <cell r="M63">
            <v>88</v>
          </cell>
          <cell r="N63">
            <v>23.2</v>
          </cell>
          <cell r="O63">
            <v>15.9</v>
          </cell>
          <cell r="P63">
            <v>30.6</v>
          </cell>
          <cell r="Q63">
            <v>-1111.0999999999999</v>
          </cell>
        </row>
        <row r="64">
          <cell r="F64" t="str">
            <v>Tuscaloosa , Alabama</v>
          </cell>
          <cell r="G64">
            <v>6</v>
          </cell>
          <cell r="H64">
            <v>27.1</v>
          </cell>
          <cell r="I64">
            <v>23.4</v>
          </cell>
          <cell r="J64">
            <v>30.8</v>
          </cell>
          <cell r="K64">
            <v>79</v>
          </cell>
          <cell r="L64">
            <v>74.400000000000006</v>
          </cell>
          <cell r="M64">
            <v>83.6</v>
          </cell>
          <cell r="N64">
            <v>25.3</v>
          </cell>
          <cell r="O64">
            <v>21.6</v>
          </cell>
          <cell r="P64">
            <v>29.1</v>
          </cell>
          <cell r="Q64">
            <v>29.7</v>
          </cell>
        </row>
        <row r="65">
          <cell r="F65" t="str">
            <v>Walker , Alabama</v>
          </cell>
          <cell r="G65">
            <v>24</v>
          </cell>
          <cell r="H65">
            <v>34.9</v>
          </cell>
          <cell r="I65">
            <v>28.9</v>
          </cell>
          <cell r="J65">
            <v>40.9</v>
          </cell>
          <cell r="K65">
            <v>79.3</v>
          </cell>
          <cell r="L65">
            <v>72.400000000000006</v>
          </cell>
          <cell r="M65">
            <v>86.3</v>
          </cell>
          <cell r="N65">
            <v>30.5</v>
          </cell>
          <cell r="O65">
            <v>24.7</v>
          </cell>
          <cell r="P65">
            <v>36.299999999999997</v>
          </cell>
          <cell r="Q65">
            <v>35</v>
          </cell>
        </row>
        <row r="66">
          <cell r="F66" t="str">
            <v>Washington , Alabama</v>
          </cell>
          <cell r="G66">
            <v>66</v>
          </cell>
          <cell r="H66">
            <v>-1111.0999999999999</v>
          </cell>
          <cell r="I66">
            <v>-1111.0999999999999</v>
          </cell>
          <cell r="J66">
            <v>-1111.0999999999999</v>
          </cell>
          <cell r="K66">
            <v>-1111.0999999999999</v>
          </cell>
          <cell r="L66">
            <v>-1111.0999999999999</v>
          </cell>
          <cell r="M66">
            <v>-1111.0999999999999</v>
          </cell>
          <cell r="N66">
            <v>-1111.0999999999999</v>
          </cell>
          <cell r="O66">
            <v>-1111.0999999999999</v>
          </cell>
          <cell r="P66">
            <v>-1111.0999999999999</v>
          </cell>
          <cell r="Q66">
            <v>-1111.0999999999999</v>
          </cell>
        </row>
        <row r="67">
          <cell r="F67" t="str">
            <v>Wilcox , Alabama</v>
          </cell>
          <cell r="G67">
            <v>75</v>
          </cell>
          <cell r="H67">
            <v>-1111.0999999999999</v>
          </cell>
          <cell r="I67">
            <v>-1111.0999999999999</v>
          </cell>
          <cell r="J67">
            <v>-1111.0999999999999</v>
          </cell>
          <cell r="K67">
            <v>-1111.0999999999999</v>
          </cell>
          <cell r="L67">
            <v>-1111.0999999999999</v>
          </cell>
          <cell r="M67">
            <v>-1111.0999999999999</v>
          </cell>
          <cell r="N67">
            <v>-1111.0999999999999</v>
          </cell>
          <cell r="O67">
            <v>-1111.0999999999999</v>
          </cell>
          <cell r="P67">
            <v>-1111.0999999999999</v>
          </cell>
          <cell r="Q67">
            <v>-1111.0999999999999</v>
          </cell>
        </row>
        <row r="68">
          <cell r="F68" t="str">
            <v>Winston , Alabama</v>
          </cell>
          <cell r="G68">
            <v>41</v>
          </cell>
          <cell r="H68">
            <v>-1111.0999999999999</v>
          </cell>
          <cell r="I68">
            <v>-1111.0999999999999</v>
          </cell>
          <cell r="J68">
            <v>-1111.0999999999999</v>
          </cell>
          <cell r="K68">
            <v>-1111.0999999999999</v>
          </cell>
          <cell r="L68">
            <v>-1111.0999999999999</v>
          </cell>
          <cell r="M68">
            <v>-1111.0999999999999</v>
          </cell>
          <cell r="N68">
            <v>28</v>
          </cell>
          <cell r="O68">
            <v>18.100000000000001</v>
          </cell>
          <cell r="P68">
            <v>38</v>
          </cell>
          <cell r="Q68">
            <v>-1111.0999999999999</v>
          </cell>
        </row>
        <row r="69">
          <cell r="F69" t="str">
            <v>Aleutians East , Alaska</v>
          </cell>
          <cell r="G69">
            <v>80</v>
          </cell>
          <cell r="H69">
            <v>-1111.0999999999999</v>
          </cell>
          <cell r="I69">
            <v>-1111.0999999999999</v>
          </cell>
          <cell r="J69">
            <v>-1111.0999999999999</v>
          </cell>
          <cell r="K69">
            <v>-1111.0999999999999</v>
          </cell>
          <cell r="L69">
            <v>-1111.0999999999999</v>
          </cell>
          <cell r="M69">
            <v>-1111.0999999999999</v>
          </cell>
          <cell r="N69">
            <v>-1111.0999999999999</v>
          </cell>
          <cell r="O69">
            <v>-1111.0999999999999</v>
          </cell>
          <cell r="P69">
            <v>-1111.0999999999999</v>
          </cell>
          <cell r="Q69">
            <v>-1111.0999999999999</v>
          </cell>
        </row>
        <row r="70">
          <cell r="F70" t="str">
            <v>Aleutians West , Alaska</v>
          </cell>
          <cell r="G70">
            <v>78</v>
          </cell>
          <cell r="H70">
            <v>-1111.0999999999999</v>
          </cell>
          <cell r="I70">
            <v>-1111.0999999999999</v>
          </cell>
          <cell r="J70">
            <v>-1111.0999999999999</v>
          </cell>
          <cell r="K70">
            <v>-1111.0999999999999</v>
          </cell>
          <cell r="L70">
            <v>-1111.0999999999999</v>
          </cell>
          <cell r="M70">
            <v>-1111.0999999999999</v>
          </cell>
          <cell r="N70">
            <v>-1111.0999999999999</v>
          </cell>
          <cell r="O70">
            <v>-1111.0999999999999</v>
          </cell>
          <cell r="P70">
            <v>-1111.0999999999999</v>
          </cell>
          <cell r="Q70">
            <v>-1111.0999999999999</v>
          </cell>
        </row>
        <row r="71">
          <cell r="F71" t="str">
            <v>Anchorage , Alaska</v>
          </cell>
          <cell r="G71">
            <v>9</v>
          </cell>
          <cell r="H71">
            <v>-1111.0999999999999</v>
          </cell>
          <cell r="I71">
            <v>-1111.0999999999999</v>
          </cell>
          <cell r="J71">
            <v>-1111.0999999999999</v>
          </cell>
          <cell r="K71">
            <v>-1111.0999999999999</v>
          </cell>
          <cell r="L71">
            <v>-1111.0999999999999</v>
          </cell>
          <cell r="M71">
            <v>-1111.0999999999999</v>
          </cell>
          <cell r="N71">
            <v>-1111.0999999999999</v>
          </cell>
          <cell r="O71">
            <v>-1111.0999999999999</v>
          </cell>
          <cell r="P71">
            <v>-1111.0999999999999</v>
          </cell>
          <cell r="Q71">
            <v>-1111.0999999999999</v>
          </cell>
        </row>
        <row r="72">
          <cell r="F72" t="str">
            <v>Bethel , Alaska</v>
          </cell>
          <cell r="G72">
            <v>86</v>
          </cell>
          <cell r="H72">
            <v>-1111.0999999999999</v>
          </cell>
          <cell r="I72">
            <v>-1111.0999999999999</v>
          </cell>
          <cell r="J72">
            <v>-1111.0999999999999</v>
          </cell>
          <cell r="K72">
            <v>-1111.0999999999999</v>
          </cell>
          <cell r="L72">
            <v>-1111.0999999999999</v>
          </cell>
          <cell r="M72">
            <v>-1111.0999999999999</v>
          </cell>
          <cell r="N72">
            <v>-1111.0999999999999</v>
          </cell>
          <cell r="O72">
            <v>-1111.0999999999999</v>
          </cell>
          <cell r="P72">
            <v>-1111.0999999999999</v>
          </cell>
          <cell r="Q72">
            <v>-1111.0999999999999</v>
          </cell>
        </row>
        <row r="73">
          <cell r="F73" t="str">
            <v>Bristol Bay , Alaska</v>
          </cell>
          <cell r="G73">
            <v>78</v>
          </cell>
          <cell r="H73">
            <v>-1111.0999999999999</v>
          </cell>
          <cell r="I73">
            <v>-1111.0999999999999</v>
          </cell>
          <cell r="J73">
            <v>-1111.0999999999999</v>
          </cell>
          <cell r="K73">
            <v>-1111.0999999999999</v>
          </cell>
          <cell r="L73">
            <v>-1111.0999999999999</v>
          </cell>
          <cell r="M73">
            <v>-1111.0999999999999</v>
          </cell>
          <cell r="N73">
            <v>-1111.0999999999999</v>
          </cell>
          <cell r="O73">
            <v>-1111.0999999999999</v>
          </cell>
          <cell r="P73">
            <v>-1111.0999999999999</v>
          </cell>
          <cell r="Q73">
            <v>-1111.0999999999999</v>
          </cell>
        </row>
        <row r="74">
          <cell r="F74" t="str">
            <v>Denali , Alaska</v>
          </cell>
          <cell r="G74">
            <v>78</v>
          </cell>
          <cell r="H74">
            <v>-1111.0999999999999</v>
          </cell>
          <cell r="I74">
            <v>-1111.0999999999999</v>
          </cell>
          <cell r="J74">
            <v>-1111.0999999999999</v>
          </cell>
          <cell r="K74">
            <v>-1111.0999999999999</v>
          </cell>
          <cell r="L74">
            <v>-1111.0999999999999</v>
          </cell>
          <cell r="M74">
            <v>-1111.0999999999999</v>
          </cell>
          <cell r="N74">
            <v>-1111.0999999999999</v>
          </cell>
          <cell r="O74">
            <v>-1111.0999999999999</v>
          </cell>
          <cell r="P74">
            <v>-1111.0999999999999</v>
          </cell>
          <cell r="Q74">
            <v>-1111.0999999999999</v>
          </cell>
        </row>
        <row r="75">
          <cell r="F75" t="str">
            <v>Dillingham , Alaska</v>
          </cell>
          <cell r="G75">
            <v>83</v>
          </cell>
          <cell r="H75">
            <v>-1111.0999999999999</v>
          </cell>
          <cell r="I75">
            <v>-1111.0999999999999</v>
          </cell>
          <cell r="J75">
            <v>-1111.0999999999999</v>
          </cell>
          <cell r="K75">
            <v>-1111.0999999999999</v>
          </cell>
          <cell r="L75">
            <v>-1111.0999999999999</v>
          </cell>
          <cell r="M75">
            <v>-1111.0999999999999</v>
          </cell>
          <cell r="N75">
            <v>-1111.0999999999999</v>
          </cell>
          <cell r="O75">
            <v>-1111.0999999999999</v>
          </cell>
          <cell r="P75">
            <v>-1111.0999999999999</v>
          </cell>
          <cell r="Q75">
            <v>-1111.0999999999999</v>
          </cell>
        </row>
        <row r="76">
          <cell r="F76" t="str">
            <v>Fairbanks North Star , Alaska</v>
          </cell>
          <cell r="G76">
            <v>17</v>
          </cell>
          <cell r="H76">
            <v>-1111.0999999999999</v>
          </cell>
          <cell r="I76">
            <v>-1111.0999999999999</v>
          </cell>
          <cell r="J76">
            <v>-1111.0999999999999</v>
          </cell>
          <cell r="K76">
            <v>-1111.0999999999999</v>
          </cell>
          <cell r="L76">
            <v>-1111.0999999999999</v>
          </cell>
          <cell r="M76">
            <v>-1111.0999999999999</v>
          </cell>
          <cell r="N76">
            <v>-1111.0999999999999</v>
          </cell>
          <cell r="O76">
            <v>-1111.0999999999999</v>
          </cell>
          <cell r="P76">
            <v>-1111.0999999999999</v>
          </cell>
          <cell r="Q76">
            <v>-1111.0999999999999</v>
          </cell>
        </row>
        <row r="77">
          <cell r="F77" t="str">
            <v>Haines , Alaska</v>
          </cell>
          <cell r="G77">
            <v>80</v>
          </cell>
          <cell r="H77">
            <v>-1111.0999999999999</v>
          </cell>
          <cell r="I77">
            <v>-1111.0999999999999</v>
          </cell>
          <cell r="J77">
            <v>-1111.0999999999999</v>
          </cell>
          <cell r="K77">
            <v>-1111.0999999999999</v>
          </cell>
          <cell r="L77">
            <v>-1111.0999999999999</v>
          </cell>
          <cell r="M77">
            <v>-1111.0999999999999</v>
          </cell>
          <cell r="N77">
            <v>-1111.0999999999999</v>
          </cell>
          <cell r="O77">
            <v>-1111.0999999999999</v>
          </cell>
          <cell r="P77">
            <v>-1111.0999999999999</v>
          </cell>
          <cell r="Q77">
            <v>-1111.0999999999999</v>
          </cell>
        </row>
        <row r="78">
          <cell r="F78" t="str">
            <v>Juneau , Alaska</v>
          </cell>
          <cell r="G78">
            <v>47</v>
          </cell>
          <cell r="H78">
            <v>-1111.0999999999999</v>
          </cell>
          <cell r="I78">
            <v>-1111.0999999999999</v>
          </cell>
          <cell r="J78">
            <v>-1111.0999999999999</v>
          </cell>
          <cell r="K78">
            <v>-1111.0999999999999</v>
          </cell>
          <cell r="L78">
            <v>-1111.0999999999999</v>
          </cell>
          <cell r="M78">
            <v>-1111.0999999999999</v>
          </cell>
          <cell r="N78">
            <v>-1111.0999999999999</v>
          </cell>
          <cell r="O78">
            <v>-1111.0999999999999</v>
          </cell>
          <cell r="P78">
            <v>-1111.0999999999999</v>
          </cell>
          <cell r="Q78">
            <v>-1111.0999999999999</v>
          </cell>
        </row>
        <row r="79">
          <cell r="F79" t="str">
            <v>Kenai Peninsula , Alaska</v>
          </cell>
          <cell r="G79">
            <v>77</v>
          </cell>
          <cell r="H79">
            <v>-1111.0999999999999</v>
          </cell>
          <cell r="I79">
            <v>-1111.0999999999999</v>
          </cell>
          <cell r="J79">
            <v>-1111.0999999999999</v>
          </cell>
          <cell r="K79">
            <v>-1111.0999999999999</v>
          </cell>
          <cell r="L79">
            <v>-1111.0999999999999</v>
          </cell>
          <cell r="M79">
            <v>-1111.0999999999999</v>
          </cell>
          <cell r="N79">
            <v>-1111.0999999999999</v>
          </cell>
          <cell r="O79">
            <v>-1111.0999999999999</v>
          </cell>
          <cell r="P79">
            <v>-1111.0999999999999</v>
          </cell>
          <cell r="Q79">
            <v>-1111.0999999999999</v>
          </cell>
        </row>
        <row r="80">
          <cell r="F80" t="str">
            <v>Ketchikan Gateway , Alaska</v>
          </cell>
          <cell r="G80">
            <v>37</v>
          </cell>
          <cell r="H80">
            <v>-1111.0999999999999</v>
          </cell>
          <cell r="I80">
            <v>-1111.0999999999999</v>
          </cell>
          <cell r="J80">
            <v>-1111.0999999999999</v>
          </cell>
          <cell r="K80">
            <v>-1111.0999999999999</v>
          </cell>
          <cell r="L80">
            <v>-1111.0999999999999</v>
          </cell>
          <cell r="M80">
            <v>-1111.0999999999999</v>
          </cell>
          <cell r="N80">
            <v>-1111.0999999999999</v>
          </cell>
          <cell r="O80">
            <v>-1111.0999999999999</v>
          </cell>
          <cell r="P80">
            <v>-1111.0999999999999</v>
          </cell>
          <cell r="Q80">
            <v>-1111.0999999999999</v>
          </cell>
        </row>
        <row r="81">
          <cell r="F81" t="str">
            <v>Kodiak Island , Alaska</v>
          </cell>
          <cell r="G81">
            <v>78</v>
          </cell>
          <cell r="H81">
            <v>-1111.0999999999999</v>
          </cell>
          <cell r="I81">
            <v>-1111.0999999999999</v>
          </cell>
          <cell r="J81">
            <v>-1111.0999999999999</v>
          </cell>
          <cell r="K81">
            <v>-1111.0999999999999</v>
          </cell>
          <cell r="L81">
            <v>-1111.0999999999999</v>
          </cell>
          <cell r="M81">
            <v>-1111.0999999999999</v>
          </cell>
          <cell r="N81">
            <v>-1111.0999999999999</v>
          </cell>
          <cell r="O81">
            <v>-1111.0999999999999</v>
          </cell>
          <cell r="P81">
            <v>-1111.0999999999999</v>
          </cell>
          <cell r="Q81">
            <v>-1111.0999999999999</v>
          </cell>
        </row>
        <row r="82">
          <cell r="F82" t="str">
            <v>Lake and Peninsula , Alaska</v>
          </cell>
          <cell r="G82">
            <v>83</v>
          </cell>
          <cell r="H82">
            <v>-1111.0999999999999</v>
          </cell>
          <cell r="I82">
            <v>-1111.0999999999999</v>
          </cell>
          <cell r="J82">
            <v>-1111.0999999999999</v>
          </cell>
          <cell r="K82">
            <v>-1111.0999999999999</v>
          </cell>
          <cell r="L82">
            <v>-1111.0999999999999</v>
          </cell>
          <cell r="M82">
            <v>-1111.0999999999999</v>
          </cell>
          <cell r="N82">
            <v>-1111.0999999999999</v>
          </cell>
          <cell r="O82">
            <v>-1111.0999999999999</v>
          </cell>
          <cell r="P82">
            <v>-1111.0999999999999</v>
          </cell>
          <cell r="Q82">
            <v>-1111.0999999999999</v>
          </cell>
        </row>
        <row r="83">
          <cell r="F83" t="str">
            <v>Matanuska-Susitna , Alaska</v>
          </cell>
          <cell r="G83">
            <v>77</v>
          </cell>
          <cell r="H83">
            <v>-1111.0999999999999</v>
          </cell>
          <cell r="I83">
            <v>-1111.0999999999999</v>
          </cell>
          <cell r="J83">
            <v>-1111.0999999999999</v>
          </cell>
          <cell r="K83">
            <v>-1111.0999999999999</v>
          </cell>
          <cell r="L83">
            <v>-1111.0999999999999</v>
          </cell>
          <cell r="M83">
            <v>-1111.0999999999999</v>
          </cell>
          <cell r="N83">
            <v>-1111.0999999999999</v>
          </cell>
          <cell r="O83">
            <v>-1111.0999999999999</v>
          </cell>
          <cell r="P83">
            <v>-1111.0999999999999</v>
          </cell>
          <cell r="Q83">
            <v>-1111.0999999999999</v>
          </cell>
        </row>
        <row r="84">
          <cell r="F84" t="str">
            <v>Nome , Alaska</v>
          </cell>
          <cell r="G84">
            <v>83</v>
          </cell>
          <cell r="H84">
            <v>-1111.0999999999999</v>
          </cell>
          <cell r="I84">
            <v>-1111.0999999999999</v>
          </cell>
          <cell r="J84">
            <v>-1111.0999999999999</v>
          </cell>
          <cell r="K84">
            <v>-1111.0999999999999</v>
          </cell>
          <cell r="L84">
            <v>-1111.0999999999999</v>
          </cell>
          <cell r="M84">
            <v>-1111.0999999999999</v>
          </cell>
          <cell r="N84">
            <v>-1111.0999999999999</v>
          </cell>
          <cell r="O84">
            <v>-1111.0999999999999</v>
          </cell>
          <cell r="P84">
            <v>-1111.0999999999999</v>
          </cell>
          <cell r="Q84">
            <v>-1111.0999999999999</v>
          </cell>
        </row>
        <row r="85">
          <cell r="F85" t="str">
            <v>North Slope , Alaska</v>
          </cell>
          <cell r="G85">
            <v>80</v>
          </cell>
          <cell r="H85">
            <v>-1111.0999999999999</v>
          </cell>
          <cell r="I85">
            <v>-1111.0999999999999</v>
          </cell>
          <cell r="J85">
            <v>-1111.0999999999999</v>
          </cell>
          <cell r="K85">
            <v>-1111.0999999999999</v>
          </cell>
          <cell r="L85">
            <v>-1111.0999999999999</v>
          </cell>
          <cell r="M85">
            <v>-1111.0999999999999</v>
          </cell>
          <cell r="N85">
            <v>-1111.0999999999999</v>
          </cell>
          <cell r="O85">
            <v>-1111.0999999999999</v>
          </cell>
          <cell r="P85">
            <v>-1111.0999999999999</v>
          </cell>
          <cell r="Q85">
            <v>-1111.0999999999999</v>
          </cell>
        </row>
        <row r="86">
          <cell r="F86" t="str">
            <v>Northwest Arctic , Alaska</v>
          </cell>
          <cell r="G86">
            <v>83</v>
          </cell>
          <cell r="H86">
            <v>-1111.0999999999999</v>
          </cell>
          <cell r="I86">
            <v>-1111.0999999999999</v>
          </cell>
          <cell r="J86">
            <v>-1111.0999999999999</v>
          </cell>
          <cell r="K86">
            <v>-1111.0999999999999</v>
          </cell>
          <cell r="L86">
            <v>-1111.0999999999999</v>
          </cell>
          <cell r="M86">
            <v>-1111.0999999999999</v>
          </cell>
          <cell r="N86">
            <v>-1111.0999999999999</v>
          </cell>
          <cell r="O86">
            <v>-1111.0999999999999</v>
          </cell>
          <cell r="P86">
            <v>-1111.0999999999999</v>
          </cell>
          <cell r="Q86">
            <v>-1111.0999999999999</v>
          </cell>
        </row>
        <row r="87">
          <cell r="F87" t="str">
            <v>Prince of Wales-Outer Ketchikan , Alaska</v>
          </cell>
          <cell r="G87">
            <v>80</v>
          </cell>
          <cell r="H87">
            <v>-1111.0999999999999</v>
          </cell>
          <cell r="I87">
            <v>-1111.0999999999999</v>
          </cell>
          <cell r="J87">
            <v>-1111.0999999999999</v>
          </cell>
          <cell r="K87">
            <v>-1111.0999999999999</v>
          </cell>
          <cell r="L87">
            <v>-1111.0999999999999</v>
          </cell>
          <cell r="M87">
            <v>-1111.0999999999999</v>
          </cell>
          <cell r="N87">
            <v>-1111.0999999999999</v>
          </cell>
          <cell r="O87">
            <v>-1111.0999999999999</v>
          </cell>
          <cell r="P87">
            <v>-1111.0999999999999</v>
          </cell>
          <cell r="Q87">
            <v>-1111.0999999999999</v>
          </cell>
        </row>
        <row r="88">
          <cell r="F88" t="str">
            <v>Sitka , Alaska</v>
          </cell>
          <cell r="G88">
            <v>78</v>
          </cell>
          <cell r="H88">
            <v>-1111.0999999999999</v>
          </cell>
          <cell r="I88">
            <v>-1111.0999999999999</v>
          </cell>
          <cell r="J88">
            <v>-1111.0999999999999</v>
          </cell>
          <cell r="K88">
            <v>-1111.0999999999999</v>
          </cell>
          <cell r="L88">
            <v>-1111.0999999999999</v>
          </cell>
          <cell r="M88">
            <v>-1111.0999999999999</v>
          </cell>
          <cell r="N88">
            <v>-1111.0999999999999</v>
          </cell>
          <cell r="O88">
            <v>-1111.0999999999999</v>
          </cell>
          <cell r="P88">
            <v>-1111.0999999999999</v>
          </cell>
          <cell r="Q88">
            <v>-1111.0999999999999</v>
          </cell>
        </row>
        <row r="89">
          <cell r="F89" t="str">
            <v>Skagway-Hoonah-Angoon , Alaska</v>
          </cell>
          <cell r="G89">
            <v>80</v>
          </cell>
          <cell r="H89">
            <v>-1111.0999999999999</v>
          </cell>
          <cell r="I89">
            <v>-1111.0999999999999</v>
          </cell>
          <cell r="J89">
            <v>-1111.0999999999999</v>
          </cell>
          <cell r="K89">
            <v>-1111.0999999999999</v>
          </cell>
          <cell r="L89">
            <v>-1111.0999999999999</v>
          </cell>
          <cell r="M89">
            <v>-1111.0999999999999</v>
          </cell>
          <cell r="N89">
            <v>-1111.0999999999999</v>
          </cell>
          <cell r="O89">
            <v>-1111.0999999999999</v>
          </cell>
          <cell r="P89">
            <v>-1111.0999999999999</v>
          </cell>
          <cell r="Q89">
            <v>-1111.0999999999999</v>
          </cell>
        </row>
        <row r="90">
          <cell r="F90" t="str">
            <v>Southeast Fairbanks , Alaska</v>
          </cell>
          <cell r="G90">
            <v>80</v>
          </cell>
          <cell r="H90">
            <v>-1111.0999999999999</v>
          </cell>
          <cell r="I90">
            <v>-1111.0999999999999</v>
          </cell>
          <cell r="J90">
            <v>-1111.0999999999999</v>
          </cell>
          <cell r="K90">
            <v>-1111.0999999999999</v>
          </cell>
          <cell r="L90">
            <v>-1111.0999999999999</v>
          </cell>
          <cell r="M90">
            <v>-1111.0999999999999</v>
          </cell>
          <cell r="N90">
            <v>-1111.0999999999999</v>
          </cell>
          <cell r="O90">
            <v>-1111.0999999999999</v>
          </cell>
          <cell r="P90">
            <v>-1111.0999999999999</v>
          </cell>
          <cell r="Q90">
            <v>-1111.0999999999999</v>
          </cell>
        </row>
        <row r="91">
          <cell r="F91" t="str">
            <v>Valdez-Cordova , Alaska</v>
          </cell>
          <cell r="G91">
            <v>78</v>
          </cell>
          <cell r="H91">
            <v>-1111.0999999999999</v>
          </cell>
          <cell r="I91">
            <v>-1111.0999999999999</v>
          </cell>
          <cell r="J91">
            <v>-1111.0999999999999</v>
          </cell>
          <cell r="K91">
            <v>-1111.0999999999999</v>
          </cell>
          <cell r="L91">
            <v>-1111.0999999999999</v>
          </cell>
          <cell r="M91">
            <v>-1111.0999999999999</v>
          </cell>
          <cell r="N91">
            <v>-1111.0999999999999</v>
          </cell>
          <cell r="O91">
            <v>-1111.0999999999999</v>
          </cell>
          <cell r="P91">
            <v>-1111.0999999999999</v>
          </cell>
          <cell r="Q91">
            <v>-1111.0999999999999</v>
          </cell>
        </row>
        <row r="92">
          <cell r="F92" t="str">
            <v>Wade Hampton , Alaska</v>
          </cell>
          <cell r="G92">
            <v>88</v>
          </cell>
          <cell r="H92">
            <v>-1111.0999999999999</v>
          </cell>
          <cell r="I92">
            <v>-1111.0999999999999</v>
          </cell>
          <cell r="J92">
            <v>-1111.0999999999999</v>
          </cell>
          <cell r="K92">
            <v>-1111.0999999999999</v>
          </cell>
          <cell r="L92">
            <v>-1111.0999999999999</v>
          </cell>
          <cell r="M92">
            <v>-1111.0999999999999</v>
          </cell>
          <cell r="N92">
            <v>-1111.0999999999999</v>
          </cell>
          <cell r="O92">
            <v>-1111.0999999999999</v>
          </cell>
          <cell r="P92">
            <v>-1111.0999999999999</v>
          </cell>
          <cell r="Q92">
            <v>-1111.0999999999999</v>
          </cell>
        </row>
        <row r="93">
          <cell r="F93" t="str">
            <v>Wrangell-Petersburg , Alaska</v>
          </cell>
          <cell r="G93">
            <v>78</v>
          </cell>
          <cell r="H93">
            <v>-1111.0999999999999</v>
          </cell>
          <cell r="I93">
            <v>-1111.0999999999999</v>
          </cell>
          <cell r="J93">
            <v>-1111.0999999999999</v>
          </cell>
          <cell r="K93">
            <v>-1111.0999999999999</v>
          </cell>
          <cell r="L93">
            <v>-1111.0999999999999</v>
          </cell>
          <cell r="M93">
            <v>-1111.0999999999999</v>
          </cell>
          <cell r="N93">
            <v>-1111.0999999999999</v>
          </cell>
          <cell r="O93">
            <v>-1111.0999999999999</v>
          </cell>
          <cell r="P93">
            <v>-1111.0999999999999</v>
          </cell>
          <cell r="Q93">
            <v>-1111.0999999999999</v>
          </cell>
        </row>
        <row r="94">
          <cell r="F94" t="str">
            <v>Yakutat , Alaska</v>
          </cell>
          <cell r="G94">
            <v>78</v>
          </cell>
          <cell r="H94">
            <v>-1111.0999999999999</v>
          </cell>
          <cell r="I94">
            <v>-1111.0999999999999</v>
          </cell>
          <cell r="J94">
            <v>-1111.0999999999999</v>
          </cell>
          <cell r="K94">
            <v>-1111.0999999999999</v>
          </cell>
          <cell r="L94">
            <v>-1111.0999999999999</v>
          </cell>
          <cell r="M94">
            <v>-1111.0999999999999</v>
          </cell>
          <cell r="N94">
            <v>-1111.0999999999999</v>
          </cell>
          <cell r="O94">
            <v>-1111.0999999999999</v>
          </cell>
          <cell r="P94">
            <v>-1111.0999999999999</v>
          </cell>
          <cell r="Q94">
            <v>-1111.0999999999999</v>
          </cell>
        </row>
        <row r="95">
          <cell r="F95" t="str">
            <v>Yukon-Koyukuk , Alaska</v>
          </cell>
          <cell r="G95">
            <v>83</v>
          </cell>
          <cell r="H95">
            <v>-1111.0999999999999</v>
          </cell>
          <cell r="I95">
            <v>-1111.0999999999999</v>
          </cell>
          <cell r="J95">
            <v>-1111.0999999999999</v>
          </cell>
          <cell r="K95">
            <v>-1111.0999999999999</v>
          </cell>
          <cell r="L95">
            <v>-1111.0999999999999</v>
          </cell>
          <cell r="M95">
            <v>-1111.0999999999999</v>
          </cell>
          <cell r="N95">
            <v>-1111.0999999999999</v>
          </cell>
          <cell r="O95">
            <v>-1111.0999999999999</v>
          </cell>
          <cell r="P95">
            <v>-1111.0999999999999</v>
          </cell>
          <cell r="Q95">
            <v>-1111.0999999999999</v>
          </cell>
        </row>
        <row r="96">
          <cell r="F96" t="str">
            <v>Apache , Arizona</v>
          </cell>
          <cell r="G96">
            <v>77</v>
          </cell>
          <cell r="H96">
            <v>22.6</v>
          </cell>
          <cell r="I96">
            <v>18.3</v>
          </cell>
          <cell r="J96">
            <v>26.9</v>
          </cell>
          <cell r="K96">
            <v>64.599999999999994</v>
          </cell>
          <cell r="L96">
            <v>58.1</v>
          </cell>
          <cell r="M96">
            <v>71.099999999999994</v>
          </cell>
          <cell r="N96">
            <v>24.6</v>
          </cell>
          <cell r="O96">
            <v>20</v>
          </cell>
          <cell r="P96">
            <v>29.3</v>
          </cell>
          <cell r="Q96">
            <v>18.399999999999999</v>
          </cell>
        </row>
        <row r="97">
          <cell r="F97" t="str">
            <v>Cochise , Arizona</v>
          </cell>
          <cell r="G97">
            <v>7</v>
          </cell>
          <cell r="H97">
            <v>22.8</v>
          </cell>
          <cell r="I97">
            <v>20.3</v>
          </cell>
          <cell r="J97">
            <v>25.4</v>
          </cell>
          <cell r="K97">
            <v>72.7</v>
          </cell>
          <cell r="L97">
            <v>68.7</v>
          </cell>
          <cell r="M97">
            <v>76.599999999999994</v>
          </cell>
          <cell r="N97">
            <v>23.8</v>
          </cell>
          <cell r="O97">
            <v>21</v>
          </cell>
          <cell r="P97">
            <v>26.7</v>
          </cell>
          <cell r="Q97">
            <v>26</v>
          </cell>
        </row>
        <row r="98">
          <cell r="F98" t="str">
            <v>Coconino , Arizona</v>
          </cell>
          <cell r="G98">
            <v>77</v>
          </cell>
          <cell r="H98">
            <v>14.8</v>
          </cell>
          <cell r="I98">
            <v>12.7</v>
          </cell>
          <cell r="J98">
            <v>16.899999999999999</v>
          </cell>
          <cell r="K98">
            <v>71</v>
          </cell>
          <cell r="L98">
            <v>67.8</v>
          </cell>
          <cell r="M98">
            <v>74.3</v>
          </cell>
          <cell r="N98">
            <v>16.5</v>
          </cell>
          <cell r="O98">
            <v>14.3</v>
          </cell>
          <cell r="P98">
            <v>18.7</v>
          </cell>
          <cell r="Q98">
            <v>17.2</v>
          </cell>
        </row>
        <row r="99">
          <cell r="F99" t="str">
            <v>Gila , Arizona</v>
          </cell>
          <cell r="G99">
            <v>36</v>
          </cell>
          <cell r="H99">
            <v>32.700000000000003</v>
          </cell>
          <cell r="I99">
            <v>26.6</v>
          </cell>
          <cell r="J99">
            <v>38.9</v>
          </cell>
          <cell r="K99">
            <v>74.2</v>
          </cell>
          <cell r="L99">
            <v>68.400000000000006</v>
          </cell>
          <cell r="M99">
            <v>80</v>
          </cell>
          <cell r="N99">
            <v>24.5</v>
          </cell>
          <cell r="O99">
            <v>19.5</v>
          </cell>
          <cell r="P99">
            <v>29.6</v>
          </cell>
          <cell r="Q99">
            <v>34.5</v>
          </cell>
        </row>
        <row r="100">
          <cell r="F100" t="str">
            <v>Graham , Arizona</v>
          </cell>
          <cell r="G100">
            <v>51</v>
          </cell>
          <cell r="H100">
            <v>25.8</v>
          </cell>
          <cell r="I100">
            <v>20.100000000000001</v>
          </cell>
          <cell r="J100">
            <v>31.5</v>
          </cell>
          <cell r="K100">
            <v>79.400000000000006</v>
          </cell>
          <cell r="L100">
            <v>73.099999999999994</v>
          </cell>
          <cell r="M100">
            <v>85.7</v>
          </cell>
          <cell r="N100">
            <v>23.8</v>
          </cell>
          <cell r="O100">
            <v>17.8</v>
          </cell>
          <cell r="P100">
            <v>29.8</v>
          </cell>
          <cell r="Q100">
            <v>24.9</v>
          </cell>
        </row>
        <row r="101">
          <cell r="F101" t="str">
            <v>Greenlee , Arizona</v>
          </cell>
          <cell r="G101">
            <v>78</v>
          </cell>
          <cell r="H101">
            <v>-1111.0999999999999</v>
          </cell>
          <cell r="I101">
            <v>-1111.0999999999999</v>
          </cell>
          <cell r="J101">
            <v>-1111.0999999999999</v>
          </cell>
          <cell r="K101">
            <v>-1111.0999999999999</v>
          </cell>
          <cell r="L101">
            <v>-1111.0999999999999</v>
          </cell>
          <cell r="M101">
            <v>-1111.0999999999999</v>
          </cell>
          <cell r="N101">
            <v>-1111.0999999999999</v>
          </cell>
          <cell r="O101">
            <v>-1111.0999999999999</v>
          </cell>
          <cell r="P101">
            <v>-1111.0999999999999</v>
          </cell>
          <cell r="Q101">
            <v>-1111.0999999999999</v>
          </cell>
        </row>
        <row r="102">
          <cell r="F102" t="str">
            <v>La Paz , Arizona</v>
          </cell>
          <cell r="G102">
            <v>88</v>
          </cell>
          <cell r="H102">
            <v>26.6</v>
          </cell>
          <cell r="I102">
            <v>17.8</v>
          </cell>
          <cell r="J102">
            <v>35.299999999999997</v>
          </cell>
          <cell r="K102">
            <v>83.4</v>
          </cell>
          <cell r="L102">
            <v>75.8</v>
          </cell>
          <cell r="M102">
            <v>91.1</v>
          </cell>
          <cell r="N102">
            <v>22</v>
          </cell>
          <cell r="O102">
            <v>12.9</v>
          </cell>
          <cell r="P102">
            <v>31.2</v>
          </cell>
          <cell r="Q102">
            <v>-1111.0999999999999</v>
          </cell>
        </row>
        <row r="103">
          <cell r="F103" t="str">
            <v>Maricopa , Arizona</v>
          </cell>
          <cell r="G103">
            <v>1</v>
          </cell>
          <cell r="H103">
            <v>23.3</v>
          </cell>
          <cell r="I103">
            <v>21.8</v>
          </cell>
          <cell r="J103">
            <v>24.8</v>
          </cell>
          <cell r="K103">
            <v>74.7</v>
          </cell>
          <cell r="L103">
            <v>73</v>
          </cell>
          <cell r="M103">
            <v>76.400000000000006</v>
          </cell>
          <cell r="N103">
            <v>19.899999999999999</v>
          </cell>
          <cell r="O103">
            <v>18.5</v>
          </cell>
          <cell r="P103">
            <v>21.3</v>
          </cell>
          <cell r="Q103">
            <v>21.4</v>
          </cell>
        </row>
        <row r="104">
          <cell r="F104" t="str">
            <v>Mohave , Arizona</v>
          </cell>
          <cell r="G104">
            <v>6</v>
          </cell>
          <cell r="H104">
            <v>27.9</v>
          </cell>
          <cell r="I104">
            <v>25.2</v>
          </cell>
          <cell r="J104">
            <v>30.5</v>
          </cell>
          <cell r="K104">
            <v>77.599999999999994</v>
          </cell>
          <cell r="L104">
            <v>74.599999999999994</v>
          </cell>
          <cell r="M104">
            <v>80.599999999999994</v>
          </cell>
          <cell r="N104">
            <v>25</v>
          </cell>
          <cell r="O104">
            <v>22.2</v>
          </cell>
          <cell r="P104">
            <v>27.8</v>
          </cell>
          <cell r="Q104">
            <v>30.6</v>
          </cell>
        </row>
        <row r="105">
          <cell r="F105" t="str">
            <v>Navajo , Arizona</v>
          </cell>
          <cell r="G105">
            <v>8</v>
          </cell>
          <cell r="H105">
            <v>23.7</v>
          </cell>
          <cell r="I105">
            <v>20.9</v>
          </cell>
          <cell r="J105">
            <v>26.6</v>
          </cell>
          <cell r="K105">
            <v>75.400000000000006</v>
          </cell>
          <cell r="L105">
            <v>72.099999999999994</v>
          </cell>
          <cell r="M105">
            <v>78.7</v>
          </cell>
          <cell r="N105">
            <v>25.1</v>
          </cell>
          <cell r="O105">
            <v>22</v>
          </cell>
          <cell r="P105">
            <v>28.1</v>
          </cell>
          <cell r="Q105">
            <v>27.1</v>
          </cell>
        </row>
        <row r="106">
          <cell r="F106" t="str">
            <v>Pima , Arizona</v>
          </cell>
          <cell r="G106">
            <v>3</v>
          </cell>
          <cell r="H106">
            <v>20.9</v>
          </cell>
          <cell r="I106">
            <v>19.3</v>
          </cell>
          <cell r="J106">
            <v>22.4</v>
          </cell>
          <cell r="K106">
            <v>70.7</v>
          </cell>
          <cell r="L106">
            <v>68.8</v>
          </cell>
          <cell r="M106">
            <v>72.7</v>
          </cell>
          <cell r="N106">
            <v>19.7</v>
          </cell>
          <cell r="O106">
            <v>18.2</v>
          </cell>
          <cell r="P106">
            <v>21.3</v>
          </cell>
          <cell r="Q106">
            <v>23.8</v>
          </cell>
        </row>
        <row r="107">
          <cell r="F107" t="str">
            <v>Pinal , Arizona</v>
          </cell>
          <cell r="G107">
            <v>7</v>
          </cell>
          <cell r="H107">
            <v>26.9</v>
          </cell>
          <cell r="I107">
            <v>23.9</v>
          </cell>
          <cell r="J107">
            <v>30</v>
          </cell>
          <cell r="K107">
            <v>73.8</v>
          </cell>
          <cell r="L107">
            <v>70.2</v>
          </cell>
          <cell r="M107">
            <v>77.400000000000006</v>
          </cell>
          <cell r="N107">
            <v>26.7</v>
          </cell>
          <cell r="O107">
            <v>23.6</v>
          </cell>
          <cell r="P107">
            <v>29.8</v>
          </cell>
          <cell r="Q107">
            <v>28.3</v>
          </cell>
        </row>
        <row r="108">
          <cell r="F108" t="str">
            <v>Santa Cruz , Arizona</v>
          </cell>
          <cell r="G108">
            <v>51</v>
          </cell>
          <cell r="H108">
            <v>36.9</v>
          </cell>
          <cell r="I108">
            <v>30.6</v>
          </cell>
          <cell r="J108">
            <v>43.2</v>
          </cell>
          <cell r="K108">
            <v>66.8</v>
          </cell>
          <cell r="L108">
            <v>58.4</v>
          </cell>
          <cell r="M108">
            <v>75.3</v>
          </cell>
          <cell r="N108">
            <v>20</v>
          </cell>
          <cell r="O108">
            <v>15.5</v>
          </cell>
          <cell r="P108">
            <v>24.5</v>
          </cell>
          <cell r="Q108">
            <v>20.399999999999999</v>
          </cell>
        </row>
        <row r="109">
          <cell r="F109" t="str">
            <v>Yavapai , Arizona</v>
          </cell>
          <cell r="G109">
            <v>16</v>
          </cell>
          <cell r="H109">
            <v>23.4</v>
          </cell>
          <cell r="I109">
            <v>20.8</v>
          </cell>
          <cell r="J109">
            <v>26</v>
          </cell>
          <cell r="K109">
            <v>69.3</v>
          </cell>
          <cell r="L109">
            <v>65.900000000000006</v>
          </cell>
          <cell r="M109">
            <v>72.599999999999994</v>
          </cell>
          <cell r="N109">
            <v>16</v>
          </cell>
          <cell r="O109">
            <v>13.6</v>
          </cell>
          <cell r="P109">
            <v>18.3</v>
          </cell>
          <cell r="Q109">
            <v>28.5</v>
          </cell>
        </row>
        <row r="110">
          <cell r="F110" t="str">
            <v>Yuma , Arizona</v>
          </cell>
          <cell r="G110">
            <v>7</v>
          </cell>
          <cell r="H110">
            <v>26.7</v>
          </cell>
          <cell r="I110">
            <v>24</v>
          </cell>
          <cell r="J110">
            <v>29.4</v>
          </cell>
          <cell r="K110">
            <v>73.5</v>
          </cell>
          <cell r="L110">
            <v>69.7</v>
          </cell>
          <cell r="M110">
            <v>77.3</v>
          </cell>
          <cell r="N110">
            <v>25.7</v>
          </cell>
          <cell r="O110">
            <v>22.9</v>
          </cell>
          <cell r="P110">
            <v>28.5</v>
          </cell>
          <cell r="Q110">
            <v>26.8</v>
          </cell>
        </row>
        <row r="111">
          <cell r="F111" t="str">
            <v>Arkansas , Arkansas</v>
          </cell>
          <cell r="G111">
            <v>75</v>
          </cell>
          <cell r="H111">
            <v>35.1</v>
          </cell>
          <cell r="I111">
            <v>28.1</v>
          </cell>
          <cell r="J111">
            <v>42</v>
          </cell>
          <cell r="K111">
            <v>79.3</v>
          </cell>
          <cell r="L111">
            <v>72.099999999999994</v>
          </cell>
          <cell r="M111">
            <v>86.5</v>
          </cell>
          <cell r="N111">
            <v>30.7</v>
          </cell>
          <cell r="O111">
            <v>23.6</v>
          </cell>
          <cell r="P111">
            <v>37.700000000000003</v>
          </cell>
          <cell r="Q111">
            <v>-1111.0999999999999</v>
          </cell>
        </row>
        <row r="112">
          <cell r="F112" t="str">
            <v>Ashley , Arkansas</v>
          </cell>
          <cell r="G112">
            <v>68</v>
          </cell>
          <cell r="H112">
            <v>35</v>
          </cell>
          <cell r="I112">
            <v>28.2</v>
          </cell>
          <cell r="J112">
            <v>41.9</v>
          </cell>
          <cell r="K112">
            <v>88.8</v>
          </cell>
          <cell r="L112">
            <v>83.7</v>
          </cell>
          <cell r="M112">
            <v>93.9</v>
          </cell>
          <cell r="N112">
            <v>30.2</v>
          </cell>
          <cell r="O112">
            <v>23.7</v>
          </cell>
          <cell r="P112">
            <v>36.700000000000003</v>
          </cell>
          <cell r="Q112">
            <v>28.9</v>
          </cell>
        </row>
        <row r="113">
          <cell r="F113" t="str">
            <v>Baxter , Arkansas</v>
          </cell>
          <cell r="G113">
            <v>50</v>
          </cell>
          <cell r="H113">
            <v>24.9</v>
          </cell>
          <cell r="I113">
            <v>20.7</v>
          </cell>
          <cell r="J113">
            <v>29.1</v>
          </cell>
          <cell r="K113">
            <v>71.900000000000006</v>
          </cell>
          <cell r="L113">
            <v>65.8</v>
          </cell>
          <cell r="M113">
            <v>78</v>
          </cell>
          <cell r="N113">
            <v>22.7</v>
          </cell>
          <cell r="O113">
            <v>18.5</v>
          </cell>
          <cell r="P113">
            <v>27</v>
          </cell>
          <cell r="Q113">
            <v>33.799999999999997</v>
          </cell>
        </row>
        <row r="114">
          <cell r="F114" t="str">
            <v>Benton , Arkansas</v>
          </cell>
          <cell r="G114">
            <v>13</v>
          </cell>
          <cell r="H114">
            <v>22.3</v>
          </cell>
          <cell r="I114">
            <v>19.899999999999999</v>
          </cell>
          <cell r="J114">
            <v>24.7</v>
          </cell>
          <cell r="K114">
            <v>77.400000000000006</v>
          </cell>
          <cell r="L114">
            <v>74.400000000000006</v>
          </cell>
          <cell r="M114">
            <v>80.400000000000006</v>
          </cell>
          <cell r="N114">
            <v>21.5</v>
          </cell>
          <cell r="O114">
            <v>19.2</v>
          </cell>
          <cell r="P114">
            <v>23.8</v>
          </cell>
          <cell r="Q114">
            <v>25.4</v>
          </cell>
        </row>
        <row r="115">
          <cell r="F115" t="str">
            <v>Boone , Arkansas</v>
          </cell>
          <cell r="G115">
            <v>49</v>
          </cell>
          <cell r="H115">
            <v>31.4</v>
          </cell>
          <cell r="I115">
            <v>26.5</v>
          </cell>
          <cell r="J115">
            <v>36.299999999999997</v>
          </cell>
          <cell r="K115">
            <v>77.900000000000006</v>
          </cell>
          <cell r="L115">
            <v>71.900000000000006</v>
          </cell>
          <cell r="M115">
            <v>83.9</v>
          </cell>
          <cell r="N115">
            <v>23.7</v>
          </cell>
          <cell r="O115">
            <v>19.100000000000001</v>
          </cell>
          <cell r="P115">
            <v>28.4</v>
          </cell>
          <cell r="Q115">
            <v>30.4</v>
          </cell>
        </row>
        <row r="116">
          <cell r="F116" t="str">
            <v>Bradley , Arkansas</v>
          </cell>
          <cell r="G116">
            <v>70</v>
          </cell>
          <cell r="H116">
            <v>30.9</v>
          </cell>
          <cell r="I116">
            <v>21.9</v>
          </cell>
          <cell r="J116">
            <v>39.9</v>
          </cell>
          <cell r="K116">
            <v>83.9</v>
          </cell>
          <cell r="L116">
            <v>75</v>
          </cell>
          <cell r="M116">
            <v>92.8</v>
          </cell>
          <cell r="N116">
            <v>25.2</v>
          </cell>
          <cell r="O116">
            <v>16.100000000000001</v>
          </cell>
          <cell r="P116">
            <v>34.299999999999997</v>
          </cell>
          <cell r="Q116">
            <v>-1111.0999999999999</v>
          </cell>
        </row>
        <row r="117">
          <cell r="F117" t="str">
            <v>Calhoun , Arkansas</v>
          </cell>
          <cell r="G117">
            <v>43</v>
          </cell>
          <cell r="H117">
            <v>-1111.0999999999999</v>
          </cell>
          <cell r="I117">
            <v>-1111.0999999999999</v>
          </cell>
          <cell r="J117">
            <v>-1111.0999999999999</v>
          </cell>
          <cell r="K117">
            <v>-1111.0999999999999</v>
          </cell>
          <cell r="L117">
            <v>-1111.0999999999999</v>
          </cell>
          <cell r="M117">
            <v>-1111.0999999999999</v>
          </cell>
          <cell r="N117">
            <v>-1111.0999999999999</v>
          </cell>
          <cell r="O117">
            <v>-1111.0999999999999</v>
          </cell>
          <cell r="P117">
            <v>-1111.0999999999999</v>
          </cell>
          <cell r="Q117">
            <v>-1111.0999999999999</v>
          </cell>
        </row>
        <row r="118">
          <cell r="F118" t="str">
            <v>Carroll , Arkansas</v>
          </cell>
          <cell r="G118">
            <v>64</v>
          </cell>
          <cell r="H118">
            <v>28.7</v>
          </cell>
          <cell r="I118">
            <v>21.3</v>
          </cell>
          <cell r="J118">
            <v>36.1</v>
          </cell>
          <cell r="K118">
            <v>75.7</v>
          </cell>
          <cell r="L118">
            <v>67.5</v>
          </cell>
          <cell r="M118">
            <v>84</v>
          </cell>
          <cell r="N118">
            <v>21</v>
          </cell>
          <cell r="O118">
            <v>15</v>
          </cell>
          <cell r="P118">
            <v>27</v>
          </cell>
          <cell r="Q118">
            <v>-1111.0999999999999</v>
          </cell>
        </row>
        <row r="119">
          <cell r="F119" t="str">
            <v>Chicot , Arkansas</v>
          </cell>
          <cell r="G119">
            <v>67</v>
          </cell>
          <cell r="H119">
            <v>33.5</v>
          </cell>
          <cell r="I119">
            <v>24.1</v>
          </cell>
          <cell r="J119">
            <v>42.9</v>
          </cell>
          <cell r="K119">
            <v>-1111.0999999999999</v>
          </cell>
          <cell r="L119">
            <v>-1111.0999999999999</v>
          </cell>
          <cell r="M119">
            <v>-1111.0999999999999</v>
          </cell>
          <cell r="N119">
            <v>21.9</v>
          </cell>
          <cell r="O119">
            <v>14.2</v>
          </cell>
          <cell r="P119">
            <v>29.6</v>
          </cell>
          <cell r="Q119">
            <v>-1111.0999999999999</v>
          </cell>
        </row>
        <row r="120">
          <cell r="F120" t="str">
            <v>Clark , Arkansas</v>
          </cell>
          <cell r="G120">
            <v>71</v>
          </cell>
          <cell r="H120">
            <v>30</v>
          </cell>
          <cell r="I120">
            <v>23.3</v>
          </cell>
          <cell r="J120">
            <v>36.799999999999997</v>
          </cell>
          <cell r="K120">
            <v>75</v>
          </cell>
          <cell r="L120">
            <v>67.5</v>
          </cell>
          <cell r="M120">
            <v>82.5</v>
          </cell>
          <cell r="N120">
            <v>20.8</v>
          </cell>
          <cell r="O120">
            <v>14.7</v>
          </cell>
          <cell r="P120">
            <v>26.8</v>
          </cell>
          <cell r="Q120">
            <v>27.3</v>
          </cell>
        </row>
        <row r="121">
          <cell r="F121" t="str">
            <v>Clay , Arkansas</v>
          </cell>
          <cell r="G121">
            <v>63</v>
          </cell>
          <cell r="H121">
            <v>39.1</v>
          </cell>
          <cell r="I121">
            <v>31.5</v>
          </cell>
          <cell r="J121">
            <v>46.7</v>
          </cell>
          <cell r="K121">
            <v>76.8</v>
          </cell>
          <cell r="L121">
            <v>67.8</v>
          </cell>
          <cell r="M121">
            <v>85.8</v>
          </cell>
          <cell r="N121">
            <v>29.7</v>
          </cell>
          <cell r="O121">
            <v>22.5</v>
          </cell>
          <cell r="P121">
            <v>36.9</v>
          </cell>
          <cell r="Q121">
            <v>-1111.0999999999999</v>
          </cell>
        </row>
        <row r="122">
          <cell r="F122" t="str">
            <v>Cleburne , Arkansas</v>
          </cell>
          <cell r="G122">
            <v>64</v>
          </cell>
          <cell r="H122">
            <v>29.4</v>
          </cell>
          <cell r="I122">
            <v>23.4</v>
          </cell>
          <cell r="J122">
            <v>35.4</v>
          </cell>
          <cell r="K122">
            <v>72.7</v>
          </cell>
          <cell r="L122">
            <v>65.2</v>
          </cell>
          <cell r="M122">
            <v>80.3</v>
          </cell>
          <cell r="N122">
            <v>25.1</v>
          </cell>
          <cell r="O122">
            <v>19.2</v>
          </cell>
          <cell r="P122">
            <v>30.9</v>
          </cell>
          <cell r="Q122">
            <v>34.5</v>
          </cell>
        </row>
        <row r="123">
          <cell r="F123" t="str">
            <v>Cleveland , Arkansas</v>
          </cell>
          <cell r="G123">
            <v>41</v>
          </cell>
          <cell r="H123">
            <v>-1111.0999999999999</v>
          </cell>
          <cell r="I123">
            <v>-1111.0999999999999</v>
          </cell>
          <cell r="J123">
            <v>-1111.0999999999999</v>
          </cell>
          <cell r="K123">
            <v>-1111.0999999999999</v>
          </cell>
          <cell r="L123">
            <v>-1111.0999999999999</v>
          </cell>
          <cell r="M123">
            <v>-1111.0999999999999</v>
          </cell>
          <cell r="N123">
            <v>26.8</v>
          </cell>
          <cell r="O123">
            <v>17.8</v>
          </cell>
          <cell r="P123">
            <v>35.9</v>
          </cell>
          <cell r="Q123">
            <v>-1111.0999999999999</v>
          </cell>
        </row>
        <row r="124">
          <cell r="F124" t="str">
            <v>Columbia , Arkansas</v>
          </cell>
          <cell r="G124">
            <v>35</v>
          </cell>
          <cell r="H124">
            <v>27.5</v>
          </cell>
          <cell r="I124">
            <v>21.4</v>
          </cell>
          <cell r="J124">
            <v>33.5</v>
          </cell>
          <cell r="K124">
            <v>84.6</v>
          </cell>
          <cell r="L124">
            <v>78.5</v>
          </cell>
          <cell r="M124">
            <v>90.8</v>
          </cell>
          <cell r="N124">
            <v>23.8</v>
          </cell>
          <cell r="O124">
            <v>17.399999999999999</v>
          </cell>
          <cell r="P124">
            <v>30.2</v>
          </cell>
          <cell r="Q124">
            <v>-1111.0999999999999</v>
          </cell>
        </row>
        <row r="125">
          <cell r="F125" t="str">
            <v>Conway , Arkansas</v>
          </cell>
          <cell r="G125">
            <v>43</v>
          </cell>
          <cell r="H125">
            <v>29.9</v>
          </cell>
          <cell r="I125">
            <v>23.1</v>
          </cell>
          <cell r="J125">
            <v>36.700000000000003</v>
          </cell>
          <cell r="K125">
            <v>87.2</v>
          </cell>
          <cell r="L125">
            <v>82</v>
          </cell>
          <cell r="M125">
            <v>92.5</v>
          </cell>
          <cell r="N125">
            <v>26.5</v>
          </cell>
          <cell r="O125">
            <v>19.8</v>
          </cell>
          <cell r="P125">
            <v>33.1</v>
          </cell>
          <cell r="Q125">
            <v>32.700000000000003</v>
          </cell>
        </row>
        <row r="126">
          <cell r="F126" t="str">
            <v>Craighead , Arkansas</v>
          </cell>
          <cell r="G126">
            <v>22</v>
          </cell>
          <cell r="H126">
            <v>29.9</v>
          </cell>
          <cell r="I126">
            <v>26.3</v>
          </cell>
          <cell r="J126">
            <v>33.6</v>
          </cell>
          <cell r="K126">
            <v>77.7</v>
          </cell>
          <cell r="L126">
            <v>73.5</v>
          </cell>
          <cell r="M126">
            <v>82</v>
          </cell>
          <cell r="N126">
            <v>29.1</v>
          </cell>
          <cell r="O126">
            <v>25.2</v>
          </cell>
          <cell r="P126">
            <v>33</v>
          </cell>
          <cell r="Q126">
            <v>27.3</v>
          </cell>
        </row>
        <row r="127">
          <cell r="F127" t="str">
            <v>Crawford , Arkansas</v>
          </cell>
          <cell r="G127">
            <v>33</v>
          </cell>
          <cell r="H127">
            <v>27.5</v>
          </cell>
          <cell r="I127">
            <v>22.8</v>
          </cell>
          <cell r="J127">
            <v>32.200000000000003</v>
          </cell>
          <cell r="K127">
            <v>82.6</v>
          </cell>
          <cell r="L127">
            <v>77.400000000000006</v>
          </cell>
          <cell r="M127">
            <v>87.8</v>
          </cell>
          <cell r="N127">
            <v>21.1</v>
          </cell>
          <cell r="O127">
            <v>16.8</v>
          </cell>
          <cell r="P127">
            <v>25.5</v>
          </cell>
          <cell r="Q127">
            <v>27.5</v>
          </cell>
        </row>
        <row r="128">
          <cell r="F128" t="str">
            <v>Crittenden , Arkansas</v>
          </cell>
          <cell r="G128">
            <v>53</v>
          </cell>
          <cell r="H128">
            <v>29.1</v>
          </cell>
          <cell r="I128">
            <v>23.9</v>
          </cell>
          <cell r="J128">
            <v>34.299999999999997</v>
          </cell>
          <cell r="K128">
            <v>83</v>
          </cell>
          <cell r="L128">
            <v>77.3</v>
          </cell>
          <cell r="M128">
            <v>88.7</v>
          </cell>
          <cell r="N128">
            <v>30</v>
          </cell>
          <cell r="O128">
            <v>24.6</v>
          </cell>
          <cell r="P128">
            <v>35.4</v>
          </cell>
          <cell r="Q128">
            <v>33.6</v>
          </cell>
        </row>
        <row r="129">
          <cell r="F129" t="str">
            <v>Cross , Arkansas</v>
          </cell>
          <cell r="G129">
            <v>68</v>
          </cell>
          <cell r="H129">
            <v>35.799999999999997</v>
          </cell>
          <cell r="I129">
            <v>27.5</v>
          </cell>
          <cell r="J129">
            <v>44.2</v>
          </cell>
          <cell r="K129">
            <v>79.099999999999994</v>
          </cell>
          <cell r="L129">
            <v>70.099999999999994</v>
          </cell>
          <cell r="M129">
            <v>88.1</v>
          </cell>
          <cell r="N129">
            <v>30.2</v>
          </cell>
          <cell r="O129">
            <v>22.2</v>
          </cell>
          <cell r="P129">
            <v>38.200000000000003</v>
          </cell>
          <cell r="Q129">
            <v>-1111.0999999999999</v>
          </cell>
        </row>
        <row r="130">
          <cell r="F130" t="str">
            <v>Dallas , Arkansas</v>
          </cell>
          <cell r="G130">
            <v>74</v>
          </cell>
          <cell r="H130">
            <v>-1111.0999999999999</v>
          </cell>
          <cell r="I130">
            <v>-1111.0999999999999</v>
          </cell>
          <cell r="J130">
            <v>-1111.0999999999999</v>
          </cell>
          <cell r="K130">
            <v>-1111.0999999999999</v>
          </cell>
          <cell r="L130">
            <v>-1111.0999999999999</v>
          </cell>
          <cell r="M130">
            <v>-1111.0999999999999</v>
          </cell>
          <cell r="N130">
            <v>-1111.0999999999999</v>
          </cell>
          <cell r="O130">
            <v>-1111.0999999999999</v>
          </cell>
          <cell r="P130">
            <v>-1111.0999999999999</v>
          </cell>
          <cell r="Q130">
            <v>-1111.0999999999999</v>
          </cell>
        </row>
        <row r="131">
          <cell r="F131" t="str">
            <v>Desha , Arkansas</v>
          </cell>
          <cell r="G131">
            <v>67</v>
          </cell>
          <cell r="H131">
            <v>-1111.0999999999999</v>
          </cell>
          <cell r="I131">
            <v>-1111.0999999999999</v>
          </cell>
          <cell r="J131">
            <v>-1111.0999999999999</v>
          </cell>
          <cell r="K131">
            <v>-1111.0999999999999</v>
          </cell>
          <cell r="L131">
            <v>-1111.0999999999999</v>
          </cell>
          <cell r="M131">
            <v>-1111.0999999999999</v>
          </cell>
          <cell r="N131">
            <v>27.5</v>
          </cell>
          <cell r="O131">
            <v>18.100000000000001</v>
          </cell>
          <cell r="P131">
            <v>37</v>
          </cell>
          <cell r="Q131">
            <v>-1111.0999999999999</v>
          </cell>
        </row>
        <row r="132">
          <cell r="F132" t="str">
            <v>Drew , Arkansas</v>
          </cell>
          <cell r="G132">
            <v>67</v>
          </cell>
          <cell r="H132">
            <v>28.3</v>
          </cell>
          <cell r="I132">
            <v>21.1</v>
          </cell>
          <cell r="J132">
            <v>35.5</v>
          </cell>
          <cell r="K132">
            <v>80.3</v>
          </cell>
          <cell r="L132">
            <v>72</v>
          </cell>
          <cell r="M132">
            <v>88.5</v>
          </cell>
          <cell r="N132">
            <v>21.6</v>
          </cell>
          <cell r="O132">
            <v>15.1</v>
          </cell>
          <cell r="P132">
            <v>28.1</v>
          </cell>
          <cell r="Q132">
            <v>-1111.0999999999999</v>
          </cell>
        </row>
        <row r="133">
          <cell r="F133" t="str">
            <v>Faulkner , Arkansas</v>
          </cell>
          <cell r="G133">
            <v>19</v>
          </cell>
          <cell r="H133">
            <v>24.4</v>
          </cell>
          <cell r="I133">
            <v>21.1</v>
          </cell>
          <cell r="J133">
            <v>27.7</v>
          </cell>
          <cell r="K133">
            <v>78.599999999999994</v>
          </cell>
          <cell r="L133">
            <v>74.099999999999994</v>
          </cell>
          <cell r="M133">
            <v>83.1</v>
          </cell>
          <cell r="N133">
            <v>23.6</v>
          </cell>
          <cell r="O133">
            <v>20.3</v>
          </cell>
          <cell r="P133">
            <v>26.9</v>
          </cell>
          <cell r="Q133">
            <v>22.9</v>
          </cell>
        </row>
        <row r="134">
          <cell r="F134" t="str">
            <v>Franklin , Arkansas</v>
          </cell>
          <cell r="G134">
            <v>43</v>
          </cell>
          <cell r="H134">
            <v>28.7</v>
          </cell>
          <cell r="I134">
            <v>21.1</v>
          </cell>
          <cell r="J134">
            <v>36.4</v>
          </cell>
          <cell r="K134">
            <v>85.3</v>
          </cell>
          <cell r="L134">
            <v>77.5</v>
          </cell>
          <cell r="M134">
            <v>93.2</v>
          </cell>
          <cell r="N134">
            <v>27.4</v>
          </cell>
          <cell r="O134">
            <v>19.8</v>
          </cell>
          <cell r="P134">
            <v>35</v>
          </cell>
          <cell r="Q134">
            <v>17.5</v>
          </cell>
        </row>
        <row r="135">
          <cell r="F135" t="str">
            <v>Fulton , Arkansas</v>
          </cell>
          <cell r="G135">
            <v>70</v>
          </cell>
          <cell r="H135">
            <v>25.9</v>
          </cell>
          <cell r="I135">
            <v>18.100000000000001</v>
          </cell>
          <cell r="J135">
            <v>33.6</v>
          </cell>
          <cell r="K135">
            <v>81.400000000000006</v>
          </cell>
          <cell r="L135">
            <v>72.400000000000006</v>
          </cell>
          <cell r="M135">
            <v>90.5</v>
          </cell>
          <cell r="N135">
            <v>27.6</v>
          </cell>
          <cell r="O135">
            <v>19.399999999999999</v>
          </cell>
          <cell r="P135">
            <v>35.799999999999997</v>
          </cell>
          <cell r="Q135">
            <v>-1111.0999999999999</v>
          </cell>
        </row>
        <row r="136">
          <cell r="F136" t="str">
            <v>Garland , Arkansas</v>
          </cell>
          <cell r="G136">
            <v>24</v>
          </cell>
          <cell r="H136">
            <v>25</v>
          </cell>
          <cell r="I136">
            <v>21.8</v>
          </cell>
          <cell r="J136">
            <v>28.2</v>
          </cell>
          <cell r="K136">
            <v>76</v>
          </cell>
          <cell r="L136">
            <v>71.900000000000006</v>
          </cell>
          <cell r="M136">
            <v>80.099999999999994</v>
          </cell>
          <cell r="N136">
            <v>22.3</v>
          </cell>
          <cell r="O136">
            <v>19.2</v>
          </cell>
          <cell r="P136">
            <v>25.4</v>
          </cell>
          <cell r="Q136">
            <v>33.299999999999997</v>
          </cell>
        </row>
        <row r="137">
          <cell r="F137" t="str">
            <v>Grant , Arkansas</v>
          </cell>
          <cell r="G137">
            <v>39</v>
          </cell>
          <cell r="H137">
            <v>35.799999999999997</v>
          </cell>
          <cell r="I137">
            <v>28</v>
          </cell>
          <cell r="J137">
            <v>43.5</v>
          </cell>
          <cell r="K137">
            <v>88.3</v>
          </cell>
          <cell r="L137">
            <v>81</v>
          </cell>
          <cell r="M137">
            <v>95.5</v>
          </cell>
          <cell r="N137">
            <v>31.6</v>
          </cell>
          <cell r="O137">
            <v>24.1</v>
          </cell>
          <cell r="P137">
            <v>39.1</v>
          </cell>
          <cell r="Q137">
            <v>-1111.0999999999999</v>
          </cell>
        </row>
        <row r="138">
          <cell r="F138" t="str">
            <v>Greene , Arkansas</v>
          </cell>
          <cell r="G138">
            <v>50</v>
          </cell>
          <cell r="H138">
            <v>31.7</v>
          </cell>
          <cell r="I138">
            <v>26.2</v>
          </cell>
          <cell r="J138">
            <v>37.200000000000003</v>
          </cell>
          <cell r="K138">
            <v>82.5</v>
          </cell>
          <cell r="L138">
            <v>74.599999999999994</v>
          </cell>
          <cell r="M138">
            <v>90.4</v>
          </cell>
          <cell r="N138">
            <v>29.5</v>
          </cell>
          <cell r="O138">
            <v>24</v>
          </cell>
          <cell r="P138">
            <v>35.1</v>
          </cell>
          <cell r="Q138">
            <v>34.799999999999997</v>
          </cell>
        </row>
        <row r="139">
          <cell r="F139" t="str">
            <v>Hempstead , Arkansas</v>
          </cell>
          <cell r="G139">
            <v>76</v>
          </cell>
          <cell r="H139">
            <v>29.8</v>
          </cell>
          <cell r="I139">
            <v>22.8</v>
          </cell>
          <cell r="J139">
            <v>36.700000000000003</v>
          </cell>
          <cell r="K139">
            <v>78.2</v>
          </cell>
          <cell r="L139">
            <v>69.7</v>
          </cell>
          <cell r="M139">
            <v>86.6</v>
          </cell>
          <cell r="N139">
            <v>24.4</v>
          </cell>
          <cell r="O139">
            <v>17.7</v>
          </cell>
          <cell r="P139">
            <v>31.1</v>
          </cell>
          <cell r="Q139">
            <v>-1111.0999999999999</v>
          </cell>
        </row>
        <row r="140">
          <cell r="F140" t="str">
            <v>Hot Spring , Arkansas</v>
          </cell>
          <cell r="G140">
            <v>49</v>
          </cell>
          <cell r="H140">
            <v>32.200000000000003</v>
          </cell>
          <cell r="I140">
            <v>26.5</v>
          </cell>
          <cell r="J140">
            <v>37.9</v>
          </cell>
          <cell r="K140">
            <v>79.400000000000006</v>
          </cell>
          <cell r="L140">
            <v>73.5</v>
          </cell>
          <cell r="M140">
            <v>85.3</v>
          </cell>
          <cell r="N140">
            <v>28.1</v>
          </cell>
          <cell r="O140">
            <v>22.1</v>
          </cell>
          <cell r="P140">
            <v>34.1</v>
          </cell>
          <cell r="Q140">
            <v>35.5</v>
          </cell>
        </row>
        <row r="141">
          <cell r="F141" t="str">
            <v>Howard , Arkansas</v>
          </cell>
          <cell r="G141">
            <v>43</v>
          </cell>
          <cell r="H141">
            <v>34.200000000000003</v>
          </cell>
          <cell r="I141">
            <v>25.3</v>
          </cell>
          <cell r="J141">
            <v>43</v>
          </cell>
          <cell r="K141">
            <v>-1111.0999999999999</v>
          </cell>
          <cell r="L141">
            <v>-1111.0999999999999</v>
          </cell>
          <cell r="M141">
            <v>-1111.0999999999999</v>
          </cell>
          <cell r="N141">
            <v>26.1</v>
          </cell>
          <cell r="O141">
            <v>17.8</v>
          </cell>
          <cell r="P141">
            <v>34.299999999999997</v>
          </cell>
          <cell r="Q141">
            <v>-1111.0999999999999</v>
          </cell>
        </row>
        <row r="142">
          <cell r="F142" t="str">
            <v>Independence , Arkansas</v>
          </cell>
          <cell r="G142">
            <v>32</v>
          </cell>
          <cell r="H142">
            <v>30.8</v>
          </cell>
          <cell r="I142">
            <v>25.2</v>
          </cell>
          <cell r="J142">
            <v>36.299999999999997</v>
          </cell>
          <cell r="K142">
            <v>78.8</v>
          </cell>
          <cell r="L142">
            <v>71.5</v>
          </cell>
          <cell r="M142">
            <v>86.1</v>
          </cell>
          <cell r="N142">
            <v>26.9</v>
          </cell>
          <cell r="O142">
            <v>20.100000000000001</v>
          </cell>
          <cell r="P142">
            <v>33.700000000000003</v>
          </cell>
          <cell r="Q142">
            <v>31.6</v>
          </cell>
        </row>
        <row r="143">
          <cell r="F143" t="str">
            <v>Izard , Arkansas</v>
          </cell>
          <cell r="G143">
            <v>71</v>
          </cell>
          <cell r="H143">
            <v>34.6</v>
          </cell>
          <cell r="I143">
            <v>24.7</v>
          </cell>
          <cell r="J143">
            <v>44.5</v>
          </cell>
          <cell r="K143">
            <v>78</v>
          </cell>
          <cell r="L143">
            <v>68.400000000000006</v>
          </cell>
          <cell r="M143">
            <v>87.5</v>
          </cell>
          <cell r="N143">
            <v>28.5</v>
          </cell>
          <cell r="O143">
            <v>19.899999999999999</v>
          </cell>
          <cell r="P143">
            <v>37.1</v>
          </cell>
          <cell r="Q143">
            <v>-1111.0999999999999</v>
          </cell>
        </row>
        <row r="144">
          <cell r="F144" t="str">
            <v>Jackson , Arkansas</v>
          </cell>
          <cell r="G144">
            <v>72</v>
          </cell>
          <cell r="H144">
            <v>41.3</v>
          </cell>
          <cell r="I144">
            <v>32.5</v>
          </cell>
          <cell r="J144">
            <v>50.2</v>
          </cell>
          <cell r="K144">
            <v>85.6</v>
          </cell>
          <cell r="L144">
            <v>77.7</v>
          </cell>
          <cell r="M144">
            <v>93.5</v>
          </cell>
          <cell r="N144">
            <v>31</v>
          </cell>
          <cell r="O144">
            <v>22.1</v>
          </cell>
          <cell r="P144">
            <v>39.799999999999997</v>
          </cell>
          <cell r="Q144">
            <v>-1111.0999999999999</v>
          </cell>
        </row>
        <row r="145">
          <cell r="F145" t="str">
            <v>Jefferson , Arkansas</v>
          </cell>
          <cell r="G145">
            <v>8</v>
          </cell>
          <cell r="H145">
            <v>29.1</v>
          </cell>
          <cell r="I145">
            <v>25.1</v>
          </cell>
          <cell r="J145">
            <v>33.1</v>
          </cell>
          <cell r="K145">
            <v>81.8</v>
          </cell>
          <cell r="L145">
            <v>77.599999999999994</v>
          </cell>
          <cell r="M145">
            <v>86.1</v>
          </cell>
          <cell r="N145">
            <v>27.4</v>
          </cell>
          <cell r="O145">
            <v>23.5</v>
          </cell>
          <cell r="P145">
            <v>31.3</v>
          </cell>
          <cell r="Q145">
            <v>34</v>
          </cell>
        </row>
        <row r="146">
          <cell r="F146" t="str">
            <v>Johnson , Arkansas</v>
          </cell>
          <cell r="G146">
            <v>64</v>
          </cell>
          <cell r="H146">
            <v>26.7</v>
          </cell>
          <cell r="I146">
            <v>20.100000000000001</v>
          </cell>
          <cell r="J146">
            <v>33.200000000000003</v>
          </cell>
          <cell r="K146">
            <v>81</v>
          </cell>
          <cell r="L146">
            <v>73.900000000000006</v>
          </cell>
          <cell r="M146">
            <v>88.2</v>
          </cell>
          <cell r="N146">
            <v>20.3</v>
          </cell>
          <cell r="O146">
            <v>14.7</v>
          </cell>
          <cell r="P146">
            <v>25.9</v>
          </cell>
          <cell r="Q146">
            <v>-1111.0999999999999</v>
          </cell>
        </row>
        <row r="147">
          <cell r="F147" t="str">
            <v>Lafayette , Arkansas</v>
          </cell>
          <cell r="G147">
            <v>75</v>
          </cell>
          <cell r="H147">
            <v>-1111.0999999999999</v>
          </cell>
          <cell r="I147">
            <v>-1111.0999999999999</v>
          </cell>
          <cell r="J147">
            <v>-1111.0999999999999</v>
          </cell>
          <cell r="K147">
            <v>-1111.0999999999999</v>
          </cell>
          <cell r="L147">
            <v>-1111.0999999999999</v>
          </cell>
          <cell r="M147">
            <v>-1111.0999999999999</v>
          </cell>
          <cell r="N147">
            <v>-1111.0999999999999</v>
          </cell>
          <cell r="O147">
            <v>-1111.0999999999999</v>
          </cell>
          <cell r="P147">
            <v>-1111.0999999999999</v>
          </cell>
          <cell r="Q147">
            <v>-1111.0999999999999</v>
          </cell>
        </row>
        <row r="148">
          <cell r="F148" t="str">
            <v>Lawrence , Arkansas</v>
          </cell>
          <cell r="G148">
            <v>72</v>
          </cell>
          <cell r="H148">
            <v>31.6</v>
          </cell>
          <cell r="I148">
            <v>24.1</v>
          </cell>
          <cell r="J148">
            <v>39.1</v>
          </cell>
          <cell r="K148">
            <v>89.1</v>
          </cell>
          <cell r="L148">
            <v>83.1</v>
          </cell>
          <cell r="M148">
            <v>95.1</v>
          </cell>
          <cell r="N148">
            <v>28.6</v>
          </cell>
          <cell r="O148">
            <v>20.7</v>
          </cell>
          <cell r="P148">
            <v>36.4</v>
          </cell>
          <cell r="Q148">
            <v>-1111.0999999999999</v>
          </cell>
        </row>
        <row r="149">
          <cell r="F149" t="str">
            <v>Lee , Arkansas</v>
          </cell>
          <cell r="G149">
            <v>67</v>
          </cell>
          <cell r="H149">
            <v>-1111.0999999999999</v>
          </cell>
          <cell r="I149">
            <v>-1111.0999999999999</v>
          </cell>
          <cell r="J149">
            <v>-1111.0999999999999</v>
          </cell>
          <cell r="K149">
            <v>-1111.0999999999999</v>
          </cell>
          <cell r="L149">
            <v>-1111.0999999999999</v>
          </cell>
          <cell r="M149">
            <v>-1111.0999999999999</v>
          </cell>
          <cell r="N149">
            <v>-1111.0999999999999</v>
          </cell>
          <cell r="O149">
            <v>-1111.0999999999999</v>
          </cell>
          <cell r="P149">
            <v>-1111.0999999999999</v>
          </cell>
          <cell r="Q149">
            <v>-1111.0999999999999</v>
          </cell>
        </row>
        <row r="150">
          <cell r="F150" t="str">
            <v>Lincoln , Arkansas</v>
          </cell>
          <cell r="G150">
            <v>44</v>
          </cell>
          <cell r="H150">
            <v>-1111.0999999999999</v>
          </cell>
          <cell r="I150">
            <v>-1111.0999999999999</v>
          </cell>
          <cell r="J150">
            <v>-1111.0999999999999</v>
          </cell>
          <cell r="K150">
            <v>-1111.0999999999999</v>
          </cell>
          <cell r="L150">
            <v>-1111.0999999999999</v>
          </cell>
          <cell r="M150">
            <v>-1111.0999999999999</v>
          </cell>
          <cell r="N150">
            <v>-1111.0999999999999</v>
          </cell>
          <cell r="O150">
            <v>-1111.0999999999999</v>
          </cell>
          <cell r="P150">
            <v>-1111.0999999999999</v>
          </cell>
          <cell r="Q150">
            <v>-1111.0999999999999</v>
          </cell>
        </row>
        <row r="151">
          <cell r="F151" t="str">
            <v>Little River , Arkansas</v>
          </cell>
          <cell r="G151">
            <v>42</v>
          </cell>
          <cell r="H151">
            <v>25.9</v>
          </cell>
          <cell r="I151">
            <v>17.3</v>
          </cell>
          <cell r="J151">
            <v>34.6</v>
          </cell>
          <cell r="K151">
            <v>-1111.0999999999999</v>
          </cell>
          <cell r="L151">
            <v>-1111.0999999999999</v>
          </cell>
          <cell r="M151">
            <v>-1111.0999999999999</v>
          </cell>
          <cell r="N151">
            <v>22.1</v>
          </cell>
          <cell r="O151">
            <v>14.2</v>
          </cell>
          <cell r="P151">
            <v>30</v>
          </cell>
          <cell r="Q151">
            <v>-1111.0999999999999</v>
          </cell>
        </row>
        <row r="152">
          <cell r="F152" t="str">
            <v>Logan , Arkansas</v>
          </cell>
          <cell r="G152">
            <v>76</v>
          </cell>
          <cell r="H152">
            <v>34.5</v>
          </cell>
          <cell r="I152">
            <v>27.3</v>
          </cell>
          <cell r="J152">
            <v>41.7</v>
          </cell>
          <cell r="K152">
            <v>80.3</v>
          </cell>
          <cell r="L152">
            <v>73.2</v>
          </cell>
          <cell r="M152">
            <v>87.4</v>
          </cell>
          <cell r="N152">
            <v>29.5</v>
          </cell>
          <cell r="O152">
            <v>21</v>
          </cell>
          <cell r="P152">
            <v>38.1</v>
          </cell>
          <cell r="Q152">
            <v>-1111.0999999999999</v>
          </cell>
        </row>
        <row r="153">
          <cell r="F153" t="str">
            <v>Lonoke , Arkansas</v>
          </cell>
          <cell r="G153">
            <v>29</v>
          </cell>
          <cell r="H153">
            <v>27.8</v>
          </cell>
          <cell r="I153">
            <v>23.2</v>
          </cell>
          <cell r="J153">
            <v>32.5</v>
          </cell>
          <cell r="K153">
            <v>81.5</v>
          </cell>
          <cell r="L153">
            <v>76.599999999999994</v>
          </cell>
          <cell r="M153">
            <v>86.4</v>
          </cell>
          <cell r="N153">
            <v>23.2</v>
          </cell>
          <cell r="O153">
            <v>18.899999999999999</v>
          </cell>
          <cell r="P153">
            <v>27.6</v>
          </cell>
          <cell r="Q153">
            <v>21.1</v>
          </cell>
        </row>
        <row r="154">
          <cell r="F154" t="str">
            <v>Madison , Arkansas</v>
          </cell>
          <cell r="G154">
            <v>43</v>
          </cell>
          <cell r="H154">
            <v>28.3</v>
          </cell>
          <cell r="I154">
            <v>20.399999999999999</v>
          </cell>
          <cell r="J154">
            <v>36.200000000000003</v>
          </cell>
          <cell r="K154">
            <v>76.400000000000006</v>
          </cell>
          <cell r="L154">
            <v>67.099999999999994</v>
          </cell>
          <cell r="M154">
            <v>85.7</v>
          </cell>
          <cell r="N154">
            <v>22.4</v>
          </cell>
          <cell r="O154">
            <v>14</v>
          </cell>
          <cell r="P154">
            <v>30.7</v>
          </cell>
          <cell r="Q154">
            <v>-1111.0999999999999</v>
          </cell>
        </row>
        <row r="155">
          <cell r="F155" t="str">
            <v>Marion , Arkansas</v>
          </cell>
          <cell r="G155">
            <v>71</v>
          </cell>
          <cell r="H155">
            <v>30.3</v>
          </cell>
          <cell r="I155">
            <v>23.2</v>
          </cell>
          <cell r="J155">
            <v>37.5</v>
          </cell>
          <cell r="K155">
            <v>76.400000000000006</v>
          </cell>
          <cell r="L155">
            <v>67.599999999999994</v>
          </cell>
          <cell r="M155">
            <v>85.2</v>
          </cell>
          <cell r="N155">
            <v>23.1</v>
          </cell>
          <cell r="O155">
            <v>16.3</v>
          </cell>
          <cell r="P155">
            <v>29.9</v>
          </cell>
          <cell r="Q155">
            <v>26.1</v>
          </cell>
        </row>
        <row r="156">
          <cell r="F156" t="str">
            <v>Miller , Arkansas</v>
          </cell>
          <cell r="G156">
            <v>52</v>
          </cell>
          <cell r="H156">
            <v>34</v>
          </cell>
          <cell r="I156">
            <v>28.7</v>
          </cell>
          <cell r="J156">
            <v>39.299999999999997</v>
          </cell>
          <cell r="K156">
            <v>80.5</v>
          </cell>
          <cell r="L156">
            <v>74.900000000000006</v>
          </cell>
          <cell r="M156">
            <v>86.1</v>
          </cell>
          <cell r="N156">
            <v>31</v>
          </cell>
          <cell r="O156">
            <v>25.5</v>
          </cell>
          <cell r="P156">
            <v>36.5</v>
          </cell>
          <cell r="Q156">
            <v>27.5</v>
          </cell>
        </row>
        <row r="157">
          <cell r="F157" t="str">
            <v>Mississippi , Arkansas</v>
          </cell>
          <cell r="G157">
            <v>8</v>
          </cell>
          <cell r="H157">
            <v>42.5</v>
          </cell>
          <cell r="I157">
            <v>36.799999999999997</v>
          </cell>
          <cell r="J157">
            <v>48.3</v>
          </cell>
          <cell r="K157">
            <v>81.599999999999994</v>
          </cell>
          <cell r="L157">
            <v>75.8</v>
          </cell>
          <cell r="M157">
            <v>87.4</v>
          </cell>
          <cell r="N157">
            <v>29.3</v>
          </cell>
          <cell r="O157">
            <v>24.1</v>
          </cell>
          <cell r="P157">
            <v>34.5</v>
          </cell>
          <cell r="Q157">
            <v>33</v>
          </cell>
        </row>
        <row r="158">
          <cell r="F158" t="str">
            <v>Monroe , Arkansas</v>
          </cell>
          <cell r="G158">
            <v>75</v>
          </cell>
          <cell r="H158">
            <v>-1111.0999999999999</v>
          </cell>
          <cell r="I158">
            <v>-1111.0999999999999</v>
          </cell>
          <cell r="J158">
            <v>-1111.0999999999999</v>
          </cell>
          <cell r="K158">
            <v>-1111.0999999999999</v>
          </cell>
          <cell r="L158">
            <v>-1111.0999999999999</v>
          </cell>
          <cell r="M158">
            <v>-1111.0999999999999</v>
          </cell>
          <cell r="N158">
            <v>-1111.0999999999999</v>
          </cell>
          <cell r="O158">
            <v>-1111.0999999999999</v>
          </cell>
          <cell r="P158">
            <v>-1111.0999999999999</v>
          </cell>
          <cell r="Q158">
            <v>-1111.0999999999999</v>
          </cell>
        </row>
        <row r="159">
          <cell r="F159" t="str">
            <v>Montgomery , Arkansas</v>
          </cell>
          <cell r="G159">
            <v>70</v>
          </cell>
          <cell r="H159">
            <v>-1111.0999999999999</v>
          </cell>
          <cell r="I159">
            <v>-1111.0999999999999</v>
          </cell>
          <cell r="J159">
            <v>-1111.0999999999999</v>
          </cell>
          <cell r="K159">
            <v>82</v>
          </cell>
          <cell r="L159">
            <v>72.099999999999994</v>
          </cell>
          <cell r="M159">
            <v>91.9</v>
          </cell>
          <cell r="N159">
            <v>14</v>
          </cell>
          <cell r="O159">
            <v>6.8</v>
          </cell>
          <cell r="P159">
            <v>21.3</v>
          </cell>
          <cell r="Q159">
            <v>-1111.0999999999999</v>
          </cell>
        </row>
        <row r="160">
          <cell r="F160" t="str">
            <v>Nevada , Arkansas</v>
          </cell>
          <cell r="G160">
            <v>75</v>
          </cell>
          <cell r="H160">
            <v>32.200000000000003</v>
          </cell>
          <cell r="I160">
            <v>22.2</v>
          </cell>
          <cell r="J160">
            <v>42.1</v>
          </cell>
          <cell r="K160">
            <v>-1111.0999999999999</v>
          </cell>
          <cell r="L160">
            <v>-1111.0999999999999</v>
          </cell>
          <cell r="M160">
            <v>-1111.0999999999999</v>
          </cell>
          <cell r="N160">
            <v>-1111.0999999999999</v>
          </cell>
          <cell r="O160">
            <v>-1111.0999999999999</v>
          </cell>
          <cell r="P160">
            <v>-1111.0999999999999</v>
          </cell>
          <cell r="Q160">
            <v>-1111.0999999999999</v>
          </cell>
        </row>
        <row r="161">
          <cell r="F161" t="str">
            <v>Newton , Arkansas</v>
          </cell>
          <cell r="G161">
            <v>74</v>
          </cell>
          <cell r="H161">
            <v>26.5</v>
          </cell>
          <cell r="I161">
            <v>17.600000000000001</v>
          </cell>
          <cell r="J161">
            <v>35.5</v>
          </cell>
          <cell r="K161">
            <v>-1111.0999999999999</v>
          </cell>
          <cell r="L161">
            <v>-1111.0999999999999</v>
          </cell>
          <cell r="M161">
            <v>-1111.0999999999999</v>
          </cell>
          <cell r="N161">
            <v>29.2</v>
          </cell>
          <cell r="O161">
            <v>20.399999999999999</v>
          </cell>
          <cell r="P161">
            <v>37.9</v>
          </cell>
          <cell r="Q161">
            <v>-1111.0999999999999</v>
          </cell>
        </row>
        <row r="162">
          <cell r="F162" t="str">
            <v>Ouachita , Arkansas</v>
          </cell>
          <cell r="G162">
            <v>36</v>
          </cell>
          <cell r="H162">
            <v>33.4</v>
          </cell>
          <cell r="I162">
            <v>27.2</v>
          </cell>
          <cell r="J162">
            <v>39.5</v>
          </cell>
          <cell r="K162">
            <v>80.7</v>
          </cell>
          <cell r="L162">
            <v>74.3</v>
          </cell>
          <cell r="M162">
            <v>87.1</v>
          </cell>
          <cell r="N162">
            <v>27.6</v>
          </cell>
          <cell r="O162">
            <v>21.8</v>
          </cell>
          <cell r="P162">
            <v>33.5</v>
          </cell>
          <cell r="Q162">
            <v>37</v>
          </cell>
        </row>
        <row r="163">
          <cell r="F163" t="str">
            <v>Perry , Arkansas</v>
          </cell>
          <cell r="G163">
            <v>62</v>
          </cell>
          <cell r="H163">
            <v>33.200000000000003</v>
          </cell>
          <cell r="I163">
            <v>23.3</v>
          </cell>
          <cell r="J163">
            <v>43.1</v>
          </cell>
          <cell r="K163">
            <v>-1111.0999999999999</v>
          </cell>
          <cell r="L163">
            <v>-1111.0999999999999</v>
          </cell>
          <cell r="M163">
            <v>-1111.0999999999999</v>
          </cell>
          <cell r="N163">
            <v>28.2</v>
          </cell>
          <cell r="O163">
            <v>18.600000000000001</v>
          </cell>
          <cell r="P163">
            <v>37.799999999999997</v>
          </cell>
          <cell r="Q163">
            <v>-1111.0999999999999</v>
          </cell>
        </row>
        <row r="164">
          <cell r="F164" t="str">
            <v>Phillips , Arkansas</v>
          </cell>
          <cell r="G164">
            <v>51</v>
          </cell>
          <cell r="H164">
            <v>45.2</v>
          </cell>
          <cell r="I164">
            <v>37</v>
          </cell>
          <cell r="J164">
            <v>53.3</v>
          </cell>
          <cell r="K164">
            <v>79.599999999999994</v>
          </cell>
          <cell r="L164">
            <v>71.5</v>
          </cell>
          <cell r="M164">
            <v>87.8</v>
          </cell>
          <cell r="N164">
            <v>28.9</v>
          </cell>
          <cell r="O164">
            <v>21.7</v>
          </cell>
          <cell r="P164">
            <v>36.1</v>
          </cell>
          <cell r="Q164">
            <v>-1111.0999999999999</v>
          </cell>
        </row>
        <row r="165">
          <cell r="F165" t="str">
            <v>Pike , Arkansas</v>
          </cell>
          <cell r="G165">
            <v>62</v>
          </cell>
          <cell r="H165">
            <v>30.8</v>
          </cell>
          <cell r="I165">
            <v>21.4</v>
          </cell>
          <cell r="J165">
            <v>40.1</v>
          </cell>
          <cell r="K165">
            <v>81</v>
          </cell>
          <cell r="L165">
            <v>71</v>
          </cell>
          <cell r="M165">
            <v>90.9</v>
          </cell>
          <cell r="N165">
            <v>23.5</v>
          </cell>
          <cell r="O165">
            <v>15.6</v>
          </cell>
          <cell r="P165">
            <v>31.5</v>
          </cell>
          <cell r="Q165">
            <v>-1111.0999999999999</v>
          </cell>
        </row>
        <row r="166">
          <cell r="F166" t="str">
            <v>Poinsett , Arkansas</v>
          </cell>
          <cell r="G166">
            <v>76</v>
          </cell>
          <cell r="H166">
            <v>42.5</v>
          </cell>
          <cell r="I166">
            <v>35.1</v>
          </cell>
          <cell r="J166">
            <v>49.9</v>
          </cell>
          <cell r="K166">
            <v>79.900000000000006</v>
          </cell>
          <cell r="L166">
            <v>72</v>
          </cell>
          <cell r="M166">
            <v>87.8</v>
          </cell>
          <cell r="N166">
            <v>29.7</v>
          </cell>
          <cell r="O166">
            <v>22.1</v>
          </cell>
          <cell r="P166">
            <v>37.200000000000003</v>
          </cell>
          <cell r="Q166">
            <v>-1111.0999999999999</v>
          </cell>
        </row>
        <row r="167">
          <cell r="F167" t="str">
            <v>Polk , Arkansas</v>
          </cell>
          <cell r="G167">
            <v>71</v>
          </cell>
          <cell r="H167">
            <v>30.2</v>
          </cell>
          <cell r="I167">
            <v>23.8</v>
          </cell>
          <cell r="J167">
            <v>36.6</v>
          </cell>
          <cell r="K167">
            <v>74.5</v>
          </cell>
          <cell r="L167">
            <v>66.8</v>
          </cell>
          <cell r="M167">
            <v>82.2</v>
          </cell>
          <cell r="N167">
            <v>24.8</v>
          </cell>
          <cell r="O167">
            <v>19.100000000000001</v>
          </cell>
          <cell r="P167">
            <v>30.5</v>
          </cell>
          <cell r="Q167">
            <v>32.4</v>
          </cell>
        </row>
        <row r="168">
          <cell r="F168" t="str">
            <v>Pope , Arkansas</v>
          </cell>
          <cell r="G168">
            <v>23</v>
          </cell>
          <cell r="H168">
            <v>23.2</v>
          </cell>
          <cell r="I168">
            <v>19.2</v>
          </cell>
          <cell r="J168">
            <v>27.2</v>
          </cell>
          <cell r="K168">
            <v>81.2</v>
          </cell>
          <cell r="L168">
            <v>76.400000000000006</v>
          </cell>
          <cell r="M168">
            <v>86.1</v>
          </cell>
          <cell r="N168">
            <v>28.4</v>
          </cell>
          <cell r="O168">
            <v>23.5</v>
          </cell>
          <cell r="P168">
            <v>33.299999999999997</v>
          </cell>
          <cell r="Q168">
            <v>29.8</v>
          </cell>
        </row>
        <row r="169">
          <cell r="F169" t="str">
            <v>Prairie , Arkansas</v>
          </cell>
          <cell r="G169">
            <v>61</v>
          </cell>
          <cell r="H169">
            <v>-1111.0999999999999</v>
          </cell>
          <cell r="I169">
            <v>-1111.0999999999999</v>
          </cell>
          <cell r="J169">
            <v>-1111.0999999999999</v>
          </cell>
          <cell r="K169">
            <v>-1111.0999999999999</v>
          </cell>
          <cell r="L169">
            <v>-1111.0999999999999</v>
          </cell>
          <cell r="M169">
            <v>-1111.0999999999999</v>
          </cell>
          <cell r="N169">
            <v>25.8</v>
          </cell>
          <cell r="O169">
            <v>15.8</v>
          </cell>
          <cell r="P169">
            <v>35.9</v>
          </cell>
          <cell r="Q169">
            <v>-1111.0999999999999</v>
          </cell>
        </row>
        <row r="170">
          <cell r="F170" t="str">
            <v>Pulaski , Arkansas</v>
          </cell>
          <cell r="G170">
            <v>5</v>
          </cell>
          <cell r="H170">
            <v>23.6</v>
          </cell>
          <cell r="I170">
            <v>22</v>
          </cell>
          <cell r="J170">
            <v>25.3</v>
          </cell>
          <cell r="K170">
            <v>76.099999999999994</v>
          </cell>
          <cell r="L170">
            <v>74</v>
          </cell>
          <cell r="M170">
            <v>78.3</v>
          </cell>
          <cell r="N170">
            <v>22.3</v>
          </cell>
          <cell r="O170">
            <v>20.7</v>
          </cell>
          <cell r="P170">
            <v>23.9</v>
          </cell>
          <cell r="Q170">
            <v>28.9</v>
          </cell>
        </row>
        <row r="171">
          <cell r="F171" t="str">
            <v>Randolph , Arkansas</v>
          </cell>
          <cell r="G171">
            <v>72</v>
          </cell>
          <cell r="H171">
            <v>40.299999999999997</v>
          </cell>
          <cell r="I171">
            <v>32.200000000000003</v>
          </cell>
          <cell r="J171">
            <v>48.3</v>
          </cell>
          <cell r="K171">
            <v>83.6</v>
          </cell>
          <cell r="L171">
            <v>76</v>
          </cell>
          <cell r="M171">
            <v>91.2</v>
          </cell>
          <cell r="N171">
            <v>24.3</v>
          </cell>
          <cell r="O171">
            <v>17.5</v>
          </cell>
          <cell r="P171">
            <v>31.1</v>
          </cell>
          <cell r="Q171">
            <v>-1111.0999999999999</v>
          </cell>
        </row>
        <row r="172">
          <cell r="F172" t="str">
            <v>St. Francis , Arkansas</v>
          </cell>
          <cell r="G172">
            <v>52</v>
          </cell>
          <cell r="H172">
            <v>35.6</v>
          </cell>
          <cell r="I172">
            <v>28.3</v>
          </cell>
          <cell r="J172">
            <v>42.9</v>
          </cell>
          <cell r="K172">
            <v>78.099999999999994</v>
          </cell>
          <cell r="L172">
            <v>70.400000000000006</v>
          </cell>
          <cell r="M172">
            <v>85.8</v>
          </cell>
          <cell r="N172">
            <v>32.4</v>
          </cell>
          <cell r="O172">
            <v>25</v>
          </cell>
          <cell r="P172">
            <v>39.799999999999997</v>
          </cell>
          <cell r="Q172">
            <v>-1111.0999999999999</v>
          </cell>
        </row>
        <row r="173">
          <cell r="F173" t="str">
            <v>Saline , Arkansas</v>
          </cell>
          <cell r="G173">
            <v>45</v>
          </cell>
          <cell r="H173">
            <v>23.7</v>
          </cell>
          <cell r="I173">
            <v>20.399999999999999</v>
          </cell>
          <cell r="J173">
            <v>27</v>
          </cell>
          <cell r="K173">
            <v>77.900000000000006</v>
          </cell>
          <cell r="L173">
            <v>73.5</v>
          </cell>
          <cell r="M173">
            <v>82.4</v>
          </cell>
          <cell r="N173">
            <v>24.2</v>
          </cell>
          <cell r="O173">
            <v>20.7</v>
          </cell>
          <cell r="P173">
            <v>27.6</v>
          </cell>
          <cell r="Q173">
            <v>24.1</v>
          </cell>
        </row>
        <row r="174">
          <cell r="F174" t="str">
            <v>Scott , Arkansas</v>
          </cell>
          <cell r="G174">
            <v>70</v>
          </cell>
          <cell r="H174">
            <v>34.4</v>
          </cell>
          <cell r="I174">
            <v>24.5</v>
          </cell>
          <cell r="J174">
            <v>44.2</v>
          </cell>
          <cell r="K174">
            <v>91.5</v>
          </cell>
          <cell r="L174">
            <v>84.5</v>
          </cell>
          <cell r="M174">
            <v>98.6</v>
          </cell>
          <cell r="N174">
            <v>20.7</v>
          </cell>
          <cell r="O174">
            <v>12.5</v>
          </cell>
          <cell r="P174">
            <v>28.9</v>
          </cell>
          <cell r="Q174">
            <v>-1111.0999999999999</v>
          </cell>
        </row>
        <row r="175">
          <cell r="F175" t="str">
            <v>Searcy , Arkansas</v>
          </cell>
          <cell r="G175">
            <v>70</v>
          </cell>
          <cell r="H175">
            <v>28.6</v>
          </cell>
          <cell r="I175">
            <v>18.7</v>
          </cell>
          <cell r="J175">
            <v>38.5</v>
          </cell>
          <cell r="K175">
            <v>87.8</v>
          </cell>
          <cell r="L175">
            <v>78.8</v>
          </cell>
          <cell r="M175">
            <v>96.7</v>
          </cell>
          <cell r="N175">
            <v>-1111.0999999999999</v>
          </cell>
          <cell r="O175">
            <v>-1111.0999999999999</v>
          </cell>
          <cell r="P175">
            <v>-1111.0999999999999</v>
          </cell>
          <cell r="Q175">
            <v>-1111.0999999999999</v>
          </cell>
        </row>
        <row r="176">
          <cell r="F176" t="str">
            <v>Sebastian , Arkansas</v>
          </cell>
          <cell r="G176">
            <v>6</v>
          </cell>
          <cell r="H176">
            <v>28</v>
          </cell>
          <cell r="I176">
            <v>24.6</v>
          </cell>
          <cell r="J176">
            <v>31.4</v>
          </cell>
          <cell r="K176">
            <v>75.8</v>
          </cell>
          <cell r="L176">
            <v>71.8</v>
          </cell>
          <cell r="M176">
            <v>79.7</v>
          </cell>
          <cell r="N176">
            <v>26.4</v>
          </cell>
          <cell r="O176">
            <v>23</v>
          </cell>
          <cell r="P176">
            <v>29.7</v>
          </cell>
          <cell r="Q176">
            <v>32.1</v>
          </cell>
        </row>
        <row r="177">
          <cell r="F177" t="str">
            <v>Sevier , Arkansas</v>
          </cell>
          <cell r="G177">
            <v>76</v>
          </cell>
          <cell r="H177">
            <v>42.4</v>
          </cell>
          <cell r="I177">
            <v>33.6</v>
          </cell>
          <cell r="J177">
            <v>51.2</v>
          </cell>
          <cell r="K177">
            <v>79.099999999999994</v>
          </cell>
          <cell r="L177">
            <v>70.3</v>
          </cell>
          <cell r="M177">
            <v>87.8</v>
          </cell>
          <cell r="N177">
            <v>25.1</v>
          </cell>
          <cell r="O177">
            <v>17.2</v>
          </cell>
          <cell r="P177">
            <v>32.9</v>
          </cell>
          <cell r="Q177">
            <v>19.3</v>
          </cell>
        </row>
        <row r="178">
          <cell r="F178" t="str">
            <v>Sharp , Arkansas</v>
          </cell>
          <cell r="G178">
            <v>72</v>
          </cell>
          <cell r="H178">
            <v>35.200000000000003</v>
          </cell>
          <cell r="I178">
            <v>27.1</v>
          </cell>
          <cell r="J178">
            <v>43.4</v>
          </cell>
          <cell r="K178">
            <v>76.5</v>
          </cell>
          <cell r="L178">
            <v>67.400000000000006</v>
          </cell>
          <cell r="M178">
            <v>85.5</v>
          </cell>
          <cell r="N178">
            <v>23.7</v>
          </cell>
          <cell r="O178">
            <v>16.100000000000001</v>
          </cell>
          <cell r="P178">
            <v>31.2</v>
          </cell>
          <cell r="Q178">
            <v>-1111.0999999999999</v>
          </cell>
        </row>
        <row r="179">
          <cell r="F179" t="str">
            <v>Stone , Arkansas</v>
          </cell>
          <cell r="G179">
            <v>70</v>
          </cell>
          <cell r="H179">
            <v>29.4</v>
          </cell>
          <cell r="I179">
            <v>21</v>
          </cell>
          <cell r="J179">
            <v>37.9</v>
          </cell>
          <cell r="K179">
            <v>76.7</v>
          </cell>
          <cell r="L179">
            <v>66.7</v>
          </cell>
          <cell r="M179">
            <v>86.6</v>
          </cell>
          <cell r="N179">
            <v>21.6</v>
          </cell>
          <cell r="O179">
            <v>14.5</v>
          </cell>
          <cell r="P179">
            <v>28.8</v>
          </cell>
          <cell r="Q179">
            <v>-1111.0999999999999</v>
          </cell>
        </row>
        <row r="180">
          <cell r="F180" t="str">
            <v>Union , Arkansas</v>
          </cell>
          <cell r="G180">
            <v>36</v>
          </cell>
          <cell r="H180">
            <v>30</v>
          </cell>
          <cell r="I180">
            <v>25.6</v>
          </cell>
          <cell r="J180">
            <v>34.5</v>
          </cell>
          <cell r="K180">
            <v>80.3</v>
          </cell>
          <cell r="L180">
            <v>75.2</v>
          </cell>
          <cell r="M180">
            <v>85.4</v>
          </cell>
          <cell r="N180">
            <v>27</v>
          </cell>
          <cell r="O180">
            <v>22.4</v>
          </cell>
          <cell r="P180">
            <v>31.6</v>
          </cell>
          <cell r="Q180">
            <v>28.4</v>
          </cell>
        </row>
        <row r="181">
          <cell r="F181" t="str">
            <v>Van Buren , Arkansas</v>
          </cell>
          <cell r="G181">
            <v>71</v>
          </cell>
          <cell r="H181">
            <v>35.4</v>
          </cell>
          <cell r="I181">
            <v>28.2</v>
          </cell>
          <cell r="J181">
            <v>42.5</v>
          </cell>
          <cell r="K181">
            <v>76.400000000000006</v>
          </cell>
          <cell r="L181">
            <v>68.2</v>
          </cell>
          <cell r="M181">
            <v>84.5</v>
          </cell>
          <cell r="N181">
            <v>29.6</v>
          </cell>
          <cell r="O181">
            <v>23</v>
          </cell>
          <cell r="P181">
            <v>36.299999999999997</v>
          </cell>
          <cell r="Q181">
            <v>-1111.0999999999999</v>
          </cell>
        </row>
        <row r="182">
          <cell r="F182" t="str">
            <v>Washington , Arkansas</v>
          </cell>
          <cell r="G182">
            <v>14</v>
          </cell>
          <cell r="H182">
            <v>21.9</v>
          </cell>
          <cell r="I182">
            <v>19.5</v>
          </cell>
          <cell r="J182">
            <v>24.2</v>
          </cell>
          <cell r="K182">
            <v>77.599999999999994</v>
          </cell>
          <cell r="L182">
            <v>74.400000000000006</v>
          </cell>
          <cell r="M182">
            <v>80.7</v>
          </cell>
          <cell r="N182">
            <v>18.600000000000001</v>
          </cell>
          <cell r="O182">
            <v>16.399999999999999</v>
          </cell>
          <cell r="P182">
            <v>20.8</v>
          </cell>
          <cell r="Q182">
            <v>24.6</v>
          </cell>
        </row>
        <row r="183">
          <cell r="F183" t="str">
            <v>White , Arkansas</v>
          </cell>
          <cell r="G183">
            <v>22</v>
          </cell>
          <cell r="H183">
            <v>30.2</v>
          </cell>
          <cell r="I183">
            <v>26.1</v>
          </cell>
          <cell r="J183">
            <v>34.200000000000003</v>
          </cell>
          <cell r="K183">
            <v>80.5</v>
          </cell>
          <cell r="L183">
            <v>76</v>
          </cell>
          <cell r="M183">
            <v>85.1</v>
          </cell>
          <cell r="N183">
            <v>24.1</v>
          </cell>
          <cell r="O183">
            <v>20.3</v>
          </cell>
          <cell r="P183">
            <v>27.9</v>
          </cell>
          <cell r="Q183">
            <v>25.4</v>
          </cell>
        </row>
        <row r="184">
          <cell r="F184" t="str">
            <v>Woodruff , Arkansas</v>
          </cell>
          <cell r="G184">
            <v>75</v>
          </cell>
          <cell r="H184">
            <v>-1111.0999999999999</v>
          </cell>
          <cell r="I184">
            <v>-1111.0999999999999</v>
          </cell>
          <cell r="J184">
            <v>-1111.0999999999999</v>
          </cell>
          <cell r="K184">
            <v>-1111.0999999999999</v>
          </cell>
          <cell r="L184">
            <v>-1111.0999999999999</v>
          </cell>
          <cell r="M184">
            <v>-1111.0999999999999</v>
          </cell>
          <cell r="N184">
            <v>-1111.0999999999999</v>
          </cell>
          <cell r="O184">
            <v>-1111.0999999999999</v>
          </cell>
          <cell r="P184">
            <v>-1111.0999999999999</v>
          </cell>
          <cell r="Q184">
            <v>-1111.0999999999999</v>
          </cell>
        </row>
        <row r="185">
          <cell r="F185" t="str">
            <v>Yell , Arkansas</v>
          </cell>
          <cell r="G185">
            <v>62</v>
          </cell>
          <cell r="H185">
            <v>31.6</v>
          </cell>
          <cell r="I185">
            <v>24.6</v>
          </cell>
          <cell r="J185">
            <v>38.6</v>
          </cell>
          <cell r="K185">
            <v>81</v>
          </cell>
          <cell r="L185">
            <v>73.2</v>
          </cell>
          <cell r="M185">
            <v>88.8</v>
          </cell>
          <cell r="N185">
            <v>25.5</v>
          </cell>
          <cell r="O185">
            <v>18.8</v>
          </cell>
          <cell r="P185">
            <v>32.299999999999997</v>
          </cell>
          <cell r="Q185">
            <v>21</v>
          </cell>
        </row>
        <row r="186">
          <cell r="F186" t="str">
            <v>Alameda , California</v>
          </cell>
          <cell r="G186">
            <v>1</v>
          </cell>
          <cell r="H186">
            <v>20.7</v>
          </cell>
          <cell r="I186">
            <v>17.8</v>
          </cell>
          <cell r="J186">
            <v>23.5</v>
          </cell>
          <cell r="K186">
            <v>69.3</v>
          </cell>
          <cell r="L186">
            <v>65.400000000000006</v>
          </cell>
          <cell r="M186">
            <v>73.2</v>
          </cell>
          <cell r="N186">
            <v>18.399999999999999</v>
          </cell>
          <cell r="O186">
            <v>15.9</v>
          </cell>
          <cell r="P186">
            <v>20.9</v>
          </cell>
          <cell r="Q186">
            <v>21.4</v>
          </cell>
        </row>
        <row r="187">
          <cell r="F187" t="str">
            <v>Alpine , California</v>
          </cell>
          <cell r="G187">
            <v>83</v>
          </cell>
          <cell r="H187">
            <v>-1111.0999999999999</v>
          </cell>
          <cell r="I187">
            <v>-1111.0999999999999</v>
          </cell>
          <cell r="J187">
            <v>-1111.0999999999999</v>
          </cell>
          <cell r="K187">
            <v>-1111.0999999999999</v>
          </cell>
          <cell r="L187">
            <v>-1111.0999999999999</v>
          </cell>
          <cell r="M187">
            <v>-1111.0999999999999</v>
          </cell>
          <cell r="N187">
            <v>-1111.0999999999999</v>
          </cell>
          <cell r="O187">
            <v>-1111.0999999999999</v>
          </cell>
          <cell r="P187">
            <v>-1111.0999999999999</v>
          </cell>
          <cell r="Q187">
            <v>-1111.0999999999999</v>
          </cell>
        </row>
        <row r="188">
          <cell r="F188" t="str">
            <v>Amador , California</v>
          </cell>
          <cell r="G188">
            <v>26</v>
          </cell>
          <cell r="H188">
            <v>-1111.0999999999999</v>
          </cell>
          <cell r="I188">
            <v>-1111.0999999999999</v>
          </cell>
          <cell r="J188">
            <v>-1111.0999999999999</v>
          </cell>
          <cell r="K188">
            <v>-1111.0999999999999</v>
          </cell>
          <cell r="L188">
            <v>-1111.0999999999999</v>
          </cell>
          <cell r="M188">
            <v>-1111.0999999999999</v>
          </cell>
          <cell r="N188">
            <v>11.2</v>
          </cell>
          <cell r="O188">
            <v>2.9</v>
          </cell>
          <cell r="P188">
            <v>19.5</v>
          </cell>
          <cell r="Q188">
            <v>-1111.0999999999999</v>
          </cell>
        </row>
        <row r="189">
          <cell r="F189" t="str">
            <v>Butte , California</v>
          </cell>
          <cell r="G189">
            <v>6</v>
          </cell>
          <cell r="H189">
            <v>25.8</v>
          </cell>
          <cell r="I189">
            <v>19.7</v>
          </cell>
          <cell r="J189">
            <v>31.9</v>
          </cell>
          <cell r="K189">
            <v>78.8</v>
          </cell>
          <cell r="L189">
            <v>71.900000000000006</v>
          </cell>
          <cell r="M189">
            <v>85.6</v>
          </cell>
          <cell r="N189">
            <v>23.7</v>
          </cell>
          <cell r="O189">
            <v>18</v>
          </cell>
          <cell r="P189">
            <v>29.5</v>
          </cell>
          <cell r="Q189">
            <v>26.7</v>
          </cell>
        </row>
        <row r="190">
          <cell r="F190" t="str">
            <v>Calaveras , California</v>
          </cell>
          <cell r="G190">
            <v>30</v>
          </cell>
          <cell r="H190">
            <v>-1111.0999999999999</v>
          </cell>
          <cell r="I190">
            <v>-1111.0999999999999</v>
          </cell>
          <cell r="J190">
            <v>-1111.0999999999999</v>
          </cell>
          <cell r="K190">
            <v>-1111.0999999999999</v>
          </cell>
          <cell r="L190">
            <v>-1111.0999999999999</v>
          </cell>
          <cell r="M190">
            <v>-1111.0999999999999</v>
          </cell>
          <cell r="N190">
            <v>9</v>
          </cell>
          <cell r="O190">
            <v>2.1</v>
          </cell>
          <cell r="P190">
            <v>15.9</v>
          </cell>
          <cell r="Q190">
            <v>-1111.0999999999999</v>
          </cell>
        </row>
        <row r="191">
          <cell r="F191" t="str">
            <v>Colusa , California</v>
          </cell>
          <cell r="G191">
            <v>42</v>
          </cell>
          <cell r="H191">
            <v>-1111.0999999999999</v>
          </cell>
          <cell r="I191">
            <v>-1111.0999999999999</v>
          </cell>
          <cell r="J191">
            <v>-1111.0999999999999</v>
          </cell>
          <cell r="K191">
            <v>-1111.0999999999999</v>
          </cell>
          <cell r="L191">
            <v>-1111.0999999999999</v>
          </cell>
          <cell r="M191">
            <v>-1111.0999999999999</v>
          </cell>
          <cell r="N191">
            <v>-1111.0999999999999</v>
          </cell>
          <cell r="O191">
            <v>-1111.0999999999999</v>
          </cell>
          <cell r="P191">
            <v>-1111.0999999999999</v>
          </cell>
          <cell r="Q191">
            <v>-1111.0999999999999</v>
          </cell>
        </row>
        <row r="192">
          <cell r="F192" t="str">
            <v>Contra Costa , California</v>
          </cell>
          <cell r="G192">
            <v>2</v>
          </cell>
          <cell r="H192">
            <v>21</v>
          </cell>
          <cell r="I192">
            <v>17.600000000000001</v>
          </cell>
          <cell r="J192">
            <v>24.3</v>
          </cell>
          <cell r="K192">
            <v>72.8</v>
          </cell>
          <cell r="L192">
            <v>68.400000000000006</v>
          </cell>
          <cell r="M192">
            <v>77.2</v>
          </cell>
          <cell r="N192">
            <v>21.6</v>
          </cell>
          <cell r="O192">
            <v>18.3</v>
          </cell>
          <cell r="P192">
            <v>24.9</v>
          </cell>
          <cell r="Q192">
            <v>23.7</v>
          </cell>
        </row>
        <row r="193">
          <cell r="F193" t="str">
            <v>Del Norte , California</v>
          </cell>
          <cell r="G193">
            <v>51</v>
          </cell>
          <cell r="H193">
            <v>-1111.0999999999999</v>
          </cell>
          <cell r="I193">
            <v>-1111.0999999999999</v>
          </cell>
          <cell r="J193">
            <v>-1111.0999999999999</v>
          </cell>
          <cell r="K193">
            <v>-1111.0999999999999</v>
          </cell>
          <cell r="L193">
            <v>-1111.0999999999999</v>
          </cell>
          <cell r="M193">
            <v>-1111.0999999999999</v>
          </cell>
          <cell r="N193">
            <v>-1111.0999999999999</v>
          </cell>
          <cell r="O193">
            <v>-1111.0999999999999</v>
          </cell>
          <cell r="P193">
            <v>-1111.0999999999999</v>
          </cell>
          <cell r="Q193">
            <v>-1111.0999999999999</v>
          </cell>
        </row>
        <row r="194">
          <cell r="F194" t="str">
            <v>El Dorado , California</v>
          </cell>
          <cell r="G194">
            <v>12</v>
          </cell>
          <cell r="H194">
            <v>14.2</v>
          </cell>
          <cell r="I194">
            <v>8.9</v>
          </cell>
          <cell r="J194">
            <v>19.5</v>
          </cell>
          <cell r="K194">
            <v>67.8</v>
          </cell>
          <cell r="L194">
            <v>58.3</v>
          </cell>
          <cell r="M194">
            <v>77.3</v>
          </cell>
          <cell r="N194">
            <v>24</v>
          </cell>
          <cell r="O194">
            <v>17</v>
          </cell>
          <cell r="P194">
            <v>31</v>
          </cell>
          <cell r="Q194">
            <v>20.399999999999999</v>
          </cell>
        </row>
        <row r="195">
          <cell r="F195" t="str">
            <v>Fresno , California</v>
          </cell>
          <cell r="G195">
            <v>3</v>
          </cell>
          <cell r="H195">
            <v>25.8</v>
          </cell>
          <cell r="I195">
            <v>22</v>
          </cell>
          <cell r="J195">
            <v>29.6</v>
          </cell>
          <cell r="K195">
            <v>74.3</v>
          </cell>
          <cell r="L195">
            <v>69.599999999999994</v>
          </cell>
          <cell r="M195">
            <v>79</v>
          </cell>
          <cell r="N195">
            <v>27.7</v>
          </cell>
          <cell r="O195">
            <v>23.8</v>
          </cell>
          <cell r="P195">
            <v>31.6</v>
          </cell>
          <cell r="Q195">
            <v>25.1</v>
          </cell>
        </row>
        <row r="196">
          <cell r="F196" t="str">
            <v>Glenn , California</v>
          </cell>
          <cell r="G196">
            <v>33</v>
          </cell>
          <cell r="H196">
            <v>-1111.0999999999999</v>
          </cell>
          <cell r="I196">
            <v>-1111.0999999999999</v>
          </cell>
          <cell r="J196">
            <v>-1111.0999999999999</v>
          </cell>
          <cell r="K196">
            <v>-1111.0999999999999</v>
          </cell>
          <cell r="L196">
            <v>-1111.0999999999999</v>
          </cell>
          <cell r="M196">
            <v>-1111.0999999999999</v>
          </cell>
          <cell r="N196">
            <v>-1111.0999999999999</v>
          </cell>
          <cell r="O196">
            <v>-1111.0999999999999</v>
          </cell>
          <cell r="P196">
            <v>-1111.0999999999999</v>
          </cell>
          <cell r="Q196">
            <v>-1111.0999999999999</v>
          </cell>
        </row>
        <row r="197">
          <cell r="F197" t="str">
            <v>Humboldt , California</v>
          </cell>
          <cell r="G197">
            <v>6</v>
          </cell>
          <cell r="H197">
            <v>22.3</v>
          </cell>
          <cell r="I197">
            <v>15.4</v>
          </cell>
          <cell r="J197">
            <v>29.1</v>
          </cell>
          <cell r="K197">
            <v>-1111.0999999999999</v>
          </cell>
          <cell r="L197">
            <v>-1111.0999999999999</v>
          </cell>
          <cell r="M197">
            <v>-1111.0999999999999</v>
          </cell>
          <cell r="N197">
            <v>23.8</v>
          </cell>
          <cell r="O197">
            <v>16.5</v>
          </cell>
          <cell r="P197">
            <v>31.1</v>
          </cell>
          <cell r="Q197">
            <v>20.399999999999999</v>
          </cell>
        </row>
        <row r="198">
          <cell r="F198" t="str">
            <v>Imperial , California</v>
          </cell>
          <cell r="G198">
            <v>7</v>
          </cell>
          <cell r="H198">
            <v>-1111.0999999999999</v>
          </cell>
          <cell r="I198">
            <v>-1111.0999999999999</v>
          </cell>
          <cell r="J198">
            <v>-1111.0999999999999</v>
          </cell>
          <cell r="K198">
            <v>-1111.0999999999999</v>
          </cell>
          <cell r="L198">
            <v>-1111.0999999999999</v>
          </cell>
          <cell r="M198">
            <v>-1111.0999999999999</v>
          </cell>
          <cell r="N198">
            <v>-1111.0999999999999</v>
          </cell>
          <cell r="O198">
            <v>-1111.0999999999999</v>
          </cell>
          <cell r="P198">
            <v>-1111.0999999999999</v>
          </cell>
          <cell r="Q198">
            <v>-1111.0999999999999</v>
          </cell>
        </row>
        <row r="199">
          <cell r="F199" t="str">
            <v>Inyo , California</v>
          </cell>
          <cell r="G199">
            <v>81</v>
          </cell>
          <cell r="H199">
            <v>-1111.0999999999999</v>
          </cell>
          <cell r="I199">
            <v>-1111.0999999999999</v>
          </cell>
          <cell r="J199">
            <v>-1111.0999999999999</v>
          </cell>
          <cell r="K199">
            <v>-1111.0999999999999</v>
          </cell>
          <cell r="L199">
            <v>-1111.0999999999999</v>
          </cell>
          <cell r="M199">
            <v>-1111.0999999999999</v>
          </cell>
          <cell r="N199">
            <v>-1111.0999999999999</v>
          </cell>
          <cell r="O199">
            <v>-1111.0999999999999</v>
          </cell>
          <cell r="P199">
            <v>-1111.0999999999999</v>
          </cell>
          <cell r="Q199">
            <v>-1111.0999999999999</v>
          </cell>
        </row>
        <row r="200">
          <cell r="F200" t="str">
            <v>Kern , California</v>
          </cell>
          <cell r="G200">
            <v>3</v>
          </cell>
          <cell r="H200">
            <v>30.4</v>
          </cell>
          <cell r="I200">
            <v>26.4</v>
          </cell>
          <cell r="J200">
            <v>34.4</v>
          </cell>
          <cell r="K200">
            <v>76.3</v>
          </cell>
          <cell r="L200">
            <v>71.3</v>
          </cell>
          <cell r="M200">
            <v>81.2</v>
          </cell>
          <cell r="N200">
            <v>26.5</v>
          </cell>
          <cell r="O200">
            <v>22.7</v>
          </cell>
          <cell r="P200">
            <v>30.4</v>
          </cell>
          <cell r="Q200">
            <v>27.5</v>
          </cell>
        </row>
        <row r="201">
          <cell r="F201" t="str">
            <v>Kings , California</v>
          </cell>
          <cell r="G201">
            <v>7</v>
          </cell>
          <cell r="H201">
            <v>23.1</v>
          </cell>
          <cell r="I201">
            <v>15</v>
          </cell>
          <cell r="J201">
            <v>31.3</v>
          </cell>
          <cell r="K201">
            <v>-1111.0999999999999</v>
          </cell>
          <cell r="L201">
            <v>-1111.0999999999999</v>
          </cell>
          <cell r="M201">
            <v>-1111.0999999999999</v>
          </cell>
          <cell r="N201">
            <v>25.4</v>
          </cell>
          <cell r="O201">
            <v>16.399999999999999</v>
          </cell>
          <cell r="P201">
            <v>34.4</v>
          </cell>
          <cell r="Q201">
            <v>-1111.0999999999999</v>
          </cell>
        </row>
        <row r="202">
          <cell r="F202" t="str">
            <v>Lake , California</v>
          </cell>
          <cell r="G202">
            <v>24</v>
          </cell>
          <cell r="H202">
            <v>-1111.0999999999999</v>
          </cell>
          <cell r="I202">
            <v>-1111.0999999999999</v>
          </cell>
          <cell r="J202">
            <v>-1111.0999999999999</v>
          </cell>
          <cell r="K202">
            <v>-1111.0999999999999</v>
          </cell>
          <cell r="L202">
            <v>-1111.0999999999999</v>
          </cell>
          <cell r="M202">
            <v>-1111.0999999999999</v>
          </cell>
          <cell r="N202">
            <v>-1111.0999999999999</v>
          </cell>
          <cell r="O202">
            <v>-1111.0999999999999</v>
          </cell>
          <cell r="P202">
            <v>-1111.0999999999999</v>
          </cell>
          <cell r="Q202">
            <v>-1111.0999999999999</v>
          </cell>
        </row>
        <row r="203">
          <cell r="F203" t="str">
            <v>Lassen , California</v>
          </cell>
          <cell r="G203">
            <v>32</v>
          </cell>
          <cell r="H203">
            <v>-1111.0999999999999</v>
          </cell>
          <cell r="I203">
            <v>-1111.0999999999999</v>
          </cell>
          <cell r="J203">
            <v>-1111.0999999999999</v>
          </cell>
          <cell r="K203">
            <v>-1111.0999999999999</v>
          </cell>
          <cell r="L203">
            <v>-1111.0999999999999</v>
          </cell>
          <cell r="M203">
            <v>-1111.0999999999999</v>
          </cell>
          <cell r="N203">
            <v>-1111.0999999999999</v>
          </cell>
          <cell r="O203">
            <v>-1111.0999999999999</v>
          </cell>
          <cell r="P203">
            <v>-1111.0999999999999</v>
          </cell>
          <cell r="Q203">
            <v>-1111.0999999999999</v>
          </cell>
        </row>
        <row r="204">
          <cell r="F204" t="str">
            <v>Los Angeles , California</v>
          </cell>
          <cell r="G204">
            <v>1</v>
          </cell>
          <cell r="H204">
            <v>27.3</v>
          </cell>
          <cell r="I204">
            <v>25.8</v>
          </cell>
          <cell r="J204">
            <v>28.7</v>
          </cell>
          <cell r="K204">
            <v>71.599999999999994</v>
          </cell>
          <cell r="L204">
            <v>69.7</v>
          </cell>
          <cell r="M204">
            <v>73.5</v>
          </cell>
          <cell r="N204">
            <v>21.3</v>
          </cell>
          <cell r="O204">
            <v>20</v>
          </cell>
          <cell r="P204">
            <v>22.7</v>
          </cell>
          <cell r="Q204">
            <v>24.2</v>
          </cell>
        </row>
        <row r="205">
          <cell r="F205" t="str">
            <v>Madera , California</v>
          </cell>
          <cell r="G205">
            <v>7</v>
          </cell>
          <cell r="H205">
            <v>25.8</v>
          </cell>
          <cell r="I205">
            <v>16.8</v>
          </cell>
          <cell r="J205">
            <v>34.9</v>
          </cell>
          <cell r="K205">
            <v>-1111.0999999999999</v>
          </cell>
          <cell r="L205">
            <v>-1111.0999999999999</v>
          </cell>
          <cell r="M205">
            <v>-1111.0999999999999</v>
          </cell>
          <cell r="N205">
            <v>-1111.0999999999999</v>
          </cell>
          <cell r="O205">
            <v>-1111.0999999999999</v>
          </cell>
          <cell r="P205">
            <v>-1111.0999999999999</v>
          </cell>
          <cell r="Q205">
            <v>-1111.0999999999999</v>
          </cell>
        </row>
        <row r="206">
          <cell r="F206" t="str">
            <v>Marin , California</v>
          </cell>
          <cell r="G206">
            <v>11</v>
          </cell>
          <cell r="H206">
            <v>8.3000000000000007</v>
          </cell>
          <cell r="I206">
            <v>5</v>
          </cell>
          <cell r="J206">
            <v>11.7</v>
          </cell>
          <cell r="K206">
            <v>66</v>
          </cell>
          <cell r="L206">
            <v>57.8</v>
          </cell>
          <cell r="M206">
            <v>74.2</v>
          </cell>
          <cell r="N206">
            <v>9.9</v>
          </cell>
          <cell r="O206">
            <v>6.1</v>
          </cell>
          <cell r="P206">
            <v>13.8</v>
          </cell>
          <cell r="Q206">
            <v>23</v>
          </cell>
        </row>
        <row r="207">
          <cell r="F207" t="str">
            <v>Mariposa , California</v>
          </cell>
          <cell r="G207">
            <v>58</v>
          </cell>
          <cell r="H207">
            <v>-1111.0999999999999</v>
          </cell>
          <cell r="I207">
            <v>-1111.0999999999999</v>
          </cell>
          <cell r="J207">
            <v>-1111.0999999999999</v>
          </cell>
          <cell r="K207">
            <v>-1111.0999999999999</v>
          </cell>
          <cell r="L207">
            <v>-1111.0999999999999</v>
          </cell>
          <cell r="M207">
            <v>-1111.0999999999999</v>
          </cell>
          <cell r="N207">
            <v>-1111.0999999999999</v>
          </cell>
          <cell r="O207">
            <v>-1111.0999999999999</v>
          </cell>
          <cell r="P207">
            <v>-1111.0999999999999</v>
          </cell>
          <cell r="Q207">
            <v>-1111.0999999999999</v>
          </cell>
        </row>
        <row r="208">
          <cell r="F208" t="str">
            <v>Mendocino , California</v>
          </cell>
          <cell r="G208">
            <v>23</v>
          </cell>
          <cell r="H208">
            <v>11.5</v>
          </cell>
          <cell r="I208">
            <v>5.6</v>
          </cell>
          <cell r="J208">
            <v>17.399999999999999</v>
          </cell>
          <cell r="K208">
            <v>-1111.0999999999999</v>
          </cell>
          <cell r="L208">
            <v>-1111.0999999999999</v>
          </cell>
          <cell r="M208">
            <v>-1111.0999999999999</v>
          </cell>
          <cell r="N208">
            <v>-1111.0999999999999</v>
          </cell>
          <cell r="O208">
            <v>-1111.0999999999999</v>
          </cell>
          <cell r="P208">
            <v>-1111.0999999999999</v>
          </cell>
          <cell r="Q208">
            <v>-1111.0999999999999</v>
          </cell>
        </row>
        <row r="209">
          <cell r="F209" t="str">
            <v>Merced , California</v>
          </cell>
          <cell r="G209">
            <v>7</v>
          </cell>
          <cell r="H209">
            <v>34.6</v>
          </cell>
          <cell r="I209">
            <v>25.6</v>
          </cell>
          <cell r="J209">
            <v>43.5</v>
          </cell>
          <cell r="K209">
            <v>-1111.0999999999999</v>
          </cell>
          <cell r="L209">
            <v>-1111.0999999999999</v>
          </cell>
          <cell r="M209">
            <v>-1111.0999999999999</v>
          </cell>
          <cell r="N209">
            <v>28.7</v>
          </cell>
          <cell r="O209">
            <v>19.899999999999999</v>
          </cell>
          <cell r="P209">
            <v>37.4</v>
          </cell>
          <cell r="Q209">
            <v>20.6</v>
          </cell>
        </row>
        <row r="210">
          <cell r="F210" t="str">
            <v>Modoc , California</v>
          </cell>
          <cell r="G210">
            <v>85</v>
          </cell>
          <cell r="H210">
            <v>-1111.0999999999999</v>
          </cell>
          <cell r="I210">
            <v>-1111.0999999999999</v>
          </cell>
          <cell r="J210">
            <v>-1111.0999999999999</v>
          </cell>
          <cell r="K210">
            <v>-1111.0999999999999</v>
          </cell>
          <cell r="L210">
            <v>-1111.0999999999999</v>
          </cell>
          <cell r="M210">
            <v>-1111.0999999999999</v>
          </cell>
          <cell r="N210">
            <v>-1111.0999999999999</v>
          </cell>
          <cell r="O210">
            <v>-1111.0999999999999</v>
          </cell>
          <cell r="P210">
            <v>-1111.0999999999999</v>
          </cell>
          <cell r="Q210">
            <v>-1111.0999999999999</v>
          </cell>
        </row>
        <row r="211">
          <cell r="F211" t="str">
            <v>Mono , California</v>
          </cell>
          <cell r="G211">
            <v>78</v>
          </cell>
          <cell r="H211">
            <v>-1111.0999999999999</v>
          </cell>
          <cell r="I211">
            <v>-1111.0999999999999</v>
          </cell>
          <cell r="J211">
            <v>-1111.0999999999999</v>
          </cell>
          <cell r="K211">
            <v>-1111.0999999999999</v>
          </cell>
          <cell r="L211">
            <v>-1111.0999999999999</v>
          </cell>
          <cell r="M211">
            <v>-1111.0999999999999</v>
          </cell>
          <cell r="N211">
            <v>-1111.0999999999999</v>
          </cell>
          <cell r="O211">
            <v>-1111.0999999999999</v>
          </cell>
          <cell r="P211">
            <v>-1111.0999999999999</v>
          </cell>
          <cell r="Q211">
            <v>-1111.0999999999999</v>
          </cell>
        </row>
        <row r="212">
          <cell r="F212" t="str">
            <v>Monterey , California</v>
          </cell>
          <cell r="G212">
            <v>5</v>
          </cell>
          <cell r="H212">
            <v>30.4</v>
          </cell>
          <cell r="I212">
            <v>24.2</v>
          </cell>
          <cell r="J212">
            <v>36.6</v>
          </cell>
          <cell r="K212">
            <v>72.2</v>
          </cell>
          <cell r="L212">
            <v>64.3</v>
          </cell>
          <cell r="M212">
            <v>80.099999999999994</v>
          </cell>
          <cell r="N212">
            <v>24.4</v>
          </cell>
          <cell r="O212">
            <v>18.600000000000001</v>
          </cell>
          <cell r="P212">
            <v>30.2</v>
          </cell>
          <cell r="Q212">
            <v>20.7</v>
          </cell>
        </row>
        <row r="213">
          <cell r="F213" t="str">
            <v>Napa , California</v>
          </cell>
          <cell r="G213">
            <v>13</v>
          </cell>
          <cell r="H213">
            <v>19.100000000000001</v>
          </cell>
          <cell r="I213">
            <v>10.3</v>
          </cell>
          <cell r="J213">
            <v>27.9</v>
          </cell>
          <cell r="K213">
            <v>-1111.0999999999999</v>
          </cell>
          <cell r="L213">
            <v>-1111.0999999999999</v>
          </cell>
          <cell r="M213">
            <v>-1111.0999999999999</v>
          </cell>
          <cell r="N213">
            <v>19.7</v>
          </cell>
          <cell r="O213">
            <v>11.1</v>
          </cell>
          <cell r="P213">
            <v>28.3</v>
          </cell>
          <cell r="Q213">
            <v>-1111.0999999999999</v>
          </cell>
        </row>
        <row r="214">
          <cell r="F214" t="str">
            <v>Nevada , California</v>
          </cell>
          <cell r="G214">
            <v>18</v>
          </cell>
          <cell r="H214">
            <v>17.399999999999999</v>
          </cell>
          <cell r="I214">
            <v>8.1</v>
          </cell>
          <cell r="J214">
            <v>26.6</v>
          </cell>
          <cell r="K214">
            <v>-1111.0999999999999</v>
          </cell>
          <cell r="L214">
            <v>-1111.0999999999999</v>
          </cell>
          <cell r="M214">
            <v>-1111.0999999999999</v>
          </cell>
          <cell r="N214">
            <v>12.9</v>
          </cell>
          <cell r="O214">
            <v>7.1</v>
          </cell>
          <cell r="P214">
            <v>18.8</v>
          </cell>
          <cell r="Q214">
            <v>-1111.0999999999999</v>
          </cell>
        </row>
        <row r="215">
          <cell r="F215" t="str">
            <v>Orange , California</v>
          </cell>
          <cell r="G215">
            <v>1</v>
          </cell>
          <cell r="H215">
            <v>18.5</v>
          </cell>
          <cell r="I215">
            <v>16.5</v>
          </cell>
          <cell r="J215">
            <v>20.399999999999999</v>
          </cell>
          <cell r="K215">
            <v>74.3</v>
          </cell>
          <cell r="L215">
            <v>71.599999999999994</v>
          </cell>
          <cell r="M215">
            <v>77.099999999999994</v>
          </cell>
          <cell r="N215">
            <v>17.7</v>
          </cell>
          <cell r="O215">
            <v>15.8</v>
          </cell>
          <cell r="P215">
            <v>19.600000000000001</v>
          </cell>
          <cell r="Q215">
            <v>20</v>
          </cell>
        </row>
        <row r="216">
          <cell r="F216" t="str">
            <v>Placer , California</v>
          </cell>
          <cell r="G216">
            <v>12</v>
          </cell>
          <cell r="H216">
            <v>11.3</v>
          </cell>
          <cell r="I216">
            <v>7.8</v>
          </cell>
          <cell r="J216">
            <v>14.8</v>
          </cell>
          <cell r="K216">
            <v>68.599999999999994</v>
          </cell>
          <cell r="L216">
            <v>60.9</v>
          </cell>
          <cell r="M216">
            <v>76.3</v>
          </cell>
          <cell r="N216">
            <v>17.3</v>
          </cell>
          <cell r="O216">
            <v>12.7</v>
          </cell>
          <cell r="P216">
            <v>21.9</v>
          </cell>
          <cell r="Q216">
            <v>21.1</v>
          </cell>
        </row>
        <row r="217">
          <cell r="F217" t="str">
            <v>Plumas , California</v>
          </cell>
          <cell r="G217">
            <v>40</v>
          </cell>
          <cell r="H217">
            <v>-1111.0999999999999</v>
          </cell>
          <cell r="I217">
            <v>-1111.0999999999999</v>
          </cell>
          <cell r="J217">
            <v>-1111.0999999999999</v>
          </cell>
          <cell r="K217">
            <v>-1111.0999999999999</v>
          </cell>
          <cell r="L217">
            <v>-1111.0999999999999</v>
          </cell>
          <cell r="M217">
            <v>-1111.0999999999999</v>
          </cell>
          <cell r="N217">
            <v>-1111.0999999999999</v>
          </cell>
          <cell r="O217">
            <v>-1111.0999999999999</v>
          </cell>
          <cell r="P217">
            <v>-1111.0999999999999</v>
          </cell>
          <cell r="Q217">
            <v>-1111.0999999999999</v>
          </cell>
        </row>
        <row r="218">
          <cell r="F218" t="str">
            <v>Riverside , California</v>
          </cell>
          <cell r="G218">
            <v>1</v>
          </cell>
          <cell r="H218">
            <v>28</v>
          </cell>
          <cell r="I218">
            <v>25.2</v>
          </cell>
          <cell r="J218">
            <v>30.8</v>
          </cell>
          <cell r="K218">
            <v>72.2</v>
          </cell>
          <cell r="L218">
            <v>68.7</v>
          </cell>
          <cell r="M218">
            <v>75.7</v>
          </cell>
          <cell r="N218">
            <v>23.4</v>
          </cell>
          <cell r="O218">
            <v>20.9</v>
          </cell>
          <cell r="P218">
            <v>25.8</v>
          </cell>
          <cell r="Q218">
            <v>24.9</v>
          </cell>
        </row>
        <row r="219">
          <cell r="F219" t="str">
            <v>Sacramento , California</v>
          </cell>
          <cell r="G219">
            <v>1</v>
          </cell>
          <cell r="H219">
            <v>18.399999999999999</v>
          </cell>
          <cell r="I219">
            <v>15.9</v>
          </cell>
          <cell r="J219">
            <v>20.9</v>
          </cell>
          <cell r="K219">
            <v>73.3</v>
          </cell>
          <cell r="L219">
            <v>69.5</v>
          </cell>
          <cell r="M219">
            <v>77.099999999999994</v>
          </cell>
          <cell r="N219">
            <v>20.8</v>
          </cell>
          <cell r="O219">
            <v>18.2</v>
          </cell>
          <cell r="P219">
            <v>23.5</v>
          </cell>
          <cell r="Q219">
            <v>25.3</v>
          </cell>
        </row>
        <row r="220">
          <cell r="F220" t="str">
            <v>San Benito , California</v>
          </cell>
          <cell r="G220">
            <v>29</v>
          </cell>
          <cell r="H220">
            <v>-1111.0999999999999</v>
          </cell>
          <cell r="I220">
            <v>-1111.0999999999999</v>
          </cell>
          <cell r="J220">
            <v>-1111.0999999999999</v>
          </cell>
          <cell r="K220">
            <v>-1111.0999999999999</v>
          </cell>
          <cell r="L220">
            <v>-1111.0999999999999</v>
          </cell>
          <cell r="M220">
            <v>-1111.0999999999999</v>
          </cell>
          <cell r="N220">
            <v>-1111.0999999999999</v>
          </cell>
          <cell r="O220">
            <v>-1111.0999999999999</v>
          </cell>
          <cell r="P220">
            <v>-1111.0999999999999</v>
          </cell>
          <cell r="Q220">
            <v>-1111.0999999999999</v>
          </cell>
        </row>
        <row r="221">
          <cell r="F221" t="str">
            <v>San Bernardino , California</v>
          </cell>
          <cell r="G221">
            <v>1</v>
          </cell>
          <cell r="H221">
            <v>28.6</v>
          </cell>
          <cell r="I221">
            <v>25.7</v>
          </cell>
          <cell r="J221">
            <v>31.4</v>
          </cell>
          <cell r="K221">
            <v>77.2</v>
          </cell>
          <cell r="L221">
            <v>74</v>
          </cell>
          <cell r="M221">
            <v>80.5</v>
          </cell>
          <cell r="N221">
            <v>25.7</v>
          </cell>
          <cell r="O221">
            <v>23</v>
          </cell>
          <cell r="P221">
            <v>28.4</v>
          </cell>
          <cell r="Q221">
            <v>26.4</v>
          </cell>
        </row>
        <row r="222">
          <cell r="F222" t="str">
            <v>San Diego , California</v>
          </cell>
          <cell r="G222">
            <v>1</v>
          </cell>
          <cell r="H222">
            <v>22.5</v>
          </cell>
          <cell r="I222">
            <v>20.5</v>
          </cell>
          <cell r="J222">
            <v>24.6</v>
          </cell>
          <cell r="K222">
            <v>73.2</v>
          </cell>
          <cell r="L222">
            <v>70.599999999999994</v>
          </cell>
          <cell r="M222">
            <v>75.900000000000006</v>
          </cell>
          <cell r="N222">
            <v>20.3</v>
          </cell>
          <cell r="O222">
            <v>18.3</v>
          </cell>
          <cell r="P222">
            <v>22.2</v>
          </cell>
          <cell r="Q222">
            <v>24.7</v>
          </cell>
        </row>
        <row r="223">
          <cell r="F223" t="str">
            <v>San Francisco , California</v>
          </cell>
          <cell r="G223">
            <v>3</v>
          </cell>
          <cell r="H223">
            <v>21.8</v>
          </cell>
          <cell r="I223">
            <v>16.5</v>
          </cell>
          <cell r="J223">
            <v>27.2</v>
          </cell>
          <cell r="K223">
            <v>69.3</v>
          </cell>
          <cell r="L223">
            <v>63.5</v>
          </cell>
          <cell r="M223">
            <v>75.099999999999994</v>
          </cell>
          <cell r="N223">
            <v>10.5</v>
          </cell>
          <cell r="O223">
            <v>7.8</v>
          </cell>
          <cell r="P223">
            <v>13.2</v>
          </cell>
          <cell r="Q223">
            <v>20.8</v>
          </cell>
        </row>
        <row r="224">
          <cell r="F224" t="str">
            <v>San Joaquin , California</v>
          </cell>
          <cell r="G224">
            <v>3</v>
          </cell>
          <cell r="H224">
            <v>27.6</v>
          </cell>
          <cell r="I224">
            <v>23.1</v>
          </cell>
          <cell r="J224">
            <v>32.1</v>
          </cell>
          <cell r="K224">
            <v>67.5</v>
          </cell>
          <cell r="L224">
            <v>61.2</v>
          </cell>
          <cell r="M224">
            <v>73.900000000000006</v>
          </cell>
          <cell r="N224">
            <v>25</v>
          </cell>
          <cell r="O224">
            <v>20.7</v>
          </cell>
          <cell r="P224">
            <v>29.3</v>
          </cell>
          <cell r="Q224">
            <v>28.8</v>
          </cell>
        </row>
        <row r="225">
          <cell r="F225" t="str">
            <v>San Luis Obispo , California</v>
          </cell>
          <cell r="G225">
            <v>16</v>
          </cell>
          <cell r="H225">
            <v>14.2</v>
          </cell>
          <cell r="I225">
            <v>10.1</v>
          </cell>
          <cell r="J225">
            <v>18.3</v>
          </cell>
          <cell r="K225">
            <v>75.900000000000006</v>
          </cell>
          <cell r="L225">
            <v>68.8</v>
          </cell>
          <cell r="M225">
            <v>83</v>
          </cell>
          <cell r="N225">
            <v>19.100000000000001</v>
          </cell>
          <cell r="O225">
            <v>14.3</v>
          </cell>
          <cell r="P225">
            <v>23.8</v>
          </cell>
          <cell r="Q225">
            <v>24.9</v>
          </cell>
        </row>
        <row r="226">
          <cell r="F226" t="str">
            <v>San Mateo , California</v>
          </cell>
          <cell r="G226">
            <v>2</v>
          </cell>
          <cell r="H226">
            <v>18.8</v>
          </cell>
          <cell r="I226">
            <v>14.3</v>
          </cell>
          <cell r="J226">
            <v>23.3</v>
          </cell>
          <cell r="K226">
            <v>71</v>
          </cell>
          <cell r="L226">
            <v>65.5</v>
          </cell>
          <cell r="M226">
            <v>76.5</v>
          </cell>
          <cell r="N226">
            <v>14.4</v>
          </cell>
          <cell r="O226">
            <v>11.1</v>
          </cell>
          <cell r="P226">
            <v>17.8</v>
          </cell>
          <cell r="Q226">
            <v>21.6</v>
          </cell>
        </row>
        <row r="227">
          <cell r="F227" t="str">
            <v>Santa Barbara , California</v>
          </cell>
          <cell r="G227">
            <v>4</v>
          </cell>
          <cell r="H227">
            <v>20.399999999999999</v>
          </cell>
          <cell r="I227">
            <v>15.6</v>
          </cell>
          <cell r="J227">
            <v>25.3</v>
          </cell>
          <cell r="K227">
            <v>71.5</v>
          </cell>
          <cell r="L227">
            <v>64.400000000000006</v>
          </cell>
          <cell r="M227">
            <v>78.7</v>
          </cell>
          <cell r="N227">
            <v>17.399999999999999</v>
          </cell>
          <cell r="O227">
            <v>13.1</v>
          </cell>
          <cell r="P227">
            <v>21.6</v>
          </cell>
          <cell r="Q227">
            <v>28.5</v>
          </cell>
        </row>
        <row r="228">
          <cell r="F228" t="str">
            <v>Santa Clara , California</v>
          </cell>
          <cell r="G228">
            <v>1</v>
          </cell>
          <cell r="H228">
            <v>18.399999999999999</v>
          </cell>
          <cell r="I228">
            <v>15.9</v>
          </cell>
          <cell r="J228">
            <v>20.9</v>
          </cell>
          <cell r="K228">
            <v>71.400000000000006</v>
          </cell>
          <cell r="L228">
            <v>67.8</v>
          </cell>
          <cell r="M228">
            <v>75</v>
          </cell>
          <cell r="N228">
            <v>17.399999999999999</v>
          </cell>
          <cell r="O228">
            <v>15.1</v>
          </cell>
          <cell r="P228">
            <v>19.600000000000001</v>
          </cell>
          <cell r="Q228">
            <v>22.6</v>
          </cell>
        </row>
        <row r="229">
          <cell r="F229" t="str">
            <v>Santa Cruz , California</v>
          </cell>
          <cell r="G229">
            <v>14</v>
          </cell>
          <cell r="H229">
            <v>16.8</v>
          </cell>
          <cell r="I229">
            <v>11.2</v>
          </cell>
          <cell r="J229">
            <v>22.3</v>
          </cell>
          <cell r="K229">
            <v>64.900000000000006</v>
          </cell>
          <cell r="L229">
            <v>56.9</v>
          </cell>
          <cell r="M229">
            <v>72.900000000000006</v>
          </cell>
          <cell r="N229">
            <v>17.899999999999999</v>
          </cell>
          <cell r="O229">
            <v>12.5</v>
          </cell>
          <cell r="P229">
            <v>23.3</v>
          </cell>
          <cell r="Q229">
            <v>17.7</v>
          </cell>
        </row>
        <row r="230">
          <cell r="F230" t="str">
            <v>Shasta , California</v>
          </cell>
          <cell r="G230">
            <v>6</v>
          </cell>
          <cell r="H230">
            <v>12.5</v>
          </cell>
          <cell r="I230">
            <v>8</v>
          </cell>
          <cell r="J230">
            <v>16.899999999999999</v>
          </cell>
          <cell r="K230">
            <v>73.099999999999994</v>
          </cell>
          <cell r="L230">
            <v>65.2</v>
          </cell>
          <cell r="M230">
            <v>81.099999999999994</v>
          </cell>
          <cell r="N230">
            <v>23.2</v>
          </cell>
          <cell r="O230">
            <v>17.399999999999999</v>
          </cell>
          <cell r="P230">
            <v>28.9</v>
          </cell>
          <cell r="Q230">
            <v>27.6</v>
          </cell>
        </row>
        <row r="231">
          <cell r="F231" t="str">
            <v>Sierra , California</v>
          </cell>
          <cell r="G231">
            <v>79</v>
          </cell>
          <cell r="H231">
            <v>-1111.0999999999999</v>
          </cell>
          <cell r="I231">
            <v>-1111.0999999999999</v>
          </cell>
          <cell r="J231">
            <v>-1111.0999999999999</v>
          </cell>
          <cell r="K231">
            <v>-1111.0999999999999</v>
          </cell>
          <cell r="L231">
            <v>-1111.0999999999999</v>
          </cell>
          <cell r="M231">
            <v>-1111.0999999999999</v>
          </cell>
          <cell r="N231">
            <v>-1111.0999999999999</v>
          </cell>
          <cell r="O231">
            <v>-1111.0999999999999</v>
          </cell>
          <cell r="P231">
            <v>-1111.0999999999999</v>
          </cell>
          <cell r="Q231">
            <v>-1111.0999999999999</v>
          </cell>
        </row>
        <row r="232">
          <cell r="F232" t="str">
            <v>Siskiyou , California</v>
          </cell>
          <cell r="G232">
            <v>34</v>
          </cell>
          <cell r="H232">
            <v>11.6</v>
          </cell>
          <cell r="I232">
            <v>3.5</v>
          </cell>
          <cell r="J232">
            <v>19.600000000000001</v>
          </cell>
          <cell r="K232">
            <v>-1111.0999999999999</v>
          </cell>
          <cell r="L232">
            <v>-1111.0999999999999</v>
          </cell>
          <cell r="M232">
            <v>-1111.0999999999999</v>
          </cell>
          <cell r="N232">
            <v>-1111.0999999999999</v>
          </cell>
          <cell r="O232">
            <v>-1111.0999999999999</v>
          </cell>
          <cell r="P232">
            <v>-1111.0999999999999</v>
          </cell>
          <cell r="Q232">
            <v>-1111.0999999999999</v>
          </cell>
        </row>
        <row r="233">
          <cell r="F233" t="str">
            <v>Solano , California</v>
          </cell>
          <cell r="G233">
            <v>10</v>
          </cell>
          <cell r="H233">
            <v>18.600000000000001</v>
          </cell>
          <cell r="I233">
            <v>14</v>
          </cell>
          <cell r="J233">
            <v>23.2</v>
          </cell>
          <cell r="K233">
            <v>72</v>
          </cell>
          <cell r="L233">
            <v>64.3</v>
          </cell>
          <cell r="M233">
            <v>79.8</v>
          </cell>
          <cell r="N233">
            <v>20.9</v>
          </cell>
          <cell r="O233">
            <v>15.9</v>
          </cell>
          <cell r="P233">
            <v>25.9</v>
          </cell>
          <cell r="Q233">
            <v>21.9</v>
          </cell>
        </row>
        <row r="234">
          <cell r="F234" t="str">
            <v>Sonoma , California</v>
          </cell>
          <cell r="G234">
            <v>9</v>
          </cell>
          <cell r="H234">
            <v>18.2</v>
          </cell>
          <cell r="I234">
            <v>13.8</v>
          </cell>
          <cell r="J234">
            <v>22.6</v>
          </cell>
          <cell r="K234">
            <v>72.5</v>
          </cell>
          <cell r="L234">
            <v>66.7</v>
          </cell>
          <cell r="M234">
            <v>78.3</v>
          </cell>
          <cell r="N234">
            <v>20.7</v>
          </cell>
          <cell r="O234">
            <v>16.600000000000001</v>
          </cell>
          <cell r="P234">
            <v>24.9</v>
          </cell>
          <cell r="Q234">
            <v>17.100000000000001</v>
          </cell>
        </row>
        <row r="235">
          <cell r="F235" t="str">
            <v>Stanislaus , California</v>
          </cell>
          <cell r="G235">
            <v>5</v>
          </cell>
          <cell r="H235">
            <v>28.2</v>
          </cell>
          <cell r="I235">
            <v>24.1</v>
          </cell>
          <cell r="J235">
            <v>32.299999999999997</v>
          </cell>
          <cell r="K235">
            <v>74.599999999999994</v>
          </cell>
          <cell r="L235">
            <v>69</v>
          </cell>
          <cell r="M235">
            <v>80.099999999999994</v>
          </cell>
          <cell r="N235">
            <v>25.4</v>
          </cell>
          <cell r="O235">
            <v>21</v>
          </cell>
          <cell r="P235">
            <v>29.8</v>
          </cell>
          <cell r="Q235">
            <v>24.6</v>
          </cell>
        </row>
        <row r="236">
          <cell r="F236" t="str">
            <v>Sutter , California</v>
          </cell>
          <cell r="G236">
            <v>23</v>
          </cell>
          <cell r="H236">
            <v>-1111.0999999999999</v>
          </cell>
          <cell r="I236">
            <v>-1111.0999999999999</v>
          </cell>
          <cell r="J236">
            <v>-1111.0999999999999</v>
          </cell>
          <cell r="K236">
            <v>-1111.0999999999999</v>
          </cell>
          <cell r="L236">
            <v>-1111.0999999999999</v>
          </cell>
          <cell r="M236">
            <v>-1111.0999999999999</v>
          </cell>
          <cell r="N236">
            <v>-1111.0999999999999</v>
          </cell>
          <cell r="O236">
            <v>-1111.0999999999999</v>
          </cell>
          <cell r="P236">
            <v>-1111.0999999999999</v>
          </cell>
          <cell r="Q236">
            <v>-1111.0999999999999</v>
          </cell>
        </row>
        <row r="237">
          <cell r="F237" t="str">
            <v>Tehama , California</v>
          </cell>
          <cell r="G237">
            <v>24</v>
          </cell>
          <cell r="H237">
            <v>-1111.0999999999999</v>
          </cell>
          <cell r="I237">
            <v>-1111.0999999999999</v>
          </cell>
          <cell r="J237">
            <v>-1111.0999999999999</v>
          </cell>
          <cell r="K237">
            <v>-1111.0999999999999</v>
          </cell>
          <cell r="L237">
            <v>-1111.0999999999999</v>
          </cell>
          <cell r="M237">
            <v>-1111.0999999999999</v>
          </cell>
          <cell r="N237">
            <v>18.600000000000001</v>
          </cell>
          <cell r="O237">
            <v>10.199999999999999</v>
          </cell>
          <cell r="P237">
            <v>26.9</v>
          </cell>
          <cell r="Q237">
            <v>-1111.0999999999999</v>
          </cell>
        </row>
        <row r="238">
          <cell r="F238" t="str">
            <v>Trinity , California</v>
          </cell>
          <cell r="G238">
            <v>85</v>
          </cell>
          <cell r="H238">
            <v>-1111.0999999999999</v>
          </cell>
          <cell r="I238">
            <v>-1111.0999999999999</v>
          </cell>
          <cell r="J238">
            <v>-1111.0999999999999</v>
          </cell>
          <cell r="K238">
            <v>-1111.0999999999999</v>
          </cell>
          <cell r="L238">
            <v>-1111.0999999999999</v>
          </cell>
          <cell r="M238">
            <v>-1111.0999999999999</v>
          </cell>
          <cell r="N238">
            <v>-1111.0999999999999</v>
          </cell>
          <cell r="O238">
            <v>-1111.0999999999999</v>
          </cell>
          <cell r="P238">
            <v>-1111.0999999999999</v>
          </cell>
          <cell r="Q238">
            <v>-1111.0999999999999</v>
          </cell>
        </row>
        <row r="239">
          <cell r="F239" t="str">
            <v>Tulare , California</v>
          </cell>
          <cell r="G239">
            <v>5</v>
          </cell>
          <cell r="H239">
            <v>34.9</v>
          </cell>
          <cell r="I239">
            <v>28.7</v>
          </cell>
          <cell r="J239">
            <v>41.1</v>
          </cell>
          <cell r="K239">
            <v>73.3</v>
          </cell>
          <cell r="L239">
            <v>65.400000000000006</v>
          </cell>
          <cell r="M239">
            <v>81.2</v>
          </cell>
          <cell r="N239">
            <v>24.9</v>
          </cell>
          <cell r="O239">
            <v>19.7</v>
          </cell>
          <cell r="P239">
            <v>30.1</v>
          </cell>
          <cell r="Q239">
            <v>22.4</v>
          </cell>
        </row>
        <row r="240">
          <cell r="F240" t="str">
            <v>Tuolumne , California</v>
          </cell>
          <cell r="G240">
            <v>21</v>
          </cell>
          <cell r="H240">
            <v>23.3</v>
          </cell>
          <cell r="I240">
            <v>13.7</v>
          </cell>
          <cell r="J240">
            <v>32.9</v>
          </cell>
          <cell r="K240">
            <v>-1111.0999999999999</v>
          </cell>
          <cell r="L240">
            <v>-1111.0999999999999</v>
          </cell>
          <cell r="M240">
            <v>-1111.0999999999999</v>
          </cell>
          <cell r="N240">
            <v>21.3</v>
          </cell>
          <cell r="O240">
            <v>12.3</v>
          </cell>
          <cell r="P240">
            <v>30.3</v>
          </cell>
          <cell r="Q240">
            <v>-1111.0999999999999</v>
          </cell>
        </row>
        <row r="241">
          <cell r="F241" t="str">
            <v>Ventura , California</v>
          </cell>
          <cell r="G241">
            <v>2</v>
          </cell>
          <cell r="H241">
            <v>21.5</v>
          </cell>
          <cell r="I241">
            <v>17.899999999999999</v>
          </cell>
          <cell r="J241">
            <v>25.1</v>
          </cell>
          <cell r="K241">
            <v>72.900000000000006</v>
          </cell>
          <cell r="L241">
            <v>68</v>
          </cell>
          <cell r="M241">
            <v>77.8</v>
          </cell>
          <cell r="N241">
            <v>19.5</v>
          </cell>
          <cell r="O241">
            <v>16.100000000000001</v>
          </cell>
          <cell r="P241">
            <v>22.9</v>
          </cell>
          <cell r="Q241">
            <v>27.7</v>
          </cell>
        </row>
        <row r="242">
          <cell r="F242" t="str">
            <v>Yolo , California</v>
          </cell>
          <cell r="G242">
            <v>6</v>
          </cell>
          <cell r="H242">
            <v>20.100000000000001</v>
          </cell>
          <cell r="I242">
            <v>13.3</v>
          </cell>
          <cell r="J242">
            <v>26.8</v>
          </cell>
          <cell r="K242">
            <v>76.2</v>
          </cell>
          <cell r="L242">
            <v>66.900000000000006</v>
          </cell>
          <cell r="M242">
            <v>85.4</v>
          </cell>
          <cell r="N242">
            <v>13.9</v>
          </cell>
          <cell r="O242">
            <v>8.3000000000000007</v>
          </cell>
          <cell r="P242">
            <v>19.600000000000001</v>
          </cell>
          <cell r="Q242">
            <v>-1111.0999999999999</v>
          </cell>
        </row>
        <row r="243">
          <cell r="F243" t="str">
            <v>Yuba , California</v>
          </cell>
          <cell r="G243">
            <v>8</v>
          </cell>
          <cell r="H243">
            <v>-1111.0999999999999</v>
          </cell>
          <cell r="I243">
            <v>-1111.0999999999999</v>
          </cell>
          <cell r="J243">
            <v>-1111.0999999999999</v>
          </cell>
          <cell r="K243">
            <v>-1111.0999999999999</v>
          </cell>
          <cell r="L243">
            <v>-1111.0999999999999</v>
          </cell>
          <cell r="M243">
            <v>-1111.0999999999999</v>
          </cell>
          <cell r="N243">
            <v>-1111.0999999999999</v>
          </cell>
          <cell r="O243">
            <v>-1111.0999999999999</v>
          </cell>
          <cell r="P243">
            <v>-1111.0999999999999</v>
          </cell>
          <cell r="Q243">
            <v>-1111.0999999999999</v>
          </cell>
        </row>
        <row r="244">
          <cell r="F244" t="str">
            <v>Adams , Colorado</v>
          </cell>
          <cell r="G244">
            <v>4</v>
          </cell>
          <cell r="H244">
            <v>25</v>
          </cell>
          <cell r="I244">
            <v>22.5</v>
          </cell>
          <cell r="J244">
            <v>27.4</v>
          </cell>
          <cell r="K244">
            <v>78.099999999999994</v>
          </cell>
          <cell r="L244">
            <v>75.099999999999994</v>
          </cell>
          <cell r="M244">
            <v>81.099999999999994</v>
          </cell>
          <cell r="N244">
            <v>22.2</v>
          </cell>
          <cell r="O244">
            <v>19.899999999999999</v>
          </cell>
          <cell r="P244">
            <v>24.5</v>
          </cell>
          <cell r="Q244">
            <v>22</v>
          </cell>
        </row>
        <row r="245">
          <cell r="F245" t="str">
            <v>Alamosa , Colorado</v>
          </cell>
          <cell r="G245">
            <v>67</v>
          </cell>
          <cell r="H245">
            <v>19.3</v>
          </cell>
          <cell r="I245">
            <v>10.3</v>
          </cell>
          <cell r="J245">
            <v>28.4</v>
          </cell>
          <cell r="K245">
            <v>83.9</v>
          </cell>
          <cell r="L245">
            <v>74.5</v>
          </cell>
          <cell r="M245">
            <v>93.4</v>
          </cell>
          <cell r="N245">
            <v>18.2</v>
          </cell>
          <cell r="O245">
            <v>10</v>
          </cell>
          <cell r="P245">
            <v>26.5</v>
          </cell>
          <cell r="Q245">
            <v>19</v>
          </cell>
        </row>
        <row r="246">
          <cell r="F246" t="str">
            <v>Arapahoe , Colorado</v>
          </cell>
          <cell r="G246">
            <v>10</v>
          </cell>
          <cell r="H246">
            <v>17.600000000000001</v>
          </cell>
          <cell r="I246">
            <v>15.8</v>
          </cell>
          <cell r="J246">
            <v>19.399999999999999</v>
          </cell>
          <cell r="K246">
            <v>77.099999999999994</v>
          </cell>
          <cell r="L246">
            <v>74.5</v>
          </cell>
          <cell r="M246">
            <v>79.599999999999994</v>
          </cell>
          <cell r="N246">
            <v>17.2</v>
          </cell>
          <cell r="O246">
            <v>15.5</v>
          </cell>
          <cell r="P246">
            <v>19</v>
          </cell>
          <cell r="Q246">
            <v>19.899999999999999</v>
          </cell>
        </row>
        <row r="247">
          <cell r="F247" t="str">
            <v>Archuleta , Colorado</v>
          </cell>
          <cell r="G247">
            <v>80</v>
          </cell>
          <cell r="H247">
            <v>-1111.0999999999999</v>
          </cell>
          <cell r="I247">
            <v>-1111.0999999999999</v>
          </cell>
          <cell r="J247">
            <v>-1111.0999999999999</v>
          </cell>
          <cell r="K247">
            <v>90.9</v>
          </cell>
          <cell r="L247">
            <v>83.6</v>
          </cell>
          <cell r="M247">
            <v>98.2</v>
          </cell>
          <cell r="N247">
            <v>-1111.0999999999999</v>
          </cell>
          <cell r="O247">
            <v>-1111.0999999999999</v>
          </cell>
          <cell r="P247">
            <v>-1111.0999999999999</v>
          </cell>
          <cell r="Q247">
            <v>-1111.0999999999999</v>
          </cell>
        </row>
        <row r="248">
          <cell r="F248" t="str">
            <v>Baca , Colorado</v>
          </cell>
          <cell r="G248">
            <v>84</v>
          </cell>
          <cell r="H248">
            <v>-1111.0999999999999</v>
          </cell>
          <cell r="I248">
            <v>-1111.0999999999999</v>
          </cell>
          <cell r="J248">
            <v>-1111.0999999999999</v>
          </cell>
          <cell r="K248">
            <v>-1111.0999999999999</v>
          </cell>
          <cell r="L248">
            <v>-1111.0999999999999</v>
          </cell>
          <cell r="M248">
            <v>-1111.0999999999999</v>
          </cell>
          <cell r="N248">
            <v>-1111.0999999999999</v>
          </cell>
          <cell r="O248">
            <v>-1111.0999999999999</v>
          </cell>
          <cell r="P248">
            <v>-1111.0999999999999</v>
          </cell>
          <cell r="Q248">
            <v>-1111.0999999999999</v>
          </cell>
        </row>
        <row r="249">
          <cell r="F249" t="str">
            <v>Bent , Colorado</v>
          </cell>
          <cell r="G249">
            <v>88</v>
          </cell>
          <cell r="H249">
            <v>-1111.0999999999999</v>
          </cell>
          <cell r="I249">
            <v>-1111.0999999999999</v>
          </cell>
          <cell r="J249">
            <v>-1111.0999999999999</v>
          </cell>
          <cell r="K249">
            <v>-1111.0999999999999</v>
          </cell>
          <cell r="L249">
            <v>-1111.0999999999999</v>
          </cell>
          <cell r="M249">
            <v>-1111.0999999999999</v>
          </cell>
          <cell r="N249">
            <v>-1111.0999999999999</v>
          </cell>
          <cell r="O249">
            <v>-1111.0999999999999</v>
          </cell>
          <cell r="P249">
            <v>-1111.0999999999999</v>
          </cell>
          <cell r="Q249">
            <v>-1111.0999999999999</v>
          </cell>
        </row>
        <row r="250">
          <cell r="F250" t="str">
            <v>Boulder , Colorado</v>
          </cell>
          <cell r="G250">
            <v>9</v>
          </cell>
          <cell r="H250">
            <v>10.3</v>
          </cell>
          <cell r="I250">
            <v>8.3000000000000007</v>
          </cell>
          <cell r="J250">
            <v>12.3</v>
          </cell>
          <cell r="K250">
            <v>69.3</v>
          </cell>
          <cell r="L250">
            <v>65.8</v>
          </cell>
          <cell r="M250">
            <v>72.8</v>
          </cell>
          <cell r="N250">
            <v>10.9</v>
          </cell>
          <cell r="O250">
            <v>9</v>
          </cell>
          <cell r="P250">
            <v>12.7</v>
          </cell>
          <cell r="Q250">
            <v>16.8</v>
          </cell>
        </row>
        <row r="251">
          <cell r="F251" t="str">
            <v>Broomfield , Colorado</v>
          </cell>
          <cell r="G251">
            <v>27</v>
          </cell>
          <cell r="H251">
            <v>14.4</v>
          </cell>
          <cell r="I251">
            <v>8.1</v>
          </cell>
          <cell r="J251">
            <v>20.6</v>
          </cell>
          <cell r="K251">
            <v>-1111.0999999999999</v>
          </cell>
          <cell r="L251">
            <v>-1111.0999999999999</v>
          </cell>
          <cell r="M251">
            <v>-1111.0999999999999</v>
          </cell>
          <cell r="N251">
            <v>21.5</v>
          </cell>
          <cell r="O251">
            <v>13.9</v>
          </cell>
          <cell r="P251">
            <v>29.2</v>
          </cell>
          <cell r="Q251">
            <v>15.9</v>
          </cell>
        </row>
        <row r="252">
          <cell r="F252" t="str">
            <v>Chaffee , Colorado</v>
          </cell>
          <cell r="G252">
            <v>59</v>
          </cell>
          <cell r="H252">
            <v>21.4</v>
          </cell>
          <cell r="I252">
            <v>13.2</v>
          </cell>
          <cell r="J252">
            <v>29.5</v>
          </cell>
          <cell r="K252">
            <v>71.2</v>
          </cell>
          <cell r="L252">
            <v>62.2</v>
          </cell>
          <cell r="M252">
            <v>80.2</v>
          </cell>
          <cell r="N252">
            <v>14.3</v>
          </cell>
          <cell r="O252">
            <v>7.7</v>
          </cell>
          <cell r="P252">
            <v>20.9</v>
          </cell>
          <cell r="Q252">
            <v>-1111.0999999999999</v>
          </cell>
        </row>
        <row r="253">
          <cell r="F253" t="str">
            <v>Cheyenne , Colorado</v>
          </cell>
          <cell r="G253">
            <v>79</v>
          </cell>
          <cell r="H253">
            <v>-1111.0999999999999</v>
          </cell>
          <cell r="I253">
            <v>-1111.0999999999999</v>
          </cell>
          <cell r="J253">
            <v>-1111.0999999999999</v>
          </cell>
          <cell r="K253">
            <v>-1111.0999999999999</v>
          </cell>
          <cell r="L253">
            <v>-1111.0999999999999</v>
          </cell>
          <cell r="M253">
            <v>-1111.0999999999999</v>
          </cell>
          <cell r="N253">
            <v>-1111.0999999999999</v>
          </cell>
          <cell r="O253">
            <v>-1111.0999999999999</v>
          </cell>
          <cell r="P253">
            <v>-1111.0999999999999</v>
          </cell>
          <cell r="Q253">
            <v>-1111.0999999999999</v>
          </cell>
        </row>
        <row r="254">
          <cell r="F254" t="str">
            <v>Clear Creek , Colorado</v>
          </cell>
          <cell r="G254">
            <v>37</v>
          </cell>
          <cell r="H254">
            <v>-1111.0999999999999</v>
          </cell>
          <cell r="I254">
            <v>-1111.0999999999999</v>
          </cell>
          <cell r="J254">
            <v>-1111.0999999999999</v>
          </cell>
          <cell r="K254">
            <v>-1111.0999999999999</v>
          </cell>
          <cell r="L254">
            <v>-1111.0999999999999</v>
          </cell>
          <cell r="M254">
            <v>-1111.0999999999999</v>
          </cell>
          <cell r="N254">
            <v>12.9</v>
          </cell>
          <cell r="O254">
            <v>5.0999999999999996</v>
          </cell>
          <cell r="P254">
            <v>20.6</v>
          </cell>
          <cell r="Q254">
            <v>-1111.0999999999999</v>
          </cell>
        </row>
        <row r="255">
          <cell r="F255" t="str">
            <v>Conejos , Colorado</v>
          </cell>
          <cell r="G255">
            <v>88</v>
          </cell>
          <cell r="H255">
            <v>-1111.0999999999999</v>
          </cell>
          <cell r="I255">
            <v>-1111.0999999999999</v>
          </cell>
          <cell r="J255">
            <v>-1111.0999999999999</v>
          </cell>
          <cell r="K255">
            <v>-1111.0999999999999</v>
          </cell>
          <cell r="L255">
            <v>-1111.0999999999999</v>
          </cell>
          <cell r="M255">
            <v>-1111.0999999999999</v>
          </cell>
          <cell r="N255">
            <v>-1111.0999999999999</v>
          </cell>
          <cell r="O255">
            <v>-1111.0999999999999</v>
          </cell>
          <cell r="P255">
            <v>-1111.0999999999999</v>
          </cell>
          <cell r="Q255">
            <v>-1111.0999999999999</v>
          </cell>
        </row>
        <row r="256">
          <cell r="F256" t="str">
            <v>Costilla , Colorado</v>
          </cell>
          <cell r="G256">
            <v>88</v>
          </cell>
          <cell r="H256">
            <v>-1111.0999999999999</v>
          </cell>
          <cell r="I256">
            <v>-1111.0999999999999</v>
          </cell>
          <cell r="J256">
            <v>-1111.0999999999999</v>
          </cell>
          <cell r="K256">
            <v>-1111.0999999999999</v>
          </cell>
          <cell r="L256">
            <v>-1111.0999999999999</v>
          </cell>
          <cell r="M256">
            <v>-1111.0999999999999</v>
          </cell>
          <cell r="N256">
            <v>-1111.0999999999999</v>
          </cell>
          <cell r="O256">
            <v>-1111.0999999999999</v>
          </cell>
          <cell r="P256">
            <v>-1111.0999999999999</v>
          </cell>
          <cell r="Q256">
            <v>-1111.0999999999999</v>
          </cell>
        </row>
        <row r="257">
          <cell r="F257" t="str">
            <v>Crowley , Colorado</v>
          </cell>
          <cell r="G257">
            <v>87</v>
          </cell>
          <cell r="H257">
            <v>-1111.0999999999999</v>
          </cell>
          <cell r="I257">
            <v>-1111.0999999999999</v>
          </cell>
          <cell r="J257">
            <v>-1111.0999999999999</v>
          </cell>
          <cell r="K257">
            <v>-1111.0999999999999</v>
          </cell>
          <cell r="L257">
            <v>-1111.0999999999999</v>
          </cell>
          <cell r="M257">
            <v>-1111.0999999999999</v>
          </cell>
          <cell r="N257">
            <v>-1111.0999999999999</v>
          </cell>
          <cell r="O257">
            <v>-1111.0999999999999</v>
          </cell>
          <cell r="P257">
            <v>-1111.0999999999999</v>
          </cell>
          <cell r="Q257">
            <v>-1111.0999999999999</v>
          </cell>
        </row>
        <row r="258">
          <cell r="F258" t="str">
            <v>Custer , Colorado</v>
          </cell>
          <cell r="G258">
            <v>80</v>
          </cell>
          <cell r="H258">
            <v>-1111.0999999999999</v>
          </cell>
          <cell r="I258">
            <v>-1111.0999999999999</v>
          </cell>
          <cell r="J258">
            <v>-1111.0999999999999</v>
          </cell>
          <cell r="K258">
            <v>-1111.0999999999999</v>
          </cell>
          <cell r="L258">
            <v>-1111.0999999999999</v>
          </cell>
          <cell r="M258">
            <v>-1111.0999999999999</v>
          </cell>
          <cell r="N258">
            <v>-1111.0999999999999</v>
          </cell>
          <cell r="O258">
            <v>-1111.0999999999999</v>
          </cell>
          <cell r="P258">
            <v>-1111.0999999999999</v>
          </cell>
          <cell r="Q258">
            <v>-1111.0999999999999</v>
          </cell>
        </row>
        <row r="259">
          <cell r="F259" t="str">
            <v>Delta , Colorado</v>
          </cell>
          <cell r="G259">
            <v>49</v>
          </cell>
          <cell r="H259">
            <v>24.5</v>
          </cell>
          <cell r="I259">
            <v>17.899999999999999</v>
          </cell>
          <cell r="J259">
            <v>31.1</v>
          </cell>
          <cell r="K259">
            <v>75.8</v>
          </cell>
          <cell r="L259">
            <v>66.8</v>
          </cell>
          <cell r="M259">
            <v>84.8</v>
          </cell>
          <cell r="N259">
            <v>17.8</v>
          </cell>
          <cell r="O259">
            <v>11.3</v>
          </cell>
          <cell r="P259">
            <v>24.2</v>
          </cell>
          <cell r="Q259">
            <v>26.9</v>
          </cell>
        </row>
        <row r="260">
          <cell r="F260" t="str">
            <v>Denver , Colorado</v>
          </cell>
          <cell r="G260">
            <v>5</v>
          </cell>
          <cell r="H260">
            <v>22.8</v>
          </cell>
          <cell r="I260">
            <v>20.8</v>
          </cell>
          <cell r="J260">
            <v>24.9</v>
          </cell>
          <cell r="K260">
            <v>76.099999999999994</v>
          </cell>
          <cell r="L260">
            <v>73.599999999999994</v>
          </cell>
          <cell r="M260">
            <v>78.5</v>
          </cell>
          <cell r="N260">
            <v>16.2</v>
          </cell>
          <cell r="O260">
            <v>14.4</v>
          </cell>
          <cell r="P260">
            <v>17.899999999999999</v>
          </cell>
          <cell r="Q260">
            <v>20.8</v>
          </cell>
        </row>
        <row r="261">
          <cell r="F261" t="str">
            <v>Dolores , Colorado</v>
          </cell>
          <cell r="G261">
            <v>82</v>
          </cell>
          <cell r="H261">
            <v>-1111.0999999999999</v>
          </cell>
          <cell r="I261">
            <v>-1111.0999999999999</v>
          </cell>
          <cell r="J261">
            <v>-1111.0999999999999</v>
          </cell>
          <cell r="K261">
            <v>-1111.0999999999999</v>
          </cell>
          <cell r="L261">
            <v>-1111.0999999999999</v>
          </cell>
          <cell r="M261">
            <v>-1111.0999999999999</v>
          </cell>
          <cell r="N261">
            <v>-1111.0999999999999</v>
          </cell>
          <cell r="O261">
            <v>-1111.0999999999999</v>
          </cell>
          <cell r="P261">
            <v>-1111.0999999999999</v>
          </cell>
          <cell r="Q261">
            <v>-1111.0999999999999</v>
          </cell>
        </row>
        <row r="262">
          <cell r="F262" t="str">
            <v>Douglas , Colorado</v>
          </cell>
          <cell r="G262">
            <v>12</v>
          </cell>
          <cell r="H262">
            <v>11.4</v>
          </cell>
          <cell r="I262">
            <v>8.6</v>
          </cell>
          <cell r="J262">
            <v>14.1</v>
          </cell>
          <cell r="K262">
            <v>77.7</v>
          </cell>
          <cell r="L262">
            <v>74.099999999999994</v>
          </cell>
          <cell r="M262">
            <v>81.3</v>
          </cell>
          <cell r="N262">
            <v>11.4</v>
          </cell>
          <cell r="O262">
            <v>9.3000000000000007</v>
          </cell>
          <cell r="P262">
            <v>13.6</v>
          </cell>
          <cell r="Q262">
            <v>15.6</v>
          </cell>
        </row>
        <row r="263">
          <cell r="F263" t="str">
            <v>Eagle , Colorado</v>
          </cell>
          <cell r="G263">
            <v>47</v>
          </cell>
          <cell r="H263">
            <v>15</v>
          </cell>
          <cell r="I263">
            <v>9.3000000000000007</v>
          </cell>
          <cell r="J263">
            <v>20.7</v>
          </cell>
          <cell r="K263">
            <v>71.900000000000006</v>
          </cell>
          <cell r="L263">
            <v>63.6</v>
          </cell>
          <cell r="M263">
            <v>80.3</v>
          </cell>
          <cell r="N263">
            <v>13.8</v>
          </cell>
          <cell r="O263">
            <v>7.9</v>
          </cell>
          <cell r="P263">
            <v>19.7</v>
          </cell>
          <cell r="Q263">
            <v>15.5</v>
          </cell>
        </row>
        <row r="264">
          <cell r="F264" t="str">
            <v>Elbert , Colorado</v>
          </cell>
          <cell r="G264">
            <v>38</v>
          </cell>
          <cell r="H264">
            <v>21.1</v>
          </cell>
          <cell r="I264">
            <v>12.3</v>
          </cell>
          <cell r="J264">
            <v>29.9</v>
          </cell>
          <cell r="K264">
            <v>-1111.0999999999999</v>
          </cell>
          <cell r="L264">
            <v>-1111.0999999999999</v>
          </cell>
          <cell r="M264">
            <v>-1111.0999999999999</v>
          </cell>
          <cell r="N264">
            <v>9.8000000000000007</v>
          </cell>
          <cell r="O264">
            <v>4.5</v>
          </cell>
          <cell r="P264">
            <v>15.1</v>
          </cell>
          <cell r="Q264">
            <v>12.4</v>
          </cell>
        </row>
        <row r="265">
          <cell r="F265" t="str">
            <v>El Paso , Colorado</v>
          </cell>
          <cell r="G265">
            <v>10</v>
          </cell>
          <cell r="H265">
            <v>17.100000000000001</v>
          </cell>
          <cell r="I265">
            <v>15.5</v>
          </cell>
          <cell r="J265">
            <v>18.7</v>
          </cell>
          <cell r="K265">
            <v>78.099999999999994</v>
          </cell>
          <cell r="L265">
            <v>75.8</v>
          </cell>
          <cell r="M265">
            <v>80.3</v>
          </cell>
          <cell r="N265">
            <v>18</v>
          </cell>
          <cell r="O265">
            <v>16.3</v>
          </cell>
          <cell r="P265">
            <v>19.8</v>
          </cell>
          <cell r="Q265">
            <v>18.899999999999999</v>
          </cell>
        </row>
        <row r="266">
          <cell r="F266" t="str">
            <v>Fremont , Colorado</v>
          </cell>
          <cell r="G266">
            <v>49</v>
          </cell>
          <cell r="H266">
            <v>20.9</v>
          </cell>
          <cell r="I266">
            <v>16.100000000000001</v>
          </cell>
          <cell r="J266">
            <v>25.7</v>
          </cell>
          <cell r="K266">
            <v>79.3</v>
          </cell>
          <cell r="L266">
            <v>73.400000000000006</v>
          </cell>
          <cell r="M266">
            <v>85.1</v>
          </cell>
          <cell r="N266">
            <v>15.1</v>
          </cell>
          <cell r="O266">
            <v>10.7</v>
          </cell>
          <cell r="P266">
            <v>19.399999999999999</v>
          </cell>
          <cell r="Q266">
            <v>23.5</v>
          </cell>
        </row>
        <row r="267">
          <cell r="F267" t="str">
            <v>Garfield , Colorado</v>
          </cell>
          <cell r="G267">
            <v>47</v>
          </cell>
          <cell r="H267">
            <v>8.6999999999999993</v>
          </cell>
          <cell r="I267">
            <v>5.4</v>
          </cell>
          <cell r="J267">
            <v>12</v>
          </cell>
          <cell r="K267">
            <v>70.2</v>
          </cell>
          <cell r="L267">
            <v>62.2</v>
          </cell>
          <cell r="M267">
            <v>78.2</v>
          </cell>
          <cell r="N267">
            <v>11.6</v>
          </cell>
          <cell r="O267">
            <v>7.2</v>
          </cell>
          <cell r="P267">
            <v>16</v>
          </cell>
          <cell r="Q267">
            <v>20.399999999999999</v>
          </cell>
        </row>
        <row r="268">
          <cell r="F268" t="str">
            <v>Gilpin , Colorado</v>
          </cell>
          <cell r="G268">
            <v>37</v>
          </cell>
          <cell r="H268">
            <v>-1111.0999999999999</v>
          </cell>
          <cell r="I268">
            <v>-1111.0999999999999</v>
          </cell>
          <cell r="J268">
            <v>-1111.0999999999999</v>
          </cell>
          <cell r="K268">
            <v>-1111.0999999999999</v>
          </cell>
          <cell r="L268">
            <v>-1111.0999999999999</v>
          </cell>
          <cell r="M268">
            <v>-1111.0999999999999</v>
          </cell>
          <cell r="N268">
            <v>-1111.0999999999999</v>
          </cell>
          <cell r="O268">
            <v>-1111.0999999999999</v>
          </cell>
          <cell r="P268">
            <v>-1111.0999999999999</v>
          </cell>
          <cell r="Q268">
            <v>-1111.0999999999999</v>
          </cell>
        </row>
        <row r="269">
          <cell r="F269" t="str">
            <v>Grand , Colorado</v>
          </cell>
          <cell r="G269">
            <v>78</v>
          </cell>
          <cell r="H269">
            <v>-1111.0999999999999</v>
          </cell>
          <cell r="I269">
            <v>-1111.0999999999999</v>
          </cell>
          <cell r="J269">
            <v>-1111.0999999999999</v>
          </cell>
          <cell r="K269">
            <v>-1111.0999999999999</v>
          </cell>
          <cell r="L269">
            <v>-1111.0999999999999</v>
          </cell>
          <cell r="M269">
            <v>-1111.0999999999999</v>
          </cell>
          <cell r="N269">
            <v>9.9</v>
          </cell>
          <cell r="O269">
            <v>3.5</v>
          </cell>
          <cell r="P269">
            <v>16.3</v>
          </cell>
          <cell r="Q269">
            <v>-1111.0999999999999</v>
          </cell>
        </row>
        <row r="270">
          <cell r="F270" t="str">
            <v>Gunnison , Colorado</v>
          </cell>
          <cell r="G270">
            <v>80</v>
          </cell>
          <cell r="H270">
            <v>-1111.0999999999999</v>
          </cell>
          <cell r="I270">
            <v>-1111.0999999999999</v>
          </cell>
          <cell r="J270">
            <v>-1111.0999999999999</v>
          </cell>
          <cell r="K270">
            <v>-1111.0999999999999</v>
          </cell>
          <cell r="L270">
            <v>-1111.0999999999999</v>
          </cell>
          <cell r="M270">
            <v>-1111.0999999999999</v>
          </cell>
          <cell r="N270">
            <v>6.8</v>
          </cell>
          <cell r="O270">
            <v>1.6</v>
          </cell>
          <cell r="P270">
            <v>12</v>
          </cell>
          <cell r="Q270">
            <v>13.9</v>
          </cell>
        </row>
        <row r="271">
          <cell r="F271" t="str">
            <v>Hinsdale , Colorado</v>
          </cell>
          <cell r="G271">
            <v>78</v>
          </cell>
          <cell r="H271">
            <v>-1111.0999999999999</v>
          </cell>
          <cell r="I271">
            <v>-1111.0999999999999</v>
          </cell>
          <cell r="J271">
            <v>-1111.0999999999999</v>
          </cell>
          <cell r="K271">
            <v>-1111.0999999999999</v>
          </cell>
          <cell r="L271">
            <v>-1111.0999999999999</v>
          </cell>
          <cell r="M271">
            <v>-1111.0999999999999</v>
          </cell>
          <cell r="N271">
            <v>-1111.0999999999999</v>
          </cell>
          <cell r="O271">
            <v>-1111.0999999999999</v>
          </cell>
          <cell r="P271">
            <v>-1111.0999999999999</v>
          </cell>
          <cell r="Q271">
            <v>-1111.0999999999999</v>
          </cell>
        </row>
        <row r="272">
          <cell r="F272" t="str">
            <v>Huerfano , Colorado</v>
          </cell>
          <cell r="G272">
            <v>87</v>
          </cell>
          <cell r="H272">
            <v>-1111.0999999999999</v>
          </cell>
          <cell r="I272">
            <v>-1111.0999999999999</v>
          </cell>
          <cell r="J272">
            <v>-1111.0999999999999</v>
          </cell>
          <cell r="K272">
            <v>-1111.0999999999999</v>
          </cell>
          <cell r="L272">
            <v>-1111.0999999999999</v>
          </cell>
          <cell r="M272">
            <v>-1111.0999999999999</v>
          </cell>
          <cell r="N272">
            <v>-1111.0999999999999</v>
          </cell>
          <cell r="O272">
            <v>-1111.0999999999999</v>
          </cell>
          <cell r="P272">
            <v>-1111.0999999999999</v>
          </cell>
          <cell r="Q272">
            <v>-1111.0999999999999</v>
          </cell>
        </row>
        <row r="273">
          <cell r="F273" t="str">
            <v>Jackson , Colorado</v>
          </cell>
          <cell r="G273">
            <v>80</v>
          </cell>
          <cell r="H273">
            <v>-1111.0999999999999</v>
          </cell>
          <cell r="I273">
            <v>-1111.0999999999999</v>
          </cell>
          <cell r="J273">
            <v>-1111.0999999999999</v>
          </cell>
          <cell r="K273">
            <v>-1111.0999999999999</v>
          </cell>
          <cell r="L273">
            <v>-1111.0999999999999</v>
          </cell>
          <cell r="M273">
            <v>-1111.0999999999999</v>
          </cell>
          <cell r="N273">
            <v>-1111.0999999999999</v>
          </cell>
          <cell r="O273">
            <v>-1111.0999999999999</v>
          </cell>
          <cell r="P273">
            <v>-1111.0999999999999</v>
          </cell>
          <cell r="Q273">
            <v>-1111.0999999999999</v>
          </cell>
        </row>
        <row r="274">
          <cell r="F274" t="str">
            <v>Jefferson , Colorado</v>
          </cell>
          <cell r="G274">
            <v>2</v>
          </cell>
          <cell r="H274">
            <v>13.9</v>
          </cell>
          <cell r="I274">
            <v>12.3</v>
          </cell>
          <cell r="J274">
            <v>15.5</v>
          </cell>
          <cell r="K274">
            <v>74.900000000000006</v>
          </cell>
          <cell r="L274">
            <v>72.2</v>
          </cell>
          <cell r="M274">
            <v>77.5</v>
          </cell>
          <cell r="N274">
            <v>14.2</v>
          </cell>
          <cell r="O274">
            <v>12.7</v>
          </cell>
          <cell r="P274">
            <v>15.8</v>
          </cell>
          <cell r="Q274">
            <v>20.8</v>
          </cell>
        </row>
        <row r="275">
          <cell r="F275" t="str">
            <v>Kiowa , Colorado</v>
          </cell>
          <cell r="G275">
            <v>79</v>
          </cell>
          <cell r="H275">
            <v>-1111.0999999999999</v>
          </cell>
          <cell r="I275">
            <v>-1111.0999999999999</v>
          </cell>
          <cell r="J275">
            <v>-1111.0999999999999</v>
          </cell>
          <cell r="K275">
            <v>-1111.0999999999999</v>
          </cell>
          <cell r="L275">
            <v>-1111.0999999999999</v>
          </cell>
          <cell r="M275">
            <v>-1111.0999999999999</v>
          </cell>
          <cell r="N275">
            <v>-1111.0999999999999</v>
          </cell>
          <cell r="O275">
            <v>-1111.0999999999999</v>
          </cell>
          <cell r="P275">
            <v>-1111.0999999999999</v>
          </cell>
          <cell r="Q275">
            <v>-1111.0999999999999</v>
          </cell>
        </row>
        <row r="276">
          <cell r="F276" t="str">
            <v>Kit Carson , Colorado</v>
          </cell>
          <cell r="G276">
            <v>82</v>
          </cell>
          <cell r="H276">
            <v>-1111.0999999999999</v>
          </cell>
          <cell r="I276">
            <v>-1111.0999999999999</v>
          </cell>
          <cell r="J276">
            <v>-1111.0999999999999</v>
          </cell>
          <cell r="K276">
            <v>-1111.0999999999999</v>
          </cell>
          <cell r="L276">
            <v>-1111.0999999999999</v>
          </cell>
          <cell r="M276">
            <v>-1111.0999999999999</v>
          </cell>
          <cell r="N276">
            <v>-1111.0999999999999</v>
          </cell>
          <cell r="O276">
            <v>-1111.0999999999999</v>
          </cell>
          <cell r="P276">
            <v>-1111.0999999999999</v>
          </cell>
          <cell r="Q276">
            <v>-1111.0999999999999</v>
          </cell>
        </row>
        <row r="277">
          <cell r="F277" t="str">
            <v>Lake , Colorado</v>
          </cell>
          <cell r="G277">
            <v>38</v>
          </cell>
          <cell r="H277">
            <v>12.1</v>
          </cell>
          <cell r="I277">
            <v>4.5</v>
          </cell>
          <cell r="J277">
            <v>19.600000000000001</v>
          </cell>
          <cell r="K277">
            <v>86.9</v>
          </cell>
          <cell r="L277">
            <v>78.2</v>
          </cell>
          <cell r="M277">
            <v>95.6</v>
          </cell>
          <cell r="N277">
            <v>-1111.0999999999999</v>
          </cell>
          <cell r="O277">
            <v>-1111.0999999999999</v>
          </cell>
          <cell r="P277">
            <v>-1111.0999999999999</v>
          </cell>
          <cell r="Q277">
            <v>-1111.0999999999999</v>
          </cell>
        </row>
        <row r="278">
          <cell r="F278" t="str">
            <v>La Plata , Colorado</v>
          </cell>
          <cell r="G278">
            <v>28</v>
          </cell>
          <cell r="H278">
            <v>12.1</v>
          </cell>
          <cell r="I278">
            <v>7.9</v>
          </cell>
          <cell r="J278">
            <v>16.3</v>
          </cell>
          <cell r="K278">
            <v>67.8</v>
          </cell>
          <cell r="L278">
            <v>59.4</v>
          </cell>
          <cell r="M278">
            <v>76.3</v>
          </cell>
          <cell r="N278">
            <v>8.6999999999999993</v>
          </cell>
          <cell r="O278">
            <v>5.0999999999999996</v>
          </cell>
          <cell r="P278">
            <v>12.2</v>
          </cell>
          <cell r="Q278">
            <v>16.5</v>
          </cell>
        </row>
        <row r="279">
          <cell r="F279" t="str">
            <v>Larimer , Colorado</v>
          </cell>
          <cell r="G279">
            <v>11</v>
          </cell>
          <cell r="H279">
            <v>13.6</v>
          </cell>
          <cell r="I279">
            <v>11.6</v>
          </cell>
          <cell r="J279">
            <v>15.5</v>
          </cell>
          <cell r="K279">
            <v>75.8</v>
          </cell>
          <cell r="L279">
            <v>72.599999999999994</v>
          </cell>
          <cell r="M279">
            <v>78.900000000000006</v>
          </cell>
          <cell r="N279">
            <v>12.8</v>
          </cell>
          <cell r="O279">
            <v>10.9</v>
          </cell>
          <cell r="P279">
            <v>14.7</v>
          </cell>
          <cell r="Q279">
            <v>18.399999999999999</v>
          </cell>
        </row>
        <row r="280">
          <cell r="F280" t="str">
            <v>Las Animas , Colorado</v>
          </cell>
          <cell r="G280">
            <v>87</v>
          </cell>
          <cell r="H280">
            <v>-1111.0999999999999</v>
          </cell>
          <cell r="I280">
            <v>-1111.0999999999999</v>
          </cell>
          <cell r="J280">
            <v>-1111.0999999999999</v>
          </cell>
          <cell r="K280">
            <v>-1111.0999999999999</v>
          </cell>
          <cell r="L280">
            <v>-1111.0999999999999</v>
          </cell>
          <cell r="M280">
            <v>-1111.0999999999999</v>
          </cell>
          <cell r="N280">
            <v>20.5</v>
          </cell>
          <cell r="O280">
            <v>11.1</v>
          </cell>
          <cell r="P280">
            <v>29.9</v>
          </cell>
          <cell r="Q280">
            <v>-1111.0999999999999</v>
          </cell>
        </row>
        <row r="281">
          <cell r="F281" t="str">
            <v>Lincoln , Colorado</v>
          </cell>
          <cell r="G281">
            <v>84</v>
          </cell>
          <cell r="H281">
            <v>-1111.0999999999999</v>
          </cell>
          <cell r="I281">
            <v>-1111.0999999999999</v>
          </cell>
          <cell r="J281">
            <v>-1111.0999999999999</v>
          </cell>
          <cell r="K281">
            <v>-1111.0999999999999</v>
          </cell>
          <cell r="L281">
            <v>-1111.0999999999999</v>
          </cell>
          <cell r="M281">
            <v>-1111.0999999999999</v>
          </cell>
          <cell r="N281">
            <v>-1111.0999999999999</v>
          </cell>
          <cell r="O281">
            <v>-1111.0999999999999</v>
          </cell>
          <cell r="P281">
            <v>-1111.0999999999999</v>
          </cell>
          <cell r="Q281">
            <v>-1111.0999999999999</v>
          </cell>
        </row>
        <row r="282">
          <cell r="F282" t="str">
            <v>Logan , Colorado</v>
          </cell>
          <cell r="G282">
            <v>58</v>
          </cell>
          <cell r="H282">
            <v>25.7</v>
          </cell>
          <cell r="I282">
            <v>18.3</v>
          </cell>
          <cell r="J282">
            <v>33.1</v>
          </cell>
          <cell r="K282">
            <v>81</v>
          </cell>
          <cell r="L282">
            <v>73.5</v>
          </cell>
          <cell r="M282">
            <v>88.5</v>
          </cell>
          <cell r="N282">
            <v>25.3</v>
          </cell>
          <cell r="O282">
            <v>17.7</v>
          </cell>
          <cell r="P282">
            <v>33</v>
          </cell>
          <cell r="Q282">
            <v>22.6</v>
          </cell>
        </row>
        <row r="283">
          <cell r="F283" t="str">
            <v>Mesa , Colorado</v>
          </cell>
          <cell r="G283">
            <v>16</v>
          </cell>
          <cell r="H283">
            <v>17.899999999999999</v>
          </cell>
          <cell r="I283">
            <v>14.9</v>
          </cell>
          <cell r="J283">
            <v>20.9</v>
          </cell>
          <cell r="K283">
            <v>76.8</v>
          </cell>
          <cell r="L283">
            <v>72.3</v>
          </cell>
          <cell r="M283">
            <v>81.2</v>
          </cell>
          <cell r="N283">
            <v>18.3</v>
          </cell>
          <cell r="O283">
            <v>15.2</v>
          </cell>
          <cell r="P283">
            <v>21.4</v>
          </cell>
          <cell r="Q283">
            <v>24.1</v>
          </cell>
        </row>
        <row r="284">
          <cell r="F284" t="str">
            <v>Mineral , Colorado</v>
          </cell>
          <cell r="G284">
            <v>79</v>
          </cell>
          <cell r="H284">
            <v>-1111.0999999999999</v>
          </cell>
          <cell r="I284">
            <v>-1111.0999999999999</v>
          </cell>
          <cell r="J284">
            <v>-1111.0999999999999</v>
          </cell>
          <cell r="K284">
            <v>-1111.0999999999999</v>
          </cell>
          <cell r="L284">
            <v>-1111.0999999999999</v>
          </cell>
          <cell r="M284">
            <v>-1111.0999999999999</v>
          </cell>
          <cell r="N284">
            <v>-1111.0999999999999</v>
          </cell>
          <cell r="O284">
            <v>-1111.0999999999999</v>
          </cell>
          <cell r="P284">
            <v>-1111.0999999999999</v>
          </cell>
          <cell r="Q284">
            <v>-1111.0999999999999</v>
          </cell>
        </row>
        <row r="285">
          <cell r="F285" t="str">
            <v>Moffat , Colorado</v>
          </cell>
          <cell r="G285">
            <v>80</v>
          </cell>
          <cell r="H285">
            <v>-1111.0999999999999</v>
          </cell>
          <cell r="I285">
            <v>-1111.0999999999999</v>
          </cell>
          <cell r="J285">
            <v>-1111.0999999999999</v>
          </cell>
          <cell r="K285">
            <v>-1111.0999999999999</v>
          </cell>
          <cell r="L285">
            <v>-1111.0999999999999</v>
          </cell>
          <cell r="M285">
            <v>-1111.0999999999999</v>
          </cell>
          <cell r="N285">
            <v>12.1</v>
          </cell>
          <cell r="O285">
            <v>5.0999999999999996</v>
          </cell>
          <cell r="P285">
            <v>19</v>
          </cell>
          <cell r="Q285">
            <v>-1111.0999999999999</v>
          </cell>
        </row>
        <row r="286">
          <cell r="F286" t="str">
            <v>Montezuma , Colorado</v>
          </cell>
          <cell r="G286">
            <v>42</v>
          </cell>
          <cell r="H286">
            <v>16.100000000000001</v>
          </cell>
          <cell r="I286">
            <v>9.4</v>
          </cell>
          <cell r="J286">
            <v>22.7</v>
          </cell>
          <cell r="K286">
            <v>84.4</v>
          </cell>
          <cell r="L286">
            <v>75.7</v>
          </cell>
          <cell r="M286">
            <v>93</v>
          </cell>
          <cell r="N286">
            <v>17.8</v>
          </cell>
          <cell r="O286">
            <v>11.2</v>
          </cell>
          <cell r="P286">
            <v>24.4</v>
          </cell>
          <cell r="Q286">
            <v>-1111.0999999999999</v>
          </cell>
        </row>
        <row r="287">
          <cell r="F287" t="str">
            <v>Montrose , Colorado</v>
          </cell>
          <cell r="G287">
            <v>31</v>
          </cell>
          <cell r="H287">
            <v>28.6</v>
          </cell>
          <cell r="I287">
            <v>21.4</v>
          </cell>
          <cell r="J287">
            <v>35.799999999999997</v>
          </cell>
          <cell r="K287">
            <v>76.8</v>
          </cell>
          <cell r="L287">
            <v>68.099999999999994</v>
          </cell>
          <cell r="M287">
            <v>85.5</v>
          </cell>
          <cell r="N287">
            <v>18</v>
          </cell>
          <cell r="O287">
            <v>12.6</v>
          </cell>
          <cell r="P287">
            <v>23.4</v>
          </cell>
          <cell r="Q287">
            <v>21.3</v>
          </cell>
        </row>
        <row r="288">
          <cell r="F288" t="str">
            <v>Morgan , Colorado</v>
          </cell>
          <cell r="G288">
            <v>34</v>
          </cell>
          <cell r="H288">
            <v>34.4</v>
          </cell>
          <cell r="I288">
            <v>25.1</v>
          </cell>
          <cell r="J288">
            <v>43.8</v>
          </cell>
          <cell r="K288">
            <v>77.400000000000006</v>
          </cell>
          <cell r="L288">
            <v>68.8</v>
          </cell>
          <cell r="M288">
            <v>85.9</v>
          </cell>
          <cell r="N288">
            <v>25.6</v>
          </cell>
          <cell r="O288">
            <v>18</v>
          </cell>
          <cell r="P288">
            <v>33.200000000000003</v>
          </cell>
          <cell r="Q288">
            <v>21.9</v>
          </cell>
        </row>
        <row r="289">
          <cell r="F289" t="str">
            <v>Otero , Colorado</v>
          </cell>
          <cell r="G289">
            <v>75</v>
          </cell>
          <cell r="H289">
            <v>21.2</v>
          </cell>
          <cell r="I289">
            <v>13.4</v>
          </cell>
          <cell r="J289">
            <v>28.9</v>
          </cell>
          <cell r="K289">
            <v>-1111.0999999999999</v>
          </cell>
          <cell r="L289">
            <v>-1111.0999999999999</v>
          </cell>
          <cell r="M289">
            <v>-1111.0999999999999</v>
          </cell>
          <cell r="N289">
            <v>26.7</v>
          </cell>
          <cell r="O289">
            <v>17.8</v>
          </cell>
          <cell r="P289">
            <v>35.5</v>
          </cell>
          <cell r="Q289">
            <v>-1111.0999999999999</v>
          </cell>
        </row>
        <row r="290">
          <cell r="F290" t="str">
            <v>Ouray , Colorado</v>
          </cell>
          <cell r="G290">
            <v>78</v>
          </cell>
          <cell r="H290">
            <v>-1111.0999999999999</v>
          </cell>
          <cell r="I290">
            <v>-1111.0999999999999</v>
          </cell>
          <cell r="J290">
            <v>-1111.0999999999999</v>
          </cell>
          <cell r="K290">
            <v>-1111.0999999999999</v>
          </cell>
          <cell r="L290">
            <v>-1111.0999999999999</v>
          </cell>
          <cell r="M290">
            <v>-1111.0999999999999</v>
          </cell>
          <cell r="N290">
            <v>-1111.0999999999999</v>
          </cell>
          <cell r="O290">
            <v>-1111.0999999999999</v>
          </cell>
          <cell r="P290">
            <v>-1111.0999999999999</v>
          </cell>
          <cell r="Q290">
            <v>-1111.0999999999999</v>
          </cell>
        </row>
        <row r="291">
          <cell r="F291" t="str">
            <v>Park , Colorado</v>
          </cell>
          <cell r="G291">
            <v>78</v>
          </cell>
          <cell r="H291">
            <v>15.6</v>
          </cell>
          <cell r="I291">
            <v>7.6</v>
          </cell>
          <cell r="J291">
            <v>23.6</v>
          </cell>
          <cell r="K291">
            <v>-1111.0999999999999</v>
          </cell>
          <cell r="L291">
            <v>-1111.0999999999999</v>
          </cell>
          <cell r="M291">
            <v>-1111.0999999999999</v>
          </cell>
          <cell r="N291">
            <v>15.9</v>
          </cell>
          <cell r="O291">
            <v>6.9</v>
          </cell>
          <cell r="P291">
            <v>25</v>
          </cell>
          <cell r="Q291">
            <v>-1111.0999999999999</v>
          </cell>
        </row>
        <row r="292">
          <cell r="F292" t="str">
            <v>Phillips , Colorado</v>
          </cell>
          <cell r="G292">
            <v>81</v>
          </cell>
          <cell r="H292">
            <v>-1111.0999999999999</v>
          </cell>
          <cell r="I292">
            <v>-1111.0999999999999</v>
          </cell>
          <cell r="J292">
            <v>-1111.0999999999999</v>
          </cell>
          <cell r="K292">
            <v>-1111.0999999999999</v>
          </cell>
          <cell r="L292">
            <v>-1111.0999999999999</v>
          </cell>
          <cell r="M292">
            <v>-1111.0999999999999</v>
          </cell>
          <cell r="N292">
            <v>-1111.0999999999999</v>
          </cell>
          <cell r="O292">
            <v>-1111.0999999999999</v>
          </cell>
          <cell r="P292">
            <v>-1111.0999999999999</v>
          </cell>
          <cell r="Q292">
            <v>-1111.0999999999999</v>
          </cell>
        </row>
        <row r="293">
          <cell r="F293" t="str">
            <v>Pitkin , Colorado</v>
          </cell>
          <cell r="G293">
            <v>37</v>
          </cell>
          <cell r="H293">
            <v>8.4</v>
          </cell>
          <cell r="I293">
            <v>1.9</v>
          </cell>
          <cell r="J293">
            <v>14.8</v>
          </cell>
          <cell r="K293">
            <v>-1111.0999999999999</v>
          </cell>
          <cell r="L293">
            <v>-1111.0999999999999</v>
          </cell>
          <cell r="M293">
            <v>-1111.0999999999999</v>
          </cell>
          <cell r="N293">
            <v>4.2</v>
          </cell>
          <cell r="O293">
            <v>0.8</v>
          </cell>
          <cell r="P293">
            <v>7.7</v>
          </cell>
          <cell r="Q293">
            <v>7.2</v>
          </cell>
        </row>
        <row r="294">
          <cell r="F294" t="str">
            <v>Prowers , Colorado</v>
          </cell>
          <cell r="G294">
            <v>66</v>
          </cell>
          <cell r="H294">
            <v>-1111.0999999999999</v>
          </cell>
          <cell r="I294">
            <v>-1111.0999999999999</v>
          </cell>
          <cell r="J294">
            <v>-1111.0999999999999</v>
          </cell>
          <cell r="K294">
            <v>-1111.0999999999999</v>
          </cell>
          <cell r="L294">
            <v>-1111.0999999999999</v>
          </cell>
          <cell r="M294">
            <v>-1111.0999999999999</v>
          </cell>
          <cell r="N294">
            <v>-1111.0999999999999</v>
          </cell>
          <cell r="O294">
            <v>-1111.0999999999999</v>
          </cell>
          <cell r="P294">
            <v>-1111.0999999999999</v>
          </cell>
          <cell r="Q294">
            <v>-1111.0999999999999</v>
          </cell>
        </row>
        <row r="295">
          <cell r="F295" t="str">
            <v>Pueblo , Colorado</v>
          </cell>
          <cell r="G295">
            <v>6</v>
          </cell>
          <cell r="H295">
            <v>22.7</v>
          </cell>
          <cell r="I295">
            <v>19.2</v>
          </cell>
          <cell r="J295">
            <v>26.1</v>
          </cell>
          <cell r="K295">
            <v>78.8</v>
          </cell>
          <cell r="L295">
            <v>74.400000000000006</v>
          </cell>
          <cell r="M295">
            <v>83.3</v>
          </cell>
          <cell r="N295">
            <v>22.6</v>
          </cell>
          <cell r="O295">
            <v>19.3</v>
          </cell>
          <cell r="P295">
            <v>25.8</v>
          </cell>
          <cell r="Q295">
            <v>28.8</v>
          </cell>
        </row>
        <row r="296">
          <cell r="F296" t="str">
            <v>Rio Blanco , Colorado</v>
          </cell>
          <cell r="G296">
            <v>78</v>
          </cell>
          <cell r="H296">
            <v>-1111.0999999999999</v>
          </cell>
          <cell r="I296">
            <v>-1111.0999999999999</v>
          </cell>
          <cell r="J296">
            <v>-1111.0999999999999</v>
          </cell>
          <cell r="K296">
            <v>-1111.0999999999999</v>
          </cell>
          <cell r="L296">
            <v>-1111.0999999999999</v>
          </cell>
          <cell r="M296">
            <v>-1111.0999999999999</v>
          </cell>
          <cell r="N296">
            <v>-1111.0999999999999</v>
          </cell>
          <cell r="O296">
            <v>-1111.0999999999999</v>
          </cell>
          <cell r="P296">
            <v>-1111.0999999999999</v>
          </cell>
          <cell r="Q296">
            <v>-1111.0999999999999</v>
          </cell>
        </row>
        <row r="297">
          <cell r="F297" t="str">
            <v>Rio Grande , Colorado</v>
          </cell>
          <cell r="G297">
            <v>74</v>
          </cell>
          <cell r="H297">
            <v>-1111.0999999999999</v>
          </cell>
          <cell r="I297">
            <v>-1111.0999999999999</v>
          </cell>
          <cell r="J297">
            <v>-1111.0999999999999</v>
          </cell>
          <cell r="K297">
            <v>-1111.0999999999999</v>
          </cell>
          <cell r="L297">
            <v>-1111.0999999999999</v>
          </cell>
          <cell r="M297">
            <v>-1111.0999999999999</v>
          </cell>
          <cell r="N297">
            <v>-1111.0999999999999</v>
          </cell>
          <cell r="O297">
            <v>-1111.0999999999999</v>
          </cell>
          <cell r="P297">
            <v>-1111.0999999999999</v>
          </cell>
          <cell r="Q297">
            <v>-1111.0999999999999</v>
          </cell>
        </row>
        <row r="298">
          <cell r="F298" t="str">
            <v>Routt , Colorado</v>
          </cell>
          <cell r="G298">
            <v>37</v>
          </cell>
          <cell r="H298">
            <v>10.8</v>
          </cell>
          <cell r="I298">
            <v>5.5</v>
          </cell>
          <cell r="J298">
            <v>16.100000000000001</v>
          </cell>
          <cell r="K298">
            <v>-1111.0999999999999</v>
          </cell>
          <cell r="L298">
            <v>-1111.0999999999999</v>
          </cell>
          <cell r="M298">
            <v>-1111.0999999999999</v>
          </cell>
          <cell r="N298">
            <v>10.9</v>
          </cell>
          <cell r="O298">
            <v>3.9</v>
          </cell>
          <cell r="P298">
            <v>17.8</v>
          </cell>
          <cell r="Q298">
            <v>16.3</v>
          </cell>
        </row>
        <row r="299">
          <cell r="F299" t="str">
            <v>Saguache , Colorado</v>
          </cell>
          <cell r="G299">
            <v>86</v>
          </cell>
          <cell r="H299">
            <v>-1111.0999999999999</v>
          </cell>
          <cell r="I299">
            <v>-1111.0999999999999</v>
          </cell>
          <cell r="J299">
            <v>-1111.0999999999999</v>
          </cell>
          <cell r="K299">
            <v>-1111.0999999999999</v>
          </cell>
          <cell r="L299">
            <v>-1111.0999999999999</v>
          </cell>
          <cell r="M299">
            <v>-1111.0999999999999</v>
          </cell>
          <cell r="N299">
            <v>-1111.0999999999999</v>
          </cell>
          <cell r="O299">
            <v>-1111.0999999999999</v>
          </cell>
          <cell r="P299">
            <v>-1111.0999999999999</v>
          </cell>
          <cell r="Q299">
            <v>-1111.0999999999999</v>
          </cell>
        </row>
        <row r="300">
          <cell r="F300" t="str">
            <v>San Juan , Colorado</v>
          </cell>
          <cell r="G300">
            <v>83</v>
          </cell>
          <cell r="H300">
            <v>-1111.0999999999999</v>
          </cell>
          <cell r="I300">
            <v>-1111.0999999999999</v>
          </cell>
          <cell r="J300">
            <v>-1111.0999999999999</v>
          </cell>
          <cell r="K300">
            <v>-1111.0999999999999</v>
          </cell>
          <cell r="L300">
            <v>-1111.0999999999999</v>
          </cell>
          <cell r="M300">
            <v>-1111.0999999999999</v>
          </cell>
          <cell r="N300">
            <v>-1111.0999999999999</v>
          </cell>
          <cell r="O300">
            <v>-1111.0999999999999</v>
          </cell>
          <cell r="P300">
            <v>-1111.0999999999999</v>
          </cell>
          <cell r="Q300">
            <v>-1111.0999999999999</v>
          </cell>
        </row>
        <row r="301">
          <cell r="F301" t="str">
            <v>San Miguel , Colorado</v>
          </cell>
          <cell r="G301">
            <v>78</v>
          </cell>
          <cell r="H301">
            <v>-1111.0999999999999</v>
          </cell>
          <cell r="I301">
            <v>-1111.0999999999999</v>
          </cell>
          <cell r="J301">
            <v>-1111.0999999999999</v>
          </cell>
          <cell r="K301">
            <v>-1111.0999999999999</v>
          </cell>
          <cell r="L301">
            <v>-1111.0999999999999</v>
          </cell>
          <cell r="M301">
            <v>-1111.0999999999999</v>
          </cell>
          <cell r="N301">
            <v>-1111.0999999999999</v>
          </cell>
          <cell r="O301">
            <v>-1111.0999999999999</v>
          </cell>
          <cell r="P301">
            <v>-1111.0999999999999</v>
          </cell>
          <cell r="Q301">
            <v>-1111.0999999999999</v>
          </cell>
        </row>
        <row r="302">
          <cell r="F302" t="str">
            <v>Sedgwick , Colorado</v>
          </cell>
          <cell r="G302">
            <v>81</v>
          </cell>
          <cell r="H302">
            <v>-1111.0999999999999</v>
          </cell>
          <cell r="I302">
            <v>-1111.0999999999999</v>
          </cell>
          <cell r="J302">
            <v>-1111.0999999999999</v>
          </cell>
          <cell r="K302">
            <v>-1111.0999999999999</v>
          </cell>
          <cell r="L302">
            <v>-1111.0999999999999</v>
          </cell>
          <cell r="M302">
            <v>-1111.0999999999999</v>
          </cell>
          <cell r="N302">
            <v>-1111.0999999999999</v>
          </cell>
          <cell r="O302">
            <v>-1111.0999999999999</v>
          </cell>
          <cell r="P302">
            <v>-1111.0999999999999</v>
          </cell>
          <cell r="Q302">
            <v>-1111.0999999999999</v>
          </cell>
        </row>
        <row r="303">
          <cell r="F303" t="str">
            <v>Summit , Colorado</v>
          </cell>
          <cell r="G303">
            <v>37</v>
          </cell>
          <cell r="H303">
            <v>10.199999999999999</v>
          </cell>
          <cell r="I303">
            <v>4.2</v>
          </cell>
          <cell r="J303">
            <v>16.100000000000001</v>
          </cell>
          <cell r="K303">
            <v>-1111.0999999999999</v>
          </cell>
          <cell r="L303">
            <v>-1111.0999999999999</v>
          </cell>
          <cell r="M303">
            <v>-1111.0999999999999</v>
          </cell>
          <cell r="N303">
            <v>7</v>
          </cell>
          <cell r="O303">
            <v>2.4</v>
          </cell>
          <cell r="P303">
            <v>11.7</v>
          </cell>
          <cell r="Q303">
            <v>11.4</v>
          </cell>
        </row>
        <row r="304">
          <cell r="F304" t="str">
            <v>Teller , Colorado</v>
          </cell>
          <cell r="G304">
            <v>38</v>
          </cell>
          <cell r="H304">
            <v>16.899999999999999</v>
          </cell>
          <cell r="I304">
            <v>10.9</v>
          </cell>
          <cell r="J304">
            <v>22.9</v>
          </cell>
          <cell r="K304">
            <v>76.599999999999994</v>
          </cell>
          <cell r="L304">
            <v>68.2</v>
          </cell>
          <cell r="M304">
            <v>85</v>
          </cell>
          <cell r="N304">
            <v>9.1</v>
          </cell>
          <cell r="O304">
            <v>5.4</v>
          </cell>
          <cell r="P304">
            <v>12.7</v>
          </cell>
          <cell r="Q304">
            <v>-1111.0999999999999</v>
          </cell>
        </row>
        <row r="305">
          <cell r="F305" t="str">
            <v>Washington , Colorado</v>
          </cell>
          <cell r="G305">
            <v>81</v>
          </cell>
          <cell r="H305">
            <v>-1111.0999999999999</v>
          </cell>
          <cell r="I305">
            <v>-1111.0999999999999</v>
          </cell>
          <cell r="J305">
            <v>-1111.0999999999999</v>
          </cell>
          <cell r="K305">
            <v>-1111.0999999999999</v>
          </cell>
          <cell r="L305">
            <v>-1111.0999999999999</v>
          </cell>
          <cell r="M305">
            <v>-1111.0999999999999</v>
          </cell>
          <cell r="N305">
            <v>11.4</v>
          </cell>
          <cell r="O305">
            <v>2.6</v>
          </cell>
          <cell r="P305">
            <v>20.2</v>
          </cell>
          <cell r="Q305">
            <v>-1111.0999999999999</v>
          </cell>
        </row>
        <row r="306">
          <cell r="F306" t="str">
            <v>Weld , Colorado</v>
          </cell>
          <cell r="G306">
            <v>13</v>
          </cell>
          <cell r="H306">
            <v>24.5</v>
          </cell>
          <cell r="I306">
            <v>21.5</v>
          </cell>
          <cell r="J306">
            <v>27.5</v>
          </cell>
          <cell r="K306">
            <v>78.400000000000006</v>
          </cell>
          <cell r="L306">
            <v>74.7</v>
          </cell>
          <cell r="M306">
            <v>82.2</v>
          </cell>
          <cell r="N306">
            <v>22</v>
          </cell>
          <cell r="O306">
            <v>19.100000000000001</v>
          </cell>
          <cell r="P306">
            <v>24.8</v>
          </cell>
          <cell r="Q306">
            <v>20.3</v>
          </cell>
        </row>
        <row r="307">
          <cell r="F307" t="str">
            <v>Yuma , Colorado</v>
          </cell>
          <cell r="G307">
            <v>82</v>
          </cell>
          <cell r="H307">
            <v>-1111.0999999999999</v>
          </cell>
          <cell r="I307">
            <v>-1111.0999999999999</v>
          </cell>
          <cell r="J307">
            <v>-1111.0999999999999</v>
          </cell>
          <cell r="K307">
            <v>89.5</v>
          </cell>
          <cell r="L307">
            <v>81.7</v>
          </cell>
          <cell r="M307">
            <v>97.3</v>
          </cell>
          <cell r="N307">
            <v>13.8</v>
          </cell>
          <cell r="O307">
            <v>6.2</v>
          </cell>
          <cell r="P307">
            <v>21.5</v>
          </cell>
          <cell r="Q307">
            <v>-1111.0999999999999</v>
          </cell>
        </row>
        <row r="308">
          <cell r="F308" t="str">
            <v>Fairfield , Connecticut</v>
          </cell>
          <cell r="G308">
            <v>2</v>
          </cell>
          <cell r="H308">
            <v>20.6</v>
          </cell>
          <cell r="I308">
            <v>19.5</v>
          </cell>
          <cell r="J308">
            <v>21.7</v>
          </cell>
          <cell r="K308">
            <v>70.3</v>
          </cell>
          <cell r="L308">
            <v>68.8</v>
          </cell>
          <cell r="M308">
            <v>71.8</v>
          </cell>
          <cell r="N308">
            <v>16.3</v>
          </cell>
          <cell r="O308">
            <v>15.3</v>
          </cell>
          <cell r="P308">
            <v>17.3</v>
          </cell>
          <cell r="Q308">
            <v>24</v>
          </cell>
        </row>
        <row r="309">
          <cell r="F309" t="str">
            <v>Hartford , Connecticut</v>
          </cell>
          <cell r="G309">
            <v>2</v>
          </cell>
          <cell r="H309">
            <v>21.1</v>
          </cell>
          <cell r="I309">
            <v>20</v>
          </cell>
          <cell r="J309">
            <v>22.1</v>
          </cell>
          <cell r="K309">
            <v>70.599999999999994</v>
          </cell>
          <cell r="L309">
            <v>69.2</v>
          </cell>
          <cell r="M309">
            <v>72</v>
          </cell>
          <cell r="N309">
            <v>19.2</v>
          </cell>
          <cell r="O309">
            <v>18.2</v>
          </cell>
          <cell r="P309">
            <v>20.3</v>
          </cell>
          <cell r="Q309">
            <v>25.2</v>
          </cell>
        </row>
        <row r="310">
          <cell r="F310" t="str">
            <v>Litchfield , Connecticut</v>
          </cell>
          <cell r="G310">
            <v>13</v>
          </cell>
          <cell r="H310">
            <v>19.399999999999999</v>
          </cell>
          <cell r="I310">
            <v>17.399999999999999</v>
          </cell>
          <cell r="J310">
            <v>21.4</v>
          </cell>
          <cell r="K310">
            <v>69.2</v>
          </cell>
          <cell r="L310">
            <v>66.400000000000006</v>
          </cell>
          <cell r="M310">
            <v>72.099999999999994</v>
          </cell>
          <cell r="N310">
            <v>17.7</v>
          </cell>
          <cell r="O310">
            <v>15.6</v>
          </cell>
          <cell r="P310">
            <v>19.7</v>
          </cell>
          <cell r="Q310">
            <v>23.7</v>
          </cell>
        </row>
        <row r="311">
          <cell r="F311" t="str">
            <v>Middlesex , Connecticut</v>
          </cell>
          <cell r="G311">
            <v>11</v>
          </cell>
          <cell r="H311">
            <v>18</v>
          </cell>
          <cell r="I311">
            <v>16.100000000000001</v>
          </cell>
          <cell r="J311">
            <v>20</v>
          </cell>
          <cell r="K311">
            <v>73.5</v>
          </cell>
          <cell r="L311">
            <v>71</v>
          </cell>
          <cell r="M311">
            <v>76.099999999999994</v>
          </cell>
          <cell r="N311">
            <v>18.8</v>
          </cell>
          <cell r="O311">
            <v>16.7</v>
          </cell>
          <cell r="P311">
            <v>20.9</v>
          </cell>
          <cell r="Q311">
            <v>25.2</v>
          </cell>
        </row>
        <row r="312">
          <cell r="F312" t="str">
            <v>New Haven , Connecticut</v>
          </cell>
          <cell r="G312">
            <v>2</v>
          </cell>
          <cell r="H312">
            <v>25.4</v>
          </cell>
          <cell r="I312">
            <v>24.2</v>
          </cell>
          <cell r="J312">
            <v>26.6</v>
          </cell>
          <cell r="K312">
            <v>70.5</v>
          </cell>
          <cell r="L312">
            <v>69</v>
          </cell>
          <cell r="M312">
            <v>72.099999999999994</v>
          </cell>
          <cell r="N312">
            <v>21</v>
          </cell>
          <cell r="O312">
            <v>19.899999999999999</v>
          </cell>
          <cell r="P312">
            <v>22.2</v>
          </cell>
          <cell r="Q312">
            <v>25.4</v>
          </cell>
        </row>
        <row r="313">
          <cell r="F313" t="str">
            <v>New London , Connecticut</v>
          </cell>
          <cell r="G313">
            <v>9</v>
          </cell>
          <cell r="H313">
            <v>20.3</v>
          </cell>
          <cell r="I313">
            <v>18.600000000000001</v>
          </cell>
          <cell r="J313">
            <v>21.9</v>
          </cell>
          <cell r="K313">
            <v>72</v>
          </cell>
          <cell r="L313">
            <v>69.7</v>
          </cell>
          <cell r="M313">
            <v>74.3</v>
          </cell>
          <cell r="N313">
            <v>19.3</v>
          </cell>
          <cell r="O313">
            <v>17.600000000000001</v>
          </cell>
          <cell r="P313">
            <v>21</v>
          </cell>
          <cell r="Q313">
            <v>25.3</v>
          </cell>
        </row>
        <row r="314">
          <cell r="F314" t="str">
            <v>Tolland , Connecticut</v>
          </cell>
          <cell r="G314">
            <v>11</v>
          </cell>
          <cell r="H314">
            <v>17.8</v>
          </cell>
          <cell r="I314">
            <v>15.8</v>
          </cell>
          <cell r="J314">
            <v>19.899999999999999</v>
          </cell>
          <cell r="K314">
            <v>73.3</v>
          </cell>
          <cell r="L314">
            <v>70.3</v>
          </cell>
          <cell r="M314">
            <v>76.3</v>
          </cell>
          <cell r="N314">
            <v>18.7</v>
          </cell>
          <cell r="O314">
            <v>16.5</v>
          </cell>
          <cell r="P314">
            <v>20.9</v>
          </cell>
          <cell r="Q314">
            <v>20.2</v>
          </cell>
        </row>
        <row r="315">
          <cell r="F315" t="str">
            <v>Windham , Connecticut</v>
          </cell>
          <cell r="G315">
            <v>12</v>
          </cell>
          <cell r="H315">
            <v>24.9</v>
          </cell>
          <cell r="I315">
            <v>22.4</v>
          </cell>
          <cell r="J315">
            <v>27.4</v>
          </cell>
          <cell r="K315">
            <v>71.2</v>
          </cell>
          <cell r="L315">
            <v>68.099999999999994</v>
          </cell>
          <cell r="M315">
            <v>74.3</v>
          </cell>
          <cell r="N315">
            <v>23.5</v>
          </cell>
          <cell r="O315">
            <v>21</v>
          </cell>
          <cell r="P315">
            <v>26</v>
          </cell>
          <cell r="Q315">
            <v>29.8</v>
          </cell>
        </row>
        <row r="316">
          <cell r="F316" t="str">
            <v>Kent , Delaware</v>
          </cell>
          <cell r="G316">
            <v>15</v>
          </cell>
          <cell r="H316">
            <v>26.9</v>
          </cell>
          <cell r="I316">
            <v>25.7</v>
          </cell>
          <cell r="J316">
            <v>28</v>
          </cell>
          <cell r="K316">
            <v>80.400000000000006</v>
          </cell>
          <cell r="L316">
            <v>78.900000000000006</v>
          </cell>
          <cell r="M316">
            <v>81.8</v>
          </cell>
          <cell r="N316">
            <v>25.2</v>
          </cell>
          <cell r="O316">
            <v>24.1</v>
          </cell>
          <cell r="P316">
            <v>26.3</v>
          </cell>
          <cell r="Q316">
            <v>28.6</v>
          </cell>
        </row>
        <row r="317">
          <cell r="F317" t="str">
            <v>New Castle , Delaware</v>
          </cell>
          <cell r="G317">
            <v>9</v>
          </cell>
          <cell r="H317">
            <v>23</v>
          </cell>
          <cell r="I317">
            <v>21.9</v>
          </cell>
          <cell r="J317">
            <v>24</v>
          </cell>
          <cell r="K317">
            <v>78.2</v>
          </cell>
          <cell r="L317">
            <v>76.8</v>
          </cell>
          <cell r="M317">
            <v>79.5</v>
          </cell>
          <cell r="N317">
            <v>20.5</v>
          </cell>
          <cell r="O317">
            <v>19.399999999999999</v>
          </cell>
          <cell r="P317">
            <v>21.5</v>
          </cell>
          <cell r="Q317">
            <v>25.8</v>
          </cell>
        </row>
        <row r="318">
          <cell r="F318" t="str">
            <v>Sussex , Delaware</v>
          </cell>
          <cell r="G318">
            <v>16</v>
          </cell>
          <cell r="H318">
            <v>27.9</v>
          </cell>
          <cell r="I318">
            <v>26.8</v>
          </cell>
          <cell r="J318">
            <v>29.1</v>
          </cell>
          <cell r="K318">
            <v>78.900000000000006</v>
          </cell>
          <cell r="L318">
            <v>77.5</v>
          </cell>
          <cell r="M318">
            <v>80.2</v>
          </cell>
          <cell r="N318">
            <v>24.5</v>
          </cell>
          <cell r="O318">
            <v>23.4</v>
          </cell>
          <cell r="P318">
            <v>25.6</v>
          </cell>
          <cell r="Q318">
            <v>32.5</v>
          </cell>
        </row>
        <row r="319">
          <cell r="F319" t="str">
            <v>Washington , District of Columbia</v>
          </cell>
          <cell r="G319">
            <v>3</v>
          </cell>
          <cell r="H319">
            <v>22.2</v>
          </cell>
          <cell r="I319">
            <v>21.3</v>
          </cell>
          <cell r="J319">
            <v>23</v>
          </cell>
          <cell r="K319">
            <v>68.099999999999994</v>
          </cell>
          <cell r="L319">
            <v>66.8</v>
          </cell>
          <cell r="M319">
            <v>69.400000000000006</v>
          </cell>
          <cell r="N319">
            <v>21.3</v>
          </cell>
          <cell r="O319">
            <v>20.399999999999999</v>
          </cell>
          <cell r="P319">
            <v>22.2</v>
          </cell>
          <cell r="Q319">
            <v>26.7</v>
          </cell>
        </row>
        <row r="320">
          <cell r="F320" t="str">
            <v>Alachua , Florida</v>
          </cell>
          <cell r="G320">
            <v>6</v>
          </cell>
          <cell r="H320">
            <v>23.3</v>
          </cell>
          <cell r="I320">
            <v>19.399999999999999</v>
          </cell>
          <cell r="J320">
            <v>27.3</v>
          </cell>
          <cell r="K320">
            <v>73.7</v>
          </cell>
          <cell r="L320">
            <v>68.8</v>
          </cell>
          <cell r="M320">
            <v>78.599999999999994</v>
          </cell>
          <cell r="N320">
            <v>17.5</v>
          </cell>
          <cell r="O320">
            <v>14.1</v>
          </cell>
          <cell r="P320">
            <v>20.8</v>
          </cell>
          <cell r="Q320">
            <v>23.1</v>
          </cell>
        </row>
        <row r="321">
          <cell r="F321" t="str">
            <v>Baker , Florida</v>
          </cell>
          <cell r="G321">
            <v>42</v>
          </cell>
          <cell r="H321">
            <v>37.1</v>
          </cell>
          <cell r="I321">
            <v>28.2</v>
          </cell>
          <cell r="J321">
            <v>46</v>
          </cell>
          <cell r="K321">
            <v>81.3</v>
          </cell>
          <cell r="L321">
            <v>72.2</v>
          </cell>
          <cell r="M321">
            <v>90.4</v>
          </cell>
          <cell r="N321">
            <v>34.4</v>
          </cell>
          <cell r="O321">
            <v>25.8</v>
          </cell>
          <cell r="P321">
            <v>43</v>
          </cell>
          <cell r="Q321">
            <v>-1111.0999999999999</v>
          </cell>
        </row>
        <row r="322">
          <cell r="F322" t="str">
            <v>Bay , Florida</v>
          </cell>
          <cell r="G322">
            <v>6</v>
          </cell>
          <cell r="H322">
            <v>23.7</v>
          </cell>
          <cell r="I322">
            <v>19.600000000000001</v>
          </cell>
          <cell r="J322">
            <v>27.8</v>
          </cell>
          <cell r="K322">
            <v>76.599999999999994</v>
          </cell>
          <cell r="L322">
            <v>70.900000000000006</v>
          </cell>
          <cell r="M322">
            <v>82.3</v>
          </cell>
          <cell r="N322">
            <v>20.5</v>
          </cell>
          <cell r="O322">
            <v>16.3</v>
          </cell>
          <cell r="P322">
            <v>24.6</v>
          </cell>
          <cell r="Q322">
            <v>22.4</v>
          </cell>
        </row>
        <row r="323">
          <cell r="F323" t="str">
            <v>Bradford , Florida</v>
          </cell>
          <cell r="G323">
            <v>44</v>
          </cell>
          <cell r="H323">
            <v>32.200000000000003</v>
          </cell>
          <cell r="I323">
            <v>22.3</v>
          </cell>
          <cell r="J323">
            <v>42.1</v>
          </cell>
          <cell r="K323">
            <v>84.3</v>
          </cell>
          <cell r="L323">
            <v>75</v>
          </cell>
          <cell r="M323">
            <v>93.6</v>
          </cell>
          <cell r="N323">
            <v>25.9</v>
          </cell>
          <cell r="O323">
            <v>16</v>
          </cell>
          <cell r="P323">
            <v>35.799999999999997</v>
          </cell>
          <cell r="Q323">
            <v>-1111.0999999999999</v>
          </cell>
        </row>
        <row r="324">
          <cell r="F324" t="str">
            <v>Brevard , Florida</v>
          </cell>
          <cell r="G324">
            <v>4</v>
          </cell>
          <cell r="H324">
            <v>23.7</v>
          </cell>
          <cell r="I324">
            <v>20.5</v>
          </cell>
          <cell r="J324">
            <v>26.9</v>
          </cell>
          <cell r="K324">
            <v>76.400000000000006</v>
          </cell>
          <cell r="L324">
            <v>72.2</v>
          </cell>
          <cell r="M324">
            <v>80.7</v>
          </cell>
          <cell r="N324">
            <v>20.3</v>
          </cell>
          <cell r="O324">
            <v>17.100000000000001</v>
          </cell>
          <cell r="P324">
            <v>23.5</v>
          </cell>
          <cell r="Q324">
            <v>31.5</v>
          </cell>
        </row>
        <row r="325">
          <cell r="F325" t="str">
            <v>Broward , Florida</v>
          </cell>
          <cell r="G325">
            <v>1</v>
          </cell>
          <cell r="H325">
            <v>25.8</v>
          </cell>
          <cell r="I325">
            <v>23.8</v>
          </cell>
          <cell r="J325">
            <v>27.9</v>
          </cell>
          <cell r="K325">
            <v>70.3</v>
          </cell>
          <cell r="L325">
            <v>67.099999999999994</v>
          </cell>
          <cell r="M325">
            <v>73.400000000000006</v>
          </cell>
          <cell r="N325">
            <v>18.8</v>
          </cell>
          <cell r="O325">
            <v>17</v>
          </cell>
          <cell r="P325">
            <v>20.6</v>
          </cell>
          <cell r="Q325">
            <v>24.8</v>
          </cell>
        </row>
        <row r="326">
          <cell r="F326" t="str">
            <v>Calhoun , Florida</v>
          </cell>
          <cell r="G326">
            <v>67</v>
          </cell>
          <cell r="H326">
            <v>-1111.0999999999999</v>
          </cell>
          <cell r="I326">
            <v>-1111.0999999999999</v>
          </cell>
          <cell r="J326">
            <v>-1111.0999999999999</v>
          </cell>
          <cell r="K326">
            <v>-1111.0999999999999</v>
          </cell>
          <cell r="L326">
            <v>-1111.0999999999999</v>
          </cell>
          <cell r="M326">
            <v>-1111.0999999999999</v>
          </cell>
          <cell r="N326">
            <v>17</v>
          </cell>
          <cell r="O326">
            <v>7.7</v>
          </cell>
          <cell r="P326">
            <v>26.4</v>
          </cell>
          <cell r="Q326">
            <v>-1111.0999999999999</v>
          </cell>
        </row>
        <row r="327">
          <cell r="F327" t="str">
            <v>Charlotte , Florida</v>
          </cell>
          <cell r="G327">
            <v>13</v>
          </cell>
          <cell r="H327">
            <v>22.9</v>
          </cell>
          <cell r="I327">
            <v>18.5</v>
          </cell>
          <cell r="J327">
            <v>27.3</v>
          </cell>
          <cell r="K327">
            <v>73.2</v>
          </cell>
          <cell r="L327">
            <v>66.2</v>
          </cell>
          <cell r="M327">
            <v>80.2</v>
          </cell>
          <cell r="N327">
            <v>23.1</v>
          </cell>
          <cell r="O327">
            <v>18.100000000000001</v>
          </cell>
          <cell r="P327">
            <v>28</v>
          </cell>
          <cell r="Q327">
            <v>37.6</v>
          </cell>
        </row>
        <row r="328">
          <cell r="F328" t="str">
            <v>Citrus , Florida</v>
          </cell>
          <cell r="G328">
            <v>6</v>
          </cell>
          <cell r="H328">
            <v>28.7</v>
          </cell>
          <cell r="I328">
            <v>23</v>
          </cell>
          <cell r="J328">
            <v>34.299999999999997</v>
          </cell>
          <cell r="K328">
            <v>71.900000000000006</v>
          </cell>
          <cell r="L328">
            <v>64.5</v>
          </cell>
          <cell r="M328">
            <v>79.3</v>
          </cell>
          <cell r="N328">
            <v>17.600000000000001</v>
          </cell>
          <cell r="O328">
            <v>13.3</v>
          </cell>
          <cell r="P328">
            <v>21.9</v>
          </cell>
          <cell r="Q328">
            <v>38.9</v>
          </cell>
        </row>
        <row r="329">
          <cell r="F329" t="str">
            <v>Clay , Florida</v>
          </cell>
          <cell r="G329">
            <v>12</v>
          </cell>
          <cell r="H329">
            <v>21.4</v>
          </cell>
          <cell r="I329">
            <v>17.2</v>
          </cell>
          <cell r="J329">
            <v>25.6</v>
          </cell>
          <cell r="K329">
            <v>75.599999999999994</v>
          </cell>
          <cell r="L329">
            <v>69.5</v>
          </cell>
          <cell r="M329">
            <v>81.7</v>
          </cell>
          <cell r="N329">
            <v>20.6</v>
          </cell>
          <cell r="O329">
            <v>16.5</v>
          </cell>
          <cell r="P329">
            <v>24.7</v>
          </cell>
          <cell r="Q329">
            <v>21.8</v>
          </cell>
        </row>
        <row r="330">
          <cell r="F330" t="str">
            <v>Collier , Florida</v>
          </cell>
          <cell r="G330">
            <v>16</v>
          </cell>
          <cell r="H330">
            <v>21.3</v>
          </cell>
          <cell r="I330">
            <v>17.5</v>
          </cell>
          <cell r="J330">
            <v>25.1</v>
          </cell>
          <cell r="K330">
            <v>73.400000000000006</v>
          </cell>
          <cell r="L330">
            <v>68.400000000000006</v>
          </cell>
          <cell r="M330">
            <v>78.400000000000006</v>
          </cell>
          <cell r="N330">
            <v>19.8</v>
          </cell>
          <cell r="O330">
            <v>16.100000000000001</v>
          </cell>
          <cell r="P330">
            <v>23.5</v>
          </cell>
          <cell r="Q330">
            <v>29</v>
          </cell>
        </row>
        <row r="331">
          <cell r="F331" t="str">
            <v>Columbia , Florida</v>
          </cell>
          <cell r="G331">
            <v>8</v>
          </cell>
          <cell r="H331">
            <v>30.4</v>
          </cell>
          <cell r="I331">
            <v>22</v>
          </cell>
          <cell r="J331">
            <v>38.9</v>
          </cell>
          <cell r="K331">
            <v>-1111.0999999999999</v>
          </cell>
          <cell r="L331">
            <v>-1111.0999999999999</v>
          </cell>
          <cell r="M331">
            <v>-1111.0999999999999</v>
          </cell>
          <cell r="N331">
            <v>24.8</v>
          </cell>
          <cell r="O331">
            <v>17</v>
          </cell>
          <cell r="P331">
            <v>32.5</v>
          </cell>
          <cell r="Q331">
            <v>-1111.0999999999999</v>
          </cell>
        </row>
        <row r="332">
          <cell r="F332" t="str">
            <v>DeSoto , Florida</v>
          </cell>
          <cell r="G332">
            <v>35</v>
          </cell>
          <cell r="H332">
            <v>-1111.0999999999999</v>
          </cell>
          <cell r="I332">
            <v>-1111.0999999999999</v>
          </cell>
          <cell r="J332">
            <v>-1111.0999999999999</v>
          </cell>
          <cell r="K332">
            <v>78.5</v>
          </cell>
          <cell r="L332">
            <v>69.7</v>
          </cell>
          <cell r="M332">
            <v>87.3</v>
          </cell>
          <cell r="N332">
            <v>23.9</v>
          </cell>
          <cell r="O332">
            <v>14.8</v>
          </cell>
          <cell r="P332">
            <v>32.9</v>
          </cell>
          <cell r="Q332">
            <v>-1111.0999999999999</v>
          </cell>
        </row>
        <row r="333">
          <cell r="F333" t="str">
            <v>Dixie , Florida</v>
          </cell>
          <cell r="G333">
            <v>75</v>
          </cell>
          <cell r="H333">
            <v>-1111.0999999999999</v>
          </cell>
          <cell r="I333">
            <v>-1111.0999999999999</v>
          </cell>
          <cell r="J333">
            <v>-1111.0999999999999</v>
          </cell>
          <cell r="K333">
            <v>-1111.0999999999999</v>
          </cell>
          <cell r="L333">
            <v>-1111.0999999999999</v>
          </cell>
          <cell r="M333">
            <v>-1111.0999999999999</v>
          </cell>
          <cell r="N333">
            <v>25.3</v>
          </cell>
          <cell r="O333">
            <v>16.7</v>
          </cell>
          <cell r="P333">
            <v>33.9</v>
          </cell>
          <cell r="Q333">
            <v>-1111.0999999999999</v>
          </cell>
        </row>
        <row r="334">
          <cell r="F334" t="str">
            <v>Duval , Florida</v>
          </cell>
          <cell r="G334">
            <v>3</v>
          </cell>
          <cell r="H334">
            <v>24.2</v>
          </cell>
          <cell r="I334">
            <v>21.4</v>
          </cell>
          <cell r="J334">
            <v>27</v>
          </cell>
          <cell r="K334">
            <v>77.599999999999994</v>
          </cell>
          <cell r="L334">
            <v>74.3</v>
          </cell>
          <cell r="M334">
            <v>80.900000000000006</v>
          </cell>
          <cell r="N334">
            <v>24.4</v>
          </cell>
          <cell r="O334">
            <v>21.5</v>
          </cell>
          <cell r="P334">
            <v>27.3</v>
          </cell>
          <cell r="Q334">
            <v>29.4</v>
          </cell>
        </row>
        <row r="335">
          <cell r="F335" t="str">
            <v>Escambia , Florida</v>
          </cell>
          <cell r="G335">
            <v>5</v>
          </cell>
          <cell r="H335">
            <v>27.9</v>
          </cell>
          <cell r="I335">
            <v>23.7</v>
          </cell>
          <cell r="J335">
            <v>32.1</v>
          </cell>
          <cell r="K335">
            <v>72.7</v>
          </cell>
          <cell r="L335">
            <v>67.099999999999994</v>
          </cell>
          <cell r="M335">
            <v>78.3</v>
          </cell>
          <cell r="N335">
            <v>27</v>
          </cell>
          <cell r="O335">
            <v>22.4</v>
          </cell>
          <cell r="P335">
            <v>31.6</v>
          </cell>
          <cell r="Q335">
            <v>33.299999999999997</v>
          </cell>
        </row>
        <row r="336">
          <cell r="F336" t="str">
            <v>Flagler , Florida</v>
          </cell>
          <cell r="G336">
            <v>26</v>
          </cell>
          <cell r="H336">
            <v>21.8</v>
          </cell>
          <cell r="I336">
            <v>17.5</v>
          </cell>
          <cell r="J336">
            <v>26</v>
          </cell>
          <cell r="K336">
            <v>65.599999999999994</v>
          </cell>
          <cell r="L336">
            <v>58.6</v>
          </cell>
          <cell r="M336">
            <v>72.7</v>
          </cell>
          <cell r="N336">
            <v>14.1</v>
          </cell>
          <cell r="O336">
            <v>11.5</v>
          </cell>
          <cell r="P336">
            <v>16.7</v>
          </cell>
          <cell r="Q336">
            <v>34.299999999999997</v>
          </cell>
        </row>
        <row r="337">
          <cell r="F337" t="str">
            <v>Franklin , Florida</v>
          </cell>
          <cell r="G337">
            <v>71</v>
          </cell>
          <cell r="H337">
            <v>-1111.0999999999999</v>
          </cell>
          <cell r="I337">
            <v>-1111.0999999999999</v>
          </cell>
          <cell r="J337">
            <v>-1111.0999999999999</v>
          </cell>
          <cell r="K337">
            <v>-1111.0999999999999</v>
          </cell>
          <cell r="L337">
            <v>-1111.0999999999999</v>
          </cell>
          <cell r="M337">
            <v>-1111.0999999999999</v>
          </cell>
          <cell r="N337">
            <v>11.9</v>
          </cell>
          <cell r="O337">
            <v>5.8</v>
          </cell>
          <cell r="P337">
            <v>18</v>
          </cell>
          <cell r="Q337">
            <v>-1111.0999999999999</v>
          </cell>
        </row>
        <row r="338">
          <cell r="F338" t="str">
            <v>Gadsden , Florida</v>
          </cell>
          <cell r="G338">
            <v>53</v>
          </cell>
          <cell r="H338">
            <v>-1111.0999999999999</v>
          </cell>
          <cell r="I338">
            <v>-1111.0999999999999</v>
          </cell>
          <cell r="J338">
            <v>-1111.0999999999999</v>
          </cell>
          <cell r="K338">
            <v>-1111.0999999999999</v>
          </cell>
          <cell r="L338">
            <v>-1111.0999999999999</v>
          </cell>
          <cell r="M338">
            <v>-1111.0999999999999</v>
          </cell>
          <cell r="N338">
            <v>29.4</v>
          </cell>
          <cell r="O338">
            <v>20</v>
          </cell>
          <cell r="P338">
            <v>38.799999999999997</v>
          </cell>
          <cell r="Q338">
            <v>-1111.0999999999999</v>
          </cell>
        </row>
        <row r="339">
          <cell r="F339" t="str">
            <v>Gilchrist , Florida</v>
          </cell>
          <cell r="G339">
            <v>42</v>
          </cell>
          <cell r="H339">
            <v>25.3</v>
          </cell>
          <cell r="I339">
            <v>15.3</v>
          </cell>
          <cell r="J339">
            <v>35.200000000000003</v>
          </cell>
          <cell r="K339">
            <v>-1111.0999999999999</v>
          </cell>
          <cell r="L339">
            <v>-1111.0999999999999</v>
          </cell>
          <cell r="M339">
            <v>-1111.0999999999999</v>
          </cell>
          <cell r="N339">
            <v>-1111.0999999999999</v>
          </cell>
          <cell r="O339">
            <v>-1111.0999999999999</v>
          </cell>
          <cell r="P339">
            <v>-1111.0999999999999</v>
          </cell>
          <cell r="Q339">
            <v>-1111.0999999999999</v>
          </cell>
        </row>
        <row r="340">
          <cell r="F340" t="str">
            <v>Glades , Florida</v>
          </cell>
          <cell r="G340">
            <v>43</v>
          </cell>
          <cell r="H340">
            <v>-1111.0999999999999</v>
          </cell>
          <cell r="I340">
            <v>-1111.0999999999999</v>
          </cell>
          <cell r="J340">
            <v>-1111.0999999999999</v>
          </cell>
          <cell r="K340">
            <v>96.4</v>
          </cell>
          <cell r="L340">
            <v>93.2</v>
          </cell>
          <cell r="M340">
            <v>99.6</v>
          </cell>
          <cell r="N340">
            <v>-1111.0999999999999</v>
          </cell>
          <cell r="O340">
            <v>-1111.0999999999999</v>
          </cell>
          <cell r="P340">
            <v>-1111.0999999999999</v>
          </cell>
          <cell r="Q340">
            <v>-1111.0999999999999</v>
          </cell>
        </row>
        <row r="341">
          <cell r="F341" t="str">
            <v>Gulf , Florida</v>
          </cell>
          <cell r="G341">
            <v>41</v>
          </cell>
          <cell r="H341">
            <v>-1111.0999999999999</v>
          </cell>
          <cell r="I341">
            <v>-1111.0999999999999</v>
          </cell>
          <cell r="J341">
            <v>-1111.0999999999999</v>
          </cell>
          <cell r="K341">
            <v>-1111.0999999999999</v>
          </cell>
          <cell r="L341">
            <v>-1111.0999999999999</v>
          </cell>
          <cell r="M341">
            <v>-1111.0999999999999</v>
          </cell>
          <cell r="N341">
            <v>-1111.0999999999999</v>
          </cell>
          <cell r="O341">
            <v>-1111.0999999999999</v>
          </cell>
          <cell r="P341">
            <v>-1111.0999999999999</v>
          </cell>
          <cell r="Q341">
            <v>-1111.0999999999999</v>
          </cell>
        </row>
        <row r="342">
          <cell r="F342" t="str">
            <v>Hamilton , Florida</v>
          </cell>
          <cell r="G342">
            <v>67</v>
          </cell>
          <cell r="H342">
            <v>-1111.0999999999999</v>
          </cell>
          <cell r="I342">
            <v>-1111.0999999999999</v>
          </cell>
          <cell r="J342">
            <v>-1111.0999999999999</v>
          </cell>
          <cell r="K342">
            <v>-1111.0999999999999</v>
          </cell>
          <cell r="L342">
            <v>-1111.0999999999999</v>
          </cell>
          <cell r="M342">
            <v>-1111.0999999999999</v>
          </cell>
          <cell r="N342">
            <v>-1111.0999999999999</v>
          </cell>
          <cell r="O342">
            <v>-1111.0999999999999</v>
          </cell>
          <cell r="P342">
            <v>-1111.0999999999999</v>
          </cell>
          <cell r="Q342">
            <v>-1111.0999999999999</v>
          </cell>
        </row>
        <row r="343">
          <cell r="F343" t="str">
            <v>Hardee , Florida</v>
          </cell>
          <cell r="G343">
            <v>69</v>
          </cell>
          <cell r="H343">
            <v>-1111.0999999999999</v>
          </cell>
          <cell r="I343">
            <v>-1111.0999999999999</v>
          </cell>
          <cell r="J343">
            <v>-1111.0999999999999</v>
          </cell>
          <cell r="K343">
            <v>-1111.0999999999999</v>
          </cell>
          <cell r="L343">
            <v>-1111.0999999999999</v>
          </cell>
          <cell r="M343">
            <v>-1111.0999999999999</v>
          </cell>
          <cell r="N343">
            <v>-1111.0999999999999</v>
          </cell>
          <cell r="O343">
            <v>-1111.0999999999999</v>
          </cell>
          <cell r="P343">
            <v>-1111.0999999999999</v>
          </cell>
          <cell r="Q343">
            <v>-1111.0999999999999</v>
          </cell>
        </row>
        <row r="344">
          <cell r="F344" t="str">
            <v>Hendry , Florida</v>
          </cell>
          <cell r="G344">
            <v>51</v>
          </cell>
          <cell r="H344">
            <v>-1111.0999999999999</v>
          </cell>
          <cell r="I344">
            <v>-1111.0999999999999</v>
          </cell>
          <cell r="J344">
            <v>-1111.0999999999999</v>
          </cell>
          <cell r="K344">
            <v>-1111.0999999999999</v>
          </cell>
          <cell r="L344">
            <v>-1111.0999999999999</v>
          </cell>
          <cell r="M344">
            <v>-1111.0999999999999</v>
          </cell>
          <cell r="N344">
            <v>-1111.0999999999999</v>
          </cell>
          <cell r="O344">
            <v>-1111.0999999999999</v>
          </cell>
          <cell r="P344">
            <v>-1111.0999999999999</v>
          </cell>
          <cell r="Q344">
            <v>-1111.0999999999999</v>
          </cell>
        </row>
        <row r="345">
          <cell r="F345" t="str">
            <v>Hernando , Florida</v>
          </cell>
          <cell r="G345">
            <v>6</v>
          </cell>
          <cell r="H345">
            <v>29.9</v>
          </cell>
          <cell r="I345">
            <v>24.7</v>
          </cell>
          <cell r="J345">
            <v>35.200000000000003</v>
          </cell>
          <cell r="K345">
            <v>71.5</v>
          </cell>
          <cell r="L345">
            <v>64.8</v>
          </cell>
          <cell r="M345">
            <v>78.2</v>
          </cell>
          <cell r="N345">
            <v>21.5</v>
          </cell>
          <cell r="O345">
            <v>16.899999999999999</v>
          </cell>
          <cell r="P345">
            <v>26.1</v>
          </cell>
          <cell r="Q345">
            <v>26.3</v>
          </cell>
        </row>
        <row r="346">
          <cell r="F346" t="str">
            <v>Highlands , Florida</v>
          </cell>
          <cell r="G346">
            <v>24</v>
          </cell>
          <cell r="H346">
            <v>28.2</v>
          </cell>
          <cell r="I346">
            <v>22</v>
          </cell>
          <cell r="J346">
            <v>34.5</v>
          </cell>
          <cell r="K346">
            <v>72.400000000000006</v>
          </cell>
          <cell r="L346">
            <v>63.8</v>
          </cell>
          <cell r="M346">
            <v>81.099999999999994</v>
          </cell>
          <cell r="N346">
            <v>20.7</v>
          </cell>
          <cell r="O346">
            <v>15</v>
          </cell>
          <cell r="P346">
            <v>26.4</v>
          </cell>
          <cell r="Q346">
            <v>42.7</v>
          </cell>
        </row>
        <row r="347">
          <cell r="F347" t="str">
            <v>Hillsborough , Florida</v>
          </cell>
          <cell r="G347">
            <v>3</v>
          </cell>
          <cell r="H347">
            <v>25.5</v>
          </cell>
          <cell r="I347">
            <v>23.1</v>
          </cell>
          <cell r="J347">
            <v>27.9</v>
          </cell>
          <cell r="K347">
            <v>77.099999999999994</v>
          </cell>
          <cell r="L347">
            <v>74.099999999999994</v>
          </cell>
          <cell r="M347">
            <v>80.2</v>
          </cell>
          <cell r="N347">
            <v>21.9</v>
          </cell>
          <cell r="O347">
            <v>19.600000000000001</v>
          </cell>
          <cell r="P347">
            <v>24.2</v>
          </cell>
          <cell r="Q347">
            <v>22.8</v>
          </cell>
        </row>
        <row r="348">
          <cell r="F348" t="str">
            <v>Holmes , Florida</v>
          </cell>
          <cell r="G348">
            <v>72</v>
          </cell>
          <cell r="H348">
            <v>31.1</v>
          </cell>
          <cell r="I348">
            <v>21</v>
          </cell>
          <cell r="J348">
            <v>41.1</v>
          </cell>
          <cell r="K348">
            <v>-1111.0999999999999</v>
          </cell>
          <cell r="L348">
            <v>-1111.0999999999999</v>
          </cell>
          <cell r="M348">
            <v>-1111.0999999999999</v>
          </cell>
          <cell r="N348">
            <v>-1111.0999999999999</v>
          </cell>
          <cell r="O348">
            <v>-1111.0999999999999</v>
          </cell>
          <cell r="P348">
            <v>-1111.0999999999999</v>
          </cell>
          <cell r="Q348">
            <v>-1111.0999999999999</v>
          </cell>
        </row>
        <row r="349">
          <cell r="F349" t="str">
            <v>Indian River , Florida</v>
          </cell>
          <cell r="G349">
            <v>21</v>
          </cell>
          <cell r="H349">
            <v>19.7</v>
          </cell>
          <cell r="I349">
            <v>14.5</v>
          </cell>
          <cell r="J349">
            <v>24.8</v>
          </cell>
          <cell r="K349">
            <v>71.099999999999994</v>
          </cell>
          <cell r="L349">
            <v>64.099999999999994</v>
          </cell>
          <cell r="M349">
            <v>78.2</v>
          </cell>
          <cell r="N349">
            <v>19</v>
          </cell>
          <cell r="O349">
            <v>13</v>
          </cell>
          <cell r="P349">
            <v>25.1</v>
          </cell>
          <cell r="Q349">
            <v>28</v>
          </cell>
        </row>
        <row r="350">
          <cell r="F350" t="str">
            <v>Jackson , Florida</v>
          </cell>
          <cell r="G350">
            <v>52</v>
          </cell>
          <cell r="H350">
            <v>34.200000000000003</v>
          </cell>
          <cell r="I350">
            <v>24.3</v>
          </cell>
          <cell r="J350">
            <v>44.1</v>
          </cell>
          <cell r="K350">
            <v>-1111.0999999999999</v>
          </cell>
          <cell r="L350">
            <v>-1111.0999999999999</v>
          </cell>
          <cell r="M350">
            <v>-1111.0999999999999</v>
          </cell>
          <cell r="N350">
            <v>24.3</v>
          </cell>
          <cell r="O350">
            <v>15.9</v>
          </cell>
          <cell r="P350">
            <v>32.6</v>
          </cell>
          <cell r="Q350">
            <v>-1111.0999999999999</v>
          </cell>
        </row>
        <row r="351">
          <cell r="F351" t="str">
            <v>Jefferson , Florida</v>
          </cell>
          <cell r="G351">
            <v>67</v>
          </cell>
          <cell r="H351">
            <v>16.399999999999999</v>
          </cell>
          <cell r="I351">
            <v>10.6</v>
          </cell>
          <cell r="J351">
            <v>22.3</v>
          </cell>
          <cell r="K351">
            <v>-1111.0999999999999</v>
          </cell>
          <cell r="L351">
            <v>-1111.0999999999999</v>
          </cell>
          <cell r="M351">
            <v>-1111.0999999999999</v>
          </cell>
          <cell r="N351">
            <v>18.399999999999999</v>
          </cell>
          <cell r="O351">
            <v>11.1</v>
          </cell>
          <cell r="P351">
            <v>25.8</v>
          </cell>
          <cell r="Q351">
            <v>-1111.0999999999999</v>
          </cell>
        </row>
        <row r="352">
          <cell r="F352" t="str">
            <v>Lafayette , Florida</v>
          </cell>
          <cell r="G352">
            <v>44</v>
          </cell>
          <cell r="H352">
            <v>-1111.0999999999999</v>
          </cell>
          <cell r="I352">
            <v>-1111.0999999999999</v>
          </cell>
          <cell r="J352">
            <v>-1111.0999999999999</v>
          </cell>
          <cell r="K352">
            <v>-1111.0999999999999</v>
          </cell>
          <cell r="L352">
            <v>-1111.0999999999999</v>
          </cell>
          <cell r="M352">
            <v>-1111.0999999999999</v>
          </cell>
          <cell r="N352">
            <v>-1111.0999999999999</v>
          </cell>
          <cell r="O352">
            <v>-1111.0999999999999</v>
          </cell>
          <cell r="P352">
            <v>-1111.0999999999999</v>
          </cell>
          <cell r="Q352">
            <v>-1111.0999999999999</v>
          </cell>
        </row>
        <row r="353">
          <cell r="F353" t="str">
            <v>Lake , Florida</v>
          </cell>
          <cell r="G353">
            <v>16</v>
          </cell>
          <cell r="H353">
            <v>23</v>
          </cell>
          <cell r="I353">
            <v>19.399999999999999</v>
          </cell>
          <cell r="J353">
            <v>26.5</v>
          </cell>
          <cell r="K353">
            <v>72.2</v>
          </cell>
          <cell r="L353">
            <v>67</v>
          </cell>
          <cell r="M353">
            <v>77.400000000000006</v>
          </cell>
          <cell r="N353">
            <v>21.4</v>
          </cell>
          <cell r="O353">
            <v>17.600000000000001</v>
          </cell>
          <cell r="P353">
            <v>25.1</v>
          </cell>
          <cell r="Q353">
            <v>34.4</v>
          </cell>
        </row>
        <row r="354">
          <cell r="F354" t="str">
            <v>Lee , Florida</v>
          </cell>
          <cell r="G354">
            <v>4</v>
          </cell>
          <cell r="H354">
            <v>27.4</v>
          </cell>
          <cell r="I354">
            <v>24.1</v>
          </cell>
          <cell r="J354">
            <v>30.8</v>
          </cell>
          <cell r="K354">
            <v>75.8</v>
          </cell>
          <cell r="L354">
            <v>71.7</v>
          </cell>
          <cell r="M354">
            <v>79.8</v>
          </cell>
          <cell r="N354">
            <v>18.7</v>
          </cell>
          <cell r="O354">
            <v>15.9</v>
          </cell>
          <cell r="P354">
            <v>21.6</v>
          </cell>
          <cell r="Q354">
            <v>30.9</v>
          </cell>
        </row>
        <row r="355">
          <cell r="F355" t="str">
            <v>Leon , Florida</v>
          </cell>
          <cell r="G355">
            <v>6</v>
          </cell>
          <cell r="H355">
            <v>20.6</v>
          </cell>
          <cell r="I355">
            <v>17.100000000000001</v>
          </cell>
          <cell r="J355">
            <v>24.1</v>
          </cell>
          <cell r="K355">
            <v>77.400000000000006</v>
          </cell>
          <cell r="L355">
            <v>72.900000000000006</v>
          </cell>
          <cell r="M355">
            <v>81.900000000000006</v>
          </cell>
          <cell r="N355">
            <v>16.2</v>
          </cell>
          <cell r="O355">
            <v>13.1</v>
          </cell>
          <cell r="P355">
            <v>19.2</v>
          </cell>
          <cell r="Q355">
            <v>19.600000000000001</v>
          </cell>
        </row>
        <row r="356">
          <cell r="F356" t="str">
            <v>Levy , Florida</v>
          </cell>
          <cell r="G356">
            <v>35</v>
          </cell>
          <cell r="H356">
            <v>28.9</v>
          </cell>
          <cell r="I356">
            <v>22.5</v>
          </cell>
          <cell r="J356">
            <v>35.299999999999997</v>
          </cell>
          <cell r="K356">
            <v>80.5</v>
          </cell>
          <cell r="L356">
            <v>73.2</v>
          </cell>
          <cell r="M356">
            <v>87.8</v>
          </cell>
          <cell r="N356">
            <v>28.8</v>
          </cell>
          <cell r="O356">
            <v>22.1</v>
          </cell>
          <cell r="P356">
            <v>35.6</v>
          </cell>
          <cell r="Q356">
            <v>-1111.0999999999999</v>
          </cell>
        </row>
        <row r="357">
          <cell r="F357" t="str">
            <v>Liberty , Florida</v>
          </cell>
          <cell r="G357">
            <v>41</v>
          </cell>
          <cell r="H357">
            <v>-1111.0999999999999</v>
          </cell>
          <cell r="I357">
            <v>-1111.0999999999999</v>
          </cell>
          <cell r="J357">
            <v>-1111.0999999999999</v>
          </cell>
          <cell r="K357">
            <v>-1111.0999999999999</v>
          </cell>
          <cell r="L357">
            <v>-1111.0999999999999</v>
          </cell>
          <cell r="M357">
            <v>-1111.0999999999999</v>
          </cell>
          <cell r="N357">
            <v>-1111.0999999999999</v>
          </cell>
          <cell r="O357">
            <v>-1111.0999999999999</v>
          </cell>
          <cell r="P357">
            <v>-1111.0999999999999</v>
          </cell>
          <cell r="Q357">
            <v>-1111.0999999999999</v>
          </cell>
        </row>
        <row r="358">
          <cell r="F358" t="str">
            <v>Madison , Florida</v>
          </cell>
          <cell r="G358">
            <v>67</v>
          </cell>
          <cell r="H358">
            <v>-1111.0999999999999</v>
          </cell>
          <cell r="I358">
            <v>-1111.0999999999999</v>
          </cell>
          <cell r="J358">
            <v>-1111.0999999999999</v>
          </cell>
          <cell r="K358">
            <v>83.3</v>
          </cell>
          <cell r="L358">
            <v>73.3</v>
          </cell>
          <cell r="M358">
            <v>93.4</v>
          </cell>
          <cell r="N358">
            <v>-1111.0999999999999</v>
          </cell>
          <cell r="O358">
            <v>-1111.0999999999999</v>
          </cell>
          <cell r="P358">
            <v>-1111.0999999999999</v>
          </cell>
          <cell r="Q358">
            <v>-1111.0999999999999</v>
          </cell>
        </row>
        <row r="359">
          <cell r="F359" t="str">
            <v>Manatee , Florida</v>
          </cell>
          <cell r="G359">
            <v>16</v>
          </cell>
          <cell r="H359">
            <v>26.9</v>
          </cell>
          <cell r="I359">
            <v>23</v>
          </cell>
          <cell r="J359">
            <v>30.9</v>
          </cell>
          <cell r="K359">
            <v>69.7</v>
          </cell>
          <cell r="L359">
            <v>64.400000000000006</v>
          </cell>
          <cell r="M359">
            <v>75</v>
          </cell>
          <cell r="N359">
            <v>18.399999999999999</v>
          </cell>
          <cell r="O359">
            <v>15.1</v>
          </cell>
          <cell r="P359">
            <v>21.7</v>
          </cell>
          <cell r="Q359">
            <v>31.1</v>
          </cell>
        </row>
        <row r="360">
          <cell r="F360" t="str">
            <v>Marion , Florida</v>
          </cell>
          <cell r="G360">
            <v>6</v>
          </cell>
          <cell r="H360">
            <v>26.1</v>
          </cell>
          <cell r="I360">
            <v>22.7</v>
          </cell>
          <cell r="J360">
            <v>29.4</v>
          </cell>
          <cell r="K360">
            <v>76.099999999999994</v>
          </cell>
          <cell r="L360">
            <v>71.400000000000006</v>
          </cell>
          <cell r="M360">
            <v>80.8</v>
          </cell>
          <cell r="N360">
            <v>23.7</v>
          </cell>
          <cell r="O360">
            <v>20.3</v>
          </cell>
          <cell r="P360">
            <v>27.1</v>
          </cell>
          <cell r="Q360">
            <v>35</v>
          </cell>
        </row>
        <row r="361">
          <cell r="F361" t="str">
            <v>Martin , Florida</v>
          </cell>
          <cell r="G361">
            <v>13</v>
          </cell>
          <cell r="H361">
            <v>24.2</v>
          </cell>
          <cell r="I361">
            <v>18.899999999999999</v>
          </cell>
          <cell r="J361">
            <v>29.5</v>
          </cell>
          <cell r="K361">
            <v>74.5</v>
          </cell>
          <cell r="L361">
            <v>67.599999999999994</v>
          </cell>
          <cell r="M361">
            <v>81.400000000000006</v>
          </cell>
          <cell r="N361">
            <v>13.9</v>
          </cell>
          <cell r="O361">
            <v>9.8000000000000007</v>
          </cell>
          <cell r="P361">
            <v>17.899999999999999</v>
          </cell>
          <cell r="Q361">
            <v>26.4</v>
          </cell>
        </row>
        <row r="362">
          <cell r="F362" t="str">
            <v>Miami-Dade , Florida</v>
          </cell>
          <cell r="G362">
            <v>1</v>
          </cell>
          <cell r="H362">
            <v>34.6</v>
          </cell>
          <cell r="I362">
            <v>32</v>
          </cell>
          <cell r="J362">
            <v>36.799999999999997</v>
          </cell>
          <cell r="K362">
            <v>79</v>
          </cell>
          <cell r="L362">
            <v>75.900000000000006</v>
          </cell>
          <cell r="M362">
            <v>81.2</v>
          </cell>
          <cell r="N362">
            <v>19</v>
          </cell>
          <cell r="O362">
            <v>16.8</v>
          </cell>
          <cell r="P362">
            <v>21.2</v>
          </cell>
          <cell r="Q362">
            <v>24.2</v>
          </cell>
        </row>
        <row r="363">
          <cell r="F363" t="str">
            <v>Monroe , Florida</v>
          </cell>
          <cell r="G363">
            <v>21</v>
          </cell>
          <cell r="H363">
            <v>21.2</v>
          </cell>
          <cell r="I363">
            <v>14.7</v>
          </cell>
          <cell r="J363">
            <v>27.6</v>
          </cell>
          <cell r="K363">
            <v>73.099999999999994</v>
          </cell>
          <cell r="L363">
            <v>64.3</v>
          </cell>
          <cell r="M363">
            <v>81.900000000000006</v>
          </cell>
          <cell r="N363">
            <v>20</v>
          </cell>
          <cell r="O363">
            <v>14</v>
          </cell>
          <cell r="P363">
            <v>26</v>
          </cell>
          <cell r="Q363">
            <v>26.3</v>
          </cell>
        </row>
        <row r="364">
          <cell r="F364" t="str">
            <v>Nassau , Florida</v>
          </cell>
          <cell r="G364">
            <v>20</v>
          </cell>
          <cell r="H364">
            <v>24.5</v>
          </cell>
          <cell r="I364">
            <v>18.3</v>
          </cell>
          <cell r="J364">
            <v>30.8</v>
          </cell>
          <cell r="K364">
            <v>73.7</v>
          </cell>
          <cell r="L364">
            <v>64.3</v>
          </cell>
          <cell r="M364">
            <v>83.2</v>
          </cell>
          <cell r="N364">
            <v>28.2</v>
          </cell>
          <cell r="O364">
            <v>20.6</v>
          </cell>
          <cell r="P364">
            <v>35.799999999999997</v>
          </cell>
          <cell r="Q364">
            <v>-1111.0999999999999</v>
          </cell>
        </row>
        <row r="365">
          <cell r="F365" t="str">
            <v>Okaloosa , Florida</v>
          </cell>
          <cell r="G365">
            <v>15</v>
          </cell>
          <cell r="H365">
            <v>19.3</v>
          </cell>
          <cell r="I365">
            <v>15.6</v>
          </cell>
          <cell r="J365">
            <v>23.1</v>
          </cell>
          <cell r="K365">
            <v>73.3</v>
          </cell>
          <cell r="L365">
            <v>67.599999999999994</v>
          </cell>
          <cell r="M365">
            <v>78.900000000000006</v>
          </cell>
          <cell r="N365">
            <v>20.7</v>
          </cell>
          <cell r="O365">
            <v>16.7</v>
          </cell>
          <cell r="P365">
            <v>24.6</v>
          </cell>
          <cell r="Q365">
            <v>28.5</v>
          </cell>
        </row>
        <row r="366">
          <cell r="F366" t="str">
            <v>Okeechobee , Florida</v>
          </cell>
          <cell r="G366">
            <v>36</v>
          </cell>
          <cell r="H366">
            <v>39.6</v>
          </cell>
          <cell r="I366">
            <v>29.5</v>
          </cell>
          <cell r="J366">
            <v>49.6</v>
          </cell>
          <cell r="K366">
            <v>79.900000000000006</v>
          </cell>
          <cell r="L366">
            <v>70.3</v>
          </cell>
          <cell r="M366">
            <v>89.4</v>
          </cell>
          <cell r="N366">
            <v>28.2</v>
          </cell>
          <cell r="O366">
            <v>18.8</v>
          </cell>
          <cell r="P366">
            <v>37.6</v>
          </cell>
          <cell r="Q366">
            <v>-1111.0999999999999</v>
          </cell>
        </row>
        <row r="367">
          <cell r="F367" t="str">
            <v>Orange , Florida</v>
          </cell>
          <cell r="G367">
            <v>3</v>
          </cell>
          <cell r="H367">
            <v>25.9</v>
          </cell>
          <cell r="I367">
            <v>23.3</v>
          </cell>
          <cell r="J367">
            <v>28.5</v>
          </cell>
          <cell r="K367">
            <v>78.3</v>
          </cell>
          <cell r="L367">
            <v>75.3</v>
          </cell>
          <cell r="M367">
            <v>81.400000000000006</v>
          </cell>
          <cell r="N367">
            <v>19.5</v>
          </cell>
          <cell r="O367">
            <v>17.100000000000001</v>
          </cell>
          <cell r="P367">
            <v>21.9</v>
          </cell>
          <cell r="Q367">
            <v>23.6</v>
          </cell>
        </row>
        <row r="368">
          <cell r="F368" t="str">
            <v>Osceola , Florida</v>
          </cell>
          <cell r="G368">
            <v>15</v>
          </cell>
          <cell r="H368">
            <v>29</v>
          </cell>
          <cell r="I368">
            <v>23.8</v>
          </cell>
          <cell r="J368">
            <v>34.299999999999997</v>
          </cell>
          <cell r="K368">
            <v>77.599999999999994</v>
          </cell>
          <cell r="L368">
            <v>71.7</v>
          </cell>
          <cell r="M368">
            <v>83.5</v>
          </cell>
          <cell r="N368">
            <v>22.2</v>
          </cell>
          <cell r="O368">
            <v>17.100000000000001</v>
          </cell>
          <cell r="P368">
            <v>27.3</v>
          </cell>
          <cell r="Q368">
            <v>19.7</v>
          </cell>
        </row>
        <row r="369">
          <cell r="F369" t="str">
            <v>Palm Beach , Florida</v>
          </cell>
          <cell r="G369">
            <v>1</v>
          </cell>
          <cell r="H369">
            <v>23.4</v>
          </cell>
          <cell r="I369">
            <v>21.1</v>
          </cell>
          <cell r="J369">
            <v>25.7</v>
          </cell>
          <cell r="K369">
            <v>69.900000000000006</v>
          </cell>
          <cell r="L369">
            <v>66.599999999999994</v>
          </cell>
          <cell r="M369">
            <v>73.2</v>
          </cell>
          <cell r="N369">
            <v>18.3</v>
          </cell>
          <cell r="O369">
            <v>16.2</v>
          </cell>
          <cell r="P369">
            <v>20.3</v>
          </cell>
          <cell r="Q369">
            <v>27.8</v>
          </cell>
        </row>
        <row r="370">
          <cell r="F370" t="str">
            <v>Pasco , Florida</v>
          </cell>
          <cell r="G370">
            <v>5</v>
          </cell>
          <cell r="H370">
            <v>24.9</v>
          </cell>
          <cell r="I370">
            <v>21.2</v>
          </cell>
          <cell r="J370">
            <v>28.7</v>
          </cell>
          <cell r="K370">
            <v>76.3</v>
          </cell>
          <cell r="L370">
            <v>71.599999999999994</v>
          </cell>
          <cell r="M370">
            <v>81.099999999999994</v>
          </cell>
          <cell r="N370">
            <v>23.1</v>
          </cell>
          <cell r="O370">
            <v>19.5</v>
          </cell>
          <cell r="P370">
            <v>26.7</v>
          </cell>
          <cell r="Q370">
            <v>34.799999999999997</v>
          </cell>
        </row>
        <row r="371">
          <cell r="F371" t="str">
            <v>Pinellas , Florida</v>
          </cell>
          <cell r="G371">
            <v>3</v>
          </cell>
          <cell r="H371">
            <v>24.2</v>
          </cell>
          <cell r="I371">
            <v>21.7</v>
          </cell>
          <cell r="J371">
            <v>26.7</v>
          </cell>
          <cell r="K371">
            <v>72</v>
          </cell>
          <cell r="L371">
            <v>68.400000000000006</v>
          </cell>
          <cell r="M371">
            <v>75.5</v>
          </cell>
          <cell r="N371">
            <v>19</v>
          </cell>
          <cell r="O371">
            <v>16.7</v>
          </cell>
          <cell r="P371">
            <v>21.3</v>
          </cell>
          <cell r="Q371">
            <v>28.4</v>
          </cell>
        </row>
        <row r="372">
          <cell r="F372" t="str">
            <v>Polk , Florida</v>
          </cell>
          <cell r="G372">
            <v>5</v>
          </cell>
          <cell r="H372">
            <v>32.9</v>
          </cell>
          <cell r="I372">
            <v>29.1</v>
          </cell>
          <cell r="J372">
            <v>36.700000000000003</v>
          </cell>
          <cell r="K372">
            <v>75.2</v>
          </cell>
          <cell r="L372">
            <v>70.400000000000006</v>
          </cell>
          <cell r="M372">
            <v>79.900000000000006</v>
          </cell>
          <cell r="N372">
            <v>27.9</v>
          </cell>
          <cell r="O372">
            <v>24.2</v>
          </cell>
          <cell r="P372">
            <v>31.7</v>
          </cell>
          <cell r="Q372">
            <v>29.2</v>
          </cell>
        </row>
        <row r="373">
          <cell r="F373" t="str">
            <v>Putnam , Florida</v>
          </cell>
          <cell r="G373">
            <v>8</v>
          </cell>
          <cell r="H373">
            <v>29.6</v>
          </cell>
          <cell r="I373">
            <v>23.1</v>
          </cell>
          <cell r="J373">
            <v>36</v>
          </cell>
          <cell r="K373">
            <v>80.900000000000006</v>
          </cell>
          <cell r="L373">
            <v>74</v>
          </cell>
          <cell r="M373">
            <v>87.9</v>
          </cell>
          <cell r="N373">
            <v>30.5</v>
          </cell>
          <cell r="O373">
            <v>23.4</v>
          </cell>
          <cell r="P373">
            <v>37.6</v>
          </cell>
          <cell r="Q373">
            <v>32.4</v>
          </cell>
        </row>
        <row r="374">
          <cell r="F374" t="str">
            <v>St. Johns , Florida</v>
          </cell>
          <cell r="G374">
            <v>16</v>
          </cell>
          <cell r="H374">
            <v>22.2</v>
          </cell>
          <cell r="I374">
            <v>17.600000000000001</v>
          </cell>
          <cell r="J374">
            <v>26.9</v>
          </cell>
          <cell r="K374">
            <v>76.400000000000006</v>
          </cell>
          <cell r="L374">
            <v>70.5</v>
          </cell>
          <cell r="M374">
            <v>82.3</v>
          </cell>
          <cell r="N374">
            <v>16.8</v>
          </cell>
          <cell r="O374">
            <v>12.9</v>
          </cell>
          <cell r="P374">
            <v>20.6</v>
          </cell>
          <cell r="Q374">
            <v>27.3</v>
          </cell>
        </row>
        <row r="375">
          <cell r="F375" t="str">
            <v>St. Lucie , Florida</v>
          </cell>
          <cell r="G375">
            <v>6</v>
          </cell>
          <cell r="H375">
            <v>25</v>
          </cell>
          <cell r="I375">
            <v>20.7</v>
          </cell>
          <cell r="J375">
            <v>29.4</v>
          </cell>
          <cell r="K375">
            <v>76.2</v>
          </cell>
          <cell r="L375">
            <v>70</v>
          </cell>
          <cell r="M375">
            <v>82.4</v>
          </cell>
          <cell r="N375">
            <v>23</v>
          </cell>
          <cell r="O375">
            <v>18.7</v>
          </cell>
          <cell r="P375">
            <v>27.3</v>
          </cell>
          <cell r="Q375">
            <v>34.700000000000003</v>
          </cell>
        </row>
        <row r="376">
          <cell r="F376" t="str">
            <v>Santa Rosa , Florida</v>
          </cell>
          <cell r="G376">
            <v>15</v>
          </cell>
          <cell r="H376">
            <v>24.6</v>
          </cell>
          <cell r="I376">
            <v>20</v>
          </cell>
          <cell r="J376">
            <v>29.2</v>
          </cell>
          <cell r="K376">
            <v>75.599999999999994</v>
          </cell>
          <cell r="L376">
            <v>69.599999999999994</v>
          </cell>
          <cell r="M376">
            <v>81.599999999999994</v>
          </cell>
          <cell r="N376">
            <v>19.3</v>
          </cell>
          <cell r="O376">
            <v>15.1</v>
          </cell>
          <cell r="P376">
            <v>23.6</v>
          </cell>
          <cell r="Q376">
            <v>24.6</v>
          </cell>
        </row>
        <row r="377">
          <cell r="F377" t="str">
            <v>Sarasota , Florida</v>
          </cell>
          <cell r="G377">
            <v>10</v>
          </cell>
          <cell r="H377">
            <v>21.6</v>
          </cell>
          <cell r="I377">
            <v>17.8</v>
          </cell>
          <cell r="J377">
            <v>25.5</v>
          </cell>
          <cell r="K377">
            <v>72.7</v>
          </cell>
          <cell r="L377">
            <v>67.8</v>
          </cell>
          <cell r="M377">
            <v>77.599999999999994</v>
          </cell>
          <cell r="N377">
            <v>18</v>
          </cell>
          <cell r="O377">
            <v>14.7</v>
          </cell>
          <cell r="P377">
            <v>21.3</v>
          </cell>
          <cell r="Q377">
            <v>28.5</v>
          </cell>
        </row>
        <row r="378">
          <cell r="F378" t="str">
            <v>Seminole , Florida</v>
          </cell>
          <cell r="G378">
            <v>10</v>
          </cell>
          <cell r="H378">
            <v>19.399999999999999</v>
          </cell>
          <cell r="I378">
            <v>15.8</v>
          </cell>
          <cell r="J378">
            <v>23</v>
          </cell>
          <cell r="K378">
            <v>78.900000000000006</v>
          </cell>
          <cell r="L378">
            <v>73.900000000000006</v>
          </cell>
          <cell r="M378">
            <v>83.9</v>
          </cell>
          <cell r="N378">
            <v>16.3</v>
          </cell>
          <cell r="O378">
            <v>13</v>
          </cell>
          <cell r="P378">
            <v>19.5</v>
          </cell>
          <cell r="Q378">
            <v>24.8</v>
          </cell>
        </row>
        <row r="379">
          <cell r="F379" t="str">
            <v>Sumter , Florida</v>
          </cell>
          <cell r="G379">
            <v>35</v>
          </cell>
          <cell r="H379">
            <v>22.9</v>
          </cell>
          <cell r="I379">
            <v>14.9</v>
          </cell>
          <cell r="J379">
            <v>31</v>
          </cell>
          <cell r="K379">
            <v>86.4</v>
          </cell>
          <cell r="L379">
            <v>77.8</v>
          </cell>
          <cell r="M379">
            <v>95</v>
          </cell>
          <cell r="N379">
            <v>32.6</v>
          </cell>
          <cell r="O379">
            <v>23.4</v>
          </cell>
          <cell r="P379">
            <v>41.8</v>
          </cell>
          <cell r="Q379">
            <v>-1111.0999999999999</v>
          </cell>
        </row>
        <row r="380">
          <cell r="F380" t="str">
            <v>Suwannee , Florida</v>
          </cell>
          <cell r="G380">
            <v>34</v>
          </cell>
          <cell r="H380">
            <v>37.6</v>
          </cell>
          <cell r="I380">
            <v>29.2</v>
          </cell>
          <cell r="J380">
            <v>45.9</v>
          </cell>
          <cell r="K380">
            <v>80.900000000000006</v>
          </cell>
          <cell r="L380">
            <v>73.8</v>
          </cell>
          <cell r="M380">
            <v>88.1</v>
          </cell>
          <cell r="N380">
            <v>31.8</v>
          </cell>
          <cell r="O380">
            <v>24.6</v>
          </cell>
          <cell r="P380">
            <v>39</v>
          </cell>
          <cell r="Q380">
            <v>-1111.0999999999999</v>
          </cell>
        </row>
        <row r="381">
          <cell r="F381" t="str">
            <v>Taylor , Florida</v>
          </cell>
          <cell r="G381">
            <v>66</v>
          </cell>
          <cell r="H381">
            <v>33.200000000000003</v>
          </cell>
          <cell r="I381">
            <v>23.8</v>
          </cell>
          <cell r="J381">
            <v>42.6</v>
          </cell>
          <cell r="K381">
            <v>-1111.0999999999999</v>
          </cell>
          <cell r="L381">
            <v>-1111.0999999999999</v>
          </cell>
          <cell r="M381">
            <v>-1111.0999999999999</v>
          </cell>
          <cell r="N381">
            <v>30.8</v>
          </cell>
          <cell r="O381">
            <v>22.2</v>
          </cell>
          <cell r="P381">
            <v>39.4</v>
          </cell>
          <cell r="Q381">
            <v>-1111.0999999999999</v>
          </cell>
        </row>
        <row r="382">
          <cell r="F382" t="str">
            <v>Union , Florida</v>
          </cell>
          <cell r="G382">
            <v>69</v>
          </cell>
          <cell r="H382">
            <v>-1111.0999999999999</v>
          </cell>
          <cell r="I382">
            <v>-1111.0999999999999</v>
          </cell>
          <cell r="J382">
            <v>-1111.0999999999999</v>
          </cell>
          <cell r="K382">
            <v>-1111.0999999999999</v>
          </cell>
          <cell r="L382">
            <v>-1111.0999999999999</v>
          </cell>
          <cell r="M382">
            <v>-1111.0999999999999</v>
          </cell>
          <cell r="N382">
            <v>21.2</v>
          </cell>
          <cell r="O382">
            <v>12.5</v>
          </cell>
          <cell r="P382">
            <v>29.8</v>
          </cell>
          <cell r="Q382">
            <v>-1111.0999999999999</v>
          </cell>
        </row>
        <row r="383">
          <cell r="F383" t="str">
            <v>Volusia , Florida</v>
          </cell>
          <cell r="G383">
            <v>5</v>
          </cell>
          <cell r="H383">
            <v>27.2</v>
          </cell>
          <cell r="I383">
            <v>23.5</v>
          </cell>
          <cell r="J383">
            <v>30.9</v>
          </cell>
          <cell r="K383">
            <v>75.3</v>
          </cell>
          <cell r="L383">
            <v>71.2</v>
          </cell>
          <cell r="M383">
            <v>79.400000000000006</v>
          </cell>
          <cell r="N383">
            <v>21.9</v>
          </cell>
          <cell r="O383">
            <v>18.5</v>
          </cell>
          <cell r="P383">
            <v>25.2</v>
          </cell>
          <cell r="Q383">
            <v>31</v>
          </cell>
        </row>
        <row r="384">
          <cell r="F384" t="str">
            <v>Wakulla , Florida</v>
          </cell>
          <cell r="G384">
            <v>39</v>
          </cell>
          <cell r="H384">
            <v>21.2</v>
          </cell>
          <cell r="I384">
            <v>14</v>
          </cell>
          <cell r="J384">
            <v>28.5</v>
          </cell>
          <cell r="K384">
            <v>86</v>
          </cell>
          <cell r="L384">
            <v>79.599999999999994</v>
          </cell>
          <cell r="M384">
            <v>92.5</v>
          </cell>
          <cell r="N384">
            <v>23</v>
          </cell>
          <cell r="O384">
            <v>15.9</v>
          </cell>
          <cell r="P384">
            <v>30.2</v>
          </cell>
          <cell r="Q384">
            <v>23</v>
          </cell>
        </row>
        <row r="385">
          <cell r="F385" t="str">
            <v>Walton , Florida</v>
          </cell>
          <cell r="G385">
            <v>35</v>
          </cell>
          <cell r="H385">
            <v>28.9</v>
          </cell>
          <cell r="I385">
            <v>22.5</v>
          </cell>
          <cell r="J385">
            <v>35.200000000000003</v>
          </cell>
          <cell r="K385">
            <v>74.8</v>
          </cell>
          <cell r="L385">
            <v>67</v>
          </cell>
          <cell r="M385">
            <v>82.5</v>
          </cell>
          <cell r="N385">
            <v>19.5</v>
          </cell>
          <cell r="O385">
            <v>14.3</v>
          </cell>
          <cell r="P385">
            <v>24.6</v>
          </cell>
          <cell r="Q385">
            <v>32.200000000000003</v>
          </cell>
        </row>
        <row r="386">
          <cell r="F386" t="str">
            <v>Washington , Florida</v>
          </cell>
          <cell r="G386">
            <v>72</v>
          </cell>
          <cell r="H386">
            <v>35.4</v>
          </cell>
          <cell r="I386">
            <v>26.9</v>
          </cell>
          <cell r="J386">
            <v>43.9</v>
          </cell>
          <cell r="K386">
            <v>80.2</v>
          </cell>
          <cell r="L386">
            <v>72</v>
          </cell>
          <cell r="M386">
            <v>88.5</v>
          </cell>
          <cell r="N386">
            <v>32.700000000000003</v>
          </cell>
          <cell r="O386">
            <v>24</v>
          </cell>
          <cell r="P386">
            <v>41.4</v>
          </cell>
          <cell r="Q386">
            <v>-1111.0999999999999</v>
          </cell>
        </row>
        <row r="387">
          <cell r="F387" t="str">
            <v>Appling , Georgia</v>
          </cell>
          <cell r="G387">
            <v>68</v>
          </cell>
          <cell r="H387">
            <v>-1111.0999999999999</v>
          </cell>
          <cell r="I387">
            <v>-1111.0999999999999</v>
          </cell>
          <cell r="J387">
            <v>-1111.0999999999999</v>
          </cell>
          <cell r="K387">
            <v>83.2</v>
          </cell>
          <cell r="L387">
            <v>74.5</v>
          </cell>
          <cell r="M387">
            <v>92</v>
          </cell>
          <cell r="N387">
            <v>26.9</v>
          </cell>
          <cell r="O387">
            <v>17.3</v>
          </cell>
          <cell r="P387">
            <v>36.5</v>
          </cell>
          <cell r="Q387">
            <v>-1111.0999999999999</v>
          </cell>
        </row>
        <row r="388">
          <cell r="F388" t="str">
            <v>Atkinson , Georgia</v>
          </cell>
          <cell r="G388">
            <v>67</v>
          </cell>
          <cell r="H388">
            <v>-1111.0999999999999</v>
          </cell>
          <cell r="I388">
            <v>-1111.0999999999999</v>
          </cell>
          <cell r="J388">
            <v>-1111.0999999999999</v>
          </cell>
          <cell r="K388">
            <v>-1111.0999999999999</v>
          </cell>
          <cell r="L388">
            <v>-1111.0999999999999</v>
          </cell>
          <cell r="M388">
            <v>-1111.0999999999999</v>
          </cell>
          <cell r="N388">
            <v>-1111.0999999999999</v>
          </cell>
          <cell r="O388">
            <v>-1111.0999999999999</v>
          </cell>
          <cell r="P388">
            <v>-1111.0999999999999</v>
          </cell>
          <cell r="Q388">
            <v>-1111.0999999999999</v>
          </cell>
        </row>
        <row r="389">
          <cell r="F389" t="str">
            <v>Bacon , Georgia</v>
          </cell>
          <cell r="G389">
            <v>69</v>
          </cell>
          <cell r="H389">
            <v>-1111.0999999999999</v>
          </cell>
          <cell r="I389">
            <v>-1111.0999999999999</v>
          </cell>
          <cell r="J389">
            <v>-1111.0999999999999</v>
          </cell>
          <cell r="K389">
            <v>-1111.0999999999999</v>
          </cell>
          <cell r="L389">
            <v>-1111.0999999999999</v>
          </cell>
          <cell r="M389">
            <v>-1111.0999999999999</v>
          </cell>
          <cell r="N389">
            <v>-1111.0999999999999</v>
          </cell>
          <cell r="O389">
            <v>-1111.0999999999999</v>
          </cell>
          <cell r="P389">
            <v>-1111.0999999999999</v>
          </cell>
          <cell r="Q389">
            <v>-1111.0999999999999</v>
          </cell>
        </row>
        <row r="390">
          <cell r="F390" t="str">
            <v>Baker , Georgia</v>
          </cell>
          <cell r="G390">
            <v>66</v>
          </cell>
          <cell r="H390">
            <v>-1111.0999999999999</v>
          </cell>
          <cell r="I390">
            <v>-1111.0999999999999</v>
          </cell>
          <cell r="J390">
            <v>-1111.0999999999999</v>
          </cell>
          <cell r="K390">
            <v>-1111.0999999999999</v>
          </cell>
          <cell r="L390">
            <v>-1111.0999999999999</v>
          </cell>
          <cell r="M390">
            <v>-1111.0999999999999</v>
          </cell>
          <cell r="N390">
            <v>-1111.0999999999999</v>
          </cell>
          <cell r="O390">
            <v>-1111.0999999999999</v>
          </cell>
          <cell r="P390">
            <v>-1111.0999999999999</v>
          </cell>
          <cell r="Q390">
            <v>-1111.0999999999999</v>
          </cell>
        </row>
        <row r="391">
          <cell r="F391" t="str">
            <v>Baldwin , Georgia</v>
          </cell>
          <cell r="G391">
            <v>32</v>
          </cell>
          <cell r="H391">
            <v>19.600000000000001</v>
          </cell>
          <cell r="I391">
            <v>13.4</v>
          </cell>
          <cell r="J391">
            <v>25.8</v>
          </cell>
          <cell r="K391">
            <v>76.900000000000006</v>
          </cell>
          <cell r="L391">
            <v>67.8</v>
          </cell>
          <cell r="M391">
            <v>86.1</v>
          </cell>
          <cell r="N391">
            <v>28.2</v>
          </cell>
          <cell r="O391">
            <v>20.2</v>
          </cell>
          <cell r="P391">
            <v>36.1</v>
          </cell>
          <cell r="Q391">
            <v>-1111.0999999999999</v>
          </cell>
        </row>
        <row r="392">
          <cell r="F392" t="str">
            <v>Banks , Georgia</v>
          </cell>
          <cell r="G392">
            <v>39</v>
          </cell>
          <cell r="H392">
            <v>-1111.0999999999999</v>
          </cell>
          <cell r="I392">
            <v>-1111.0999999999999</v>
          </cell>
          <cell r="J392">
            <v>-1111.0999999999999</v>
          </cell>
          <cell r="K392">
            <v>-1111.0999999999999</v>
          </cell>
          <cell r="L392">
            <v>-1111.0999999999999</v>
          </cell>
          <cell r="M392">
            <v>-1111.0999999999999</v>
          </cell>
          <cell r="N392">
            <v>-1111.0999999999999</v>
          </cell>
          <cell r="O392">
            <v>-1111.0999999999999</v>
          </cell>
          <cell r="P392">
            <v>-1111.0999999999999</v>
          </cell>
          <cell r="Q392">
            <v>-1111.0999999999999</v>
          </cell>
        </row>
        <row r="393">
          <cell r="F393" t="str">
            <v>Barrow , Georgia</v>
          </cell>
          <cell r="G393">
            <v>29</v>
          </cell>
          <cell r="H393">
            <v>30.6</v>
          </cell>
          <cell r="I393">
            <v>23.9</v>
          </cell>
          <cell r="J393">
            <v>37.299999999999997</v>
          </cell>
          <cell r="K393">
            <v>78.3</v>
          </cell>
          <cell r="L393">
            <v>70.599999999999994</v>
          </cell>
          <cell r="M393">
            <v>85.9</v>
          </cell>
          <cell r="N393">
            <v>25.1</v>
          </cell>
          <cell r="O393">
            <v>18.899999999999999</v>
          </cell>
          <cell r="P393">
            <v>31.3</v>
          </cell>
          <cell r="Q393">
            <v>29.9</v>
          </cell>
        </row>
        <row r="394">
          <cell r="F394" t="str">
            <v>Bartow , Georgia</v>
          </cell>
          <cell r="G394">
            <v>20</v>
          </cell>
          <cell r="H394">
            <v>26</v>
          </cell>
          <cell r="I394">
            <v>20.2</v>
          </cell>
          <cell r="J394">
            <v>31.9</v>
          </cell>
          <cell r="K394">
            <v>79.5</v>
          </cell>
          <cell r="L394">
            <v>72.7</v>
          </cell>
          <cell r="M394">
            <v>86.3</v>
          </cell>
          <cell r="N394">
            <v>30.8</v>
          </cell>
          <cell r="O394">
            <v>23.9</v>
          </cell>
          <cell r="P394">
            <v>37.700000000000003</v>
          </cell>
          <cell r="Q394">
            <v>27.7</v>
          </cell>
        </row>
        <row r="395">
          <cell r="F395" t="str">
            <v>Ben Hill , Georgia</v>
          </cell>
          <cell r="G395">
            <v>69</v>
          </cell>
          <cell r="H395">
            <v>26.4</v>
          </cell>
          <cell r="I395">
            <v>18.100000000000001</v>
          </cell>
          <cell r="J395">
            <v>34.6</v>
          </cell>
          <cell r="K395">
            <v>-1111.0999999999999</v>
          </cell>
          <cell r="L395">
            <v>-1111.0999999999999</v>
          </cell>
          <cell r="M395">
            <v>-1111.0999999999999</v>
          </cell>
          <cell r="N395">
            <v>31.5</v>
          </cell>
          <cell r="O395">
            <v>22.3</v>
          </cell>
          <cell r="P395">
            <v>40.6</v>
          </cell>
          <cell r="Q395">
            <v>-1111.0999999999999</v>
          </cell>
        </row>
        <row r="396">
          <cell r="F396" t="str">
            <v>Berrien , Georgia</v>
          </cell>
          <cell r="G396">
            <v>69</v>
          </cell>
          <cell r="H396">
            <v>32</v>
          </cell>
          <cell r="I396">
            <v>22.1</v>
          </cell>
          <cell r="J396">
            <v>41.9</v>
          </cell>
          <cell r="K396">
            <v>90.9</v>
          </cell>
          <cell r="L396">
            <v>84.6</v>
          </cell>
          <cell r="M396">
            <v>97.3</v>
          </cell>
          <cell r="N396">
            <v>26.1</v>
          </cell>
          <cell r="O396">
            <v>17.399999999999999</v>
          </cell>
          <cell r="P396">
            <v>34.700000000000003</v>
          </cell>
          <cell r="Q396">
            <v>-1111.0999999999999</v>
          </cell>
        </row>
        <row r="397">
          <cell r="F397" t="str">
            <v>Bibb , Georgia</v>
          </cell>
          <cell r="G397">
            <v>7</v>
          </cell>
          <cell r="H397">
            <v>29</v>
          </cell>
          <cell r="I397">
            <v>24</v>
          </cell>
          <cell r="J397">
            <v>34</v>
          </cell>
          <cell r="K397">
            <v>76.3</v>
          </cell>
          <cell r="L397">
            <v>69.900000000000006</v>
          </cell>
          <cell r="M397">
            <v>82.6</v>
          </cell>
          <cell r="N397">
            <v>23.9</v>
          </cell>
          <cell r="O397">
            <v>19.2</v>
          </cell>
          <cell r="P397">
            <v>28.5</v>
          </cell>
          <cell r="Q397">
            <v>28.8</v>
          </cell>
        </row>
        <row r="398">
          <cell r="F398" t="str">
            <v>Bleckley , Georgia</v>
          </cell>
          <cell r="G398">
            <v>41</v>
          </cell>
          <cell r="H398">
            <v>25.4</v>
          </cell>
          <cell r="I398">
            <v>17.899999999999999</v>
          </cell>
          <cell r="J398">
            <v>32.9</v>
          </cell>
          <cell r="K398">
            <v>80.900000000000006</v>
          </cell>
          <cell r="L398">
            <v>72.3</v>
          </cell>
          <cell r="M398">
            <v>89.5</v>
          </cell>
          <cell r="N398">
            <v>29.7</v>
          </cell>
          <cell r="O398">
            <v>21</v>
          </cell>
          <cell r="P398">
            <v>38.299999999999997</v>
          </cell>
          <cell r="Q398">
            <v>-1111.0999999999999</v>
          </cell>
        </row>
        <row r="399">
          <cell r="F399" t="str">
            <v>Brantley , Georgia</v>
          </cell>
          <cell r="G399">
            <v>42</v>
          </cell>
          <cell r="H399">
            <v>33.9</v>
          </cell>
          <cell r="I399">
            <v>24.9</v>
          </cell>
          <cell r="J399">
            <v>43</v>
          </cell>
          <cell r="K399">
            <v>-1111.0999999999999</v>
          </cell>
          <cell r="L399">
            <v>-1111.0999999999999</v>
          </cell>
          <cell r="M399">
            <v>-1111.0999999999999</v>
          </cell>
          <cell r="N399">
            <v>26.5</v>
          </cell>
          <cell r="O399">
            <v>18.3</v>
          </cell>
          <cell r="P399">
            <v>34.799999999999997</v>
          </cell>
          <cell r="Q399">
            <v>-1111.0999999999999</v>
          </cell>
        </row>
        <row r="400">
          <cell r="F400" t="str">
            <v>Brooks , Georgia</v>
          </cell>
          <cell r="G400">
            <v>76</v>
          </cell>
          <cell r="H400">
            <v>-1111.0999999999999</v>
          </cell>
          <cell r="I400">
            <v>-1111.0999999999999</v>
          </cell>
          <cell r="J400">
            <v>-1111.0999999999999</v>
          </cell>
          <cell r="K400">
            <v>-1111.0999999999999</v>
          </cell>
          <cell r="L400">
            <v>-1111.0999999999999</v>
          </cell>
          <cell r="M400">
            <v>-1111.0999999999999</v>
          </cell>
          <cell r="N400">
            <v>-1111.0999999999999</v>
          </cell>
          <cell r="O400">
            <v>-1111.0999999999999</v>
          </cell>
          <cell r="P400">
            <v>-1111.0999999999999</v>
          </cell>
          <cell r="Q400">
            <v>-1111.0999999999999</v>
          </cell>
        </row>
        <row r="401">
          <cell r="F401" t="str">
            <v>Bryan , Georgia</v>
          </cell>
          <cell r="G401">
            <v>39</v>
          </cell>
          <cell r="H401">
            <v>24.8</v>
          </cell>
          <cell r="I401">
            <v>17.3</v>
          </cell>
          <cell r="J401">
            <v>32.299999999999997</v>
          </cell>
          <cell r="K401">
            <v>79.3</v>
          </cell>
          <cell r="L401">
            <v>70.900000000000006</v>
          </cell>
          <cell r="M401">
            <v>87.6</v>
          </cell>
          <cell r="N401">
            <v>21.5</v>
          </cell>
          <cell r="O401">
            <v>13.8</v>
          </cell>
          <cell r="P401">
            <v>29.2</v>
          </cell>
          <cell r="Q401">
            <v>15.7</v>
          </cell>
        </row>
        <row r="402">
          <cell r="F402" t="str">
            <v>Bulloch , Georgia</v>
          </cell>
          <cell r="G402">
            <v>53</v>
          </cell>
          <cell r="H402">
            <v>24.9</v>
          </cell>
          <cell r="I402">
            <v>20.3</v>
          </cell>
          <cell r="J402">
            <v>29.6</v>
          </cell>
          <cell r="K402">
            <v>80.2</v>
          </cell>
          <cell r="L402">
            <v>74.099999999999994</v>
          </cell>
          <cell r="M402">
            <v>86.2</v>
          </cell>
          <cell r="N402">
            <v>26.4</v>
          </cell>
          <cell r="O402">
            <v>21.2</v>
          </cell>
          <cell r="P402">
            <v>31.7</v>
          </cell>
          <cell r="Q402">
            <v>27.8</v>
          </cell>
        </row>
        <row r="403">
          <cell r="F403" t="str">
            <v>Burke , Georgia</v>
          </cell>
          <cell r="G403">
            <v>68</v>
          </cell>
          <cell r="H403">
            <v>40.799999999999997</v>
          </cell>
          <cell r="I403">
            <v>31.1</v>
          </cell>
          <cell r="J403">
            <v>50.5</v>
          </cell>
          <cell r="K403">
            <v>77.3</v>
          </cell>
          <cell r="L403">
            <v>67.3</v>
          </cell>
          <cell r="M403">
            <v>87.4</v>
          </cell>
          <cell r="N403">
            <v>38.6</v>
          </cell>
          <cell r="O403">
            <v>29</v>
          </cell>
          <cell r="P403">
            <v>48.2</v>
          </cell>
          <cell r="Q403">
            <v>-1111.0999999999999</v>
          </cell>
        </row>
        <row r="404">
          <cell r="F404" t="str">
            <v>Butts , Georgia</v>
          </cell>
          <cell r="G404">
            <v>41</v>
          </cell>
          <cell r="H404">
            <v>-1111.0999999999999</v>
          </cell>
          <cell r="I404">
            <v>-1111.0999999999999</v>
          </cell>
          <cell r="J404">
            <v>-1111.0999999999999</v>
          </cell>
          <cell r="K404">
            <v>-1111.0999999999999</v>
          </cell>
          <cell r="L404">
            <v>-1111.0999999999999</v>
          </cell>
          <cell r="M404">
            <v>-1111.0999999999999</v>
          </cell>
          <cell r="N404">
            <v>-1111.0999999999999</v>
          </cell>
          <cell r="O404">
            <v>-1111.0999999999999</v>
          </cell>
          <cell r="P404">
            <v>-1111.0999999999999</v>
          </cell>
          <cell r="Q404">
            <v>-1111.0999999999999</v>
          </cell>
        </row>
        <row r="405">
          <cell r="F405" t="str">
            <v>Calhoun , Georgia</v>
          </cell>
          <cell r="G405">
            <v>75</v>
          </cell>
          <cell r="H405">
            <v>-1111.0999999999999</v>
          </cell>
          <cell r="I405">
            <v>-1111.0999999999999</v>
          </cell>
          <cell r="J405">
            <v>-1111.0999999999999</v>
          </cell>
          <cell r="K405">
            <v>-1111.0999999999999</v>
          </cell>
          <cell r="L405">
            <v>-1111.0999999999999</v>
          </cell>
          <cell r="M405">
            <v>-1111.0999999999999</v>
          </cell>
          <cell r="N405">
            <v>-1111.0999999999999</v>
          </cell>
          <cell r="O405">
            <v>-1111.0999999999999</v>
          </cell>
          <cell r="P405">
            <v>-1111.0999999999999</v>
          </cell>
          <cell r="Q405">
            <v>-1111.0999999999999</v>
          </cell>
        </row>
        <row r="406">
          <cell r="F406" t="str">
            <v>Camden , Georgia</v>
          </cell>
          <cell r="G406">
            <v>29</v>
          </cell>
          <cell r="H406">
            <v>17.5</v>
          </cell>
          <cell r="I406">
            <v>12.9</v>
          </cell>
          <cell r="J406">
            <v>22.1</v>
          </cell>
          <cell r="K406">
            <v>77.3</v>
          </cell>
          <cell r="L406">
            <v>70.5</v>
          </cell>
          <cell r="M406">
            <v>84.1</v>
          </cell>
          <cell r="N406">
            <v>29.4</v>
          </cell>
          <cell r="O406">
            <v>23</v>
          </cell>
          <cell r="P406">
            <v>35.700000000000003</v>
          </cell>
          <cell r="Q406">
            <v>21.3</v>
          </cell>
        </row>
        <row r="407">
          <cell r="F407" t="str">
            <v>Candler , Georgia</v>
          </cell>
          <cell r="G407">
            <v>76</v>
          </cell>
          <cell r="H407">
            <v>-1111.0999999999999</v>
          </cell>
          <cell r="I407">
            <v>-1111.0999999999999</v>
          </cell>
          <cell r="J407">
            <v>-1111.0999999999999</v>
          </cell>
          <cell r="K407">
            <v>-1111.0999999999999</v>
          </cell>
          <cell r="L407">
            <v>-1111.0999999999999</v>
          </cell>
          <cell r="M407">
            <v>-1111.0999999999999</v>
          </cell>
          <cell r="N407">
            <v>-1111.0999999999999</v>
          </cell>
          <cell r="O407">
            <v>-1111.0999999999999</v>
          </cell>
          <cell r="P407">
            <v>-1111.0999999999999</v>
          </cell>
          <cell r="Q407">
            <v>-1111.0999999999999</v>
          </cell>
        </row>
        <row r="408">
          <cell r="F408" t="str">
            <v>Carroll , Georgia</v>
          </cell>
          <cell r="G408">
            <v>23</v>
          </cell>
          <cell r="H408">
            <v>24.7</v>
          </cell>
          <cell r="I408">
            <v>18.3</v>
          </cell>
          <cell r="J408">
            <v>31.2</v>
          </cell>
          <cell r="K408">
            <v>80.5</v>
          </cell>
          <cell r="L408">
            <v>73.2</v>
          </cell>
          <cell r="M408">
            <v>87.7</v>
          </cell>
          <cell r="N408">
            <v>29.8</v>
          </cell>
          <cell r="O408">
            <v>22.4</v>
          </cell>
          <cell r="P408">
            <v>37.299999999999997</v>
          </cell>
          <cell r="Q408">
            <v>-1111.0999999999999</v>
          </cell>
        </row>
        <row r="409">
          <cell r="F409" t="str">
            <v>Catoosa , Georgia</v>
          </cell>
          <cell r="G409">
            <v>28</v>
          </cell>
          <cell r="H409">
            <v>32.799999999999997</v>
          </cell>
          <cell r="I409">
            <v>25.9</v>
          </cell>
          <cell r="J409">
            <v>39.700000000000003</v>
          </cell>
          <cell r="K409">
            <v>81.900000000000006</v>
          </cell>
          <cell r="L409">
            <v>73.099999999999994</v>
          </cell>
          <cell r="M409">
            <v>90.6</v>
          </cell>
          <cell r="N409">
            <v>27.6</v>
          </cell>
          <cell r="O409">
            <v>20.8</v>
          </cell>
          <cell r="P409">
            <v>34.4</v>
          </cell>
          <cell r="Q409">
            <v>-1111.0999999999999</v>
          </cell>
        </row>
        <row r="410">
          <cell r="F410" t="str">
            <v>Charlton , Georgia</v>
          </cell>
          <cell r="G410">
            <v>66</v>
          </cell>
          <cell r="H410">
            <v>-1111.0999999999999</v>
          </cell>
          <cell r="I410">
            <v>-1111.0999999999999</v>
          </cell>
          <cell r="J410">
            <v>-1111.0999999999999</v>
          </cell>
          <cell r="K410">
            <v>-1111.0999999999999</v>
          </cell>
          <cell r="L410">
            <v>-1111.0999999999999</v>
          </cell>
          <cell r="M410">
            <v>-1111.0999999999999</v>
          </cell>
          <cell r="N410">
            <v>-1111.0999999999999</v>
          </cell>
          <cell r="O410">
            <v>-1111.0999999999999</v>
          </cell>
          <cell r="P410">
            <v>-1111.0999999999999</v>
          </cell>
          <cell r="Q410">
            <v>-1111.0999999999999</v>
          </cell>
        </row>
        <row r="411">
          <cell r="F411" t="str">
            <v>Chatham , Georgia</v>
          </cell>
          <cell r="G411">
            <v>7</v>
          </cell>
          <cell r="H411">
            <v>26.2</v>
          </cell>
          <cell r="I411">
            <v>23.4</v>
          </cell>
          <cell r="J411">
            <v>29.1</v>
          </cell>
          <cell r="K411">
            <v>75.599999999999994</v>
          </cell>
          <cell r="L411">
            <v>71.599999999999994</v>
          </cell>
          <cell r="M411">
            <v>79.599999999999994</v>
          </cell>
          <cell r="N411">
            <v>21.3</v>
          </cell>
          <cell r="O411">
            <v>18.5</v>
          </cell>
          <cell r="P411">
            <v>24.1</v>
          </cell>
          <cell r="Q411">
            <v>26.1</v>
          </cell>
        </row>
        <row r="412">
          <cell r="F412" t="str">
            <v>Chattahoochee , Georgia</v>
          </cell>
          <cell r="G412">
            <v>39</v>
          </cell>
          <cell r="H412">
            <v>-1111.0999999999999</v>
          </cell>
          <cell r="I412">
            <v>-1111.0999999999999</v>
          </cell>
          <cell r="J412">
            <v>-1111.0999999999999</v>
          </cell>
          <cell r="K412">
            <v>-1111.0999999999999</v>
          </cell>
          <cell r="L412">
            <v>-1111.0999999999999</v>
          </cell>
          <cell r="M412">
            <v>-1111.0999999999999</v>
          </cell>
          <cell r="N412">
            <v>-1111.0999999999999</v>
          </cell>
          <cell r="O412">
            <v>-1111.0999999999999</v>
          </cell>
          <cell r="P412">
            <v>-1111.0999999999999</v>
          </cell>
          <cell r="Q412">
            <v>-1111.0999999999999</v>
          </cell>
        </row>
        <row r="413">
          <cell r="F413" t="str">
            <v>Chattooga , Georgia</v>
          </cell>
          <cell r="G413">
            <v>65</v>
          </cell>
          <cell r="H413">
            <v>29.5</v>
          </cell>
          <cell r="I413">
            <v>19.600000000000001</v>
          </cell>
          <cell r="J413">
            <v>39.4</v>
          </cell>
          <cell r="K413">
            <v>-1111.0999999999999</v>
          </cell>
          <cell r="L413">
            <v>-1111.0999999999999</v>
          </cell>
          <cell r="M413">
            <v>-1111.0999999999999</v>
          </cell>
          <cell r="N413">
            <v>24.2</v>
          </cell>
          <cell r="O413">
            <v>14.6</v>
          </cell>
          <cell r="P413">
            <v>33.799999999999997</v>
          </cell>
          <cell r="Q413">
            <v>-1111.0999999999999</v>
          </cell>
        </row>
        <row r="414">
          <cell r="F414" t="str">
            <v>Cherokee , Georgia</v>
          </cell>
          <cell r="G414">
            <v>12</v>
          </cell>
          <cell r="H414">
            <v>19</v>
          </cell>
          <cell r="I414">
            <v>15.5</v>
          </cell>
          <cell r="J414">
            <v>22.4</v>
          </cell>
          <cell r="K414">
            <v>76.599999999999994</v>
          </cell>
          <cell r="L414">
            <v>71.400000000000006</v>
          </cell>
          <cell r="M414">
            <v>81.7</v>
          </cell>
          <cell r="N414">
            <v>19.5</v>
          </cell>
          <cell r="O414">
            <v>15.7</v>
          </cell>
          <cell r="P414">
            <v>23.3</v>
          </cell>
          <cell r="Q414">
            <v>21.1</v>
          </cell>
        </row>
        <row r="415">
          <cell r="F415" t="str">
            <v>Clarke , Georgia</v>
          </cell>
          <cell r="G415">
            <v>8</v>
          </cell>
          <cell r="H415">
            <v>23.8</v>
          </cell>
          <cell r="I415">
            <v>19.3</v>
          </cell>
          <cell r="J415">
            <v>28.2</v>
          </cell>
          <cell r="K415">
            <v>73.5</v>
          </cell>
          <cell r="L415">
            <v>66.8</v>
          </cell>
          <cell r="M415">
            <v>80.2</v>
          </cell>
          <cell r="N415">
            <v>25</v>
          </cell>
          <cell r="O415">
            <v>20.5</v>
          </cell>
          <cell r="P415">
            <v>29.6</v>
          </cell>
          <cell r="Q415">
            <v>24.1</v>
          </cell>
        </row>
        <row r="416">
          <cell r="F416" t="str">
            <v>Clay , Georgia</v>
          </cell>
          <cell r="G416">
            <v>75</v>
          </cell>
          <cell r="H416">
            <v>-1111.0999999999999</v>
          </cell>
          <cell r="I416">
            <v>-1111.0999999999999</v>
          </cell>
          <cell r="J416">
            <v>-1111.0999999999999</v>
          </cell>
          <cell r="K416">
            <v>-1111.0999999999999</v>
          </cell>
          <cell r="L416">
            <v>-1111.0999999999999</v>
          </cell>
          <cell r="M416">
            <v>-1111.0999999999999</v>
          </cell>
          <cell r="N416">
            <v>-1111.0999999999999</v>
          </cell>
          <cell r="O416">
            <v>-1111.0999999999999</v>
          </cell>
          <cell r="P416">
            <v>-1111.0999999999999</v>
          </cell>
          <cell r="Q416">
            <v>-1111.0999999999999</v>
          </cell>
        </row>
        <row r="417">
          <cell r="F417" t="str">
            <v>Clayton , Georgia</v>
          </cell>
          <cell r="G417">
            <v>15</v>
          </cell>
          <cell r="H417">
            <v>26.8</v>
          </cell>
          <cell r="I417">
            <v>23.7</v>
          </cell>
          <cell r="J417">
            <v>29.9</v>
          </cell>
          <cell r="K417">
            <v>82.1</v>
          </cell>
          <cell r="L417">
            <v>78.8</v>
          </cell>
          <cell r="M417">
            <v>85.3</v>
          </cell>
          <cell r="N417">
            <v>26</v>
          </cell>
          <cell r="O417">
            <v>22.3</v>
          </cell>
          <cell r="P417">
            <v>29.6</v>
          </cell>
          <cell r="Q417">
            <v>27</v>
          </cell>
        </row>
        <row r="418">
          <cell r="F418" t="str">
            <v>Clinch , Georgia</v>
          </cell>
          <cell r="G418">
            <v>66</v>
          </cell>
          <cell r="H418">
            <v>-1111.0999999999999</v>
          </cell>
          <cell r="I418">
            <v>-1111.0999999999999</v>
          </cell>
          <cell r="J418">
            <v>-1111.0999999999999</v>
          </cell>
          <cell r="K418">
            <v>-1111.0999999999999</v>
          </cell>
          <cell r="L418">
            <v>-1111.0999999999999</v>
          </cell>
          <cell r="M418">
            <v>-1111.0999999999999</v>
          </cell>
          <cell r="N418">
            <v>-1111.0999999999999</v>
          </cell>
          <cell r="O418">
            <v>-1111.0999999999999</v>
          </cell>
          <cell r="P418">
            <v>-1111.0999999999999</v>
          </cell>
          <cell r="Q418">
            <v>-1111.0999999999999</v>
          </cell>
        </row>
        <row r="419">
          <cell r="F419" t="str">
            <v>Cobb , Georgia</v>
          </cell>
          <cell r="G419">
            <v>2</v>
          </cell>
          <cell r="H419">
            <v>17.2</v>
          </cell>
          <cell r="I419">
            <v>14.9</v>
          </cell>
          <cell r="J419">
            <v>19.600000000000001</v>
          </cell>
          <cell r="K419">
            <v>73.900000000000006</v>
          </cell>
          <cell r="L419">
            <v>70.3</v>
          </cell>
          <cell r="M419">
            <v>77.5</v>
          </cell>
          <cell r="N419">
            <v>19.5</v>
          </cell>
          <cell r="O419">
            <v>17.100000000000001</v>
          </cell>
          <cell r="P419">
            <v>22</v>
          </cell>
          <cell r="Q419">
            <v>23.6</v>
          </cell>
        </row>
        <row r="420">
          <cell r="F420" t="str">
            <v>Coffee , Georgia</v>
          </cell>
          <cell r="G420">
            <v>52</v>
          </cell>
          <cell r="H420">
            <v>41.1</v>
          </cell>
          <cell r="I420">
            <v>34.1</v>
          </cell>
          <cell r="J420">
            <v>48.1</v>
          </cell>
          <cell r="K420">
            <v>84.1</v>
          </cell>
          <cell r="L420">
            <v>77.5</v>
          </cell>
          <cell r="M420">
            <v>90.6</v>
          </cell>
          <cell r="N420">
            <v>35.200000000000003</v>
          </cell>
          <cell r="O420">
            <v>28.4</v>
          </cell>
          <cell r="P420">
            <v>41.9</v>
          </cell>
          <cell r="Q420">
            <v>35.6</v>
          </cell>
        </row>
        <row r="421">
          <cell r="F421" t="str">
            <v>Colquitt , Georgia</v>
          </cell>
          <cell r="G421">
            <v>53</v>
          </cell>
          <cell r="H421">
            <v>31.1</v>
          </cell>
          <cell r="I421">
            <v>24.3</v>
          </cell>
          <cell r="J421">
            <v>37.799999999999997</v>
          </cell>
          <cell r="K421">
            <v>-1111.0999999999999</v>
          </cell>
          <cell r="L421">
            <v>-1111.0999999999999</v>
          </cell>
          <cell r="M421">
            <v>-1111.0999999999999</v>
          </cell>
          <cell r="N421">
            <v>29.2</v>
          </cell>
          <cell r="O421">
            <v>22.6</v>
          </cell>
          <cell r="P421">
            <v>35.799999999999997</v>
          </cell>
          <cell r="Q421">
            <v>28</v>
          </cell>
        </row>
        <row r="422">
          <cell r="F422" t="str">
            <v>Columbia , Georgia</v>
          </cell>
          <cell r="G422">
            <v>46</v>
          </cell>
          <cell r="H422">
            <v>20.7</v>
          </cell>
          <cell r="I422">
            <v>16.899999999999999</v>
          </cell>
          <cell r="J422">
            <v>24.5</v>
          </cell>
          <cell r="K422">
            <v>77.3</v>
          </cell>
          <cell r="L422">
            <v>72</v>
          </cell>
          <cell r="M422">
            <v>82.6</v>
          </cell>
          <cell r="N422">
            <v>20.6</v>
          </cell>
          <cell r="O422">
            <v>16.7</v>
          </cell>
          <cell r="P422">
            <v>24.6</v>
          </cell>
          <cell r="Q422">
            <v>21.1</v>
          </cell>
        </row>
        <row r="423">
          <cell r="F423" t="str">
            <v>Cook , Georgia</v>
          </cell>
          <cell r="G423">
            <v>69</v>
          </cell>
          <cell r="H423">
            <v>-1111.0999999999999</v>
          </cell>
          <cell r="I423">
            <v>-1111.0999999999999</v>
          </cell>
          <cell r="J423">
            <v>-1111.0999999999999</v>
          </cell>
          <cell r="K423">
            <v>-1111.0999999999999</v>
          </cell>
          <cell r="L423">
            <v>-1111.0999999999999</v>
          </cell>
          <cell r="M423">
            <v>-1111.0999999999999</v>
          </cell>
          <cell r="N423">
            <v>30.8</v>
          </cell>
          <cell r="O423">
            <v>20.8</v>
          </cell>
          <cell r="P423">
            <v>40.799999999999997</v>
          </cell>
          <cell r="Q423">
            <v>-1111.0999999999999</v>
          </cell>
        </row>
        <row r="424">
          <cell r="F424" t="str">
            <v>Coweta , Georgia</v>
          </cell>
          <cell r="G424">
            <v>20</v>
          </cell>
          <cell r="H424">
            <v>28</v>
          </cell>
          <cell r="I424">
            <v>21.1</v>
          </cell>
          <cell r="J424">
            <v>34.9</v>
          </cell>
          <cell r="K424">
            <v>74.3</v>
          </cell>
          <cell r="L424">
            <v>65.7</v>
          </cell>
          <cell r="M424">
            <v>82.8</v>
          </cell>
          <cell r="N424">
            <v>24.7</v>
          </cell>
          <cell r="O424">
            <v>18.3</v>
          </cell>
          <cell r="P424">
            <v>31.1</v>
          </cell>
          <cell r="Q424">
            <v>23.9</v>
          </cell>
        </row>
        <row r="425">
          <cell r="F425" t="str">
            <v>Crawford , Georgia</v>
          </cell>
          <cell r="G425">
            <v>42</v>
          </cell>
          <cell r="H425">
            <v>-1111.0999999999999</v>
          </cell>
          <cell r="I425">
            <v>-1111.0999999999999</v>
          </cell>
          <cell r="J425">
            <v>-1111.0999999999999</v>
          </cell>
          <cell r="K425">
            <v>-1111.0999999999999</v>
          </cell>
          <cell r="L425">
            <v>-1111.0999999999999</v>
          </cell>
          <cell r="M425">
            <v>-1111.0999999999999</v>
          </cell>
          <cell r="N425">
            <v>-1111.0999999999999</v>
          </cell>
          <cell r="O425">
            <v>-1111.0999999999999</v>
          </cell>
          <cell r="P425">
            <v>-1111.0999999999999</v>
          </cell>
          <cell r="Q425">
            <v>-1111.0999999999999</v>
          </cell>
        </row>
        <row r="426">
          <cell r="F426" t="str">
            <v>Crisp , Georgia</v>
          </cell>
          <cell r="G426">
            <v>69</v>
          </cell>
          <cell r="H426">
            <v>-1111.0999999999999</v>
          </cell>
          <cell r="I426">
            <v>-1111.0999999999999</v>
          </cell>
          <cell r="J426">
            <v>-1111.0999999999999</v>
          </cell>
          <cell r="K426">
            <v>83.6</v>
          </cell>
          <cell r="L426">
            <v>74</v>
          </cell>
          <cell r="M426">
            <v>93.2</v>
          </cell>
          <cell r="N426">
            <v>-1111.0999999999999</v>
          </cell>
          <cell r="O426">
            <v>-1111.0999999999999</v>
          </cell>
          <cell r="P426">
            <v>-1111.0999999999999</v>
          </cell>
          <cell r="Q426">
            <v>-1111.0999999999999</v>
          </cell>
        </row>
        <row r="427">
          <cell r="F427" t="str">
            <v>Dade , Georgia</v>
          </cell>
          <cell r="G427">
            <v>41</v>
          </cell>
          <cell r="H427">
            <v>-1111.0999999999999</v>
          </cell>
          <cell r="I427">
            <v>-1111.0999999999999</v>
          </cell>
          <cell r="J427">
            <v>-1111.0999999999999</v>
          </cell>
          <cell r="K427">
            <v>-1111.0999999999999</v>
          </cell>
          <cell r="L427">
            <v>-1111.0999999999999</v>
          </cell>
          <cell r="M427">
            <v>-1111.0999999999999</v>
          </cell>
          <cell r="N427">
            <v>-1111.0999999999999</v>
          </cell>
          <cell r="O427">
            <v>-1111.0999999999999</v>
          </cell>
          <cell r="P427">
            <v>-1111.0999999999999</v>
          </cell>
          <cell r="Q427">
            <v>-1111.0999999999999</v>
          </cell>
        </row>
        <row r="428">
          <cell r="F428" t="str">
            <v>Dawson , Georgia</v>
          </cell>
          <cell r="G428">
            <v>39</v>
          </cell>
          <cell r="H428">
            <v>-1111.0999999999999</v>
          </cell>
          <cell r="I428">
            <v>-1111.0999999999999</v>
          </cell>
          <cell r="J428">
            <v>-1111.0999999999999</v>
          </cell>
          <cell r="K428">
            <v>-1111.0999999999999</v>
          </cell>
          <cell r="L428">
            <v>-1111.0999999999999</v>
          </cell>
          <cell r="M428">
            <v>-1111.0999999999999</v>
          </cell>
          <cell r="N428">
            <v>20.9</v>
          </cell>
          <cell r="O428">
            <v>11.8</v>
          </cell>
          <cell r="P428">
            <v>30.1</v>
          </cell>
          <cell r="Q428">
            <v>-1111.0999999999999</v>
          </cell>
        </row>
        <row r="429">
          <cell r="F429" t="str">
            <v>Decatur , Georgia</v>
          </cell>
          <cell r="G429">
            <v>52</v>
          </cell>
          <cell r="H429">
            <v>26.4</v>
          </cell>
          <cell r="I429">
            <v>18.8</v>
          </cell>
          <cell r="J429">
            <v>34</v>
          </cell>
          <cell r="K429">
            <v>74.2</v>
          </cell>
          <cell r="L429">
            <v>64.900000000000006</v>
          </cell>
          <cell r="M429">
            <v>83.4</v>
          </cell>
          <cell r="N429">
            <v>24.5</v>
          </cell>
          <cell r="O429">
            <v>18.2</v>
          </cell>
          <cell r="P429">
            <v>30.9</v>
          </cell>
          <cell r="Q429">
            <v>-1111.0999999999999</v>
          </cell>
        </row>
        <row r="430">
          <cell r="F430" t="str">
            <v>DeKalb , Georgia</v>
          </cell>
          <cell r="G430">
            <v>3</v>
          </cell>
          <cell r="H430">
            <v>22.7</v>
          </cell>
          <cell r="I430">
            <v>20</v>
          </cell>
          <cell r="J430">
            <v>25.4</v>
          </cell>
          <cell r="K430">
            <v>72.8</v>
          </cell>
          <cell r="L430">
            <v>69.3</v>
          </cell>
          <cell r="M430">
            <v>76.3</v>
          </cell>
          <cell r="N430">
            <v>21.7</v>
          </cell>
          <cell r="O430">
            <v>19</v>
          </cell>
          <cell r="P430">
            <v>24.5</v>
          </cell>
          <cell r="Q430">
            <v>22.4</v>
          </cell>
        </row>
        <row r="431">
          <cell r="F431" t="str">
            <v>Dodge , Georgia</v>
          </cell>
          <cell r="G431">
            <v>44</v>
          </cell>
          <cell r="H431">
            <v>33.4</v>
          </cell>
          <cell r="I431">
            <v>24.5</v>
          </cell>
          <cell r="J431">
            <v>42.3</v>
          </cell>
          <cell r="K431">
            <v>82.8</v>
          </cell>
          <cell r="L431">
            <v>76.3</v>
          </cell>
          <cell r="M431">
            <v>89.2</v>
          </cell>
          <cell r="N431">
            <v>30.1</v>
          </cell>
          <cell r="O431">
            <v>23.2</v>
          </cell>
          <cell r="P431">
            <v>37</v>
          </cell>
          <cell r="Q431">
            <v>31.6</v>
          </cell>
        </row>
        <row r="432">
          <cell r="F432" t="str">
            <v>Dooly , Georgia</v>
          </cell>
          <cell r="G432">
            <v>67</v>
          </cell>
          <cell r="H432">
            <v>-1111.0999999999999</v>
          </cell>
          <cell r="I432">
            <v>-1111.0999999999999</v>
          </cell>
          <cell r="J432">
            <v>-1111.0999999999999</v>
          </cell>
          <cell r="K432">
            <v>-1111.0999999999999</v>
          </cell>
          <cell r="L432">
            <v>-1111.0999999999999</v>
          </cell>
          <cell r="M432">
            <v>-1111.0999999999999</v>
          </cell>
          <cell r="N432">
            <v>18.8</v>
          </cell>
          <cell r="O432">
            <v>9</v>
          </cell>
          <cell r="P432">
            <v>28.7</v>
          </cell>
          <cell r="Q432">
            <v>-1111.0999999999999</v>
          </cell>
        </row>
        <row r="433">
          <cell r="F433" t="str">
            <v>Dougherty , Georgia</v>
          </cell>
          <cell r="G433">
            <v>8</v>
          </cell>
          <cell r="H433">
            <v>34.4</v>
          </cell>
          <cell r="I433">
            <v>29</v>
          </cell>
          <cell r="J433">
            <v>39.700000000000003</v>
          </cell>
          <cell r="K433">
            <v>81.400000000000006</v>
          </cell>
          <cell r="L433">
            <v>76</v>
          </cell>
          <cell r="M433">
            <v>86.8</v>
          </cell>
          <cell r="N433">
            <v>26.6</v>
          </cell>
          <cell r="O433">
            <v>21.9</v>
          </cell>
          <cell r="P433">
            <v>31.3</v>
          </cell>
          <cell r="Q433">
            <v>32.299999999999997</v>
          </cell>
        </row>
        <row r="434">
          <cell r="F434" t="str">
            <v>Douglas , Georgia</v>
          </cell>
          <cell r="G434">
            <v>46</v>
          </cell>
          <cell r="H434">
            <v>23.8</v>
          </cell>
          <cell r="I434">
            <v>18</v>
          </cell>
          <cell r="J434">
            <v>29.6</v>
          </cell>
          <cell r="K434">
            <v>85.6</v>
          </cell>
          <cell r="L434">
            <v>79.8</v>
          </cell>
          <cell r="M434">
            <v>91.5</v>
          </cell>
          <cell r="N434">
            <v>24.8</v>
          </cell>
          <cell r="O434">
            <v>17.7</v>
          </cell>
          <cell r="P434">
            <v>32</v>
          </cell>
          <cell r="Q434">
            <v>17.899999999999999</v>
          </cell>
        </row>
        <row r="435">
          <cell r="F435" t="str">
            <v>Early , Georgia</v>
          </cell>
          <cell r="G435">
            <v>76</v>
          </cell>
          <cell r="H435">
            <v>-1111.0999999999999</v>
          </cell>
          <cell r="I435">
            <v>-1111.0999999999999</v>
          </cell>
          <cell r="J435">
            <v>-1111.0999999999999</v>
          </cell>
          <cell r="K435">
            <v>-1111.0999999999999</v>
          </cell>
          <cell r="L435">
            <v>-1111.0999999999999</v>
          </cell>
          <cell r="M435">
            <v>-1111.0999999999999</v>
          </cell>
          <cell r="N435">
            <v>-1111.0999999999999</v>
          </cell>
          <cell r="O435">
            <v>-1111.0999999999999</v>
          </cell>
          <cell r="P435">
            <v>-1111.0999999999999</v>
          </cell>
          <cell r="Q435">
            <v>-1111.0999999999999</v>
          </cell>
        </row>
        <row r="436">
          <cell r="F436" t="str">
            <v>Echols , Georgia</v>
          </cell>
          <cell r="G436">
            <v>83</v>
          </cell>
          <cell r="H436">
            <v>-1111.0999999999999</v>
          </cell>
          <cell r="I436">
            <v>-1111.0999999999999</v>
          </cell>
          <cell r="J436">
            <v>-1111.0999999999999</v>
          </cell>
          <cell r="K436">
            <v>-1111.0999999999999</v>
          </cell>
          <cell r="L436">
            <v>-1111.0999999999999</v>
          </cell>
          <cell r="M436">
            <v>-1111.0999999999999</v>
          </cell>
          <cell r="N436">
            <v>-1111.0999999999999</v>
          </cell>
          <cell r="O436">
            <v>-1111.0999999999999</v>
          </cell>
          <cell r="P436">
            <v>-1111.0999999999999</v>
          </cell>
          <cell r="Q436">
            <v>-1111.0999999999999</v>
          </cell>
        </row>
        <row r="437">
          <cell r="F437" t="str">
            <v>Effingham , Georgia</v>
          </cell>
          <cell r="G437">
            <v>29</v>
          </cell>
          <cell r="H437">
            <v>32.1</v>
          </cell>
          <cell r="I437">
            <v>25.4</v>
          </cell>
          <cell r="J437">
            <v>38.700000000000003</v>
          </cell>
          <cell r="K437">
            <v>80.400000000000006</v>
          </cell>
          <cell r="L437">
            <v>73.599999999999994</v>
          </cell>
          <cell r="M437">
            <v>87.1</v>
          </cell>
          <cell r="N437">
            <v>26.8</v>
          </cell>
          <cell r="O437">
            <v>20.399999999999999</v>
          </cell>
          <cell r="P437">
            <v>33.299999999999997</v>
          </cell>
          <cell r="Q437">
            <v>21.3</v>
          </cell>
        </row>
        <row r="438">
          <cell r="F438" t="str">
            <v>Elbert , Georgia</v>
          </cell>
          <cell r="G438">
            <v>76</v>
          </cell>
          <cell r="H438">
            <v>35.299999999999997</v>
          </cell>
          <cell r="I438">
            <v>26</v>
          </cell>
          <cell r="J438">
            <v>44.5</v>
          </cell>
          <cell r="K438">
            <v>82.6</v>
          </cell>
          <cell r="L438">
            <v>74.5</v>
          </cell>
          <cell r="M438">
            <v>90.7</v>
          </cell>
          <cell r="N438">
            <v>28.5</v>
          </cell>
          <cell r="O438">
            <v>20.2</v>
          </cell>
          <cell r="P438">
            <v>36.799999999999997</v>
          </cell>
          <cell r="Q438">
            <v>-1111.0999999999999</v>
          </cell>
        </row>
        <row r="439">
          <cell r="F439" t="str">
            <v>Emanuel , Georgia</v>
          </cell>
          <cell r="G439">
            <v>68</v>
          </cell>
          <cell r="H439">
            <v>-1111.0999999999999</v>
          </cell>
          <cell r="I439">
            <v>-1111.0999999999999</v>
          </cell>
          <cell r="J439">
            <v>-1111.0999999999999</v>
          </cell>
          <cell r="K439">
            <v>82.6</v>
          </cell>
          <cell r="L439">
            <v>72.900000000000006</v>
          </cell>
          <cell r="M439">
            <v>92.3</v>
          </cell>
          <cell r="N439">
            <v>-1111.0999999999999</v>
          </cell>
          <cell r="O439">
            <v>-1111.0999999999999</v>
          </cell>
          <cell r="P439">
            <v>-1111.0999999999999</v>
          </cell>
          <cell r="Q439">
            <v>-1111.0999999999999</v>
          </cell>
        </row>
        <row r="440">
          <cell r="F440" t="str">
            <v>Evans , Georgia</v>
          </cell>
          <cell r="G440">
            <v>69</v>
          </cell>
          <cell r="H440">
            <v>-1111.0999999999999</v>
          </cell>
          <cell r="I440">
            <v>-1111.0999999999999</v>
          </cell>
          <cell r="J440">
            <v>-1111.0999999999999</v>
          </cell>
          <cell r="K440">
            <v>89.1</v>
          </cell>
          <cell r="L440">
            <v>80.7</v>
          </cell>
          <cell r="M440">
            <v>97.6</v>
          </cell>
          <cell r="N440">
            <v>-1111.0999999999999</v>
          </cell>
          <cell r="O440">
            <v>-1111.0999999999999</v>
          </cell>
          <cell r="P440">
            <v>-1111.0999999999999</v>
          </cell>
          <cell r="Q440">
            <v>-1111.0999999999999</v>
          </cell>
        </row>
        <row r="441">
          <cell r="F441" t="str">
            <v>Fannin , Georgia</v>
          </cell>
          <cell r="G441">
            <v>65</v>
          </cell>
          <cell r="H441">
            <v>28.6</v>
          </cell>
          <cell r="I441">
            <v>20.2</v>
          </cell>
          <cell r="J441">
            <v>37</v>
          </cell>
          <cell r="K441">
            <v>76.3</v>
          </cell>
          <cell r="L441">
            <v>67.2</v>
          </cell>
          <cell r="M441">
            <v>85.4</v>
          </cell>
          <cell r="N441">
            <v>29.7</v>
          </cell>
          <cell r="O441">
            <v>21.3</v>
          </cell>
          <cell r="P441">
            <v>38.1</v>
          </cell>
          <cell r="Q441">
            <v>-1111.0999999999999</v>
          </cell>
        </row>
        <row r="442">
          <cell r="F442" t="str">
            <v>Fayette , Georgia</v>
          </cell>
          <cell r="G442">
            <v>46</v>
          </cell>
          <cell r="H442">
            <v>16.399999999999999</v>
          </cell>
          <cell r="I442">
            <v>11.1</v>
          </cell>
          <cell r="J442">
            <v>21.7</v>
          </cell>
          <cell r="K442">
            <v>64.400000000000006</v>
          </cell>
          <cell r="L442">
            <v>54.4</v>
          </cell>
          <cell r="M442">
            <v>74.5</v>
          </cell>
          <cell r="N442">
            <v>19.3</v>
          </cell>
          <cell r="O442">
            <v>13</v>
          </cell>
          <cell r="P442">
            <v>25.7</v>
          </cell>
          <cell r="Q442">
            <v>-1111.0999999999999</v>
          </cell>
        </row>
        <row r="443">
          <cell r="F443" t="str">
            <v>Floyd , Georgia</v>
          </cell>
          <cell r="G443">
            <v>24</v>
          </cell>
          <cell r="H443">
            <v>30.1</v>
          </cell>
          <cell r="I443">
            <v>24.1</v>
          </cell>
          <cell r="J443">
            <v>36.1</v>
          </cell>
          <cell r="K443">
            <v>79.2</v>
          </cell>
          <cell r="L443">
            <v>72.400000000000006</v>
          </cell>
          <cell r="M443">
            <v>86</v>
          </cell>
          <cell r="N443">
            <v>30.3</v>
          </cell>
          <cell r="O443">
            <v>23.9</v>
          </cell>
          <cell r="P443">
            <v>36.700000000000003</v>
          </cell>
          <cell r="Q443">
            <v>34.4</v>
          </cell>
        </row>
        <row r="444">
          <cell r="F444" t="str">
            <v>Forsyth , Georgia</v>
          </cell>
          <cell r="G444">
            <v>17</v>
          </cell>
          <cell r="H444">
            <v>16.3</v>
          </cell>
          <cell r="I444">
            <v>12.3</v>
          </cell>
          <cell r="J444">
            <v>20.3</v>
          </cell>
          <cell r="K444">
            <v>73.3</v>
          </cell>
          <cell r="L444">
            <v>66.900000000000006</v>
          </cell>
          <cell r="M444">
            <v>79.8</v>
          </cell>
          <cell r="N444">
            <v>16.2</v>
          </cell>
          <cell r="O444">
            <v>12.1</v>
          </cell>
          <cell r="P444">
            <v>20.2</v>
          </cell>
          <cell r="Q444">
            <v>20.3</v>
          </cell>
        </row>
        <row r="445">
          <cell r="F445" t="str">
            <v>Franklin , Georgia</v>
          </cell>
          <cell r="G445">
            <v>65</v>
          </cell>
          <cell r="H445">
            <v>29.5</v>
          </cell>
          <cell r="I445">
            <v>19.899999999999999</v>
          </cell>
          <cell r="J445">
            <v>39.1</v>
          </cell>
          <cell r="K445">
            <v>85.4</v>
          </cell>
          <cell r="L445">
            <v>76.900000000000006</v>
          </cell>
          <cell r="M445">
            <v>94</v>
          </cell>
          <cell r="N445">
            <v>20.2</v>
          </cell>
          <cell r="O445">
            <v>11.9</v>
          </cell>
          <cell r="P445">
            <v>28.5</v>
          </cell>
          <cell r="Q445">
            <v>-1111.0999999999999</v>
          </cell>
        </row>
        <row r="446">
          <cell r="F446" t="str">
            <v>Fulton , Georgia</v>
          </cell>
          <cell r="G446">
            <v>3</v>
          </cell>
          <cell r="H446">
            <v>21</v>
          </cell>
          <cell r="I446">
            <v>18.399999999999999</v>
          </cell>
          <cell r="J446">
            <v>23.5</v>
          </cell>
          <cell r="K446">
            <v>74</v>
          </cell>
          <cell r="L446">
            <v>70.3</v>
          </cell>
          <cell r="M446">
            <v>77.599999999999994</v>
          </cell>
          <cell r="N446">
            <v>21.3</v>
          </cell>
          <cell r="O446">
            <v>18.600000000000001</v>
          </cell>
          <cell r="P446">
            <v>23.9</v>
          </cell>
          <cell r="Q446">
            <v>22.5</v>
          </cell>
        </row>
        <row r="447">
          <cell r="F447" t="str">
            <v>Gilmer , Georgia</v>
          </cell>
          <cell r="G447">
            <v>41</v>
          </cell>
          <cell r="H447">
            <v>33.4</v>
          </cell>
          <cell r="I447">
            <v>24.2</v>
          </cell>
          <cell r="J447">
            <v>42.5</v>
          </cell>
          <cell r="K447">
            <v>83.6</v>
          </cell>
          <cell r="L447">
            <v>74.900000000000006</v>
          </cell>
          <cell r="M447">
            <v>92.3</v>
          </cell>
          <cell r="N447">
            <v>16.100000000000001</v>
          </cell>
          <cell r="O447">
            <v>9.9</v>
          </cell>
          <cell r="P447">
            <v>22.4</v>
          </cell>
          <cell r="Q447">
            <v>-1111.0999999999999</v>
          </cell>
        </row>
        <row r="448">
          <cell r="F448" t="str">
            <v>Glascock , Georgia</v>
          </cell>
          <cell r="G448">
            <v>62</v>
          </cell>
          <cell r="H448">
            <v>-1111.0999999999999</v>
          </cell>
          <cell r="I448">
            <v>-1111.0999999999999</v>
          </cell>
          <cell r="J448">
            <v>-1111.0999999999999</v>
          </cell>
          <cell r="K448">
            <v>-1111.0999999999999</v>
          </cell>
          <cell r="L448">
            <v>-1111.0999999999999</v>
          </cell>
          <cell r="M448">
            <v>-1111.0999999999999</v>
          </cell>
          <cell r="N448">
            <v>-1111.0999999999999</v>
          </cell>
          <cell r="O448">
            <v>-1111.0999999999999</v>
          </cell>
          <cell r="P448">
            <v>-1111.0999999999999</v>
          </cell>
          <cell r="Q448">
            <v>-1111.0999999999999</v>
          </cell>
        </row>
        <row r="449">
          <cell r="F449" t="str">
            <v>Glynn , Georgia</v>
          </cell>
          <cell r="G449">
            <v>22</v>
          </cell>
          <cell r="H449">
            <v>24.2</v>
          </cell>
          <cell r="I449">
            <v>20</v>
          </cell>
          <cell r="J449">
            <v>28.4</v>
          </cell>
          <cell r="K449">
            <v>73.400000000000006</v>
          </cell>
          <cell r="L449">
            <v>67.599999999999994</v>
          </cell>
          <cell r="M449">
            <v>79.3</v>
          </cell>
          <cell r="N449">
            <v>27.8</v>
          </cell>
          <cell r="O449">
            <v>23.1</v>
          </cell>
          <cell r="P449">
            <v>32.5</v>
          </cell>
          <cell r="Q449">
            <v>23.4</v>
          </cell>
        </row>
        <row r="450">
          <cell r="F450" t="str">
            <v>Gordon , Georgia</v>
          </cell>
          <cell r="G450">
            <v>29</v>
          </cell>
          <cell r="H450">
            <v>25.3</v>
          </cell>
          <cell r="I450">
            <v>18</v>
          </cell>
          <cell r="J450">
            <v>32.6</v>
          </cell>
          <cell r="K450">
            <v>83.4</v>
          </cell>
          <cell r="L450">
            <v>75.099999999999994</v>
          </cell>
          <cell r="M450">
            <v>91.6</v>
          </cell>
          <cell r="N450">
            <v>24</v>
          </cell>
          <cell r="O450">
            <v>16.899999999999999</v>
          </cell>
          <cell r="P450">
            <v>31.1</v>
          </cell>
          <cell r="Q450">
            <v>-1111.0999999999999</v>
          </cell>
        </row>
        <row r="451">
          <cell r="F451" t="str">
            <v>Grady , Georgia</v>
          </cell>
          <cell r="G451">
            <v>69</v>
          </cell>
          <cell r="H451">
            <v>34</v>
          </cell>
          <cell r="I451">
            <v>24.6</v>
          </cell>
          <cell r="J451">
            <v>43.4</v>
          </cell>
          <cell r="K451">
            <v>82.1</v>
          </cell>
          <cell r="L451">
            <v>73.3</v>
          </cell>
          <cell r="M451">
            <v>91</v>
          </cell>
          <cell r="N451">
            <v>28.3</v>
          </cell>
          <cell r="O451">
            <v>19.8</v>
          </cell>
          <cell r="P451">
            <v>36.700000000000003</v>
          </cell>
          <cell r="Q451">
            <v>-1111.0999999999999</v>
          </cell>
        </row>
        <row r="452">
          <cell r="F452" t="str">
            <v>Greene , Georgia</v>
          </cell>
          <cell r="G452">
            <v>69</v>
          </cell>
          <cell r="H452">
            <v>-1111.0999999999999</v>
          </cell>
          <cell r="I452">
            <v>-1111.0999999999999</v>
          </cell>
          <cell r="J452">
            <v>-1111.0999999999999</v>
          </cell>
          <cell r="K452">
            <v>-1111.0999999999999</v>
          </cell>
          <cell r="L452">
            <v>-1111.0999999999999</v>
          </cell>
          <cell r="M452">
            <v>-1111.0999999999999</v>
          </cell>
          <cell r="N452">
            <v>-1111.0999999999999</v>
          </cell>
          <cell r="O452">
            <v>-1111.0999999999999</v>
          </cell>
          <cell r="P452">
            <v>-1111.0999999999999</v>
          </cell>
          <cell r="Q452">
            <v>-1111.0999999999999</v>
          </cell>
        </row>
        <row r="453">
          <cell r="F453" t="str">
            <v>Gwinnett , Georgia</v>
          </cell>
          <cell r="G453">
            <v>2</v>
          </cell>
          <cell r="H453">
            <v>22.7</v>
          </cell>
          <cell r="I453">
            <v>19.8</v>
          </cell>
          <cell r="J453">
            <v>25.6</v>
          </cell>
          <cell r="K453">
            <v>76.3</v>
          </cell>
          <cell r="L453">
            <v>72.5</v>
          </cell>
          <cell r="M453">
            <v>80.099999999999994</v>
          </cell>
          <cell r="N453">
            <v>19.2</v>
          </cell>
          <cell r="O453">
            <v>16.7</v>
          </cell>
          <cell r="P453">
            <v>21.6</v>
          </cell>
          <cell r="Q453">
            <v>20.2</v>
          </cell>
        </row>
        <row r="454">
          <cell r="F454" t="str">
            <v>Habersham , Georgia</v>
          </cell>
          <cell r="G454">
            <v>28</v>
          </cell>
          <cell r="H454">
            <v>31.2</v>
          </cell>
          <cell r="I454">
            <v>23.8</v>
          </cell>
          <cell r="J454">
            <v>38.700000000000003</v>
          </cell>
          <cell r="K454">
            <v>74.5</v>
          </cell>
          <cell r="L454">
            <v>65.400000000000006</v>
          </cell>
          <cell r="M454">
            <v>83.6</v>
          </cell>
          <cell r="N454">
            <v>20.8</v>
          </cell>
          <cell r="O454">
            <v>14.1</v>
          </cell>
          <cell r="P454">
            <v>27.6</v>
          </cell>
          <cell r="Q454">
            <v>26.6</v>
          </cell>
        </row>
        <row r="455">
          <cell r="F455" t="str">
            <v>Hall , Georgia</v>
          </cell>
          <cell r="G455">
            <v>14</v>
          </cell>
          <cell r="H455">
            <v>28.2</v>
          </cell>
          <cell r="I455">
            <v>23.8</v>
          </cell>
          <cell r="J455">
            <v>32.6</v>
          </cell>
          <cell r="K455">
            <v>75.7</v>
          </cell>
          <cell r="L455">
            <v>69.8</v>
          </cell>
          <cell r="M455">
            <v>81.7</v>
          </cell>
          <cell r="N455">
            <v>24.8</v>
          </cell>
          <cell r="O455">
            <v>19.3</v>
          </cell>
          <cell r="P455">
            <v>30.4</v>
          </cell>
          <cell r="Q455">
            <v>27.4</v>
          </cell>
        </row>
        <row r="456">
          <cell r="F456" t="str">
            <v>Hancock , Georgia</v>
          </cell>
          <cell r="G456">
            <v>67</v>
          </cell>
          <cell r="H456">
            <v>-1111.0999999999999</v>
          </cell>
          <cell r="I456">
            <v>-1111.0999999999999</v>
          </cell>
          <cell r="J456">
            <v>-1111.0999999999999</v>
          </cell>
          <cell r="K456">
            <v>-1111.0999999999999</v>
          </cell>
          <cell r="L456">
            <v>-1111.0999999999999</v>
          </cell>
          <cell r="M456">
            <v>-1111.0999999999999</v>
          </cell>
          <cell r="N456">
            <v>-1111.0999999999999</v>
          </cell>
          <cell r="O456">
            <v>-1111.0999999999999</v>
          </cell>
          <cell r="P456">
            <v>-1111.0999999999999</v>
          </cell>
          <cell r="Q456">
            <v>-1111.0999999999999</v>
          </cell>
        </row>
        <row r="457">
          <cell r="F457" t="str">
            <v>Haralson , Georgia</v>
          </cell>
          <cell r="G457">
            <v>41</v>
          </cell>
          <cell r="H457">
            <v>30.7</v>
          </cell>
          <cell r="I457">
            <v>20.9</v>
          </cell>
          <cell r="J457">
            <v>40.5</v>
          </cell>
          <cell r="K457">
            <v>-1111.0999999999999</v>
          </cell>
          <cell r="L457">
            <v>-1111.0999999999999</v>
          </cell>
          <cell r="M457">
            <v>-1111.0999999999999</v>
          </cell>
          <cell r="N457">
            <v>23.1</v>
          </cell>
          <cell r="O457">
            <v>14.1</v>
          </cell>
          <cell r="P457">
            <v>32.1</v>
          </cell>
          <cell r="Q457">
            <v>-1111.0999999999999</v>
          </cell>
        </row>
        <row r="458">
          <cell r="F458" t="str">
            <v>Harris , Georgia</v>
          </cell>
          <cell r="G458">
            <v>39</v>
          </cell>
          <cell r="H458">
            <v>24.5</v>
          </cell>
          <cell r="I458">
            <v>15.1</v>
          </cell>
          <cell r="J458">
            <v>33.9</v>
          </cell>
          <cell r="K458">
            <v>88.7</v>
          </cell>
          <cell r="L458">
            <v>81.400000000000006</v>
          </cell>
          <cell r="M458">
            <v>95.9</v>
          </cell>
          <cell r="N458">
            <v>15.7</v>
          </cell>
          <cell r="O458">
            <v>8.8000000000000007</v>
          </cell>
          <cell r="P458">
            <v>22.6</v>
          </cell>
          <cell r="Q458">
            <v>-1111.0999999999999</v>
          </cell>
        </row>
        <row r="459">
          <cell r="F459" t="str">
            <v>Hart , Georgia</v>
          </cell>
          <cell r="G459">
            <v>65</v>
          </cell>
          <cell r="H459">
            <v>24.1</v>
          </cell>
          <cell r="I459">
            <v>16.5</v>
          </cell>
          <cell r="J459">
            <v>31.7</v>
          </cell>
          <cell r="K459">
            <v>-1111.0999999999999</v>
          </cell>
          <cell r="L459">
            <v>-1111.0999999999999</v>
          </cell>
          <cell r="M459">
            <v>-1111.0999999999999</v>
          </cell>
          <cell r="N459">
            <v>21.8</v>
          </cell>
          <cell r="O459">
            <v>14.2</v>
          </cell>
          <cell r="P459">
            <v>29.4</v>
          </cell>
          <cell r="Q459">
            <v>-1111.0999999999999</v>
          </cell>
        </row>
        <row r="460">
          <cell r="F460" t="str">
            <v>Heard , Georgia</v>
          </cell>
          <cell r="G460">
            <v>42</v>
          </cell>
          <cell r="H460">
            <v>-1111.0999999999999</v>
          </cell>
          <cell r="I460">
            <v>-1111.0999999999999</v>
          </cell>
          <cell r="J460">
            <v>-1111.0999999999999</v>
          </cell>
          <cell r="K460">
            <v>-1111.0999999999999</v>
          </cell>
          <cell r="L460">
            <v>-1111.0999999999999</v>
          </cell>
          <cell r="M460">
            <v>-1111.0999999999999</v>
          </cell>
          <cell r="N460">
            <v>-1111.0999999999999</v>
          </cell>
          <cell r="O460">
            <v>-1111.0999999999999</v>
          </cell>
          <cell r="P460">
            <v>-1111.0999999999999</v>
          </cell>
          <cell r="Q460">
            <v>-1111.0999999999999</v>
          </cell>
        </row>
        <row r="461">
          <cell r="F461" t="str">
            <v>Henry , Georgia</v>
          </cell>
          <cell r="G461">
            <v>46</v>
          </cell>
          <cell r="H461">
            <v>19.5</v>
          </cell>
          <cell r="I461">
            <v>14.6</v>
          </cell>
          <cell r="J461">
            <v>24.4</v>
          </cell>
          <cell r="K461">
            <v>79.099999999999994</v>
          </cell>
          <cell r="L461">
            <v>72.3</v>
          </cell>
          <cell r="M461">
            <v>86</v>
          </cell>
          <cell r="N461">
            <v>25.8</v>
          </cell>
          <cell r="O461">
            <v>20.100000000000001</v>
          </cell>
          <cell r="P461">
            <v>31.5</v>
          </cell>
          <cell r="Q461">
            <v>20.399999999999999</v>
          </cell>
        </row>
        <row r="462">
          <cell r="F462" t="str">
            <v>Houston , Georgia</v>
          </cell>
          <cell r="G462">
            <v>15</v>
          </cell>
          <cell r="H462">
            <v>21.7</v>
          </cell>
          <cell r="I462">
            <v>17.3</v>
          </cell>
          <cell r="J462">
            <v>26.1</v>
          </cell>
          <cell r="K462">
            <v>81.2</v>
          </cell>
          <cell r="L462">
            <v>75.7</v>
          </cell>
          <cell r="M462">
            <v>86.6</v>
          </cell>
          <cell r="N462">
            <v>24</v>
          </cell>
          <cell r="O462">
            <v>19.3</v>
          </cell>
          <cell r="P462">
            <v>28.7</v>
          </cell>
          <cell r="Q462">
            <v>33.299999999999997</v>
          </cell>
        </row>
        <row r="463">
          <cell r="F463" t="str">
            <v>Irwin , Georgia</v>
          </cell>
          <cell r="G463">
            <v>76</v>
          </cell>
          <cell r="H463">
            <v>-1111.0999999999999</v>
          </cell>
          <cell r="I463">
            <v>-1111.0999999999999</v>
          </cell>
          <cell r="J463">
            <v>-1111.0999999999999</v>
          </cell>
          <cell r="K463">
            <v>-1111.0999999999999</v>
          </cell>
          <cell r="L463">
            <v>-1111.0999999999999</v>
          </cell>
          <cell r="M463">
            <v>-1111.0999999999999</v>
          </cell>
          <cell r="N463">
            <v>-1111.0999999999999</v>
          </cell>
          <cell r="O463">
            <v>-1111.0999999999999</v>
          </cell>
          <cell r="P463">
            <v>-1111.0999999999999</v>
          </cell>
          <cell r="Q463">
            <v>-1111.0999999999999</v>
          </cell>
        </row>
        <row r="464">
          <cell r="F464" t="str">
            <v>Jackson , Georgia</v>
          </cell>
          <cell r="G464">
            <v>32</v>
          </cell>
          <cell r="H464">
            <v>28.7</v>
          </cell>
          <cell r="I464">
            <v>22.2</v>
          </cell>
          <cell r="J464">
            <v>35.1</v>
          </cell>
          <cell r="K464">
            <v>80.099999999999994</v>
          </cell>
          <cell r="L464">
            <v>73.400000000000006</v>
          </cell>
          <cell r="M464">
            <v>86.7</v>
          </cell>
          <cell r="N464">
            <v>22.1</v>
          </cell>
          <cell r="O464">
            <v>16.600000000000001</v>
          </cell>
          <cell r="P464">
            <v>27.5</v>
          </cell>
          <cell r="Q464">
            <v>27.3</v>
          </cell>
        </row>
        <row r="465">
          <cell r="F465" t="str">
            <v>Jasper , Georgia</v>
          </cell>
          <cell r="G465">
            <v>42</v>
          </cell>
          <cell r="H465">
            <v>-1111.0999999999999</v>
          </cell>
          <cell r="I465">
            <v>-1111.0999999999999</v>
          </cell>
          <cell r="J465">
            <v>-1111.0999999999999</v>
          </cell>
          <cell r="K465">
            <v>-1111.0999999999999</v>
          </cell>
          <cell r="L465">
            <v>-1111.0999999999999</v>
          </cell>
          <cell r="M465">
            <v>-1111.0999999999999</v>
          </cell>
          <cell r="N465">
            <v>-1111.0999999999999</v>
          </cell>
          <cell r="O465">
            <v>-1111.0999999999999</v>
          </cell>
          <cell r="P465">
            <v>-1111.0999999999999</v>
          </cell>
          <cell r="Q465">
            <v>-1111.0999999999999</v>
          </cell>
        </row>
        <row r="466">
          <cell r="F466" t="str">
            <v>Jeff Davis , Georgia</v>
          </cell>
          <cell r="G466">
            <v>69</v>
          </cell>
          <cell r="H466">
            <v>-1111.0999999999999</v>
          </cell>
          <cell r="I466">
            <v>-1111.0999999999999</v>
          </cell>
          <cell r="J466">
            <v>-1111.0999999999999</v>
          </cell>
          <cell r="K466">
            <v>86.4</v>
          </cell>
          <cell r="L466">
            <v>77.400000000000006</v>
          </cell>
          <cell r="M466">
            <v>95.4</v>
          </cell>
          <cell r="N466">
            <v>-1111.0999999999999</v>
          </cell>
          <cell r="O466">
            <v>-1111.0999999999999</v>
          </cell>
          <cell r="P466">
            <v>-1111.0999999999999</v>
          </cell>
          <cell r="Q466">
            <v>-1111.0999999999999</v>
          </cell>
        </row>
        <row r="467">
          <cell r="F467" t="str">
            <v>Jefferson , Georgia</v>
          </cell>
          <cell r="G467">
            <v>68</v>
          </cell>
          <cell r="H467">
            <v>-1111.0999999999999</v>
          </cell>
          <cell r="I467">
            <v>-1111.0999999999999</v>
          </cell>
          <cell r="J467">
            <v>-1111.0999999999999</v>
          </cell>
          <cell r="K467">
            <v>87.5</v>
          </cell>
          <cell r="L467">
            <v>79.400000000000006</v>
          </cell>
          <cell r="M467">
            <v>95.6</v>
          </cell>
          <cell r="N467">
            <v>-1111.0999999999999</v>
          </cell>
          <cell r="O467">
            <v>-1111.0999999999999</v>
          </cell>
          <cell r="P467">
            <v>-1111.0999999999999</v>
          </cell>
          <cell r="Q467">
            <v>-1111.0999999999999</v>
          </cell>
        </row>
        <row r="468">
          <cell r="F468" t="str">
            <v>Jenkins , Georgia</v>
          </cell>
          <cell r="G468">
            <v>67</v>
          </cell>
          <cell r="H468">
            <v>-1111.0999999999999</v>
          </cell>
          <cell r="I468">
            <v>-1111.0999999999999</v>
          </cell>
          <cell r="J468">
            <v>-1111.0999999999999</v>
          </cell>
          <cell r="K468">
            <v>-1111.0999999999999</v>
          </cell>
          <cell r="L468">
            <v>-1111.0999999999999</v>
          </cell>
          <cell r="M468">
            <v>-1111.0999999999999</v>
          </cell>
          <cell r="N468">
            <v>-1111.0999999999999</v>
          </cell>
          <cell r="O468">
            <v>-1111.0999999999999</v>
          </cell>
          <cell r="P468">
            <v>-1111.0999999999999</v>
          </cell>
          <cell r="Q468">
            <v>-1111.0999999999999</v>
          </cell>
        </row>
        <row r="469">
          <cell r="F469" t="str">
            <v>Johnson , Georgia</v>
          </cell>
          <cell r="G469">
            <v>76</v>
          </cell>
          <cell r="H469">
            <v>-1111.0999999999999</v>
          </cell>
          <cell r="I469">
            <v>-1111.0999999999999</v>
          </cell>
          <cell r="J469">
            <v>-1111.0999999999999</v>
          </cell>
          <cell r="K469">
            <v>-1111.0999999999999</v>
          </cell>
          <cell r="L469">
            <v>-1111.0999999999999</v>
          </cell>
          <cell r="M469">
            <v>-1111.0999999999999</v>
          </cell>
          <cell r="N469">
            <v>-1111.0999999999999</v>
          </cell>
          <cell r="O469">
            <v>-1111.0999999999999</v>
          </cell>
          <cell r="P469">
            <v>-1111.0999999999999</v>
          </cell>
          <cell r="Q469">
            <v>-1111.0999999999999</v>
          </cell>
        </row>
        <row r="470">
          <cell r="F470" t="str">
            <v>Jones , Georgia</v>
          </cell>
          <cell r="G470">
            <v>39</v>
          </cell>
          <cell r="H470">
            <v>-1111.0999999999999</v>
          </cell>
          <cell r="I470">
            <v>-1111.0999999999999</v>
          </cell>
          <cell r="J470">
            <v>-1111.0999999999999</v>
          </cell>
          <cell r="K470">
            <v>-1111.0999999999999</v>
          </cell>
          <cell r="L470">
            <v>-1111.0999999999999</v>
          </cell>
          <cell r="M470">
            <v>-1111.0999999999999</v>
          </cell>
          <cell r="N470">
            <v>-1111.0999999999999</v>
          </cell>
          <cell r="O470">
            <v>-1111.0999999999999</v>
          </cell>
          <cell r="P470">
            <v>-1111.0999999999999</v>
          </cell>
          <cell r="Q470">
            <v>-1111.0999999999999</v>
          </cell>
        </row>
        <row r="471">
          <cell r="F471" t="str">
            <v>Lamar , Georgia</v>
          </cell>
          <cell r="G471">
            <v>41</v>
          </cell>
          <cell r="H471">
            <v>-1111.0999999999999</v>
          </cell>
          <cell r="I471">
            <v>-1111.0999999999999</v>
          </cell>
          <cell r="J471">
            <v>-1111.0999999999999</v>
          </cell>
          <cell r="K471">
            <v>-1111.0999999999999</v>
          </cell>
          <cell r="L471">
            <v>-1111.0999999999999</v>
          </cell>
          <cell r="M471">
            <v>-1111.0999999999999</v>
          </cell>
          <cell r="N471">
            <v>-1111.0999999999999</v>
          </cell>
          <cell r="O471">
            <v>-1111.0999999999999</v>
          </cell>
          <cell r="P471">
            <v>-1111.0999999999999</v>
          </cell>
          <cell r="Q471">
            <v>-1111.0999999999999</v>
          </cell>
        </row>
        <row r="472">
          <cell r="F472" t="str">
            <v>Lanier , Georgia</v>
          </cell>
          <cell r="G472">
            <v>69</v>
          </cell>
          <cell r="H472">
            <v>-1111.0999999999999</v>
          </cell>
          <cell r="I472">
            <v>-1111.0999999999999</v>
          </cell>
          <cell r="J472">
            <v>-1111.0999999999999</v>
          </cell>
          <cell r="K472">
            <v>-1111.0999999999999</v>
          </cell>
          <cell r="L472">
            <v>-1111.0999999999999</v>
          </cell>
          <cell r="M472">
            <v>-1111.0999999999999</v>
          </cell>
          <cell r="N472">
            <v>-1111.0999999999999</v>
          </cell>
          <cell r="O472">
            <v>-1111.0999999999999</v>
          </cell>
          <cell r="P472">
            <v>-1111.0999999999999</v>
          </cell>
          <cell r="Q472">
            <v>-1111.0999999999999</v>
          </cell>
        </row>
        <row r="473">
          <cell r="F473" t="str">
            <v>Laurens , Georgia</v>
          </cell>
          <cell r="G473">
            <v>52</v>
          </cell>
          <cell r="H473">
            <v>31.3</v>
          </cell>
          <cell r="I473">
            <v>26.9</v>
          </cell>
          <cell r="J473">
            <v>35.799999999999997</v>
          </cell>
          <cell r="K473">
            <v>82.5</v>
          </cell>
          <cell r="L473">
            <v>77.7</v>
          </cell>
          <cell r="M473">
            <v>87.3</v>
          </cell>
          <cell r="N473">
            <v>28.8</v>
          </cell>
          <cell r="O473">
            <v>22.3</v>
          </cell>
          <cell r="P473">
            <v>35.299999999999997</v>
          </cell>
          <cell r="Q473">
            <v>32.4</v>
          </cell>
        </row>
        <row r="474">
          <cell r="F474" t="str">
            <v>Lee , Georgia</v>
          </cell>
          <cell r="G474">
            <v>39</v>
          </cell>
          <cell r="H474">
            <v>18.3</v>
          </cell>
          <cell r="I474">
            <v>11.9</v>
          </cell>
          <cell r="J474">
            <v>24.6</v>
          </cell>
          <cell r="K474">
            <v>82.3</v>
          </cell>
          <cell r="L474">
            <v>74.099999999999994</v>
          </cell>
          <cell r="M474">
            <v>90.6</v>
          </cell>
          <cell r="N474">
            <v>19.100000000000001</v>
          </cell>
          <cell r="O474">
            <v>11.9</v>
          </cell>
          <cell r="P474">
            <v>26.3</v>
          </cell>
          <cell r="Q474">
            <v>17.899999999999999</v>
          </cell>
        </row>
        <row r="475">
          <cell r="F475" t="str">
            <v>Liberty , Georgia</v>
          </cell>
          <cell r="G475">
            <v>23</v>
          </cell>
          <cell r="H475">
            <v>24.8</v>
          </cell>
          <cell r="I475">
            <v>19.600000000000001</v>
          </cell>
          <cell r="J475">
            <v>30</v>
          </cell>
          <cell r="K475">
            <v>77.3</v>
          </cell>
          <cell r="L475">
            <v>70.3</v>
          </cell>
          <cell r="M475">
            <v>84.3</v>
          </cell>
          <cell r="N475">
            <v>26.3</v>
          </cell>
          <cell r="O475">
            <v>20.8</v>
          </cell>
          <cell r="P475">
            <v>31.8</v>
          </cell>
          <cell r="Q475">
            <v>19.7</v>
          </cell>
        </row>
        <row r="476">
          <cell r="F476" t="str">
            <v>Lincoln , Georgia</v>
          </cell>
          <cell r="G476">
            <v>42</v>
          </cell>
          <cell r="H476">
            <v>-1111.0999999999999</v>
          </cell>
          <cell r="I476">
            <v>-1111.0999999999999</v>
          </cell>
          <cell r="J476">
            <v>-1111.0999999999999</v>
          </cell>
          <cell r="K476">
            <v>-1111.0999999999999</v>
          </cell>
          <cell r="L476">
            <v>-1111.0999999999999</v>
          </cell>
          <cell r="M476">
            <v>-1111.0999999999999</v>
          </cell>
          <cell r="N476">
            <v>-1111.0999999999999</v>
          </cell>
          <cell r="O476">
            <v>-1111.0999999999999</v>
          </cell>
          <cell r="P476">
            <v>-1111.0999999999999</v>
          </cell>
          <cell r="Q476">
            <v>-1111.0999999999999</v>
          </cell>
        </row>
        <row r="477">
          <cell r="F477" t="str">
            <v>Long , Georgia</v>
          </cell>
          <cell r="G477">
            <v>67</v>
          </cell>
          <cell r="H477">
            <v>-1111.0999999999999</v>
          </cell>
          <cell r="I477">
            <v>-1111.0999999999999</v>
          </cell>
          <cell r="J477">
            <v>-1111.0999999999999</v>
          </cell>
          <cell r="K477">
            <v>-1111.0999999999999</v>
          </cell>
          <cell r="L477">
            <v>-1111.0999999999999</v>
          </cell>
          <cell r="M477">
            <v>-1111.0999999999999</v>
          </cell>
          <cell r="N477">
            <v>-1111.0999999999999</v>
          </cell>
          <cell r="O477">
            <v>-1111.0999999999999</v>
          </cell>
          <cell r="P477">
            <v>-1111.0999999999999</v>
          </cell>
          <cell r="Q477">
            <v>-1111.0999999999999</v>
          </cell>
        </row>
        <row r="478">
          <cell r="F478" t="str">
            <v>Lowndes , Georgia</v>
          </cell>
          <cell r="G478">
            <v>8</v>
          </cell>
          <cell r="H478">
            <v>27.7</v>
          </cell>
          <cell r="I478">
            <v>23.5</v>
          </cell>
          <cell r="J478">
            <v>31.9</v>
          </cell>
          <cell r="K478">
            <v>76.599999999999994</v>
          </cell>
          <cell r="L478">
            <v>71</v>
          </cell>
          <cell r="M478">
            <v>82.2</v>
          </cell>
          <cell r="N478">
            <v>24</v>
          </cell>
          <cell r="O478">
            <v>19.7</v>
          </cell>
          <cell r="P478">
            <v>28.4</v>
          </cell>
          <cell r="Q478">
            <v>33</v>
          </cell>
        </row>
        <row r="479">
          <cell r="F479" t="str">
            <v>Lumpkin , Georgia</v>
          </cell>
          <cell r="G479">
            <v>39</v>
          </cell>
          <cell r="H479">
            <v>22.4</v>
          </cell>
          <cell r="I479">
            <v>14.5</v>
          </cell>
          <cell r="J479">
            <v>30.3</v>
          </cell>
          <cell r="K479">
            <v>-1111.0999999999999</v>
          </cell>
          <cell r="L479">
            <v>-1111.0999999999999</v>
          </cell>
          <cell r="M479">
            <v>-1111.0999999999999</v>
          </cell>
          <cell r="N479">
            <v>21.4</v>
          </cell>
          <cell r="O479">
            <v>13.3</v>
          </cell>
          <cell r="P479">
            <v>29.6</v>
          </cell>
          <cell r="Q479">
            <v>-1111.0999999999999</v>
          </cell>
        </row>
        <row r="480">
          <cell r="F480" t="str">
            <v>McDuffie , Georgia</v>
          </cell>
          <cell r="G480">
            <v>69</v>
          </cell>
          <cell r="H480">
            <v>-1111.0999999999999</v>
          </cell>
          <cell r="I480">
            <v>-1111.0999999999999</v>
          </cell>
          <cell r="J480">
            <v>-1111.0999999999999</v>
          </cell>
          <cell r="K480">
            <v>-1111.0999999999999</v>
          </cell>
          <cell r="L480">
            <v>-1111.0999999999999</v>
          </cell>
          <cell r="M480">
            <v>-1111.0999999999999</v>
          </cell>
          <cell r="N480">
            <v>24.2</v>
          </cell>
          <cell r="O480">
            <v>15.7</v>
          </cell>
          <cell r="P480">
            <v>32.6</v>
          </cell>
          <cell r="Q480">
            <v>-1111.0999999999999</v>
          </cell>
        </row>
        <row r="481">
          <cell r="F481" t="str">
            <v>McIntosh , Georgia</v>
          </cell>
          <cell r="G481">
            <v>67</v>
          </cell>
          <cell r="H481">
            <v>28.8</v>
          </cell>
          <cell r="I481">
            <v>19.100000000000001</v>
          </cell>
          <cell r="J481">
            <v>38.6</v>
          </cell>
          <cell r="K481">
            <v>-1111.0999999999999</v>
          </cell>
          <cell r="L481">
            <v>-1111.0999999999999</v>
          </cell>
          <cell r="M481">
            <v>-1111.0999999999999</v>
          </cell>
          <cell r="N481">
            <v>-1111.0999999999999</v>
          </cell>
          <cell r="O481">
            <v>-1111.0999999999999</v>
          </cell>
          <cell r="P481">
            <v>-1111.0999999999999</v>
          </cell>
          <cell r="Q481">
            <v>-1111.0999999999999</v>
          </cell>
        </row>
        <row r="482">
          <cell r="F482" t="str">
            <v>Macon , Georgia</v>
          </cell>
          <cell r="G482">
            <v>68</v>
          </cell>
          <cell r="H482">
            <v>-1111.0999999999999</v>
          </cell>
          <cell r="I482">
            <v>-1111.0999999999999</v>
          </cell>
          <cell r="J482">
            <v>-1111.0999999999999</v>
          </cell>
          <cell r="K482">
            <v>-1111.0999999999999</v>
          </cell>
          <cell r="L482">
            <v>-1111.0999999999999</v>
          </cell>
          <cell r="M482">
            <v>-1111.0999999999999</v>
          </cell>
          <cell r="N482">
            <v>-1111.0999999999999</v>
          </cell>
          <cell r="O482">
            <v>-1111.0999999999999</v>
          </cell>
          <cell r="P482">
            <v>-1111.0999999999999</v>
          </cell>
          <cell r="Q482">
            <v>-1111.0999999999999</v>
          </cell>
        </row>
        <row r="483">
          <cell r="F483" t="str">
            <v>Madison , Georgia</v>
          </cell>
          <cell r="G483">
            <v>41</v>
          </cell>
          <cell r="H483">
            <v>32.9</v>
          </cell>
          <cell r="I483">
            <v>24.3</v>
          </cell>
          <cell r="J483">
            <v>41.6</v>
          </cell>
          <cell r="K483">
            <v>83.6</v>
          </cell>
          <cell r="L483">
            <v>76</v>
          </cell>
          <cell r="M483">
            <v>91.3</v>
          </cell>
          <cell r="N483">
            <v>22</v>
          </cell>
          <cell r="O483">
            <v>14.5</v>
          </cell>
          <cell r="P483">
            <v>29.6</v>
          </cell>
          <cell r="Q483">
            <v>-1111.0999999999999</v>
          </cell>
        </row>
        <row r="484">
          <cell r="F484" t="str">
            <v>Marion , Georgia</v>
          </cell>
          <cell r="G484">
            <v>66</v>
          </cell>
          <cell r="H484">
            <v>-1111.0999999999999</v>
          </cell>
          <cell r="I484">
            <v>-1111.0999999999999</v>
          </cell>
          <cell r="J484">
            <v>-1111.0999999999999</v>
          </cell>
          <cell r="K484">
            <v>-1111.0999999999999</v>
          </cell>
          <cell r="L484">
            <v>-1111.0999999999999</v>
          </cell>
          <cell r="M484">
            <v>-1111.0999999999999</v>
          </cell>
          <cell r="N484">
            <v>-1111.0999999999999</v>
          </cell>
          <cell r="O484">
            <v>-1111.0999999999999</v>
          </cell>
          <cell r="P484">
            <v>-1111.0999999999999</v>
          </cell>
          <cell r="Q484">
            <v>-1111.0999999999999</v>
          </cell>
        </row>
        <row r="485">
          <cell r="F485" t="str">
            <v>Meriwether , Georgia</v>
          </cell>
          <cell r="G485">
            <v>69</v>
          </cell>
          <cell r="H485">
            <v>-1111.0999999999999</v>
          </cell>
          <cell r="I485">
            <v>-1111.0999999999999</v>
          </cell>
          <cell r="J485">
            <v>-1111.0999999999999</v>
          </cell>
          <cell r="K485">
            <v>-1111.0999999999999</v>
          </cell>
          <cell r="L485">
            <v>-1111.0999999999999</v>
          </cell>
          <cell r="M485">
            <v>-1111.0999999999999</v>
          </cell>
          <cell r="N485">
            <v>-1111.0999999999999</v>
          </cell>
          <cell r="O485">
            <v>-1111.0999999999999</v>
          </cell>
          <cell r="P485">
            <v>-1111.0999999999999</v>
          </cell>
          <cell r="Q485">
            <v>-1111.0999999999999</v>
          </cell>
        </row>
        <row r="486">
          <cell r="F486" t="str">
            <v>Miller , Georgia</v>
          </cell>
          <cell r="G486">
            <v>75</v>
          </cell>
          <cell r="H486">
            <v>-1111.0999999999999</v>
          </cell>
          <cell r="I486">
            <v>-1111.0999999999999</v>
          </cell>
          <cell r="J486">
            <v>-1111.0999999999999</v>
          </cell>
          <cell r="K486">
            <v>-1111.0999999999999</v>
          </cell>
          <cell r="L486">
            <v>-1111.0999999999999</v>
          </cell>
          <cell r="M486">
            <v>-1111.0999999999999</v>
          </cell>
          <cell r="N486">
            <v>-1111.0999999999999</v>
          </cell>
          <cell r="O486">
            <v>-1111.0999999999999</v>
          </cell>
          <cell r="P486">
            <v>-1111.0999999999999</v>
          </cell>
          <cell r="Q486">
            <v>-1111.0999999999999</v>
          </cell>
        </row>
        <row r="487">
          <cell r="F487" t="str">
            <v>Mitchell , Georgia</v>
          </cell>
          <cell r="G487">
            <v>69</v>
          </cell>
          <cell r="H487">
            <v>36.1</v>
          </cell>
          <cell r="I487">
            <v>27.1</v>
          </cell>
          <cell r="J487">
            <v>45.2</v>
          </cell>
          <cell r="K487">
            <v>82.2</v>
          </cell>
          <cell r="L487">
            <v>72.599999999999994</v>
          </cell>
          <cell r="M487">
            <v>91.8</v>
          </cell>
          <cell r="N487">
            <v>27.2</v>
          </cell>
          <cell r="O487">
            <v>19.3</v>
          </cell>
          <cell r="P487">
            <v>35.1</v>
          </cell>
          <cell r="Q487">
            <v>-1111.0999999999999</v>
          </cell>
        </row>
        <row r="488">
          <cell r="F488" t="str">
            <v>Monroe , Georgia</v>
          </cell>
          <cell r="G488">
            <v>42</v>
          </cell>
          <cell r="H488">
            <v>-1111.0999999999999</v>
          </cell>
          <cell r="I488">
            <v>-1111.0999999999999</v>
          </cell>
          <cell r="J488">
            <v>-1111.0999999999999</v>
          </cell>
          <cell r="K488">
            <v>-1111.0999999999999</v>
          </cell>
          <cell r="L488">
            <v>-1111.0999999999999</v>
          </cell>
          <cell r="M488">
            <v>-1111.0999999999999</v>
          </cell>
          <cell r="N488">
            <v>-1111.0999999999999</v>
          </cell>
          <cell r="O488">
            <v>-1111.0999999999999</v>
          </cell>
          <cell r="P488">
            <v>-1111.0999999999999</v>
          </cell>
          <cell r="Q488">
            <v>-1111.0999999999999</v>
          </cell>
        </row>
        <row r="489">
          <cell r="F489" t="str">
            <v>Montgomery , Georgia</v>
          </cell>
          <cell r="G489">
            <v>68</v>
          </cell>
          <cell r="H489">
            <v>-1111.0999999999999</v>
          </cell>
          <cell r="I489">
            <v>-1111.0999999999999</v>
          </cell>
          <cell r="J489">
            <v>-1111.0999999999999</v>
          </cell>
          <cell r="K489">
            <v>85.2</v>
          </cell>
          <cell r="L489">
            <v>75.400000000000006</v>
          </cell>
          <cell r="M489">
            <v>95</v>
          </cell>
          <cell r="N489">
            <v>-1111.0999999999999</v>
          </cell>
          <cell r="O489">
            <v>-1111.0999999999999</v>
          </cell>
          <cell r="P489">
            <v>-1111.0999999999999</v>
          </cell>
          <cell r="Q489">
            <v>-1111.0999999999999</v>
          </cell>
        </row>
        <row r="490">
          <cell r="F490" t="str">
            <v>Morgan , Georgia</v>
          </cell>
          <cell r="G490">
            <v>42</v>
          </cell>
          <cell r="H490">
            <v>-1111.0999999999999</v>
          </cell>
          <cell r="I490">
            <v>-1111.0999999999999</v>
          </cell>
          <cell r="J490">
            <v>-1111.0999999999999</v>
          </cell>
          <cell r="K490">
            <v>-1111.0999999999999</v>
          </cell>
          <cell r="L490">
            <v>-1111.0999999999999</v>
          </cell>
          <cell r="M490">
            <v>-1111.0999999999999</v>
          </cell>
          <cell r="N490">
            <v>-1111.0999999999999</v>
          </cell>
          <cell r="O490">
            <v>-1111.0999999999999</v>
          </cell>
          <cell r="P490">
            <v>-1111.0999999999999</v>
          </cell>
          <cell r="Q490">
            <v>-1111.0999999999999</v>
          </cell>
        </row>
        <row r="491">
          <cell r="F491" t="str">
            <v>Murray , Georgia</v>
          </cell>
          <cell r="G491">
            <v>29</v>
          </cell>
          <cell r="H491">
            <v>41.8</v>
          </cell>
          <cell r="I491">
            <v>32.6</v>
          </cell>
          <cell r="J491">
            <v>51</v>
          </cell>
          <cell r="K491">
            <v>-1111.0999999999999</v>
          </cell>
          <cell r="L491">
            <v>-1111.0999999999999</v>
          </cell>
          <cell r="M491">
            <v>-1111.0999999999999</v>
          </cell>
          <cell r="N491">
            <v>30.3</v>
          </cell>
          <cell r="O491">
            <v>21.2</v>
          </cell>
          <cell r="P491">
            <v>39.299999999999997</v>
          </cell>
          <cell r="Q491">
            <v>-1111.0999999999999</v>
          </cell>
        </row>
        <row r="492">
          <cell r="F492" t="str">
            <v>Muscogee , Georgia</v>
          </cell>
          <cell r="G492">
            <v>7</v>
          </cell>
          <cell r="H492">
            <v>25.3</v>
          </cell>
          <cell r="I492">
            <v>21.9</v>
          </cell>
          <cell r="J492">
            <v>28.7</v>
          </cell>
          <cell r="K492">
            <v>78.2</v>
          </cell>
          <cell r="L492">
            <v>73.900000000000006</v>
          </cell>
          <cell r="M492">
            <v>82.6</v>
          </cell>
          <cell r="N492">
            <v>25.1</v>
          </cell>
          <cell r="O492">
            <v>21.6</v>
          </cell>
          <cell r="P492">
            <v>28.6</v>
          </cell>
          <cell r="Q492">
            <v>32.200000000000003</v>
          </cell>
        </row>
        <row r="493">
          <cell r="F493" t="str">
            <v>Newton , Georgia</v>
          </cell>
          <cell r="G493">
            <v>23</v>
          </cell>
          <cell r="H493">
            <v>28.6</v>
          </cell>
          <cell r="I493">
            <v>19.899999999999999</v>
          </cell>
          <cell r="J493">
            <v>37.299999999999997</v>
          </cell>
          <cell r="K493">
            <v>77.5</v>
          </cell>
          <cell r="L493">
            <v>68.099999999999994</v>
          </cell>
          <cell r="M493">
            <v>86.9</v>
          </cell>
          <cell r="N493">
            <v>29.5</v>
          </cell>
          <cell r="O493">
            <v>21.4</v>
          </cell>
          <cell r="P493">
            <v>37.6</v>
          </cell>
          <cell r="Q493">
            <v>-1111.0999999999999</v>
          </cell>
        </row>
        <row r="494">
          <cell r="F494" t="str">
            <v>Oconee , Georgia</v>
          </cell>
          <cell r="G494">
            <v>38</v>
          </cell>
          <cell r="H494">
            <v>24.8</v>
          </cell>
          <cell r="I494">
            <v>17.7</v>
          </cell>
          <cell r="J494">
            <v>31.9</v>
          </cell>
          <cell r="K494">
            <v>75.400000000000006</v>
          </cell>
          <cell r="L494">
            <v>66.2</v>
          </cell>
          <cell r="M494">
            <v>84.5</v>
          </cell>
          <cell r="N494">
            <v>15.6</v>
          </cell>
          <cell r="O494">
            <v>9.1999999999999993</v>
          </cell>
          <cell r="P494">
            <v>21.9</v>
          </cell>
          <cell r="Q494">
            <v>18</v>
          </cell>
        </row>
        <row r="495">
          <cell r="F495" t="str">
            <v>Oglethorpe , Georgia</v>
          </cell>
          <cell r="G495">
            <v>41</v>
          </cell>
          <cell r="H495">
            <v>-1111.0999999999999</v>
          </cell>
          <cell r="I495">
            <v>-1111.0999999999999</v>
          </cell>
          <cell r="J495">
            <v>-1111.0999999999999</v>
          </cell>
          <cell r="K495">
            <v>-1111.0999999999999</v>
          </cell>
          <cell r="L495">
            <v>-1111.0999999999999</v>
          </cell>
          <cell r="M495">
            <v>-1111.0999999999999</v>
          </cell>
          <cell r="N495">
            <v>-1111.0999999999999</v>
          </cell>
          <cell r="O495">
            <v>-1111.0999999999999</v>
          </cell>
          <cell r="P495">
            <v>-1111.0999999999999</v>
          </cell>
          <cell r="Q495">
            <v>-1111.0999999999999</v>
          </cell>
        </row>
        <row r="496">
          <cell r="F496" t="str">
            <v>Paulding , Georgia</v>
          </cell>
          <cell r="G496">
            <v>46</v>
          </cell>
          <cell r="H496">
            <v>28.7</v>
          </cell>
          <cell r="I496">
            <v>22.3</v>
          </cell>
          <cell r="J496">
            <v>35.200000000000003</v>
          </cell>
          <cell r="K496">
            <v>78.3</v>
          </cell>
          <cell r="L496">
            <v>70.7</v>
          </cell>
          <cell r="M496">
            <v>86</v>
          </cell>
          <cell r="N496">
            <v>23.1</v>
          </cell>
          <cell r="O496">
            <v>17.100000000000001</v>
          </cell>
          <cell r="P496">
            <v>29</v>
          </cell>
          <cell r="Q496">
            <v>22.1</v>
          </cell>
        </row>
        <row r="497">
          <cell r="F497" t="str">
            <v>Peach , Georgia</v>
          </cell>
          <cell r="G497">
            <v>69</v>
          </cell>
          <cell r="H497">
            <v>-1111.0999999999999</v>
          </cell>
          <cell r="I497">
            <v>-1111.0999999999999</v>
          </cell>
          <cell r="J497">
            <v>-1111.0999999999999</v>
          </cell>
          <cell r="K497">
            <v>90.2</v>
          </cell>
          <cell r="L497">
            <v>82.2</v>
          </cell>
          <cell r="M497">
            <v>98.2</v>
          </cell>
          <cell r="N497">
            <v>-1111.0999999999999</v>
          </cell>
          <cell r="O497">
            <v>-1111.0999999999999</v>
          </cell>
          <cell r="P497">
            <v>-1111.0999999999999</v>
          </cell>
          <cell r="Q497">
            <v>-1111.0999999999999</v>
          </cell>
        </row>
        <row r="498">
          <cell r="F498" t="str">
            <v>Pickens , Georgia</v>
          </cell>
          <cell r="G498">
            <v>39</v>
          </cell>
          <cell r="H498">
            <v>19.8</v>
          </cell>
          <cell r="I498">
            <v>12.5</v>
          </cell>
          <cell r="J498">
            <v>27.2</v>
          </cell>
          <cell r="K498">
            <v>-1111.0999999999999</v>
          </cell>
          <cell r="L498">
            <v>-1111.0999999999999</v>
          </cell>
          <cell r="M498">
            <v>-1111.0999999999999</v>
          </cell>
          <cell r="N498">
            <v>22.4</v>
          </cell>
          <cell r="O498">
            <v>14.2</v>
          </cell>
          <cell r="P498">
            <v>30.7</v>
          </cell>
          <cell r="Q498">
            <v>-1111.0999999999999</v>
          </cell>
        </row>
        <row r="499">
          <cell r="F499" t="str">
            <v>Pierce , Georgia</v>
          </cell>
          <cell r="G499">
            <v>69</v>
          </cell>
          <cell r="H499">
            <v>24.8</v>
          </cell>
          <cell r="I499">
            <v>16.7</v>
          </cell>
          <cell r="J499">
            <v>32.9</v>
          </cell>
          <cell r="K499">
            <v>-1111.0999999999999</v>
          </cell>
          <cell r="L499">
            <v>-1111.0999999999999</v>
          </cell>
          <cell r="M499">
            <v>-1111.0999999999999</v>
          </cell>
          <cell r="N499">
            <v>-1111.0999999999999</v>
          </cell>
          <cell r="O499">
            <v>-1111.0999999999999</v>
          </cell>
          <cell r="P499">
            <v>-1111.0999999999999</v>
          </cell>
          <cell r="Q499">
            <v>-1111.0999999999999</v>
          </cell>
        </row>
        <row r="500">
          <cell r="F500" t="str">
            <v>Pike , Georgia</v>
          </cell>
          <cell r="G500">
            <v>39</v>
          </cell>
          <cell r="H500">
            <v>-1111.0999999999999</v>
          </cell>
          <cell r="I500">
            <v>-1111.0999999999999</v>
          </cell>
          <cell r="J500">
            <v>-1111.0999999999999</v>
          </cell>
          <cell r="K500">
            <v>-1111.0999999999999</v>
          </cell>
          <cell r="L500">
            <v>-1111.0999999999999</v>
          </cell>
          <cell r="M500">
            <v>-1111.0999999999999</v>
          </cell>
          <cell r="N500">
            <v>-1111.0999999999999</v>
          </cell>
          <cell r="O500">
            <v>-1111.0999999999999</v>
          </cell>
          <cell r="P500">
            <v>-1111.0999999999999</v>
          </cell>
          <cell r="Q500">
            <v>-1111.0999999999999</v>
          </cell>
        </row>
        <row r="501">
          <cell r="F501" t="str">
            <v>Polk , Georgia</v>
          </cell>
          <cell r="G501">
            <v>32</v>
          </cell>
          <cell r="H501">
            <v>30.3</v>
          </cell>
          <cell r="I501">
            <v>20.7</v>
          </cell>
          <cell r="J501">
            <v>39.799999999999997</v>
          </cell>
          <cell r="K501">
            <v>-1111.0999999999999</v>
          </cell>
          <cell r="L501">
            <v>-1111.0999999999999</v>
          </cell>
          <cell r="M501">
            <v>-1111.0999999999999</v>
          </cell>
          <cell r="N501">
            <v>17.899999999999999</v>
          </cell>
          <cell r="O501">
            <v>9.9</v>
          </cell>
          <cell r="P501">
            <v>25.8</v>
          </cell>
          <cell r="Q501">
            <v>-1111.0999999999999</v>
          </cell>
        </row>
        <row r="502">
          <cell r="F502" t="str">
            <v>Pulaski , Georgia</v>
          </cell>
          <cell r="G502">
            <v>76</v>
          </cell>
          <cell r="H502">
            <v>23</v>
          </cell>
          <cell r="I502">
            <v>16.100000000000001</v>
          </cell>
          <cell r="J502">
            <v>29.8</v>
          </cell>
          <cell r="K502">
            <v>-1111.0999999999999</v>
          </cell>
          <cell r="L502">
            <v>-1111.0999999999999</v>
          </cell>
          <cell r="M502">
            <v>-1111.0999999999999</v>
          </cell>
          <cell r="N502">
            <v>27.7</v>
          </cell>
          <cell r="O502">
            <v>19.600000000000001</v>
          </cell>
          <cell r="P502">
            <v>35.799999999999997</v>
          </cell>
          <cell r="Q502">
            <v>-1111.0999999999999</v>
          </cell>
        </row>
        <row r="503">
          <cell r="F503" t="str">
            <v>Putnam , Georgia</v>
          </cell>
          <cell r="G503">
            <v>41</v>
          </cell>
          <cell r="H503">
            <v>-1111.0999999999999</v>
          </cell>
          <cell r="I503">
            <v>-1111.0999999999999</v>
          </cell>
          <cell r="J503">
            <v>-1111.0999999999999</v>
          </cell>
          <cell r="K503">
            <v>-1111.0999999999999</v>
          </cell>
          <cell r="L503">
            <v>-1111.0999999999999</v>
          </cell>
          <cell r="M503">
            <v>-1111.0999999999999</v>
          </cell>
          <cell r="N503">
            <v>-1111.0999999999999</v>
          </cell>
          <cell r="O503">
            <v>-1111.0999999999999</v>
          </cell>
          <cell r="P503">
            <v>-1111.0999999999999</v>
          </cell>
          <cell r="Q503">
            <v>-1111.0999999999999</v>
          </cell>
        </row>
        <row r="504">
          <cell r="F504" t="str">
            <v>Quitman , Georgia</v>
          </cell>
          <cell r="G504">
            <v>70</v>
          </cell>
          <cell r="H504">
            <v>-1111.0999999999999</v>
          </cell>
          <cell r="I504">
            <v>-1111.0999999999999</v>
          </cell>
          <cell r="J504">
            <v>-1111.0999999999999</v>
          </cell>
          <cell r="K504">
            <v>-1111.0999999999999</v>
          </cell>
          <cell r="L504">
            <v>-1111.0999999999999</v>
          </cell>
          <cell r="M504">
            <v>-1111.0999999999999</v>
          </cell>
          <cell r="N504">
            <v>-1111.0999999999999</v>
          </cell>
          <cell r="O504">
            <v>-1111.0999999999999</v>
          </cell>
          <cell r="P504">
            <v>-1111.0999999999999</v>
          </cell>
          <cell r="Q504">
            <v>-1111.0999999999999</v>
          </cell>
        </row>
        <row r="505">
          <cell r="F505" t="str">
            <v>Rabun , Georgia</v>
          </cell>
          <cell r="G505">
            <v>60</v>
          </cell>
          <cell r="H505">
            <v>-1111.0999999999999</v>
          </cell>
          <cell r="I505">
            <v>-1111.0999999999999</v>
          </cell>
          <cell r="J505">
            <v>-1111.0999999999999</v>
          </cell>
          <cell r="K505">
            <v>-1111.0999999999999</v>
          </cell>
          <cell r="L505">
            <v>-1111.0999999999999</v>
          </cell>
          <cell r="M505">
            <v>-1111.0999999999999</v>
          </cell>
          <cell r="N505">
            <v>19.8</v>
          </cell>
          <cell r="O505">
            <v>10.199999999999999</v>
          </cell>
          <cell r="P505">
            <v>29.5</v>
          </cell>
          <cell r="Q505">
            <v>-1111.0999999999999</v>
          </cell>
        </row>
        <row r="506">
          <cell r="F506" t="str">
            <v>Randolph , Georgia</v>
          </cell>
          <cell r="G506">
            <v>75</v>
          </cell>
          <cell r="H506">
            <v>-1111.0999999999999</v>
          </cell>
          <cell r="I506">
            <v>-1111.0999999999999</v>
          </cell>
          <cell r="J506">
            <v>-1111.0999999999999</v>
          </cell>
          <cell r="K506">
            <v>-1111.0999999999999</v>
          </cell>
          <cell r="L506">
            <v>-1111.0999999999999</v>
          </cell>
          <cell r="M506">
            <v>-1111.0999999999999</v>
          </cell>
          <cell r="N506">
            <v>-1111.0999999999999</v>
          </cell>
          <cell r="O506">
            <v>-1111.0999999999999</v>
          </cell>
          <cell r="P506">
            <v>-1111.0999999999999</v>
          </cell>
          <cell r="Q506">
            <v>-1111.0999999999999</v>
          </cell>
        </row>
        <row r="507">
          <cell r="F507" t="str">
            <v>Richmond , Georgia</v>
          </cell>
          <cell r="G507">
            <v>7</v>
          </cell>
          <cell r="H507">
            <v>30.6</v>
          </cell>
          <cell r="I507">
            <v>27.1</v>
          </cell>
          <cell r="J507">
            <v>34.1</v>
          </cell>
          <cell r="K507">
            <v>77.8</v>
          </cell>
          <cell r="L507">
            <v>73.599999999999994</v>
          </cell>
          <cell r="M507">
            <v>81.900000000000006</v>
          </cell>
          <cell r="N507">
            <v>27.7</v>
          </cell>
          <cell r="O507">
            <v>24.3</v>
          </cell>
          <cell r="P507">
            <v>31.2</v>
          </cell>
          <cell r="Q507">
            <v>28.7</v>
          </cell>
        </row>
        <row r="508">
          <cell r="F508" t="str">
            <v>Rockdale , Georgia</v>
          </cell>
          <cell r="G508">
            <v>46</v>
          </cell>
          <cell r="H508">
            <v>21.5</v>
          </cell>
          <cell r="I508">
            <v>14.6</v>
          </cell>
          <cell r="J508">
            <v>28.3</v>
          </cell>
          <cell r="K508">
            <v>73</v>
          </cell>
          <cell r="L508">
            <v>63.2</v>
          </cell>
          <cell r="M508">
            <v>82.8</v>
          </cell>
          <cell r="N508">
            <v>22.9</v>
          </cell>
          <cell r="O508">
            <v>15.8</v>
          </cell>
          <cell r="P508">
            <v>30.1</v>
          </cell>
          <cell r="Q508">
            <v>-1111.0999999999999</v>
          </cell>
        </row>
        <row r="509">
          <cell r="F509" t="str">
            <v>Schley , Georgia</v>
          </cell>
          <cell r="G509">
            <v>42</v>
          </cell>
          <cell r="H509">
            <v>-1111.0999999999999</v>
          </cell>
          <cell r="I509">
            <v>-1111.0999999999999</v>
          </cell>
          <cell r="J509">
            <v>-1111.0999999999999</v>
          </cell>
          <cell r="K509">
            <v>-1111.0999999999999</v>
          </cell>
          <cell r="L509">
            <v>-1111.0999999999999</v>
          </cell>
          <cell r="M509">
            <v>-1111.0999999999999</v>
          </cell>
          <cell r="N509">
            <v>-1111.0999999999999</v>
          </cell>
          <cell r="O509">
            <v>-1111.0999999999999</v>
          </cell>
          <cell r="P509">
            <v>-1111.0999999999999</v>
          </cell>
          <cell r="Q509">
            <v>-1111.0999999999999</v>
          </cell>
        </row>
        <row r="510">
          <cell r="F510" t="str">
            <v>Screven , Georgia</v>
          </cell>
          <cell r="G510">
            <v>67</v>
          </cell>
          <cell r="H510">
            <v>-1111.0999999999999</v>
          </cell>
          <cell r="I510">
            <v>-1111.0999999999999</v>
          </cell>
          <cell r="J510">
            <v>-1111.0999999999999</v>
          </cell>
          <cell r="K510">
            <v>-1111.0999999999999</v>
          </cell>
          <cell r="L510">
            <v>-1111.0999999999999</v>
          </cell>
          <cell r="M510">
            <v>-1111.0999999999999</v>
          </cell>
          <cell r="N510">
            <v>-1111.0999999999999</v>
          </cell>
          <cell r="O510">
            <v>-1111.0999999999999</v>
          </cell>
          <cell r="P510">
            <v>-1111.0999999999999</v>
          </cell>
          <cell r="Q510">
            <v>-1111.0999999999999</v>
          </cell>
        </row>
        <row r="511">
          <cell r="F511" t="str">
            <v>Seminole , Georgia</v>
          </cell>
          <cell r="G511">
            <v>76</v>
          </cell>
          <cell r="H511">
            <v>-1111.0999999999999</v>
          </cell>
          <cell r="I511">
            <v>-1111.0999999999999</v>
          </cell>
          <cell r="J511">
            <v>-1111.0999999999999</v>
          </cell>
          <cell r="K511">
            <v>-1111.0999999999999</v>
          </cell>
          <cell r="L511">
            <v>-1111.0999999999999</v>
          </cell>
          <cell r="M511">
            <v>-1111.0999999999999</v>
          </cell>
          <cell r="N511">
            <v>-1111.0999999999999</v>
          </cell>
          <cell r="O511">
            <v>-1111.0999999999999</v>
          </cell>
          <cell r="P511">
            <v>-1111.0999999999999</v>
          </cell>
          <cell r="Q511">
            <v>-1111.0999999999999</v>
          </cell>
        </row>
        <row r="512">
          <cell r="F512" t="str">
            <v>Spalding , Georgia</v>
          </cell>
          <cell r="G512">
            <v>23</v>
          </cell>
          <cell r="H512">
            <v>-1111.0999999999999</v>
          </cell>
          <cell r="I512">
            <v>-1111.0999999999999</v>
          </cell>
          <cell r="J512">
            <v>-1111.0999999999999</v>
          </cell>
          <cell r="K512">
            <v>-1111.0999999999999</v>
          </cell>
          <cell r="L512">
            <v>-1111.0999999999999</v>
          </cell>
          <cell r="M512">
            <v>-1111.0999999999999</v>
          </cell>
          <cell r="N512">
            <v>-1111.0999999999999</v>
          </cell>
          <cell r="O512">
            <v>-1111.0999999999999</v>
          </cell>
          <cell r="P512">
            <v>-1111.0999999999999</v>
          </cell>
          <cell r="Q512">
            <v>-1111.0999999999999</v>
          </cell>
        </row>
        <row r="513">
          <cell r="F513" t="str">
            <v>Stephens , Georgia</v>
          </cell>
          <cell r="G513">
            <v>50</v>
          </cell>
          <cell r="H513">
            <v>33.9</v>
          </cell>
          <cell r="I513">
            <v>24.4</v>
          </cell>
          <cell r="J513">
            <v>43.3</v>
          </cell>
          <cell r="K513">
            <v>-1111.0999999999999</v>
          </cell>
          <cell r="L513">
            <v>-1111.0999999999999</v>
          </cell>
          <cell r="M513">
            <v>-1111.0999999999999</v>
          </cell>
          <cell r="N513">
            <v>26.9</v>
          </cell>
          <cell r="O513">
            <v>17.899999999999999</v>
          </cell>
          <cell r="P513">
            <v>35.9</v>
          </cell>
          <cell r="Q513">
            <v>-1111.0999999999999</v>
          </cell>
        </row>
        <row r="514">
          <cell r="F514" t="str">
            <v>Stewart , Georgia</v>
          </cell>
          <cell r="G514">
            <v>74</v>
          </cell>
          <cell r="H514">
            <v>-1111.0999999999999</v>
          </cell>
          <cell r="I514">
            <v>-1111.0999999999999</v>
          </cell>
          <cell r="J514">
            <v>-1111.0999999999999</v>
          </cell>
          <cell r="K514">
            <v>-1111.0999999999999</v>
          </cell>
          <cell r="L514">
            <v>-1111.0999999999999</v>
          </cell>
          <cell r="M514">
            <v>-1111.0999999999999</v>
          </cell>
          <cell r="N514">
            <v>-1111.0999999999999</v>
          </cell>
          <cell r="O514">
            <v>-1111.0999999999999</v>
          </cell>
          <cell r="P514">
            <v>-1111.0999999999999</v>
          </cell>
          <cell r="Q514">
            <v>-1111.0999999999999</v>
          </cell>
        </row>
        <row r="515">
          <cell r="F515" t="str">
            <v>Sumter , Georgia</v>
          </cell>
          <cell r="G515">
            <v>52</v>
          </cell>
          <cell r="H515">
            <v>29.2</v>
          </cell>
          <cell r="I515">
            <v>21.4</v>
          </cell>
          <cell r="J515">
            <v>37</v>
          </cell>
          <cell r="K515">
            <v>81</v>
          </cell>
          <cell r="L515">
            <v>72.400000000000006</v>
          </cell>
          <cell r="M515">
            <v>89.5</v>
          </cell>
          <cell r="N515">
            <v>25.6</v>
          </cell>
          <cell r="O515">
            <v>17.899999999999999</v>
          </cell>
          <cell r="P515">
            <v>33.299999999999997</v>
          </cell>
          <cell r="Q515">
            <v>-1111.0999999999999</v>
          </cell>
        </row>
        <row r="516">
          <cell r="F516" t="str">
            <v>Talbot , Georgia</v>
          </cell>
          <cell r="G516">
            <v>66</v>
          </cell>
          <cell r="H516">
            <v>-1111.0999999999999</v>
          </cell>
          <cell r="I516">
            <v>-1111.0999999999999</v>
          </cell>
          <cell r="J516">
            <v>-1111.0999999999999</v>
          </cell>
          <cell r="K516">
            <v>-1111.0999999999999</v>
          </cell>
          <cell r="L516">
            <v>-1111.0999999999999</v>
          </cell>
          <cell r="M516">
            <v>-1111.0999999999999</v>
          </cell>
          <cell r="N516">
            <v>-1111.0999999999999</v>
          </cell>
          <cell r="O516">
            <v>-1111.0999999999999</v>
          </cell>
          <cell r="P516">
            <v>-1111.0999999999999</v>
          </cell>
          <cell r="Q516">
            <v>-1111.0999999999999</v>
          </cell>
        </row>
        <row r="517">
          <cell r="F517" t="str">
            <v>Taliaferro , Georgia</v>
          </cell>
          <cell r="G517">
            <v>74</v>
          </cell>
          <cell r="H517">
            <v>-1111.0999999999999</v>
          </cell>
          <cell r="I517">
            <v>-1111.0999999999999</v>
          </cell>
          <cell r="J517">
            <v>-1111.0999999999999</v>
          </cell>
          <cell r="K517">
            <v>-1111.0999999999999</v>
          </cell>
          <cell r="L517">
            <v>-1111.0999999999999</v>
          </cell>
          <cell r="M517">
            <v>-1111.0999999999999</v>
          </cell>
          <cell r="N517">
            <v>-1111.0999999999999</v>
          </cell>
          <cell r="O517">
            <v>-1111.0999999999999</v>
          </cell>
          <cell r="P517">
            <v>-1111.0999999999999</v>
          </cell>
          <cell r="Q517">
            <v>-1111.0999999999999</v>
          </cell>
        </row>
        <row r="518">
          <cell r="F518" t="str">
            <v>Tattnall , Georgia</v>
          </cell>
          <cell r="G518">
            <v>44</v>
          </cell>
          <cell r="H518">
            <v>32.6</v>
          </cell>
          <cell r="I518">
            <v>23.2</v>
          </cell>
          <cell r="J518">
            <v>41.9</v>
          </cell>
          <cell r="K518">
            <v>-1111.0999999999999</v>
          </cell>
          <cell r="L518">
            <v>-1111.0999999999999</v>
          </cell>
          <cell r="M518">
            <v>-1111.0999999999999</v>
          </cell>
          <cell r="N518">
            <v>27.2</v>
          </cell>
          <cell r="O518">
            <v>17.8</v>
          </cell>
          <cell r="P518">
            <v>36.6</v>
          </cell>
          <cell r="Q518">
            <v>-1111.0999999999999</v>
          </cell>
        </row>
        <row r="519">
          <cell r="F519" t="str">
            <v>Taylor , Georgia</v>
          </cell>
          <cell r="G519">
            <v>67</v>
          </cell>
          <cell r="H519">
            <v>-1111.0999999999999</v>
          </cell>
          <cell r="I519">
            <v>-1111.0999999999999</v>
          </cell>
          <cell r="J519">
            <v>-1111.0999999999999</v>
          </cell>
          <cell r="K519">
            <v>-1111.0999999999999</v>
          </cell>
          <cell r="L519">
            <v>-1111.0999999999999</v>
          </cell>
          <cell r="M519">
            <v>-1111.0999999999999</v>
          </cell>
          <cell r="N519">
            <v>-1111.0999999999999</v>
          </cell>
          <cell r="O519">
            <v>-1111.0999999999999</v>
          </cell>
          <cell r="P519">
            <v>-1111.0999999999999</v>
          </cell>
          <cell r="Q519">
            <v>-1111.0999999999999</v>
          </cell>
        </row>
        <row r="520">
          <cell r="F520" t="str">
            <v>Telfair , Georgia</v>
          </cell>
          <cell r="G520">
            <v>76</v>
          </cell>
          <cell r="H520">
            <v>52.4</v>
          </cell>
          <cell r="I520">
            <v>43.6</v>
          </cell>
          <cell r="J520">
            <v>61.2</v>
          </cell>
          <cell r="K520">
            <v>-1111.0999999999999</v>
          </cell>
          <cell r="L520">
            <v>-1111.0999999999999</v>
          </cell>
          <cell r="M520">
            <v>-1111.0999999999999</v>
          </cell>
          <cell r="N520">
            <v>26.1</v>
          </cell>
          <cell r="O520">
            <v>18.600000000000001</v>
          </cell>
          <cell r="P520">
            <v>33.5</v>
          </cell>
          <cell r="Q520">
            <v>-1111.0999999999999</v>
          </cell>
        </row>
        <row r="521">
          <cell r="F521" t="str">
            <v>Terrell , Georgia</v>
          </cell>
          <cell r="G521">
            <v>68</v>
          </cell>
          <cell r="H521">
            <v>-1111.0999999999999</v>
          </cell>
          <cell r="I521">
            <v>-1111.0999999999999</v>
          </cell>
          <cell r="J521">
            <v>-1111.0999999999999</v>
          </cell>
          <cell r="K521">
            <v>-1111.0999999999999</v>
          </cell>
          <cell r="L521">
            <v>-1111.0999999999999</v>
          </cell>
          <cell r="M521">
            <v>-1111.0999999999999</v>
          </cell>
          <cell r="N521">
            <v>-1111.0999999999999</v>
          </cell>
          <cell r="O521">
            <v>-1111.0999999999999</v>
          </cell>
          <cell r="P521">
            <v>-1111.0999999999999</v>
          </cell>
          <cell r="Q521">
            <v>-1111.0999999999999</v>
          </cell>
        </row>
        <row r="522">
          <cell r="F522" t="str">
            <v>Thomas , Georgia</v>
          </cell>
          <cell r="G522">
            <v>53</v>
          </cell>
          <cell r="H522">
            <v>37.299999999999997</v>
          </cell>
          <cell r="I522">
            <v>30.2</v>
          </cell>
          <cell r="J522">
            <v>44.4</v>
          </cell>
          <cell r="K522">
            <v>78.400000000000006</v>
          </cell>
          <cell r="L522">
            <v>71.599999999999994</v>
          </cell>
          <cell r="M522">
            <v>85.2</v>
          </cell>
          <cell r="N522">
            <v>27.9</v>
          </cell>
          <cell r="O522">
            <v>22</v>
          </cell>
          <cell r="P522">
            <v>33.9</v>
          </cell>
          <cell r="Q522">
            <v>-1111.0999999999999</v>
          </cell>
        </row>
        <row r="523">
          <cell r="F523" t="str">
            <v>Tift , Georgia</v>
          </cell>
          <cell r="G523">
            <v>53</v>
          </cell>
          <cell r="H523">
            <v>33.299999999999997</v>
          </cell>
          <cell r="I523">
            <v>26.6</v>
          </cell>
          <cell r="J523">
            <v>39.9</v>
          </cell>
          <cell r="K523">
            <v>79.8</v>
          </cell>
          <cell r="L523">
            <v>72.400000000000006</v>
          </cell>
          <cell r="M523">
            <v>87.2</v>
          </cell>
          <cell r="N523">
            <v>30.3</v>
          </cell>
          <cell r="O523">
            <v>23.7</v>
          </cell>
          <cell r="P523">
            <v>37</v>
          </cell>
          <cell r="Q523">
            <v>28.8</v>
          </cell>
        </row>
        <row r="524">
          <cell r="F524" t="str">
            <v>Toombs , Georgia</v>
          </cell>
          <cell r="G524">
            <v>53</v>
          </cell>
          <cell r="H524">
            <v>28</v>
          </cell>
          <cell r="I524">
            <v>20.6</v>
          </cell>
          <cell r="J524">
            <v>35.4</v>
          </cell>
          <cell r="K524">
            <v>83.1</v>
          </cell>
          <cell r="L524">
            <v>73.3</v>
          </cell>
          <cell r="M524">
            <v>92.8</v>
          </cell>
          <cell r="N524">
            <v>24.8</v>
          </cell>
          <cell r="O524">
            <v>17.600000000000001</v>
          </cell>
          <cell r="P524">
            <v>32</v>
          </cell>
          <cell r="Q524">
            <v>-1111.0999999999999</v>
          </cell>
        </row>
        <row r="525">
          <cell r="F525" t="str">
            <v>Towns , Georgia</v>
          </cell>
          <cell r="G525">
            <v>60</v>
          </cell>
          <cell r="H525">
            <v>-1111.0999999999999</v>
          </cell>
          <cell r="I525">
            <v>-1111.0999999999999</v>
          </cell>
          <cell r="J525">
            <v>-1111.0999999999999</v>
          </cell>
          <cell r="K525">
            <v>-1111.0999999999999</v>
          </cell>
          <cell r="L525">
            <v>-1111.0999999999999</v>
          </cell>
          <cell r="M525">
            <v>-1111.0999999999999</v>
          </cell>
          <cell r="N525">
            <v>-1111.0999999999999</v>
          </cell>
          <cell r="O525">
            <v>-1111.0999999999999</v>
          </cell>
          <cell r="P525">
            <v>-1111.0999999999999</v>
          </cell>
          <cell r="Q525">
            <v>-1111.0999999999999</v>
          </cell>
        </row>
        <row r="526">
          <cell r="F526" t="str">
            <v>Treutlen , Georgia</v>
          </cell>
          <cell r="G526">
            <v>76</v>
          </cell>
          <cell r="H526">
            <v>27.8</v>
          </cell>
          <cell r="I526">
            <v>18.399999999999999</v>
          </cell>
          <cell r="J526">
            <v>37.299999999999997</v>
          </cell>
          <cell r="K526">
            <v>-1111.0999999999999</v>
          </cell>
          <cell r="L526">
            <v>-1111.0999999999999</v>
          </cell>
          <cell r="M526">
            <v>-1111.0999999999999</v>
          </cell>
          <cell r="N526">
            <v>-1111.0999999999999</v>
          </cell>
          <cell r="O526">
            <v>-1111.0999999999999</v>
          </cell>
          <cell r="P526">
            <v>-1111.0999999999999</v>
          </cell>
          <cell r="Q526">
            <v>-1111.0999999999999</v>
          </cell>
        </row>
        <row r="527">
          <cell r="F527" t="str">
            <v>Troup , Georgia</v>
          </cell>
          <cell r="G527">
            <v>23</v>
          </cell>
          <cell r="H527">
            <v>27.1</v>
          </cell>
          <cell r="I527">
            <v>18.899999999999999</v>
          </cell>
          <cell r="J527">
            <v>35.299999999999997</v>
          </cell>
          <cell r="K527">
            <v>78.8</v>
          </cell>
          <cell r="L527">
            <v>68.900000000000006</v>
          </cell>
          <cell r="M527">
            <v>88.7</v>
          </cell>
          <cell r="N527">
            <v>23.2</v>
          </cell>
          <cell r="O527">
            <v>15.8</v>
          </cell>
          <cell r="P527">
            <v>30.6</v>
          </cell>
          <cell r="Q527">
            <v>-1111.0999999999999</v>
          </cell>
        </row>
        <row r="528">
          <cell r="F528" t="str">
            <v>Turner , Georgia</v>
          </cell>
          <cell r="G528">
            <v>68</v>
          </cell>
          <cell r="H528">
            <v>-1111.0999999999999</v>
          </cell>
          <cell r="I528">
            <v>-1111.0999999999999</v>
          </cell>
          <cell r="J528">
            <v>-1111.0999999999999</v>
          </cell>
          <cell r="K528">
            <v>-1111.0999999999999</v>
          </cell>
          <cell r="L528">
            <v>-1111.0999999999999</v>
          </cell>
          <cell r="M528">
            <v>-1111.0999999999999</v>
          </cell>
          <cell r="N528">
            <v>-1111.0999999999999</v>
          </cell>
          <cell r="O528">
            <v>-1111.0999999999999</v>
          </cell>
          <cell r="P528">
            <v>-1111.0999999999999</v>
          </cell>
          <cell r="Q528">
            <v>-1111.0999999999999</v>
          </cell>
        </row>
        <row r="529">
          <cell r="F529" t="str">
            <v>Twiggs , Georgia</v>
          </cell>
          <cell r="G529">
            <v>68</v>
          </cell>
          <cell r="H529">
            <v>-1111.0999999999999</v>
          </cell>
          <cell r="I529">
            <v>-1111.0999999999999</v>
          </cell>
          <cell r="J529">
            <v>-1111.0999999999999</v>
          </cell>
          <cell r="K529">
            <v>-1111.0999999999999</v>
          </cell>
          <cell r="L529">
            <v>-1111.0999999999999</v>
          </cell>
          <cell r="M529">
            <v>-1111.0999999999999</v>
          </cell>
          <cell r="N529">
            <v>-1111.0999999999999</v>
          </cell>
          <cell r="O529">
            <v>-1111.0999999999999</v>
          </cell>
          <cell r="P529">
            <v>-1111.0999999999999</v>
          </cell>
          <cell r="Q529">
            <v>-1111.0999999999999</v>
          </cell>
        </row>
        <row r="530">
          <cell r="F530" t="str">
            <v>Union , Georgia</v>
          </cell>
          <cell r="G530">
            <v>65</v>
          </cell>
          <cell r="H530">
            <v>19.399999999999999</v>
          </cell>
          <cell r="I530">
            <v>12.3</v>
          </cell>
          <cell r="J530">
            <v>26.5</v>
          </cell>
          <cell r="K530">
            <v>-1111.0999999999999</v>
          </cell>
          <cell r="L530">
            <v>-1111.0999999999999</v>
          </cell>
          <cell r="M530">
            <v>-1111.0999999999999</v>
          </cell>
          <cell r="N530">
            <v>26.5</v>
          </cell>
          <cell r="O530">
            <v>17.3</v>
          </cell>
          <cell r="P530">
            <v>35.799999999999997</v>
          </cell>
          <cell r="Q530">
            <v>-1111.0999999999999</v>
          </cell>
        </row>
        <row r="531">
          <cell r="F531" t="str">
            <v>Upson , Georgia</v>
          </cell>
          <cell r="G531">
            <v>50</v>
          </cell>
          <cell r="H531">
            <v>-1111.0999999999999</v>
          </cell>
          <cell r="I531">
            <v>-1111.0999999999999</v>
          </cell>
          <cell r="J531">
            <v>-1111.0999999999999</v>
          </cell>
          <cell r="K531">
            <v>92.1</v>
          </cell>
          <cell r="L531">
            <v>84.5</v>
          </cell>
          <cell r="M531">
            <v>99.8</v>
          </cell>
          <cell r="N531">
            <v>-1111.0999999999999</v>
          </cell>
          <cell r="O531">
            <v>-1111.0999999999999</v>
          </cell>
          <cell r="P531">
            <v>-1111.0999999999999</v>
          </cell>
          <cell r="Q531">
            <v>-1111.0999999999999</v>
          </cell>
        </row>
        <row r="532">
          <cell r="F532" t="str">
            <v>Walker , Georgia</v>
          </cell>
          <cell r="G532">
            <v>19</v>
          </cell>
          <cell r="H532">
            <v>30.6</v>
          </cell>
          <cell r="I532">
            <v>24.4</v>
          </cell>
          <cell r="J532">
            <v>36.700000000000003</v>
          </cell>
          <cell r="K532">
            <v>83.1</v>
          </cell>
          <cell r="L532">
            <v>76</v>
          </cell>
          <cell r="M532">
            <v>90.2</v>
          </cell>
          <cell r="N532">
            <v>26</v>
          </cell>
          <cell r="O532">
            <v>19.600000000000001</v>
          </cell>
          <cell r="P532">
            <v>32.299999999999997</v>
          </cell>
          <cell r="Q532">
            <v>28.1</v>
          </cell>
        </row>
        <row r="533">
          <cell r="F533" t="str">
            <v>Walton , Georgia</v>
          </cell>
          <cell r="G533">
            <v>20</v>
          </cell>
          <cell r="H533">
            <v>26.4</v>
          </cell>
          <cell r="I533">
            <v>21</v>
          </cell>
          <cell r="J533">
            <v>31.8</v>
          </cell>
          <cell r="K533">
            <v>76.8</v>
          </cell>
          <cell r="L533">
            <v>69.599999999999994</v>
          </cell>
          <cell r="M533">
            <v>84</v>
          </cell>
          <cell r="N533">
            <v>27</v>
          </cell>
          <cell r="O533">
            <v>21.5</v>
          </cell>
          <cell r="P533">
            <v>32.5</v>
          </cell>
          <cell r="Q533">
            <v>26.1</v>
          </cell>
        </row>
        <row r="534">
          <cell r="F534" t="str">
            <v>Ware , Georgia</v>
          </cell>
          <cell r="G534">
            <v>36</v>
          </cell>
          <cell r="H534">
            <v>36.200000000000003</v>
          </cell>
          <cell r="I534">
            <v>29.3</v>
          </cell>
          <cell r="J534">
            <v>43.2</v>
          </cell>
          <cell r="K534">
            <v>71.099999999999994</v>
          </cell>
          <cell r="L534">
            <v>61.8</v>
          </cell>
          <cell r="M534">
            <v>80.3</v>
          </cell>
          <cell r="N534">
            <v>33.700000000000003</v>
          </cell>
          <cell r="O534">
            <v>26.4</v>
          </cell>
          <cell r="P534">
            <v>41</v>
          </cell>
          <cell r="Q534">
            <v>34.9</v>
          </cell>
        </row>
        <row r="535">
          <cell r="F535" t="str">
            <v>Warren , Georgia</v>
          </cell>
          <cell r="G535">
            <v>75</v>
          </cell>
          <cell r="H535">
            <v>-1111.0999999999999</v>
          </cell>
          <cell r="I535">
            <v>-1111.0999999999999</v>
          </cell>
          <cell r="J535">
            <v>-1111.0999999999999</v>
          </cell>
          <cell r="K535">
            <v>-1111.0999999999999</v>
          </cell>
          <cell r="L535">
            <v>-1111.0999999999999</v>
          </cell>
          <cell r="M535">
            <v>-1111.0999999999999</v>
          </cell>
          <cell r="N535">
            <v>-1111.0999999999999</v>
          </cell>
          <cell r="O535">
            <v>-1111.0999999999999</v>
          </cell>
          <cell r="P535">
            <v>-1111.0999999999999</v>
          </cell>
          <cell r="Q535">
            <v>-1111.0999999999999</v>
          </cell>
        </row>
        <row r="536">
          <cell r="F536" t="str">
            <v>Washington , Georgia</v>
          </cell>
          <cell r="G536">
            <v>68</v>
          </cell>
          <cell r="H536">
            <v>-1111.0999999999999</v>
          </cell>
          <cell r="I536">
            <v>-1111.0999999999999</v>
          </cell>
          <cell r="J536">
            <v>-1111.0999999999999</v>
          </cell>
          <cell r="K536">
            <v>-1111.0999999999999</v>
          </cell>
          <cell r="L536">
            <v>-1111.0999999999999</v>
          </cell>
          <cell r="M536">
            <v>-1111.0999999999999</v>
          </cell>
          <cell r="N536">
            <v>-1111.0999999999999</v>
          </cell>
          <cell r="O536">
            <v>-1111.0999999999999</v>
          </cell>
          <cell r="P536">
            <v>-1111.0999999999999</v>
          </cell>
          <cell r="Q536">
            <v>-1111.0999999999999</v>
          </cell>
        </row>
        <row r="537">
          <cell r="F537" t="str">
            <v>Wayne , Georgia</v>
          </cell>
          <cell r="G537">
            <v>51</v>
          </cell>
          <cell r="H537">
            <v>31.9</v>
          </cell>
          <cell r="I537">
            <v>23.5</v>
          </cell>
          <cell r="J537">
            <v>40.200000000000003</v>
          </cell>
          <cell r="K537">
            <v>87.5</v>
          </cell>
          <cell r="L537">
            <v>80.900000000000006</v>
          </cell>
          <cell r="M537">
            <v>94</v>
          </cell>
          <cell r="N537">
            <v>28.8</v>
          </cell>
          <cell r="O537">
            <v>21.4</v>
          </cell>
          <cell r="P537">
            <v>36.299999999999997</v>
          </cell>
          <cell r="Q537">
            <v>-1111.0999999999999</v>
          </cell>
        </row>
        <row r="538">
          <cell r="F538" t="str">
            <v>Webster , Georgia</v>
          </cell>
          <cell r="G538">
            <v>42</v>
          </cell>
          <cell r="H538">
            <v>-1111.0999999999999</v>
          </cell>
          <cell r="I538">
            <v>-1111.0999999999999</v>
          </cell>
          <cell r="J538">
            <v>-1111.0999999999999</v>
          </cell>
          <cell r="K538">
            <v>-1111.0999999999999</v>
          </cell>
          <cell r="L538">
            <v>-1111.0999999999999</v>
          </cell>
          <cell r="M538">
            <v>-1111.0999999999999</v>
          </cell>
          <cell r="N538">
            <v>-1111.0999999999999</v>
          </cell>
          <cell r="O538">
            <v>-1111.0999999999999</v>
          </cell>
          <cell r="P538">
            <v>-1111.0999999999999</v>
          </cell>
          <cell r="Q538">
            <v>-1111.0999999999999</v>
          </cell>
        </row>
        <row r="539">
          <cell r="F539" t="str">
            <v>Wheeler , Georgia</v>
          </cell>
          <cell r="G539">
            <v>75</v>
          </cell>
          <cell r="H539">
            <v>-1111.0999999999999</v>
          </cell>
          <cell r="I539">
            <v>-1111.0999999999999</v>
          </cell>
          <cell r="J539">
            <v>-1111.0999999999999</v>
          </cell>
          <cell r="K539">
            <v>81.400000000000006</v>
          </cell>
          <cell r="L539">
            <v>71.599999999999994</v>
          </cell>
          <cell r="M539">
            <v>91.2</v>
          </cell>
          <cell r="N539">
            <v>27.8</v>
          </cell>
          <cell r="O539">
            <v>17.8</v>
          </cell>
          <cell r="P539">
            <v>37.799999999999997</v>
          </cell>
          <cell r="Q539">
            <v>-1111.0999999999999</v>
          </cell>
        </row>
        <row r="540">
          <cell r="F540" t="str">
            <v>White , Georgia</v>
          </cell>
          <cell r="G540">
            <v>60</v>
          </cell>
          <cell r="H540">
            <v>27.5</v>
          </cell>
          <cell r="I540">
            <v>18.3</v>
          </cell>
          <cell r="J540">
            <v>36.6</v>
          </cell>
          <cell r="K540">
            <v>-1111.0999999999999</v>
          </cell>
          <cell r="L540">
            <v>-1111.0999999999999</v>
          </cell>
          <cell r="M540">
            <v>-1111.0999999999999</v>
          </cell>
          <cell r="N540">
            <v>15.6</v>
          </cell>
          <cell r="O540">
            <v>8.5</v>
          </cell>
          <cell r="P540">
            <v>22.8</v>
          </cell>
          <cell r="Q540">
            <v>-1111.0999999999999</v>
          </cell>
        </row>
        <row r="541">
          <cell r="F541" t="str">
            <v>Whitfield , Georgia</v>
          </cell>
          <cell r="G541">
            <v>20</v>
          </cell>
          <cell r="H541">
            <v>32.799999999999997</v>
          </cell>
          <cell r="I541">
            <v>27</v>
          </cell>
          <cell r="J541">
            <v>38.6</v>
          </cell>
          <cell r="K541">
            <v>77.3</v>
          </cell>
          <cell r="L541">
            <v>70.8</v>
          </cell>
          <cell r="M541">
            <v>83.9</v>
          </cell>
          <cell r="N541">
            <v>24.6</v>
          </cell>
          <cell r="O541">
            <v>19.5</v>
          </cell>
          <cell r="P541">
            <v>29.8</v>
          </cell>
          <cell r="Q541">
            <v>28.3</v>
          </cell>
        </row>
        <row r="542">
          <cell r="F542" t="str">
            <v>Wilcox , Georgia</v>
          </cell>
          <cell r="G542">
            <v>75</v>
          </cell>
          <cell r="H542">
            <v>-1111.0999999999999</v>
          </cell>
          <cell r="I542">
            <v>-1111.0999999999999</v>
          </cell>
          <cell r="J542">
            <v>-1111.0999999999999</v>
          </cell>
          <cell r="K542">
            <v>89.1</v>
          </cell>
          <cell r="L542">
            <v>82.8</v>
          </cell>
          <cell r="M542">
            <v>95.5</v>
          </cell>
          <cell r="N542">
            <v>-1111.0999999999999</v>
          </cell>
          <cell r="O542">
            <v>-1111.0999999999999</v>
          </cell>
          <cell r="P542">
            <v>-1111.0999999999999</v>
          </cell>
          <cell r="Q542">
            <v>-1111.0999999999999</v>
          </cell>
        </row>
        <row r="543">
          <cell r="F543" t="str">
            <v>Wilkes , Georgia</v>
          </cell>
          <cell r="G543">
            <v>71</v>
          </cell>
          <cell r="H543">
            <v>-1111.0999999999999</v>
          </cell>
          <cell r="I543">
            <v>-1111.0999999999999</v>
          </cell>
          <cell r="J543">
            <v>-1111.0999999999999</v>
          </cell>
          <cell r="K543">
            <v>-1111.0999999999999</v>
          </cell>
          <cell r="L543">
            <v>-1111.0999999999999</v>
          </cell>
          <cell r="M543">
            <v>-1111.0999999999999</v>
          </cell>
          <cell r="N543">
            <v>-1111.0999999999999</v>
          </cell>
          <cell r="O543">
            <v>-1111.0999999999999</v>
          </cell>
          <cell r="P543">
            <v>-1111.0999999999999</v>
          </cell>
          <cell r="Q543">
            <v>-1111.0999999999999</v>
          </cell>
        </row>
        <row r="544">
          <cell r="F544" t="str">
            <v>Wilkinson , Georgia</v>
          </cell>
          <cell r="G544">
            <v>42</v>
          </cell>
          <cell r="H544">
            <v>-1111.0999999999999</v>
          </cell>
          <cell r="I544">
            <v>-1111.0999999999999</v>
          </cell>
          <cell r="J544">
            <v>-1111.0999999999999</v>
          </cell>
          <cell r="K544">
            <v>-1111.0999999999999</v>
          </cell>
          <cell r="L544">
            <v>-1111.0999999999999</v>
          </cell>
          <cell r="M544">
            <v>-1111.0999999999999</v>
          </cell>
          <cell r="N544">
            <v>-1111.0999999999999</v>
          </cell>
          <cell r="O544">
            <v>-1111.0999999999999</v>
          </cell>
          <cell r="P544">
            <v>-1111.0999999999999</v>
          </cell>
          <cell r="Q544">
            <v>-1111.0999999999999</v>
          </cell>
        </row>
        <row r="545">
          <cell r="F545" t="str">
            <v>Worth , Georgia</v>
          </cell>
          <cell r="G545">
            <v>69</v>
          </cell>
          <cell r="H545">
            <v>34.200000000000003</v>
          </cell>
          <cell r="I545">
            <v>24.3</v>
          </cell>
          <cell r="J545">
            <v>44</v>
          </cell>
          <cell r="K545">
            <v>84.3</v>
          </cell>
          <cell r="L545">
            <v>76.099999999999994</v>
          </cell>
          <cell r="M545">
            <v>92.6</v>
          </cell>
          <cell r="N545">
            <v>32.9</v>
          </cell>
          <cell r="O545">
            <v>23</v>
          </cell>
          <cell r="P545">
            <v>42.7</v>
          </cell>
          <cell r="Q545">
            <v>-1111.0999999999999</v>
          </cell>
        </row>
        <row r="546">
          <cell r="F546" t="str">
            <v>Hawaii , Hawaii</v>
          </cell>
          <cell r="G546">
            <v>6</v>
          </cell>
          <cell r="H546">
            <v>20.2</v>
          </cell>
          <cell r="I546">
            <v>19.100000000000001</v>
          </cell>
          <cell r="J546">
            <v>21.4</v>
          </cell>
          <cell r="K546">
            <v>75.900000000000006</v>
          </cell>
          <cell r="L546">
            <v>74.599999999999994</v>
          </cell>
          <cell r="M546">
            <v>77.2</v>
          </cell>
          <cell r="N546">
            <v>19.600000000000001</v>
          </cell>
          <cell r="O546">
            <v>18.399999999999999</v>
          </cell>
          <cell r="P546">
            <v>20.8</v>
          </cell>
          <cell r="Q546">
            <v>23.9</v>
          </cell>
        </row>
        <row r="547">
          <cell r="F547" t="str">
            <v>Honolulu , Hawaii</v>
          </cell>
          <cell r="G547">
            <v>2</v>
          </cell>
          <cell r="H547">
            <v>19</v>
          </cell>
          <cell r="I547">
            <v>18.2</v>
          </cell>
          <cell r="J547">
            <v>19.8</v>
          </cell>
          <cell r="K547">
            <v>77.099999999999994</v>
          </cell>
          <cell r="L547">
            <v>76.2</v>
          </cell>
          <cell r="M547">
            <v>78.099999999999994</v>
          </cell>
          <cell r="N547">
            <v>17.8</v>
          </cell>
          <cell r="O547">
            <v>17</v>
          </cell>
          <cell r="P547">
            <v>18.600000000000001</v>
          </cell>
          <cell r="Q547">
            <v>23.9</v>
          </cell>
        </row>
        <row r="548">
          <cell r="F548" t="str">
            <v>Kalawao , Hawaii</v>
          </cell>
          <cell r="G548">
            <v>37</v>
          </cell>
          <cell r="H548">
            <v>-1111.0999999999999</v>
          </cell>
          <cell r="I548">
            <v>-1111.0999999999999</v>
          </cell>
          <cell r="J548">
            <v>-1111.0999999999999</v>
          </cell>
          <cell r="K548">
            <v>-1111.0999999999999</v>
          </cell>
          <cell r="L548">
            <v>-1111.0999999999999</v>
          </cell>
          <cell r="M548">
            <v>-1111.0999999999999</v>
          </cell>
          <cell r="N548">
            <v>-1111.0999999999999</v>
          </cell>
          <cell r="O548">
            <v>-1111.0999999999999</v>
          </cell>
          <cell r="P548">
            <v>-1111.0999999999999</v>
          </cell>
          <cell r="Q548">
            <v>-1111.0999999999999</v>
          </cell>
        </row>
        <row r="549">
          <cell r="F549" t="str">
            <v>Kauai , Hawaii</v>
          </cell>
          <cell r="G549">
            <v>18</v>
          </cell>
          <cell r="H549">
            <v>17.3</v>
          </cell>
          <cell r="I549">
            <v>15.7</v>
          </cell>
          <cell r="J549">
            <v>18.899999999999999</v>
          </cell>
          <cell r="K549">
            <v>77</v>
          </cell>
          <cell r="L549">
            <v>75</v>
          </cell>
          <cell r="M549">
            <v>79</v>
          </cell>
          <cell r="N549">
            <v>17.399999999999999</v>
          </cell>
          <cell r="O549">
            <v>15.8</v>
          </cell>
          <cell r="P549">
            <v>19.100000000000001</v>
          </cell>
          <cell r="Q549">
            <v>26.2</v>
          </cell>
        </row>
        <row r="550">
          <cell r="F550" t="str">
            <v>Maui , Hawaii</v>
          </cell>
          <cell r="G550">
            <v>12</v>
          </cell>
          <cell r="H550">
            <v>19.899999999999999</v>
          </cell>
          <cell r="I550">
            <v>18.5</v>
          </cell>
          <cell r="J550">
            <v>21.2</v>
          </cell>
          <cell r="K550">
            <v>75</v>
          </cell>
          <cell r="L550">
            <v>73.3</v>
          </cell>
          <cell r="M550">
            <v>76.599999999999994</v>
          </cell>
          <cell r="N550">
            <v>17.7</v>
          </cell>
          <cell r="O550">
            <v>16.399999999999999</v>
          </cell>
          <cell r="P550">
            <v>19</v>
          </cell>
          <cell r="Q550">
            <v>21.4</v>
          </cell>
        </row>
        <row r="551">
          <cell r="F551" t="str">
            <v>Ada , Idaho</v>
          </cell>
          <cell r="G551">
            <v>10</v>
          </cell>
          <cell r="H551">
            <v>15.5</v>
          </cell>
          <cell r="I551">
            <v>14.3</v>
          </cell>
          <cell r="J551">
            <v>16.8</v>
          </cell>
          <cell r="K551">
            <v>77</v>
          </cell>
          <cell r="L551">
            <v>75.099999999999994</v>
          </cell>
          <cell r="M551">
            <v>78.900000000000006</v>
          </cell>
          <cell r="N551">
            <v>18.5</v>
          </cell>
          <cell r="O551">
            <v>17.2</v>
          </cell>
          <cell r="P551">
            <v>19.899999999999999</v>
          </cell>
          <cell r="Q551">
            <v>21.6</v>
          </cell>
        </row>
        <row r="552">
          <cell r="F552" t="str">
            <v>Adams , Idaho</v>
          </cell>
          <cell r="G552">
            <v>80</v>
          </cell>
          <cell r="H552">
            <v>22.8</v>
          </cell>
          <cell r="I552">
            <v>15.4</v>
          </cell>
          <cell r="J552">
            <v>30.2</v>
          </cell>
          <cell r="K552">
            <v>79.599999999999994</v>
          </cell>
          <cell r="L552">
            <v>70.8</v>
          </cell>
          <cell r="M552">
            <v>88.3</v>
          </cell>
          <cell r="N552">
            <v>24.2</v>
          </cell>
          <cell r="O552">
            <v>16.8</v>
          </cell>
          <cell r="P552">
            <v>31.6</v>
          </cell>
          <cell r="Q552">
            <v>-1111.0999999999999</v>
          </cell>
        </row>
        <row r="553">
          <cell r="F553" t="str">
            <v>Bannock , Idaho</v>
          </cell>
          <cell r="G553">
            <v>20</v>
          </cell>
          <cell r="H553">
            <v>17.5</v>
          </cell>
          <cell r="I553">
            <v>15.8</v>
          </cell>
          <cell r="J553">
            <v>19.2</v>
          </cell>
          <cell r="K553">
            <v>80</v>
          </cell>
          <cell r="L553">
            <v>77.599999999999994</v>
          </cell>
          <cell r="M553">
            <v>82.3</v>
          </cell>
          <cell r="N553">
            <v>23.7</v>
          </cell>
          <cell r="O553">
            <v>21.6</v>
          </cell>
          <cell r="P553">
            <v>25.7</v>
          </cell>
          <cell r="Q553">
            <v>22.1</v>
          </cell>
        </row>
        <row r="554">
          <cell r="F554" t="str">
            <v>Bear Lake , Idaho</v>
          </cell>
          <cell r="G554">
            <v>40</v>
          </cell>
          <cell r="H554">
            <v>26</v>
          </cell>
          <cell r="I554">
            <v>19.600000000000001</v>
          </cell>
          <cell r="J554">
            <v>32.4</v>
          </cell>
          <cell r="K554">
            <v>79.3</v>
          </cell>
          <cell r="L554">
            <v>71.3</v>
          </cell>
          <cell r="M554">
            <v>87.3</v>
          </cell>
          <cell r="N554">
            <v>24.7</v>
          </cell>
          <cell r="O554">
            <v>18.2</v>
          </cell>
          <cell r="P554">
            <v>31.2</v>
          </cell>
          <cell r="Q554">
            <v>27.8</v>
          </cell>
        </row>
        <row r="555">
          <cell r="F555" t="str">
            <v>Benewah , Idaho</v>
          </cell>
          <cell r="G555">
            <v>42</v>
          </cell>
          <cell r="H555">
            <v>24.8</v>
          </cell>
          <cell r="I555">
            <v>19.100000000000001</v>
          </cell>
          <cell r="J555">
            <v>30.4</v>
          </cell>
          <cell r="K555">
            <v>81.599999999999994</v>
          </cell>
          <cell r="L555">
            <v>75.3</v>
          </cell>
          <cell r="M555">
            <v>87.9</v>
          </cell>
          <cell r="N555">
            <v>28.3</v>
          </cell>
          <cell r="O555">
            <v>22.1</v>
          </cell>
          <cell r="P555">
            <v>34.4</v>
          </cell>
          <cell r="Q555">
            <v>30.7</v>
          </cell>
        </row>
        <row r="556">
          <cell r="F556" t="str">
            <v>Bingham , Idaho</v>
          </cell>
          <cell r="G556">
            <v>33</v>
          </cell>
          <cell r="H556">
            <v>22.9</v>
          </cell>
          <cell r="I556">
            <v>20.2</v>
          </cell>
          <cell r="J556">
            <v>25.5</v>
          </cell>
          <cell r="K556">
            <v>78.400000000000006</v>
          </cell>
          <cell r="L556">
            <v>74.8</v>
          </cell>
          <cell r="M556">
            <v>82</v>
          </cell>
          <cell r="N556">
            <v>25.8</v>
          </cell>
          <cell r="O556">
            <v>23</v>
          </cell>
          <cell r="P556">
            <v>28.7</v>
          </cell>
          <cell r="Q556">
            <v>23.1</v>
          </cell>
        </row>
        <row r="557">
          <cell r="F557" t="str">
            <v>Blaine , Idaho</v>
          </cell>
          <cell r="G557">
            <v>37</v>
          </cell>
          <cell r="H557">
            <v>11.2</v>
          </cell>
          <cell r="I557">
            <v>8.1</v>
          </cell>
          <cell r="J557">
            <v>14.4</v>
          </cell>
          <cell r="K557">
            <v>69.3</v>
          </cell>
          <cell r="L557">
            <v>63.7</v>
          </cell>
          <cell r="M557">
            <v>75</v>
          </cell>
          <cell r="N557">
            <v>9.6999999999999993</v>
          </cell>
          <cell r="O557">
            <v>6.9</v>
          </cell>
          <cell r="P557">
            <v>12.5</v>
          </cell>
          <cell r="Q557">
            <v>20.3</v>
          </cell>
        </row>
        <row r="558">
          <cell r="F558" t="str">
            <v>Boise , Idaho</v>
          </cell>
          <cell r="G558">
            <v>80</v>
          </cell>
          <cell r="H558">
            <v>20.9</v>
          </cell>
          <cell r="I558">
            <v>13.7</v>
          </cell>
          <cell r="J558">
            <v>28.1</v>
          </cell>
          <cell r="K558">
            <v>-1111.0999999999999</v>
          </cell>
          <cell r="L558">
            <v>-1111.0999999999999</v>
          </cell>
          <cell r="M558">
            <v>-1111.0999999999999</v>
          </cell>
          <cell r="N558">
            <v>17.100000000000001</v>
          </cell>
          <cell r="O558">
            <v>9.9</v>
          </cell>
          <cell r="P558">
            <v>24.3</v>
          </cell>
          <cell r="Q558">
            <v>-1111.0999999999999</v>
          </cell>
        </row>
        <row r="559">
          <cell r="F559" t="str">
            <v>Bonner , Idaho</v>
          </cell>
          <cell r="G559">
            <v>33</v>
          </cell>
          <cell r="H559">
            <v>20.2</v>
          </cell>
          <cell r="I559">
            <v>17.399999999999999</v>
          </cell>
          <cell r="J559">
            <v>23.1</v>
          </cell>
          <cell r="K559">
            <v>76.599999999999994</v>
          </cell>
          <cell r="L559">
            <v>73.099999999999994</v>
          </cell>
          <cell r="M559">
            <v>80.2</v>
          </cell>
          <cell r="N559">
            <v>19.100000000000001</v>
          </cell>
          <cell r="O559">
            <v>16.399999999999999</v>
          </cell>
          <cell r="P559">
            <v>21.8</v>
          </cell>
          <cell r="Q559">
            <v>28.8</v>
          </cell>
        </row>
        <row r="560">
          <cell r="F560" t="str">
            <v>Bonneville , Idaho</v>
          </cell>
          <cell r="G560">
            <v>20</v>
          </cell>
          <cell r="H560">
            <v>18.399999999999999</v>
          </cell>
          <cell r="I560">
            <v>16.7</v>
          </cell>
          <cell r="J560">
            <v>20.100000000000001</v>
          </cell>
          <cell r="K560">
            <v>81.099999999999994</v>
          </cell>
          <cell r="L560">
            <v>79</v>
          </cell>
          <cell r="M560">
            <v>83.3</v>
          </cell>
          <cell r="N560">
            <v>21.1</v>
          </cell>
          <cell r="O560">
            <v>19.3</v>
          </cell>
          <cell r="P560">
            <v>22.9</v>
          </cell>
          <cell r="Q560">
            <v>21.4</v>
          </cell>
        </row>
        <row r="561">
          <cell r="F561" t="str">
            <v>Boundary , Idaho</v>
          </cell>
          <cell r="G561">
            <v>42</v>
          </cell>
          <cell r="H561">
            <v>21.2</v>
          </cell>
          <cell r="I561">
            <v>16.3</v>
          </cell>
          <cell r="J561">
            <v>26.1</v>
          </cell>
          <cell r="K561">
            <v>76.8</v>
          </cell>
          <cell r="L561">
            <v>69.900000000000006</v>
          </cell>
          <cell r="M561">
            <v>83.6</v>
          </cell>
          <cell r="N561">
            <v>20</v>
          </cell>
          <cell r="O561">
            <v>15.2</v>
          </cell>
          <cell r="P561">
            <v>24.7</v>
          </cell>
          <cell r="Q561">
            <v>18.3</v>
          </cell>
        </row>
        <row r="562">
          <cell r="F562" t="str">
            <v>Butte , Idaho</v>
          </cell>
          <cell r="G562">
            <v>80</v>
          </cell>
          <cell r="H562">
            <v>26.7</v>
          </cell>
          <cell r="I562">
            <v>18</v>
          </cell>
          <cell r="J562">
            <v>35.4</v>
          </cell>
          <cell r="K562">
            <v>-1111.0999999999999</v>
          </cell>
          <cell r="L562">
            <v>-1111.0999999999999</v>
          </cell>
          <cell r="M562">
            <v>-1111.0999999999999</v>
          </cell>
          <cell r="N562">
            <v>24.2</v>
          </cell>
          <cell r="O562">
            <v>15.6</v>
          </cell>
          <cell r="P562">
            <v>32.799999999999997</v>
          </cell>
          <cell r="Q562">
            <v>-1111.0999999999999</v>
          </cell>
        </row>
        <row r="563">
          <cell r="F563" t="str">
            <v>Camas , Idaho</v>
          </cell>
          <cell r="G563">
            <v>78</v>
          </cell>
          <cell r="H563">
            <v>-1111.0999999999999</v>
          </cell>
          <cell r="I563">
            <v>-1111.0999999999999</v>
          </cell>
          <cell r="J563">
            <v>-1111.0999999999999</v>
          </cell>
          <cell r="K563">
            <v>-1111.0999999999999</v>
          </cell>
          <cell r="L563">
            <v>-1111.0999999999999</v>
          </cell>
          <cell r="M563">
            <v>-1111.0999999999999</v>
          </cell>
          <cell r="N563">
            <v>-1111.0999999999999</v>
          </cell>
          <cell r="O563">
            <v>-1111.0999999999999</v>
          </cell>
          <cell r="P563">
            <v>-1111.0999999999999</v>
          </cell>
          <cell r="Q563">
            <v>-1111.0999999999999</v>
          </cell>
        </row>
        <row r="564">
          <cell r="F564" t="str">
            <v>Canyon , Idaho</v>
          </cell>
          <cell r="G564">
            <v>6</v>
          </cell>
          <cell r="H564">
            <v>22.7</v>
          </cell>
          <cell r="I564">
            <v>20.9</v>
          </cell>
          <cell r="J564">
            <v>24.4</v>
          </cell>
          <cell r="K564">
            <v>80.3</v>
          </cell>
          <cell r="L564">
            <v>78.099999999999994</v>
          </cell>
          <cell r="M564">
            <v>82.5</v>
          </cell>
          <cell r="N564">
            <v>23.9</v>
          </cell>
          <cell r="O564">
            <v>22.2</v>
          </cell>
          <cell r="P564">
            <v>25.7</v>
          </cell>
          <cell r="Q564">
            <v>21.6</v>
          </cell>
        </row>
        <row r="565">
          <cell r="F565" t="str">
            <v>Caribou , Idaho</v>
          </cell>
          <cell r="G565">
            <v>78</v>
          </cell>
          <cell r="H565">
            <v>24.5</v>
          </cell>
          <cell r="I565">
            <v>18.7</v>
          </cell>
          <cell r="J565">
            <v>30.3</v>
          </cell>
          <cell r="K565">
            <v>78.5</v>
          </cell>
          <cell r="L565">
            <v>71.7</v>
          </cell>
          <cell r="M565">
            <v>85.4</v>
          </cell>
          <cell r="N565">
            <v>22.5</v>
          </cell>
          <cell r="O565">
            <v>16.7</v>
          </cell>
          <cell r="P565">
            <v>28.2</v>
          </cell>
          <cell r="Q565">
            <v>22</v>
          </cell>
        </row>
        <row r="566">
          <cell r="F566" t="str">
            <v>Cassia , Idaho</v>
          </cell>
          <cell r="G566">
            <v>42</v>
          </cell>
          <cell r="H566">
            <v>24.6</v>
          </cell>
          <cell r="I566">
            <v>20.7</v>
          </cell>
          <cell r="J566">
            <v>28.5</v>
          </cell>
          <cell r="K566">
            <v>76</v>
          </cell>
          <cell r="L566">
            <v>71.3</v>
          </cell>
          <cell r="M566">
            <v>80.8</v>
          </cell>
          <cell r="N566">
            <v>21.5</v>
          </cell>
          <cell r="O566">
            <v>17.8</v>
          </cell>
          <cell r="P566">
            <v>25.3</v>
          </cell>
          <cell r="Q566">
            <v>21.1</v>
          </cell>
        </row>
        <row r="567">
          <cell r="F567" t="str">
            <v>Clark , Idaho</v>
          </cell>
          <cell r="G567">
            <v>78</v>
          </cell>
          <cell r="H567">
            <v>-1111.0999999999999</v>
          </cell>
          <cell r="I567">
            <v>-1111.0999999999999</v>
          </cell>
          <cell r="J567">
            <v>-1111.0999999999999</v>
          </cell>
          <cell r="K567">
            <v>-1111.0999999999999</v>
          </cell>
          <cell r="L567">
            <v>-1111.0999999999999</v>
          </cell>
          <cell r="M567">
            <v>-1111.0999999999999</v>
          </cell>
          <cell r="N567">
            <v>-1111.0999999999999</v>
          </cell>
          <cell r="O567">
            <v>-1111.0999999999999</v>
          </cell>
          <cell r="P567">
            <v>-1111.0999999999999</v>
          </cell>
          <cell r="Q567">
            <v>-1111.0999999999999</v>
          </cell>
        </row>
        <row r="568">
          <cell r="F568" t="str">
            <v>Clearwater , Idaho</v>
          </cell>
          <cell r="G568">
            <v>80</v>
          </cell>
          <cell r="H568">
            <v>21.3</v>
          </cell>
          <cell r="I568">
            <v>17.3</v>
          </cell>
          <cell r="J568">
            <v>25.3</v>
          </cell>
          <cell r="K568">
            <v>77.400000000000006</v>
          </cell>
          <cell r="L568">
            <v>71.599999999999994</v>
          </cell>
          <cell r="M568">
            <v>83.2</v>
          </cell>
          <cell r="N568">
            <v>22.5</v>
          </cell>
          <cell r="O568">
            <v>18.2</v>
          </cell>
          <cell r="P568">
            <v>26.7</v>
          </cell>
          <cell r="Q568">
            <v>35.299999999999997</v>
          </cell>
        </row>
        <row r="569">
          <cell r="F569" t="str">
            <v>Custer , Idaho</v>
          </cell>
          <cell r="G569">
            <v>80</v>
          </cell>
          <cell r="H569">
            <v>17.600000000000001</v>
          </cell>
          <cell r="I569">
            <v>10.6</v>
          </cell>
          <cell r="J569">
            <v>24.5</v>
          </cell>
          <cell r="K569">
            <v>73.8</v>
          </cell>
          <cell r="L569">
            <v>64.5</v>
          </cell>
          <cell r="M569">
            <v>83.2</v>
          </cell>
          <cell r="N569">
            <v>24.6</v>
          </cell>
          <cell r="O569">
            <v>16.399999999999999</v>
          </cell>
          <cell r="P569">
            <v>32.9</v>
          </cell>
          <cell r="Q569">
            <v>-1111.0999999999999</v>
          </cell>
        </row>
        <row r="570">
          <cell r="F570" t="str">
            <v>Elmore , Idaho</v>
          </cell>
          <cell r="G570">
            <v>39</v>
          </cell>
          <cell r="H570">
            <v>21.8</v>
          </cell>
          <cell r="I570">
            <v>17.2</v>
          </cell>
          <cell r="J570">
            <v>26.5</v>
          </cell>
          <cell r="K570">
            <v>81.099999999999994</v>
          </cell>
          <cell r="L570">
            <v>75.3</v>
          </cell>
          <cell r="M570">
            <v>86.8</v>
          </cell>
          <cell r="N570">
            <v>26.7</v>
          </cell>
          <cell r="O570">
            <v>21.6</v>
          </cell>
          <cell r="P570">
            <v>31.9</v>
          </cell>
          <cell r="Q570">
            <v>29.1</v>
          </cell>
        </row>
        <row r="571">
          <cell r="F571" t="str">
            <v>Franklin , Idaho</v>
          </cell>
          <cell r="G571">
            <v>39</v>
          </cell>
          <cell r="H571">
            <v>19.8</v>
          </cell>
          <cell r="I571">
            <v>15.3</v>
          </cell>
          <cell r="J571">
            <v>24.3</v>
          </cell>
          <cell r="K571">
            <v>82.8</v>
          </cell>
          <cell r="L571">
            <v>77.400000000000006</v>
          </cell>
          <cell r="M571">
            <v>88.2</v>
          </cell>
          <cell r="N571">
            <v>17.7</v>
          </cell>
          <cell r="O571">
            <v>13.4</v>
          </cell>
          <cell r="P571">
            <v>22</v>
          </cell>
          <cell r="Q571">
            <v>18.3</v>
          </cell>
        </row>
        <row r="572">
          <cell r="F572" t="str">
            <v>Fremont , Idaho</v>
          </cell>
          <cell r="G572">
            <v>83</v>
          </cell>
          <cell r="H572">
            <v>24.1</v>
          </cell>
          <cell r="I572">
            <v>19.2</v>
          </cell>
          <cell r="J572">
            <v>29</v>
          </cell>
          <cell r="K572">
            <v>81.900000000000006</v>
          </cell>
          <cell r="L572">
            <v>76.3</v>
          </cell>
          <cell r="M572">
            <v>87.4</v>
          </cell>
          <cell r="N572">
            <v>19.8</v>
          </cell>
          <cell r="O572">
            <v>15</v>
          </cell>
          <cell r="P572">
            <v>24.5</v>
          </cell>
          <cell r="Q572">
            <v>29.6</v>
          </cell>
        </row>
        <row r="573">
          <cell r="F573" t="str">
            <v>Gem , Idaho</v>
          </cell>
          <cell r="G573">
            <v>43</v>
          </cell>
          <cell r="H573">
            <v>23.4</v>
          </cell>
          <cell r="I573">
            <v>19.100000000000001</v>
          </cell>
          <cell r="J573">
            <v>27.7</v>
          </cell>
          <cell r="K573">
            <v>77.400000000000006</v>
          </cell>
          <cell r="L573">
            <v>71.7</v>
          </cell>
          <cell r="M573">
            <v>83.1</v>
          </cell>
          <cell r="N573">
            <v>26</v>
          </cell>
          <cell r="O573">
            <v>21.3</v>
          </cell>
          <cell r="P573">
            <v>30.7</v>
          </cell>
          <cell r="Q573">
            <v>30</v>
          </cell>
        </row>
        <row r="574">
          <cell r="F574" t="str">
            <v>Gooding , Idaho</v>
          </cell>
          <cell r="G574">
            <v>43</v>
          </cell>
          <cell r="H574">
            <v>29.7</v>
          </cell>
          <cell r="I574">
            <v>24.9</v>
          </cell>
          <cell r="J574">
            <v>34.4</v>
          </cell>
          <cell r="K574">
            <v>82.1</v>
          </cell>
          <cell r="L574">
            <v>77.099999999999994</v>
          </cell>
          <cell r="M574">
            <v>87</v>
          </cell>
          <cell r="N574">
            <v>26</v>
          </cell>
          <cell r="O574">
            <v>20.8</v>
          </cell>
          <cell r="P574">
            <v>31.3</v>
          </cell>
          <cell r="Q574">
            <v>31.9</v>
          </cell>
        </row>
        <row r="575">
          <cell r="F575" t="str">
            <v>Idaho , Idaho</v>
          </cell>
          <cell r="G575">
            <v>84</v>
          </cell>
          <cell r="H575">
            <v>26.3</v>
          </cell>
          <cell r="I575">
            <v>22.6</v>
          </cell>
          <cell r="J575">
            <v>29.9</v>
          </cell>
          <cell r="K575">
            <v>75.8</v>
          </cell>
          <cell r="L575">
            <v>71.599999999999994</v>
          </cell>
          <cell r="M575">
            <v>80</v>
          </cell>
          <cell r="N575">
            <v>20.100000000000001</v>
          </cell>
          <cell r="O575">
            <v>17</v>
          </cell>
          <cell r="P575">
            <v>23.1</v>
          </cell>
          <cell r="Q575">
            <v>28.9</v>
          </cell>
        </row>
        <row r="576">
          <cell r="F576" t="str">
            <v>Jefferson , Idaho</v>
          </cell>
          <cell r="G576">
            <v>39</v>
          </cell>
          <cell r="H576">
            <v>24</v>
          </cell>
          <cell r="I576">
            <v>20.3</v>
          </cell>
          <cell r="J576">
            <v>27.8</v>
          </cell>
          <cell r="K576">
            <v>80.8</v>
          </cell>
          <cell r="L576">
            <v>76</v>
          </cell>
          <cell r="M576">
            <v>85.5</v>
          </cell>
          <cell r="N576">
            <v>25</v>
          </cell>
          <cell r="O576">
            <v>21.1</v>
          </cell>
          <cell r="P576">
            <v>28.8</v>
          </cell>
          <cell r="Q576">
            <v>24.1</v>
          </cell>
        </row>
        <row r="577">
          <cell r="F577" t="str">
            <v>Jerome , Idaho</v>
          </cell>
          <cell r="G577">
            <v>42</v>
          </cell>
          <cell r="H577">
            <v>27.3</v>
          </cell>
          <cell r="I577">
            <v>22.4</v>
          </cell>
          <cell r="J577">
            <v>32.200000000000003</v>
          </cell>
          <cell r="K577">
            <v>78.400000000000006</v>
          </cell>
          <cell r="L577">
            <v>72.8</v>
          </cell>
          <cell r="M577">
            <v>84</v>
          </cell>
          <cell r="N577">
            <v>22.3</v>
          </cell>
          <cell r="O577">
            <v>18.100000000000001</v>
          </cell>
          <cell r="P577">
            <v>26.5</v>
          </cell>
          <cell r="Q577">
            <v>23.3</v>
          </cell>
        </row>
        <row r="578">
          <cell r="F578" t="str">
            <v>Kootenai , Idaho</v>
          </cell>
          <cell r="G578">
            <v>19</v>
          </cell>
          <cell r="H578">
            <v>18.100000000000001</v>
          </cell>
          <cell r="I578">
            <v>16.399999999999999</v>
          </cell>
          <cell r="J578">
            <v>19.7</v>
          </cell>
          <cell r="K578">
            <v>79</v>
          </cell>
          <cell r="L578">
            <v>76.8</v>
          </cell>
          <cell r="M578">
            <v>81.099999999999994</v>
          </cell>
          <cell r="N578">
            <v>20.9</v>
          </cell>
          <cell r="O578">
            <v>19.100000000000001</v>
          </cell>
          <cell r="P578">
            <v>22.6</v>
          </cell>
          <cell r="Q578">
            <v>22.8</v>
          </cell>
        </row>
        <row r="579">
          <cell r="F579" t="str">
            <v>Latah , Idaho</v>
          </cell>
          <cell r="G579">
            <v>28</v>
          </cell>
          <cell r="H579">
            <v>13.5</v>
          </cell>
          <cell r="I579">
            <v>11.6</v>
          </cell>
          <cell r="J579">
            <v>15.4</v>
          </cell>
          <cell r="K579">
            <v>77.599999999999994</v>
          </cell>
          <cell r="L579">
            <v>74.599999999999994</v>
          </cell>
          <cell r="M579">
            <v>80.5</v>
          </cell>
          <cell r="N579">
            <v>16.5</v>
          </cell>
          <cell r="O579">
            <v>14.4</v>
          </cell>
          <cell r="P579">
            <v>18.5</v>
          </cell>
          <cell r="Q579">
            <v>19.600000000000001</v>
          </cell>
        </row>
        <row r="580">
          <cell r="F580" t="str">
            <v>Lemhi , Idaho</v>
          </cell>
          <cell r="G580">
            <v>85</v>
          </cell>
          <cell r="H580">
            <v>20.8</v>
          </cell>
          <cell r="I580">
            <v>15.4</v>
          </cell>
          <cell r="J580">
            <v>26.3</v>
          </cell>
          <cell r="K580">
            <v>73.5</v>
          </cell>
          <cell r="L580">
            <v>66</v>
          </cell>
          <cell r="M580">
            <v>81.099999999999994</v>
          </cell>
          <cell r="N580">
            <v>22.6</v>
          </cell>
          <cell r="O580">
            <v>16.7</v>
          </cell>
          <cell r="P580">
            <v>28.5</v>
          </cell>
          <cell r="Q580">
            <v>23.8</v>
          </cell>
        </row>
        <row r="581">
          <cell r="F581" t="str">
            <v>Lewis , Idaho</v>
          </cell>
          <cell r="G581">
            <v>43</v>
          </cell>
          <cell r="H581">
            <v>30</v>
          </cell>
          <cell r="I581">
            <v>21.1</v>
          </cell>
          <cell r="J581">
            <v>39</v>
          </cell>
          <cell r="K581">
            <v>73.3</v>
          </cell>
          <cell r="L581">
            <v>63.8</v>
          </cell>
          <cell r="M581">
            <v>82.8</v>
          </cell>
          <cell r="N581">
            <v>27</v>
          </cell>
          <cell r="O581">
            <v>19.8</v>
          </cell>
          <cell r="P581">
            <v>34.200000000000003</v>
          </cell>
          <cell r="Q581">
            <v>-1111.0999999999999</v>
          </cell>
        </row>
        <row r="582">
          <cell r="F582" t="str">
            <v>Lincoln , Idaho</v>
          </cell>
          <cell r="G582">
            <v>83</v>
          </cell>
          <cell r="H582">
            <v>26.5</v>
          </cell>
          <cell r="I582">
            <v>18.3</v>
          </cell>
          <cell r="J582">
            <v>34.700000000000003</v>
          </cell>
          <cell r="K582">
            <v>-1111.0999999999999</v>
          </cell>
          <cell r="L582">
            <v>-1111.0999999999999</v>
          </cell>
          <cell r="M582">
            <v>-1111.0999999999999</v>
          </cell>
          <cell r="N582">
            <v>19.5</v>
          </cell>
          <cell r="O582">
            <v>12.2</v>
          </cell>
          <cell r="P582">
            <v>26.9</v>
          </cell>
          <cell r="Q582">
            <v>-1111.0999999999999</v>
          </cell>
        </row>
        <row r="583">
          <cell r="F583" t="str">
            <v>Madison , Idaho</v>
          </cell>
          <cell r="G583">
            <v>42</v>
          </cell>
          <cell r="H583">
            <v>16.100000000000001</v>
          </cell>
          <cell r="I583">
            <v>12.8</v>
          </cell>
          <cell r="J583">
            <v>19.3</v>
          </cell>
          <cell r="K583">
            <v>78.8</v>
          </cell>
          <cell r="L583">
            <v>73.8</v>
          </cell>
          <cell r="M583">
            <v>83.7</v>
          </cell>
          <cell r="N583">
            <v>19.3</v>
          </cell>
          <cell r="O583">
            <v>15.8</v>
          </cell>
          <cell r="P583">
            <v>22.8</v>
          </cell>
          <cell r="Q583">
            <v>13.3</v>
          </cell>
        </row>
        <row r="584">
          <cell r="F584" t="str">
            <v>Minidoka , Idaho</v>
          </cell>
          <cell r="G584">
            <v>42</v>
          </cell>
          <cell r="H584">
            <v>26.6</v>
          </cell>
          <cell r="I584">
            <v>22.7</v>
          </cell>
          <cell r="J584">
            <v>30.6</v>
          </cell>
          <cell r="K584">
            <v>79.7</v>
          </cell>
          <cell r="L584">
            <v>75</v>
          </cell>
          <cell r="M584">
            <v>84.4</v>
          </cell>
          <cell r="N584">
            <v>25.9</v>
          </cell>
          <cell r="O584">
            <v>21.7</v>
          </cell>
          <cell r="P584">
            <v>30</v>
          </cell>
          <cell r="Q584">
            <v>25.1</v>
          </cell>
        </row>
        <row r="585">
          <cell r="F585" t="str">
            <v>Nez Perce , Idaho</v>
          </cell>
          <cell r="G585">
            <v>30</v>
          </cell>
          <cell r="H585">
            <v>21.3</v>
          </cell>
          <cell r="I585">
            <v>19.100000000000001</v>
          </cell>
          <cell r="J585">
            <v>23.4</v>
          </cell>
          <cell r="K585">
            <v>78.2</v>
          </cell>
          <cell r="L585">
            <v>75.400000000000006</v>
          </cell>
          <cell r="M585">
            <v>81</v>
          </cell>
          <cell r="N585">
            <v>24.6</v>
          </cell>
          <cell r="O585">
            <v>22.3</v>
          </cell>
          <cell r="P585">
            <v>27</v>
          </cell>
          <cell r="Q585">
            <v>28.7</v>
          </cell>
        </row>
        <row r="586">
          <cell r="F586" t="str">
            <v>Oneida , Idaho</v>
          </cell>
          <cell r="G586">
            <v>82</v>
          </cell>
          <cell r="H586">
            <v>29.2</v>
          </cell>
          <cell r="I586">
            <v>20.8</v>
          </cell>
          <cell r="J586">
            <v>37.6</v>
          </cell>
          <cell r="K586">
            <v>87.3</v>
          </cell>
          <cell r="L586">
            <v>78.099999999999994</v>
          </cell>
          <cell r="M586">
            <v>96.5</v>
          </cell>
          <cell r="N586">
            <v>23.8</v>
          </cell>
          <cell r="O586">
            <v>15.7</v>
          </cell>
          <cell r="P586">
            <v>31.8</v>
          </cell>
          <cell r="Q586">
            <v>-1111.0999999999999</v>
          </cell>
        </row>
        <row r="587">
          <cell r="F587" t="str">
            <v>Owyhee , Idaho</v>
          </cell>
          <cell r="G587">
            <v>86</v>
          </cell>
          <cell r="H587">
            <v>34.1</v>
          </cell>
          <cell r="I587">
            <v>27.3</v>
          </cell>
          <cell r="J587">
            <v>40.799999999999997</v>
          </cell>
          <cell r="K587">
            <v>84.9</v>
          </cell>
          <cell r="L587">
            <v>79.599999999999994</v>
          </cell>
          <cell r="M587">
            <v>90.3</v>
          </cell>
          <cell r="N587">
            <v>29.4</v>
          </cell>
          <cell r="O587">
            <v>22.7</v>
          </cell>
          <cell r="P587">
            <v>36.1</v>
          </cell>
          <cell r="Q587">
            <v>33.200000000000003</v>
          </cell>
        </row>
        <row r="588">
          <cell r="F588" t="str">
            <v>Payette , Idaho</v>
          </cell>
          <cell r="G588">
            <v>43</v>
          </cell>
          <cell r="H588">
            <v>23.7</v>
          </cell>
          <cell r="I588">
            <v>19.8</v>
          </cell>
          <cell r="J588">
            <v>27.6</v>
          </cell>
          <cell r="K588">
            <v>78.3</v>
          </cell>
          <cell r="L588">
            <v>73.3</v>
          </cell>
          <cell r="M588">
            <v>83.3</v>
          </cell>
          <cell r="N588">
            <v>26.7</v>
          </cell>
          <cell r="O588">
            <v>22.5</v>
          </cell>
          <cell r="P588">
            <v>30.9</v>
          </cell>
          <cell r="Q588">
            <v>34.5</v>
          </cell>
        </row>
        <row r="589">
          <cell r="F589" t="str">
            <v>Power , Idaho</v>
          </cell>
          <cell r="G589">
            <v>83</v>
          </cell>
          <cell r="H589">
            <v>26.3</v>
          </cell>
          <cell r="I589">
            <v>19.899999999999999</v>
          </cell>
          <cell r="J589">
            <v>32.799999999999997</v>
          </cell>
          <cell r="K589">
            <v>74.7</v>
          </cell>
          <cell r="L589">
            <v>66.5</v>
          </cell>
          <cell r="M589">
            <v>82.9</v>
          </cell>
          <cell r="N589">
            <v>28.7</v>
          </cell>
          <cell r="O589">
            <v>22.1</v>
          </cell>
          <cell r="P589">
            <v>35.299999999999997</v>
          </cell>
          <cell r="Q589">
            <v>25.6</v>
          </cell>
        </row>
        <row r="590">
          <cell r="F590" t="str">
            <v>Shoshone , Idaho</v>
          </cell>
          <cell r="G590">
            <v>87</v>
          </cell>
          <cell r="H590">
            <v>24.3</v>
          </cell>
          <cell r="I590">
            <v>20.100000000000001</v>
          </cell>
          <cell r="J590">
            <v>28.6</v>
          </cell>
          <cell r="K590">
            <v>81.2</v>
          </cell>
          <cell r="L590">
            <v>76.099999999999994</v>
          </cell>
          <cell r="M590">
            <v>86.4</v>
          </cell>
          <cell r="N590">
            <v>26</v>
          </cell>
          <cell r="O590">
            <v>21.4</v>
          </cell>
          <cell r="P590">
            <v>30.7</v>
          </cell>
          <cell r="Q590">
            <v>37.4</v>
          </cell>
        </row>
        <row r="591">
          <cell r="F591" t="str">
            <v>Teton , Idaho</v>
          </cell>
          <cell r="G591">
            <v>38</v>
          </cell>
          <cell r="H591">
            <v>10.199999999999999</v>
          </cell>
          <cell r="I591">
            <v>6</v>
          </cell>
          <cell r="J591">
            <v>14.3</v>
          </cell>
          <cell r="K591">
            <v>74.400000000000006</v>
          </cell>
          <cell r="L591">
            <v>66.5</v>
          </cell>
          <cell r="M591">
            <v>82.3</v>
          </cell>
          <cell r="N591">
            <v>17.8</v>
          </cell>
          <cell r="O591">
            <v>12.3</v>
          </cell>
          <cell r="P591">
            <v>23.3</v>
          </cell>
          <cell r="Q591">
            <v>16.5</v>
          </cell>
        </row>
        <row r="592">
          <cell r="F592" t="str">
            <v>Twin Falls , Idaho</v>
          </cell>
          <cell r="G592">
            <v>20</v>
          </cell>
          <cell r="H592">
            <v>24.2</v>
          </cell>
          <cell r="I592">
            <v>21.9</v>
          </cell>
          <cell r="J592">
            <v>26.4</v>
          </cell>
          <cell r="K592">
            <v>77.099999999999994</v>
          </cell>
          <cell r="L592">
            <v>74.2</v>
          </cell>
          <cell r="M592">
            <v>80.099999999999994</v>
          </cell>
          <cell r="N592">
            <v>21.8</v>
          </cell>
          <cell r="O592">
            <v>19.600000000000001</v>
          </cell>
          <cell r="P592">
            <v>23.9</v>
          </cell>
          <cell r="Q592">
            <v>27.5</v>
          </cell>
        </row>
        <row r="593">
          <cell r="F593" t="str">
            <v>Valley , Idaho</v>
          </cell>
          <cell r="G593">
            <v>80</v>
          </cell>
          <cell r="H593">
            <v>22.3</v>
          </cell>
          <cell r="I593">
            <v>13.7</v>
          </cell>
          <cell r="J593">
            <v>31</v>
          </cell>
          <cell r="K593">
            <v>79.099999999999994</v>
          </cell>
          <cell r="L593">
            <v>70.5</v>
          </cell>
          <cell r="M593">
            <v>87.7</v>
          </cell>
          <cell r="N593">
            <v>16.899999999999999</v>
          </cell>
          <cell r="O593">
            <v>10.7</v>
          </cell>
          <cell r="P593">
            <v>23.2</v>
          </cell>
          <cell r="Q593">
            <v>-1111.0999999999999</v>
          </cell>
        </row>
        <row r="594">
          <cell r="F594" t="str">
            <v>Washington , Idaho</v>
          </cell>
          <cell r="G594">
            <v>43</v>
          </cell>
          <cell r="H594">
            <v>27.7</v>
          </cell>
          <cell r="I594">
            <v>22</v>
          </cell>
          <cell r="J594">
            <v>33.4</v>
          </cell>
          <cell r="K594">
            <v>75.7</v>
          </cell>
          <cell r="L594">
            <v>68.7</v>
          </cell>
          <cell r="M594">
            <v>82.6</v>
          </cell>
          <cell r="N594">
            <v>29</v>
          </cell>
          <cell r="O594">
            <v>23.1</v>
          </cell>
          <cell r="P594">
            <v>35</v>
          </cell>
          <cell r="Q594">
            <v>28.5</v>
          </cell>
        </row>
        <row r="595">
          <cell r="F595" t="str">
            <v>Adams , Illinois</v>
          </cell>
          <cell r="G595">
            <v>21</v>
          </cell>
          <cell r="H595">
            <v>29</v>
          </cell>
          <cell r="I595">
            <v>22.5</v>
          </cell>
          <cell r="J595">
            <v>35.6</v>
          </cell>
          <cell r="K595">
            <v>77.5</v>
          </cell>
          <cell r="L595">
            <v>68.599999999999994</v>
          </cell>
          <cell r="M595">
            <v>86.4</v>
          </cell>
          <cell r="N595">
            <v>26.3</v>
          </cell>
          <cell r="O595">
            <v>20</v>
          </cell>
          <cell r="P595">
            <v>32.6</v>
          </cell>
          <cell r="Q595">
            <v>26.1</v>
          </cell>
        </row>
        <row r="596">
          <cell r="F596" t="str">
            <v>Alexander , Illinois</v>
          </cell>
          <cell r="G596">
            <v>76</v>
          </cell>
          <cell r="H596">
            <v>-1111.0999999999999</v>
          </cell>
          <cell r="I596">
            <v>-1111.0999999999999</v>
          </cell>
          <cell r="J596">
            <v>-1111.0999999999999</v>
          </cell>
          <cell r="K596">
            <v>-1111.0999999999999</v>
          </cell>
          <cell r="L596">
            <v>-1111.0999999999999</v>
          </cell>
          <cell r="M596">
            <v>-1111.0999999999999</v>
          </cell>
          <cell r="N596">
            <v>-1111.0999999999999</v>
          </cell>
          <cell r="O596">
            <v>-1111.0999999999999</v>
          </cell>
          <cell r="P596">
            <v>-1111.0999999999999</v>
          </cell>
          <cell r="Q596">
            <v>-1111.0999999999999</v>
          </cell>
        </row>
        <row r="597">
          <cell r="F597" t="str">
            <v>Bond , Illinois</v>
          </cell>
          <cell r="G597">
            <v>60</v>
          </cell>
          <cell r="H597">
            <v>-1111.0999999999999</v>
          </cell>
          <cell r="I597">
            <v>-1111.0999999999999</v>
          </cell>
          <cell r="J597">
            <v>-1111.0999999999999</v>
          </cell>
          <cell r="K597">
            <v>-1111.0999999999999</v>
          </cell>
          <cell r="L597">
            <v>-1111.0999999999999</v>
          </cell>
          <cell r="M597">
            <v>-1111.0999999999999</v>
          </cell>
          <cell r="N597">
            <v>-1111.0999999999999</v>
          </cell>
          <cell r="O597">
            <v>-1111.0999999999999</v>
          </cell>
          <cell r="P597">
            <v>-1111.0999999999999</v>
          </cell>
          <cell r="Q597">
            <v>-1111.0999999999999</v>
          </cell>
        </row>
        <row r="598">
          <cell r="F598" t="str">
            <v>Boone , Illinois</v>
          </cell>
          <cell r="G598">
            <v>48</v>
          </cell>
          <cell r="H598">
            <v>-1111.0999999999999</v>
          </cell>
          <cell r="I598">
            <v>-1111.0999999999999</v>
          </cell>
          <cell r="J598">
            <v>-1111.0999999999999</v>
          </cell>
          <cell r="K598">
            <v>-1111.0999999999999</v>
          </cell>
          <cell r="L598">
            <v>-1111.0999999999999</v>
          </cell>
          <cell r="M598">
            <v>-1111.0999999999999</v>
          </cell>
          <cell r="N598">
            <v>-1111.0999999999999</v>
          </cell>
          <cell r="O598">
            <v>-1111.0999999999999</v>
          </cell>
          <cell r="P598">
            <v>-1111.0999999999999</v>
          </cell>
          <cell r="Q598">
            <v>-1111.0999999999999</v>
          </cell>
        </row>
        <row r="599">
          <cell r="F599" t="str">
            <v>Brown , Illinois</v>
          </cell>
          <cell r="G599">
            <v>59</v>
          </cell>
          <cell r="H599">
            <v>-1111.0999999999999</v>
          </cell>
          <cell r="I599">
            <v>-1111.0999999999999</v>
          </cell>
          <cell r="J599">
            <v>-1111.0999999999999</v>
          </cell>
          <cell r="K599">
            <v>-1111.0999999999999</v>
          </cell>
          <cell r="L599">
            <v>-1111.0999999999999</v>
          </cell>
          <cell r="M599">
            <v>-1111.0999999999999</v>
          </cell>
          <cell r="N599">
            <v>-1111.0999999999999</v>
          </cell>
          <cell r="O599">
            <v>-1111.0999999999999</v>
          </cell>
          <cell r="P599">
            <v>-1111.0999999999999</v>
          </cell>
          <cell r="Q599">
            <v>-1111.0999999999999</v>
          </cell>
        </row>
        <row r="600">
          <cell r="F600" t="str">
            <v>Bureau , Illinois</v>
          </cell>
          <cell r="G600">
            <v>27</v>
          </cell>
          <cell r="H600">
            <v>24.1</v>
          </cell>
          <cell r="I600">
            <v>14.6</v>
          </cell>
          <cell r="J600">
            <v>33.700000000000003</v>
          </cell>
          <cell r="K600">
            <v>81</v>
          </cell>
          <cell r="L600">
            <v>71.3</v>
          </cell>
          <cell r="M600">
            <v>90.7</v>
          </cell>
          <cell r="N600">
            <v>22</v>
          </cell>
          <cell r="O600">
            <v>14.6</v>
          </cell>
          <cell r="P600">
            <v>29.5</v>
          </cell>
          <cell r="Q600">
            <v>20</v>
          </cell>
        </row>
        <row r="601">
          <cell r="F601" t="str">
            <v>Calhoun , Illinois</v>
          </cell>
          <cell r="G601">
            <v>59</v>
          </cell>
          <cell r="H601">
            <v>-1111.0999999999999</v>
          </cell>
          <cell r="I601">
            <v>-1111.0999999999999</v>
          </cell>
          <cell r="J601">
            <v>-1111.0999999999999</v>
          </cell>
          <cell r="K601">
            <v>-1111.0999999999999</v>
          </cell>
          <cell r="L601">
            <v>-1111.0999999999999</v>
          </cell>
          <cell r="M601">
            <v>-1111.0999999999999</v>
          </cell>
          <cell r="N601">
            <v>-1111.0999999999999</v>
          </cell>
          <cell r="O601">
            <v>-1111.0999999999999</v>
          </cell>
          <cell r="P601">
            <v>-1111.0999999999999</v>
          </cell>
          <cell r="Q601">
            <v>-1111.0999999999999</v>
          </cell>
        </row>
        <row r="602">
          <cell r="F602" t="str">
            <v>Carroll , Illinois</v>
          </cell>
          <cell r="G602">
            <v>55</v>
          </cell>
          <cell r="H602">
            <v>-1111.0999999999999</v>
          </cell>
          <cell r="I602">
            <v>-1111.0999999999999</v>
          </cell>
          <cell r="J602">
            <v>-1111.0999999999999</v>
          </cell>
          <cell r="K602">
            <v>-1111.0999999999999</v>
          </cell>
          <cell r="L602">
            <v>-1111.0999999999999</v>
          </cell>
          <cell r="M602">
            <v>-1111.0999999999999</v>
          </cell>
          <cell r="N602">
            <v>14.3</v>
          </cell>
          <cell r="O602">
            <v>4.8</v>
          </cell>
          <cell r="P602">
            <v>23.8</v>
          </cell>
          <cell r="Q602">
            <v>-1111.0999999999999</v>
          </cell>
        </row>
        <row r="603">
          <cell r="F603" t="str">
            <v>Cass , Illinois</v>
          </cell>
          <cell r="G603">
            <v>60</v>
          </cell>
          <cell r="H603">
            <v>-1111.0999999999999</v>
          </cell>
          <cell r="I603">
            <v>-1111.0999999999999</v>
          </cell>
          <cell r="J603">
            <v>-1111.0999999999999</v>
          </cell>
          <cell r="K603">
            <v>-1111.0999999999999</v>
          </cell>
          <cell r="L603">
            <v>-1111.0999999999999</v>
          </cell>
          <cell r="M603">
            <v>-1111.0999999999999</v>
          </cell>
          <cell r="N603">
            <v>15.7</v>
          </cell>
          <cell r="O603">
            <v>5.7</v>
          </cell>
          <cell r="P603">
            <v>25.7</v>
          </cell>
          <cell r="Q603">
            <v>-1111.0999999999999</v>
          </cell>
        </row>
        <row r="604">
          <cell r="F604" t="str">
            <v>Champaign , Illinois</v>
          </cell>
          <cell r="G604">
            <v>14</v>
          </cell>
          <cell r="H604">
            <v>22.4</v>
          </cell>
          <cell r="I604">
            <v>18.100000000000001</v>
          </cell>
          <cell r="J604">
            <v>26.7</v>
          </cell>
          <cell r="K604">
            <v>70.900000000000006</v>
          </cell>
          <cell r="L604">
            <v>64.099999999999994</v>
          </cell>
          <cell r="M604">
            <v>77.599999999999994</v>
          </cell>
          <cell r="N604">
            <v>19</v>
          </cell>
          <cell r="O604">
            <v>14.9</v>
          </cell>
          <cell r="P604">
            <v>23.2</v>
          </cell>
          <cell r="Q604">
            <v>21.1</v>
          </cell>
        </row>
        <row r="605">
          <cell r="F605" t="str">
            <v>Christian , Illinois</v>
          </cell>
          <cell r="G605">
            <v>26</v>
          </cell>
          <cell r="H605">
            <v>-1111.0999999999999</v>
          </cell>
          <cell r="I605">
            <v>-1111.0999999999999</v>
          </cell>
          <cell r="J605">
            <v>-1111.0999999999999</v>
          </cell>
          <cell r="K605">
            <v>86.1</v>
          </cell>
          <cell r="L605">
            <v>77</v>
          </cell>
          <cell r="M605">
            <v>95.3</v>
          </cell>
          <cell r="N605">
            <v>25.6</v>
          </cell>
          <cell r="O605">
            <v>16.3</v>
          </cell>
          <cell r="P605">
            <v>34.9</v>
          </cell>
          <cell r="Q605">
            <v>-1111.0999999999999</v>
          </cell>
        </row>
        <row r="606">
          <cell r="F606" t="str">
            <v>Clark , Illinois</v>
          </cell>
          <cell r="G606">
            <v>60</v>
          </cell>
          <cell r="H606">
            <v>-1111.0999999999999</v>
          </cell>
          <cell r="I606">
            <v>-1111.0999999999999</v>
          </cell>
          <cell r="J606">
            <v>-1111.0999999999999</v>
          </cell>
          <cell r="K606">
            <v>-1111.0999999999999</v>
          </cell>
          <cell r="L606">
            <v>-1111.0999999999999</v>
          </cell>
          <cell r="M606">
            <v>-1111.0999999999999</v>
          </cell>
          <cell r="N606">
            <v>-1111.0999999999999</v>
          </cell>
          <cell r="O606">
            <v>-1111.0999999999999</v>
          </cell>
          <cell r="P606">
            <v>-1111.0999999999999</v>
          </cell>
          <cell r="Q606">
            <v>-1111.0999999999999</v>
          </cell>
        </row>
        <row r="607">
          <cell r="F607" t="str">
            <v>Clay , Illinois</v>
          </cell>
          <cell r="G607">
            <v>60</v>
          </cell>
          <cell r="H607">
            <v>-1111.0999999999999</v>
          </cell>
          <cell r="I607">
            <v>-1111.0999999999999</v>
          </cell>
          <cell r="J607">
            <v>-1111.0999999999999</v>
          </cell>
          <cell r="K607">
            <v>-1111.0999999999999</v>
          </cell>
          <cell r="L607">
            <v>-1111.0999999999999</v>
          </cell>
          <cell r="M607">
            <v>-1111.0999999999999</v>
          </cell>
          <cell r="N607">
            <v>-1111.0999999999999</v>
          </cell>
          <cell r="O607">
            <v>-1111.0999999999999</v>
          </cell>
          <cell r="P607">
            <v>-1111.0999999999999</v>
          </cell>
          <cell r="Q607">
            <v>-1111.0999999999999</v>
          </cell>
        </row>
        <row r="608">
          <cell r="F608" t="str">
            <v>Clinton , Illinois</v>
          </cell>
          <cell r="G608">
            <v>47</v>
          </cell>
          <cell r="H608">
            <v>-1111.0999999999999</v>
          </cell>
          <cell r="I608">
            <v>-1111.0999999999999</v>
          </cell>
          <cell r="J608">
            <v>-1111.0999999999999</v>
          </cell>
          <cell r="K608">
            <v>-1111.0999999999999</v>
          </cell>
          <cell r="L608">
            <v>-1111.0999999999999</v>
          </cell>
          <cell r="M608">
            <v>-1111.0999999999999</v>
          </cell>
          <cell r="N608">
            <v>-1111.0999999999999</v>
          </cell>
          <cell r="O608">
            <v>-1111.0999999999999</v>
          </cell>
          <cell r="P608">
            <v>-1111.0999999999999</v>
          </cell>
          <cell r="Q608">
            <v>-1111.0999999999999</v>
          </cell>
        </row>
        <row r="609">
          <cell r="F609" t="str">
            <v>Coles , Illinois</v>
          </cell>
          <cell r="G609">
            <v>19</v>
          </cell>
          <cell r="H609">
            <v>17.2</v>
          </cell>
          <cell r="I609">
            <v>11</v>
          </cell>
          <cell r="J609">
            <v>23.5</v>
          </cell>
          <cell r="K609">
            <v>-1111.0999999999999</v>
          </cell>
          <cell r="L609">
            <v>-1111.0999999999999</v>
          </cell>
          <cell r="M609">
            <v>-1111.0999999999999</v>
          </cell>
          <cell r="N609">
            <v>30.1</v>
          </cell>
          <cell r="O609">
            <v>20.3</v>
          </cell>
          <cell r="P609">
            <v>39.9</v>
          </cell>
          <cell r="Q609">
            <v>-1111.0999999999999</v>
          </cell>
        </row>
        <row r="610">
          <cell r="F610" t="str">
            <v>Cook , Illinois</v>
          </cell>
          <cell r="G610">
            <v>1</v>
          </cell>
          <cell r="H610">
            <v>27.8</v>
          </cell>
          <cell r="I610">
            <v>26.6</v>
          </cell>
          <cell r="J610">
            <v>28.9</v>
          </cell>
          <cell r="K610">
            <v>76.8</v>
          </cell>
          <cell r="L610">
            <v>75.3</v>
          </cell>
          <cell r="M610">
            <v>78.3</v>
          </cell>
          <cell r="N610">
            <v>22</v>
          </cell>
          <cell r="O610">
            <v>21</v>
          </cell>
          <cell r="P610">
            <v>23.1</v>
          </cell>
          <cell r="Q610">
            <v>23</v>
          </cell>
        </row>
        <row r="611">
          <cell r="F611" t="str">
            <v>Crawford , Illinois</v>
          </cell>
          <cell r="G611">
            <v>55</v>
          </cell>
          <cell r="H611">
            <v>-1111.0999999999999</v>
          </cell>
          <cell r="I611">
            <v>-1111.0999999999999</v>
          </cell>
          <cell r="J611">
            <v>-1111.0999999999999</v>
          </cell>
          <cell r="K611">
            <v>-1111.0999999999999</v>
          </cell>
          <cell r="L611">
            <v>-1111.0999999999999</v>
          </cell>
          <cell r="M611">
            <v>-1111.0999999999999</v>
          </cell>
          <cell r="N611">
            <v>-1111.0999999999999</v>
          </cell>
          <cell r="O611">
            <v>-1111.0999999999999</v>
          </cell>
          <cell r="P611">
            <v>-1111.0999999999999</v>
          </cell>
          <cell r="Q611">
            <v>-1111.0999999999999</v>
          </cell>
        </row>
        <row r="612">
          <cell r="F612" t="str">
            <v>Cumberland , Illinois</v>
          </cell>
          <cell r="G612">
            <v>57</v>
          </cell>
          <cell r="H612">
            <v>-1111.0999999999999</v>
          </cell>
          <cell r="I612">
            <v>-1111.0999999999999</v>
          </cell>
          <cell r="J612">
            <v>-1111.0999999999999</v>
          </cell>
          <cell r="K612">
            <v>-1111.0999999999999</v>
          </cell>
          <cell r="L612">
            <v>-1111.0999999999999</v>
          </cell>
          <cell r="M612">
            <v>-1111.0999999999999</v>
          </cell>
          <cell r="N612">
            <v>-1111.0999999999999</v>
          </cell>
          <cell r="O612">
            <v>-1111.0999999999999</v>
          </cell>
          <cell r="P612">
            <v>-1111.0999999999999</v>
          </cell>
          <cell r="Q612">
            <v>-1111.0999999999999</v>
          </cell>
        </row>
        <row r="613">
          <cell r="F613" t="str">
            <v>DeKalb , Illinois</v>
          </cell>
          <cell r="G613">
            <v>17</v>
          </cell>
          <cell r="H613">
            <v>20.399999999999999</v>
          </cell>
          <cell r="I613">
            <v>14.8</v>
          </cell>
          <cell r="J613">
            <v>26</v>
          </cell>
          <cell r="K613">
            <v>79.400000000000006</v>
          </cell>
          <cell r="L613">
            <v>72.3</v>
          </cell>
          <cell r="M613">
            <v>86.5</v>
          </cell>
          <cell r="N613">
            <v>23.5</v>
          </cell>
          <cell r="O613">
            <v>17.600000000000001</v>
          </cell>
          <cell r="P613">
            <v>29.4</v>
          </cell>
          <cell r="Q613">
            <v>19.3</v>
          </cell>
        </row>
        <row r="614">
          <cell r="F614" t="str">
            <v>De Witt , Illinois</v>
          </cell>
          <cell r="G614">
            <v>55</v>
          </cell>
          <cell r="H614">
            <v>-1111.0999999999999</v>
          </cell>
          <cell r="I614">
            <v>-1111.0999999999999</v>
          </cell>
          <cell r="J614">
            <v>-1111.0999999999999</v>
          </cell>
          <cell r="K614">
            <v>-1111.0999999999999</v>
          </cell>
          <cell r="L614">
            <v>-1111.0999999999999</v>
          </cell>
          <cell r="M614">
            <v>-1111.0999999999999</v>
          </cell>
          <cell r="N614">
            <v>-1111.0999999999999</v>
          </cell>
          <cell r="O614">
            <v>-1111.0999999999999</v>
          </cell>
          <cell r="P614">
            <v>-1111.0999999999999</v>
          </cell>
          <cell r="Q614">
            <v>-1111.0999999999999</v>
          </cell>
        </row>
        <row r="615">
          <cell r="F615" t="str">
            <v>Douglas , Illinois</v>
          </cell>
          <cell r="G615">
            <v>57</v>
          </cell>
          <cell r="H615">
            <v>-1111.0999999999999</v>
          </cell>
          <cell r="I615">
            <v>-1111.0999999999999</v>
          </cell>
          <cell r="J615">
            <v>-1111.0999999999999</v>
          </cell>
          <cell r="K615">
            <v>-1111.0999999999999</v>
          </cell>
          <cell r="L615">
            <v>-1111.0999999999999</v>
          </cell>
          <cell r="M615">
            <v>-1111.0999999999999</v>
          </cell>
          <cell r="N615">
            <v>-1111.0999999999999</v>
          </cell>
          <cell r="O615">
            <v>-1111.0999999999999</v>
          </cell>
          <cell r="P615">
            <v>-1111.0999999999999</v>
          </cell>
          <cell r="Q615">
            <v>-1111.0999999999999</v>
          </cell>
        </row>
        <row r="616">
          <cell r="F616" t="str">
            <v>DuPage , Illinois</v>
          </cell>
          <cell r="G616">
            <v>2</v>
          </cell>
          <cell r="H616">
            <v>21.7</v>
          </cell>
          <cell r="I616">
            <v>19.399999999999999</v>
          </cell>
          <cell r="J616">
            <v>23.9</v>
          </cell>
          <cell r="K616">
            <v>71.5</v>
          </cell>
          <cell r="L616">
            <v>68</v>
          </cell>
          <cell r="M616">
            <v>74.900000000000006</v>
          </cell>
          <cell r="N616">
            <v>17.399999999999999</v>
          </cell>
          <cell r="O616">
            <v>15.4</v>
          </cell>
          <cell r="P616">
            <v>19.3</v>
          </cell>
          <cell r="Q616">
            <v>19.5</v>
          </cell>
        </row>
        <row r="617">
          <cell r="F617" t="str">
            <v>Edgar , Illinois</v>
          </cell>
          <cell r="G617">
            <v>60</v>
          </cell>
          <cell r="H617">
            <v>-1111.0999999999999</v>
          </cell>
          <cell r="I617">
            <v>-1111.0999999999999</v>
          </cell>
          <cell r="J617">
            <v>-1111.0999999999999</v>
          </cell>
          <cell r="K617">
            <v>-1111.0999999999999</v>
          </cell>
          <cell r="L617">
            <v>-1111.0999999999999</v>
          </cell>
          <cell r="M617">
            <v>-1111.0999999999999</v>
          </cell>
          <cell r="N617">
            <v>-1111.0999999999999</v>
          </cell>
          <cell r="O617">
            <v>-1111.0999999999999</v>
          </cell>
          <cell r="P617">
            <v>-1111.0999999999999</v>
          </cell>
          <cell r="Q617">
            <v>-1111.0999999999999</v>
          </cell>
        </row>
        <row r="618">
          <cell r="F618" t="str">
            <v>Edwards , Illinois</v>
          </cell>
          <cell r="G618">
            <v>55</v>
          </cell>
          <cell r="H618">
            <v>-1111.0999999999999</v>
          </cell>
          <cell r="I618">
            <v>-1111.0999999999999</v>
          </cell>
          <cell r="J618">
            <v>-1111.0999999999999</v>
          </cell>
          <cell r="K618">
            <v>-1111.0999999999999</v>
          </cell>
          <cell r="L618">
            <v>-1111.0999999999999</v>
          </cell>
          <cell r="M618">
            <v>-1111.0999999999999</v>
          </cell>
          <cell r="N618">
            <v>-1111.0999999999999</v>
          </cell>
          <cell r="O618">
            <v>-1111.0999999999999</v>
          </cell>
          <cell r="P618">
            <v>-1111.0999999999999</v>
          </cell>
          <cell r="Q618">
            <v>-1111.0999999999999</v>
          </cell>
        </row>
        <row r="619">
          <cell r="F619" t="str">
            <v>Effingham , Illinois</v>
          </cell>
          <cell r="G619">
            <v>47</v>
          </cell>
          <cell r="H619">
            <v>18.3</v>
          </cell>
          <cell r="I619">
            <v>10.5</v>
          </cell>
          <cell r="J619">
            <v>26.2</v>
          </cell>
          <cell r="K619">
            <v>-1111.0999999999999</v>
          </cell>
          <cell r="L619">
            <v>-1111.0999999999999</v>
          </cell>
          <cell r="M619">
            <v>-1111.0999999999999</v>
          </cell>
          <cell r="N619">
            <v>19.899999999999999</v>
          </cell>
          <cell r="O619">
            <v>11.5</v>
          </cell>
          <cell r="P619">
            <v>28.3</v>
          </cell>
          <cell r="Q619">
            <v>-1111.0999999999999</v>
          </cell>
        </row>
        <row r="620">
          <cell r="F620" t="str">
            <v>Fayette , Illinois</v>
          </cell>
          <cell r="G620">
            <v>60</v>
          </cell>
          <cell r="H620">
            <v>-1111.0999999999999</v>
          </cell>
          <cell r="I620">
            <v>-1111.0999999999999</v>
          </cell>
          <cell r="J620">
            <v>-1111.0999999999999</v>
          </cell>
          <cell r="K620">
            <v>-1111.0999999999999</v>
          </cell>
          <cell r="L620">
            <v>-1111.0999999999999</v>
          </cell>
          <cell r="M620">
            <v>-1111.0999999999999</v>
          </cell>
          <cell r="N620">
            <v>14.8</v>
          </cell>
          <cell r="O620">
            <v>6.8</v>
          </cell>
          <cell r="P620">
            <v>22.8</v>
          </cell>
          <cell r="Q620">
            <v>-1111.0999999999999</v>
          </cell>
        </row>
        <row r="621">
          <cell r="F621" t="str">
            <v>Ford , Illinois</v>
          </cell>
          <cell r="G621">
            <v>55</v>
          </cell>
          <cell r="H621">
            <v>-1111.0999999999999</v>
          </cell>
          <cell r="I621">
            <v>-1111.0999999999999</v>
          </cell>
          <cell r="J621">
            <v>-1111.0999999999999</v>
          </cell>
          <cell r="K621">
            <v>-1111.0999999999999</v>
          </cell>
          <cell r="L621">
            <v>-1111.0999999999999</v>
          </cell>
          <cell r="M621">
            <v>-1111.0999999999999</v>
          </cell>
          <cell r="N621">
            <v>-1111.0999999999999</v>
          </cell>
          <cell r="O621">
            <v>-1111.0999999999999</v>
          </cell>
          <cell r="P621">
            <v>-1111.0999999999999</v>
          </cell>
          <cell r="Q621">
            <v>-1111.0999999999999</v>
          </cell>
        </row>
        <row r="622">
          <cell r="F622" t="str">
            <v>Franklin , Illinois</v>
          </cell>
          <cell r="G622">
            <v>50</v>
          </cell>
          <cell r="H622">
            <v>40.700000000000003</v>
          </cell>
          <cell r="I622">
            <v>31.1</v>
          </cell>
          <cell r="J622">
            <v>50.3</v>
          </cell>
          <cell r="K622">
            <v>-1111.0999999999999</v>
          </cell>
          <cell r="L622">
            <v>-1111.0999999999999</v>
          </cell>
          <cell r="M622">
            <v>-1111.0999999999999</v>
          </cell>
          <cell r="N622">
            <v>22.2</v>
          </cell>
          <cell r="O622">
            <v>14.3</v>
          </cell>
          <cell r="P622">
            <v>30.1</v>
          </cell>
          <cell r="Q622">
            <v>-1111.0999999999999</v>
          </cell>
        </row>
        <row r="623">
          <cell r="F623" t="str">
            <v>Fulton , Illinois</v>
          </cell>
          <cell r="G623">
            <v>30</v>
          </cell>
          <cell r="H623">
            <v>32.799999999999997</v>
          </cell>
          <cell r="I623">
            <v>23.1</v>
          </cell>
          <cell r="J623">
            <v>42.5</v>
          </cell>
          <cell r="K623">
            <v>-1111.0999999999999</v>
          </cell>
          <cell r="L623">
            <v>-1111.0999999999999</v>
          </cell>
          <cell r="M623">
            <v>-1111.0999999999999</v>
          </cell>
          <cell r="N623">
            <v>19.399999999999999</v>
          </cell>
          <cell r="O623">
            <v>11.9</v>
          </cell>
          <cell r="P623">
            <v>26.8</v>
          </cell>
          <cell r="Q623">
            <v>-1111.0999999999999</v>
          </cell>
        </row>
        <row r="624">
          <cell r="F624" t="str">
            <v>Gallatin , Illinois</v>
          </cell>
          <cell r="G624">
            <v>62</v>
          </cell>
          <cell r="H624">
            <v>-1111.0999999999999</v>
          </cell>
          <cell r="I624">
            <v>-1111.0999999999999</v>
          </cell>
          <cell r="J624">
            <v>-1111.0999999999999</v>
          </cell>
          <cell r="K624">
            <v>-1111.0999999999999</v>
          </cell>
          <cell r="L624">
            <v>-1111.0999999999999</v>
          </cell>
          <cell r="M624">
            <v>-1111.0999999999999</v>
          </cell>
          <cell r="N624">
            <v>-1111.0999999999999</v>
          </cell>
          <cell r="O624">
            <v>-1111.0999999999999</v>
          </cell>
          <cell r="P624">
            <v>-1111.0999999999999</v>
          </cell>
          <cell r="Q624">
            <v>-1111.0999999999999</v>
          </cell>
        </row>
        <row r="625">
          <cell r="F625" t="str">
            <v>Greene , Illinois</v>
          </cell>
          <cell r="G625">
            <v>40</v>
          </cell>
          <cell r="H625">
            <v>-1111.0999999999999</v>
          </cell>
          <cell r="I625">
            <v>-1111.0999999999999</v>
          </cell>
          <cell r="J625">
            <v>-1111.0999999999999</v>
          </cell>
          <cell r="K625">
            <v>-1111.0999999999999</v>
          </cell>
          <cell r="L625">
            <v>-1111.0999999999999</v>
          </cell>
          <cell r="M625">
            <v>-1111.0999999999999</v>
          </cell>
          <cell r="N625">
            <v>-1111.0999999999999</v>
          </cell>
          <cell r="O625">
            <v>-1111.0999999999999</v>
          </cell>
          <cell r="P625">
            <v>-1111.0999999999999</v>
          </cell>
          <cell r="Q625">
            <v>-1111.0999999999999</v>
          </cell>
        </row>
        <row r="626">
          <cell r="F626" t="str">
            <v>Grundy , Illinois</v>
          </cell>
          <cell r="G626">
            <v>48</v>
          </cell>
          <cell r="H626">
            <v>23.3</v>
          </cell>
          <cell r="I626">
            <v>14.7</v>
          </cell>
          <cell r="J626">
            <v>31.9</v>
          </cell>
          <cell r="K626">
            <v>-1111.0999999999999</v>
          </cell>
          <cell r="L626">
            <v>-1111.0999999999999</v>
          </cell>
          <cell r="M626">
            <v>-1111.0999999999999</v>
          </cell>
          <cell r="N626">
            <v>27.5</v>
          </cell>
          <cell r="O626">
            <v>18.3</v>
          </cell>
          <cell r="P626">
            <v>36.700000000000003</v>
          </cell>
          <cell r="Q626">
            <v>-1111.0999999999999</v>
          </cell>
        </row>
        <row r="627">
          <cell r="F627" t="str">
            <v>Hamilton , Illinois</v>
          </cell>
          <cell r="G627">
            <v>62</v>
          </cell>
          <cell r="H627">
            <v>-1111.0999999999999</v>
          </cell>
          <cell r="I627">
            <v>-1111.0999999999999</v>
          </cell>
          <cell r="J627">
            <v>-1111.0999999999999</v>
          </cell>
          <cell r="K627">
            <v>-1111.0999999999999</v>
          </cell>
          <cell r="L627">
            <v>-1111.0999999999999</v>
          </cell>
          <cell r="M627">
            <v>-1111.0999999999999</v>
          </cell>
          <cell r="N627">
            <v>-1111.0999999999999</v>
          </cell>
          <cell r="O627">
            <v>-1111.0999999999999</v>
          </cell>
          <cell r="P627">
            <v>-1111.0999999999999</v>
          </cell>
          <cell r="Q627">
            <v>-1111.0999999999999</v>
          </cell>
        </row>
        <row r="628">
          <cell r="F628" t="str">
            <v>Hancock , Illinois</v>
          </cell>
          <cell r="G628">
            <v>55</v>
          </cell>
          <cell r="H628">
            <v>-1111.0999999999999</v>
          </cell>
          <cell r="I628">
            <v>-1111.0999999999999</v>
          </cell>
          <cell r="J628">
            <v>-1111.0999999999999</v>
          </cell>
          <cell r="K628">
            <v>-1111.0999999999999</v>
          </cell>
          <cell r="L628">
            <v>-1111.0999999999999</v>
          </cell>
          <cell r="M628">
            <v>-1111.0999999999999</v>
          </cell>
          <cell r="N628">
            <v>-1111.0999999999999</v>
          </cell>
          <cell r="O628">
            <v>-1111.0999999999999</v>
          </cell>
          <cell r="P628">
            <v>-1111.0999999999999</v>
          </cell>
          <cell r="Q628">
            <v>-1111.0999999999999</v>
          </cell>
        </row>
        <row r="629">
          <cell r="F629" t="str">
            <v>Hardin , Illinois</v>
          </cell>
          <cell r="G629">
            <v>72</v>
          </cell>
          <cell r="H629">
            <v>-1111.0999999999999</v>
          </cell>
          <cell r="I629">
            <v>-1111.0999999999999</v>
          </cell>
          <cell r="J629">
            <v>-1111.0999999999999</v>
          </cell>
          <cell r="K629">
            <v>-1111.0999999999999</v>
          </cell>
          <cell r="L629">
            <v>-1111.0999999999999</v>
          </cell>
          <cell r="M629">
            <v>-1111.0999999999999</v>
          </cell>
          <cell r="N629">
            <v>-1111.0999999999999</v>
          </cell>
          <cell r="O629">
            <v>-1111.0999999999999</v>
          </cell>
          <cell r="P629">
            <v>-1111.0999999999999</v>
          </cell>
          <cell r="Q629">
            <v>-1111.0999999999999</v>
          </cell>
        </row>
        <row r="630">
          <cell r="F630" t="str">
            <v>Henderson , Illinois</v>
          </cell>
          <cell r="G630">
            <v>54</v>
          </cell>
          <cell r="H630">
            <v>-1111.0999999999999</v>
          </cell>
          <cell r="I630">
            <v>-1111.0999999999999</v>
          </cell>
          <cell r="J630">
            <v>-1111.0999999999999</v>
          </cell>
          <cell r="K630">
            <v>-1111.0999999999999</v>
          </cell>
          <cell r="L630">
            <v>-1111.0999999999999</v>
          </cell>
          <cell r="M630">
            <v>-1111.0999999999999</v>
          </cell>
          <cell r="N630">
            <v>-1111.0999999999999</v>
          </cell>
          <cell r="O630">
            <v>-1111.0999999999999</v>
          </cell>
          <cell r="P630">
            <v>-1111.0999999999999</v>
          </cell>
          <cell r="Q630">
            <v>-1111.0999999999999</v>
          </cell>
        </row>
        <row r="631">
          <cell r="F631" t="str">
            <v>Henry , Illinois</v>
          </cell>
          <cell r="G631">
            <v>18</v>
          </cell>
          <cell r="H631">
            <v>23.9</v>
          </cell>
          <cell r="I631">
            <v>17</v>
          </cell>
          <cell r="J631">
            <v>30.7</v>
          </cell>
          <cell r="K631">
            <v>81.2</v>
          </cell>
          <cell r="L631">
            <v>72.599999999999994</v>
          </cell>
          <cell r="M631">
            <v>89.8</v>
          </cell>
          <cell r="N631">
            <v>20.7</v>
          </cell>
          <cell r="O631">
            <v>14.4</v>
          </cell>
          <cell r="P631">
            <v>27.1</v>
          </cell>
          <cell r="Q631">
            <v>15.7</v>
          </cell>
        </row>
        <row r="632">
          <cell r="F632" t="str">
            <v>Iroquois , Illinois</v>
          </cell>
          <cell r="G632">
            <v>27</v>
          </cell>
          <cell r="H632">
            <v>37.6</v>
          </cell>
          <cell r="I632">
            <v>27.7</v>
          </cell>
          <cell r="J632">
            <v>47.6</v>
          </cell>
          <cell r="K632">
            <v>-1111.0999999999999</v>
          </cell>
          <cell r="L632">
            <v>-1111.0999999999999</v>
          </cell>
          <cell r="M632">
            <v>-1111.0999999999999</v>
          </cell>
          <cell r="N632">
            <v>25</v>
          </cell>
          <cell r="O632">
            <v>16.5</v>
          </cell>
          <cell r="P632">
            <v>33.5</v>
          </cell>
          <cell r="Q632">
            <v>-1111.0999999999999</v>
          </cell>
        </row>
        <row r="633">
          <cell r="F633" t="str">
            <v>Jackson , Illinois</v>
          </cell>
          <cell r="G633">
            <v>8</v>
          </cell>
          <cell r="H633">
            <v>14.4</v>
          </cell>
          <cell r="I633">
            <v>8.6999999999999993</v>
          </cell>
          <cell r="J633">
            <v>20.100000000000001</v>
          </cell>
          <cell r="K633">
            <v>-1111.0999999999999</v>
          </cell>
          <cell r="L633">
            <v>-1111.0999999999999</v>
          </cell>
          <cell r="M633">
            <v>-1111.0999999999999</v>
          </cell>
          <cell r="N633">
            <v>15.3</v>
          </cell>
          <cell r="O633">
            <v>9.1</v>
          </cell>
          <cell r="P633">
            <v>21.5</v>
          </cell>
          <cell r="Q633">
            <v>14.6</v>
          </cell>
        </row>
        <row r="634">
          <cell r="F634" t="str">
            <v>Jasper , Illinois</v>
          </cell>
          <cell r="G634">
            <v>56</v>
          </cell>
          <cell r="H634">
            <v>-1111.0999999999999</v>
          </cell>
          <cell r="I634">
            <v>-1111.0999999999999</v>
          </cell>
          <cell r="J634">
            <v>-1111.0999999999999</v>
          </cell>
          <cell r="K634">
            <v>-1111.0999999999999</v>
          </cell>
          <cell r="L634">
            <v>-1111.0999999999999</v>
          </cell>
          <cell r="M634">
            <v>-1111.0999999999999</v>
          </cell>
          <cell r="N634">
            <v>-1111.0999999999999</v>
          </cell>
          <cell r="O634">
            <v>-1111.0999999999999</v>
          </cell>
          <cell r="P634">
            <v>-1111.0999999999999</v>
          </cell>
          <cell r="Q634">
            <v>-1111.0999999999999</v>
          </cell>
        </row>
        <row r="635">
          <cell r="F635" t="str">
            <v>Jefferson , Illinois</v>
          </cell>
          <cell r="G635">
            <v>34</v>
          </cell>
          <cell r="H635">
            <v>30.9</v>
          </cell>
          <cell r="I635">
            <v>21.7</v>
          </cell>
          <cell r="J635">
            <v>40.200000000000003</v>
          </cell>
          <cell r="K635">
            <v>-1111.0999999999999</v>
          </cell>
          <cell r="L635">
            <v>-1111.0999999999999</v>
          </cell>
          <cell r="M635">
            <v>-1111.0999999999999</v>
          </cell>
          <cell r="N635">
            <v>32.700000000000003</v>
          </cell>
          <cell r="O635">
            <v>23</v>
          </cell>
          <cell r="P635">
            <v>42.5</v>
          </cell>
          <cell r="Q635">
            <v>-1111.0999999999999</v>
          </cell>
        </row>
        <row r="636">
          <cell r="F636" t="str">
            <v>Jersey , Illinois</v>
          </cell>
          <cell r="G636">
            <v>38</v>
          </cell>
          <cell r="H636">
            <v>-1111.0999999999999</v>
          </cell>
          <cell r="I636">
            <v>-1111.0999999999999</v>
          </cell>
          <cell r="J636">
            <v>-1111.0999999999999</v>
          </cell>
          <cell r="K636">
            <v>-1111.0999999999999</v>
          </cell>
          <cell r="L636">
            <v>-1111.0999999999999</v>
          </cell>
          <cell r="M636">
            <v>-1111.0999999999999</v>
          </cell>
          <cell r="N636">
            <v>-1111.0999999999999</v>
          </cell>
          <cell r="O636">
            <v>-1111.0999999999999</v>
          </cell>
          <cell r="P636">
            <v>-1111.0999999999999</v>
          </cell>
          <cell r="Q636">
            <v>-1111.0999999999999</v>
          </cell>
        </row>
        <row r="637">
          <cell r="F637" t="str">
            <v>Jo Daviess , Illinois</v>
          </cell>
          <cell r="G637">
            <v>57</v>
          </cell>
          <cell r="H637">
            <v>-1111.0999999999999</v>
          </cell>
          <cell r="I637">
            <v>-1111.0999999999999</v>
          </cell>
          <cell r="J637">
            <v>-1111.0999999999999</v>
          </cell>
          <cell r="K637">
            <v>-1111.0999999999999</v>
          </cell>
          <cell r="L637">
            <v>-1111.0999999999999</v>
          </cell>
          <cell r="M637">
            <v>-1111.0999999999999</v>
          </cell>
          <cell r="N637">
            <v>-1111.0999999999999</v>
          </cell>
          <cell r="O637">
            <v>-1111.0999999999999</v>
          </cell>
          <cell r="P637">
            <v>-1111.0999999999999</v>
          </cell>
          <cell r="Q637">
            <v>-1111.0999999999999</v>
          </cell>
        </row>
        <row r="638">
          <cell r="F638" t="str">
            <v>Johnson , Illinois</v>
          </cell>
          <cell r="G638">
            <v>64</v>
          </cell>
          <cell r="H638">
            <v>-1111.0999999999999</v>
          </cell>
          <cell r="I638">
            <v>-1111.0999999999999</v>
          </cell>
          <cell r="J638">
            <v>-1111.0999999999999</v>
          </cell>
          <cell r="K638">
            <v>-1111.0999999999999</v>
          </cell>
          <cell r="L638">
            <v>-1111.0999999999999</v>
          </cell>
          <cell r="M638">
            <v>-1111.0999999999999</v>
          </cell>
          <cell r="N638">
            <v>-1111.0999999999999</v>
          </cell>
          <cell r="O638">
            <v>-1111.0999999999999</v>
          </cell>
          <cell r="P638">
            <v>-1111.0999999999999</v>
          </cell>
          <cell r="Q638">
            <v>-1111.0999999999999</v>
          </cell>
        </row>
        <row r="639">
          <cell r="F639" t="str">
            <v>Kane , Illinois</v>
          </cell>
          <cell r="G639">
            <v>10</v>
          </cell>
          <cell r="H639">
            <v>26.9</v>
          </cell>
          <cell r="I639">
            <v>23.4</v>
          </cell>
          <cell r="J639">
            <v>30.4</v>
          </cell>
          <cell r="K639">
            <v>81.5</v>
          </cell>
          <cell r="L639">
            <v>77.599999999999994</v>
          </cell>
          <cell r="M639">
            <v>85.4</v>
          </cell>
          <cell r="N639">
            <v>22.6</v>
          </cell>
          <cell r="O639">
            <v>19.2</v>
          </cell>
          <cell r="P639">
            <v>25.9</v>
          </cell>
          <cell r="Q639">
            <v>20.399999999999999</v>
          </cell>
        </row>
        <row r="640">
          <cell r="F640" t="str">
            <v>Kankakee , Illinois</v>
          </cell>
          <cell r="G640">
            <v>15</v>
          </cell>
          <cell r="H640">
            <v>22.5</v>
          </cell>
          <cell r="I640">
            <v>17</v>
          </cell>
          <cell r="J640">
            <v>28</v>
          </cell>
          <cell r="K640">
            <v>75.2</v>
          </cell>
          <cell r="L640">
            <v>65.599999999999994</v>
          </cell>
          <cell r="M640">
            <v>84.7</v>
          </cell>
          <cell r="N640">
            <v>28.1</v>
          </cell>
          <cell r="O640">
            <v>21.9</v>
          </cell>
          <cell r="P640">
            <v>34.299999999999997</v>
          </cell>
          <cell r="Q640">
            <v>25.4</v>
          </cell>
        </row>
        <row r="641">
          <cell r="F641" t="str">
            <v>Kendall , Illinois</v>
          </cell>
          <cell r="G641">
            <v>48</v>
          </cell>
          <cell r="H641">
            <v>21.6</v>
          </cell>
          <cell r="I641">
            <v>13.7</v>
          </cell>
          <cell r="J641">
            <v>29.5</v>
          </cell>
          <cell r="K641">
            <v>-1111.0999999999999</v>
          </cell>
          <cell r="L641">
            <v>-1111.0999999999999</v>
          </cell>
          <cell r="M641">
            <v>-1111.0999999999999</v>
          </cell>
          <cell r="N641">
            <v>18.600000000000001</v>
          </cell>
          <cell r="O641">
            <v>12</v>
          </cell>
          <cell r="P641">
            <v>25.1</v>
          </cell>
          <cell r="Q641">
            <v>-1111.0999999999999</v>
          </cell>
        </row>
        <row r="642">
          <cell r="F642" t="str">
            <v>Knox , Illinois</v>
          </cell>
          <cell r="G642">
            <v>21</v>
          </cell>
          <cell r="H642">
            <v>22.7</v>
          </cell>
          <cell r="I642">
            <v>16.100000000000001</v>
          </cell>
          <cell r="J642">
            <v>29.2</v>
          </cell>
          <cell r="K642">
            <v>76.599999999999994</v>
          </cell>
          <cell r="L642">
            <v>67.599999999999994</v>
          </cell>
          <cell r="M642">
            <v>85.5</v>
          </cell>
          <cell r="N642">
            <v>22.4</v>
          </cell>
          <cell r="O642">
            <v>16.2</v>
          </cell>
          <cell r="P642">
            <v>28.7</v>
          </cell>
          <cell r="Q642">
            <v>26.2</v>
          </cell>
        </row>
        <row r="643">
          <cell r="F643" t="str">
            <v>Lake , Illinois</v>
          </cell>
          <cell r="G643">
            <v>2</v>
          </cell>
          <cell r="H643">
            <v>20.9</v>
          </cell>
          <cell r="I643">
            <v>18.399999999999999</v>
          </cell>
          <cell r="J643">
            <v>23.5</v>
          </cell>
          <cell r="K643">
            <v>74.900000000000006</v>
          </cell>
          <cell r="L643">
            <v>70.7</v>
          </cell>
          <cell r="M643">
            <v>79.099999999999994</v>
          </cell>
          <cell r="N643">
            <v>20.8</v>
          </cell>
          <cell r="O643">
            <v>18.100000000000001</v>
          </cell>
          <cell r="P643">
            <v>23.4</v>
          </cell>
          <cell r="Q643">
            <v>22.1</v>
          </cell>
        </row>
        <row r="644">
          <cell r="F644" t="str">
            <v>La Salle , Illinois</v>
          </cell>
          <cell r="G644">
            <v>13</v>
          </cell>
          <cell r="H644">
            <v>27.9</v>
          </cell>
          <cell r="I644">
            <v>22.4</v>
          </cell>
          <cell r="J644">
            <v>33.299999999999997</v>
          </cell>
          <cell r="K644">
            <v>72.2</v>
          </cell>
          <cell r="L644">
            <v>64.099999999999994</v>
          </cell>
          <cell r="M644">
            <v>80.400000000000006</v>
          </cell>
          <cell r="N644">
            <v>24.1</v>
          </cell>
          <cell r="O644">
            <v>18.7</v>
          </cell>
          <cell r="P644">
            <v>29.5</v>
          </cell>
          <cell r="Q644">
            <v>29.1</v>
          </cell>
        </row>
        <row r="645">
          <cell r="F645" t="str">
            <v>Lawrence , Illinois</v>
          </cell>
          <cell r="G645">
            <v>60</v>
          </cell>
          <cell r="H645">
            <v>-1111.0999999999999</v>
          </cell>
          <cell r="I645">
            <v>-1111.0999999999999</v>
          </cell>
          <cell r="J645">
            <v>-1111.0999999999999</v>
          </cell>
          <cell r="K645">
            <v>-1111.0999999999999</v>
          </cell>
          <cell r="L645">
            <v>-1111.0999999999999</v>
          </cell>
          <cell r="M645">
            <v>-1111.0999999999999</v>
          </cell>
          <cell r="N645">
            <v>-1111.0999999999999</v>
          </cell>
          <cell r="O645">
            <v>-1111.0999999999999</v>
          </cell>
          <cell r="P645">
            <v>-1111.0999999999999</v>
          </cell>
          <cell r="Q645">
            <v>-1111.0999999999999</v>
          </cell>
        </row>
        <row r="646">
          <cell r="F646" t="str">
            <v>Lee , Illinois</v>
          </cell>
          <cell r="G646">
            <v>25</v>
          </cell>
          <cell r="H646">
            <v>24.1</v>
          </cell>
          <cell r="I646">
            <v>15.8</v>
          </cell>
          <cell r="J646">
            <v>32.4</v>
          </cell>
          <cell r="K646">
            <v>-1111.0999999999999</v>
          </cell>
          <cell r="L646">
            <v>-1111.0999999999999</v>
          </cell>
          <cell r="M646">
            <v>-1111.0999999999999</v>
          </cell>
          <cell r="N646">
            <v>18.3</v>
          </cell>
          <cell r="O646">
            <v>11.2</v>
          </cell>
          <cell r="P646">
            <v>25.3</v>
          </cell>
          <cell r="Q646">
            <v>-1111.0999999999999</v>
          </cell>
        </row>
        <row r="647">
          <cell r="F647" t="str">
            <v>Livingston , Illinois</v>
          </cell>
          <cell r="G647">
            <v>26</v>
          </cell>
          <cell r="H647">
            <v>28.2</v>
          </cell>
          <cell r="I647">
            <v>19.7</v>
          </cell>
          <cell r="J647">
            <v>36.799999999999997</v>
          </cell>
          <cell r="K647">
            <v>-1111.0999999999999</v>
          </cell>
          <cell r="L647">
            <v>-1111.0999999999999</v>
          </cell>
          <cell r="M647">
            <v>-1111.0999999999999</v>
          </cell>
          <cell r="N647">
            <v>28.2</v>
          </cell>
          <cell r="O647">
            <v>19.2</v>
          </cell>
          <cell r="P647">
            <v>37.1</v>
          </cell>
          <cell r="Q647">
            <v>-1111.0999999999999</v>
          </cell>
        </row>
        <row r="648">
          <cell r="F648" t="str">
            <v>Logan , Illinois</v>
          </cell>
          <cell r="G648">
            <v>26</v>
          </cell>
          <cell r="H648">
            <v>-1111.0999999999999</v>
          </cell>
          <cell r="I648">
            <v>-1111.0999999999999</v>
          </cell>
          <cell r="J648">
            <v>-1111.0999999999999</v>
          </cell>
          <cell r="K648">
            <v>-1111.0999999999999</v>
          </cell>
          <cell r="L648">
            <v>-1111.0999999999999</v>
          </cell>
          <cell r="M648">
            <v>-1111.0999999999999</v>
          </cell>
          <cell r="N648">
            <v>-1111.0999999999999</v>
          </cell>
          <cell r="O648">
            <v>-1111.0999999999999</v>
          </cell>
          <cell r="P648">
            <v>-1111.0999999999999</v>
          </cell>
          <cell r="Q648">
            <v>-1111.0999999999999</v>
          </cell>
        </row>
        <row r="649">
          <cell r="F649" t="str">
            <v>McDonough , Illinois</v>
          </cell>
          <cell r="G649">
            <v>50</v>
          </cell>
          <cell r="H649">
            <v>18.600000000000001</v>
          </cell>
          <cell r="I649">
            <v>10.199999999999999</v>
          </cell>
          <cell r="J649">
            <v>27</v>
          </cell>
          <cell r="K649">
            <v>-1111.0999999999999</v>
          </cell>
          <cell r="L649">
            <v>-1111.0999999999999</v>
          </cell>
          <cell r="M649">
            <v>-1111.0999999999999</v>
          </cell>
          <cell r="N649">
            <v>26.6</v>
          </cell>
          <cell r="O649">
            <v>17.399999999999999</v>
          </cell>
          <cell r="P649">
            <v>35.799999999999997</v>
          </cell>
          <cell r="Q649">
            <v>-1111.0999999999999</v>
          </cell>
        </row>
        <row r="650">
          <cell r="F650" t="str">
            <v>McHenry , Illinois</v>
          </cell>
          <cell r="G650">
            <v>12</v>
          </cell>
          <cell r="H650">
            <v>21.1</v>
          </cell>
          <cell r="I650">
            <v>16.5</v>
          </cell>
          <cell r="J650">
            <v>25.8</v>
          </cell>
          <cell r="K650">
            <v>73</v>
          </cell>
          <cell r="L650">
            <v>65.2</v>
          </cell>
          <cell r="M650">
            <v>80.900000000000006</v>
          </cell>
          <cell r="N650">
            <v>21.3</v>
          </cell>
          <cell r="O650">
            <v>17.899999999999999</v>
          </cell>
          <cell r="P650">
            <v>24.8</v>
          </cell>
          <cell r="Q650">
            <v>19.100000000000001</v>
          </cell>
        </row>
        <row r="651">
          <cell r="F651" t="str">
            <v>McLean , Illinois</v>
          </cell>
          <cell r="G651">
            <v>11</v>
          </cell>
          <cell r="H651">
            <v>19.399999999999999</v>
          </cell>
          <cell r="I651">
            <v>15.1</v>
          </cell>
          <cell r="J651">
            <v>23.6</v>
          </cell>
          <cell r="K651">
            <v>79.2</v>
          </cell>
          <cell r="L651">
            <v>73.400000000000006</v>
          </cell>
          <cell r="M651">
            <v>84.9</v>
          </cell>
          <cell r="N651">
            <v>20.9</v>
          </cell>
          <cell r="O651">
            <v>16.600000000000001</v>
          </cell>
          <cell r="P651">
            <v>25.2</v>
          </cell>
          <cell r="Q651">
            <v>19</v>
          </cell>
        </row>
        <row r="652">
          <cell r="F652" t="str">
            <v>Macon , Illinois</v>
          </cell>
          <cell r="G652">
            <v>15</v>
          </cell>
          <cell r="H652">
            <v>25.7</v>
          </cell>
          <cell r="I652">
            <v>20</v>
          </cell>
          <cell r="J652">
            <v>31.3</v>
          </cell>
          <cell r="K652">
            <v>75.3</v>
          </cell>
          <cell r="L652">
            <v>67.599999999999994</v>
          </cell>
          <cell r="M652">
            <v>83.1</v>
          </cell>
          <cell r="N652">
            <v>23.7</v>
          </cell>
          <cell r="O652">
            <v>18.399999999999999</v>
          </cell>
          <cell r="P652">
            <v>29</v>
          </cell>
          <cell r="Q652">
            <v>24.2</v>
          </cell>
        </row>
        <row r="653">
          <cell r="F653" t="str">
            <v>Macoupin , Illinois</v>
          </cell>
          <cell r="G653">
            <v>31</v>
          </cell>
          <cell r="H653">
            <v>20.3</v>
          </cell>
          <cell r="I653">
            <v>13.5</v>
          </cell>
          <cell r="J653">
            <v>27.1</v>
          </cell>
          <cell r="K653">
            <v>-1111.0999999999999</v>
          </cell>
          <cell r="L653">
            <v>-1111.0999999999999</v>
          </cell>
          <cell r="M653">
            <v>-1111.0999999999999</v>
          </cell>
          <cell r="N653">
            <v>29.7</v>
          </cell>
          <cell r="O653">
            <v>20.100000000000001</v>
          </cell>
          <cell r="P653">
            <v>39.299999999999997</v>
          </cell>
          <cell r="Q653">
            <v>-1111.0999999999999</v>
          </cell>
        </row>
        <row r="654">
          <cell r="F654" t="str">
            <v>Madison , Illinois</v>
          </cell>
          <cell r="G654">
            <v>4</v>
          </cell>
          <cell r="H654">
            <v>24.3</v>
          </cell>
          <cell r="I654">
            <v>20.8</v>
          </cell>
          <cell r="J654">
            <v>27.8</v>
          </cell>
          <cell r="K654">
            <v>77.8</v>
          </cell>
          <cell r="L654">
            <v>72.599999999999994</v>
          </cell>
          <cell r="M654">
            <v>83.1</v>
          </cell>
          <cell r="N654">
            <v>28</v>
          </cell>
          <cell r="O654">
            <v>23.7</v>
          </cell>
          <cell r="P654">
            <v>32.299999999999997</v>
          </cell>
          <cell r="Q654">
            <v>23.6</v>
          </cell>
        </row>
        <row r="655">
          <cell r="F655" t="str">
            <v>Marion , Illinois</v>
          </cell>
          <cell r="G655">
            <v>34</v>
          </cell>
          <cell r="H655">
            <v>26.7</v>
          </cell>
          <cell r="I655">
            <v>17</v>
          </cell>
          <cell r="J655">
            <v>36.4</v>
          </cell>
          <cell r="K655">
            <v>-1111.0999999999999</v>
          </cell>
          <cell r="L655">
            <v>-1111.0999999999999</v>
          </cell>
          <cell r="M655">
            <v>-1111.0999999999999</v>
          </cell>
          <cell r="N655">
            <v>28.3</v>
          </cell>
          <cell r="O655">
            <v>19.600000000000001</v>
          </cell>
          <cell r="P655">
            <v>36.9</v>
          </cell>
          <cell r="Q655">
            <v>-1111.0999999999999</v>
          </cell>
        </row>
        <row r="656">
          <cell r="F656" t="str">
            <v>Marshall , Illinois</v>
          </cell>
          <cell r="G656">
            <v>55</v>
          </cell>
          <cell r="H656">
            <v>-1111.0999999999999</v>
          </cell>
          <cell r="I656">
            <v>-1111.0999999999999</v>
          </cell>
          <cell r="J656">
            <v>-1111.0999999999999</v>
          </cell>
          <cell r="K656">
            <v>-1111.0999999999999</v>
          </cell>
          <cell r="L656">
            <v>-1111.0999999999999</v>
          </cell>
          <cell r="M656">
            <v>-1111.0999999999999</v>
          </cell>
          <cell r="N656">
            <v>14.9</v>
          </cell>
          <cell r="O656">
            <v>5.3</v>
          </cell>
          <cell r="P656">
            <v>24.4</v>
          </cell>
          <cell r="Q656">
            <v>-1111.0999999999999</v>
          </cell>
        </row>
        <row r="657">
          <cell r="F657" t="str">
            <v>Mason , Illinois</v>
          </cell>
          <cell r="G657">
            <v>40</v>
          </cell>
          <cell r="H657">
            <v>-1111.0999999999999</v>
          </cell>
          <cell r="I657">
            <v>-1111.0999999999999</v>
          </cell>
          <cell r="J657">
            <v>-1111.0999999999999</v>
          </cell>
          <cell r="K657">
            <v>-1111.0999999999999</v>
          </cell>
          <cell r="L657">
            <v>-1111.0999999999999</v>
          </cell>
          <cell r="M657">
            <v>-1111.0999999999999</v>
          </cell>
          <cell r="N657">
            <v>-1111.0999999999999</v>
          </cell>
          <cell r="O657">
            <v>-1111.0999999999999</v>
          </cell>
          <cell r="P657">
            <v>-1111.0999999999999</v>
          </cell>
          <cell r="Q657">
            <v>-1111.0999999999999</v>
          </cell>
        </row>
        <row r="658">
          <cell r="F658" t="str">
            <v>Massac , Illinois</v>
          </cell>
          <cell r="G658">
            <v>65</v>
          </cell>
          <cell r="H658">
            <v>-1111.0999999999999</v>
          </cell>
          <cell r="I658">
            <v>-1111.0999999999999</v>
          </cell>
          <cell r="J658">
            <v>-1111.0999999999999</v>
          </cell>
          <cell r="K658">
            <v>-1111.0999999999999</v>
          </cell>
          <cell r="L658">
            <v>-1111.0999999999999</v>
          </cell>
          <cell r="M658">
            <v>-1111.0999999999999</v>
          </cell>
          <cell r="N658">
            <v>13</v>
          </cell>
          <cell r="O658">
            <v>3.3</v>
          </cell>
          <cell r="P658">
            <v>22.6</v>
          </cell>
          <cell r="Q658">
            <v>-1111.0999999999999</v>
          </cell>
        </row>
        <row r="659">
          <cell r="F659" t="str">
            <v>Menard , Illinois</v>
          </cell>
          <cell r="G659">
            <v>57</v>
          </cell>
          <cell r="H659">
            <v>-1111.0999999999999</v>
          </cell>
          <cell r="I659">
            <v>-1111.0999999999999</v>
          </cell>
          <cell r="J659">
            <v>-1111.0999999999999</v>
          </cell>
          <cell r="K659">
            <v>-1111.0999999999999</v>
          </cell>
          <cell r="L659">
            <v>-1111.0999999999999</v>
          </cell>
          <cell r="M659">
            <v>-1111.0999999999999</v>
          </cell>
          <cell r="N659">
            <v>-1111.0999999999999</v>
          </cell>
          <cell r="O659">
            <v>-1111.0999999999999</v>
          </cell>
          <cell r="P659">
            <v>-1111.0999999999999</v>
          </cell>
          <cell r="Q659">
            <v>-1111.0999999999999</v>
          </cell>
        </row>
        <row r="660">
          <cell r="F660" t="str">
            <v>Mercer , Illinois</v>
          </cell>
          <cell r="G660">
            <v>57</v>
          </cell>
          <cell r="H660">
            <v>-1111.0999999999999</v>
          </cell>
          <cell r="I660">
            <v>-1111.0999999999999</v>
          </cell>
          <cell r="J660">
            <v>-1111.0999999999999</v>
          </cell>
          <cell r="K660">
            <v>-1111.0999999999999</v>
          </cell>
          <cell r="L660">
            <v>-1111.0999999999999</v>
          </cell>
          <cell r="M660">
            <v>-1111.0999999999999</v>
          </cell>
          <cell r="N660">
            <v>-1111.0999999999999</v>
          </cell>
          <cell r="O660">
            <v>-1111.0999999999999</v>
          </cell>
          <cell r="P660">
            <v>-1111.0999999999999</v>
          </cell>
          <cell r="Q660">
            <v>-1111.0999999999999</v>
          </cell>
        </row>
        <row r="661">
          <cell r="F661" t="str">
            <v>Monroe , Illinois</v>
          </cell>
          <cell r="G661">
            <v>47</v>
          </cell>
          <cell r="H661">
            <v>15.3</v>
          </cell>
          <cell r="I661">
            <v>6.8</v>
          </cell>
          <cell r="J661">
            <v>23.7</v>
          </cell>
          <cell r="K661">
            <v>-1111.0999999999999</v>
          </cell>
          <cell r="L661">
            <v>-1111.0999999999999</v>
          </cell>
          <cell r="M661">
            <v>-1111.0999999999999</v>
          </cell>
          <cell r="N661">
            <v>19</v>
          </cell>
          <cell r="O661">
            <v>10</v>
          </cell>
          <cell r="P661">
            <v>28.1</v>
          </cell>
          <cell r="Q661">
            <v>-1111.0999999999999</v>
          </cell>
        </row>
        <row r="662">
          <cell r="F662" t="str">
            <v>Montgomery , Illinois</v>
          </cell>
          <cell r="G662">
            <v>30</v>
          </cell>
          <cell r="H662">
            <v>-1111.0999999999999</v>
          </cell>
          <cell r="I662">
            <v>-1111.0999999999999</v>
          </cell>
          <cell r="J662">
            <v>-1111.0999999999999</v>
          </cell>
          <cell r="K662">
            <v>-1111.0999999999999</v>
          </cell>
          <cell r="L662">
            <v>-1111.0999999999999</v>
          </cell>
          <cell r="M662">
            <v>-1111.0999999999999</v>
          </cell>
          <cell r="N662">
            <v>-1111.0999999999999</v>
          </cell>
          <cell r="O662">
            <v>-1111.0999999999999</v>
          </cell>
          <cell r="P662">
            <v>-1111.0999999999999</v>
          </cell>
          <cell r="Q662">
            <v>-1111.0999999999999</v>
          </cell>
        </row>
        <row r="663">
          <cell r="F663" t="str">
            <v>Morgan , Illinois</v>
          </cell>
          <cell r="G663">
            <v>30</v>
          </cell>
          <cell r="H663">
            <v>28.6</v>
          </cell>
          <cell r="I663">
            <v>19.3</v>
          </cell>
          <cell r="J663">
            <v>37.799999999999997</v>
          </cell>
          <cell r="K663">
            <v>86.5</v>
          </cell>
          <cell r="L663">
            <v>76.5</v>
          </cell>
          <cell r="M663">
            <v>96.5</v>
          </cell>
          <cell r="N663">
            <v>26.7</v>
          </cell>
          <cell r="O663">
            <v>17.3</v>
          </cell>
          <cell r="P663">
            <v>36.200000000000003</v>
          </cell>
          <cell r="Q663">
            <v>-1111.0999999999999</v>
          </cell>
        </row>
        <row r="664">
          <cell r="F664" t="str">
            <v>Moultrie , Illinois</v>
          </cell>
          <cell r="G664">
            <v>57</v>
          </cell>
          <cell r="H664">
            <v>-1111.0999999999999</v>
          </cell>
          <cell r="I664">
            <v>-1111.0999999999999</v>
          </cell>
          <cell r="J664">
            <v>-1111.0999999999999</v>
          </cell>
          <cell r="K664">
            <v>-1111.0999999999999</v>
          </cell>
          <cell r="L664">
            <v>-1111.0999999999999</v>
          </cell>
          <cell r="M664">
            <v>-1111.0999999999999</v>
          </cell>
          <cell r="N664">
            <v>-1111.0999999999999</v>
          </cell>
          <cell r="O664">
            <v>-1111.0999999999999</v>
          </cell>
          <cell r="P664">
            <v>-1111.0999999999999</v>
          </cell>
          <cell r="Q664">
            <v>-1111.0999999999999</v>
          </cell>
        </row>
        <row r="665">
          <cell r="F665" t="str">
            <v>Ogle , Illinois</v>
          </cell>
          <cell r="G665">
            <v>45</v>
          </cell>
          <cell r="H665">
            <v>20</v>
          </cell>
          <cell r="I665">
            <v>13.5</v>
          </cell>
          <cell r="J665">
            <v>26.4</v>
          </cell>
          <cell r="K665">
            <v>80.599999999999994</v>
          </cell>
          <cell r="L665">
            <v>71.599999999999994</v>
          </cell>
          <cell r="M665">
            <v>89.7</v>
          </cell>
          <cell r="N665">
            <v>27.2</v>
          </cell>
          <cell r="O665">
            <v>19.7</v>
          </cell>
          <cell r="P665">
            <v>34.6</v>
          </cell>
          <cell r="Q665">
            <v>24.1</v>
          </cell>
        </row>
        <row r="666">
          <cell r="F666" t="str">
            <v>Peoria , Illinois</v>
          </cell>
          <cell r="G666">
            <v>15</v>
          </cell>
          <cell r="H666">
            <v>28.7</v>
          </cell>
          <cell r="I666">
            <v>22.4</v>
          </cell>
          <cell r="J666">
            <v>35</v>
          </cell>
          <cell r="K666">
            <v>84.8</v>
          </cell>
          <cell r="L666">
            <v>79.2</v>
          </cell>
          <cell r="M666">
            <v>90.4</v>
          </cell>
          <cell r="N666">
            <v>24.1</v>
          </cell>
          <cell r="O666">
            <v>18.100000000000001</v>
          </cell>
          <cell r="P666">
            <v>30.1</v>
          </cell>
          <cell r="Q666">
            <v>23.5</v>
          </cell>
        </row>
        <row r="667">
          <cell r="F667" t="str">
            <v>Perry , Illinois</v>
          </cell>
          <cell r="G667">
            <v>40</v>
          </cell>
          <cell r="H667">
            <v>-1111.0999999999999</v>
          </cell>
          <cell r="I667">
            <v>-1111.0999999999999</v>
          </cell>
          <cell r="J667">
            <v>-1111.0999999999999</v>
          </cell>
          <cell r="K667">
            <v>-1111.0999999999999</v>
          </cell>
          <cell r="L667">
            <v>-1111.0999999999999</v>
          </cell>
          <cell r="M667">
            <v>-1111.0999999999999</v>
          </cell>
          <cell r="N667">
            <v>-1111.0999999999999</v>
          </cell>
          <cell r="O667">
            <v>-1111.0999999999999</v>
          </cell>
          <cell r="P667">
            <v>-1111.0999999999999</v>
          </cell>
          <cell r="Q667">
            <v>-1111.0999999999999</v>
          </cell>
        </row>
        <row r="668">
          <cell r="F668" t="str">
            <v>Piatt , Illinois</v>
          </cell>
          <cell r="G668">
            <v>55</v>
          </cell>
          <cell r="H668">
            <v>-1111.0999999999999</v>
          </cell>
          <cell r="I668">
            <v>-1111.0999999999999</v>
          </cell>
          <cell r="J668">
            <v>-1111.0999999999999</v>
          </cell>
          <cell r="K668">
            <v>-1111.0999999999999</v>
          </cell>
          <cell r="L668">
            <v>-1111.0999999999999</v>
          </cell>
          <cell r="M668">
            <v>-1111.0999999999999</v>
          </cell>
          <cell r="N668">
            <v>11.5</v>
          </cell>
          <cell r="O668">
            <v>1.9</v>
          </cell>
          <cell r="P668">
            <v>21.1</v>
          </cell>
          <cell r="Q668">
            <v>-1111.0999999999999</v>
          </cell>
        </row>
        <row r="669">
          <cell r="F669" t="str">
            <v>Pike , Illinois</v>
          </cell>
          <cell r="G669">
            <v>62</v>
          </cell>
          <cell r="H669">
            <v>-1111.0999999999999</v>
          </cell>
          <cell r="I669">
            <v>-1111.0999999999999</v>
          </cell>
          <cell r="J669">
            <v>-1111.0999999999999</v>
          </cell>
          <cell r="K669">
            <v>-1111.0999999999999</v>
          </cell>
          <cell r="L669">
            <v>-1111.0999999999999</v>
          </cell>
          <cell r="M669">
            <v>-1111.0999999999999</v>
          </cell>
          <cell r="N669">
            <v>-1111.0999999999999</v>
          </cell>
          <cell r="O669">
            <v>-1111.0999999999999</v>
          </cell>
          <cell r="P669">
            <v>-1111.0999999999999</v>
          </cell>
          <cell r="Q669">
            <v>-1111.0999999999999</v>
          </cell>
        </row>
        <row r="670">
          <cell r="F670" t="str">
            <v>Pope , Illinois</v>
          </cell>
          <cell r="G670">
            <v>61</v>
          </cell>
          <cell r="H670">
            <v>-1111.0999999999999</v>
          </cell>
          <cell r="I670">
            <v>-1111.0999999999999</v>
          </cell>
          <cell r="J670">
            <v>-1111.0999999999999</v>
          </cell>
          <cell r="K670">
            <v>-1111.0999999999999</v>
          </cell>
          <cell r="L670">
            <v>-1111.0999999999999</v>
          </cell>
          <cell r="M670">
            <v>-1111.0999999999999</v>
          </cell>
          <cell r="N670">
            <v>-1111.0999999999999</v>
          </cell>
          <cell r="O670">
            <v>-1111.0999999999999</v>
          </cell>
          <cell r="P670">
            <v>-1111.0999999999999</v>
          </cell>
          <cell r="Q670">
            <v>-1111.0999999999999</v>
          </cell>
        </row>
        <row r="671">
          <cell r="F671" t="str">
            <v>Pulaski , Illinois</v>
          </cell>
          <cell r="G671">
            <v>76</v>
          </cell>
          <cell r="H671">
            <v>-1111.0999999999999</v>
          </cell>
          <cell r="I671">
            <v>-1111.0999999999999</v>
          </cell>
          <cell r="J671">
            <v>-1111.0999999999999</v>
          </cell>
          <cell r="K671">
            <v>-1111.0999999999999</v>
          </cell>
          <cell r="L671">
            <v>-1111.0999999999999</v>
          </cell>
          <cell r="M671">
            <v>-1111.0999999999999</v>
          </cell>
          <cell r="N671">
            <v>-1111.0999999999999</v>
          </cell>
          <cell r="O671">
            <v>-1111.0999999999999</v>
          </cell>
          <cell r="P671">
            <v>-1111.0999999999999</v>
          </cell>
          <cell r="Q671">
            <v>-1111.0999999999999</v>
          </cell>
        </row>
        <row r="672">
          <cell r="F672" t="str">
            <v>Putnam , Illinois</v>
          </cell>
          <cell r="G672">
            <v>57</v>
          </cell>
          <cell r="H672">
            <v>-1111.0999999999999</v>
          </cell>
          <cell r="I672">
            <v>-1111.0999999999999</v>
          </cell>
          <cell r="J672">
            <v>-1111.0999999999999</v>
          </cell>
          <cell r="K672">
            <v>-1111.0999999999999</v>
          </cell>
          <cell r="L672">
            <v>-1111.0999999999999</v>
          </cell>
          <cell r="M672">
            <v>-1111.0999999999999</v>
          </cell>
          <cell r="N672">
            <v>-1111.0999999999999</v>
          </cell>
          <cell r="O672">
            <v>-1111.0999999999999</v>
          </cell>
          <cell r="P672">
            <v>-1111.0999999999999</v>
          </cell>
          <cell r="Q672">
            <v>-1111.0999999999999</v>
          </cell>
        </row>
        <row r="673">
          <cell r="F673" t="str">
            <v>Randolph , Illinois</v>
          </cell>
          <cell r="G673">
            <v>30</v>
          </cell>
          <cell r="H673">
            <v>24.9</v>
          </cell>
          <cell r="I673">
            <v>15.5</v>
          </cell>
          <cell r="J673">
            <v>34.200000000000003</v>
          </cell>
          <cell r="K673">
            <v>-1111.0999999999999</v>
          </cell>
          <cell r="L673">
            <v>-1111.0999999999999</v>
          </cell>
          <cell r="M673">
            <v>-1111.0999999999999</v>
          </cell>
          <cell r="N673">
            <v>18.2</v>
          </cell>
          <cell r="O673">
            <v>10</v>
          </cell>
          <cell r="P673">
            <v>26.3</v>
          </cell>
          <cell r="Q673">
            <v>-1111.0999999999999</v>
          </cell>
        </row>
        <row r="674">
          <cell r="F674" t="str">
            <v>Richland , Illinois</v>
          </cell>
          <cell r="G674">
            <v>40</v>
          </cell>
          <cell r="H674">
            <v>-1111.0999999999999</v>
          </cell>
          <cell r="I674">
            <v>-1111.0999999999999</v>
          </cell>
          <cell r="J674">
            <v>-1111.0999999999999</v>
          </cell>
          <cell r="K674">
            <v>-1111.0999999999999</v>
          </cell>
          <cell r="L674">
            <v>-1111.0999999999999</v>
          </cell>
          <cell r="M674">
            <v>-1111.0999999999999</v>
          </cell>
          <cell r="N674">
            <v>-1111.0999999999999</v>
          </cell>
          <cell r="O674">
            <v>-1111.0999999999999</v>
          </cell>
          <cell r="P674">
            <v>-1111.0999999999999</v>
          </cell>
          <cell r="Q674">
            <v>-1111.0999999999999</v>
          </cell>
        </row>
        <row r="675">
          <cell r="F675" t="str">
            <v>Rock Island , Illinois</v>
          </cell>
          <cell r="G675">
            <v>16</v>
          </cell>
          <cell r="H675">
            <v>24.3</v>
          </cell>
          <cell r="I675">
            <v>19.7</v>
          </cell>
          <cell r="J675">
            <v>28.9</v>
          </cell>
          <cell r="K675">
            <v>76.099999999999994</v>
          </cell>
          <cell r="L675">
            <v>67.400000000000006</v>
          </cell>
          <cell r="M675">
            <v>84.8</v>
          </cell>
          <cell r="N675">
            <v>26.1</v>
          </cell>
          <cell r="O675">
            <v>21.4</v>
          </cell>
          <cell r="P675">
            <v>30.8</v>
          </cell>
          <cell r="Q675">
            <v>27.9</v>
          </cell>
        </row>
        <row r="676">
          <cell r="F676" t="str">
            <v>St. Clair , Illinois</v>
          </cell>
          <cell r="G676">
            <v>5</v>
          </cell>
          <cell r="H676">
            <v>30.9</v>
          </cell>
          <cell r="I676">
            <v>26.7</v>
          </cell>
          <cell r="J676">
            <v>35.200000000000003</v>
          </cell>
          <cell r="K676">
            <v>81</v>
          </cell>
          <cell r="L676">
            <v>75.8</v>
          </cell>
          <cell r="M676">
            <v>86.2</v>
          </cell>
          <cell r="N676">
            <v>29.7</v>
          </cell>
          <cell r="O676">
            <v>25.6</v>
          </cell>
          <cell r="P676">
            <v>33.700000000000003</v>
          </cell>
          <cell r="Q676">
            <v>31.6</v>
          </cell>
        </row>
        <row r="677">
          <cell r="F677" t="str">
            <v>Saline , Illinois</v>
          </cell>
          <cell r="G677">
            <v>50</v>
          </cell>
          <cell r="H677">
            <v>-1111.0999999999999</v>
          </cell>
          <cell r="I677">
            <v>-1111.0999999999999</v>
          </cell>
          <cell r="J677">
            <v>-1111.0999999999999</v>
          </cell>
          <cell r="K677">
            <v>-1111.0999999999999</v>
          </cell>
          <cell r="L677">
            <v>-1111.0999999999999</v>
          </cell>
          <cell r="M677">
            <v>-1111.0999999999999</v>
          </cell>
          <cell r="N677">
            <v>-1111.0999999999999</v>
          </cell>
          <cell r="O677">
            <v>-1111.0999999999999</v>
          </cell>
          <cell r="P677">
            <v>-1111.0999999999999</v>
          </cell>
          <cell r="Q677">
            <v>-1111.0999999999999</v>
          </cell>
        </row>
        <row r="678">
          <cell r="F678" t="str">
            <v>Sangamon , Illinois</v>
          </cell>
          <cell r="G678">
            <v>11</v>
          </cell>
          <cell r="H678">
            <v>25.5</v>
          </cell>
          <cell r="I678">
            <v>21.2</v>
          </cell>
          <cell r="J678">
            <v>29.8</v>
          </cell>
          <cell r="K678">
            <v>73.400000000000006</v>
          </cell>
          <cell r="L678">
            <v>66.599999999999994</v>
          </cell>
          <cell r="M678">
            <v>80.2</v>
          </cell>
          <cell r="N678">
            <v>24</v>
          </cell>
          <cell r="O678">
            <v>20</v>
          </cell>
          <cell r="P678">
            <v>28</v>
          </cell>
          <cell r="Q678">
            <v>27.9</v>
          </cell>
        </row>
        <row r="679">
          <cell r="F679" t="str">
            <v>Schuyler , Illinois</v>
          </cell>
          <cell r="G679">
            <v>59</v>
          </cell>
          <cell r="H679">
            <v>-1111.0999999999999</v>
          </cell>
          <cell r="I679">
            <v>-1111.0999999999999</v>
          </cell>
          <cell r="J679">
            <v>-1111.0999999999999</v>
          </cell>
          <cell r="K679">
            <v>-1111.0999999999999</v>
          </cell>
          <cell r="L679">
            <v>-1111.0999999999999</v>
          </cell>
          <cell r="M679">
            <v>-1111.0999999999999</v>
          </cell>
          <cell r="N679">
            <v>-1111.0999999999999</v>
          </cell>
          <cell r="O679">
            <v>-1111.0999999999999</v>
          </cell>
          <cell r="P679">
            <v>-1111.0999999999999</v>
          </cell>
          <cell r="Q679">
            <v>-1111.0999999999999</v>
          </cell>
        </row>
        <row r="680">
          <cell r="F680" t="str">
            <v>Scott , Illinois</v>
          </cell>
          <cell r="G680">
            <v>56</v>
          </cell>
          <cell r="H680">
            <v>-1111.0999999999999</v>
          </cell>
          <cell r="I680">
            <v>-1111.0999999999999</v>
          </cell>
          <cell r="J680">
            <v>-1111.0999999999999</v>
          </cell>
          <cell r="K680">
            <v>-1111.0999999999999</v>
          </cell>
          <cell r="L680">
            <v>-1111.0999999999999</v>
          </cell>
          <cell r="M680">
            <v>-1111.0999999999999</v>
          </cell>
          <cell r="N680">
            <v>-1111.0999999999999</v>
          </cell>
          <cell r="O680">
            <v>-1111.0999999999999</v>
          </cell>
          <cell r="P680">
            <v>-1111.0999999999999</v>
          </cell>
          <cell r="Q680">
            <v>-1111.0999999999999</v>
          </cell>
        </row>
        <row r="681">
          <cell r="F681" t="str">
            <v>Shelby , Illinois</v>
          </cell>
          <cell r="G681">
            <v>55</v>
          </cell>
          <cell r="H681">
            <v>-1111.0999999999999</v>
          </cell>
          <cell r="I681">
            <v>-1111.0999999999999</v>
          </cell>
          <cell r="J681">
            <v>-1111.0999999999999</v>
          </cell>
          <cell r="K681">
            <v>-1111.0999999999999</v>
          </cell>
          <cell r="L681">
            <v>-1111.0999999999999</v>
          </cell>
          <cell r="M681">
            <v>-1111.0999999999999</v>
          </cell>
          <cell r="N681">
            <v>-1111.0999999999999</v>
          </cell>
          <cell r="O681">
            <v>-1111.0999999999999</v>
          </cell>
          <cell r="P681">
            <v>-1111.0999999999999</v>
          </cell>
          <cell r="Q681">
            <v>-1111.0999999999999</v>
          </cell>
        </row>
        <row r="682">
          <cell r="F682" t="str">
            <v>Stark , Illinois</v>
          </cell>
          <cell r="G682">
            <v>54</v>
          </cell>
          <cell r="H682">
            <v>-1111.0999999999999</v>
          </cell>
          <cell r="I682">
            <v>-1111.0999999999999</v>
          </cell>
          <cell r="J682">
            <v>-1111.0999999999999</v>
          </cell>
          <cell r="K682">
            <v>-1111.0999999999999</v>
          </cell>
          <cell r="L682">
            <v>-1111.0999999999999</v>
          </cell>
          <cell r="M682">
            <v>-1111.0999999999999</v>
          </cell>
          <cell r="N682">
            <v>-1111.0999999999999</v>
          </cell>
          <cell r="O682">
            <v>-1111.0999999999999</v>
          </cell>
          <cell r="P682">
            <v>-1111.0999999999999</v>
          </cell>
          <cell r="Q682">
            <v>-1111.0999999999999</v>
          </cell>
        </row>
        <row r="683">
          <cell r="F683" t="str">
            <v>Stephenson , Illinois</v>
          </cell>
          <cell r="G683">
            <v>27</v>
          </cell>
          <cell r="H683">
            <v>18.3</v>
          </cell>
          <cell r="I683">
            <v>11.8</v>
          </cell>
          <cell r="J683">
            <v>24.9</v>
          </cell>
          <cell r="K683">
            <v>82.5</v>
          </cell>
          <cell r="L683">
            <v>74.099999999999994</v>
          </cell>
          <cell r="M683">
            <v>90.9</v>
          </cell>
          <cell r="N683">
            <v>22</v>
          </cell>
          <cell r="O683">
            <v>14.9</v>
          </cell>
          <cell r="P683">
            <v>29</v>
          </cell>
          <cell r="Q683">
            <v>24.9</v>
          </cell>
        </row>
        <row r="684">
          <cell r="F684" t="str">
            <v>Tazewell , Illinois</v>
          </cell>
          <cell r="G684">
            <v>12</v>
          </cell>
          <cell r="H684">
            <v>23.4</v>
          </cell>
          <cell r="I684">
            <v>18.5</v>
          </cell>
          <cell r="J684">
            <v>28.3</v>
          </cell>
          <cell r="K684">
            <v>82.3</v>
          </cell>
          <cell r="L684">
            <v>76.7</v>
          </cell>
          <cell r="M684">
            <v>87.9</v>
          </cell>
          <cell r="N684">
            <v>21.3</v>
          </cell>
          <cell r="O684">
            <v>16.7</v>
          </cell>
          <cell r="P684">
            <v>26</v>
          </cell>
          <cell r="Q684">
            <v>23.6</v>
          </cell>
        </row>
        <row r="685">
          <cell r="F685" t="str">
            <v>Union , Illinois</v>
          </cell>
          <cell r="G685">
            <v>64</v>
          </cell>
          <cell r="H685">
            <v>-1111.0999999999999</v>
          </cell>
          <cell r="I685">
            <v>-1111.0999999999999</v>
          </cell>
          <cell r="J685">
            <v>-1111.0999999999999</v>
          </cell>
          <cell r="K685">
            <v>-1111.0999999999999</v>
          </cell>
          <cell r="L685">
            <v>-1111.0999999999999</v>
          </cell>
          <cell r="M685">
            <v>-1111.0999999999999</v>
          </cell>
          <cell r="N685">
            <v>-1111.0999999999999</v>
          </cell>
          <cell r="O685">
            <v>-1111.0999999999999</v>
          </cell>
          <cell r="P685">
            <v>-1111.0999999999999</v>
          </cell>
          <cell r="Q685">
            <v>-1111.0999999999999</v>
          </cell>
        </row>
        <row r="686">
          <cell r="F686" t="str">
            <v>Vermilion , Illinois</v>
          </cell>
          <cell r="G686">
            <v>24</v>
          </cell>
          <cell r="H686">
            <v>31.2</v>
          </cell>
          <cell r="I686">
            <v>24.4</v>
          </cell>
          <cell r="J686">
            <v>37.9</v>
          </cell>
          <cell r="K686">
            <v>84.3</v>
          </cell>
          <cell r="L686">
            <v>76.5</v>
          </cell>
          <cell r="M686">
            <v>92</v>
          </cell>
          <cell r="N686">
            <v>31.8</v>
          </cell>
          <cell r="O686">
            <v>24.7</v>
          </cell>
          <cell r="P686">
            <v>38.9</v>
          </cell>
          <cell r="Q686">
            <v>29.2</v>
          </cell>
        </row>
        <row r="687">
          <cell r="F687" t="str">
            <v>Wabash , Illinois</v>
          </cell>
          <cell r="G687">
            <v>40</v>
          </cell>
          <cell r="H687">
            <v>-1111.0999999999999</v>
          </cell>
          <cell r="I687">
            <v>-1111.0999999999999</v>
          </cell>
          <cell r="J687">
            <v>-1111.0999999999999</v>
          </cell>
          <cell r="K687">
            <v>-1111.0999999999999</v>
          </cell>
          <cell r="L687">
            <v>-1111.0999999999999</v>
          </cell>
          <cell r="M687">
            <v>-1111.0999999999999</v>
          </cell>
          <cell r="N687">
            <v>-1111.0999999999999</v>
          </cell>
          <cell r="O687">
            <v>-1111.0999999999999</v>
          </cell>
          <cell r="P687">
            <v>-1111.0999999999999</v>
          </cell>
          <cell r="Q687">
            <v>-1111.0999999999999</v>
          </cell>
        </row>
        <row r="688">
          <cell r="F688" t="str">
            <v>Warren , Illinois</v>
          </cell>
          <cell r="G688">
            <v>60</v>
          </cell>
          <cell r="H688">
            <v>-1111.0999999999999</v>
          </cell>
          <cell r="I688">
            <v>-1111.0999999999999</v>
          </cell>
          <cell r="J688">
            <v>-1111.0999999999999</v>
          </cell>
          <cell r="K688">
            <v>-1111.0999999999999</v>
          </cell>
          <cell r="L688">
            <v>-1111.0999999999999</v>
          </cell>
          <cell r="M688">
            <v>-1111.0999999999999</v>
          </cell>
          <cell r="N688">
            <v>-1111.0999999999999</v>
          </cell>
          <cell r="O688">
            <v>-1111.0999999999999</v>
          </cell>
          <cell r="P688">
            <v>-1111.0999999999999</v>
          </cell>
          <cell r="Q688">
            <v>-1111.0999999999999</v>
          </cell>
        </row>
        <row r="689">
          <cell r="F689" t="str">
            <v>Washington , Illinois</v>
          </cell>
          <cell r="G689">
            <v>57</v>
          </cell>
          <cell r="H689">
            <v>-1111.0999999999999</v>
          </cell>
          <cell r="I689">
            <v>-1111.0999999999999</v>
          </cell>
          <cell r="J689">
            <v>-1111.0999999999999</v>
          </cell>
          <cell r="K689">
            <v>-1111.0999999999999</v>
          </cell>
          <cell r="L689">
            <v>-1111.0999999999999</v>
          </cell>
          <cell r="M689">
            <v>-1111.0999999999999</v>
          </cell>
          <cell r="N689">
            <v>-1111.0999999999999</v>
          </cell>
          <cell r="O689">
            <v>-1111.0999999999999</v>
          </cell>
          <cell r="P689">
            <v>-1111.0999999999999</v>
          </cell>
          <cell r="Q689">
            <v>-1111.0999999999999</v>
          </cell>
        </row>
        <row r="690">
          <cell r="F690" t="str">
            <v>Wayne , Illinois</v>
          </cell>
          <cell r="G690">
            <v>59</v>
          </cell>
          <cell r="H690">
            <v>-1111.0999999999999</v>
          </cell>
          <cell r="I690">
            <v>-1111.0999999999999</v>
          </cell>
          <cell r="J690">
            <v>-1111.0999999999999</v>
          </cell>
          <cell r="K690">
            <v>-1111.0999999999999</v>
          </cell>
          <cell r="L690">
            <v>-1111.0999999999999</v>
          </cell>
          <cell r="M690">
            <v>-1111.0999999999999</v>
          </cell>
          <cell r="N690">
            <v>-1111.0999999999999</v>
          </cell>
          <cell r="O690">
            <v>-1111.0999999999999</v>
          </cell>
          <cell r="P690">
            <v>-1111.0999999999999</v>
          </cell>
          <cell r="Q690">
            <v>-1111.0999999999999</v>
          </cell>
        </row>
        <row r="691">
          <cell r="F691" t="str">
            <v>White , Illinois</v>
          </cell>
          <cell r="G691">
            <v>64</v>
          </cell>
          <cell r="H691">
            <v>-1111.0999999999999</v>
          </cell>
          <cell r="I691">
            <v>-1111.0999999999999</v>
          </cell>
          <cell r="J691">
            <v>-1111.0999999999999</v>
          </cell>
          <cell r="K691">
            <v>-1111.0999999999999</v>
          </cell>
          <cell r="L691">
            <v>-1111.0999999999999</v>
          </cell>
          <cell r="M691">
            <v>-1111.0999999999999</v>
          </cell>
          <cell r="N691">
            <v>-1111.0999999999999</v>
          </cell>
          <cell r="O691">
            <v>-1111.0999999999999</v>
          </cell>
          <cell r="P691">
            <v>-1111.0999999999999</v>
          </cell>
          <cell r="Q691">
            <v>-1111.0999999999999</v>
          </cell>
        </row>
        <row r="692">
          <cell r="F692" t="str">
            <v>Whiteside , Illinois</v>
          </cell>
          <cell r="G692">
            <v>18</v>
          </cell>
          <cell r="H692">
            <v>22.6</v>
          </cell>
          <cell r="I692">
            <v>15.9</v>
          </cell>
          <cell r="J692">
            <v>29.3</v>
          </cell>
          <cell r="K692">
            <v>84.6</v>
          </cell>
          <cell r="L692">
            <v>75.599999999999994</v>
          </cell>
          <cell r="M692">
            <v>93.5</v>
          </cell>
          <cell r="N692">
            <v>23.4</v>
          </cell>
          <cell r="O692">
            <v>16.3</v>
          </cell>
          <cell r="P692">
            <v>30.5</v>
          </cell>
          <cell r="Q692">
            <v>-1111.0999999999999</v>
          </cell>
        </row>
        <row r="693">
          <cell r="F693" t="str">
            <v>Will , Illinois</v>
          </cell>
          <cell r="G693">
            <v>10</v>
          </cell>
          <cell r="H693">
            <v>23.9</v>
          </cell>
          <cell r="I693">
            <v>20.9</v>
          </cell>
          <cell r="J693">
            <v>26.9</v>
          </cell>
          <cell r="K693">
            <v>83.1</v>
          </cell>
          <cell r="L693">
            <v>79.3</v>
          </cell>
          <cell r="M693">
            <v>86.9</v>
          </cell>
          <cell r="N693">
            <v>23.6</v>
          </cell>
          <cell r="O693">
            <v>20.8</v>
          </cell>
          <cell r="P693">
            <v>26.4</v>
          </cell>
          <cell r="Q693">
            <v>22</v>
          </cell>
        </row>
        <row r="694">
          <cell r="F694" t="str">
            <v>Williamson , Illinois</v>
          </cell>
          <cell r="G694">
            <v>24</v>
          </cell>
          <cell r="H694">
            <v>25</v>
          </cell>
          <cell r="I694">
            <v>18.100000000000001</v>
          </cell>
          <cell r="J694">
            <v>31.8</v>
          </cell>
          <cell r="K694">
            <v>-1111.0999999999999</v>
          </cell>
          <cell r="L694">
            <v>-1111.0999999999999</v>
          </cell>
          <cell r="M694">
            <v>-1111.0999999999999</v>
          </cell>
          <cell r="N694">
            <v>24.5</v>
          </cell>
          <cell r="O694">
            <v>17.3</v>
          </cell>
          <cell r="P694">
            <v>31.6</v>
          </cell>
          <cell r="Q694">
            <v>25.5</v>
          </cell>
        </row>
        <row r="695">
          <cell r="F695" t="str">
            <v>Winnebago , Illinois</v>
          </cell>
          <cell r="G695">
            <v>10</v>
          </cell>
          <cell r="H695">
            <v>25.3</v>
          </cell>
          <cell r="I695">
            <v>21.9</v>
          </cell>
          <cell r="J695">
            <v>28.6</v>
          </cell>
          <cell r="K695">
            <v>76.3</v>
          </cell>
          <cell r="L695">
            <v>71</v>
          </cell>
          <cell r="M695">
            <v>81.7</v>
          </cell>
          <cell r="N695">
            <v>25.8</v>
          </cell>
          <cell r="O695">
            <v>22.3</v>
          </cell>
          <cell r="P695">
            <v>29.2</v>
          </cell>
          <cell r="Q695">
            <v>27.5</v>
          </cell>
        </row>
        <row r="696">
          <cell r="F696" t="str">
            <v>Woodford , Illinois</v>
          </cell>
          <cell r="G696">
            <v>47</v>
          </cell>
          <cell r="H696">
            <v>12.8</v>
          </cell>
          <cell r="I696">
            <v>6.7</v>
          </cell>
          <cell r="J696">
            <v>18.899999999999999</v>
          </cell>
          <cell r="K696">
            <v>-1111.0999999999999</v>
          </cell>
          <cell r="L696">
            <v>-1111.0999999999999</v>
          </cell>
          <cell r="M696">
            <v>-1111.0999999999999</v>
          </cell>
          <cell r="N696">
            <v>27.8</v>
          </cell>
          <cell r="O696">
            <v>18</v>
          </cell>
          <cell r="P696">
            <v>37.700000000000003</v>
          </cell>
          <cell r="Q696">
            <v>20.100000000000001</v>
          </cell>
        </row>
        <row r="697">
          <cell r="F697" t="str">
            <v>Adams , Indiana</v>
          </cell>
          <cell r="G697">
            <v>48</v>
          </cell>
          <cell r="H697">
            <v>31.7</v>
          </cell>
          <cell r="I697">
            <v>21.9</v>
          </cell>
          <cell r="J697">
            <v>41.4</v>
          </cell>
          <cell r="K697">
            <v>82.8</v>
          </cell>
          <cell r="L697">
            <v>74.3</v>
          </cell>
          <cell r="M697">
            <v>91.4</v>
          </cell>
          <cell r="N697">
            <v>37.1</v>
          </cell>
          <cell r="O697">
            <v>27.1</v>
          </cell>
          <cell r="P697">
            <v>47.1</v>
          </cell>
          <cell r="Q697">
            <v>-1111.0999999999999</v>
          </cell>
        </row>
        <row r="698">
          <cell r="F698" t="str">
            <v>Allen , Indiana</v>
          </cell>
          <cell r="G698">
            <v>10</v>
          </cell>
          <cell r="H698">
            <v>21.4</v>
          </cell>
          <cell r="I698">
            <v>19.2</v>
          </cell>
          <cell r="J698">
            <v>23.6</v>
          </cell>
          <cell r="K698">
            <v>79.599999999999994</v>
          </cell>
          <cell r="L698">
            <v>76.8</v>
          </cell>
          <cell r="M698">
            <v>82.4</v>
          </cell>
          <cell r="N698">
            <v>23.8</v>
          </cell>
          <cell r="O698">
            <v>21.4</v>
          </cell>
          <cell r="P698">
            <v>26.1</v>
          </cell>
          <cell r="Q698">
            <v>25.4</v>
          </cell>
        </row>
        <row r="699">
          <cell r="F699" t="str">
            <v>Bartholomew , Indiana</v>
          </cell>
          <cell r="G699">
            <v>17</v>
          </cell>
          <cell r="H699">
            <v>22.9</v>
          </cell>
          <cell r="I699">
            <v>18.399999999999999</v>
          </cell>
          <cell r="J699">
            <v>27.4</v>
          </cell>
          <cell r="K699">
            <v>80.8</v>
          </cell>
          <cell r="L699">
            <v>74.900000000000006</v>
          </cell>
          <cell r="M699">
            <v>86.7</v>
          </cell>
          <cell r="N699">
            <v>21.1</v>
          </cell>
          <cell r="O699">
            <v>16.600000000000001</v>
          </cell>
          <cell r="P699">
            <v>25.5</v>
          </cell>
          <cell r="Q699">
            <v>20.2</v>
          </cell>
        </row>
        <row r="700">
          <cell r="F700" t="str">
            <v>Benton , Indiana</v>
          </cell>
          <cell r="G700">
            <v>57</v>
          </cell>
          <cell r="H700">
            <v>-1111.0999999999999</v>
          </cell>
          <cell r="I700">
            <v>-1111.0999999999999</v>
          </cell>
          <cell r="J700">
            <v>-1111.0999999999999</v>
          </cell>
          <cell r="K700">
            <v>-1111.0999999999999</v>
          </cell>
          <cell r="L700">
            <v>-1111.0999999999999</v>
          </cell>
          <cell r="M700">
            <v>-1111.0999999999999</v>
          </cell>
          <cell r="N700">
            <v>-1111.0999999999999</v>
          </cell>
          <cell r="O700">
            <v>-1111.0999999999999</v>
          </cell>
          <cell r="P700">
            <v>-1111.0999999999999</v>
          </cell>
          <cell r="Q700">
            <v>-1111.0999999999999</v>
          </cell>
        </row>
        <row r="701">
          <cell r="F701" t="str">
            <v>Blackford , Indiana</v>
          </cell>
          <cell r="G701">
            <v>55</v>
          </cell>
          <cell r="H701">
            <v>-1111.0999999999999</v>
          </cell>
          <cell r="I701">
            <v>-1111.0999999999999</v>
          </cell>
          <cell r="J701">
            <v>-1111.0999999999999</v>
          </cell>
          <cell r="K701">
            <v>-1111.0999999999999</v>
          </cell>
          <cell r="L701">
            <v>-1111.0999999999999</v>
          </cell>
          <cell r="M701">
            <v>-1111.0999999999999</v>
          </cell>
          <cell r="N701">
            <v>18.399999999999999</v>
          </cell>
          <cell r="O701">
            <v>10</v>
          </cell>
          <cell r="P701">
            <v>26.8</v>
          </cell>
          <cell r="Q701">
            <v>-1111.0999999999999</v>
          </cell>
        </row>
        <row r="702">
          <cell r="F702" t="str">
            <v>Boone , Indiana</v>
          </cell>
          <cell r="G702">
            <v>48</v>
          </cell>
          <cell r="H702">
            <v>23.7</v>
          </cell>
          <cell r="I702">
            <v>18.5</v>
          </cell>
          <cell r="J702">
            <v>28.9</v>
          </cell>
          <cell r="K702">
            <v>74.400000000000006</v>
          </cell>
          <cell r="L702">
            <v>67.3</v>
          </cell>
          <cell r="M702">
            <v>81.400000000000006</v>
          </cell>
          <cell r="N702">
            <v>23.1</v>
          </cell>
          <cell r="O702">
            <v>17.899999999999999</v>
          </cell>
          <cell r="P702">
            <v>28.4</v>
          </cell>
          <cell r="Q702">
            <v>29.9</v>
          </cell>
        </row>
        <row r="703">
          <cell r="F703" t="str">
            <v>Brown , Indiana</v>
          </cell>
          <cell r="G703">
            <v>37</v>
          </cell>
          <cell r="H703">
            <v>18</v>
          </cell>
          <cell r="I703">
            <v>10.3</v>
          </cell>
          <cell r="J703">
            <v>25.7</v>
          </cell>
          <cell r="K703">
            <v>-1111.0999999999999</v>
          </cell>
          <cell r="L703">
            <v>-1111.0999999999999</v>
          </cell>
          <cell r="M703">
            <v>-1111.0999999999999</v>
          </cell>
          <cell r="N703">
            <v>25.2</v>
          </cell>
          <cell r="O703">
            <v>15.5</v>
          </cell>
          <cell r="P703">
            <v>34.9</v>
          </cell>
          <cell r="Q703">
            <v>-1111.0999999999999</v>
          </cell>
        </row>
        <row r="704">
          <cell r="F704" t="str">
            <v>Carroll , Indiana</v>
          </cell>
          <cell r="G704">
            <v>55</v>
          </cell>
          <cell r="H704">
            <v>25.7</v>
          </cell>
          <cell r="I704">
            <v>17.2</v>
          </cell>
          <cell r="J704">
            <v>34.200000000000003</v>
          </cell>
          <cell r="K704">
            <v>-1111.0999999999999</v>
          </cell>
          <cell r="L704">
            <v>-1111.0999999999999</v>
          </cell>
          <cell r="M704">
            <v>-1111.0999999999999</v>
          </cell>
          <cell r="N704">
            <v>32.6</v>
          </cell>
          <cell r="O704">
            <v>22.9</v>
          </cell>
          <cell r="P704">
            <v>42.3</v>
          </cell>
          <cell r="Q704">
            <v>-1111.0999999999999</v>
          </cell>
        </row>
        <row r="705">
          <cell r="F705" t="str">
            <v>Cass , Indiana</v>
          </cell>
          <cell r="G705">
            <v>26</v>
          </cell>
          <cell r="H705">
            <v>29.4</v>
          </cell>
          <cell r="I705">
            <v>22.7</v>
          </cell>
          <cell r="J705">
            <v>36.1</v>
          </cell>
          <cell r="K705">
            <v>77.400000000000006</v>
          </cell>
          <cell r="L705">
            <v>69.5</v>
          </cell>
          <cell r="M705">
            <v>85.4</v>
          </cell>
          <cell r="N705">
            <v>21.1</v>
          </cell>
          <cell r="O705">
            <v>15.2</v>
          </cell>
          <cell r="P705">
            <v>26.9</v>
          </cell>
          <cell r="Q705">
            <v>19.7</v>
          </cell>
        </row>
        <row r="706">
          <cell r="F706" t="str">
            <v>Clark , Indiana</v>
          </cell>
          <cell r="G706">
            <v>17</v>
          </cell>
          <cell r="H706">
            <v>26.3</v>
          </cell>
          <cell r="I706">
            <v>22.2</v>
          </cell>
          <cell r="J706">
            <v>30.5</v>
          </cell>
          <cell r="K706">
            <v>79.900000000000006</v>
          </cell>
          <cell r="L706">
            <v>74.3</v>
          </cell>
          <cell r="M706">
            <v>85.5</v>
          </cell>
          <cell r="N706">
            <v>22.2</v>
          </cell>
          <cell r="O706">
            <v>18.100000000000001</v>
          </cell>
          <cell r="P706">
            <v>26.3</v>
          </cell>
          <cell r="Q706">
            <v>28.6</v>
          </cell>
        </row>
        <row r="707">
          <cell r="F707" t="str">
            <v>Clay , Indiana</v>
          </cell>
          <cell r="G707">
            <v>26</v>
          </cell>
          <cell r="H707">
            <v>33.1</v>
          </cell>
          <cell r="I707">
            <v>25</v>
          </cell>
          <cell r="J707">
            <v>41.1</v>
          </cell>
          <cell r="K707">
            <v>80.599999999999994</v>
          </cell>
          <cell r="L707">
            <v>72.2</v>
          </cell>
          <cell r="M707">
            <v>88.9</v>
          </cell>
          <cell r="N707">
            <v>33.299999999999997</v>
          </cell>
          <cell r="O707">
            <v>25.3</v>
          </cell>
          <cell r="P707">
            <v>41.4</v>
          </cell>
          <cell r="Q707">
            <v>-1111.0999999999999</v>
          </cell>
        </row>
        <row r="708">
          <cell r="F708" t="str">
            <v>Clinton , Indiana</v>
          </cell>
          <cell r="G708">
            <v>27</v>
          </cell>
          <cell r="H708">
            <v>33.4</v>
          </cell>
          <cell r="I708">
            <v>25.9</v>
          </cell>
          <cell r="J708">
            <v>41</v>
          </cell>
          <cell r="K708">
            <v>-1111.0999999999999</v>
          </cell>
          <cell r="L708">
            <v>-1111.0999999999999</v>
          </cell>
          <cell r="M708">
            <v>-1111.0999999999999</v>
          </cell>
          <cell r="N708">
            <v>24.9</v>
          </cell>
          <cell r="O708">
            <v>17.8</v>
          </cell>
          <cell r="P708">
            <v>32</v>
          </cell>
          <cell r="Q708">
            <v>20.399999999999999</v>
          </cell>
        </row>
        <row r="709">
          <cell r="F709" t="str">
            <v>Crawford , Indiana</v>
          </cell>
          <cell r="G709">
            <v>39</v>
          </cell>
          <cell r="H709">
            <v>-1111.0999999999999</v>
          </cell>
          <cell r="I709">
            <v>-1111.0999999999999</v>
          </cell>
          <cell r="J709">
            <v>-1111.0999999999999</v>
          </cell>
          <cell r="K709">
            <v>-1111.0999999999999</v>
          </cell>
          <cell r="L709">
            <v>-1111.0999999999999</v>
          </cell>
          <cell r="M709">
            <v>-1111.0999999999999</v>
          </cell>
          <cell r="N709">
            <v>-1111.0999999999999</v>
          </cell>
          <cell r="O709">
            <v>-1111.0999999999999</v>
          </cell>
          <cell r="P709">
            <v>-1111.0999999999999</v>
          </cell>
          <cell r="Q709">
            <v>-1111.0999999999999</v>
          </cell>
        </row>
        <row r="710">
          <cell r="F710" t="str">
            <v>Daviess , Indiana</v>
          </cell>
          <cell r="G710">
            <v>31</v>
          </cell>
          <cell r="H710">
            <v>33</v>
          </cell>
          <cell r="I710">
            <v>24.4</v>
          </cell>
          <cell r="J710">
            <v>41.7</v>
          </cell>
          <cell r="K710">
            <v>84.8</v>
          </cell>
          <cell r="L710">
            <v>75.900000000000006</v>
          </cell>
          <cell r="M710">
            <v>93.7</v>
          </cell>
          <cell r="N710">
            <v>23.1</v>
          </cell>
          <cell r="O710">
            <v>15.8</v>
          </cell>
          <cell r="P710">
            <v>30.4</v>
          </cell>
          <cell r="Q710">
            <v>-1111.0999999999999</v>
          </cell>
        </row>
        <row r="711">
          <cell r="F711" t="str">
            <v>Dearborn , Indiana</v>
          </cell>
          <cell r="G711">
            <v>48</v>
          </cell>
          <cell r="H711">
            <v>28.5</v>
          </cell>
          <cell r="I711">
            <v>22.1</v>
          </cell>
          <cell r="J711">
            <v>34.799999999999997</v>
          </cell>
          <cell r="K711">
            <v>78.5</v>
          </cell>
          <cell r="L711">
            <v>70.7</v>
          </cell>
          <cell r="M711">
            <v>86.4</v>
          </cell>
          <cell r="N711">
            <v>18.7</v>
          </cell>
          <cell r="O711">
            <v>13.6</v>
          </cell>
          <cell r="P711">
            <v>23.8</v>
          </cell>
          <cell r="Q711">
            <v>23.9</v>
          </cell>
        </row>
        <row r="712">
          <cell r="F712" t="str">
            <v>Decatur , Indiana</v>
          </cell>
          <cell r="G712">
            <v>47</v>
          </cell>
          <cell r="H712">
            <v>32.1</v>
          </cell>
          <cell r="I712">
            <v>24</v>
          </cell>
          <cell r="J712">
            <v>40.299999999999997</v>
          </cell>
          <cell r="K712">
            <v>86.5</v>
          </cell>
          <cell r="L712">
            <v>78.8</v>
          </cell>
          <cell r="M712">
            <v>94.2</v>
          </cell>
          <cell r="N712">
            <v>34</v>
          </cell>
          <cell r="O712">
            <v>24.9</v>
          </cell>
          <cell r="P712">
            <v>43.1</v>
          </cell>
          <cell r="Q712">
            <v>-1111.0999999999999</v>
          </cell>
        </row>
        <row r="713">
          <cell r="F713" t="str">
            <v>De Kalb , Indiana</v>
          </cell>
          <cell r="G713">
            <v>48</v>
          </cell>
          <cell r="H713">
            <v>24.3</v>
          </cell>
          <cell r="I713">
            <v>18.100000000000001</v>
          </cell>
          <cell r="J713">
            <v>30.5</v>
          </cell>
          <cell r="K713">
            <v>74.900000000000006</v>
          </cell>
          <cell r="L713">
            <v>66.099999999999994</v>
          </cell>
          <cell r="M713">
            <v>83.7</v>
          </cell>
          <cell r="N713">
            <v>28.1</v>
          </cell>
          <cell r="O713">
            <v>21.9</v>
          </cell>
          <cell r="P713">
            <v>34.4</v>
          </cell>
          <cell r="Q713">
            <v>20.2</v>
          </cell>
        </row>
        <row r="714">
          <cell r="F714" t="str">
            <v>Delaware , Indiana</v>
          </cell>
          <cell r="G714">
            <v>14</v>
          </cell>
          <cell r="H714">
            <v>21.5</v>
          </cell>
          <cell r="I714">
            <v>17.899999999999999</v>
          </cell>
          <cell r="J714">
            <v>25.1</v>
          </cell>
          <cell r="K714">
            <v>76.099999999999994</v>
          </cell>
          <cell r="L714">
            <v>71</v>
          </cell>
          <cell r="M714">
            <v>81.2</v>
          </cell>
          <cell r="N714">
            <v>28.3</v>
          </cell>
          <cell r="O714">
            <v>24.2</v>
          </cell>
          <cell r="P714">
            <v>32.4</v>
          </cell>
          <cell r="Q714">
            <v>25.3</v>
          </cell>
        </row>
        <row r="715">
          <cell r="F715" t="str">
            <v>Dubois , Indiana</v>
          </cell>
          <cell r="G715">
            <v>48</v>
          </cell>
          <cell r="H715">
            <v>25</v>
          </cell>
          <cell r="I715">
            <v>18.899999999999999</v>
          </cell>
          <cell r="J715">
            <v>31.1</v>
          </cell>
          <cell r="K715">
            <v>82.3</v>
          </cell>
          <cell r="L715">
            <v>75.2</v>
          </cell>
          <cell r="M715">
            <v>89.4</v>
          </cell>
          <cell r="N715">
            <v>19.899999999999999</v>
          </cell>
          <cell r="O715">
            <v>14.2</v>
          </cell>
          <cell r="P715">
            <v>25.6</v>
          </cell>
          <cell r="Q715">
            <v>23.7</v>
          </cell>
        </row>
        <row r="716">
          <cell r="F716" t="str">
            <v>Elkhart , Indiana</v>
          </cell>
          <cell r="G716">
            <v>12</v>
          </cell>
          <cell r="H716">
            <v>26.2</v>
          </cell>
          <cell r="I716">
            <v>23</v>
          </cell>
          <cell r="J716">
            <v>29.3</v>
          </cell>
          <cell r="K716">
            <v>77</v>
          </cell>
          <cell r="L716">
            <v>72.900000000000006</v>
          </cell>
          <cell r="M716">
            <v>81.099999999999994</v>
          </cell>
          <cell r="N716">
            <v>25.2</v>
          </cell>
          <cell r="O716">
            <v>22.1</v>
          </cell>
          <cell r="P716">
            <v>28.4</v>
          </cell>
          <cell r="Q716">
            <v>27.7</v>
          </cell>
        </row>
        <row r="717">
          <cell r="F717" t="str">
            <v>Fayette , Indiana</v>
          </cell>
          <cell r="G717">
            <v>28</v>
          </cell>
          <cell r="H717">
            <v>23.7</v>
          </cell>
          <cell r="I717">
            <v>16.3</v>
          </cell>
          <cell r="J717">
            <v>31.1</v>
          </cell>
          <cell r="K717">
            <v>-1111.0999999999999</v>
          </cell>
          <cell r="L717">
            <v>-1111.0999999999999</v>
          </cell>
          <cell r="M717">
            <v>-1111.0999999999999</v>
          </cell>
          <cell r="N717">
            <v>26.9</v>
          </cell>
          <cell r="O717">
            <v>18</v>
          </cell>
          <cell r="P717">
            <v>35.9</v>
          </cell>
          <cell r="Q717">
            <v>-1111.0999999999999</v>
          </cell>
        </row>
        <row r="718">
          <cell r="F718" t="str">
            <v>Floyd , Indiana</v>
          </cell>
          <cell r="G718">
            <v>17</v>
          </cell>
          <cell r="H718">
            <v>24.1</v>
          </cell>
          <cell r="I718">
            <v>19</v>
          </cell>
          <cell r="J718">
            <v>29.1</v>
          </cell>
          <cell r="K718">
            <v>76.8</v>
          </cell>
          <cell r="L718">
            <v>70.2</v>
          </cell>
          <cell r="M718">
            <v>83.4</v>
          </cell>
          <cell r="N718">
            <v>21.9</v>
          </cell>
          <cell r="O718">
            <v>17.2</v>
          </cell>
          <cell r="P718">
            <v>26.6</v>
          </cell>
          <cell r="Q718">
            <v>26.4</v>
          </cell>
        </row>
        <row r="719">
          <cell r="F719" t="str">
            <v>Fountain , Indiana</v>
          </cell>
          <cell r="G719">
            <v>55</v>
          </cell>
          <cell r="H719">
            <v>35.5</v>
          </cell>
          <cell r="I719">
            <v>26</v>
          </cell>
          <cell r="J719">
            <v>45</v>
          </cell>
          <cell r="K719">
            <v>82</v>
          </cell>
          <cell r="L719">
            <v>73.599999999999994</v>
          </cell>
          <cell r="M719">
            <v>90.3</v>
          </cell>
          <cell r="N719">
            <v>37.1</v>
          </cell>
          <cell r="O719">
            <v>27.4</v>
          </cell>
          <cell r="P719">
            <v>46.9</v>
          </cell>
          <cell r="Q719">
            <v>-1111.0999999999999</v>
          </cell>
        </row>
        <row r="720">
          <cell r="F720" t="str">
            <v>Franklin , Indiana</v>
          </cell>
          <cell r="G720">
            <v>38</v>
          </cell>
          <cell r="H720">
            <v>28.5</v>
          </cell>
          <cell r="I720">
            <v>20.100000000000001</v>
          </cell>
          <cell r="J720">
            <v>37</v>
          </cell>
          <cell r="K720">
            <v>86.1</v>
          </cell>
          <cell r="L720">
            <v>78.8</v>
          </cell>
          <cell r="M720">
            <v>93.5</v>
          </cell>
          <cell r="N720">
            <v>26</v>
          </cell>
          <cell r="O720">
            <v>17.7</v>
          </cell>
          <cell r="P720">
            <v>34.200000000000003</v>
          </cell>
          <cell r="Q720">
            <v>-1111.0999999999999</v>
          </cell>
        </row>
        <row r="721">
          <cell r="F721" t="str">
            <v>Fulton , Indiana</v>
          </cell>
          <cell r="G721">
            <v>55</v>
          </cell>
          <cell r="H721">
            <v>35.9</v>
          </cell>
          <cell r="I721">
            <v>26.9</v>
          </cell>
          <cell r="J721">
            <v>44.8</v>
          </cell>
          <cell r="K721">
            <v>89.1</v>
          </cell>
          <cell r="L721">
            <v>82.6</v>
          </cell>
          <cell r="M721">
            <v>95.6</v>
          </cell>
          <cell r="N721">
            <v>23.7</v>
          </cell>
          <cell r="O721">
            <v>16.2</v>
          </cell>
          <cell r="P721">
            <v>31.3</v>
          </cell>
          <cell r="Q721">
            <v>-1111.0999999999999</v>
          </cell>
        </row>
        <row r="722">
          <cell r="F722" t="str">
            <v>Gibson , Indiana</v>
          </cell>
          <cell r="G722">
            <v>26</v>
          </cell>
          <cell r="H722">
            <v>31.5</v>
          </cell>
          <cell r="I722">
            <v>24.4</v>
          </cell>
          <cell r="J722">
            <v>38.6</v>
          </cell>
          <cell r="K722">
            <v>-1111.0999999999999</v>
          </cell>
          <cell r="L722">
            <v>-1111.0999999999999</v>
          </cell>
          <cell r="M722">
            <v>-1111.0999999999999</v>
          </cell>
          <cell r="N722">
            <v>25.5</v>
          </cell>
          <cell r="O722">
            <v>18.8</v>
          </cell>
          <cell r="P722">
            <v>32.200000000000003</v>
          </cell>
          <cell r="Q722">
            <v>27.8</v>
          </cell>
        </row>
        <row r="723">
          <cell r="F723" t="str">
            <v>Grant , Indiana</v>
          </cell>
          <cell r="G723">
            <v>19</v>
          </cell>
          <cell r="H723">
            <v>27.1</v>
          </cell>
          <cell r="I723">
            <v>22.2</v>
          </cell>
          <cell r="J723">
            <v>32</v>
          </cell>
          <cell r="K723">
            <v>80.400000000000006</v>
          </cell>
          <cell r="L723">
            <v>74.3</v>
          </cell>
          <cell r="M723">
            <v>86.5</v>
          </cell>
          <cell r="N723">
            <v>33.200000000000003</v>
          </cell>
          <cell r="O723">
            <v>28</v>
          </cell>
          <cell r="P723">
            <v>38.4</v>
          </cell>
          <cell r="Q723">
            <v>34.5</v>
          </cell>
        </row>
        <row r="724">
          <cell r="F724" t="str">
            <v>Greene , Indiana</v>
          </cell>
          <cell r="G724">
            <v>26</v>
          </cell>
          <cell r="H724">
            <v>29.3</v>
          </cell>
          <cell r="I724">
            <v>22.7</v>
          </cell>
          <cell r="J724">
            <v>35.9</v>
          </cell>
          <cell r="K724">
            <v>81.3</v>
          </cell>
          <cell r="L724">
            <v>74.400000000000006</v>
          </cell>
          <cell r="M724">
            <v>88.2</v>
          </cell>
          <cell r="N724">
            <v>28.7</v>
          </cell>
          <cell r="O724">
            <v>21.8</v>
          </cell>
          <cell r="P724">
            <v>35.6</v>
          </cell>
          <cell r="Q724">
            <v>-1111.0999999999999</v>
          </cell>
        </row>
        <row r="725">
          <cell r="F725" t="str">
            <v>Hamilton , Indiana</v>
          </cell>
          <cell r="G725">
            <v>12</v>
          </cell>
          <cell r="H725">
            <v>16.399999999999999</v>
          </cell>
          <cell r="I725">
            <v>14.1</v>
          </cell>
          <cell r="J725">
            <v>18.600000000000001</v>
          </cell>
          <cell r="K725">
            <v>76.3</v>
          </cell>
          <cell r="L725">
            <v>72.5</v>
          </cell>
          <cell r="M725">
            <v>80.099999999999994</v>
          </cell>
          <cell r="N725">
            <v>20</v>
          </cell>
          <cell r="O725">
            <v>17.399999999999999</v>
          </cell>
          <cell r="P725">
            <v>22.6</v>
          </cell>
          <cell r="Q725">
            <v>18.600000000000001</v>
          </cell>
        </row>
        <row r="726">
          <cell r="F726" t="str">
            <v>Hancock , Indiana</v>
          </cell>
          <cell r="G726">
            <v>46</v>
          </cell>
          <cell r="H726">
            <v>24.3</v>
          </cell>
          <cell r="I726">
            <v>19.2</v>
          </cell>
          <cell r="J726">
            <v>29.5</v>
          </cell>
          <cell r="K726">
            <v>82.7</v>
          </cell>
          <cell r="L726">
            <v>76.7</v>
          </cell>
          <cell r="M726">
            <v>88.7</v>
          </cell>
          <cell r="N726">
            <v>20.7</v>
          </cell>
          <cell r="O726">
            <v>15.6</v>
          </cell>
          <cell r="P726">
            <v>25.8</v>
          </cell>
          <cell r="Q726">
            <v>18.8</v>
          </cell>
        </row>
        <row r="727">
          <cell r="F727" t="str">
            <v>Harrison , Indiana</v>
          </cell>
          <cell r="G727">
            <v>47</v>
          </cell>
          <cell r="H727">
            <v>28</v>
          </cell>
          <cell r="I727">
            <v>21.1</v>
          </cell>
          <cell r="J727">
            <v>34.799999999999997</v>
          </cell>
          <cell r="K727">
            <v>82.8</v>
          </cell>
          <cell r="L727">
            <v>75.599999999999994</v>
          </cell>
          <cell r="M727">
            <v>89.9</v>
          </cell>
          <cell r="N727">
            <v>28.9</v>
          </cell>
          <cell r="O727">
            <v>21.5</v>
          </cell>
          <cell r="P727">
            <v>36.299999999999997</v>
          </cell>
          <cell r="Q727">
            <v>18.600000000000001</v>
          </cell>
        </row>
        <row r="728">
          <cell r="F728" t="str">
            <v>Hendricks , Indiana</v>
          </cell>
          <cell r="G728">
            <v>46</v>
          </cell>
          <cell r="H728">
            <v>22.1</v>
          </cell>
          <cell r="I728">
            <v>18.5</v>
          </cell>
          <cell r="J728">
            <v>25.7</v>
          </cell>
          <cell r="K728">
            <v>74.099999999999994</v>
          </cell>
          <cell r="L728">
            <v>68.599999999999994</v>
          </cell>
          <cell r="M728">
            <v>79.7</v>
          </cell>
          <cell r="N728">
            <v>23.4</v>
          </cell>
          <cell r="O728">
            <v>19.7</v>
          </cell>
          <cell r="P728">
            <v>27.1</v>
          </cell>
          <cell r="Q728">
            <v>26.1</v>
          </cell>
        </row>
        <row r="729">
          <cell r="F729" t="str">
            <v>Henry , Indiana</v>
          </cell>
          <cell r="G729">
            <v>26</v>
          </cell>
          <cell r="H729">
            <v>31</v>
          </cell>
          <cell r="I729">
            <v>24.7</v>
          </cell>
          <cell r="J729">
            <v>37.299999999999997</v>
          </cell>
          <cell r="K729">
            <v>81.8</v>
          </cell>
          <cell r="L729">
            <v>75.099999999999994</v>
          </cell>
          <cell r="M729">
            <v>88.4</v>
          </cell>
          <cell r="N729">
            <v>30.1</v>
          </cell>
          <cell r="O729">
            <v>23.4</v>
          </cell>
          <cell r="P729">
            <v>36.700000000000003</v>
          </cell>
          <cell r="Q729">
            <v>-1111.0999999999999</v>
          </cell>
        </row>
        <row r="730">
          <cell r="F730" t="str">
            <v>Howard , Indiana</v>
          </cell>
          <cell r="G730">
            <v>17</v>
          </cell>
          <cell r="H730">
            <v>23.6</v>
          </cell>
          <cell r="I730">
            <v>19.3</v>
          </cell>
          <cell r="J730">
            <v>27.8</v>
          </cell>
          <cell r="K730">
            <v>79.099999999999994</v>
          </cell>
          <cell r="L730">
            <v>73.400000000000006</v>
          </cell>
          <cell r="M730">
            <v>84.8</v>
          </cell>
          <cell r="N730">
            <v>25.8</v>
          </cell>
          <cell r="O730">
            <v>21.3</v>
          </cell>
          <cell r="P730">
            <v>30.4</v>
          </cell>
          <cell r="Q730">
            <v>28.6</v>
          </cell>
        </row>
        <row r="731">
          <cell r="F731" t="str">
            <v>Huntington , Indiana</v>
          </cell>
          <cell r="G731">
            <v>48</v>
          </cell>
          <cell r="H731">
            <v>26.2</v>
          </cell>
          <cell r="I731">
            <v>19.399999999999999</v>
          </cell>
          <cell r="J731">
            <v>33.1</v>
          </cell>
          <cell r="K731">
            <v>79.599999999999994</v>
          </cell>
          <cell r="L731">
            <v>71.5</v>
          </cell>
          <cell r="M731">
            <v>87.6</v>
          </cell>
          <cell r="N731">
            <v>24</v>
          </cell>
          <cell r="O731">
            <v>17.600000000000001</v>
          </cell>
          <cell r="P731">
            <v>30.4</v>
          </cell>
          <cell r="Q731">
            <v>-1111.0999999999999</v>
          </cell>
        </row>
        <row r="732">
          <cell r="F732" t="str">
            <v>Jackson , Indiana</v>
          </cell>
          <cell r="G732">
            <v>47</v>
          </cell>
          <cell r="H732">
            <v>28.9</v>
          </cell>
          <cell r="I732">
            <v>22.5</v>
          </cell>
          <cell r="J732">
            <v>35.299999999999997</v>
          </cell>
          <cell r="K732">
            <v>83</v>
          </cell>
          <cell r="L732">
            <v>76.8</v>
          </cell>
          <cell r="M732">
            <v>89.2</v>
          </cell>
          <cell r="N732">
            <v>25.1</v>
          </cell>
          <cell r="O732">
            <v>19.3</v>
          </cell>
          <cell r="P732">
            <v>30.9</v>
          </cell>
          <cell r="Q732">
            <v>27.1</v>
          </cell>
        </row>
        <row r="733">
          <cell r="F733" t="str">
            <v>Jasper , Indiana</v>
          </cell>
          <cell r="G733">
            <v>47</v>
          </cell>
          <cell r="H733">
            <v>26.4</v>
          </cell>
          <cell r="I733">
            <v>18.8</v>
          </cell>
          <cell r="J733">
            <v>34</v>
          </cell>
          <cell r="K733">
            <v>-1111.0999999999999</v>
          </cell>
          <cell r="L733">
            <v>-1111.0999999999999</v>
          </cell>
          <cell r="M733">
            <v>-1111.0999999999999</v>
          </cell>
          <cell r="N733">
            <v>27.9</v>
          </cell>
          <cell r="O733">
            <v>20.3</v>
          </cell>
          <cell r="P733">
            <v>35.4</v>
          </cell>
          <cell r="Q733">
            <v>20.5</v>
          </cell>
        </row>
        <row r="734">
          <cell r="F734" t="str">
            <v>Jay , Indiana</v>
          </cell>
          <cell r="G734">
            <v>60</v>
          </cell>
          <cell r="H734">
            <v>35.700000000000003</v>
          </cell>
          <cell r="I734">
            <v>26.5</v>
          </cell>
          <cell r="J734">
            <v>45</v>
          </cell>
          <cell r="K734">
            <v>78.8</v>
          </cell>
          <cell r="L734">
            <v>69.599999999999994</v>
          </cell>
          <cell r="M734">
            <v>88.1</v>
          </cell>
          <cell r="N734">
            <v>27.3</v>
          </cell>
          <cell r="O734">
            <v>18.8</v>
          </cell>
          <cell r="P734">
            <v>35.799999999999997</v>
          </cell>
          <cell r="Q734">
            <v>-1111.0999999999999</v>
          </cell>
        </row>
        <row r="735">
          <cell r="F735" t="str">
            <v>Jefferson , Indiana</v>
          </cell>
          <cell r="G735">
            <v>28</v>
          </cell>
          <cell r="H735">
            <v>23</v>
          </cell>
          <cell r="I735">
            <v>16.5</v>
          </cell>
          <cell r="J735">
            <v>29.5</v>
          </cell>
          <cell r="K735">
            <v>80.5</v>
          </cell>
          <cell r="L735">
            <v>73.2</v>
          </cell>
          <cell r="M735">
            <v>87.8</v>
          </cell>
          <cell r="N735">
            <v>26.9</v>
          </cell>
          <cell r="O735">
            <v>20.3</v>
          </cell>
          <cell r="P735">
            <v>33.4</v>
          </cell>
          <cell r="Q735">
            <v>-1111.0999999999999</v>
          </cell>
        </row>
        <row r="736">
          <cell r="F736" t="str">
            <v>Jennings , Indiana</v>
          </cell>
          <cell r="G736">
            <v>47</v>
          </cell>
          <cell r="H736">
            <v>35.4</v>
          </cell>
          <cell r="I736">
            <v>26.8</v>
          </cell>
          <cell r="J736">
            <v>44.1</v>
          </cell>
          <cell r="K736">
            <v>88.1</v>
          </cell>
          <cell r="L736">
            <v>81.2</v>
          </cell>
          <cell r="M736">
            <v>95</v>
          </cell>
          <cell r="N736">
            <v>23.8</v>
          </cell>
          <cell r="O736">
            <v>16.100000000000001</v>
          </cell>
          <cell r="P736">
            <v>31.5</v>
          </cell>
          <cell r="Q736">
            <v>-1111.0999999999999</v>
          </cell>
        </row>
        <row r="737">
          <cell r="F737" t="str">
            <v>Johnson , Indiana</v>
          </cell>
          <cell r="G737">
            <v>12</v>
          </cell>
          <cell r="H737">
            <v>25.4</v>
          </cell>
          <cell r="I737">
            <v>21.4</v>
          </cell>
          <cell r="J737">
            <v>29.4</v>
          </cell>
          <cell r="K737">
            <v>81.599999999999994</v>
          </cell>
          <cell r="L737">
            <v>76.8</v>
          </cell>
          <cell r="M737">
            <v>86.4</v>
          </cell>
          <cell r="N737">
            <v>22.5</v>
          </cell>
          <cell r="O737">
            <v>18.7</v>
          </cell>
          <cell r="P737">
            <v>26.3</v>
          </cell>
          <cell r="Q737">
            <v>23.7</v>
          </cell>
        </row>
        <row r="738">
          <cell r="F738" t="str">
            <v>Knox , Indiana</v>
          </cell>
          <cell r="G738">
            <v>30</v>
          </cell>
          <cell r="H738">
            <v>30.4</v>
          </cell>
          <cell r="I738">
            <v>23.5</v>
          </cell>
          <cell r="J738">
            <v>37.299999999999997</v>
          </cell>
          <cell r="K738">
            <v>78.3</v>
          </cell>
          <cell r="L738">
            <v>70.099999999999994</v>
          </cell>
          <cell r="M738">
            <v>86.6</v>
          </cell>
          <cell r="N738">
            <v>25.1</v>
          </cell>
          <cell r="O738">
            <v>18.3</v>
          </cell>
          <cell r="P738">
            <v>31.9</v>
          </cell>
          <cell r="Q738">
            <v>-1111.0999999999999</v>
          </cell>
        </row>
        <row r="739">
          <cell r="F739" t="str">
            <v>Kosciusko , Indiana</v>
          </cell>
          <cell r="G739">
            <v>45</v>
          </cell>
          <cell r="H739">
            <v>24.4</v>
          </cell>
          <cell r="I739">
            <v>19.899999999999999</v>
          </cell>
          <cell r="J739">
            <v>28.8</v>
          </cell>
          <cell r="K739">
            <v>73.3</v>
          </cell>
          <cell r="L739">
            <v>66.099999999999994</v>
          </cell>
          <cell r="M739">
            <v>80.400000000000006</v>
          </cell>
          <cell r="N739">
            <v>24</v>
          </cell>
          <cell r="O739">
            <v>19.5</v>
          </cell>
          <cell r="P739">
            <v>28.5</v>
          </cell>
          <cell r="Q739">
            <v>28.7</v>
          </cell>
        </row>
        <row r="740">
          <cell r="F740" t="str">
            <v>Lagrange , Indiana</v>
          </cell>
          <cell r="G740">
            <v>48</v>
          </cell>
          <cell r="H740">
            <v>22.7</v>
          </cell>
          <cell r="I740">
            <v>15.4</v>
          </cell>
          <cell r="J740">
            <v>30</v>
          </cell>
          <cell r="K740">
            <v>78.5</v>
          </cell>
          <cell r="L740">
            <v>69.2</v>
          </cell>
          <cell r="M740">
            <v>87.7</v>
          </cell>
          <cell r="N740">
            <v>26.8</v>
          </cell>
          <cell r="O740">
            <v>18.8</v>
          </cell>
          <cell r="P740">
            <v>34.799999999999997</v>
          </cell>
          <cell r="Q740">
            <v>-1111.0999999999999</v>
          </cell>
        </row>
        <row r="741">
          <cell r="F741" t="str">
            <v>Lake , Indiana</v>
          </cell>
          <cell r="G741">
            <v>4</v>
          </cell>
          <cell r="H741">
            <v>29.2</v>
          </cell>
          <cell r="I741">
            <v>26.9</v>
          </cell>
          <cell r="J741">
            <v>31.5</v>
          </cell>
          <cell r="K741">
            <v>79</v>
          </cell>
          <cell r="L741">
            <v>76.099999999999994</v>
          </cell>
          <cell r="M741">
            <v>81.8</v>
          </cell>
          <cell r="N741">
            <v>28.7</v>
          </cell>
          <cell r="O741">
            <v>26.3</v>
          </cell>
          <cell r="P741">
            <v>31</v>
          </cell>
          <cell r="Q741">
            <v>27.5</v>
          </cell>
        </row>
        <row r="742">
          <cell r="F742" t="str">
            <v>La Porte , Indiana</v>
          </cell>
          <cell r="G742">
            <v>11</v>
          </cell>
          <cell r="H742">
            <v>28.3</v>
          </cell>
          <cell r="I742">
            <v>24.2</v>
          </cell>
          <cell r="J742">
            <v>32.5</v>
          </cell>
          <cell r="K742">
            <v>79.8</v>
          </cell>
          <cell r="L742">
            <v>75.3</v>
          </cell>
          <cell r="M742">
            <v>84.3</v>
          </cell>
          <cell r="N742">
            <v>25.6</v>
          </cell>
          <cell r="O742">
            <v>21.5</v>
          </cell>
          <cell r="P742">
            <v>29.6</v>
          </cell>
          <cell r="Q742">
            <v>30.5</v>
          </cell>
        </row>
        <row r="743">
          <cell r="F743" t="str">
            <v>Lawrence , Indiana</v>
          </cell>
          <cell r="G743">
            <v>25</v>
          </cell>
          <cell r="H743">
            <v>34</v>
          </cell>
          <cell r="I743">
            <v>27.5</v>
          </cell>
          <cell r="J743">
            <v>40.4</v>
          </cell>
          <cell r="K743">
            <v>80.7</v>
          </cell>
          <cell r="L743">
            <v>73.8</v>
          </cell>
          <cell r="M743">
            <v>87.6</v>
          </cell>
          <cell r="N743">
            <v>28.7</v>
          </cell>
          <cell r="O743">
            <v>22.7</v>
          </cell>
          <cell r="P743">
            <v>34.799999999999997</v>
          </cell>
          <cell r="Q743">
            <v>31.7</v>
          </cell>
        </row>
        <row r="744">
          <cell r="F744" t="str">
            <v>Madison , Indiana</v>
          </cell>
          <cell r="G744">
            <v>14</v>
          </cell>
          <cell r="H744">
            <v>28.3</v>
          </cell>
          <cell r="I744">
            <v>24.5</v>
          </cell>
          <cell r="J744">
            <v>32.200000000000003</v>
          </cell>
          <cell r="K744">
            <v>77.8</v>
          </cell>
          <cell r="L744">
            <v>73.3</v>
          </cell>
          <cell r="M744">
            <v>82.4</v>
          </cell>
          <cell r="N744">
            <v>27.1</v>
          </cell>
          <cell r="O744">
            <v>23.3</v>
          </cell>
          <cell r="P744">
            <v>30.9</v>
          </cell>
          <cell r="Q744">
            <v>30.1</v>
          </cell>
        </row>
        <row r="745">
          <cell r="F745" t="str">
            <v>Marion , Indiana</v>
          </cell>
          <cell r="G745">
            <v>3</v>
          </cell>
          <cell r="H745">
            <v>26.3</v>
          </cell>
          <cell r="I745">
            <v>24.8</v>
          </cell>
          <cell r="J745">
            <v>27.8</v>
          </cell>
          <cell r="K745">
            <v>78.400000000000006</v>
          </cell>
          <cell r="L745">
            <v>76.400000000000006</v>
          </cell>
          <cell r="M745">
            <v>80.3</v>
          </cell>
          <cell r="N745">
            <v>24.3</v>
          </cell>
          <cell r="O745">
            <v>22.9</v>
          </cell>
          <cell r="P745">
            <v>25.8</v>
          </cell>
          <cell r="Q745">
            <v>25.4</v>
          </cell>
        </row>
        <row r="746">
          <cell r="F746" t="str">
            <v>Marshall , Indiana</v>
          </cell>
          <cell r="G746">
            <v>48</v>
          </cell>
          <cell r="H746">
            <v>27.7</v>
          </cell>
          <cell r="I746">
            <v>21.6</v>
          </cell>
          <cell r="J746">
            <v>33.799999999999997</v>
          </cell>
          <cell r="K746">
            <v>70.3</v>
          </cell>
          <cell r="L746">
            <v>61.8</v>
          </cell>
          <cell r="M746">
            <v>78.8</v>
          </cell>
          <cell r="N746">
            <v>26</v>
          </cell>
          <cell r="O746">
            <v>19.8</v>
          </cell>
          <cell r="P746">
            <v>32.299999999999997</v>
          </cell>
          <cell r="Q746">
            <v>20.399999999999999</v>
          </cell>
        </row>
        <row r="747">
          <cell r="F747" t="str">
            <v>Martin , Indiana</v>
          </cell>
          <cell r="G747">
            <v>39</v>
          </cell>
          <cell r="H747">
            <v>-1111.0999999999999</v>
          </cell>
          <cell r="I747">
            <v>-1111.0999999999999</v>
          </cell>
          <cell r="J747">
            <v>-1111.0999999999999</v>
          </cell>
          <cell r="K747">
            <v>-1111.0999999999999</v>
          </cell>
          <cell r="L747">
            <v>-1111.0999999999999</v>
          </cell>
          <cell r="M747">
            <v>-1111.0999999999999</v>
          </cell>
          <cell r="N747">
            <v>-1111.0999999999999</v>
          </cell>
          <cell r="O747">
            <v>-1111.0999999999999</v>
          </cell>
          <cell r="P747">
            <v>-1111.0999999999999</v>
          </cell>
          <cell r="Q747">
            <v>-1111.0999999999999</v>
          </cell>
        </row>
        <row r="748">
          <cell r="F748" t="str">
            <v>Miami , Indiana</v>
          </cell>
          <cell r="G748">
            <v>29</v>
          </cell>
          <cell r="H748">
            <v>23.9</v>
          </cell>
          <cell r="I748">
            <v>17.5</v>
          </cell>
          <cell r="J748">
            <v>30.3</v>
          </cell>
          <cell r="K748">
            <v>79</v>
          </cell>
          <cell r="L748">
            <v>70.400000000000006</v>
          </cell>
          <cell r="M748">
            <v>87.5</v>
          </cell>
          <cell r="N748">
            <v>27.6</v>
          </cell>
          <cell r="O748">
            <v>20.8</v>
          </cell>
          <cell r="P748">
            <v>34.5</v>
          </cell>
          <cell r="Q748">
            <v>27.7</v>
          </cell>
        </row>
        <row r="749">
          <cell r="F749" t="str">
            <v>Monroe , Indiana</v>
          </cell>
          <cell r="G749">
            <v>14</v>
          </cell>
          <cell r="H749">
            <v>18.2</v>
          </cell>
          <cell r="I749">
            <v>14.9</v>
          </cell>
          <cell r="J749">
            <v>21.5</v>
          </cell>
          <cell r="K749">
            <v>80.8</v>
          </cell>
          <cell r="L749">
            <v>76.599999999999994</v>
          </cell>
          <cell r="M749">
            <v>85</v>
          </cell>
          <cell r="N749">
            <v>18.7</v>
          </cell>
          <cell r="O749">
            <v>15.5</v>
          </cell>
          <cell r="P749">
            <v>21.9</v>
          </cell>
          <cell r="Q749">
            <v>23.5</v>
          </cell>
        </row>
        <row r="750">
          <cell r="F750" t="str">
            <v>Montgomery , Indiana</v>
          </cell>
          <cell r="G750">
            <v>25</v>
          </cell>
          <cell r="H750">
            <v>29.3</v>
          </cell>
          <cell r="I750">
            <v>23</v>
          </cell>
          <cell r="J750">
            <v>35.5</v>
          </cell>
          <cell r="K750">
            <v>76.400000000000006</v>
          </cell>
          <cell r="L750">
            <v>67</v>
          </cell>
          <cell r="M750">
            <v>85.9</v>
          </cell>
          <cell r="N750">
            <v>23.3</v>
          </cell>
          <cell r="O750">
            <v>17.2</v>
          </cell>
          <cell r="P750">
            <v>29.3</v>
          </cell>
          <cell r="Q750">
            <v>22.9</v>
          </cell>
        </row>
        <row r="751">
          <cell r="F751" t="str">
            <v>Morgan , Indiana</v>
          </cell>
          <cell r="G751">
            <v>46</v>
          </cell>
          <cell r="H751">
            <v>27.1</v>
          </cell>
          <cell r="I751">
            <v>21.8</v>
          </cell>
          <cell r="J751">
            <v>32.4</v>
          </cell>
          <cell r="K751">
            <v>78.7</v>
          </cell>
          <cell r="L751">
            <v>72.2</v>
          </cell>
          <cell r="M751">
            <v>85.2</v>
          </cell>
          <cell r="N751">
            <v>26.5</v>
          </cell>
          <cell r="O751">
            <v>21.3</v>
          </cell>
          <cell r="P751">
            <v>31.8</v>
          </cell>
          <cell r="Q751">
            <v>26.3</v>
          </cell>
        </row>
        <row r="752">
          <cell r="F752" t="str">
            <v>Newton , Indiana</v>
          </cell>
          <cell r="G752">
            <v>38</v>
          </cell>
          <cell r="H752">
            <v>-1111.0999999999999</v>
          </cell>
          <cell r="I752">
            <v>-1111.0999999999999</v>
          </cell>
          <cell r="J752">
            <v>-1111.0999999999999</v>
          </cell>
          <cell r="K752">
            <v>-1111.0999999999999</v>
          </cell>
          <cell r="L752">
            <v>-1111.0999999999999</v>
          </cell>
          <cell r="M752">
            <v>-1111.0999999999999</v>
          </cell>
          <cell r="N752">
            <v>-1111.0999999999999</v>
          </cell>
          <cell r="O752">
            <v>-1111.0999999999999</v>
          </cell>
          <cell r="P752">
            <v>-1111.0999999999999</v>
          </cell>
          <cell r="Q752">
            <v>-1111.0999999999999</v>
          </cell>
        </row>
        <row r="753">
          <cell r="F753" t="str">
            <v>Noble , Indiana</v>
          </cell>
          <cell r="G753">
            <v>48</v>
          </cell>
          <cell r="H753">
            <v>31.9</v>
          </cell>
          <cell r="I753">
            <v>25.5</v>
          </cell>
          <cell r="J753">
            <v>38.299999999999997</v>
          </cell>
          <cell r="K753">
            <v>79.900000000000006</v>
          </cell>
          <cell r="L753">
            <v>72.900000000000006</v>
          </cell>
          <cell r="M753">
            <v>87</v>
          </cell>
          <cell r="N753">
            <v>30</v>
          </cell>
          <cell r="O753">
            <v>23.8</v>
          </cell>
          <cell r="P753">
            <v>36.200000000000003</v>
          </cell>
          <cell r="Q753">
            <v>26.5</v>
          </cell>
        </row>
        <row r="754">
          <cell r="F754" t="str">
            <v>Ohio , Indiana</v>
          </cell>
          <cell r="G754">
            <v>37</v>
          </cell>
          <cell r="H754">
            <v>-1111.0999999999999</v>
          </cell>
          <cell r="I754">
            <v>-1111.0999999999999</v>
          </cell>
          <cell r="J754">
            <v>-1111.0999999999999</v>
          </cell>
          <cell r="K754">
            <v>-1111.0999999999999</v>
          </cell>
          <cell r="L754">
            <v>-1111.0999999999999</v>
          </cell>
          <cell r="M754">
            <v>-1111.0999999999999</v>
          </cell>
          <cell r="N754">
            <v>-1111.0999999999999</v>
          </cell>
          <cell r="O754">
            <v>-1111.0999999999999</v>
          </cell>
          <cell r="P754">
            <v>-1111.0999999999999</v>
          </cell>
          <cell r="Q754">
            <v>-1111.0999999999999</v>
          </cell>
        </row>
        <row r="755">
          <cell r="F755" t="str">
            <v>Orange , Indiana</v>
          </cell>
          <cell r="G755">
            <v>60</v>
          </cell>
          <cell r="H755">
            <v>39.1</v>
          </cell>
          <cell r="I755">
            <v>29.4</v>
          </cell>
          <cell r="J755">
            <v>48.8</v>
          </cell>
          <cell r="K755">
            <v>87.1</v>
          </cell>
          <cell r="L755">
            <v>79</v>
          </cell>
          <cell r="M755">
            <v>95.3</v>
          </cell>
          <cell r="N755">
            <v>-1111.0999999999999</v>
          </cell>
          <cell r="O755">
            <v>-1111.0999999999999</v>
          </cell>
          <cell r="P755">
            <v>-1111.0999999999999</v>
          </cell>
          <cell r="Q755">
            <v>-1111.0999999999999</v>
          </cell>
        </row>
        <row r="756">
          <cell r="F756" t="str">
            <v>Owen , Indiana</v>
          </cell>
          <cell r="G756">
            <v>39</v>
          </cell>
          <cell r="H756">
            <v>29.5</v>
          </cell>
          <cell r="I756">
            <v>21.1</v>
          </cell>
          <cell r="J756">
            <v>37.9</v>
          </cell>
          <cell r="K756">
            <v>-1111.0999999999999</v>
          </cell>
          <cell r="L756">
            <v>-1111.0999999999999</v>
          </cell>
          <cell r="M756">
            <v>-1111.0999999999999</v>
          </cell>
          <cell r="N756">
            <v>28.1</v>
          </cell>
          <cell r="O756">
            <v>18.5</v>
          </cell>
          <cell r="P756">
            <v>37.799999999999997</v>
          </cell>
          <cell r="Q756">
            <v>-1111.0999999999999</v>
          </cell>
        </row>
        <row r="757">
          <cell r="F757" t="str">
            <v>Parke , Indiana</v>
          </cell>
          <cell r="G757">
            <v>60</v>
          </cell>
          <cell r="H757">
            <v>34.1</v>
          </cell>
          <cell r="I757">
            <v>24.3</v>
          </cell>
          <cell r="J757">
            <v>44</v>
          </cell>
          <cell r="K757">
            <v>-1111.0999999999999</v>
          </cell>
          <cell r="L757">
            <v>-1111.0999999999999</v>
          </cell>
          <cell r="M757">
            <v>-1111.0999999999999</v>
          </cell>
          <cell r="N757">
            <v>27</v>
          </cell>
          <cell r="O757">
            <v>17.899999999999999</v>
          </cell>
          <cell r="P757">
            <v>36</v>
          </cell>
          <cell r="Q757">
            <v>-1111.0999999999999</v>
          </cell>
        </row>
        <row r="758">
          <cell r="F758" t="str">
            <v>Perry , Indiana</v>
          </cell>
          <cell r="G758">
            <v>55</v>
          </cell>
          <cell r="H758">
            <v>24.2</v>
          </cell>
          <cell r="I758">
            <v>15.8</v>
          </cell>
          <cell r="J758">
            <v>32.6</v>
          </cell>
          <cell r="K758">
            <v>-1111.0999999999999</v>
          </cell>
          <cell r="L758">
            <v>-1111.0999999999999</v>
          </cell>
          <cell r="M758">
            <v>-1111.0999999999999</v>
          </cell>
          <cell r="N758">
            <v>22.5</v>
          </cell>
          <cell r="O758">
            <v>14.2</v>
          </cell>
          <cell r="P758">
            <v>30.8</v>
          </cell>
          <cell r="Q758">
            <v>-1111.0999999999999</v>
          </cell>
        </row>
        <row r="759">
          <cell r="F759" t="str">
            <v>Pike , Indiana</v>
          </cell>
          <cell r="G759">
            <v>60</v>
          </cell>
          <cell r="H759">
            <v>-1111.0999999999999</v>
          </cell>
          <cell r="I759">
            <v>-1111.0999999999999</v>
          </cell>
          <cell r="J759">
            <v>-1111.0999999999999</v>
          </cell>
          <cell r="K759">
            <v>-1111.0999999999999</v>
          </cell>
          <cell r="L759">
            <v>-1111.0999999999999</v>
          </cell>
          <cell r="M759">
            <v>-1111.0999999999999</v>
          </cell>
          <cell r="N759">
            <v>-1111.0999999999999</v>
          </cell>
          <cell r="O759">
            <v>-1111.0999999999999</v>
          </cell>
          <cell r="P759">
            <v>-1111.0999999999999</v>
          </cell>
          <cell r="Q759">
            <v>-1111.0999999999999</v>
          </cell>
        </row>
        <row r="760">
          <cell r="F760" t="str">
            <v>Porter , Indiana</v>
          </cell>
          <cell r="G760">
            <v>12</v>
          </cell>
          <cell r="H760">
            <v>24.3</v>
          </cell>
          <cell r="I760">
            <v>20.9</v>
          </cell>
          <cell r="J760">
            <v>27.7</v>
          </cell>
          <cell r="K760">
            <v>73.900000000000006</v>
          </cell>
          <cell r="L760">
            <v>68.8</v>
          </cell>
          <cell r="M760">
            <v>78.900000000000006</v>
          </cell>
          <cell r="N760">
            <v>24</v>
          </cell>
          <cell r="O760">
            <v>20.5</v>
          </cell>
          <cell r="P760">
            <v>27.6</v>
          </cell>
          <cell r="Q760">
            <v>22.2</v>
          </cell>
        </row>
        <row r="761">
          <cell r="F761" t="str">
            <v>Posey , Indiana</v>
          </cell>
          <cell r="G761">
            <v>47</v>
          </cell>
          <cell r="H761">
            <v>26.5</v>
          </cell>
          <cell r="I761">
            <v>18.5</v>
          </cell>
          <cell r="J761">
            <v>34.5</v>
          </cell>
          <cell r="K761">
            <v>78.3</v>
          </cell>
          <cell r="L761">
            <v>68.400000000000006</v>
          </cell>
          <cell r="M761">
            <v>88.3</v>
          </cell>
          <cell r="N761">
            <v>20.6</v>
          </cell>
          <cell r="O761">
            <v>13.1</v>
          </cell>
          <cell r="P761">
            <v>28.2</v>
          </cell>
          <cell r="Q761">
            <v>19</v>
          </cell>
        </row>
        <row r="762">
          <cell r="F762" t="str">
            <v>Pulaski , Indiana</v>
          </cell>
          <cell r="G762">
            <v>57</v>
          </cell>
          <cell r="H762">
            <v>-1111.0999999999999</v>
          </cell>
          <cell r="I762">
            <v>-1111.0999999999999</v>
          </cell>
          <cell r="J762">
            <v>-1111.0999999999999</v>
          </cell>
          <cell r="K762">
            <v>-1111.0999999999999</v>
          </cell>
          <cell r="L762">
            <v>-1111.0999999999999</v>
          </cell>
          <cell r="M762">
            <v>-1111.0999999999999</v>
          </cell>
          <cell r="N762">
            <v>-1111.0999999999999</v>
          </cell>
          <cell r="O762">
            <v>-1111.0999999999999</v>
          </cell>
          <cell r="P762">
            <v>-1111.0999999999999</v>
          </cell>
          <cell r="Q762">
            <v>-1111.0999999999999</v>
          </cell>
        </row>
        <row r="763">
          <cell r="F763" t="str">
            <v>Putnam , Indiana</v>
          </cell>
          <cell r="G763">
            <v>25</v>
          </cell>
          <cell r="H763">
            <v>27.9</v>
          </cell>
          <cell r="I763">
            <v>20.6</v>
          </cell>
          <cell r="J763">
            <v>35.200000000000003</v>
          </cell>
          <cell r="K763">
            <v>74.900000000000006</v>
          </cell>
          <cell r="L763">
            <v>65.5</v>
          </cell>
          <cell r="M763">
            <v>84.4</v>
          </cell>
          <cell r="N763">
            <v>21.5</v>
          </cell>
          <cell r="O763">
            <v>15.1</v>
          </cell>
          <cell r="P763">
            <v>28</v>
          </cell>
          <cell r="Q763">
            <v>-1111.0999999999999</v>
          </cell>
        </row>
        <row r="764">
          <cell r="F764" t="str">
            <v>Randolph , Indiana</v>
          </cell>
          <cell r="G764">
            <v>30</v>
          </cell>
          <cell r="H764">
            <v>32.5</v>
          </cell>
          <cell r="I764">
            <v>24</v>
          </cell>
          <cell r="J764">
            <v>41.1</v>
          </cell>
          <cell r="K764">
            <v>78.900000000000006</v>
          </cell>
          <cell r="L764">
            <v>70.3</v>
          </cell>
          <cell r="M764">
            <v>87.5</v>
          </cell>
          <cell r="N764">
            <v>31.9</v>
          </cell>
          <cell r="O764">
            <v>23.1</v>
          </cell>
          <cell r="P764">
            <v>40.799999999999997</v>
          </cell>
          <cell r="Q764">
            <v>-1111.0999999999999</v>
          </cell>
        </row>
        <row r="765">
          <cell r="F765" t="str">
            <v>Ripley , Indiana</v>
          </cell>
          <cell r="G765">
            <v>47</v>
          </cell>
          <cell r="H765">
            <v>26.7</v>
          </cell>
          <cell r="I765">
            <v>19</v>
          </cell>
          <cell r="J765">
            <v>34.5</v>
          </cell>
          <cell r="K765">
            <v>74.8</v>
          </cell>
          <cell r="L765">
            <v>65</v>
          </cell>
          <cell r="M765">
            <v>84.5</v>
          </cell>
          <cell r="N765">
            <v>20.3</v>
          </cell>
          <cell r="O765">
            <v>13.6</v>
          </cell>
          <cell r="P765">
            <v>27</v>
          </cell>
          <cell r="Q765">
            <v>-1111.0999999999999</v>
          </cell>
        </row>
        <row r="766">
          <cell r="F766" t="str">
            <v>Rush , Indiana</v>
          </cell>
          <cell r="G766">
            <v>57</v>
          </cell>
          <cell r="H766">
            <v>-1111.0999999999999</v>
          </cell>
          <cell r="I766">
            <v>-1111.0999999999999</v>
          </cell>
          <cell r="J766">
            <v>-1111.0999999999999</v>
          </cell>
          <cell r="K766">
            <v>-1111.0999999999999</v>
          </cell>
          <cell r="L766">
            <v>-1111.0999999999999</v>
          </cell>
          <cell r="M766">
            <v>-1111.0999999999999</v>
          </cell>
          <cell r="N766">
            <v>29.3</v>
          </cell>
          <cell r="O766">
            <v>19.399999999999999</v>
          </cell>
          <cell r="P766">
            <v>39.200000000000003</v>
          </cell>
          <cell r="Q766">
            <v>-1111.0999999999999</v>
          </cell>
        </row>
        <row r="767">
          <cell r="F767" t="str">
            <v>St. Joseph , Indiana</v>
          </cell>
          <cell r="G767">
            <v>9</v>
          </cell>
          <cell r="H767">
            <v>26.2</v>
          </cell>
          <cell r="I767">
            <v>23.4</v>
          </cell>
          <cell r="J767">
            <v>29</v>
          </cell>
          <cell r="K767">
            <v>75.5</v>
          </cell>
          <cell r="L767">
            <v>72</v>
          </cell>
          <cell r="M767">
            <v>79.099999999999994</v>
          </cell>
          <cell r="N767">
            <v>22.8</v>
          </cell>
          <cell r="O767">
            <v>20.100000000000001</v>
          </cell>
          <cell r="P767">
            <v>25.5</v>
          </cell>
          <cell r="Q767">
            <v>26.7</v>
          </cell>
        </row>
        <row r="768">
          <cell r="F768" t="str">
            <v>Scott , Indiana</v>
          </cell>
          <cell r="G768">
            <v>39</v>
          </cell>
          <cell r="H768">
            <v>35.799999999999997</v>
          </cell>
          <cell r="I768">
            <v>26.4</v>
          </cell>
          <cell r="J768">
            <v>45.2</v>
          </cell>
          <cell r="K768">
            <v>-1111.0999999999999</v>
          </cell>
          <cell r="L768">
            <v>-1111.0999999999999</v>
          </cell>
          <cell r="M768">
            <v>-1111.0999999999999</v>
          </cell>
          <cell r="N768">
            <v>27.2</v>
          </cell>
          <cell r="O768">
            <v>18.8</v>
          </cell>
          <cell r="P768">
            <v>35.700000000000003</v>
          </cell>
          <cell r="Q768">
            <v>-1111.0999999999999</v>
          </cell>
        </row>
        <row r="769">
          <cell r="F769" t="str">
            <v>Shelby , Indiana</v>
          </cell>
          <cell r="G769">
            <v>48</v>
          </cell>
          <cell r="H769">
            <v>30.5</v>
          </cell>
          <cell r="I769">
            <v>24.3</v>
          </cell>
          <cell r="J769">
            <v>36.799999999999997</v>
          </cell>
          <cell r="K769">
            <v>78.400000000000006</v>
          </cell>
          <cell r="L769">
            <v>70.7</v>
          </cell>
          <cell r="M769">
            <v>86</v>
          </cell>
          <cell r="N769">
            <v>31.1</v>
          </cell>
          <cell r="O769">
            <v>24.5</v>
          </cell>
          <cell r="P769">
            <v>37.700000000000003</v>
          </cell>
          <cell r="Q769">
            <v>-1111.0999999999999</v>
          </cell>
        </row>
        <row r="770">
          <cell r="F770" t="str">
            <v>Spencer , Indiana</v>
          </cell>
          <cell r="G770">
            <v>38</v>
          </cell>
          <cell r="H770">
            <v>24.4</v>
          </cell>
          <cell r="I770">
            <v>15.8</v>
          </cell>
          <cell r="J770">
            <v>33.1</v>
          </cell>
          <cell r="K770">
            <v>85.1</v>
          </cell>
          <cell r="L770">
            <v>75.400000000000006</v>
          </cell>
          <cell r="M770">
            <v>94.7</v>
          </cell>
          <cell r="N770">
            <v>24.9</v>
          </cell>
          <cell r="O770">
            <v>15.5</v>
          </cell>
          <cell r="P770">
            <v>34.200000000000003</v>
          </cell>
          <cell r="Q770">
            <v>-1111.0999999999999</v>
          </cell>
        </row>
        <row r="771">
          <cell r="F771" t="str">
            <v>Starke , Indiana</v>
          </cell>
          <cell r="G771">
            <v>39</v>
          </cell>
          <cell r="H771">
            <v>30.1</v>
          </cell>
          <cell r="I771">
            <v>21.3</v>
          </cell>
          <cell r="J771">
            <v>38.799999999999997</v>
          </cell>
          <cell r="K771">
            <v>81.7</v>
          </cell>
          <cell r="L771">
            <v>72.5</v>
          </cell>
          <cell r="M771">
            <v>90.9</v>
          </cell>
          <cell r="N771">
            <v>26.9</v>
          </cell>
          <cell r="O771">
            <v>18.600000000000001</v>
          </cell>
          <cell r="P771">
            <v>35.200000000000003</v>
          </cell>
          <cell r="Q771">
            <v>-1111.0999999999999</v>
          </cell>
        </row>
        <row r="772">
          <cell r="F772" t="str">
            <v>Steuben , Indiana</v>
          </cell>
          <cell r="G772">
            <v>25</v>
          </cell>
          <cell r="H772">
            <v>21.2</v>
          </cell>
          <cell r="I772">
            <v>14.8</v>
          </cell>
          <cell r="J772">
            <v>27.6</v>
          </cell>
          <cell r="K772">
            <v>83.4</v>
          </cell>
          <cell r="L772">
            <v>75.400000000000006</v>
          </cell>
          <cell r="M772">
            <v>91.5</v>
          </cell>
          <cell r="N772">
            <v>25</v>
          </cell>
          <cell r="O772">
            <v>17.7</v>
          </cell>
          <cell r="P772">
            <v>32.200000000000003</v>
          </cell>
          <cell r="Q772">
            <v>13.8</v>
          </cell>
        </row>
        <row r="773">
          <cell r="F773" t="str">
            <v>Sullivan , Indiana</v>
          </cell>
          <cell r="G773">
            <v>60</v>
          </cell>
          <cell r="H773">
            <v>24</v>
          </cell>
          <cell r="I773">
            <v>15.7</v>
          </cell>
          <cell r="J773">
            <v>32.299999999999997</v>
          </cell>
          <cell r="K773">
            <v>79</v>
          </cell>
          <cell r="L773">
            <v>69.099999999999994</v>
          </cell>
          <cell r="M773">
            <v>88.9</v>
          </cell>
          <cell r="N773">
            <v>22.5</v>
          </cell>
          <cell r="O773">
            <v>14.4</v>
          </cell>
          <cell r="P773">
            <v>30.6</v>
          </cell>
          <cell r="Q773">
            <v>-1111.0999999999999</v>
          </cell>
        </row>
        <row r="774">
          <cell r="F774" t="str">
            <v>Switzerland , Indiana</v>
          </cell>
          <cell r="G774">
            <v>60</v>
          </cell>
          <cell r="H774">
            <v>-1111.0999999999999</v>
          </cell>
          <cell r="I774">
            <v>-1111.0999999999999</v>
          </cell>
          <cell r="J774">
            <v>-1111.0999999999999</v>
          </cell>
          <cell r="K774">
            <v>-1111.0999999999999</v>
          </cell>
          <cell r="L774">
            <v>-1111.0999999999999</v>
          </cell>
          <cell r="M774">
            <v>-1111.0999999999999</v>
          </cell>
          <cell r="N774">
            <v>-1111.0999999999999</v>
          </cell>
          <cell r="O774">
            <v>-1111.0999999999999</v>
          </cell>
          <cell r="P774">
            <v>-1111.0999999999999</v>
          </cell>
          <cell r="Q774">
            <v>-1111.0999999999999</v>
          </cell>
        </row>
        <row r="775">
          <cell r="F775" t="str">
            <v>Tippecanoe , Indiana</v>
          </cell>
          <cell r="G775">
            <v>11</v>
          </cell>
          <cell r="H775">
            <v>21.1</v>
          </cell>
          <cell r="I775">
            <v>17.8</v>
          </cell>
          <cell r="J775">
            <v>24.4</v>
          </cell>
          <cell r="K775">
            <v>77.900000000000006</v>
          </cell>
          <cell r="L775">
            <v>73</v>
          </cell>
          <cell r="M775">
            <v>82.7</v>
          </cell>
          <cell r="N775">
            <v>20.7</v>
          </cell>
          <cell r="O775">
            <v>17.5</v>
          </cell>
          <cell r="P775">
            <v>23.9</v>
          </cell>
          <cell r="Q775">
            <v>19.600000000000001</v>
          </cell>
        </row>
        <row r="776">
          <cell r="F776" t="str">
            <v>Tipton , Indiana</v>
          </cell>
          <cell r="G776">
            <v>55</v>
          </cell>
          <cell r="H776">
            <v>24.2</v>
          </cell>
          <cell r="I776">
            <v>14.8</v>
          </cell>
          <cell r="J776">
            <v>33.6</v>
          </cell>
          <cell r="K776">
            <v>-1111.0999999999999</v>
          </cell>
          <cell r="L776">
            <v>-1111.0999999999999</v>
          </cell>
          <cell r="M776">
            <v>-1111.0999999999999</v>
          </cell>
          <cell r="N776">
            <v>-1111.0999999999999</v>
          </cell>
          <cell r="O776">
            <v>-1111.0999999999999</v>
          </cell>
          <cell r="P776">
            <v>-1111.0999999999999</v>
          </cell>
          <cell r="Q776">
            <v>-1111.0999999999999</v>
          </cell>
        </row>
        <row r="777">
          <cell r="F777" t="str">
            <v>Union , Indiana</v>
          </cell>
          <cell r="G777">
            <v>38</v>
          </cell>
          <cell r="H777">
            <v>-1111.0999999999999</v>
          </cell>
          <cell r="I777">
            <v>-1111.0999999999999</v>
          </cell>
          <cell r="J777">
            <v>-1111.0999999999999</v>
          </cell>
          <cell r="K777">
            <v>-1111.0999999999999</v>
          </cell>
          <cell r="L777">
            <v>-1111.0999999999999</v>
          </cell>
          <cell r="M777">
            <v>-1111.0999999999999</v>
          </cell>
          <cell r="N777">
            <v>-1111.0999999999999</v>
          </cell>
          <cell r="O777">
            <v>-1111.0999999999999</v>
          </cell>
          <cell r="P777">
            <v>-1111.0999999999999</v>
          </cell>
          <cell r="Q777">
            <v>-1111.0999999999999</v>
          </cell>
        </row>
        <row r="778">
          <cell r="F778" t="str">
            <v>Vanderburgh , Indiana</v>
          </cell>
          <cell r="G778">
            <v>16</v>
          </cell>
          <cell r="H778">
            <v>24</v>
          </cell>
          <cell r="I778">
            <v>20.6</v>
          </cell>
          <cell r="J778">
            <v>27.5</v>
          </cell>
          <cell r="K778">
            <v>80.8</v>
          </cell>
          <cell r="L778">
            <v>76.8</v>
          </cell>
          <cell r="M778">
            <v>84.8</v>
          </cell>
          <cell r="N778">
            <v>27.3</v>
          </cell>
          <cell r="O778">
            <v>23.3</v>
          </cell>
          <cell r="P778">
            <v>31.3</v>
          </cell>
          <cell r="Q778">
            <v>27.5</v>
          </cell>
        </row>
        <row r="779">
          <cell r="F779" t="str">
            <v>Vermillion , Indiana</v>
          </cell>
          <cell r="G779">
            <v>55</v>
          </cell>
          <cell r="H779">
            <v>30.9</v>
          </cell>
          <cell r="I779">
            <v>21.3</v>
          </cell>
          <cell r="J779">
            <v>40.5</v>
          </cell>
          <cell r="K779">
            <v>-1111.0999999999999</v>
          </cell>
          <cell r="L779">
            <v>-1111.0999999999999</v>
          </cell>
          <cell r="M779">
            <v>-1111.0999999999999</v>
          </cell>
          <cell r="N779">
            <v>28.1</v>
          </cell>
          <cell r="O779">
            <v>18.3</v>
          </cell>
          <cell r="P779">
            <v>37.799999999999997</v>
          </cell>
          <cell r="Q779">
            <v>-1111.0999999999999</v>
          </cell>
        </row>
        <row r="780">
          <cell r="F780" t="str">
            <v>Vigo , Indiana</v>
          </cell>
          <cell r="G780">
            <v>16</v>
          </cell>
          <cell r="H780">
            <v>27.5</v>
          </cell>
          <cell r="I780">
            <v>23.3</v>
          </cell>
          <cell r="J780">
            <v>31.7</v>
          </cell>
          <cell r="K780">
            <v>84.6</v>
          </cell>
          <cell r="L780">
            <v>79.900000000000006</v>
          </cell>
          <cell r="M780">
            <v>89.2</v>
          </cell>
          <cell r="N780">
            <v>25.3</v>
          </cell>
          <cell r="O780">
            <v>21.3</v>
          </cell>
          <cell r="P780">
            <v>29.3</v>
          </cell>
          <cell r="Q780">
            <v>36.5</v>
          </cell>
        </row>
        <row r="781">
          <cell r="F781" t="str">
            <v>Wabash , Indiana</v>
          </cell>
          <cell r="G781">
            <v>26</v>
          </cell>
          <cell r="H781">
            <v>24.9</v>
          </cell>
          <cell r="I781">
            <v>18.600000000000001</v>
          </cell>
          <cell r="J781">
            <v>31.3</v>
          </cell>
          <cell r="K781">
            <v>-1111.0999999999999</v>
          </cell>
          <cell r="L781">
            <v>-1111.0999999999999</v>
          </cell>
          <cell r="M781">
            <v>-1111.0999999999999</v>
          </cell>
          <cell r="N781">
            <v>22.5</v>
          </cell>
          <cell r="O781">
            <v>16.100000000000001</v>
          </cell>
          <cell r="P781">
            <v>29</v>
          </cell>
          <cell r="Q781">
            <v>27.3</v>
          </cell>
        </row>
        <row r="782">
          <cell r="F782" t="str">
            <v>Warren , Indiana</v>
          </cell>
          <cell r="G782">
            <v>54</v>
          </cell>
          <cell r="H782">
            <v>-1111.0999999999999</v>
          </cell>
          <cell r="I782">
            <v>-1111.0999999999999</v>
          </cell>
          <cell r="J782">
            <v>-1111.0999999999999</v>
          </cell>
          <cell r="K782">
            <v>-1111.0999999999999</v>
          </cell>
          <cell r="L782">
            <v>-1111.0999999999999</v>
          </cell>
          <cell r="M782">
            <v>-1111.0999999999999</v>
          </cell>
          <cell r="N782">
            <v>-1111.0999999999999</v>
          </cell>
          <cell r="O782">
            <v>-1111.0999999999999</v>
          </cell>
          <cell r="P782">
            <v>-1111.0999999999999</v>
          </cell>
          <cell r="Q782">
            <v>-1111.0999999999999</v>
          </cell>
        </row>
        <row r="783">
          <cell r="F783" t="str">
            <v>Warrick , Indiana</v>
          </cell>
          <cell r="G783">
            <v>45</v>
          </cell>
          <cell r="H783">
            <v>24.8</v>
          </cell>
          <cell r="I783">
            <v>19.2</v>
          </cell>
          <cell r="J783">
            <v>30.4</v>
          </cell>
          <cell r="K783">
            <v>74.400000000000006</v>
          </cell>
          <cell r="L783">
            <v>66.599999999999994</v>
          </cell>
          <cell r="M783">
            <v>82.2</v>
          </cell>
          <cell r="N783">
            <v>27.1</v>
          </cell>
          <cell r="O783">
            <v>20.9</v>
          </cell>
          <cell r="P783">
            <v>33.299999999999997</v>
          </cell>
          <cell r="Q783">
            <v>30.6</v>
          </cell>
        </row>
        <row r="784">
          <cell r="F784" t="str">
            <v>Washington , Indiana</v>
          </cell>
          <cell r="G784">
            <v>29</v>
          </cell>
          <cell r="H784">
            <v>26.5</v>
          </cell>
          <cell r="I784">
            <v>19.2</v>
          </cell>
          <cell r="J784">
            <v>33.799999999999997</v>
          </cell>
          <cell r="K784">
            <v>88.9</v>
          </cell>
          <cell r="L784">
            <v>82.2</v>
          </cell>
          <cell r="M784">
            <v>95.6</v>
          </cell>
          <cell r="N784">
            <v>23.9</v>
          </cell>
          <cell r="O784">
            <v>17.100000000000001</v>
          </cell>
          <cell r="P784">
            <v>30.7</v>
          </cell>
          <cell r="Q784">
            <v>-1111.0999999999999</v>
          </cell>
        </row>
        <row r="785">
          <cell r="F785" t="str">
            <v>Wayne , Indiana</v>
          </cell>
          <cell r="G785">
            <v>24</v>
          </cell>
          <cell r="H785">
            <v>29.3</v>
          </cell>
          <cell r="I785">
            <v>24.5</v>
          </cell>
          <cell r="J785">
            <v>34.200000000000003</v>
          </cell>
          <cell r="K785">
            <v>79.099999999999994</v>
          </cell>
          <cell r="L785">
            <v>73.099999999999994</v>
          </cell>
          <cell r="M785">
            <v>85</v>
          </cell>
          <cell r="N785">
            <v>26.6</v>
          </cell>
          <cell r="O785">
            <v>21.9</v>
          </cell>
          <cell r="P785">
            <v>31.4</v>
          </cell>
          <cell r="Q785">
            <v>25.9</v>
          </cell>
        </row>
        <row r="786">
          <cell r="F786" t="str">
            <v>Wells , Indiana</v>
          </cell>
          <cell r="G786">
            <v>47</v>
          </cell>
          <cell r="H786">
            <v>24.5</v>
          </cell>
          <cell r="I786">
            <v>17.100000000000001</v>
          </cell>
          <cell r="J786">
            <v>31.9</v>
          </cell>
          <cell r="K786">
            <v>78.599999999999994</v>
          </cell>
          <cell r="L786">
            <v>70.2</v>
          </cell>
          <cell r="M786">
            <v>86.9</v>
          </cell>
          <cell r="N786">
            <v>20.8</v>
          </cell>
          <cell r="O786">
            <v>13.3</v>
          </cell>
          <cell r="P786">
            <v>28.3</v>
          </cell>
          <cell r="Q786">
            <v>-1111.0999999999999</v>
          </cell>
        </row>
        <row r="787">
          <cell r="F787" t="str">
            <v>White , Indiana</v>
          </cell>
          <cell r="G787">
            <v>27</v>
          </cell>
          <cell r="H787">
            <v>26.7</v>
          </cell>
          <cell r="I787">
            <v>19.100000000000001</v>
          </cell>
          <cell r="J787">
            <v>34.299999999999997</v>
          </cell>
          <cell r="K787">
            <v>-1111.0999999999999</v>
          </cell>
          <cell r="L787">
            <v>-1111.0999999999999</v>
          </cell>
          <cell r="M787">
            <v>-1111.0999999999999</v>
          </cell>
          <cell r="N787">
            <v>25.7</v>
          </cell>
          <cell r="O787">
            <v>18</v>
          </cell>
          <cell r="P787">
            <v>33.5</v>
          </cell>
          <cell r="Q787">
            <v>-1111.0999999999999</v>
          </cell>
        </row>
        <row r="788">
          <cell r="F788" t="str">
            <v>Whitley , Indiana</v>
          </cell>
          <cell r="G788">
            <v>48</v>
          </cell>
          <cell r="H788">
            <v>28.3</v>
          </cell>
          <cell r="I788">
            <v>20.9</v>
          </cell>
          <cell r="J788">
            <v>35.700000000000003</v>
          </cell>
          <cell r="K788">
            <v>80</v>
          </cell>
          <cell r="L788">
            <v>70.900000000000006</v>
          </cell>
          <cell r="M788">
            <v>89.1</v>
          </cell>
          <cell r="N788">
            <v>28</v>
          </cell>
          <cell r="O788">
            <v>20.7</v>
          </cell>
          <cell r="P788">
            <v>35.200000000000003</v>
          </cell>
          <cell r="Q788">
            <v>-1111.0999999999999</v>
          </cell>
        </row>
        <row r="789">
          <cell r="F789" t="str">
            <v>Adair , Iowa</v>
          </cell>
          <cell r="G789">
            <v>58</v>
          </cell>
          <cell r="H789">
            <v>25</v>
          </cell>
          <cell r="I789">
            <v>17.5</v>
          </cell>
          <cell r="J789">
            <v>32.5</v>
          </cell>
          <cell r="K789">
            <v>81.599999999999994</v>
          </cell>
          <cell r="L789">
            <v>74</v>
          </cell>
          <cell r="M789">
            <v>89.2</v>
          </cell>
          <cell r="N789">
            <v>28</v>
          </cell>
          <cell r="O789">
            <v>19.2</v>
          </cell>
          <cell r="P789">
            <v>36.700000000000003</v>
          </cell>
          <cell r="Q789">
            <v>25.9</v>
          </cell>
        </row>
        <row r="790">
          <cell r="F790" t="str">
            <v>Adams , Iowa</v>
          </cell>
          <cell r="G790">
            <v>61</v>
          </cell>
          <cell r="H790">
            <v>-1111.0999999999999</v>
          </cell>
          <cell r="I790">
            <v>-1111.0999999999999</v>
          </cell>
          <cell r="J790">
            <v>-1111.0999999999999</v>
          </cell>
          <cell r="K790">
            <v>-1111.0999999999999</v>
          </cell>
          <cell r="L790">
            <v>-1111.0999999999999</v>
          </cell>
          <cell r="M790">
            <v>-1111.0999999999999</v>
          </cell>
          <cell r="N790">
            <v>-1111.0999999999999</v>
          </cell>
          <cell r="O790">
            <v>-1111.0999999999999</v>
          </cell>
          <cell r="P790">
            <v>-1111.0999999999999</v>
          </cell>
          <cell r="Q790">
            <v>23.9</v>
          </cell>
        </row>
        <row r="791">
          <cell r="F791" t="str">
            <v>Allamakee , Iowa</v>
          </cell>
          <cell r="G791">
            <v>40</v>
          </cell>
          <cell r="H791">
            <v>23.1</v>
          </cell>
          <cell r="I791">
            <v>14.8</v>
          </cell>
          <cell r="J791">
            <v>31.4</v>
          </cell>
          <cell r="K791">
            <v>78.099999999999994</v>
          </cell>
          <cell r="L791">
            <v>68.2</v>
          </cell>
          <cell r="M791">
            <v>88</v>
          </cell>
          <cell r="N791">
            <v>16.7</v>
          </cell>
          <cell r="O791">
            <v>9.1</v>
          </cell>
          <cell r="P791">
            <v>24.3</v>
          </cell>
          <cell r="Q791">
            <v>18.7</v>
          </cell>
        </row>
        <row r="792">
          <cell r="F792" t="str">
            <v>Appanoose , Iowa</v>
          </cell>
          <cell r="G792">
            <v>63</v>
          </cell>
          <cell r="H792">
            <v>37.299999999999997</v>
          </cell>
          <cell r="I792">
            <v>27.5</v>
          </cell>
          <cell r="J792">
            <v>47.2</v>
          </cell>
          <cell r="K792">
            <v>83.2</v>
          </cell>
          <cell r="L792">
            <v>74.099999999999994</v>
          </cell>
          <cell r="M792">
            <v>92.2</v>
          </cell>
          <cell r="N792">
            <v>25.3</v>
          </cell>
          <cell r="O792">
            <v>16.600000000000001</v>
          </cell>
          <cell r="P792">
            <v>34</v>
          </cell>
          <cell r="Q792">
            <v>29.7</v>
          </cell>
        </row>
        <row r="793">
          <cell r="F793" t="str">
            <v>Audubon , Iowa</v>
          </cell>
          <cell r="G793">
            <v>59</v>
          </cell>
          <cell r="H793">
            <v>-1111.0999999999999</v>
          </cell>
          <cell r="I793">
            <v>-1111.0999999999999</v>
          </cell>
          <cell r="J793">
            <v>-1111.0999999999999</v>
          </cell>
          <cell r="K793">
            <v>-1111.0999999999999</v>
          </cell>
          <cell r="L793">
            <v>-1111.0999999999999</v>
          </cell>
          <cell r="M793">
            <v>-1111.0999999999999</v>
          </cell>
          <cell r="N793">
            <v>19.3</v>
          </cell>
          <cell r="O793">
            <v>10.5</v>
          </cell>
          <cell r="P793">
            <v>28.2</v>
          </cell>
          <cell r="Q793">
            <v>-1111.0999999999999</v>
          </cell>
        </row>
        <row r="794">
          <cell r="F794" t="str">
            <v>Benton , Iowa</v>
          </cell>
          <cell r="G794">
            <v>27</v>
          </cell>
          <cell r="H794">
            <v>29.7</v>
          </cell>
          <cell r="I794">
            <v>22.9</v>
          </cell>
          <cell r="J794">
            <v>36.5</v>
          </cell>
          <cell r="K794">
            <v>81.5</v>
          </cell>
          <cell r="L794">
            <v>74.400000000000006</v>
          </cell>
          <cell r="M794">
            <v>88.5</v>
          </cell>
          <cell r="N794">
            <v>25.7</v>
          </cell>
          <cell r="O794">
            <v>18.600000000000001</v>
          </cell>
          <cell r="P794">
            <v>32.799999999999997</v>
          </cell>
          <cell r="Q794">
            <v>28.2</v>
          </cell>
        </row>
        <row r="795">
          <cell r="F795" t="str">
            <v>Black Hawk , Iowa</v>
          </cell>
          <cell r="G795">
            <v>14</v>
          </cell>
          <cell r="H795">
            <v>22.9</v>
          </cell>
          <cell r="I795">
            <v>19.899999999999999</v>
          </cell>
          <cell r="J795">
            <v>25.9</v>
          </cell>
          <cell r="K795">
            <v>78.7</v>
          </cell>
          <cell r="L795">
            <v>74.900000000000006</v>
          </cell>
          <cell r="M795">
            <v>82.4</v>
          </cell>
          <cell r="N795">
            <v>23.5</v>
          </cell>
          <cell r="O795">
            <v>20.5</v>
          </cell>
          <cell r="P795">
            <v>26.5</v>
          </cell>
          <cell r="Q795">
            <v>24.7</v>
          </cell>
        </row>
        <row r="796">
          <cell r="F796" t="str">
            <v>Boone , Iowa</v>
          </cell>
          <cell r="G796">
            <v>26</v>
          </cell>
          <cell r="H796">
            <v>26</v>
          </cell>
          <cell r="I796">
            <v>20.5</v>
          </cell>
          <cell r="J796">
            <v>31.5</v>
          </cell>
          <cell r="K796">
            <v>80.3</v>
          </cell>
          <cell r="L796">
            <v>74.599999999999994</v>
          </cell>
          <cell r="M796">
            <v>86</v>
          </cell>
          <cell r="N796">
            <v>23.2</v>
          </cell>
          <cell r="O796">
            <v>17.899999999999999</v>
          </cell>
          <cell r="P796">
            <v>28.5</v>
          </cell>
          <cell r="Q796">
            <v>24.8</v>
          </cell>
        </row>
        <row r="797">
          <cell r="F797" t="str">
            <v>Bremer , Iowa</v>
          </cell>
          <cell r="G797">
            <v>55</v>
          </cell>
          <cell r="H797">
            <v>19</v>
          </cell>
          <cell r="I797">
            <v>13.5</v>
          </cell>
          <cell r="J797">
            <v>24.6</v>
          </cell>
          <cell r="K797">
            <v>74.900000000000006</v>
          </cell>
          <cell r="L797">
            <v>65.3</v>
          </cell>
          <cell r="M797">
            <v>84.5</v>
          </cell>
          <cell r="N797">
            <v>20.2</v>
          </cell>
          <cell r="O797">
            <v>14.4</v>
          </cell>
          <cell r="P797">
            <v>26</v>
          </cell>
          <cell r="Q797">
            <v>22</v>
          </cell>
        </row>
        <row r="798">
          <cell r="F798" t="str">
            <v>Buchanan , Iowa</v>
          </cell>
          <cell r="G798">
            <v>40</v>
          </cell>
          <cell r="H798">
            <v>32.1</v>
          </cell>
          <cell r="I798">
            <v>23.5</v>
          </cell>
          <cell r="J798">
            <v>40.799999999999997</v>
          </cell>
          <cell r="K798">
            <v>81.5</v>
          </cell>
          <cell r="L798">
            <v>72.3</v>
          </cell>
          <cell r="M798">
            <v>90.6</v>
          </cell>
          <cell r="N798">
            <v>29.7</v>
          </cell>
          <cell r="O798">
            <v>21</v>
          </cell>
          <cell r="P798">
            <v>38.4</v>
          </cell>
          <cell r="Q798">
            <v>24.1</v>
          </cell>
        </row>
        <row r="799">
          <cell r="F799" t="str">
            <v>Buena Vista , Iowa</v>
          </cell>
          <cell r="G799">
            <v>55</v>
          </cell>
          <cell r="H799">
            <v>21.2</v>
          </cell>
          <cell r="I799">
            <v>14.9</v>
          </cell>
          <cell r="J799">
            <v>27.5</v>
          </cell>
          <cell r="K799">
            <v>75</v>
          </cell>
          <cell r="L799">
            <v>67</v>
          </cell>
          <cell r="M799">
            <v>83</v>
          </cell>
          <cell r="N799">
            <v>25.1</v>
          </cell>
          <cell r="O799">
            <v>18.100000000000001</v>
          </cell>
          <cell r="P799">
            <v>32</v>
          </cell>
          <cell r="Q799">
            <v>29.8</v>
          </cell>
        </row>
        <row r="800">
          <cell r="F800" t="str">
            <v>Butler , Iowa</v>
          </cell>
          <cell r="G800">
            <v>55</v>
          </cell>
          <cell r="H800">
            <v>21.2</v>
          </cell>
          <cell r="I800">
            <v>13.8</v>
          </cell>
          <cell r="J800">
            <v>28.6</v>
          </cell>
          <cell r="K800">
            <v>81.2</v>
          </cell>
          <cell r="L800">
            <v>71.400000000000006</v>
          </cell>
          <cell r="M800">
            <v>91.1</v>
          </cell>
          <cell r="N800">
            <v>20.7</v>
          </cell>
          <cell r="O800">
            <v>13.4</v>
          </cell>
          <cell r="P800">
            <v>28</v>
          </cell>
          <cell r="Q800">
            <v>29.1</v>
          </cell>
        </row>
        <row r="801">
          <cell r="F801" t="str">
            <v>Calhoun , Iowa</v>
          </cell>
          <cell r="G801">
            <v>54</v>
          </cell>
          <cell r="H801">
            <v>22</v>
          </cell>
          <cell r="I801">
            <v>14.3</v>
          </cell>
          <cell r="J801">
            <v>29.7</v>
          </cell>
          <cell r="K801">
            <v>81.7</v>
          </cell>
          <cell r="L801">
            <v>72.5</v>
          </cell>
          <cell r="M801">
            <v>90.9</v>
          </cell>
          <cell r="N801">
            <v>21.2</v>
          </cell>
          <cell r="O801">
            <v>11.4</v>
          </cell>
          <cell r="P801">
            <v>30.9</v>
          </cell>
          <cell r="Q801">
            <v>31.7</v>
          </cell>
        </row>
        <row r="802">
          <cell r="F802" t="str">
            <v>Carroll , Iowa</v>
          </cell>
          <cell r="G802">
            <v>57</v>
          </cell>
          <cell r="H802">
            <v>25.7</v>
          </cell>
          <cell r="I802">
            <v>19.5</v>
          </cell>
          <cell r="J802">
            <v>31.9</v>
          </cell>
          <cell r="K802">
            <v>83.5</v>
          </cell>
          <cell r="L802">
            <v>76.900000000000006</v>
          </cell>
          <cell r="M802">
            <v>90</v>
          </cell>
          <cell r="N802">
            <v>20.9</v>
          </cell>
          <cell r="O802">
            <v>14.5</v>
          </cell>
          <cell r="P802">
            <v>27.2</v>
          </cell>
          <cell r="Q802">
            <v>23.2</v>
          </cell>
        </row>
        <row r="803">
          <cell r="F803" t="str">
            <v>Cass , Iowa</v>
          </cell>
          <cell r="G803">
            <v>59</v>
          </cell>
          <cell r="H803">
            <v>24.3</v>
          </cell>
          <cell r="I803">
            <v>18.5</v>
          </cell>
          <cell r="J803">
            <v>30.1</v>
          </cell>
          <cell r="K803">
            <v>75.3</v>
          </cell>
          <cell r="L803">
            <v>68.400000000000006</v>
          </cell>
          <cell r="M803">
            <v>82.3</v>
          </cell>
          <cell r="N803">
            <v>23.3</v>
          </cell>
          <cell r="O803">
            <v>17.3</v>
          </cell>
          <cell r="P803">
            <v>29.4</v>
          </cell>
          <cell r="Q803">
            <v>28</v>
          </cell>
        </row>
        <row r="804">
          <cell r="F804" t="str">
            <v>Cedar , Iowa</v>
          </cell>
          <cell r="G804">
            <v>55</v>
          </cell>
          <cell r="H804">
            <v>26.3</v>
          </cell>
          <cell r="I804">
            <v>19.2</v>
          </cell>
          <cell r="J804">
            <v>33.4</v>
          </cell>
          <cell r="K804">
            <v>75.599999999999994</v>
          </cell>
          <cell r="L804">
            <v>67.2</v>
          </cell>
          <cell r="M804">
            <v>84.1</v>
          </cell>
          <cell r="N804">
            <v>25.2</v>
          </cell>
          <cell r="O804">
            <v>17.8</v>
          </cell>
          <cell r="P804">
            <v>32.6</v>
          </cell>
          <cell r="Q804">
            <v>26.4</v>
          </cell>
        </row>
        <row r="805">
          <cell r="F805" t="str">
            <v>Cerro Gordo , Iowa</v>
          </cell>
          <cell r="G805">
            <v>26</v>
          </cell>
          <cell r="H805">
            <v>21.5</v>
          </cell>
          <cell r="I805">
            <v>17.5</v>
          </cell>
          <cell r="J805">
            <v>25.4</v>
          </cell>
          <cell r="K805">
            <v>82.2</v>
          </cell>
          <cell r="L805">
            <v>78.2</v>
          </cell>
          <cell r="M805">
            <v>86.3</v>
          </cell>
          <cell r="N805">
            <v>24.4</v>
          </cell>
          <cell r="O805">
            <v>20</v>
          </cell>
          <cell r="P805">
            <v>28.7</v>
          </cell>
          <cell r="Q805">
            <v>23.5</v>
          </cell>
        </row>
        <row r="806">
          <cell r="F806" t="str">
            <v>Cherokee , Iowa</v>
          </cell>
          <cell r="G806">
            <v>57</v>
          </cell>
          <cell r="H806">
            <v>24.3</v>
          </cell>
          <cell r="I806">
            <v>15.7</v>
          </cell>
          <cell r="J806">
            <v>32.9</v>
          </cell>
          <cell r="K806">
            <v>79.5</v>
          </cell>
          <cell r="L806">
            <v>71.3</v>
          </cell>
          <cell r="M806">
            <v>87.7</v>
          </cell>
          <cell r="N806">
            <v>21.3</v>
          </cell>
          <cell r="O806">
            <v>13.2</v>
          </cell>
          <cell r="P806">
            <v>29.4</v>
          </cell>
          <cell r="Q806">
            <v>27.2</v>
          </cell>
        </row>
        <row r="807">
          <cell r="F807" t="str">
            <v>Chickasaw , Iowa</v>
          </cell>
          <cell r="G807">
            <v>57</v>
          </cell>
          <cell r="H807">
            <v>29.6</v>
          </cell>
          <cell r="I807">
            <v>20.2</v>
          </cell>
          <cell r="J807">
            <v>38.9</v>
          </cell>
          <cell r="K807">
            <v>85.9</v>
          </cell>
          <cell r="L807">
            <v>77.5</v>
          </cell>
          <cell r="M807">
            <v>94.2</v>
          </cell>
          <cell r="N807">
            <v>26.9</v>
          </cell>
          <cell r="O807">
            <v>17.3</v>
          </cell>
          <cell r="P807">
            <v>36.4</v>
          </cell>
          <cell r="Q807">
            <v>22.8</v>
          </cell>
        </row>
        <row r="808">
          <cell r="F808" t="str">
            <v>Clarke , Iowa</v>
          </cell>
          <cell r="G808">
            <v>59</v>
          </cell>
          <cell r="H808">
            <v>28.3</v>
          </cell>
          <cell r="I808">
            <v>19.3</v>
          </cell>
          <cell r="J808">
            <v>37.299999999999997</v>
          </cell>
          <cell r="K808">
            <v>85.8</v>
          </cell>
          <cell r="L808">
            <v>78.3</v>
          </cell>
          <cell r="M808">
            <v>93.3</v>
          </cell>
          <cell r="N808">
            <v>24.8</v>
          </cell>
          <cell r="O808">
            <v>16.399999999999999</v>
          </cell>
          <cell r="P808">
            <v>33.1</v>
          </cell>
          <cell r="Q808">
            <v>30.9</v>
          </cell>
        </row>
        <row r="809">
          <cell r="F809" t="str">
            <v>Clay , Iowa</v>
          </cell>
          <cell r="G809">
            <v>57</v>
          </cell>
          <cell r="H809">
            <v>18.399999999999999</v>
          </cell>
          <cell r="I809">
            <v>12.8</v>
          </cell>
          <cell r="J809">
            <v>24</v>
          </cell>
          <cell r="K809">
            <v>83.8</v>
          </cell>
          <cell r="L809">
            <v>74.5</v>
          </cell>
          <cell r="M809">
            <v>93.2</v>
          </cell>
          <cell r="N809">
            <v>23.4</v>
          </cell>
          <cell r="O809">
            <v>17.100000000000001</v>
          </cell>
          <cell r="P809">
            <v>29.8</v>
          </cell>
          <cell r="Q809">
            <v>28.2</v>
          </cell>
        </row>
        <row r="810">
          <cell r="F810" t="str">
            <v>Clayton , Iowa</v>
          </cell>
          <cell r="G810">
            <v>57</v>
          </cell>
          <cell r="H810">
            <v>23</v>
          </cell>
          <cell r="I810">
            <v>15.9</v>
          </cell>
          <cell r="J810">
            <v>30.1</v>
          </cell>
          <cell r="K810">
            <v>76.900000000000006</v>
          </cell>
          <cell r="L810">
            <v>68.2</v>
          </cell>
          <cell r="M810">
            <v>85.7</v>
          </cell>
          <cell r="N810">
            <v>26</v>
          </cell>
          <cell r="O810">
            <v>18.3</v>
          </cell>
          <cell r="P810">
            <v>33.700000000000003</v>
          </cell>
          <cell r="Q810">
            <v>25.6</v>
          </cell>
        </row>
        <row r="811">
          <cell r="F811" t="str">
            <v>Clinton , Iowa</v>
          </cell>
          <cell r="G811">
            <v>21</v>
          </cell>
          <cell r="H811">
            <v>21.9</v>
          </cell>
          <cell r="I811">
            <v>17.5</v>
          </cell>
          <cell r="J811">
            <v>26.3</v>
          </cell>
          <cell r="K811">
            <v>79.8</v>
          </cell>
          <cell r="L811">
            <v>73.7</v>
          </cell>
          <cell r="M811">
            <v>85.9</v>
          </cell>
          <cell r="N811">
            <v>26.6</v>
          </cell>
          <cell r="O811">
            <v>21.3</v>
          </cell>
          <cell r="P811">
            <v>31.8</v>
          </cell>
          <cell r="Q811">
            <v>31.8</v>
          </cell>
        </row>
        <row r="812">
          <cell r="F812" t="str">
            <v>Crawford , Iowa</v>
          </cell>
          <cell r="G812">
            <v>40</v>
          </cell>
          <cell r="H812">
            <v>29.1</v>
          </cell>
          <cell r="I812">
            <v>21</v>
          </cell>
          <cell r="J812">
            <v>37.299999999999997</v>
          </cell>
          <cell r="K812">
            <v>-1111.0999999999999</v>
          </cell>
          <cell r="L812">
            <v>-1111.0999999999999</v>
          </cell>
          <cell r="M812">
            <v>-1111.0999999999999</v>
          </cell>
          <cell r="N812">
            <v>28.7</v>
          </cell>
          <cell r="O812">
            <v>20.399999999999999</v>
          </cell>
          <cell r="P812">
            <v>37</v>
          </cell>
          <cell r="Q812">
            <v>29.5</v>
          </cell>
        </row>
        <row r="813">
          <cell r="F813" t="str">
            <v>Dallas , Iowa</v>
          </cell>
          <cell r="G813">
            <v>47</v>
          </cell>
          <cell r="H813">
            <v>23.4</v>
          </cell>
          <cell r="I813">
            <v>19.399999999999999</v>
          </cell>
          <cell r="J813">
            <v>27.3</v>
          </cell>
          <cell r="K813">
            <v>76.599999999999994</v>
          </cell>
          <cell r="L813">
            <v>71.8</v>
          </cell>
          <cell r="M813">
            <v>81.400000000000006</v>
          </cell>
          <cell r="N813">
            <v>18.8</v>
          </cell>
          <cell r="O813">
            <v>15.3</v>
          </cell>
          <cell r="P813">
            <v>22.3</v>
          </cell>
          <cell r="Q813">
            <v>22.5</v>
          </cell>
        </row>
        <row r="814">
          <cell r="F814" t="str">
            <v>Davis , Iowa</v>
          </cell>
          <cell r="G814">
            <v>40</v>
          </cell>
          <cell r="H814">
            <v>-1111.0999999999999</v>
          </cell>
          <cell r="I814">
            <v>-1111.0999999999999</v>
          </cell>
          <cell r="J814">
            <v>-1111.0999999999999</v>
          </cell>
          <cell r="K814">
            <v>-1111.0999999999999</v>
          </cell>
          <cell r="L814">
            <v>-1111.0999999999999</v>
          </cell>
          <cell r="M814">
            <v>-1111.0999999999999</v>
          </cell>
          <cell r="N814">
            <v>-1111.0999999999999</v>
          </cell>
          <cell r="O814">
            <v>-1111.0999999999999</v>
          </cell>
          <cell r="P814">
            <v>-1111.0999999999999</v>
          </cell>
          <cell r="Q814">
            <v>-1111.0999999999999</v>
          </cell>
        </row>
        <row r="815">
          <cell r="F815" t="str">
            <v>Decatur , Iowa</v>
          </cell>
          <cell r="G815">
            <v>70</v>
          </cell>
          <cell r="H815">
            <v>34.9</v>
          </cell>
          <cell r="I815">
            <v>25.2</v>
          </cell>
          <cell r="J815">
            <v>44.7</v>
          </cell>
          <cell r="K815">
            <v>-1111.0999999999999</v>
          </cell>
          <cell r="L815">
            <v>-1111.0999999999999</v>
          </cell>
          <cell r="M815">
            <v>-1111.0999999999999</v>
          </cell>
          <cell r="N815">
            <v>27.7</v>
          </cell>
          <cell r="O815">
            <v>18.2</v>
          </cell>
          <cell r="P815">
            <v>37.200000000000003</v>
          </cell>
          <cell r="Q815">
            <v>28</v>
          </cell>
        </row>
        <row r="816">
          <cell r="F816" t="str">
            <v>Delaware , Iowa</v>
          </cell>
          <cell r="G816">
            <v>40</v>
          </cell>
          <cell r="H816">
            <v>23</v>
          </cell>
          <cell r="I816">
            <v>15.8</v>
          </cell>
          <cell r="J816">
            <v>30.2</v>
          </cell>
          <cell r="K816">
            <v>80.2</v>
          </cell>
          <cell r="L816">
            <v>71</v>
          </cell>
          <cell r="M816">
            <v>89.5</v>
          </cell>
          <cell r="N816">
            <v>22.7</v>
          </cell>
          <cell r="O816">
            <v>15.6</v>
          </cell>
          <cell r="P816">
            <v>29.9</v>
          </cell>
          <cell r="Q816">
            <v>29.3</v>
          </cell>
        </row>
        <row r="817">
          <cell r="F817" t="str">
            <v>Des Moines , Iowa</v>
          </cell>
          <cell r="G817">
            <v>30</v>
          </cell>
          <cell r="H817">
            <v>28.3</v>
          </cell>
          <cell r="I817">
            <v>23.3</v>
          </cell>
          <cell r="J817">
            <v>33.299999999999997</v>
          </cell>
          <cell r="K817">
            <v>78</v>
          </cell>
          <cell r="L817">
            <v>72.400000000000006</v>
          </cell>
          <cell r="M817">
            <v>83.7</v>
          </cell>
          <cell r="N817">
            <v>24.8</v>
          </cell>
          <cell r="O817">
            <v>20</v>
          </cell>
          <cell r="P817">
            <v>29.6</v>
          </cell>
          <cell r="Q817">
            <v>28.5</v>
          </cell>
        </row>
        <row r="818">
          <cell r="F818" t="str">
            <v>Dickinson , Iowa</v>
          </cell>
          <cell r="G818">
            <v>55</v>
          </cell>
          <cell r="H818">
            <v>19.7</v>
          </cell>
          <cell r="I818">
            <v>13.3</v>
          </cell>
          <cell r="J818">
            <v>26.1</v>
          </cell>
          <cell r="K818">
            <v>74.2</v>
          </cell>
          <cell r="L818">
            <v>66.5</v>
          </cell>
          <cell r="M818">
            <v>82</v>
          </cell>
          <cell r="N818">
            <v>25</v>
          </cell>
          <cell r="O818">
            <v>18.399999999999999</v>
          </cell>
          <cell r="P818">
            <v>31.6</v>
          </cell>
          <cell r="Q818">
            <v>24.3</v>
          </cell>
        </row>
        <row r="819">
          <cell r="F819" t="str">
            <v>Dubuque , Iowa</v>
          </cell>
          <cell r="G819">
            <v>45</v>
          </cell>
          <cell r="H819">
            <v>19.399999999999999</v>
          </cell>
          <cell r="I819">
            <v>15.9</v>
          </cell>
          <cell r="J819">
            <v>22.9</v>
          </cell>
          <cell r="K819">
            <v>79.5</v>
          </cell>
          <cell r="L819">
            <v>75.099999999999994</v>
          </cell>
          <cell r="M819">
            <v>83.8</v>
          </cell>
          <cell r="N819">
            <v>25.1</v>
          </cell>
          <cell r="O819">
            <v>21.1</v>
          </cell>
          <cell r="P819">
            <v>29</v>
          </cell>
          <cell r="Q819">
            <v>24.4</v>
          </cell>
        </row>
        <row r="820">
          <cell r="F820" t="str">
            <v>Emmet , Iowa</v>
          </cell>
          <cell r="G820">
            <v>60</v>
          </cell>
          <cell r="H820">
            <v>20.9</v>
          </cell>
          <cell r="I820">
            <v>12.7</v>
          </cell>
          <cell r="J820">
            <v>29.2</v>
          </cell>
          <cell r="K820">
            <v>-1111.0999999999999</v>
          </cell>
          <cell r="L820">
            <v>-1111.0999999999999</v>
          </cell>
          <cell r="M820">
            <v>-1111.0999999999999</v>
          </cell>
          <cell r="N820">
            <v>31</v>
          </cell>
          <cell r="O820">
            <v>21.5</v>
          </cell>
          <cell r="P820">
            <v>40.5</v>
          </cell>
          <cell r="Q820">
            <v>-1111.0999999999999</v>
          </cell>
        </row>
        <row r="821">
          <cell r="F821" t="str">
            <v>Fayette , Iowa</v>
          </cell>
          <cell r="G821">
            <v>60</v>
          </cell>
          <cell r="H821">
            <v>33</v>
          </cell>
          <cell r="I821">
            <v>25.3</v>
          </cell>
          <cell r="J821">
            <v>40.700000000000003</v>
          </cell>
          <cell r="K821">
            <v>85.5</v>
          </cell>
          <cell r="L821">
            <v>78.8</v>
          </cell>
          <cell r="M821">
            <v>92.3</v>
          </cell>
          <cell r="N821">
            <v>22.8</v>
          </cell>
          <cell r="O821">
            <v>16.3</v>
          </cell>
          <cell r="P821">
            <v>29.3</v>
          </cell>
          <cell r="Q821">
            <v>23</v>
          </cell>
        </row>
        <row r="822">
          <cell r="F822" t="str">
            <v>Floyd , Iowa</v>
          </cell>
          <cell r="G822">
            <v>60</v>
          </cell>
          <cell r="H822">
            <v>29.4</v>
          </cell>
          <cell r="I822">
            <v>22.9</v>
          </cell>
          <cell r="J822">
            <v>36</v>
          </cell>
          <cell r="K822">
            <v>72.400000000000006</v>
          </cell>
          <cell r="L822">
            <v>64.2</v>
          </cell>
          <cell r="M822">
            <v>80.7</v>
          </cell>
          <cell r="N822">
            <v>31.6</v>
          </cell>
          <cell r="O822">
            <v>24.4</v>
          </cell>
          <cell r="P822">
            <v>38.9</v>
          </cell>
          <cell r="Q822">
            <v>27.3</v>
          </cell>
        </row>
        <row r="823">
          <cell r="F823" t="str">
            <v>Franklin , Iowa</v>
          </cell>
          <cell r="G823">
            <v>54</v>
          </cell>
          <cell r="H823">
            <v>25.5</v>
          </cell>
          <cell r="I823">
            <v>17.600000000000001</v>
          </cell>
          <cell r="J823">
            <v>33.4</v>
          </cell>
          <cell r="K823">
            <v>80.8</v>
          </cell>
          <cell r="L823">
            <v>72.5</v>
          </cell>
          <cell r="M823">
            <v>89.1</v>
          </cell>
          <cell r="N823">
            <v>20.7</v>
          </cell>
          <cell r="O823">
            <v>13.4</v>
          </cell>
          <cell r="P823">
            <v>27.9</v>
          </cell>
          <cell r="Q823">
            <v>20.399999999999999</v>
          </cell>
        </row>
        <row r="824">
          <cell r="F824" t="str">
            <v>Fremont , Iowa</v>
          </cell>
          <cell r="G824">
            <v>59</v>
          </cell>
          <cell r="H824">
            <v>32.4</v>
          </cell>
          <cell r="I824">
            <v>23.5</v>
          </cell>
          <cell r="J824">
            <v>41.2</v>
          </cell>
          <cell r="K824">
            <v>85.2</v>
          </cell>
          <cell r="L824">
            <v>77.400000000000006</v>
          </cell>
          <cell r="M824">
            <v>93</v>
          </cell>
          <cell r="N824">
            <v>32.5</v>
          </cell>
          <cell r="O824">
            <v>23.3</v>
          </cell>
          <cell r="P824">
            <v>41.7</v>
          </cell>
          <cell r="Q824">
            <v>33.700000000000003</v>
          </cell>
        </row>
        <row r="825">
          <cell r="F825" t="str">
            <v>Greene , Iowa</v>
          </cell>
          <cell r="G825">
            <v>54</v>
          </cell>
          <cell r="H825">
            <v>31.9</v>
          </cell>
          <cell r="I825">
            <v>21.9</v>
          </cell>
          <cell r="J825">
            <v>41.9</v>
          </cell>
          <cell r="K825">
            <v>87.7</v>
          </cell>
          <cell r="L825">
            <v>80</v>
          </cell>
          <cell r="M825">
            <v>95.3</v>
          </cell>
          <cell r="N825">
            <v>-1111.0999999999999</v>
          </cell>
          <cell r="O825">
            <v>-1111.0999999999999</v>
          </cell>
          <cell r="P825">
            <v>-1111.0999999999999</v>
          </cell>
          <cell r="Q825">
            <v>-1111.0999999999999</v>
          </cell>
        </row>
        <row r="826">
          <cell r="F826" t="str">
            <v>Grundy , Iowa</v>
          </cell>
          <cell r="G826">
            <v>54</v>
          </cell>
          <cell r="H826">
            <v>-1111.0999999999999</v>
          </cell>
          <cell r="I826">
            <v>-1111.0999999999999</v>
          </cell>
          <cell r="J826">
            <v>-1111.0999999999999</v>
          </cell>
          <cell r="K826">
            <v>82.4</v>
          </cell>
          <cell r="L826">
            <v>73.8</v>
          </cell>
          <cell r="M826">
            <v>91</v>
          </cell>
          <cell r="N826">
            <v>22.3</v>
          </cell>
          <cell r="O826">
            <v>13.2</v>
          </cell>
          <cell r="P826">
            <v>31.3</v>
          </cell>
          <cell r="Q826">
            <v>22.9</v>
          </cell>
        </row>
        <row r="827">
          <cell r="F827" t="str">
            <v>Guthrie , Iowa</v>
          </cell>
          <cell r="G827">
            <v>54</v>
          </cell>
          <cell r="H827">
            <v>21.4</v>
          </cell>
          <cell r="I827">
            <v>13.1</v>
          </cell>
          <cell r="J827">
            <v>29.7</v>
          </cell>
          <cell r="K827">
            <v>89.1</v>
          </cell>
          <cell r="L827">
            <v>81.400000000000006</v>
          </cell>
          <cell r="M827">
            <v>96.8</v>
          </cell>
          <cell r="N827">
            <v>25.5</v>
          </cell>
          <cell r="O827">
            <v>16.5</v>
          </cell>
          <cell r="P827">
            <v>34.5</v>
          </cell>
          <cell r="Q827">
            <v>22.5</v>
          </cell>
        </row>
        <row r="828">
          <cell r="F828" t="str">
            <v>Hamilton , Iowa</v>
          </cell>
          <cell r="G828">
            <v>55</v>
          </cell>
          <cell r="H828">
            <v>31.8</v>
          </cell>
          <cell r="I828">
            <v>23.8</v>
          </cell>
          <cell r="J828">
            <v>39.799999999999997</v>
          </cell>
          <cell r="K828">
            <v>80.3</v>
          </cell>
          <cell r="L828">
            <v>72.3</v>
          </cell>
          <cell r="M828">
            <v>88.3</v>
          </cell>
          <cell r="N828">
            <v>26.7</v>
          </cell>
          <cell r="O828">
            <v>19.2</v>
          </cell>
          <cell r="P828">
            <v>34.299999999999997</v>
          </cell>
          <cell r="Q828">
            <v>27.5</v>
          </cell>
        </row>
        <row r="829">
          <cell r="F829" t="str">
            <v>Hancock , Iowa</v>
          </cell>
          <cell r="G829">
            <v>56</v>
          </cell>
          <cell r="H829">
            <v>22.3</v>
          </cell>
          <cell r="I829">
            <v>15.1</v>
          </cell>
          <cell r="J829">
            <v>29.5</v>
          </cell>
          <cell r="K829">
            <v>81.7</v>
          </cell>
          <cell r="L829">
            <v>73.7</v>
          </cell>
          <cell r="M829">
            <v>89.8</v>
          </cell>
          <cell r="N829">
            <v>21.9</v>
          </cell>
          <cell r="O829">
            <v>14.6</v>
          </cell>
          <cell r="P829">
            <v>29.2</v>
          </cell>
          <cell r="Q829">
            <v>26.1</v>
          </cell>
        </row>
        <row r="830">
          <cell r="F830" t="str">
            <v>Hardin , Iowa</v>
          </cell>
          <cell r="G830">
            <v>55</v>
          </cell>
          <cell r="H830">
            <v>26.4</v>
          </cell>
          <cell r="I830">
            <v>19.899999999999999</v>
          </cell>
          <cell r="J830">
            <v>32.799999999999997</v>
          </cell>
          <cell r="K830">
            <v>81.400000000000006</v>
          </cell>
          <cell r="L830">
            <v>74.900000000000006</v>
          </cell>
          <cell r="M830">
            <v>87.8</v>
          </cell>
          <cell r="N830">
            <v>27.5</v>
          </cell>
          <cell r="O830">
            <v>20.8</v>
          </cell>
          <cell r="P830">
            <v>34.200000000000003</v>
          </cell>
          <cell r="Q830">
            <v>27.7</v>
          </cell>
        </row>
        <row r="831">
          <cell r="F831" t="str">
            <v>Harrison , Iowa</v>
          </cell>
          <cell r="G831">
            <v>40</v>
          </cell>
          <cell r="H831">
            <v>33.4</v>
          </cell>
          <cell r="I831">
            <v>26.5</v>
          </cell>
          <cell r="J831">
            <v>40.4</v>
          </cell>
          <cell r="K831">
            <v>79.8</v>
          </cell>
          <cell r="L831">
            <v>72.8</v>
          </cell>
          <cell r="M831">
            <v>86.7</v>
          </cell>
          <cell r="N831">
            <v>30.8</v>
          </cell>
          <cell r="O831">
            <v>23.9</v>
          </cell>
          <cell r="P831">
            <v>37.6</v>
          </cell>
          <cell r="Q831">
            <v>31.2</v>
          </cell>
        </row>
        <row r="832">
          <cell r="F832" t="str">
            <v>Henry , Iowa</v>
          </cell>
          <cell r="G832">
            <v>55</v>
          </cell>
          <cell r="H832">
            <v>27.6</v>
          </cell>
          <cell r="I832">
            <v>19.899999999999999</v>
          </cell>
          <cell r="J832">
            <v>35.4</v>
          </cell>
          <cell r="K832">
            <v>76.8</v>
          </cell>
          <cell r="L832">
            <v>68.7</v>
          </cell>
          <cell r="M832">
            <v>85</v>
          </cell>
          <cell r="N832">
            <v>31</v>
          </cell>
          <cell r="O832">
            <v>23</v>
          </cell>
          <cell r="P832">
            <v>39</v>
          </cell>
          <cell r="Q832">
            <v>25</v>
          </cell>
        </row>
        <row r="833">
          <cell r="F833" t="str">
            <v>Howard , Iowa</v>
          </cell>
          <cell r="G833">
            <v>40</v>
          </cell>
          <cell r="H833">
            <v>-1111.0999999999999</v>
          </cell>
          <cell r="I833">
            <v>-1111.0999999999999</v>
          </cell>
          <cell r="J833">
            <v>-1111.0999999999999</v>
          </cell>
          <cell r="K833">
            <v>84</v>
          </cell>
          <cell r="L833">
            <v>74.599999999999994</v>
          </cell>
          <cell r="M833">
            <v>93.5</v>
          </cell>
          <cell r="N833">
            <v>18.100000000000001</v>
          </cell>
          <cell r="O833">
            <v>8.9</v>
          </cell>
          <cell r="P833">
            <v>27.4</v>
          </cell>
          <cell r="Q833">
            <v>-1111.0999999999999</v>
          </cell>
        </row>
        <row r="834">
          <cell r="F834" t="str">
            <v>Humboldt , Iowa</v>
          </cell>
          <cell r="G834">
            <v>54</v>
          </cell>
          <cell r="H834">
            <v>-1111.0999999999999</v>
          </cell>
          <cell r="I834">
            <v>-1111.0999999999999</v>
          </cell>
          <cell r="J834">
            <v>-1111.0999999999999</v>
          </cell>
          <cell r="K834">
            <v>-1111.0999999999999</v>
          </cell>
          <cell r="L834">
            <v>-1111.0999999999999</v>
          </cell>
          <cell r="M834">
            <v>-1111.0999999999999</v>
          </cell>
          <cell r="N834">
            <v>21.5</v>
          </cell>
          <cell r="O834">
            <v>12.8</v>
          </cell>
          <cell r="P834">
            <v>30.1</v>
          </cell>
          <cell r="Q834">
            <v>-1111.0999999999999</v>
          </cell>
        </row>
        <row r="835">
          <cell r="F835" t="str">
            <v>Ida , Iowa</v>
          </cell>
          <cell r="G835">
            <v>56</v>
          </cell>
          <cell r="H835">
            <v>-1111.0999999999999</v>
          </cell>
          <cell r="I835">
            <v>-1111.0999999999999</v>
          </cell>
          <cell r="J835">
            <v>-1111.0999999999999</v>
          </cell>
          <cell r="K835">
            <v>-1111.0999999999999</v>
          </cell>
          <cell r="L835">
            <v>-1111.0999999999999</v>
          </cell>
          <cell r="M835">
            <v>-1111.0999999999999</v>
          </cell>
          <cell r="N835">
            <v>-1111.0999999999999</v>
          </cell>
          <cell r="O835">
            <v>-1111.0999999999999</v>
          </cell>
          <cell r="P835">
            <v>-1111.0999999999999</v>
          </cell>
          <cell r="Q835">
            <v>19.399999999999999</v>
          </cell>
        </row>
        <row r="836">
          <cell r="F836" t="str">
            <v>Iowa , Iowa</v>
          </cell>
          <cell r="G836">
            <v>54</v>
          </cell>
          <cell r="H836">
            <v>31.9</v>
          </cell>
          <cell r="I836">
            <v>23.8</v>
          </cell>
          <cell r="J836">
            <v>40</v>
          </cell>
          <cell r="K836">
            <v>76.599999999999994</v>
          </cell>
          <cell r="L836">
            <v>67.3</v>
          </cell>
          <cell r="M836">
            <v>85.9</v>
          </cell>
          <cell r="N836">
            <v>28.7</v>
          </cell>
          <cell r="O836">
            <v>20.9</v>
          </cell>
          <cell r="P836">
            <v>36.4</v>
          </cell>
          <cell r="Q836">
            <v>25.1</v>
          </cell>
        </row>
        <row r="837">
          <cell r="F837" t="str">
            <v>Jackson , Iowa</v>
          </cell>
          <cell r="G837">
            <v>40</v>
          </cell>
          <cell r="H837">
            <v>24.4</v>
          </cell>
          <cell r="I837">
            <v>16.7</v>
          </cell>
          <cell r="J837">
            <v>32.1</v>
          </cell>
          <cell r="K837">
            <v>81.2</v>
          </cell>
          <cell r="L837">
            <v>73.099999999999994</v>
          </cell>
          <cell r="M837">
            <v>89.3</v>
          </cell>
          <cell r="N837">
            <v>23.4</v>
          </cell>
          <cell r="O837">
            <v>16.100000000000001</v>
          </cell>
          <cell r="P837">
            <v>30.7</v>
          </cell>
          <cell r="Q837">
            <v>24.2</v>
          </cell>
        </row>
        <row r="838">
          <cell r="F838" t="str">
            <v>Jasper , Iowa</v>
          </cell>
          <cell r="G838">
            <v>26</v>
          </cell>
          <cell r="H838">
            <v>25.4</v>
          </cell>
          <cell r="I838">
            <v>20.7</v>
          </cell>
          <cell r="J838">
            <v>30.2</v>
          </cell>
          <cell r="K838">
            <v>85</v>
          </cell>
          <cell r="L838">
            <v>80.400000000000006</v>
          </cell>
          <cell r="M838">
            <v>89.5</v>
          </cell>
          <cell r="N838">
            <v>28.7</v>
          </cell>
          <cell r="O838">
            <v>23.2</v>
          </cell>
          <cell r="P838">
            <v>34.200000000000003</v>
          </cell>
          <cell r="Q838">
            <v>24.8</v>
          </cell>
        </row>
        <row r="839">
          <cell r="F839" t="str">
            <v>Jefferson , Iowa</v>
          </cell>
          <cell r="G839">
            <v>39</v>
          </cell>
          <cell r="H839">
            <v>21.1</v>
          </cell>
          <cell r="I839">
            <v>13.5</v>
          </cell>
          <cell r="J839">
            <v>28.7</v>
          </cell>
          <cell r="K839">
            <v>-1111.0999999999999</v>
          </cell>
          <cell r="L839">
            <v>-1111.0999999999999</v>
          </cell>
          <cell r="M839">
            <v>-1111.0999999999999</v>
          </cell>
          <cell r="N839">
            <v>-1111.0999999999999</v>
          </cell>
          <cell r="O839">
            <v>-1111.0999999999999</v>
          </cell>
          <cell r="P839">
            <v>-1111.0999999999999</v>
          </cell>
          <cell r="Q839">
            <v>-1111.0999999999999</v>
          </cell>
        </row>
        <row r="840">
          <cell r="F840" t="str">
            <v>Johnson , Iowa</v>
          </cell>
          <cell r="G840">
            <v>11</v>
          </cell>
          <cell r="H840">
            <v>13.2</v>
          </cell>
          <cell r="I840">
            <v>10.7</v>
          </cell>
          <cell r="J840">
            <v>15.7</v>
          </cell>
          <cell r="K840">
            <v>77.400000000000006</v>
          </cell>
          <cell r="L840">
            <v>73.8</v>
          </cell>
          <cell r="M840">
            <v>81</v>
          </cell>
          <cell r="N840">
            <v>16.100000000000001</v>
          </cell>
          <cell r="O840">
            <v>13.6</v>
          </cell>
          <cell r="P840">
            <v>18.600000000000001</v>
          </cell>
          <cell r="Q840">
            <v>15.9</v>
          </cell>
        </row>
        <row r="841">
          <cell r="F841" t="str">
            <v>Jones , Iowa</v>
          </cell>
          <cell r="G841">
            <v>55</v>
          </cell>
          <cell r="H841">
            <v>20.6</v>
          </cell>
          <cell r="I841">
            <v>13.5</v>
          </cell>
          <cell r="J841">
            <v>27.8</v>
          </cell>
          <cell r="K841">
            <v>-1111.0999999999999</v>
          </cell>
          <cell r="L841">
            <v>-1111.0999999999999</v>
          </cell>
          <cell r="M841">
            <v>-1111.0999999999999</v>
          </cell>
          <cell r="N841">
            <v>19.2</v>
          </cell>
          <cell r="O841">
            <v>12.2</v>
          </cell>
          <cell r="P841">
            <v>26.3</v>
          </cell>
          <cell r="Q841">
            <v>22</v>
          </cell>
        </row>
        <row r="842">
          <cell r="F842" t="str">
            <v>Keokuk , Iowa</v>
          </cell>
          <cell r="G842">
            <v>59</v>
          </cell>
          <cell r="H842">
            <v>25.5</v>
          </cell>
          <cell r="I842">
            <v>16.3</v>
          </cell>
          <cell r="J842">
            <v>34.700000000000003</v>
          </cell>
          <cell r="K842">
            <v>84.3</v>
          </cell>
          <cell r="L842">
            <v>74.400000000000006</v>
          </cell>
          <cell r="M842">
            <v>94.3</v>
          </cell>
          <cell r="N842">
            <v>-1111.0999999999999</v>
          </cell>
          <cell r="O842">
            <v>-1111.0999999999999</v>
          </cell>
          <cell r="P842">
            <v>-1111.0999999999999</v>
          </cell>
          <cell r="Q842">
            <v>-1111.0999999999999</v>
          </cell>
        </row>
        <row r="843">
          <cell r="F843" t="str">
            <v>Kossuth , Iowa</v>
          </cell>
          <cell r="G843">
            <v>56</v>
          </cell>
          <cell r="H843">
            <v>27.8</v>
          </cell>
          <cell r="I843">
            <v>21.1</v>
          </cell>
          <cell r="J843">
            <v>34.5</v>
          </cell>
          <cell r="K843">
            <v>75.2</v>
          </cell>
          <cell r="L843">
            <v>68.099999999999994</v>
          </cell>
          <cell r="M843">
            <v>82.3</v>
          </cell>
          <cell r="N843">
            <v>22.5</v>
          </cell>
          <cell r="O843">
            <v>15.4</v>
          </cell>
          <cell r="P843">
            <v>29.5</v>
          </cell>
          <cell r="Q843">
            <v>23.1</v>
          </cell>
        </row>
        <row r="844">
          <cell r="F844" t="str">
            <v>Lee , Iowa</v>
          </cell>
          <cell r="G844">
            <v>30</v>
          </cell>
          <cell r="H844">
            <v>27.8</v>
          </cell>
          <cell r="I844">
            <v>21.8</v>
          </cell>
          <cell r="J844">
            <v>33.799999999999997</v>
          </cell>
          <cell r="K844">
            <v>85.3</v>
          </cell>
          <cell r="L844">
            <v>80.400000000000006</v>
          </cell>
          <cell r="M844">
            <v>90.1</v>
          </cell>
          <cell r="N844">
            <v>23.2</v>
          </cell>
          <cell r="O844">
            <v>17.399999999999999</v>
          </cell>
          <cell r="P844">
            <v>28.9</v>
          </cell>
          <cell r="Q844">
            <v>22.1</v>
          </cell>
        </row>
        <row r="845">
          <cell r="F845" t="str">
            <v>Linn , Iowa</v>
          </cell>
          <cell r="G845">
            <v>11</v>
          </cell>
          <cell r="H845">
            <v>19.899999999999999</v>
          </cell>
          <cell r="I845">
            <v>17.5</v>
          </cell>
          <cell r="J845">
            <v>22.2</v>
          </cell>
          <cell r="K845">
            <v>81.900000000000006</v>
          </cell>
          <cell r="L845">
            <v>79</v>
          </cell>
          <cell r="M845">
            <v>84.7</v>
          </cell>
          <cell r="N845">
            <v>21.5</v>
          </cell>
          <cell r="O845">
            <v>19.100000000000001</v>
          </cell>
          <cell r="P845">
            <v>24</v>
          </cell>
          <cell r="Q845">
            <v>23.5</v>
          </cell>
        </row>
        <row r="846">
          <cell r="F846" t="str">
            <v>Louisa , Iowa</v>
          </cell>
          <cell r="G846">
            <v>57</v>
          </cell>
          <cell r="H846">
            <v>28.6</v>
          </cell>
          <cell r="I846">
            <v>18.7</v>
          </cell>
          <cell r="J846">
            <v>38.4</v>
          </cell>
          <cell r="K846">
            <v>84</v>
          </cell>
          <cell r="L846">
            <v>75</v>
          </cell>
          <cell r="M846">
            <v>93.1</v>
          </cell>
          <cell r="N846">
            <v>-1111.0999999999999</v>
          </cell>
          <cell r="O846">
            <v>-1111.0999999999999</v>
          </cell>
          <cell r="P846">
            <v>-1111.0999999999999</v>
          </cell>
          <cell r="Q846">
            <v>-1111.0999999999999</v>
          </cell>
        </row>
        <row r="847">
          <cell r="F847" t="str">
            <v>Lucas , Iowa</v>
          </cell>
          <cell r="G847">
            <v>59</v>
          </cell>
          <cell r="H847">
            <v>-1111.0999999999999</v>
          </cell>
          <cell r="I847">
            <v>-1111.0999999999999</v>
          </cell>
          <cell r="J847">
            <v>-1111.0999999999999</v>
          </cell>
          <cell r="K847">
            <v>-1111.0999999999999</v>
          </cell>
          <cell r="L847">
            <v>-1111.0999999999999</v>
          </cell>
          <cell r="M847">
            <v>-1111.0999999999999</v>
          </cell>
          <cell r="N847">
            <v>-1111.0999999999999</v>
          </cell>
          <cell r="O847">
            <v>-1111.0999999999999</v>
          </cell>
          <cell r="P847">
            <v>-1111.0999999999999</v>
          </cell>
          <cell r="Q847">
            <v>-1111.0999999999999</v>
          </cell>
        </row>
        <row r="848">
          <cell r="F848" t="str">
            <v>Lyon , Iowa</v>
          </cell>
          <cell r="G848">
            <v>56</v>
          </cell>
          <cell r="H848">
            <v>21.7</v>
          </cell>
          <cell r="I848">
            <v>14.5</v>
          </cell>
          <cell r="J848">
            <v>29</v>
          </cell>
          <cell r="K848">
            <v>79.8</v>
          </cell>
          <cell r="L848">
            <v>70.8</v>
          </cell>
          <cell r="M848">
            <v>88.7</v>
          </cell>
          <cell r="N848">
            <v>17.600000000000001</v>
          </cell>
          <cell r="O848">
            <v>10.5</v>
          </cell>
          <cell r="P848">
            <v>24.7</v>
          </cell>
          <cell r="Q848">
            <v>25.1</v>
          </cell>
        </row>
        <row r="849">
          <cell r="F849" t="str">
            <v>Madison , Iowa</v>
          </cell>
          <cell r="G849">
            <v>57</v>
          </cell>
          <cell r="H849">
            <v>28.1</v>
          </cell>
          <cell r="I849">
            <v>21.2</v>
          </cell>
          <cell r="J849">
            <v>35.1</v>
          </cell>
          <cell r="K849">
            <v>79.400000000000006</v>
          </cell>
          <cell r="L849">
            <v>71.7</v>
          </cell>
          <cell r="M849">
            <v>87.1</v>
          </cell>
          <cell r="N849">
            <v>26.1</v>
          </cell>
          <cell r="O849">
            <v>19.2</v>
          </cell>
          <cell r="P849">
            <v>33</v>
          </cell>
          <cell r="Q849">
            <v>20.100000000000001</v>
          </cell>
        </row>
        <row r="850">
          <cell r="F850" t="str">
            <v>Mahaska , Iowa</v>
          </cell>
          <cell r="G850">
            <v>60</v>
          </cell>
          <cell r="H850">
            <v>30.5</v>
          </cell>
          <cell r="I850">
            <v>23.3</v>
          </cell>
          <cell r="J850">
            <v>37.6</v>
          </cell>
          <cell r="K850">
            <v>88.5</v>
          </cell>
          <cell r="L850">
            <v>83.3</v>
          </cell>
          <cell r="M850">
            <v>93.8</v>
          </cell>
          <cell r="N850">
            <v>20.5</v>
          </cell>
          <cell r="O850">
            <v>14.4</v>
          </cell>
          <cell r="P850">
            <v>26.6</v>
          </cell>
          <cell r="Q850">
            <v>24.5</v>
          </cell>
        </row>
        <row r="851">
          <cell r="F851" t="str">
            <v>Marion , Iowa</v>
          </cell>
          <cell r="G851">
            <v>26</v>
          </cell>
          <cell r="H851">
            <v>25.4</v>
          </cell>
          <cell r="I851">
            <v>19.8</v>
          </cell>
          <cell r="J851">
            <v>31</v>
          </cell>
          <cell r="K851">
            <v>81.400000000000006</v>
          </cell>
          <cell r="L851">
            <v>76.099999999999994</v>
          </cell>
          <cell r="M851">
            <v>86.7</v>
          </cell>
          <cell r="N851">
            <v>22.7</v>
          </cell>
          <cell r="O851">
            <v>17.600000000000001</v>
          </cell>
          <cell r="P851">
            <v>27.9</v>
          </cell>
          <cell r="Q851">
            <v>28</v>
          </cell>
        </row>
        <row r="852">
          <cell r="F852" t="str">
            <v>Marshall , Iowa</v>
          </cell>
          <cell r="G852">
            <v>26</v>
          </cell>
          <cell r="H852">
            <v>28.7</v>
          </cell>
          <cell r="I852">
            <v>23.9</v>
          </cell>
          <cell r="J852">
            <v>33.4</v>
          </cell>
          <cell r="K852">
            <v>81.5</v>
          </cell>
          <cell r="L852">
            <v>76.900000000000006</v>
          </cell>
          <cell r="M852">
            <v>86</v>
          </cell>
          <cell r="N852">
            <v>27.9</v>
          </cell>
          <cell r="O852">
            <v>23.1</v>
          </cell>
          <cell r="P852">
            <v>32.6</v>
          </cell>
          <cell r="Q852">
            <v>25.4</v>
          </cell>
        </row>
        <row r="853">
          <cell r="F853" t="str">
            <v>Mills , Iowa</v>
          </cell>
          <cell r="G853">
            <v>38</v>
          </cell>
          <cell r="H853">
            <v>22.5</v>
          </cell>
          <cell r="I853">
            <v>15.8</v>
          </cell>
          <cell r="J853">
            <v>29.3</v>
          </cell>
          <cell r="K853">
            <v>75.599999999999994</v>
          </cell>
          <cell r="L853">
            <v>67</v>
          </cell>
          <cell r="M853">
            <v>84.2</v>
          </cell>
          <cell r="N853">
            <v>22.6</v>
          </cell>
          <cell r="O853">
            <v>15.8</v>
          </cell>
          <cell r="P853">
            <v>29.5</v>
          </cell>
          <cell r="Q853">
            <v>26.2</v>
          </cell>
        </row>
        <row r="854">
          <cell r="F854" t="str">
            <v>Mitchell , Iowa</v>
          </cell>
          <cell r="G854">
            <v>54</v>
          </cell>
          <cell r="H854">
            <v>22.3</v>
          </cell>
          <cell r="I854">
            <v>13.8</v>
          </cell>
          <cell r="J854">
            <v>30.8</v>
          </cell>
          <cell r="K854">
            <v>-1111.0999999999999</v>
          </cell>
          <cell r="L854">
            <v>-1111.0999999999999</v>
          </cell>
          <cell r="M854">
            <v>-1111.0999999999999</v>
          </cell>
          <cell r="N854">
            <v>20.6</v>
          </cell>
          <cell r="O854">
            <v>13.1</v>
          </cell>
          <cell r="P854">
            <v>28.1</v>
          </cell>
          <cell r="Q854">
            <v>28.5</v>
          </cell>
        </row>
        <row r="855">
          <cell r="F855" t="str">
            <v>Monona , Iowa</v>
          </cell>
          <cell r="G855">
            <v>58</v>
          </cell>
          <cell r="H855">
            <v>-1111.0999999999999</v>
          </cell>
          <cell r="I855">
            <v>-1111.0999999999999</v>
          </cell>
          <cell r="J855">
            <v>-1111.0999999999999</v>
          </cell>
          <cell r="K855">
            <v>85.3</v>
          </cell>
          <cell r="L855">
            <v>76.400000000000006</v>
          </cell>
          <cell r="M855">
            <v>94.1</v>
          </cell>
          <cell r="N855">
            <v>-1111.0999999999999</v>
          </cell>
          <cell r="O855">
            <v>-1111.0999999999999</v>
          </cell>
          <cell r="P855">
            <v>-1111.0999999999999</v>
          </cell>
          <cell r="Q855">
            <v>-1111.0999999999999</v>
          </cell>
        </row>
        <row r="856">
          <cell r="F856" t="str">
            <v>Monroe , Iowa</v>
          </cell>
          <cell r="G856">
            <v>62</v>
          </cell>
          <cell r="H856">
            <v>-1111.0999999999999</v>
          </cell>
          <cell r="I856">
            <v>-1111.0999999999999</v>
          </cell>
          <cell r="J856">
            <v>-1111.0999999999999</v>
          </cell>
          <cell r="K856">
            <v>-1111.0999999999999</v>
          </cell>
          <cell r="L856">
            <v>-1111.0999999999999</v>
          </cell>
          <cell r="M856">
            <v>-1111.0999999999999</v>
          </cell>
          <cell r="N856">
            <v>-1111.0999999999999</v>
          </cell>
          <cell r="O856">
            <v>-1111.0999999999999</v>
          </cell>
          <cell r="P856">
            <v>-1111.0999999999999</v>
          </cell>
          <cell r="Q856">
            <v>-1111.0999999999999</v>
          </cell>
        </row>
        <row r="857">
          <cell r="F857" t="str">
            <v>Montgomery , Iowa</v>
          </cell>
          <cell r="G857">
            <v>60</v>
          </cell>
          <cell r="H857">
            <v>30.8</v>
          </cell>
          <cell r="I857">
            <v>23.3</v>
          </cell>
          <cell r="J857">
            <v>38.4</v>
          </cell>
          <cell r="K857">
            <v>83.5</v>
          </cell>
          <cell r="L857">
            <v>76.8</v>
          </cell>
          <cell r="M857">
            <v>90.1</v>
          </cell>
          <cell r="N857">
            <v>29.1</v>
          </cell>
          <cell r="O857">
            <v>21.3</v>
          </cell>
          <cell r="P857">
            <v>36.9</v>
          </cell>
          <cell r="Q857">
            <v>33.299999999999997</v>
          </cell>
        </row>
        <row r="858">
          <cell r="F858" t="str">
            <v>Muscatine , Iowa</v>
          </cell>
          <cell r="G858">
            <v>48</v>
          </cell>
          <cell r="H858">
            <v>26.7</v>
          </cell>
          <cell r="I858">
            <v>21.7</v>
          </cell>
          <cell r="J858">
            <v>31.7</v>
          </cell>
          <cell r="K858">
            <v>82.9</v>
          </cell>
          <cell r="L858">
            <v>77.8</v>
          </cell>
          <cell r="M858">
            <v>88</v>
          </cell>
          <cell r="N858">
            <v>25.6</v>
          </cell>
          <cell r="O858">
            <v>20.6</v>
          </cell>
          <cell r="P858">
            <v>30.7</v>
          </cell>
          <cell r="Q858">
            <v>23.2</v>
          </cell>
        </row>
        <row r="859">
          <cell r="F859" t="str">
            <v>O'Brien , Iowa</v>
          </cell>
          <cell r="G859">
            <v>57</v>
          </cell>
          <cell r="H859">
            <v>24.1</v>
          </cell>
          <cell r="I859">
            <v>17.100000000000001</v>
          </cell>
          <cell r="J859">
            <v>31</v>
          </cell>
          <cell r="K859">
            <v>82.8</v>
          </cell>
          <cell r="L859">
            <v>75.599999999999994</v>
          </cell>
          <cell r="M859">
            <v>90</v>
          </cell>
          <cell r="N859">
            <v>25.7</v>
          </cell>
          <cell r="O859">
            <v>18.100000000000001</v>
          </cell>
          <cell r="P859">
            <v>33.200000000000003</v>
          </cell>
          <cell r="Q859">
            <v>25.8</v>
          </cell>
        </row>
        <row r="860">
          <cell r="F860" t="str">
            <v>Osceola , Iowa</v>
          </cell>
          <cell r="G860">
            <v>56</v>
          </cell>
          <cell r="H860">
            <v>-1111.0999999999999</v>
          </cell>
          <cell r="I860">
            <v>-1111.0999999999999</v>
          </cell>
          <cell r="J860">
            <v>-1111.0999999999999</v>
          </cell>
          <cell r="K860">
            <v>88.9</v>
          </cell>
          <cell r="L860">
            <v>80.400000000000006</v>
          </cell>
          <cell r="M860">
            <v>97.5</v>
          </cell>
          <cell r="N860">
            <v>-1111.0999999999999</v>
          </cell>
          <cell r="O860">
            <v>-1111.0999999999999</v>
          </cell>
          <cell r="P860">
            <v>-1111.0999999999999</v>
          </cell>
          <cell r="Q860">
            <v>-1111.0999999999999</v>
          </cell>
        </row>
        <row r="861">
          <cell r="F861" t="str">
            <v>Page , Iowa</v>
          </cell>
          <cell r="G861">
            <v>60</v>
          </cell>
          <cell r="H861">
            <v>27.8</v>
          </cell>
          <cell r="I861">
            <v>21.4</v>
          </cell>
          <cell r="J861">
            <v>34.200000000000003</v>
          </cell>
          <cell r="K861">
            <v>79.8</v>
          </cell>
          <cell r="L861">
            <v>73.5</v>
          </cell>
          <cell r="M861">
            <v>86</v>
          </cell>
          <cell r="N861">
            <v>24.5</v>
          </cell>
          <cell r="O861">
            <v>18.600000000000001</v>
          </cell>
          <cell r="P861">
            <v>30.5</v>
          </cell>
          <cell r="Q861">
            <v>30.5</v>
          </cell>
        </row>
        <row r="862">
          <cell r="F862" t="str">
            <v>Palo Alto , Iowa</v>
          </cell>
          <cell r="G862">
            <v>59</v>
          </cell>
          <cell r="H862">
            <v>-1111.0999999999999</v>
          </cell>
          <cell r="I862">
            <v>-1111.0999999999999</v>
          </cell>
          <cell r="J862">
            <v>-1111.0999999999999</v>
          </cell>
          <cell r="K862">
            <v>87.3</v>
          </cell>
          <cell r="L862">
            <v>79.5</v>
          </cell>
          <cell r="M862">
            <v>95.1</v>
          </cell>
          <cell r="N862">
            <v>-1111.0999999999999</v>
          </cell>
          <cell r="O862">
            <v>-1111.0999999999999</v>
          </cell>
          <cell r="P862">
            <v>-1111.0999999999999</v>
          </cell>
          <cell r="Q862">
            <v>-1111.0999999999999</v>
          </cell>
        </row>
        <row r="863">
          <cell r="F863" t="str">
            <v>Plymouth , Iowa</v>
          </cell>
          <cell r="G863">
            <v>57</v>
          </cell>
          <cell r="H863">
            <v>21.6</v>
          </cell>
          <cell r="I863">
            <v>15.8</v>
          </cell>
          <cell r="J863">
            <v>27.5</v>
          </cell>
          <cell r="K863">
            <v>85.4</v>
          </cell>
          <cell r="L863">
            <v>79.8</v>
          </cell>
          <cell r="M863">
            <v>91</v>
          </cell>
          <cell r="N863">
            <v>20.3</v>
          </cell>
          <cell r="O863">
            <v>14.2</v>
          </cell>
          <cell r="P863">
            <v>26.4</v>
          </cell>
          <cell r="Q863">
            <v>21.1</v>
          </cell>
        </row>
        <row r="864">
          <cell r="F864" t="str">
            <v>Pocahontas , Iowa</v>
          </cell>
          <cell r="G864">
            <v>54</v>
          </cell>
          <cell r="H864">
            <v>-1111.0999999999999</v>
          </cell>
          <cell r="I864">
            <v>-1111.0999999999999</v>
          </cell>
          <cell r="J864">
            <v>-1111.0999999999999</v>
          </cell>
          <cell r="K864">
            <v>-1111.0999999999999</v>
          </cell>
          <cell r="L864">
            <v>-1111.0999999999999</v>
          </cell>
          <cell r="M864">
            <v>-1111.0999999999999</v>
          </cell>
          <cell r="N864">
            <v>-1111.0999999999999</v>
          </cell>
          <cell r="O864">
            <v>-1111.0999999999999</v>
          </cell>
          <cell r="P864">
            <v>-1111.0999999999999</v>
          </cell>
          <cell r="Q864">
            <v>-1111.0999999999999</v>
          </cell>
        </row>
        <row r="865">
          <cell r="F865" t="str">
            <v>Polk , Iowa</v>
          </cell>
          <cell r="G865">
            <v>9</v>
          </cell>
          <cell r="H865">
            <v>21.3</v>
          </cell>
          <cell r="I865">
            <v>19.7</v>
          </cell>
          <cell r="J865">
            <v>22.9</v>
          </cell>
          <cell r="K865">
            <v>82.8</v>
          </cell>
          <cell r="L865">
            <v>81.099999999999994</v>
          </cell>
          <cell r="M865">
            <v>84.5</v>
          </cell>
          <cell r="N865">
            <v>22.8</v>
          </cell>
          <cell r="O865">
            <v>21.1</v>
          </cell>
          <cell r="P865">
            <v>24.5</v>
          </cell>
          <cell r="Q865">
            <v>21.8</v>
          </cell>
        </row>
        <row r="866">
          <cell r="F866" t="str">
            <v>Pottawattamie , Iowa</v>
          </cell>
          <cell r="G866">
            <v>20</v>
          </cell>
          <cell r="H866">
            <v>26.3</v>
          </cell>
          <cell r="I866">
            <v>23.2</v>
          </cell>
          <cell r="J866">
            <v>29.3</v>
          </cell>
          <cell r="K866">
            <v>82.5</v>
          </cell>
          <cell r="L866">
            <v>79.400000000000006</v>
          </cell>
          <cell r="M866">
            <v>85.6</v>
          </cell>
          <cell r="N866">
            <v>26.8</v>
          </cell>
          <cell r="O866">
            <v>23.7</v>
          </cell>
          <cell r="P866">
            <v>30</v>
          </cell>
          <cell r="Q866">
            <v>28</v>
          </cell>
        </row>
        <row r="867">
          <cell r="F867" t="str">
            <v>Poweshiek , Iowa</v>
          </cell>
          <cell r="G867">
            <v>55</v>
          </cell>
          <cell r="H867">
            <v>23.5</v>
          </cell>
          <cell r="I867">
            <v>17.2</v>
          </cell>
          <cell r="J867">
            <v>29.8</v>
          </cell>
          <cell r="K867">
            <v>79.400000000000006</v>
          </cell>
          <cell r="L867">
            <v>71.900000000000006</v>
          </cell>
          <cell r="M867">
            <v>86.9</v>
          </cell>
          <cell r="N867">
            <v>26</v>
          </cell>
          <cell r="O867">
            <v>19.399999999999999</v>
          </cell>
          <cell r="P867">
            <v>32.6</v>
          </cell>
          <cell r="Q867">
            <v>33.799999999999997</v>
          </cell>
        </row>
        <row r="868">
          <cell r="F868" t="str">
            <v>Ringgold , Iowa</v>
          </cell>
          <cell r="G868">
            <v>61</v>
          </cell>
          <cell r="H868">
            <v>-1111.0999999999999</v>
          </cell>
          <cell r="I868">
            <v>-1111.0999999999999</v>
          </cell>
          <cell r="J868">
            <v>-1111.0999999999999</v>
          </cell>
          <cell r="K868">
            <v>-1111.0999999999999</v>
          </cell>
          <cell r="L868">
            <v>-1111.0999999999999</v>
          </cell>
          <cell r="M868">
            <v>-1111.0999999999999</v>
          </cell>
          <cell r="N868">
            <v>-1111.0999999999999</v>
          </cell>
          <cell r="O868">
            <v>-1111.0999999999999</v>
          </cell>
          <cell r="P868">
            <v>-1111.0999999999999</v>
          </cell>
          <cell r="Q868">
            <v>-1111.0999999999999</v>
          </cell>
        </row>
        <row r="869">
          <cell r="F869" t="str">
            <v>Sac , Iowa</v>
          </cell>
          <cell r="G869">
            <v>59</v>
          </cell>
          <cell r="H869">
            <v>28</v>
          </cell>
          <cell r="I869">
            <v>19.3</v>
          </cell>
          <cell r="J869">
            <v>36.6</v>
          </cell>
          <cell r="K869">
            <v>81.2</v>
          </cell>
          <cell r="L869">
            <v>72.8</v>
          </cell>
          <cell r="M869">
            <v>89.6</v>
          </cell>
          <cell r="N869">
            <v>23.8</v>
          </cell>
          <cell r="O869">
            <v>15.4</v>
          </cell>
          <cell r="P869">
            <v>32.299999999999997</v>
          </cell>
          <cell r="Q869">
            <v>26.1</v>
          </cell>
        </row>
        <row r="870">
          <cell r="F870" t="str">
            <v>Scott , Iowa</v>
          </cell>
          <cell r="G870">
            <v>15</v>
          </cell>
          <cell r="H870">
            <v>20.100000000000001</v>
          </cell>
          <cell r="I870">
            <v>17.7</v>
          </cell>
          <cell r="J870">
            <v>22.5</v>
          </cell>
          <cell r="K870">
            <v>81.3</v>
          </cell>
          <cell r="L870">
            <v>78.400000000000006</v>
          </cell>
          <cell r="M870">
            <v>84.2</v>
          </cell>
          <cell r="N870">
            <v>20.5</v>
          </cell>
          <cell r="O870">
            <v>18</v>
          </cell>
          <cell r="P870">
            <v>22.9</v>
          </cell>
          <cell r="Q870">
            <v>23.7</v>
          </cell>
        </row>
        <row r="871">
          <cell r="F871" t="str">
            <v>Shelby , Iowa</v>
          </cell>
          <cell r="G871">
            <v>56</v>
          </cell>
          <cell r="H871">
            <v>22.9</v>
          </cell>
          <cell r="I871">
            <v>15.7</v>
          </cell>
          <cell r="J871">
            <v>30.1</v>
          </cell>
          <cell r="K871">
            <v>78.7</v>
          </cell>
          <cell r="L871">
            <v>70.099999999999994</v>
          </cell>
          <cell r="M871">
            <v>87.3</v>
          </cell>
          <cell r="N871">
            <v>26</v>
          </cell>
          <cell r="O871">
            <v>18.5</v>
          </cell>
          <cell r="P871">
            <v>33.5</v>
          </cell>
          <cell r="Q871">
            <v>29</v>
          </cell>
        </row>
        <row r="872">
          <cell r="F872" t="str">
            <v>Sioux , Iowa</v>
          </cell>
          <cell r="G872">
            <v>47</v>
          </cell>
          <cell r="H872">
            <v>21.5</v>
          </cell>
          <cell r="I872">
            <v>16.2</v>
          </cell>
          <cell r="J872">
            <v>26.8</v>
          </cell>
          <cell r="K872">
            <v>83.5</v>
          </cell>
          <cell r="L872">
            <v>78.400000000000006</v>
          </cell>
          <cell r="M872">
            <v>88.5</v>
          </cell>
          <cell r="N872">
            <v>17.600000000000001</v>
          </cell>
          <cell r="O872">
            <v>13.3</v>
          </cell>
          <cell r="P872">
            <v>21.8</v>
          </cell>
          <cell r="Q872">
            <v>16.5</v>
          </cell>
        </row>
        <row r="873">
          <cell r="F873" t="str">
            <v>Story , Iowa</v>
          </cell>
          <cell r="G873">
            <v>17</v>
          </cell>
          <cell r="H873">
            <v>14.8</v>
          </cell>
          <cell r="I873">
            <v>12.4</v>
          </cell>
          <cell r="J873">
            <v>17.100000000000001</v>
          </cell>
          <cell r="K873">
            <v>79.900000000000006</v>
          </cell>
          <cell r="L873">
            <v>76.5</v>
          </cell>
          <cell r="M873">
            <v>83.3</v>
          </cell>
          <cell r="N873">
            <v>17.2</v>
          </cell>
          <cell r="O873">
            <v>14.5</v>
          </cell>
          <cell r="P873">
            <v>20</v>
          </cell>
          <cell r="Q873">
            <v>15.5</v>
          </cell>
        </row>
        <row r="874">
          <cell r="F874" t="str">
            <v>Tama , Iowa</v>
          </cell>
          <cell r="G874">
            <v>54</v>
          </cell>
          <cell r="H874">
            <v>22.8</v>
          </cell>
          <cell r="I874">
            <v>16.899999999999999</v>
          </cell>
          <cell r="J874">
            <v>28.8</v>
          </cell>
          <cell r="K874">
            <v>80.099999999999994</v>
          </cell>
          <cell r="L874">
            <v>73.3</v>
          </cell>
          <cell r="M874">
            <v>86.8</v>
          </cell>
          <cell r="N874">
            <v>25.6</v>
          </cell>
          <cell r="O874">
            <v>18</v>
          </cell>
          <cell r="P874">
            <v>33.200000000000003</v>
          </cell>
          <cell r="Q874">
            <v>23.9</v>
          </cell>
        </row>
        <row r="875">
          <cell r="F875" t="str">
            <v>Taylor , Iowa</v>
          </cell>
          <cell r="G875">
            <v>61</v>
          </cell>
          <cell r="H875">
            <v>29</v>
          </cell>
          <cell r="I875">
            <v>19.399999999999999</v>
          </cell>
          <cell r="J875">
            <v>38.6</v>
          </cell>
          <cell r="K875">
            <v>85.8</v>
          </cell>
          <cell r="L875">
            <v>77.7</v>
          </cell>
          <cell r="M875">
            <v>94</v>
          </cell>
          <cell r="N875">
            <v>27.3</v>
          </cell>
          <cell r="O875">
            <v>17.899999999999999</v>
          </cell>
          <cell r="P875">
            <v>36.700000000000003</v>
          </cell>
          <cell r="Q875">
            <v>26.2</v>
          </cell>
        </row>
        <row r="876">
          <cell r="F876" t="str">
            <v>Union , Iowa</v>
          </cell>
          <cell r="G876">
            <v>60</v>
          </cell>
          <cell r="H876">
            <v>23.8</v>
          </cell>
          <cell r="I876">
            <v>17.399999999999999</v>
          </cell>
          <cell r="J876">
            <v>30.1</v>
          </cell>
          <cell r="K876">
            <v>78.2</v>
          </cell>
          <cell r="L876">
            <v>70.900000000000006</v>
          </cell>
          <cell r="M876">
            <v>85.6</v>
          </cell>
          <cell r="N876">
            <v>28</v>
          </cell>
          <cell r="O876">
            <v>21.1</v>
          </cell>
          <cell r="P876">
            <v>35</v>
          </cell>
          <cell r="Q876">
            <v>28.1</v>
          </cell>
        </row>
        <row r="877">
          <cell r="F877" t="str">
            <v>Van Buren , Iowa</v>
          </cell>
          <cell r="G877">
            <v>59</v>
          </cell>
          <cell r="H877">
            <v>-1111.0999999999999</v>
          </cell>
          <cell r="I877">
            <v>-1111.0999999999999</v>
          </cell>
          <cell r="J877">
            <v>-1111.0999999999999</v>
          </cell>
          <cell r="K877">
            <v>-1111.0999999999999</v>
          </cell>
          <cell r="L877">
            <v>-1111.0999999999999</v>
          </cell>
          <cell r="M877">
            <v>-1111.0999999999999</v>
          </cell>
          <cell r="N877">
            <v>-1111.0999999999999</v>
          </cell>
          <cell r="O877">
            <v>-1111.0999999999999</v>
          </cell>
          <cell r="P877">
            <v>-1111.0999999999999</v>
          </cell>
          <cell r="Q877">
            <v>13.3</v>
          </cell>
        </row>
        <row r="878">
          <cell r="F878" t="str">
            <v>Wapello , Iowa</v>
          </cell>
          <cell r="G878">
            <v>30</v>
          </cell>
          <cell r="H878">
            <v>27.6</v>
          </cell>
          <cell r="I878">
            <v>21.6</v>
          </cell>
          <cell r="J878">
            <v>33.5</v>
          </cell>
          <cell r="K878">
            <v>79.8</v>
          </cell>
          <cell r="L878">
            <v>73.3</v>
          </cell>
          <cell r="M878">
            <v>86.3</v>
          </cell>
          <cell r="N878">
            <v>24.8</v>
          </cell>
          <cell r="O878">
            <v>19.3</v>
          </cell>
          <cell r="P878">
            <v>30.4</v>
          </cell>
          <cell r="Q878">
            <v>27.2</v>
          </cell>
        </row>
        <row r="879">
          <cell r="F879" t="str">
            <v>Warren , Iowa</v>
          </cell>
          <cell r="G879">
            <v>47</v>
          </cell>
          <cell r="H879">
            <v>21.1</v>
          </cell>
          <cell r="I879">
            <v>17</v>
          </cell>
          <cell r="J879">
            <v>25.2</v>
          </cell>
          <cell r="K879">
            <v>81.7</v>
          </cell>
          <cell r="L879">
            <v>76.5</v>
          </cell>
          <cell r="M879">
            <v>86.8</v>
          </cell>
          <cell r="N879">
            <v>26</v>
          </cell>
          <cell r="O879">
            <v>21.3</v>
          </cell>
          <cell r="P879">
            <v>30.7</v>
          </cell>
          <cell r="Q879">
            <v>26.8</v>
          </cell>
        </row>
        <row r="880">
          <cell r="F880" t="str">
            <v>Washington , Iowa</v>
          </cell>
          <cell r="G880">
            <v>57</v>
          </cell>
          <cell r="H880">
            <v>22.4</v>
          </cell>
          <cell r="I880">
            <v>16.100000000000001</v>
          </cell>
          <cell r="J880">
            <v>28.6</v>
          </cell>
          <cell r="K880">
            <v>82.7</v>
          </cell>
          <cell r="L880">
            <v>75.8</v>
          </cell>
          <cell r="M880">
            <v>89.5</v>
          </cell>
          <cell r="N880">
            <v>25.3</v>
          </cell>
          <cell r="O880">
            <v>18.100000000000001</v>
          </cell>
          <cell r="P880">
            <v>32.5</v>
          </cell>
          <cell r="Q880">
            <v>23.4</v>
          </cell>
        </row>
        <row r="881">
          <cell r="F881" t="str">
            <v>Wayne , Iowa</v>
          </cell>
          <cell r="G881">
            <v>61</v>
          </cell>
          <cell r="H881">
            <v>-1111.0999999999999</v>
          </cell>
          <cell r="I881">
            <v>-1111.0999999999999</v>
          </cell>
          <cell r="J881">
            <v>-1111.0999999999999</v>
          </cell>
          <cell r="K881">
            <v>-1111.0999999999999</v>
          </cell>
          <cell r="L881">
            <v>-1111.0999999999999</v>
          </cell>
          <cell r="M881">
            <v>-1111.0999999999999</v>
          </cell>
          <cell r="N881">
            <v>-1111.0999999999999</v>
          </cell>
          <cell r="O881">
            <v>-1111.0999999999999</v>
          </cell>
          <cell r="P881">
            <v>-1111.0999999999999</v>
          </cell>
          <cell r="Q881">
            <v>-1111.0999999999999</v>
          </cell>
        </row>
        <row r="882">
          <cell r="F882" t="str">
            <v>Webster , Iowa</v>
          </cell>
          <cell r="G882">
            <v>30</v>
          </cell>
          <cell r="H882">
            <v>28.2</v>
          </cell>
          <cell r="I882">
            <v>23.2</v>
          </cell>
          <cell r="J882">
            <v>33.1</v>
          </cell>
          <cell r="K882">
            <v>83</v>
          </cell>
          <cell r="L882">
            <v>78.2</v>
          </cell>
          <cell r="M882">
            <v>87.8</v>
          </cell>
          <cell r="N882">
            <v>26</v>
          </cell>
          <cell r="O882">
            <v>21.1</v>
          </cell>
          <cell r="P882">
            <v>31</v>
          </cell>
          <cell r="Q882">
            <v>31.5</v>
          </cell>
        </row>
        <row r="883">
          <cell r="F883" t="str">
            <v>Winnebago , Iowa</v>
          </cell>
          <cell r="G883">
            <v>55</v>
          </cell>
          <cell r="H883">
            <v>18.2</v>
          </cell>
          <cell r="I883">
            <v>11.4</v>
          </cell>
          <cell r="J883">
            <v>25</v>
          </cell>
          <cell r="K883">
            <v>76.400000000000006</v>
          </cell>
          <cell r="L883">
            <v>67.3</v>
          </cell>
          <cell r="M883">
            <v>85.5</v>
          </cell>
          <cell r="N883">
            <v>25.6</v>
          </cell>
          <cell r="O883">
            <v>17.399999999999999</v>
          </cell>
          <cell r="P883">
            <v>33.799999999999997</v>
          </cell>
          <cell r="Q883">
            <v>23.8</v>
          </cell>
        </row>
        <row r="884">
          <cell r="F884" t="str">
            <v>Winneshiek , Iowa</v>
          </cell>
          <cell r="G884">
            <v>55</v>
          </cell>
          <cell r="H884">
            <v>29.3</v>
          </cell>
          <cell r="I884">
            <v>21.2</v>
          </cell>
          <cell r="J884">
            <v>37.299999999999997</v>
          </cell>
          <cell r="K884">
            <v>78.3</v>
          </cell>
          <cell r="L884">
            <v>70.400000000000006</v>
          </cell>
          <cell r="M884">
            <v>86.2</v>
          </cell>
          <cell r="N884">
            <v>19.5</v>
          </cell>
          <cell r="O884">
            <v>12.6</v>
          </cell>
          <cell r="P884">
            <v>26.4</v>
          </cell>
          <cell r="Q884">
            <v>19.2</v>
          </cell>
        </row>
        <row r="885">
          <cell r="F885" t="str">
            <v>Woodbury , Iowa</v>
          </cell>
          <cell r="G885">
            <v>15</v>
          </cell>
          <cell r="H885">
            <v>26.1</v>
          </cell>
          <cell r="I885">
            <v>22.7</v>
          </cell>
          <cell r="J885">
            <v>29.6</v>
          </cell>
          <cell r="K885">
            <v>82.9</v>
          </cell>
          <cell r="L885">
            <v>79.099999999999994</v>
          </cell>
          <cell r="M885">
            <v>86.7</v>
          </cell>
          <cell r="N885">
            <v>23</v>
          </cell>
          <cell r="O885">
            <v>19.8</v>
          </cell>
          <cell r="P885">
            <v>26.1</v>
          </cell>
          <cell r="Q885">
            <v>23.9</v>
          </cell>
        </row>
        <row r="886">
          <cell r="F886" t="str">
            <v>Worth , Iowa</v>
          </cell>
          <cell r="G886">
            <v>54</v>
          </cell>
          <cell r="H886">
            <v>25.1</v>
          </cell>
          <cell r="I886">
            <v>15.3</v>
          </cell>
          <cell r="J886">
            <v>34.799999999999997</v>
          </cell>
          <cell r="K886">
            <v>-1111.0999999999999</v>
          </cell>
          <cell r="L886">
            <v>-1111.0999999999999</v>
          </cell>
          <cell r="M886">
            <v>-1111.0999999999999</v>
          </cell>
          <cell r="N886">
            <v>23.7</v>
          </cell>
          <cell r="O886">
            <v>14</v>
          </cell>
          <cell r="P886">
            <v>33.299999999999997</v>
          </cell>
          <cell r="Q886">
            <v>22.9</v>
          </cell>
        </row>
        <row r="887">
          <cell r="F887" t="str">
            <v>Wright , Iowa</v>
          </cell>
          <cell r="G887">
            <v>54</v>
          </cell>
          <cell r="H887">
            <v>29</v>
          </cell>
          <cell r="I887">
            <v>20.6</v>
          </cell>
          <cell r="J887">
            <v>37.4</v>
          </cell>
          <cell r="K887">
            <v>81.2</v>
          </cell>
          <cell r="L887">
            <v>73.099999999999994</v>
          </cell>
          <cell r="M887">
            <v>89.4</v>
          </cell>
          <cell r="N887">
            <v>19.3</v>
          </cell>
          <cell r="O887">
            <v>12.4</v>
          </cell>
          <cell r="P887">
            <v>26.3</v>
          </cell>
          <cell r="Q887">
            <v>25.2</v>
          </cell>
        </row>
        <row r="888">
          <cell r="F888" t="str">
            <v>Allen , Kansas</v>
          </cell>
          <cell r="G888">
            <v>43</v>
          </cell>
          <cell r="H888">
            <v>33.1</v>
          </cell>
          <cell r="I888">
            <v>25.6</v>
          </cell>
          <cell r="J888">
            <v>40.6</v>
          </cell>
          <cell r="K888">
            <v>-1111.0999999999999</v>
          </cell>
          <cell r="L888">
            <v>-1111.0999999999999</v>
          </cell>
          <cell r="M888">
            <v>-1111.0999999999999</v>
          </cell>
          <cell r="N888">
            <v>27.8</v>
          </cell>
          <cell r="O888">
            <v>20.9</v>
          </cell>
          <cell r="P888">
            <v>34.799999999999997</v>
          </cell>
          <cell r="Q888">
            <v>-1111.0999999999999</v>
          </cell>
        </row>
        <row r="889">
          <cell r="F889" t="str">
            <v>Anderson , Kansas</v>
          </cell>
          <cell r="G889">
            <v>58</v>
          </cell>
          <cell r="H889">
            <v>35.299999999999997</v>
          </cell>
          <cell r="I889">
            <v>26.1</v>
          </cell>
          <cell r="J889">
            <v>44.6</v>
          </cell>
          <cell r="K889">
            <v>-1111.0999999999999</v>
          </cell>
          <cell r="L889">
            <v>-1111.0999999999999</v>
          </cell>
          <cell r="M889">
            <v>-1111.0999999999999</v>
          </cell>
          <cell r="N889">
            <v>25.5</v>
          </cell>
          <cell r="O889">
            <v>17.100000000000001</v>
          </cell>
          <cell r="P889">
            <v>33.9</v>
          </cell>
          <cell r="Q889">
            <v>-1111.0999999999999</v>
          </cell>
        </row>
        <row r="890">
          <cell r="F890" t="str">
            <v>Atchison , Kansas</v>
          </cell>
          <cell r="G890">
            <v>40</v>
          </cell>
          <cell r="H890">
            <v>28.8</v>
          </cell>
          <cell r="I890">
            <v>21.7</v>
          </cell>
          <cell r="J890">
            <v>36</v>
          </cell>
          <cell r="K890">
            <v>81.599999999999994</v>
          </cell>
          <cell r="L890">
            <v>74</v>
          </cell>
          <cell r="M890">
            <v>89.3</v>
          </cell>
          <cell r="N890">
            <v>25.4</v>
          </cell>
          <cell r="O890">
            <v>18.899999999999999</v>
          </cell>
          <cell r="P890">
            <v>31.8</v>
          </cell>
          <cell r="Q890">
            <v>-1111.0999999999999</v>
          </cell>
        </row>
        <row r="891">
          <cell r="F891" t="str">
            <v>Barber , Kansas</v>
          </cell>
          <cell r="G891">
            <v>82</v>
          </cell>
          <cell r="H891">
            <v>-1111.0999999999999</v>
          </cell>
          <cell r="I891">
            <v>-1111.0999999999999</v>
          </cell>
          <cell r="J891">
            <v>-1111.0999999999999</v>
          </cell>
          <cell r="K891">
            <v>-1111.0999999999999</v>
          </cell>
          <cell r="L891">
            <v>-1111.0999999999999</v>
          </cell>
          <cell r="M891">
            <v>-1111.0999999999999</v>
          </cell>
          <cell r="N891">
            <v>14.6</v>
          </cell>
          <cell r="O891">
            <v>6.9</v>
          </cell>
          <cell r="P891">
            <v>22.2</v>
          </cell>
          <cell r="Q891">
            <v>-1111.0999999999999</v>
          </cell>
        </row>
        <row r="892">
          <cell r="F892" t="str">
            <v>Barton , Kansas</v>
          </cell>
          <cell r="G892">
            <v>31</v>
          </cell>
          <cell r="H892">
            <v>26.5</v>
          </cell>
          <cell r="I892">
            <v>21.9</v>
          </cell>
          <cell r="J892">
            <v>31.1</v>
          </cell>
          <cell r="K892">
            <v>80.8</v>
          </cell>
          <cell r="L892">
            <v>75.2</v>
          </cell>
          <cell r="M892">
            <v>86.5</v>
          </cell>
          <cell r="N892">
            <v>27</v>
          </cell>
          <cell r="O892">
            <v>22.1</v>
          </cell>
          <cell r="P892">
            <v>31.8</v>
          </cell>
          <cell r="Q892">
            <v>31.4</v>
          </cell>
        </row>
        <row r="893">
          <cell r="F893" t="str">
            <v>Bourbon , Kansas</v>
          </cell>
          <cell r="G893">
            <v>63</v>
          </cell>
          <cell r="H893">
            <v>31.9</v>
          </cell>
          <cell r="I893">
            <v>24.5</v>
          </cell>
          <cell r="J893">
            <v>39.4</v>
          </cell>
          <cell r="K893">
            <v>-1111.0999999999999</v>
          </cell>
          <cell r="L893">
            <v>-1111.0999999999999</v>
          </cell>
          <cell r="M893">
            <v>-1111.0999999999999</v>
          </cell>
          <cell r="N893">
            <v>21.2</v>
          </cell>
          <cell r="O893">
            <v>15.4</v>
          </cell>
          <cell r="P893">
            <v>27.1</v>
          </cell>
          <cell r="Q893">
            <v>24.8</v>
          </cell>
        </row>
        <row r="894">
          <cell r="F894" t="str">
            <v>Brown , Kansas</v>
          </cell>
          <cell r="G894">
            <v>43</v>
          </cell>
          <cell r="H894">
            <v>31.9</v>
          </cell>
          <cell r="I894">
            <v>23.5</v>
          </cell>
          <cell r="J894">
            <v>40.299999999999997</v>
          </cell>
          <cell r="K894">
            <v>82.1</v>
          </cell>
          <cell r="L894">
            <v>73.900000000000006</v>
          </cell>
          <cell r="M894">
            <v>90.3</v>
          </cell>
          <cell r="N894">
            <v>24.9</v>
          </cell>
          <cell r="O894">
            <v>17.899999999999999</v>
          </cell>
          <cell r="P894">
            <v>32</v>
          </cell>
          <cell r="Q894">
            <v>-1111.0999999999999</v>
          </cell>
        </row>
        <row r="895">
          <cell r="F895" t="str">
            <v>Butler , Kansas</v>
          </cell>
          <cell r="G895">
            <v>45</v>
          </cell>
          <cell r="H895">
            <v>22.8</v>
          </cell>
          <cell r="I895">
            <v>19.8</v>
          </cell>
          <cell r="J895">
            <v>25.8</v>
          </cell>
          <cell r="K895">
            <v>81.3</v>
          </cell>
          <cell r="L895">
            <v>77.2</v>
          </cell>
          <cell r="M895">
            <v>85.3</v>
          </cell>
          <cell r="N895">
            <v>25.7</v>
          </cell>
          <cell r="O895">
            <v>22.4</v>
          </cell>
          <cell r="P895">
            <v>29.1</v>
          </cell>
          <cell r="Q895">
            <v>21.1</v>
          </cell>
        </row>
        <row r="896">
          <cell r="F896" t="str">
            <v>Chase , Kansas</v>
          </cell>
          <cell r="G896">
            <v>84</v>
          </cell>
          <cell r="H896">
            <v>-1111.0999999999999</v>
          </cell>
          <cell r="I896">
            <v>-1111.0999999999999</v>
          </cell>
          <cell r="J896">
            <v>-1111.0999999999999</v>
          </cell>
          <cell r="K896">
            <v>-1111.0999999999999</v>
          </cell>
          <cell r="L896">
            <v>-1111.0999999999999</v>
          </cell>
          <cell r="M896">
            <v>-1111.0999999999999</v>
          </cell>
          <cell r="N896">
            <v>-1111.0999999999999</v>
          </cell>
          <cell r="O896">
            <v>-1111.0999999999999</v>
          </cell>
          <cell r="P896">
            <v>-1111.0999999999999</v>
          </cell>
          <cell r="Q896">
            <v>-1111.0999999999999</v>
          </cell>
        </row>
        <row r="897">
          <cell r="F897" t="str">
            <v>Chautauqua , Kansas</v>
          </cell>
          <cell r="G897">
            <v>61</v>
          </cell>
          <cell r="H897">
            <v>-1111.0999999999999</v>
          </cell>
          <cell r="I897">
            <v>-1111.0999999999999</v>
          </cell>
          <cell r="J897">
            <v>-1111.0999999999999</v>
          </cell>
          <cell r="K897">
            <v>-1111.0999999999999</v>
          </cell>
          <cell r="L897">
            <v>-1111.0999999999999</v>
          </cell>
          <cell r="M897">
            <v>-1111.0999999999999</v>
          </cell>
          <cell r="N897">
            <v>-1111.0999999999999</v>
          </cell>
          <cell r="O897">
            <v>-1111.0999999999999</v>
          </cell>
          <cell r="P897">
            <v>-1111.0999999999999</v>
          </cell>
          <cell r="Q897">
            <v>-1111.0999999999999</v>
          </cell>
        </row>
        <row r="898">
          <cell r="F898" t="str">
            <v>Cherokee , Kansas</v>
          </cell>
          <cell r="G898">
            <v>64</v>
          </cell>
          <cell r="H898">
            <v>31.5</v>
          </cell>
          <cell r="I898">
            <v>25.7</v>
          </cell>
          <cell r="J898">
            <v>37.4</v>
          </cell>
          <cell r="K898">
            <v>86.3</v>
          </cell>
          <cell r="L898">
            <v>80.599999999999994</v>
          </cell>
          <cell r="M898">
            <v>91.9</v>
          </cell>
          <cell r="N898">
            <v>25.9</v>
          </cell>
          <cell r="O898">
            <v>20.2</v>
          </cell>
          <cell r="P898">
            <v>31.7</v>
          </cell>
          <cell r="Q898">
            <v>-1111.0999999999999</v>
          </cell>
        </row>
        <row r="899">
          <cell r="F899" t="str">
            <v>Cheyenne , Kansas</v>
          </cell>
          <cell r="G899">
            <v>81</v>
          </cell>
          <cell r="H899">
            <v>-1111.0999999999999</v>
          </cell>
          <cell r="I899">
            <v>-1111.0999999999999</v>
          </cell>
          <cell r="J899">
            <v>-1111.0999999999999</v>
          </cell>
          <cell r="K899">
            <v>-1111.0999999999999</v>
          </cell>
          <cell r="L899">
            <v>-1111.0999999999999</v>
          </cell>
          <cell r="M899">
            <v>-1111.0999999999999</v>
          </cell>
          <cell r="N899">
            <v>-1111.0999999999999</v>
          </cell>
          <cell r="O899">
            <v>-1111.0999999999999</v>
          </cell>
          <cell r="P899">
            <v>-1111.0999999999999</v>
          </cell>
          <cell r="Q899">
            <v>-1111.0999999999999</v>
          </cell>
        </row>
        <row r="900">
          <cell r="F900" t="str">
            <v>Clark , Kansas</v>
          </cell>
          <cell r="G900">
            <v>79</v>
          </cell>
          <cell r="H900">
            <v>-1111.0999999999999</v>
          </cell>
          <cell r="I900">
            <v>-1111.0999999999999</v>
          </cell>
          <cell r="J900">
            <v>-1111.0999999999999</v>
          </cell>
          <cell r="K900">
            <v>-1111.0999999999999</v>
          </cell>
          <cell r="L900">
            <v>-1111.0999999999999</v>
          </cell>
          <cell r="M900">
            <v>-1111.0999999999999</v>
          </cell>
          <cell r="N900">
            <v>-1111.0999999999999</v>
          </cell>
          <cell r="O900">
            <v>-1111.0999999999999</v>
          </cell>
          <cell r="P900">
            <v>-1111.0999999999999</v>
          </cell>
          <cell r="Q900">
            <v>-1111.0999999999999</v>
          </cell>
        </row>
        <row r="901">
          <cell r="F901" t="str">
            <v>Clay , Kansas</v>
          </cell>
          <cell r="G901">
            <v>58</v>
          </cell>
          <cell r="H901">
            <v>29.9</v>
          </cell>
          <cell r="I901">
            <v>21.1</v>
          </cell>
          <cell r="J901">
            <v>38.6</v>
          </cell>
          <cell r="K901">
            <v>-1111.0999999999999</v>
          </cell>
          <cell r="L901">
            <v>-1111.0999999999999</v>
          </cell>
          <cell r="M901">
            <v>-1111.0999999999999</v>
          </cell>
          <cell r="N901">
            <v>29</v>
          </cell>
          <cell r="O901">
            <v>20.3</v>
          </cell>
          <cell r="P901">
            <v>37.799999999999997</v>
          </cell>
          <cell r="Q901">
            <v>-1111.0999999999999</v>
          </cell>
        </row>
        <row r="902">
          <cell r="F902" t="str">
            <v>Cloud , Kansas</v>
          </cell>
          <cell r="G902">
            <v>58</v>
          </cell>
          <cell r="H902">
            <v>25.3</v>
          </cell>
          <cell r="I902">
            <v>18.100000000000001</v>
          </cell>
          <cell r="J902">
            <v>32.4</v>
          </cell>
          <cell r="K902">
            <v>83.7</v>
          </cell>
          <cell r="L902">
            <v>75.7</v>
          </cell>
          <cell r="M902">
            <v>91.6</v>
          </cell>
          <cell r="N902">
            <v>20.7</v>
          </cell>
          <cell r="O902">
            <v>13.9</v>
          </cell>
          <cell r="P902">
            <v>27.5</v>
          </cell>
          <cell r="Q902">
            <v>-1111.0999999999999</v>
          </cell>
        </row>
        <row r="903">
          <cell r="F903" t="str">
            <v>Coffey , Kansas</v>
          </cell>
          <cell r="G903">
            <v>56</v>
          </cell>
          <cell r="H903">
            <v>16.2</v>
          </cell>
          <cell r="I903">
            <v>9.3000000000000007</v>
          </cell>
          <cell r="J903">
            <v>23</v>
          </cell>
          <cell r="K903">
            <v>82.9</v>
          </cell>
          <cell r="L903">
            <v>73.400000000000006</v>
          </cell>
          <cell r="M903">
            <v>92.3</v>
          </cell>
          <cell r="N903">
            <v>23.8</v>
          </cell>
          <cell r="O903">
            <v>15.6</v>
          </cell>
          <cell r="P903">
            <v>32</v>
          </cell>
          <cell r="Q903">
            <v>-1111.0999999999999</v>
          </cell>
        </row>
        <row r="904">
          <cell r="F904" t="str">
            <v>Comanche , Kansas</v>
          </cell>
          <cell r="G904">
            <v>81</v>
          </cell>
          <cell r="H904">
            <v>-1111.0999999999999</v>
          </cell>
          <cell r="I904">
            <v>-1111.0999999999999</v>
          </cell>
          <cell r="J904">
            <v>-1111.0999999999999</v>
          </cell>
          <cell r="K904">
            <v>-1111.0999999999999</v>
          </cell>
          <cell r="L904">
            <v>-1111.0999999999999</v>
          </cell>
          <cell r="M904">
            <v>-1111.0999999999999</v>
          </cell>
          <cell r="N904">
            <v>-1111.0999999999999</v>
          </cell>
          <cell r="O904">
            <v>-1111.0999999999999</v>
          </cell>
          <cell r="P904">
            <v>-1111.0999999999999</v>
          </cell>
          <cell r="Q904">
            <v>-1111.0999999999999</v>
          </cell>
        </row>
        <row r="905">
          <cell r="F905" t="str">
            <v>Cowley , Kansas</v>
          </cell>
          <cell r="G905">
            <v>31</v>
          </cell>
          <cell r="H905">
            <v>32.799999999999997</v>
          </cell>
          <cell r="I905">
            <v>28.2</v>
          </cell>
          <cell r="J905">
            <v>37.299999999999997</v>
          </cell>
          <cell r="K905">
            <v>82.6</v>
          </cell>
          <cell r="L905">
            <v>77.7</v>
          </cell>
          <cell r="M905">
            <v>87.5</v>
          </cell>
          <cell r="N905">
            <v>29.2</v>
          </cell>
          <cell r="O905">
            <v>24.5</v>
          </cell>
          <cell r="P905">
            <v>33.799999999999997</v>
          </cell>
          <cell r="Q905">
            <v>30.4</v>
          </cell>
        </row>
        <row r="906">
          <cell r="F906" t="str">
            <v>Crawford , Kansas</v>
          </cell>
          <cell r="G906">
            <v>50</v>
          </cell>
          <cell r="H906">
            <v>23.8</v>
          </cell>
          <cell r="I906">
            <v>19.899999999999999</v>
          </cell>
          <cell r="J906">
            <v>27.8</v>
          </cell>
          <cell r="K906">
            <v>81.2</v>
          </cell>
          <cell r="L906">
            <v>75</v>
          </cell>
          <cell r="M906">
            <v>87.3</v>
          </cell>
          <cell r="N906">
            <v>23.6</v>
          </cell>
          <cell r="O906">
            <v>19.600000000000001</v>
          </cell>
          <cell r="P906">
            <v>27.6</v>
          </cell>
          <cell r="Q906">
            <v>24.1</v>
          </cell>
        </row>
        <row r="907">
          <cell r="F907" t="str">
            <v>Decatur , Kansas</v>
          </cell>
          <cell r="G907">
            <v>81</v>
          </cell>
          <cell r="H907">
            <v>-1111.0999999999999</v>
          </cell>
          <cell r="I907">
            <v>-1111.0999999999999</v>
          </cell>
          <cell r="J907">
            <v>-1111.0999999999999</v>
          </cell>
          <cell r="K907">
            <v>-1111.0999999999999</v>
          </cell>
          <cell r="L907">
            <v>-1111.0999999999999</v>
          </cell>
          <cell r="M907">
            <v>-1111.0999999999999</v>
          </cell>
          <cell r="N907">
            <v>-1111.0999999999999</v>
          </cell>
          <cell r="O907">
            <v>-1111.0999999999999</v>
          </cell>
          <cell r="P907">
            <v>-1111.0999999999999</v>
          </cell>
          <cell r="Q907">
            <v>-1111.0999999999999</v>
          </cell>
        </row>
        <row r="908">
          <cell r="F908" t="str">
            <v>Dickinson , Kansas</v>
          </cell>
          <cell r="G908">
            <v>59</v>
          </cell>
          <cell r="H908">
            <v>29.2</v>
          </cell>
          <cell r="I908">
            <v>23.4</v>
          </cell>
          <cell r="J908">
            <v>35</v>
          </cell>
          <cell r="K908">
            <v>78.400000000000006</v>
          </cell>
          <cell r="L908">
            <v>71.5</v>
          </cell>
          <cell r="M908">
            <v>85.3</v>
          </cell>
          <cell r="N908">
            <v>27</v>
          </cell>
          <cell r="O908">
            <v>21.1</v>
          </cell>
          <cell r="P908">
            <v>32.799999999999997</v>
          </cell>
          <cell r="Q908">
            <v>28.9</v>
          </cell>
        </row>
        <row r="909">
          <cell r="F909" t="str">
            <v>Doniphan , Kansas</v>
          </cell>
          <cell r="G909">
            <v>62</v>
          </cell>
          <cell r="H909">
            <v>31.9</v>
          </cell>
          <cell r="I909">
            <v>22</v>
          </cell>
          <cell r="J909">
            <v>41.7</v>
          </cell>
          <cell r="K909">
            <v>-1111.0999999999999</v>
          </cell>
          <cell r="L909">
            <v>-1111.0999999999999</v>
          </cell>
          <cell r="M909">
            <v>-1111.0999999999999</v>
          </cell>
          <cell r="N909">
            <v>29.6</v>
          </cell>
          <cell r="O909">
            <v>20</v>
          </cell>
          <cell r="P909">
            <v>39.299999999999997</v>
          </cell>
          <cell r="Q909">
            <v>-1111.0999999999999</v>
          </cell>
        </row>
        <row r="910">
          <cell r="F910" t="str">
            <v>Douglas , Kansas</v>
          </cell>
          <cell r="G910">
            <v>19</v>
          </cell>
          <cell r="H910">
            <v>19.3</v>
          </cell>
          <cell r="I910">
            <v>16.8</v>
          </cell>
          <cell r="J910">
            <v>21.8</v>
          </cell>
          <cell r="K910">
            <v>79.599999999999994</v>
          </cell>
          <cell r="L910">
            <v>76.099999999999994</v>
          </cell>
          <cell r="M910">
            <v>83</v>
          </cell>
          <cell r="N910">
            <v>17</v>
          </cell>
          <cell r="O910">
            <v>14.6</v>
          </cell>
          <cell r="P910">
            <v>19.399999999999999</v>
          </cell>
          <cell r="Q910">
            <v>14.9</v>
          </cell>
        </row>
        <row r="911">
          <cell r="F911" t="str">
            <v>Edwards , Kansas</v>
          </cell>
          <cell r="G911">
            <v>81</v>
          </cell>
          <cell r="H911">
            <v>-1111.0999999999999</v>
          </cell>
          <cell r="I911">
            <v>-1111.0999999999999</v>
          </cell>
          <cell r="J911">
            <v>-1111.0999999999999</v>
          </cell>
          <cell r="K911">
            <v>-1111.0999999999999</v>
          </cell>
          <cell r="L911">
            <v>-1111.0999999999999</v>
          </cell>
          <cell r="M911">
            <v>-1111.0999999999999</v>
          </cell>
          <cell r="N911">
            <v>-1111.0999999999999</v>
          </cell>
          <cell r="O911">
            <v>-1111.0999999999999</v>
          </cell>
          <cell r="P911">
            <v>-1111.0999999999999</v>
          </cell>
          <cell r="Q911">
            <v>-1111.0999999999999</v>
          </cell>
        </row>
        <row r="912">
          <cell r="F912" t="str">
            <v>Elk , Kansas</v>
          </cell>
          <cell r="G912">
            <v>87</v>
          </cell>
          <cell r="H912">
            <v>-1111.0999999999999</v>
          </cell>
          <cell r="I912">
            <v>-1111.0999999999999</v>
          </cell>
          <cell r="J912">
            <v>-1111.0999999999999</v>
          </cell>
          <cell r="K912">
            <v>-1111.0999999999999</v>
          </cell>
          <cell r="L912">
            <v>-1111.0999999999999</v>
          </cell>
          <cell r="M912">
            <v>-1111.0999999999999</v>
          </cell>
          <cell r="N912">
            <v>-1111.0999999999999</v>
          </cell>
          <cell r="O912">
            <v>-1111.0999999999999</v>
          </cell>
          <cell r="P912">
            <v>-1111.0999999999999</v>
          </cell>
          <cell r="Q912">
            <v>-1111.0999999999999</v>
          </cell>
        </row>
        <row r="913">
          <cell r="F913" t="str">
            <v>Ellis , Kansas</v>
          </cell>
          <cell r="G913">
            <v>28</v>
          </cell>
          <cell r="H913">
            <v>21.3</v>
          </cell>
          <cell r="I913">
            <v>16.7</v>
          </cell>
          <cell r="J913">
            <v>25.8</v>
          </cell>
          <cell r="K913">
            <v>81.2</v>
          </cell>
          <cell r="L913">
            <v>75.3</v>
          </cell>
          <cell r="M913">
            <v>87</v>
          </cell>
          <cell r="N913">
            <v>17.2</v>
          </cell>
          <cell r="O913">
            <v>13.1</v>
          </cell>
          <cell r="P913">
            <v>21.4</v>
          </cell>
          <cell r="Q913">
            <v>15.4</v>
          </cell>
        </row>
        <row r="914">
          <cell r="F914" t="str">
            <v>Ellsworth , Kansas</v>
          </cell>
          <cell r="G914">
            <v>58</v>
          </cell>
          <cell r="H914">
            <v>22.5</v>
          </cell>
          <cell r="I914">
            <v>13.3</v>
          </cell>
          <cell r="J914">
            <v>31.6</v>
          </cell>
          <cell r="K914">
            <v>-1111.0999999999999</v>
          </cell>
          <cell r="L914">
            <v>-1111.0999999999999</v>
          </cell>
          <cell r="M914">
            <v>-1111.0999999999999</v>
          </cell>
          <cell r="N914">
            <v>21.7</v>
          </cell>
          <cell r="O914">
            <v>13</v>
          </cell>
          <cell r="P914">
            <v>30.4</v>
          </cell>
          <cell r="Q914">
            <v>-1111.0999999999999</v>
          </cell>
        </row>
        <row r="915">
          <cell r="F915" t="str">
            <v>Finney , Kansas</v>
          </cell>
          <cell r="G915">
            <v>29</v>
          </cell>
          <cell r="H915">
            <v>36.299999999999997</v>
          </cell>
          <cell r="I915">
            <v>30.6</v>
          </cell>
          <cell r="J915">
            <v>42.1</v>
          </cell>
          <cell r="K915">
            <v>84</v>
          </cell>
          <cell r="L915">
            <v>78.3</v>
          </cell>
          <cell r="M915">
            <v>89.8</v>
          </cell>
          <cell r="N915">
            <v>23.1</v>
          </cell>
          <cell r="O915">
            <v>18.399999999999999</v>
          </cell>
          <cell r="P915">
            <v>27.8</v>
          </cell>
          <cell r="Q915">
            <v>25.1</v>
          </cell>
        </row>
        <row r="916">
          <cell r="F916" t="str">
            <v>Ford , Kansas</v>
          </cell>
          <cell r="G916">
            <v>29</v>
          </cell>
          <cell r="H916">
            <v>27.9</v>
          </cell>
          <cell r="I916">
            <v>23.1</v>
          </cell>
          <cell r="J916">
            <v>32.700000000000003</v>
          </cell>
          <cell r="K916">
            <v>83</v>
          </cell>
          <cell r="L916">
            <v>77.599999999999994</v>
          </cell>
          <cell r="M916">
            <v>88.5</v>
          </cell>
          <cell r="N916">
            <v>24.9</v>
          </cell>
          <cell r="O916">
            <v>20.2</v>
          </cell>
          <cell r="P916">
            <v>29.6</v>
          </cell>
          <cell r="Q916">
            <v>23</v>
          </cell>
        </row>
        <row r="917">
          <cell r="F917" t="str">
            <v>Franklin , Kansas</v>
          </cell>
          <cell r="G917">
            <v>40</v>
          </cell>
          <cell r="H917">
            <v>28.4</v>
          </cell>
          <cell r="I917">
            <v>23.1</v>
          </cell>
          <cell r="J917">
            <v>33.700000000000003</v>
          </cell>
          <cell r="K917">
            <v>82.1</v>
          </cell>
          <cell r="L917">
            <v>75.599999999999994</v>
          </cell>
          <cell r="M917">
            <v>88.6</v>
          </cell>
          <cell r="N917">
            <v>27.2</v>
          </cell>
          <cell r="O917">
            <v>21.9</v>
          </cell>
          <cell r="P917">
            <v>32.5</v>
          </cell>
          <cell r="Q917">
            <v>35</v>
          </cell>
        </row>
        <row r="918">
          <cell r="F918" t="str">
            <v>Geary , Kansas</v>
          </cell>
          <cell r="G918">
            <v>33</v>
          </cell>
          <cell r="H918">
            <v>17.600000000000001</v>
          </cell>
          <cell r="I918">
            <v>13.1</v>
          </cell>
          <cell r="J918">
            <v>22</v>
          </cell>
          <cell r="K918">
            <v>80.8</v>
          </cell>
          <cell r="L918">
            <v>74.599999999999994</v>
          </cell>
          <cell r="M918">
            <v>87.1</v>
          </cell>
          <cell r="N918">
            <v>16.7</v>
          </cell>
          <cell r="O918">
            <v>12.2</v>
          </cell>
          <cell r="P918">
            <v>21.1</v>
          </cell>
          <cell r="Q918">
            <v>20.7</v>
          </cell>
        </row>
        <row r="919">
          <cell r="F919" t="str">
            <v>Gove , Kansas</v>
          </cell>
          <cell r="G919">
            <v>79</v>
          </cell>
          <cell r="H919">
            <v>-1111.0999999999999</v>
          </cell>
          <cell r="I919">
            <v>-1111.0999999999999</v>
          </cell>
          <cell r="J919">
            <v>-1111.0999999999999</v>
          </cell>
          <cell r="K919">
            <v>-1111.0999999999999</v>
          </cell>
          <cell r="L919">
            <v>-1111.0999999999999</v>
          </cell>
          <cell r="M919">
            <v>-1111.0999999999999</v>
          </cell>
          <cell r="N919">
            <v>-1111.0999999999999</v>
          </cell>
          <cell r="O919">
            <v>-1111.0999999999999</v>
          </cell>
          <cell r="P919">
            <v>-1111.0999999999999</v>
          </cell>
          <cell r="Q919">
            <v>-1111.0999999999999</v>
          </cell>
        </row>
        <row r="920">
          <cell r="F920" t="str">
            <v>Graham , Kansas</v>
          </cell>
          <cell r="G920">
            <v>81</v>
          </cell>
          <cell r="H920">
            <v>-1111.0999999999999</v>
          </cell>
          <cell r="I920">
            <v>-1111.0999999999999</v>
          </cell>
          <cell r="J920">
            <v>-1111.0999999999999</v>
          </cell>
          <cell r="K920">
            <v>-1111.0999999999999</v>
          </cell>
          <cell r="L920">
            <v>-1111.0999999999999</v>
          </cell>
          <cell r="M920">
            <v>-1111.0999999999999</v>
          </cell>
          <cell r="N920">
            <v>-1111.0999999999999</v>
          </cell>
          <cell r="O920">
            <v>-1111.0999999999999</v>
          </cell>
          <cell r="P920">
            <v>-1111.0999999999999</v>
          </cell>
          <cell r="Q920">
            <v>-1111.0999999999999</v>
          </cell>
        </row>
        <row r="921">
          <cell r="F921" t="str">
            <v>Grant , Kansas</v>
          </cell>
          <cell r="G921">
            <v>39</v>
          </cell>
          <cell r="H921">
            <v>-1111.0999999999999</v>
          </cell>
          <cell r="I921">
            <v>-1111.0999999999999</v>
          </cell>
          <cell r="J921">
            <v>-1111.0999999999999</v>
          </cell>
          <cell r="K921">
            <v>-1111.0999999999999</v>
          </cell>
          <cell r="L921">
            <v>-1111.0999999999999</v>
          </cell>
          <cell r="M921">
            <v>-1111.0999999999999</v>
          </cell>
          <cell r="N921">
            <v>27.3</v>
          </cell>
          <cell r="O921">
            <v>17.399999999999999</v>
          </cell>
          <cell r="P921">
            <v>37.200000000000003</v>
          </cell>
          <cell r="Q921">
            <v>-1111.0999999999999</v>
          </cell>
        </row>
        <row r="922">
          <cell r="F922" t="str">
            <v>Gray , Kansas</v>
          </cell>
          <cell r="G922">
            <v>78</v>
          </cell>
          <cell r="H922">
            <v>24.5</v>
          </cell>
          <cell r="I922">
            <v>15.6</v>
          </cell>
          <cell r="J922">
            <v>33.4</v>
          </cell>
          <cell r="K922">
            <v>-1111.0999999999999</v>
          </cell>
          <cell r="L922">
            <v>-1111.0999999999999</v>
          </cell>
          <cell r="M922">
            <v>-1111.0999999999999</v>
          </cell>
          <cell r="N922">
            <v>-1111.0999999999999</v>
          </cell>
          <cell r="O922">
            <v>-1111.0999999999999</v>
          </cell>
          <cell r="P922">
            <v>-1111.0999999999999</v>
          </cell>
          <cell r="Q922">
            <v>-1111.0999999999999</v>
          </cell>
        </row>
        <row r="923">
          <cell r="F923" t="str">
            <v>Greeley , Kansas</v>
          </cell>
          <cell r="G923">
            <v>79</v>
          </cell>
          <cell r="H923">
            <v>-1111.0999999999999</v>
          </cell>
          <cell r="I923">
            <v>-1111.0999999999999</v>
          </cell>
          <cell r="J923">
            <v>-1111.0999999999999</v>
          </cell>
          <cell r="K923">
            <v>-1111.0999999999999</v>
          </cell>
          <cell r="L923">
            <v>-1111.0999999999999</v>
          </cell>
          <cell r="M923">
            <v>-1111.0999999999999</v>
          </cell>
          <cell r="N923">
            <v>-1111.0999999999999</v>
          </cell>
          <cell r="O923">
            <v>-1111.0999999999999</v>
          </cell>
          <cell r="P923">
            <v>-1111.0999999999999</v>
          </cell>
          <cell r="Q923">
            <v>-1111.0999999999999</v>
          </cell>
        </row>
        <row r="924">
          <cell r="F924" t="str">
            <v>Greenwood , Kansas</v>
          </cell>
          <cell r="G924">
            <v>61</v>
          </cell>
          <cell r="H924">
            <v>36.200000000000003</v>
          </cell>
          <cell r="I924">
            <v>27.3</v>
          </cell>
          <cell r="J924">
            <v>45.1</v>
          </cell>
          <cell r="K924">
            <v>82.4</v>
          </cell>
          <cell r="L924">
            <v>73</v>
          </cell>
          <cell r="M924">
            <v>91.8</v>
          </cell>
          <cell r="N924">
            <v>30.8</v>
          </cell>
          <cell r="O924">
            <v>21.8</v>
          </cell>
          <cell r="P924">
            <v>39.799999999999997</v>
          </cell>
          <cell r="Q924">
            <v>-1111.0999999999999</v>
          </cell>
        </row>
        <row r="925">
          <cell r="F925" t="str">
            <v>Hamilton , Kansas</v>
          </cell>
          <cell r="G925">
            <v>81</v>
          </cell>
          <cell r="H925">
            <v>-1111.0999999999999</v>
          </cell>
          <cell r="I925">
            <v>-1111.0999999999999</v>
          </cell>
          <cell r="J925">
            <v>-1111.0999999999999</v>
          </cell>
          <cell r="K925">
            <v>-1111.0999999999999</v>
          </cell>
          <cell r="L925">
            <v>-1111.0999999999999</v>
          </cell>
          <cell r="M925">
            <v>-1111.0999999999999</v>
          </cell>
          <cell r="N925">
            <v>-1111.0999999999999</v>
          </cell>
          <cell r="O925">
            <v>-1111.0999999999999</v>
          </cell>
          <cell r="P925">
            <v>-1111.0999999999999</v>
          </cell>
          <cell r="Q925">
            <v>-1111.0999999999999</v>
          </cell>
        </row>
        <row r="926">
          <cell r="F926" t="str">
            <v>Harper , Kansas</v>
          </cell>
          <cell r="G926">
            <v>58</v>
          </cell>
          <cell r="H926">
            <v>-1111.0999999999999</v>
          </cell>
          <cell r="I926">
            <v>-1111.0999999999999</v>
          </cell>
          <cell r="J926">
            <v>-1111.0999999999999</v>
          </cell>
          <cell r="K926">
            <v>-1111.0999999999999</v>
          </cell>
          <cell r="L926">
            <v>-1111.0999999999999</v>
          </cell>
          <cell r="M926">
            <v>-1111.0999999999999</v>
          </cell>
          <cell r="N926">
            <v>24.9</v>
          </cell>
          <cell r="O926">
            <v>15.6</v>
          </cell>
          <cell r="P926">
            <v>34.200000000000003</v>
          </cell>
          <cell r="Q926">
            <v>-1111.0999999999999</v>
          </cell>
        </row>
        <row r="927">
          <cell r="F927" t="str">
            <v>Harvey , Kansas</v>
          </cell>
          <cell r="G927">
            <v>27</v>
          </cell>
          <cell r="H927">
            <v>25</v>
          </cell>
          <cell r="I927">
            <v>20.7</v>
          </cell>
          <cell r="J927">
            <v>29.2</v>
          </cell>
          <cell r="K927">
            <v>82.4</v>
          </cell>
          <cell r="L927">
            <v>77.400000000000006</v>
          </cell>
          <cell r="M927">
            <v>87.4</v>
          </cell>
          <cell r="N927">
            <v>24.7</v>
          </cell>
          <cell r="O927">
            <v>20.5</v>
          </cell>
          <cell r="P927">
            <v>28.9</v>
          </cell>
          <cell r="Q927">
            <v>27.2</v>
          </cell>
        </row>
        <row r="928">
          <cell r="F928" t="str">
            <v>Haskell , Kansas</v>
          </cell>
          <cell r="G928">
            <v>38</v>
          </cell>
          <cell r="H928">
            <v>-1111.0999999999999</v>
          </cell>
          <cell r="I928">
            <v>-1111.0999999999999</v>
          </cell>
          <cell r="J928">
            <v>-1111.0999999999999</v>
          </cell>
          <cell r="K928">
            <v>-1111.0999999999999</v>
          </cell>
          <cell r="L928">
            <v>-1111.0999999999999</v>
          </cell>
          <cell r="M928">
            <v>-1111.0999999999999</v>
          </cell>
          <cell r="N928">
            <v>-1111.0999999999999</v>
          </cell>
          <cell r="O928">
            <v>-1111.0999999999999</v>
          </cell>
          <cell r="P928">
            <v>-1111.0999999999999</v>
          </cell>
          <cell r="Q928">
            <v>-1111.0999999999999</v>
          </cell>
        </row>
        <row r="929">
          <cell r="F929" t="str">
            <v>Hodgeman , Kansas</v>
          </cell>
          <cell r="G929">
            <v>79</v>
          </cell>
          <cell r="H929">
            <v>-1111.0999999999999</v>
          </cell>
          <cell r="I929">
            <v>-1111.0999999999999</v>
          </cell>
          <cell r="J929">
            <v>-1111.0999999999999</v>
          </cell>
          <cell r="K929">
            <v>-1111.0999999999999</v>
          </cell>
          <cell r="L929">
            <v>-1111.0999999999999</v>
          </cell>
          <cell r="M929">
            <v>-1111.0999999999999</v>
          </cell>
          <cell r="N929">
            <v>-1111.0999999999999</v>
          </cell>
          <cell r="O929">
            <v>-1111.0999999999999</v>
          </cell>
          <cell r="P929">
            <v>-1111.0999999999999</v>
          </cell>
          <cell r="Q929">
            <v>-1111.0999999999999</v>
          </cell>
        </row>
        <row r="930">
          <cell r="F930" t="str">
            <v>Jackson , Kansas</v>
          </cell>
          <cell r="G930">
            <v>40</v>
          </cell>
          <cell r="H930">
            <v>31</v>
          </cell>
          <cell r="I930">
            <v>23.8</v>
          </cell>
          <cell r="J930">
            <v>38.1</v>
          </cell>
          <cell r="K930">
            <v>82.3</v>
          </cell>
          <cell r="L930">
            <v>74.400000000000006</v>
          </cell>
          <cell r="M930">
            <v>90.2</v>
          </cell>
          <cell r="N930">
            <v>26.9</v>
          </cell>
          <cell r="O930">
            <v>19.3</v>
          </cell>
          <cell r="P930">
            <v>34.4</v>
          </cell>
          <cell r="Q930">
            <v>-1111.0999999999999</v>
          </cell>
        </row>
        <row r="931">
          <cell r="F931" t="str">
            <v>Jefferson , Kansas</v>
          </cell>
          <cell r="G931">
            <v>38</v>
          </cell>
          <cell r="H931">
            <v>26.3</v>
          </cell>
          <cell r="I931">
            <v>20.7</v>
          </cell>
          <cell r="J931">
            <v>31.8</v>
          </cell>
          <cell r="K931">
            <v>83.5</v>
          </cell>
          <cell r="L931">
            <v>77</v>
          </cell>
          <cell r="M931">
            <v>90.1</v>
          </cell>
          <cell r="N931">
            <v>25.1</v>
          </cell>
          <cell r="O931">
            <v>19.5</v>
          </cell>
          <cell r="P931">
            <v>30.7</v>
          </cell>
          <cell r="Q931">
            <v>21.9</v>
          </cell>
        </row>
        <row r="932">
          <cell r="F932" t="str">
            <v>Jewell , Kansas</v>
          </cell>
          <cell r="G932">
            <v>81</v>
          </cell>
          <cell r="H932">
            <v>-1111.0999999999999</v>
          </cell>
          <cell r="I932">
            <v>-1111.0999999999999</v>
          </cell>
          <cell r="J932">
            <v>-1111.0999999999999</v>
          </cell>
          <cell r="K932">
            <v>-1111.0999999999999</v>
          </cell>
          <cell r="L932">
            <v>-1111.0999999999999</v>
          </cell>
          <cell r="M932">
            <v>-1111.0999999999999</v>
          </cell>
          <cell r="N932">
            <v>-1111.0999999999999</v>
          </cell>
          <cell r="O932">
            <v>-1111.0999999999999</v>
          </cell>
          <cell r="P932">
            <v>-1111.0999999999999</v>
          </cell>
          <cell r="Q932">
            <v>-1111.0999999999999</v>
          </cell>
        </row>
        <row r="933">
          <cell r="F933" t="str">
            <v>Johnson , Kansas</v>
          </cell>
          <cell r="G933">
            <v>10</v>
          </cell>
          <cell r="H933">
            <v>16.7</v>
          </cell>
          <cell r="I933">
            <v>15.6</v>
          </cell>
          <cell r="J933">
            <v>17.8</v>
          </cell>
          <cell r="K933">
            <v>79.400000000000006</v>
          </cell>
          <cell r="L933">
            <v>77.8</v>
          </cell>
          <cell r="M933">
            <v>81</v>
          </cell>
          <cell r="N933">
            <v>17.399999999999999</v>
          </cell>
          <cell r="O933">
            <v>16.3</v>
          </cell>
          <cell r="P933">
            <v>18.5</v>
          </cell>
          <cell r="Q933">
            <v>18.899999999999999</v>
          </cell>
        </row>
        <row r="934">
          <cell r="F934" t="str">
            <v>Kearny , Kansas</v>
          </cell>
          <cell r="G934">
            <v>80</v>
          </cell>
          <cell r="H934">
            <v>-1111.0999999999999</v>
          </cell>
          <cell r="I934">
            <v>-1111.0999999999999</v>
          </cell>
          <cell r="J934">
            <v>-1111.0999999999999</v>
          </cell>
          <cell r="K934">
            <v>-1111.0999999999999</v>
          </cell>
          <cell r="L934">
            <v>-1111.0999999999999</v>
          </cell>
          <cell r="M934">
            <v>-1111.0999999999999</v>
          </cell>
          <cell r="N934">
            <v>-1111.0999999999999</v>
          </cell>
          <cell r="O934">
            <v>-1111.0999999999999</v>
          </cell>
          <cell r="P934">
            <v>-1111.0999999999999</v>
          </cell>
          <cell r="Q934">
            <v>-1111.0999999999999</v>
          </cell>
        </row>
        <row r="935">
          <cell r="F935" t="str">
            <v>Kingman , Kansas</v>
          </cell>
          <cell r="G935">
            <v>40</v>
          </cell>
          <cell r="H935">
            <v>26.9</v>
          </cell>
          <cell r="I935">
            <v>18.8</v>
          </cell>
          <cell r="J935">
            <v>35.1</v>
          </cell>
          <cell r="K935">
            <v>86.8</v>
          </cell>
          <cell r="L935">
            <v>79</v>
          </cell>
          <cell r="M935">
            <v>94.6</v>
          </cell>
          <cell r="N935">
            <v>30.9</v>
          </cell>
          <cell r="O935">
            <v>21.6</v>
          </cell>
          <cell r="P935">
            <v>40.200000000000003</v>
          </cell>
          <cell r="Q935">
            <v>-1111.0999999999999</v>
          </cell>
        </row>
        <row r="936">
          <cell r="F936" t="str">
            <v>Kiowa , Kansas</v>
          </cell>
          <cell r="G936">
            <v>81</v>
          </cell>
          <cell r="H936">
            <v>-1111.0999999999999</v>
          </cell>
          <cell r="I936">
            <v>-1111.0999999999999</v>
          </cell>
          <cell r="J936">
            <v>-1111.0999999999999</v>
          </cell>
          <cell r="K936">
            <v>-1111.0999999999999</v>
          </cell>
          <cell r="L936">
            <v>-1111.0999999999999</v>
          </cell>
          <cell r="M936">
            <v>-1111.0999999999999</v>
          </cell>
          <cell r="N936">
            <v>-1111.0999999999999</v>
          </cell>
          <cell r="O936">
            <v>-1111.0999999999999</v>
          </cell>
          <cell r="P936">
            <v>-1111.0999999999999</v>
          </cell>
          <cell r="Q936">
            <v>-1111.0999999999999</v>
          </cell>
        </row>
        <row r="937">
          <cell r="F937" t="str">
            <v>Labette , Kansas</v>
          </cell>
          <cell r="G937">
            <v>64</v>
          </cell>
          <cell r="H937">
            <v>34.200000000000003</v>
          </cell>
          <cell r="I937">
            <v>28</v>
          </cell>
          <cell r="J937">
            <v>40.299999999999997</v>
          </cell>
          <cell r="K937">
            <v>88.9</v>
          </cell>
          <cell r="L937">
            <v>84.2</v>
          </cell>
          <cell r="M937">
            <v>93.6</v>
          </cell>
          <cell r="N937">
            <v>27.9</v>
          </cell>
          <cell r="O937">
            <v>22.3</v>
          </cell>
          <cell r="P937">
            <v>33.5</v>
          </cell>
          <cell r="Q937">
            <v>32.4</v>
          </cell>
        </row>
        <row r="938">
          <cell r="F938" t="str">
            <v>Lane , Kansas</v>
          </cell>
          <cell r="G938">
            <v>79</v>
          </cell>
          <cell r="H938">
            <v>-1111.0999999999999</v>
          </cell>
          <cell r="I938">
            <v>-1111.0999999999999</v>
          </cell>
          <cell r="J938">
            <v>-1111.0999999999999</v>
          </cell>
          <cell r="K938">
            <v>-1111.0999999999999</v>
          </cell>
          <cell r="L938">
            <v>-1111.0999999999999</v>
          </cell>
          <cell r="M938">
            <v>-1111.0999999999999</v>
          </cell>
          <cell r="N938">
            <v>-1111.0999999999999</v>
          </cell>
          <cell r="O938">
            <v>-1111.0999999999999</v>
          </cell>
          <cell r="P938">
            <v>-1111.0999999999999</v>
          </cell>
          <cell r="Q938">
            <v>-1111.0999999999999</v>
          </cell>
        </row>
        <row r="939">
          <cell r="F939" t="str">
            <v>Leavenworth , Kansas</v>
          </cell>
          <cell r="G939">
            <v>45</v>
          </cell>
          <cell r="H939">
            <v>21.5</v>
          </cell>
          <cell r="I939">
            <v>18.399999999999999</v>
          </cell>
          <cell r="J939">
            <v>24.7</v>
          </cell>
          <cell r="K939">
            <v>78.8</v>
          </cell>
          <cell r="L939">
            <v>74.400000000000006</v>
          </cell>
          <cell r="M939">
            <v>83.2</v>
          </cell>
          <cell r="N939">
            <v>20.8</v>
          </cell>
          <cell r="O939">
            <v>17.5</v>
          </cell>
          <cell r="P939">
            <v>24.1</v>
          </cell>
          <cell r="Q939">
            <v>24.2</v>
          </cell>
        </row>
        <row r="940">
          <cell r="F940" t="str">
            <v>Lincoln , Kansas</v>
          </cell>
          <cell r="G940">
            <v>81</v>
          </cell>
          <cell r="H940">
            <v>-1111.0999999999999</v>
          </cell>
          <cell r="I940">
            <v>-1111.0999999999999</v>
          </cell>
          <cell r="J940">
            <v>-1111.0999999999999</v>
          </cell>
          <cell r="K940">
            <v>-1111.0999999999999</v>
          </cell>
          <cell r="L940">
            <v>-1111.0999999999999</v>
          </cell>
          <cell r="M940">
            <v>-1111.0999999999999</v>
          </cell>
          <cell r="N940">
            <v>13.8</v>
          </cell>
          <cell r="O940">
            <v>6</v>
          </cell>
          <cell r="P940">
            <v>21.6</v>
          </cell>
          <cell r="Q940">
            <v>-1111.0999999999999</v>
          </cell>
        </row>
        <row r="941">
          <cell r="F941" t="str">
            <v>Linn , Kansas</v>
          </cell>
          <cell r="G941">
            <v>59</v>
          </cell>
          <cell r="H941">
            <v>29.5</v>
          </cell>
          <cell r="I941">
            <v>21.4</v>
          </cell>
          <cell r="J941">
            <v>37.700000000000003</v>
          </cell>
          <cell r="K941">
            <v>82.6</v>
          </cell>
          <cell r="L941">
            <v>74.2</v>
          </cell>
          <cell r="M941">
            <v>90.9</v>
          </cell>
          <cell r="N941">
            <v>25.4</v>
          </cell>
          <cell r="O941">
            <v>17.899999999999999</v>
          </cell>
          <cell r="P941">
            <v>32.9</v>
          </cell>
          <cell r="Q941">
            <v>-1111.0999999999999</v>
          </cell>
        </row>
        <row r="942">
          <cell r="F942" t="str">
            <v>Logan , Kansas</v>
          </cell>
          <cell r="G942">
            <v>82</v>
          </cell>
          <cell r="H942">
            <v>-1111.0999999999999</v>
          </cell>
          <cell r="I942">
            <v>-1111.0999999999999</v>
          </cell>
          <cell r="J942">
            <v>-1111.0999999999999</v>
          </cell>
          <cell r="K942">
            <v>-1111.0999999999999</v>
          </cell>
          <cell r="L942">
            <v>-1111.0999999999999</v>
          </cell>
          <cell r="M942">
            <v>-1111.0999999999999</v>
          </cell>
          <cell r="N942">
            <v>-1111.0999999999999</v>
          </cell>
          <cell r="O942">
            <v>-1111.0999999999999</v>
          </cell>
          <cell r="P942">
            <v>-1111.0999999999999</v>
          </cell>
          <cell r="Q942">
            <v>-1111.0999999999999</v>
          </cell>
        </row>
        <row r="943">
          <cell r="F943" t="str">
            <v>Lyon , Kansas</v>
          </cell>
          <cell r="G943">
            <v>29</v>
          </cell>
          <cell r="H943">
            <v>27.2</v>
          </cell>
          <cell r="I943">
            <v>22.9</v>
          </cell>
          <cell r="J943">
            <v>31.6</v>
          </cell>
          <cell r="K943">
            <v>79.400000000000006</v>
          </cell>
          <cell r="L943">
            <v>74.400000000000006</v>
          </cell>
          <cell r="M943">
            <v>84.5</v>
          </cell>
          <cell r="N943">
            <v>24.4</v>
          </cell>
          <cell r="O943">
            <v>20.100000000000001</v>
          </cell>
          <cell r="P943">
            <v>28.7</v>
          </cell>
          <cell r="Q943">
            <v>18.5</v>
          </cell>
        </row>
        <row r="944">
          <cell r="F944" t="str">
            <v>McPherson , Kansas</v>
          </cell>
          <cell r="G944">
            <v>27</v>
          </cell>
          <cell r="H944">
            <v>24.6</v>
          </cell>
          <cell r="I944">
            <v>20.2</v>
          </cell>
          <cell r="J944">
            <v>29</v>
          </cell>
          <cell r="K944">
            <v>77.8</v>
          </cell>
          <cell r="L944">
            <v>72.2</v>
          </cell>
          <cell r="M944">
            <v>83.4</v>
          </cell>
          <cell r="N944">
            <v>23.4</v>
          </cell>
          <cell r="O944">
            <v>19</v>
          </cell>
          <cell r="P944">
            <v>27.9</v>
          </cell>
          <cell r="Q944">
            <v>30.2</v>
          </cell>
        </row>
        <row r="945">
          <cell r="F945" t="str">
            <v>Marion , Kansas</v>
          </cell>
          <cell r="G945">
            <v>54</v>
          </cell>
          <cell r="H945">
            <v>25.7</v>
          </cell>
          <cell r="I945">
            <v>18.399999999999999</v>
          </cell>
          <cell r="J945">
            <v>33</v>
          </cell>
          <cell r="K945">
            <v>75.599999999999994</v>
          </cell>
          <cell r="L945">
            <v>65.5</v>
          </cell>
          <cell r="M945">
            <v>85.6</v>
          </cell>
          <cell r="N945">
            <v>20.8</v>
          </cell>
          <cell r="O945">
            <v>14.5</v>
          </cell>
          <cell r="P945">
            <v>27.1</v>
          </cell>
          <cell r="Q945">
            <v>-1111.0999999999999</v>
          </cell>
        </row>
        <row r="946">
          <cell r="F946" t="str">
            <v>Marshall , Kansas</v>
          </cell>
          <cell r="G946">
            <v>58</v>
          </cell>
          <cell r="H946">
            <v>32.299999999999997</v>
          </cell>
          <cell r="I946">
            <v>24.3</v>
          </cell>
          <cell r="J946">
            <v>40.299999999999997</v>
          </cell>
          <cell r="K946">
            <v>74.5</v>
          </cell>
          <cell r="L946">
            <v>64.5</v>
          </cell>
          <cell r="M946">
            <v>84.5</v>
          </cell>
          <cell r="N946">
            <v>28.8</v>
          </cell>
          <cell r="O946">
            <v>21.6</v>
          </cell>
          <cell r="P946">
            <v>36.1</v>
          </cell>
          <cell r="Q946">
            <v>-1111.0999999999999</v>
          </cell>
        </row>
        <row r="947">
          <cell r="F947" t="str">
            <v>Meade , Kansas</v>
          </cell>
          <cell r="G947">
            <v>79</v>
          </cell>
          <cell r="H947">
            <v>-1111.0999999999999</v>
          </cell>
          <cell r="I947">
            <v>-1111.0999999999999</v>
          </cell>
          <cell r="J947">
            <v>-1111.0999999999999</v>
          </cell>
          <cell r="K947">
            <v>-1111.0999999999999</v>
          </cell>
          <cell r="L947">
            <v>-1111.0999999999999</v>
          </cell>
          <cell r="M947">
            <v>-1111.0999999999999</v>
          </cell>
          <cell r="N947">
            <v>-1111.0999999999999</v>
          </cell>
          <cell r="O947">
            <v>-1111.0999999999999</v>
          </cell>
          <cell r="P947">
            <v>-1111.0999999999999</v>
          </cell>
          <cell r="Q947">
            <v>-1111.0999999999999</v>
          </cell>
        </row>
        <row r="948">
          <cell r="F948" t="str">
            <v>Miami , Kansas</v>
          </cell>
          <cell r="G948">
            <v>47</v>
          </cell>
          <cell r="H948">
            <v>25.2</v>
          </cell>
          <cell r="I948">
            <v>20.100000000000001</v>
          </cell>
          <cell r="J948">
            <v>30.3</v>
          </cell>
          <cell r="K948">
            <v>76.099999999999994</v>
          </cell>
          <cell r="L948">
            <v>69.2</v>
          </cell>
          <cell r="M948">
            <v>83</v>
          </cell>
          <cell r="N948">
            <v>27.3</v>
          </cell>
          <cell r="O948">
            <v>22.1</v>
          </cell>
          <cell r="P948">
            <v>32.4</v>
          </cell>
          <cell r="Q948">
            <v>21.5</v>
          </cell>
        </row>
        <row r="949">
          <cell r="F949" t="str">
            <v>Mitchell , Kansas</v>
          </cell>
          <cell r="G949">
            <v>54</v>
          </cell>
          <cell r="H949">
            <v>25.5</v>
          </cell>
          <cell r="I949">
            <v>15.8</v>
          </cell>
          <cell r="J949">
            <v>35.200000000000003</v>
          </cell>
          <cell r="K949">
            <v>82.4</v>
          </cell>
          <cell r="L949">
            <v>72.900000000000006</v>
          </cell>
          <cell r="M949">
            <v>92</v>
          </cell>
          <cell r="N949">
            <v>16.7</v>
          </cell>
          <cell r="O949">
            <v>7.6</v>
          </cell>
          <cell r="P949">
            <v>25.8</v>
          </cell>
          <cell r="Q949">
            <v>-1111.0999999999999</v>
          </cell>
        </row>
        <row r="950">
          <cell r="F950" t="str">
            <v>Montgomery , Kansas</v>
          </cell>
          <cell r="G950">
            <v>50</v>
          </cell>
          <cell r="H950">
            <v>30.5</v>
          </cell>
          <cell r="I950">
            <v>26.3</v>
          </cell>
          <cell r="J950">
            <v>34.799999999999997</v>
          </cell>
          <cell r="K950">
            <v>80.8</v>
          </cell>
          <cell r="L950">
            <v>75.7</v>
          </cell>
          <cell r="M950">
            <v>85.9</v>
          </cell>
          <cell r="N950">
            <v>28</v>
          </cell>
          <cell r="O950">
            <v>23.9</v>
          </cell>
          <cell r="P950">
            <v>32.200000000000003</v>
          </cell>
          <cell r="Q950">
            <v>29.3</v>
          </cell>
        </row>
        <row r="951">
          <cell r="F951" t="str">
            <v>Morris , Kansas</v>
          </cell>
          <cell r="G951">
            <v>58</v>
          </cell>
          <cell r="H951">
            <v>28.8</v>
          </cell>
          <cell r="I951">
            <v>20.100000000000001</v>
          </cell>
          <cell r="J951">
            <v>37.6</v>
          </cell>
          <cell r="K951">
            <v>-1111.0999999999999</v>
          </cell>
          <cell r="L951">
            <v>-1111.0999999999999</v>
          </cell>
          <cell r="M951">
            <v>-1111.0999999999999</v>
          </cell>
          <cell r="N951">
            <v>20</v>
          </cell>
          <cell r="O951">
            <v>12.4</v>
          </cell>
          <cell r="P951">
            <v>27.6</v>
          </cell>
          <cell r="Q951">
            <v>-1111.0999999999999</v>
          </cell>
        </row>
        <row r="952">
          <cell r="F952" t="str">
            <v>Morton , Kansas</v>
          </cell>
          <cell r="G952">
            <v>80</v>
          </cell>
          <cell r="H952">
            <v>-1111.0999999999999</v>
          </cell>
          <cell r="I952">
            <v>-1111.0999999999999</v>
          </cell>
          <cell r="J952">
            <v>-1111.0999999999999</v>
          </cell>
          <cell r="K952">
            <v>-1111.0999999999999</v>
          </cell>
          <cell r="L952">
            <v>-1111.0999999999999</v>
          </cell>
          <cell r="M952">
            <v>-1111.0999999999999</v>
          </cell>
          <cell r="N952">
            <v>-1111.0999999999999</v>
          </cell>
          <cell r="O952">
            <v>-1111.0999999999999</v>
          </cell>
          <cell r="P952">
            <v>-1111.0999999999999</v>
          </cell>
          <cell r="Q952">
            <v>-1111.0999999999999</v>
          </cell>
        </row>
        <row r="953">
          <cell r="F953" t="str">
            <v>Nemaha , Kansas</v>
          </cell>
          <cell r="G953">
            <v>56</v>
          </cell>
          <cell r="H953">
            <v>31.4</v>
          </cell>
          <cell r="I953">
            <v>23.5</v>
          </cell>
          <cell r="J953">
            <v>39.299999999999997</v>
          </cell>
          <cell r="K953">
            <v>79</v>
          </cell>
          <cell r="L953">
            <v>70.900000000000006</v>
          </cell>
          <cell r="M953">
            <v>87.2</v>
          </cell>
          <cell r="N953">
            <v>21.9</v>
          </cell>
          <cell r="O953">
            <v>14.6</v>
          </cell>
          <cell r="P953">
            <v>29.2</v>
          </cell>
          <cell r="Q953">
            <v>-1111.0999999999999</v>
          </cell>
        </row>
        <row r="954">
          <cell r="F954" t="str">
            <v>Neosho , Kansas</v>
          </cell>
          <cell r="G954">
            <v>63</v>
          </cell>
          <cell r="H954">
            <v>32.700000000000003</v>
          </cell>
          <cell r="I954">
            <v>26.7</v>
          </cell>
          <cell r="J954">
            <v>38.700000000000003</v>
          </cell>
          <cell r="K954">
            <v>81.900000000000006</v>
          </cell>
          <cell r="L954">
            <v>75.099999999999994</v>
          </cell>
          <cell r="M954">
            <v>88.6</v>
          </cell>
          <cell r="N954">
            <v>24.7</v>
          </cell>
          <cell r="O954">
            <v>19.100000000000001</v>
          </cell>
          <cell r="P954">
            <v>30.2</v>
          </cell>
          <cell r="Q954">
            <v>28.9</v>
          </cell>
        </row>
        <row r="955">
          <cell r="F955" t="str">
            <v>Ness , Kansas</v>
          </cell>
          <cell r="G955">
            <v>79</v>
          </cell>
          <cell r="H955">
            <v>-1111.0999999999999</v>
          </cell>
          <cell r="I955">
            <v>-1111.0999999999999</v>
          </cell>
          <cell r="J955">
            <v>-1111.0999999999999</v>
          </cell>
          <cell r="K955">
            <v>-1111.0999999999999</v>
          </cell>
          <cell r="L955">
            <v>-1111.0999999999999</v>
          </cell>
          <cell r="M955">
            <v>-1111.0999999999999</v>
          </cell>
          <cell r="N955">
            <v>-1111.0999999999999</v>
          </cell>
          <cell r="O955">
            <v>-1111.0999999999999</v>
          </cell>
          <cell r="P955">
            <v>-1111.0999999999999</v>
          </cell>
          <cell r="Q955">
            <v>-1111.0999999999999</v>
          </cell>
        </row>
        <row r="956">
          <cell r="F956" t="str">
            <v>Norton , Kansas</v>
          </cell>
          <cell r="G956">
            <v>58</v>
          </cell>
          <cell r="H956">
            <v>-1111.0999999999999</v>
          </cell>
          <cell r="I956">
            <v>-1111.0999999999999</v>
          </cell>
          <cell r="J956">
            <v>-1111.0999999999999</v>
          </cell>
          <cell r="K956">
            <v>90.3</v>
          </cell>
          <cell r="L956">
            <v>81.599999999999994</v>
          </cell>
          <cell r="M956">
            <v>99</v>
          </cell>
          <cell r="N956">
            <v>15.3</v>
          </cell>
          <cell r="O956">
            <v>7.9</v>
          </cell>
          <cell r="P956">
            <v>22.7</v>
          </cell>
          <cell r="Q956">
            <v>-1111.0999999999999</v>
          </cell>
        </row>
        <row r="957">
          <cell r="F957" t="str">
            <v>Osage , Kansas</v>
          </cell>
          <cell r="G957">
            <v>57</v>
          </cell>
          <cell r="H957">
            <v>29.9</v>
          </cell>
          <cell r="I957">
            <v>23.5</v>
          </cell>
          <cell r="J957">
            <v>36.299999999999997</v>
          </cell>
          <cell r="K957">
            <v>81.2</v>
          </cell>
          <cell r="L957">
            <v>74.599999999999994</v>
          </cell>
          <cell r="M957">
            <v>87.9</v>
          </cell>
          <cell r="N957">
            <v>30.6</v>
          </cell>
          <cell r="O957">
            <v>22.7</v>
          </cell>
          <cell r="P957">
            <v>38.4</v>
          </cell>
          <cell r="Q957">
            <v>-1111.0999999999999</v>
          </cell>
        </row>
        <row r="958">
          <cell r="F958" t="str">
            <v>Osborne , Kansas</v>
          </cell>
          <cell r="G958">
            <v>81</v>
          </cell>
          <cell r="H958">
            <v>-1111.0999999999999</v>
          </cell>
          <cell r="I958">
            <v>-1111.0999999999999</v>
          </cell>
          <cell r="J958">
            <v>-1111.0999999999999</v>
          </cell>
          <cell r="K958">
            <v>-1111.0999999999999</v>
          </cell>
          <cell r="L958">
            <v>-1111.0999999999999</v>
          </cell>
          <cell r="M958">
            <v>-1111.0999999999999</v>
          </cell>
          <cell r="N958">
            <v>17.600000000000001</v>
          </cell>
          <cell r="O958">
            <v>8.4</v>
          </cell>
          <cell r="P958">
            <v>26.9</v>
          </cell>
          <cell r="Q958">
            <v>-1111.0999999999999</v>
          </cell>
        </row>
        <row r="959">
          <cell r="F959" t="str">
            <v>Ottawa , Kansas</v>
          </cell>
          <cell r="G959">
            <v>54</v>
          </cell>
          <cell r="H959">
            <v>40</v>
          </cell>
          <cell r="I959">
            <v>30.5</v>
          </cell>
          <cell r="J959">
            <v>49.5</v>
          </cell>
          <cell r="K959">
            <v>-1111.0999999999999</v>
          </cell>
          <cell r="L959">
            <v>-1111.0999999999999</v>
          </cell>
          <cell r="M959">
            <v>-1111.0999999999999</v>
          </cell>
          <cell r="N959">
            <v>24.6</v>
          </cell>
          <cell r="O959">
            <v>15.9</v>
          </cell>
          <cell r="P959">
            <v>33.299999999999997</v>
          </cell>
          <cell r="Q959">
            <v>-1111.0999999999999</v>
          </cell>
        </row>
        <row r="960">
          <cell r="F960" t="str">
            <v>Pawnee , Kansas</v>
          </cell>
          <cell r="G960">
            <v>54</v>
          </cell>
          <cell r="H960">
            <v>29.7</v>
          </cell>
          <cell r="I960">
            <v>20.2</v>
          </cell>
          <cell r="J960">
            <v>39.200000000000003</v>
          </cell>
          <cell r="K960">
            <v>-1111.0999999999999</v>
          </cell>
          <cell r="L960">
            <v>-1111.0999999999999</v>
          </cell>
          <cell r="M960">
            <v>-1111.0999999999999</v>
          </cell>
          <cell r="N960">
            <v>26.8</v>
          </cell>
          <cell r="O960">
            <v>17.8</v>
          </cell>
          <cell r="P960">
            <v>35.799999999999997</v>
          </cell>
          <cell r="Q960">
            <v>-1111.0999999999999</v>
          </cell>
        </row>
        <row r="961">
          <cell r="F961" t="str">
            <v>Phillips , Kansas</v>
          </cell>
          <cell r="G961">
            <v>58</v>
          </cell>
          <cell r="H961">
            <v>24.4</v>
          </cell>
          <cell r="I961">
            <v>15</v>
          </cell>
          <cell r="J961">
            <v>33.799999999999997</v>
          </cell>
          <cell r="K961">
            <v>-1111.0999999999999</v>
          </cell>
          <cell r="L961">
            <v>-1111.0999999999999</v>
          </cell>
          <cell r="M961">
            <v>-1111.0999999999999</v>
          </cell>
          <cell r="N961">
            <v>-1111.0999999999999</v>
          </cell>
          <cell r="O961">
            <v>-1111.0999999999999</v>
          </cell>
          <cell r="P961">
            <v>-1111.0999999999999</v>
          </cell>
          <cell r="Q961">
            <v>-1111.0999999999999</v>
          </cell>
        </row>
        <row r="962">
          <cell r="F962" t="str">
            <v>Pottawatomie , Kansas</v>
          </cell>
          <cell r="G962">
            <v>56</v>
          </cell>
          <cell r="H962">
            <v>22.9</v>
          </cell>
          <cell r="I962">
            <v>17.899999999999999</v>
          </cell>
          <cell r="J962">
            <v>27.9</v>
          </cell>
          <cell r="K962">
            <v>73.2</v>
          </cell>
          <cell r="L962">
            <v>65.599999999999994</v>
          </cell>
          <cell r="M962">
            <v>80.7</v>
          </cell>
          <cell r="N962">
            <v>19.5</v>
          </cell>
          <cell r="O962">
            <v>14.5</v>
          </cell>
          <cell r="P962">
            <v>24.4</v>
          </cell>
          <cell r="Q962">
            <v>19.3</v>
          </cell>
        </row>
        <row r="963">
          <cell r="F963" t="str">
            <v>Pratt , Kansas</v>
          </cell>
          <cell r="G963">
            <v>54</v>
          </cell>
          <cell r="H963">
            <v>26</v>
          </cell>
          <cell r="I963">
            <v>18.600000000000001</v>
          </cell>
          <cell r="J963">
            <v>33.5</v>
          </cell>
          <cell r="K963">
            <v>83.2</v>
          </cell>
          <cell r="L963">
            <v>74.400000000000006</v>
          </cell>
          <cell r="M963">
            <v>92.1</v>
          </cell>
          <cell r="N963">
            <v>22.5</v>
          </cell>
          <cell r="O963">
            <v>13.1</v>
          </cell>
          <cell r="P963">
            <v>31.8</v>
          </cell>
          <cell r="Q963">
            <v>-1111.0999999999999</v>
          </cell>
        </row>
        <row r="964">
          <cell r="F964" t="str">
            <v>Rawlins , Kansas</v>
          </cell>
          <cell r="G964">
            <v>81</v>
          </cell>
          <cell r="H964">
            <v>-1111.0999999999999</v>
          </cell>
          <cell r="I964">
            <v>-1111.0999999999999</v>
          </cell>
          <cell r="J964">
            <v>-1111.0999999999999</v>
          </cell>
          <cell r="K964">
            <v>-1111.0999999999999</v>
          </cell>
          <cell r="L964">
            <v>-1111.0999999999999</v>
          </cell>
          <cell r="M964">
            <v>-1111.0999999999999</v>
          </cell>
          <cell r="N964">
            <v>-1111.0999999999999</v>
          </cell>
          <cell r="O964">
            <v>-1111.0999999999999</v>
          </cell>
          <cell r="P964">
            <v>-1111.0999999999999</v>
          </cell>
          <cell r="Q964">
            <v>-1111.0999999999999</v>
          </cell>
        </row>
        <row r="965">
          <cell r="F965" t="str">
            <v>Reno , Kansas</v>
          </cell>
          <cell r="G965">
            <v>21</v>
          </cell>
          <cell r="H965">
            <v>25</v>
          </cell>
          <cell r="I965">
            <v>21.7</v>
          </cell>
          <cell r="J965">
            <v>28.2</v>
          </cell>
          <cell r="K965">
            <v>79.599999999999994</v>
          </cell>
          <cell r="L965">
            <v>75.2</v>
          </cell>
          <cell r="M965">
            <v>84.1</v>
          </cell>
          <cell r="N965">
            <v>25.2</v>
          </cell>
          <cell r="O965">
            <v>21.9</v>
          </cell>
          <cell r="P965">
            <v>28.4</v>
          </cell>
          <cell r="Q965">
            <v>24.1</v>
          </cell>
        </row>
        <row r="966">
          <cell r="F966" t="str">
            <v>Republic , Kansas</v>
          </cell>
          <cell r="G966">
            <v>58</v>
          </cell>
          <cell r="H966">
            <v>25.7</v>
          </cell>
          <cell r="I966">
            <v>16.7</v>
          </cell>
          <cell r="J966">
            <v>34.700000000000003</v>
          </cell>
          <cell r="K966">
            <v>-1111.0999999999999</v>
          </cell>
          <cell r="L966">
            <v>-1111.0999999999999</v>
          </cell>
          <cell r="M966">
            <v>-1111.0999999999999</v>
          </cell>
          <cell r="N966">
            <v>14.6</v>
          </cell>
          <cell r="O966">
            <v>6.9</v>
          </cell>
          <cell r="P966">
            <v>22.3</v>
          </cell>
          <cell r="Q966">
            <v>-1111.0999999999999</v>
          </cell>
        </row>
        <row r="967">
          <cell r="F967" t="str">
            <v>Rice , Kansas</v>
          </cell>
          <cell r="G967">
            <v>40</v>
          </cell>
          <cell r="H967">
            <v>27.3</v>
          </cell>
          <cell r="I967">
            <v>19</v>
          </cell>
          <cell r="J967">
            <v>35.700000000000003</v>
          </cell>
          <cell r="K967">
            <v>89.7</v>
          </cell>
          <cell r="L967">
            <v>82.8</v>
          </cell>
          <cell r="M967">
            <v>96.6</v>
          </cell>
          <cell r="N967">
            <v>24.2</v>
          </cell>
          <cell r="O967">
            <v>16.2</v>
          </cell>
          <cell r="P967">
            <v>32.1</v>
          </cell>
          <cell r="Q967">
            <v>-1111.0999999999999</v>
          </cell>
        </row>
        <row r="968">
          <cell r="F968" t="str">
            <v>Riley , Kansas</v>
          </cell>
          <cell r="G968">
            <v>22</v>
          </cell>
          <cell r="H968">
            <v>14.3</v>
          </cell>
          <cell r="I968">
            <v>11.7</v>
          </cell>
          <cell r="J968">
            <v>17</v>
          </cell>
          <cell r="K968">
            <v>77.900000000000006</v>
          </cell>
          <cell r="L968">
            <v>72.8</v>
          </cell>
          <cell r="M968">
            <v>83</v>
          </cell>
          <cell r="N968">
            <v>14.7</v>
          </cell>
          <cell r="O968">
            <v>11.8</v>
          </cell>
          <cell r="P968">
            <v>17.7</v>
          </cell>
          <cell r="Q968">
            <v>15.7</v>
          </cell>
        </row>
        <row r="969">
          <cell r="F969" t="str">
            <v>Rooks , Kansas</v>
          </cell>
          <cell r="G969">
            <v>82</v>
          </cell>
          <cell r="H969">
            <v>27.4</v>
          </cell>
          <cell r="I969">
            <v>18</v>
          </cell>
          <cell r="J969">
            <v>36.799999999999997</v>
          </cell>
          <cell r="K969">
            <v>-1111.0999999999999</v>
          </cell>
          <cell r="L969">
            <v>-1111.0999999999999</v>
          </cell>
          <cell r="M969">
            <v>-1111.0999999999999</v>
          </cell>
          <cell r="N969">
            <v>17.399999999999999</v>
          </cell>
          <cell r="O969">
            <v>9.3000000000000007</v>
          </cell>
          <cell r="P969">
            <v>25.6</v>
          </cell>
          <cell r="Q969">
            <v>-1111.0999999999999</v>
          </cell>
        </row>
        <row r="970">
          <cell r="F970" t="str">
            <v>Rush , Kansas</v>
          </cell>
          <cell r="G970">
            <v>81</v>
          </cell>
          <cell r="H970">
            <v>-1111.0999999999999</v>
          </cell>
          <cell r="I970">
            <v>-1111.0999999999999</v>
          </cell>
          <cell r="J970">
            <v>-1111.0999999999999</v>
          </cell>
          <cell r="K970">
            <v>-1111.0999999999999</v>
          </cell>
          <cell r="L970">
            <v>-1111.0999999999999</v>
          </cell>
          <cell r="M970">
            <v>-1111.0999999999999</v>
          </cell>
          <cell r="N970">
            <v>-1111.0999999999999</v>
          </cell>
          <cell r="O970">
            <v>-1111.0999999999999</v>
          </cell>
          <cell r="P970">
            <v>-1111.0999999999999</v>
          </cell>
          <cell r="Q970">
            <v>-1111.0999999999999</v>
          </cell>
        </row>
        <row r="971">
          <cell r="F971" t="str">
            <v>Russell , Kansas</v>
          </cell>
          <cell r="G971">
            <v>58</v>
          </cell>
          <cell r="H971">
            <v>33.4</v>
          </cell>
          <cell r="I971">
            <v>24.7</v>
          </cell>
          <cell r="J971">
            <v>42.1</v>
          </cell>
          <cell r="K971">
            <v>81.2</v>
          </cell>
          <cell r="L971">
            <v>72.099999999999994</v>
          </cell>
          <cell r="M971">
            <v>90.3</v>
          </cell>
          <cell r="N971">
            <v>22.4</v>
          </cell>
          <cell r="O971">
            <v>14.8</v>
          </cell>
          <cell r="P971">
            <v>30</v>
          </cell>
          <cell r="Q971">
            <v>-1111.0999999999999</v>
          </cell>
        </row>
        <row r="972">
          <cell r="F972" t="str">
            <v>Saline , Kansas</v>
          </cell>
          <cell r="G972">
            <v>19</v>
          </cell>
          <cell r="H972">
            <v>23</v>
          </cell>
          <cell r="I972">
            <v>19.8</v>
          </cell>
          <cell r="J972">
            <v>26.3</v>
          </cell>
          <cell r="K972">
            <v>75.8</v>
          </cell>
          <cell r="L972">
            <v>71</v>
          </cell>
          <cell r="M972">
            <v>80.5</v>
          </cell>
          <cell r="N972">
            <v>21.7</v>
          </cell>
          <cell r="O972">
            <v>18.600000000000001</v>
          </cell>
          <cell r="P972">
            <v>24.7</v>
          </cell>
          <cell r="Q972">
            <v>21.5</v>
          </cell>
        </row>
        <row r="973">
          <cell r="F973" t="str">
            <v>Scott , Kansas</v>
          </cell>
          <cell r="G973">
            <v>56</v>
          </cell>
          <cell r="H973">
            <v>-1111.0999999999999</v>
          </cell>
          <cell r="I973">
            <v>-1111.0999999999999</v>
          </cell>
          <cell r="J973">
            <v>-1111.0999999999999</v>
          </cell>
          <cell r="K973">
            <v>-1111.0999999999999</v>
          </cell>
          <cell r="L973">
            <v>-1111.0999999999999</v>
          </cell>
          <cell r="M973">
            <v>-1111.0999999999999</v>
          </cell>
          <cell r="N973">
            <v>24.7</v>
          </cell>
          <cell r="O973">
            <v>14.9</v>
          </cell>
          <cell r="P973">
            <v>34.6</v>
          </cell>
          <cell r="Q973">
            <v>-1111.0999999999999</v>
          </cell>
        </row>
        <row r="974">
          <cell r="F974" t="str">
            <v>Sedgwick , Kansas</v>
          </cell>
          <cell r="G974">
            <v>4</v>
          </cell>
          <cell r="H974">
            <v>24.6</v>
          </cell>
          <cell r="I974">
            <v>23.3</v>
          </cell>
          <cell r="J974">
            <v>25.9</v>
          </cell>
          <cell r="K974">
            <v>79.900000000000006</v>
          </cell>
          <cell r="L974">
            <v>78.099999999999994</v>
          </cell>
          <cell r="M974">
            <v>81.599999999999994</v>
          </cell>
          <cell r="N974">
            <v>24.5</v>
          </cell>
          <cell r="O974">
            <v>23.1</v>
          </cell>
          <cell r="P974">
            <v>25.8</v>
          </cell>
          <cell r="Q974">
            <v>24</v>
          </cell>
        </row>
        <row r="975">
          <cell r="F975" t="str">
            <v>Seward , Kansas</v>
          </cell>
          <cell r="G975">
            <v>42</v>
          </cell>
          <cell r="H975">
            <v>30.7</v>
          </cell>
          <cell r="I975">
            <v>24.5</v>
          </cell>
          <cell r="J975">
            <v>36.799999999999997</v>
          </cell>
          <cell r="K975">
            <v>83.3</v>
          </cell>
          <cell r="L975">
            <v>76.900000000000006</v>
          </cell>
          <cell r="M975">
            <v>89.6</v>
          </cell>
          <cell r="N975">
            <v>21.2</v>
          </cell>
          <cell r="O975">
            <v>15.8</v>
          </cell>
          <cell r="P975">
            <v>26.6</v>
          </cell>
          <cell r="Q975">
            <v>23.2</v>
          </cell>
        </row>
        <row r="976">
          <cell r="F976" t="str">
            <v>Shawnee , Kansas</v>
          </cell>
          <cell r="G976">
            <v>11</v>
          </cell>
          <cell r="H976">
            <v>25.5</v>
          </cell>
          <cell r="I976">
            <v>23.6</v>
          </cell>
          <cell r="J976">
            <v>27.5</v>
          </cell>
          <cell r="K976">
            <v>80.900000000000006</v>
          </cell>
          <cell r="L976">
            <v>78.599999999999994</v>
          </cell>
          <cell r="M976">
            <v>83.2</v>
          </cell>
          <cell r="N976">
            <v>26</v>
          </cell>
          <cell r="O976">
            <v>24.1</v>
          </cell>
          <cell r="P976">
            <v>27.9</v>
          </cell>
          <cell r="Q976">
            <v>24</v>
          </cell>
        </row>
        <row r="977">
          <cell r="F977" t="str">
            <v>Sheridan , Kansas</v>
          </cell>
          <cell r="G977">
            <v>82</v>
          </cell>
          <cell r="H977">
            <v>-1111.0999999999999</v>
          </cell>
          <cell r="I977">
            <v>-1111.0999999999999</v>
          </cell>
          <cell r="J977">
            <v>-1111.0999999999999</v>
          </cell>
          <cell r="K977">
            <v>-1111.0999999999999</v>
          </cell>
          <cell r="L977">
            <v>-1111.0999999999999</v>
          </cell>
          <cell r="M977">
            <v>-1111.0999999999999</v>
          </cell>
          <cell r="N977">
            <v>-1111.0999999999999</v>
          </cell>
          <cell r="O977">
            <v>-1111.0999999999999</v>
          </cell>
          <cell r="P977">
            <v>-1111.0999999999999</v>
          </cell>
          <cell r="Q977">
            <v>-1111.0999999999999</v>
          </cell>
        </row>
        <row r="978">
          <cell r="F978" t="str">
            <v>Sherman , Kansas</v>
          </cell>
          <cell r="G978">
            <v>82</v>
          </cell>
          <cell r="H978">
            <v>29.3</v>
          </cell>
          <cell r="I978">
            <v>19.5</v>
          </cell>
          <cell r="J978">
            <v>39.200000000000003</v>
          </cell>
          <cell r="K978">
            <v>-1111.0999999999999</v>
          </cell>
          <cell r="L978">
            <v>-1111.0999999999999</v>
          </cell>
          <cell r="M978">
            <v>-1111.0999999999999</v>
          </cell>
          <cell r="N978">
            <v>-1111.0999999999999</v>
          </cell>
          <cell r="O978">
            <v>-1111.0999999999999</v>
          </cell>
          <cell r="P978">
            <v>-1111.0999999999999</v>
          </cell>
          <cell r="Q978">
            <v>-1111.0999999999999</v>
          </cell>
        </row>
        <row r="979">
          <cell r="F979" t="str">
            <v>Smith , Kansas</v>
          </cell>
          <cell r="G979">
            <v>81</v>
          </cell>
          <cell r="H979">
            <v>21.7</v>
          </cell>
          <cell r="I979">
            <v>11.7</v>
          </cell>
          <cell r="J979">
            <v>31.7</v>
          </cell>
          <cell r="K979">
            <v>-1111.0999999999999</v>
          </cell>
          <cell r="L979">
            <v>-1111.0999999999999</v>
          </cell>
          <cell r="M979">
            <v>-1111.0999999999999</v>
          </cell>
          <cell r="N979">
            <v>-1111.0999999999999</v>
          </cell>
          <cell r="O979">
            <v>-1111.0999999999999</v>
          </cell>
          <cell r="P979">
            <v>-1111.0999999999999</v>
          </cell>
          <cell r="Q979">
            <v>-1111.0999999999999</v>
          </cell>
        </row>
        <row r="980">
          <cell r="F980" t="str">
            <v>Stafford , Kansas</v>
          </cell>
          <cell r="G980">
            <v>81</v>
          </cell>
          <cell r="H980">
            <v>22.9</v>
          </cell>
          <cell r="I980">
            <v>13.4</v>
          </cell>
          <cell r="J980">
            <v>32.299999999999997</v>
          </cell>
          <cell r="K980">
            <v>-1111.0999999999999</v>
          </cell>
          <cell r="L980">
            <v>-1111.0999999999999</v>
          </cell>
          <cell r="M980">
            <v>-1111.0999999999999</v>
          </cell>
          <cell r="N980">
            <v>17.3</v>
          </cell>
          <cell r="O980">
            <v>7.3</v>
          </cell>
          <cell r="P980">
            <v>27.3</v>
          </cell>
          <cell r="Q980">
            <v>-1111.0999999999999</v>
          </cell>
        </row>
        <row r="981">
          <cell r="F981" t="str">
            <v>Stanton , Kansas</v>
          </cell>
          <cell r="G981">
            <v>78</v>
          </cell>
          <cell r="H981">
            <v>-1111.0999999999999</v>
          </cell>
          <cell r="I981">
            <v>-1111.0999999999999</v>
          </cell>
          <cell r="J981">
            <v>-1111.0999999999999</v>
          </cell>
          <cell r="K981">
            <v>-1111.0999999999999</v>
          </cell>
          <cell r="L981">
            <v>-1111.0999999999999</v>
          </cell>
          <cell r="M981">
            <v>-1111.0999999999999</v>
          </cell>
          <cell r="N981">
            <v>-1111.0999999999999</v>
          </cell>
          <cell r="O981">
            <v>-1111.0999999999999</v>
          </cell>
          <cell r="P981">
            <v>-1111.0999999999999</v>
          </cell>
          <cell r="Q981">
            <v>-1111.0999999999999</v>
          </cell>
        </row>
        <row r="982">
          <cell r="F982" t="str">
            <v>Stevens , Kansas</v>
          </cell>
          <cell r="G982">
            <v>39</v>
          </cell>
          <cell r="H982">
            <v>25.5</v>
          </cell>
          <cell r="I982">
            <v>15.7</v>
          </cell>
          <cell r="J982">
            <v>35.299999999999997</v>
          </cell>
          <cell r="K982">
            <v>-1111.0999999999999</v>
          </cell>
          <cell r="L982">
            <v>-1111.0999999999999</v>
          </cell>
          <cell r="M982">
            <v>-1111.0999999999999</v>
          </cell>
          <cell r="N982">
            <v>11.2</v>
          </cell>
          <cell r="O982">
            <v>4.8</v>
          </cell>
          <cell r="P982">
            <v>17.600000000000001</v>
          </cell>
          <cell r="Q982">
            <v>-1111.0999999999999</v>
          </cell>
        </row>
        <row r="983">
          <cell r="F983" t="str">
            <v>Sumner , Kansas</v>
          </cell>
          <cell r="G983">
            <v>27</v>
          </cell>
          <cell r="H983">
            <v>26.4</v>
          </cell>
          <cell r="I983">
            <v>21.5</v>
          </cell>
          <cell r="J983">
            <v>31.3</v>
          </cell>
          <cell r="K983">
            <v>78.099999999999994</v>
          </cell>
          <cell r="L983">
            <v>70.900000000000006</v>
          </cell>
          <cell r="M983">
            <v>85.3</v>
          </cell>
          <cell r="N983">
            <v>29.7</v>
          </cell>
          <cell r="O983">
            <v>24.4</v>
          </cell>
          <cell r="P983">
            <v>35</v>
          </cell>
          <cell r="Q983">
            <v>27.3</v>
          </cell>
        </row>
        <row r="984">
          <cell r="F984" t="str">
            <v>Thomas , Kansas</v>
          </cell>
          <cell r="G984">
            <v>39</v>
          </cell>
          <cell r="H984">
            <v>27.7</v>
          </cell>
          <cell r="I984">
            <v>18.899999999999999</v>
          </cell>
          <cell r="J984">
            <v>36.4</v>
          </cell>
          <cell r="K984">
            <v>93.7</v>
          </cell>
          <cell r="L984">
            <v>87.6</v>
          </cell>
          <cell r="M984">
            <v>99.8</v>
          </cell>
          <cell r="N984">
            <v>15.2</v>
          </cell>
          <cell r="O984">
            <v>8.3000000000000007</v>
          </cell>
          <cell r="P984">
            <v>22.2</v>
          </cell>
          <cell r="Q984">
            <v>-1111.0999999999999</v>
          </cell>
        </row>
        <row r="985">
          <cell r="F985" t="str">
            <v>Trego , Kansas</v>
          </cell>
          <cell r="G985">
            <v>81</v>
          </cell>
          <cell r="H985">
            <v>-1111.0999999999999</v>
          </cell>
          <cell r="I985">
            <v>-1111.0999999999999</v>
          </cell>
          <cell r="J985">
            <v>-1111.0999999999999</v>
          </cell>
          <cell r="K985">
            <v>-1111.0999999999999</v>
          </cell>
          <cell r="L985">
            <v>-1111.0999999999999</v>
          </cell>
          <cell r="M985">
            <v>-1111.0999999999999</v>
          </cell>
          <cell r="N985">
            <v>-1111.0999999999999</v>
          </cell>
          <cell r="O985">
            <v>-1111.0999999999999</v>
          </cell>
          <cell r="P985">
            <v>-1111.0999999999999</v>
          </cell>
          <cell r="Q985">
            <v>-1111.0999999999999</v>
          </cell>
        </row>
        <row r="986">
          <cell r="F986" t="str">
            <v>Wabaunsee , Kansas</v>
          </cell>
          <cell r="G986">
            <v>56</v>
          </cell>
          <cell r="H986">
            <v>30.2</v>
          </cell>
          <cell r="I986">
            <v>20.6</v>
          </cell>
          <cell r="J986">
            <v>39.700000000000003</v>
          </cell>
          <cell r="K986">
            <v>-1111.0999999999999</v>
          </cell>
          <cell r="L986">
            <v>-1111.0999999999999</v>
          </cell>
          <cell r="M986">
            <v>-1111.0999999999999</v>
          </cell>
          <cell r="N986">
            <v>23.8</v>
          </cell>
          <cell r="O986">
            <v>14.3</v>
          </cell>
          <cell r="P986">
            <v>33.4</v>
          </cell>
          <cell r="Q986">
            <v>-1111.0999999999999</v>
          </cell>
        </row>
        <row r="987">
          <cell r="F987" t="str">
            <v>Wallace , Kansas</v>
          </cell>
          <cell r="G987">
            <v>82</v>
          </cell>
          <cell r="H987">
            <v>-1111.0999999999999</v>
          </cell>
          <cell r="I987">
            <v>-1111.0999999999999</v>
          </cell>
          <cell r="J987">
            <v>-1111.0999999999999</v>
          </cell>
          <cell r="K987">
            <v>-1111.0999999999999</v>
          </cell>
          <cell r="L987">
            <v>-1111.0999999999999</v>
          </cell>
          <cell r="M987">
            <v>-1111.0999999999999</v>
          </cell>
          <cell r="N987">
            <v>-1111.0999999999999</v>
          </cell>
          <cell r="O987">
            <v>-1111.0999999999999</v>
          </cell>
          <cell r="P987">
            <v>-1111.0999999999999</v>
          </cell>
          <cell r="Q987">
            <v>-1111.0999999999999</v>
          </cell>
        </row>
        <row r="988">
          <cell r="F988" t="str">
            <v>Washington , Kansas</v>
          </cell>
          <cell r="G988">
            <v>58</v>
          </cell>
          <cell r="H988">
            <v>27.9</v>
          </cell>
          <cell r="I988">
            <v>18.7</v>
          </cell>
          <cell r="J988">
            <v>37.1</v>
          </cell>
          <cell r="K988">
            <v>-1111.0999999999999</v>
          </cell>
          <cell r="L988">
            <v>-1111.0999999999999</v>
          </cell>
          <cell r="M988">
            <v>-1111.0999999999999</v>
          </cell>
          <cell r="N988">
            <v>22</v>
          </cell>
          <cell r="O988">
            <v>12.9</v>
          </cell>
          <cell r="P988">
            <v>31.2</v>
          </cell>
          <cell r="Q988">
            <v>-1111.0999999999999</v>
          </cell>
        </row>
        <row r="989">
          <cell r="F989" t="str">
            <v>Wichita , Kansas</v>
          </cell>
          <cell r="G989">
            <v>82</v>
          </cell>
          <cell r="H989">
            <v>-1111.0999999999999</v>
          </cell>
          <cell r="I989">
            <v>-1111.0999999999999</v>
          </cell>
          <cell r="J989">
            <v>-1111.0999999999999</v>
          </cell>
          <cell r="K989">
            <v>-1111.0999999999999</v>
          </cell>
          <cell r="L989">
            <v>-1111.0999999999999</v>
          </cell>
          <cell r="M989">
            <v>-1111.0999999999999</v>
          </cell>
          <cell r="N989">
            <v>-1111.0999999999999</v>
          </cell>
          <cell r="O989">
            <v>-1111.0999999999999</v>
          </cell>
          <cell r="P989">
            <v>-1111.0999999999999</v>
          </cell>
          <cell r="Q989">
            <v>-1111.0999999999999</v>
          </cell>
        </row>
        <row r="990">
          <cell r="F990" t="str">
            <v>Wilson , Kansas</v>
          </cell>
          <cell r="G990">
            <v>62</v>
          </cell>
          <cell r="H990">
            <v>33.299999999999997</v>
          </cell>
          <cell r="I990">
            <v>25.5</v>
          </cell>
          <cell r="J990">
            <v>41</v>
          </cell>
          <cell r="K990">
            <v>-1111.0999999999999</v>
          </cell>
          <cell r="L990">
            <v>-1111.0999999999999</v>
          </cell>
          <cell r="M990">
            <v>-1111.0999999999999</v>
          </cell>
          <cell r="N990">
            <v>31.2</v>
          </cell>
          <cell r="O990">
            <v>22.8</v>
          </cell>
          <cell r="P990">
            <v>39.6</v>
          </cell>
          <cell r="Q990">
            <v>-1111.0999999999999</v>
          </cell>
        </row>
        <row r="991">
          <cell r="F991" t="str">
            <v>Woodson , Kansas</v>
          </cell>
          <cell r="G991">
            <v>61</v>
          </cell>
          <cell r="H991">
            <v>-1111.0999999999999</v>
          </cell>
          <cell r="I991">
            <v>-1111.0999999999999</v>
          </cell>
          <cell r="J991">
            <v>-1111.0999999999999</v>
          </cell>
          <cell r="K991">
            <v>-1111.0999999999999</v>
          </cell>
          <cell r="L991">
            <v>-1111.0999999999999</v>
          </cell>
          <cell r="M991">
            <v>-1111.0999999999999</v>
          </cell>
          <cell r="N991">
            <v>-1111.0999999999999</v>
          </cell>
          <cell r="O991">
            <v>-1111.0999999999999</v>
          </cell>
          <cell r="P991">
            <v>-1111.0999999999999</v>
          </cell>
          <cell r="Q991">
            <v>-1111.0999999999999</v>
          </cell>
        </row>
        <row r="992">
          <cell r="F992" t="str">
            <v>Wyandotte , Kansas</v>
          </cell>
          <cell r="G992">
            <v>6</v>
          </cell>
          <cell r="H992">
            <v>37.299999999999997</v>
          </cell>
          <cell r="I992">
            <v>34.6</v>
          </cell>
          <cell r="J992">
            <v>40.1</v>
          </cell>
          <cell r="K992">
            <v>83.1</v>
          </cell>
          <cell r="L992">
            <v>80.3</v>
          </cell>
          <cell r="M992">
            <v>85.9</v>
          </cell>
          <cell r="N992">
            <v>27.4</v>
          </cell>
          <cell r="O992">
            <v>24.9</v>
          </cell>
          <cell r="P992">
            <v>29.9</v>
          </cell>
          <cell r="Q992">
            <v>26.5</v>
          </cell>
        </row>
        <row r="993">
          <cell r="F993" t="str">
            <v>Adair , Kentucky</v>
          </cell>
          <cell r="G993">
            <v>73</v>
          </cell>
          <cell r="H993">
            <v>38.799999999999997</v>
          </cell>
          <cell r="I993">
            <v>31.6</v>
          </cell>
          <cell r="J993">
            <v>46</v>
          </cell>
          <cell r="K993">
            <v>77.400000000000006</v>
          </cell>
          <cell r="L993">
            <v>69.099999999999994</v>
          </cell>
          <cell r="M993">
            <v>85.7</v>
          </cell>
          <cell r="N993">
            <v>27.3</v>
          </cell>
          <cell r="O993">
            <v>21</v>
          </cell>
          <cell r="P993">
            <v>33.700000000000003</v>
          </cell>
          <cell r="Q993">
            <v>38.5</v>
          </cell>
        </row>
        <row r="994">
          <cell r="F994" t="str">
            <v>Allen , Kentucky</v>
          </cell>
          <cell r="G994">
            <v>65</v>
          </cell>
          <cell r="H994">
            <v>39</v>
          </cell>
          <cell r="I994">
            <v>31.3</v>
          </cell>
          <cell r="J994">
            <v>46.8</v>
          </cell>
          <cell r="K994">
            <v>83.1</v>
          </cell>
          <cell r="L994">
            <v>76.5</v>
          </cell>
          <cell r="M994">
            <v>89.6</v>
          </cell>
          <cell r="N994">
            <v>32</v>
          </cell>
          <cell r="O994">
            <v>24.2</v>
          </cell>
          <cell r="P994">
            <v>39.700000000000003</v>
          </cell>
          <cell r="Q994">
            <v>-1111.0999999999999</v>
          </cell>
        </row>
        <row r="995">
          <cell r="F995" t="str">
            <v>Anderson , Kentucky</v>
          </cell>
          <cell r="G995">
            <v>37</v>
          </cell>
          <cell r="H995">
            <v>23.7</v>
          </cell>
          <cell r="I995">
            <v>15.7</v>
          </cell>
          <cell r="J995">
            <v>31.7</v>
          </cell>
          <cell r="K995">
            <v>84.3</v>
          </cell>
          <cell r="L995">
            <v>75.900000000000006</v>
          </cell>
          <cell r="M995">
            <v>92.7</v>
          </cell>
          <cell r="N995">
            <v>25.9</v>
          </cell>
          <cell r="O995">
            <v>16.2</v>
          </cell>
          <cell r="P995">
            <v>35.6</v>
          </cell>
          <cell r="Q995">
            <v>-1111.0999999999999</v>
          </cell>
        </row>
        <row r="996">
          <cell r="F996" t="str">
            <v>Ballard , Kentucky</v>
          </cell>
          <cell r="G996">
            <v>64</v>
          </cell>
          <cell r="H996">
            <v>31.1</v>
          </cell>
          <cell r="I996">
            <v>23.4</v>
          </cell>
          <cell r="J996">
            <v>38.799999999999997</v>
          </cell>
          <cell r="K996">
            <v>81.8</v>
          </cell>
          <cell r="L996">
            <v>74.3</v>
          </cell>
          <cell r="M996">
            <v>89.3</v>
          </cell>
          <cell r="N996">
            <v>24</v>
          </cell>
          <cell r="O996">
            <v>16.8</v>
          </cell>
          <cell r="P996">
            <v>31.2</v>
          </cell>
          <cell r="Q996">
            <v>-1111.0999999999999</v>
          </cell>
        </row>
        <row r="997">
          <cell r="F997" t="str">
            <v>Barren , Kentucky</v>
          </cell>
          <cell r="G997">
            <v>50</v>
          </cell>
          <cell r="H997">
            <v>34.299999999999997</v>
          </cell>
          <cell r="I997">
            <v>29.2</v>
          </cell>
          <cell r="J997">
            <v>39.5</v>
          </cell>
          <cell r="K997">
            <v>78.5</v>
          </cell>
          <cell r="L997">
            <v>73</v>
          </cell>
          <cell r="M997">
            <v>84</v>
          </cell>
          <cell r="N997">
            <v>25.5</v>
          </cell>
          <cell r="O997">
            <v>20.399999999999999</v>
          </cell>
          <cell r="P997">
            <v>30.6</v>
          </cell>
          <cell r="Q997">
            <v>29.8</v>
          </cell>
        </row>
        <row r="998">
          <cell r="F998" t="str">
            <v>Bath , Kentucky</v>
          </cell>
          <cell r="G998">
            <v>72</v>
          </cell>
          <cell r="H998">
            <v>34.6</v>
          </cell>
          <cell r="I998">
            <v>28.6</v>
          </cell>
          <cell r="J998">
            <v>40.6</v>
          </cell>
          <cell r="K998">
            <v>87.2</v>
          </cell>
          <cell r="L998">
            <v>82</v>
          </cell>
          <cell r="M998">
            <v>92.4</v>
          </cell>
          <cell r="N998">
            <v>26.8</v>
          </cell>
          <cell r="O998">
            <v>21.6</v>
          </cell>
          <cell r="P998">
            <v>32</v>
          </cell>
          <cell r="Q998">
            <v>36.700000000000003</v>
          </cell>
        </row>
        <row r="999">
          <cell r="F999" t="str">
            <v>Bell , Kentucky</v>
          </cell>
          <cell r="G999">
            <v>53</v>
          </cell>
          <cell r="H999">
            <v>41.3</v>
          </cell>
          <cell r="I999">
            <v>34.700000000000003</v>
          </cell>
          <cell r="J999">
            <v>47.8</v>
          </cell>
          <cell r="K999">
            <v>80.3</v>
          </cell>
          <cell r="L999">
            <v>74.099999999999994</v>
          </cell>
          <cell r="M999">
            <v>86.6</v>
          </cell>
          <cell r="N999">
            <v>32.4</v>
          </cell>
          <cell r="O999">
            <v>26.2</v>
          </cell>
          <cell r="P999">
            <v>38.700000000000003</v>
          </cell>
          <cell r="Q999">
            <v>23.9</v>
          </cell>
        </row>
        <row r="1000">
          <cell r="F1000" t="str">
            <v>Boone , Kentucky</v>
          </cell>
          <cell r="G1000">
            <v>46</v>
          </cell>
          <cell r="H1000">
            <v>21.9</v>
          </cell>
          <cell r="I1000">
            <v>18.399999999999999</v>
          </cell>
          <cell r="J1000">
            <v>25.4</v>
          </cell>
          <cell r="K1000">
            <v>81.3</v>
          </cell>
          <cell r="L1000">
            <v>77.5</v>
          </cell>
          <cell r="M1000">
            <v>85</v>
          </cell>
          <cell r="N1000">
            <v>25</v>
          </cell>
          <cell r="O1000">
            <v>21</v>
          </cell>
          <cell r="P1000">
            <v>29</v>
          </cell>
          <cell r="Q1000">
            <v>25.1</v>
          </cell>
        </row>
        <row r="1001">
          <cell r="F1001" t="str">
            <v>Bourbon , Kentucky</v>
          </cell>
          <cell r="G1001">
            <v>41</v>
          </cell>
          <cell r="H1001">
            <v>-1111.0999999999999</v>
          </cell>
          <cell r="I1001">
            <v>-1111.0999999999999</v>
          </cell>
          <cell r="J1001">
            <v>-1111.0999999999999</v>
          </cell>
          <cell r="K1001">
            <v>-1111.0999999999999</v>
          </cell>
          <cell r="L1001">
            <v>-1111.0999999999999</v>
          </cell>
          <cell r="M1001">
            <v>-1111.0999999999999</v>
          </cell>
          <cell r="N1001">
            <v>-1111.0999999999999</v>
          </cell>
          <cell r="O1001">
            <v>-1111.0999999999999</v>
          </cell>
          <cell r="P1001">
            <v>-1111.0999999999999</v>
          </cell>
          <cell r="Q1001">
            <v>-1111.0999999999999</v>
          </cell>
        </row>
        <row r="1002">
          <cell r="F1002" t="str">
            <v>Boyd , Kentucky</v>
          </cell>
          <cell r="G1002">
            <v>32</v>
          </cell>
          <cell r="H1002">
            <v>37.6</v>
          </cell>
          <cell r="I1002">
            <v>33.6</v>
          </cell>
          <cell r="J1002">
            <v>41.5</v>
          </cell>
          <cell r="K1002">
            <v>79.900000000000006</v>
          </cell>
          <cell r="L1002">
            <v>75</v>
          </cell>
          <cell r="M1002">
            <v>84.8</v>
          </cell>
          <cell r="N1002">
            <v>27.2</v>
          </cell>
          <cell r="O1002">
            <v>23.9</v>
          </cell>
          <cell r="P1002">
            <v>30.5</v>
          </cell>
          <cell r="Q1002">
            <v>35.9</v>
          </cell>
        </row>
        <row r="1003">
          <cell r="F1003" t="str">
            <v>Boyle , Kentucky</v>
          </cell>
          <cell r="G1003">
            <v>32</v>
          </cell>
          <cell r="H1003">
            <v>25.8</v>
          </cell>
          <cell r="I1003">
            <v>17.7</v>
          </cell>
          <cell r="J1003">
            <v>33.9</v>
          </cell>
          <cell r="K1003">
            <v>80.2</v>
          </cell>
          <cell r="L1003">
            <v>71.7</v>
          </cell>
          <cell r="M1003">
            <v>88.7</v>
          </cell>
          <cell r="N1003">
            <v>21.7</v>
          </cell>
          <cell r="O1003">
            <v>13.4</v>
          </cell>
          <cell r="P1003">
            <v>30.1</v>
          </cell>
          <cell r="Q1003">
            <v>-1111.0999999999999</v>
          </cell>
        </row>
        <row r="1004">
          <cell r="F1004" t="str">
            <v>Bracken , Kentucky</v>
          </cell>
          <cell r="G1004">
            <v>64</v>
          </cell>
          <cell r="H1004">
            <v>39.799999999999997</v>
          </cell>
          <cell r="I1004">
            <v>33.200000000000003</v>
          </cell>
          <cell r="J1004">
            <v>46.4</v>
          </cell>
          <cell r="K1004">
            <v>77.599999999999994</v>
          </cell>
          <cell r="L1004">
            <v>71.599999999999994</v>
          </cell>
          <cell r="M1004">
            <v>83.6</v>
          </cell>
          <cell r="N1004">
            <v>25.1</v>
          </cell>
          <cell r="O1004">
            <v>19.2</v>
          </cell>
          <cell r="P1004">
            <v>31</v>
          </cell>
          <cell r="Q1004">
            <v>28.2</v>
          </cell>
        </row>
        <row r="1005">
          <cell r="F1005" t="str">
            <v>Breathitt , Kentucky</v>
          </cell>
          <cell r="G1005">
            <v>68</v>
          </cell>
          <cell r="H1005">
            <v>36.6</v>
          </cell>
          <cell r="I1005">
            <v>30.4</v>
          </cell>
          <cell r="J1005">
            <v>42.8</v>
          </cell>
          <cell r="K1005">
            <v>81.599999999999994</v>
          </cell>
          <cell r="L1005">
            <v>76.2</v>
          </cell>
          <cell r="M1005">
            <v>87</v>
          </cell>
          <cell r="N1005">
            <v>29.2</v>
          </cell>
          <cell r="O1005">
            <v>23.4</v>
          </cell>
          <cell r="P1005">
            <v>34.9</v>
          </cell>
          <cell r="Q1005">
            <v>30.6</v>
          </cell>
        </row>
        <row r="1006">
          <cell r="F1006" t="str">
            <v>Breckinridge , Kentucky</v>
          </cell>
          <cell r="G1006">
            <v>72</v>
          </cell>
          <cell r="H1006">
            <v>36.9</v>
          </cell>
          <cell r="I1006">
            <v>30.1</v>
          </cell>
          <cell r="J1006">
            <v>43.6</v>
          </cell>
          <cell r="K1006">
            <v>77.900000000000006</v>
          </cell>
          <cell r="L1006">
            <v>70.599999999999994</v>
          </cell>
          <cell r="M1006">
            <v>85.1</v>
          </cell>
          <cell r="N1006">
            <v>21.9</v>
          </cell>
          <cell r="O1006">
            <v>16.100000000000001</v>
          </cell>
          <cell r="P1006">
            <v>27.7</v>
          </cell>
          <cell r="Q1006">
            <v>27.2</v>
          </cell>
        </row>
        <row r="1007">
          <cell r="F1007" t="str">
            <v>Bullitt , Kentucky</v>
          </cell>
          <cell r="G1007">
            <v>46</v>
          </cell>
          <cell r="H1007">
            <v>30</v>
          </cell>
          <cell r="I1007">
            <v>23</v>
          </cell>
          <cell r="J1007">
            <v>37</v>
          </cell>
          <cell r="K1007">
            <v>77.900000000000006</v>
          </cell>
          <cell r="L1007">
            <v>70.5</v>
          </cell>
          <cell r="M1007">
            <v>85.3</v>
          </cell>
          <cell r="N1007">
            <v>25.6</v>
          </cell>
          <cell r="O1007">
            <v>18.7</v>
          </cell>
          <cell r="P1007">
            <v>32.5</v>
          </cell>
          <cell r="Q1007">
            <v>-1111.0999999999999</v>
          </cell>
        </row>
        <row r="1008">
          <cell r="F1008" t="str">
            <v>Butler , Kentucky</v>
          </cell>
          <cell r="G1008">
            <v>44</v>
          </cell>
          <cell r="H1008">
            <v>34.5</v>
          </cell>
          <cell r="I1008">
            <v>26.2</v>
          </cell>
          <cell r="J1008">
            <v>42.8</v>
          </cell>
          <cell r="K1008">
            <v>84.3</v>
          </cell>
          <cell r="L1008">
            <v>77.599999999999994</v>
          </cell>
          <cell r="M1008">
            <v>91</v>
          </cell>
          <cell r="N1008">
            <v>33.299999999999997</v>
          </cell>
          <cell r="O1008">
            <v>24.8</v>
          </cell>
          <cell r="P1008">
            <v>41.9</v>
          </cell>
          <cell r="Q1008">
            <v>-1111.0999999999999</v>
          </cell>
        </row>
        <row r="1009">
          <cell r="F1009" t="str">
            <v>Caldwell , Kentucky</v>
          </cell>
          <cell r="G1009">
            <v>64</v>
          </cell>
          <cell r="H1009">
            <v>33.4</v>
          </cell>
          <cell r="I1009">
            <v>25.7</v>
          </cell>
          <cell r="J1009">
            <v>41</v>
          </cell>
          <cell r="K1009">
            <v>80.7</v>
          </cell>
          <cell r="L1009">
            <v>72.7</v>
          </cell>
          <cell r="M1009">
            <v>88.6</v>
          </cell>
          <cell r="N1009">
            <v>17.899999999999999</v>
          </cell>
          <cell r="O1009">
            <v>11.7</v>
          </cell>
          <cell r="P1009">
            <v>24.1</v>
          </cell>
          <cell r="Q1009">
            <v>-1111.0999999999999</v>
          </cell>
        </row>
        <row r="1010">
          <cell r="F1010" t="str">
            <v>Calloway , Kentucky</v>
          </cell>
          <cell r="G1010">
            <v>50</v>
          </cell>
          <cell r="H1010">
            <v>26.4</v>
          </cell>
          <cell r="I1010">
            <v>22.1</v>
          </cell>
          <cell r="J1010">
            <v>30.6</v>
          </cell>
          <cell r="K1010">
            <v>78.599999999999994</v>
          </cell>
          <cell r="L1010">
            <v>73.7</v>
          </cell>
          <cell r="M1010">
            <v>83.4</v>
          </cell>
          <cell r="N1010">
            <v>18.100000000000001</v>
          </cell>
          <cell r="O1010">
            <v>14.2</v>
          </cell>
          <cell r="P1010">
            <v>21.9</v>
          </cell>
          <cell r="Q1010">
            <v>28.4</v>
          </cell>
        </row>
        <row r="1011">
          <cell r="F1011" t="str">
            <v>Campbell , Kentucky</v>
          </cell>
          <cell r="G1011">
            <v>19</v>
          </cell>
          <cell r="H1011">
            <v>27.8</v>
          </cell>
          <cell r="I1011">
            <v>24</v>
          </cell>
          <cell r="J1011">
            <v>31.7</v>
          </cell>
          <cell r="K1011">
            <v>85.6</v>
          </cell>
          <cell r="L1011">
            <v>82.2</v>
          </cell>
          <cell r="M1011">
            <v>89.1</v>
          </cell>
          <cell r="N1011">
            <v>23.9</v>
          </cell>
          <cell r="O1011">
            <v>20.100000000000001</v>
          </cell>
          <cell r="P1011">
            <v>27.7</v>
          </cell>
          <cell r="Q1011">
            <v>22</v>
          </cell>
        </row>
        <row r="1012">
          <cell r="F1012" t="str">
            <v>Carlisle , Kentucky</v>
          </cell>
          <cell r="G1012">
            <v>63</v>
          </cell>
          <cell r="H1012">
            <v>-1111.0999999999999</v>
          </cell>
          <cell r="I1012">
            <v>-1111.0999999999999</v>
          </cell>
          <cell r="J1012">
            <v>-1111.0999999999999</v>
          </cell>
          <cell r="K1012">
            <v>84.8</v>
          </cell>
          <cell r="L1012">
            <v>75.5</v>
          </cell>
          <cell r="M1012">
            <v>94.1</v>
          </cell>
          <cell r="N1012">
            <v>-1111.0999999999999</v>
          </cell>
          <cell r="O1012">
            <v>-1111.0999999999999</v>
          </cell>
          <cell r="P1012">
            <v>-1111.0999999999999</v>
          </cell>
          <cell r="Q1012">
            <v>-1111.0999999999999</v>
          </cell>
        </row>
        <row r="1013">
          <cell r="F1013" t="str">
            <v>Carroll , Kentucky</v>
          </cell>
          <cell r="G1013">
            <v>44</v>
          </cell>
          <cell r="H1013">
            <v>-1111.0999999999999</v>
          </cell>
          <cell r="I1013">
            <v>-1111.0999999999999</v>
          </cell>
          <cell r="J1013">
            <v>-1111.0999999999999</v>
          </cell>
          <cell r="K1013">
            <v>89.2</v>
          </cell>
          <cell r="L1013">
            <v>81.099999999999994</v>
          </cell>
          <cell r="M1013">
            <v>97.2</v>
          </cell>
          <cell r="N1013">
            <v>-1111.0999999999999</v>
          </cell>
          <cell r="O1013">
            <v>-1111.0999999999999</v>
          </cell>
          <cell r="P1013">
            <v>-1111.0999999999999</v>
          </cell>
          <cell r="Q1013">
            <v>-1111.0999999999999</v>
          </cell>
        </row>
        <row r="1014">
          <cell r="F1014" t="str">
            <v>Carter , Kentucky</v>
          </cell>
          <cell r="G1014">
            <v>52</v>
          </cell>
          <cell r="H1014">
            <v>37.700000000000003</v>
          </cell>
          <cell r="I1014">
            <v>33</v>
          </cell>
          <cell r="J1014">
            <v>42.3</v>
          </cell>
          <cell r="K1014">
            <v>87.4</v>
          </cell>
          <cell r="L1014">
            <v>83.8</v>
          </cell>
          <cell r="M1014">
            <v>91.1</v>
          </cell>
          <cell r="N1014">
            <v>31</v>
          </cell>
          <cell r="O1014">
            <v>26.3</v>
          </cell>
          <cell r="P1014">
            <v>35.700000000000003</v>
          </cell>
          <cell r="Q1014">
            <v>30.9</v>
          </cell>
        </row>
        <row r="1015">
          <cell r="F1015" t="str">
            <v>Casey , Kentucky</v>
          </cell>
          <cell r="G1015">
            <v>72</v>
          </cell>
          <cell r="H1015">
            <v>38.200000000000003</v>
          </cell>
          <cell r="I1015">
            <v>30.8</v>
          </cell>
          <cell r="J1015">
            <v>45.6</v>
          </cell>
          <cell r="K1015">
            <v>81.8</v>
          </cell>
          <cell r="L1015">
            <v>75.099999999999994</v>
          </cell>
          <cell r="M1015">
            <v>88.5</v>
          </cell>
          <cell r="N1015">
            <v>24.8</v>
          </cell>
          <cell r="O1015">
            <v>17.2</v>
          </cell>
          <cell r="P1015">
            <v>32.299999999999997</v>
          </cell>
          <cell r="Q1015">
            <v>-1111.0999999999999</v>
          </cell>
        </row>
        <row r="1016">
          <cell r="F1016" t="str">
            <v>Christian , Kentucky</v>
          </cell>
          <cell r="G1016">
            <v>22</v>
          </cell>
          <cell r="H1016">
            <v>31.2</v>
          </cell>
          <cell r="I1016">
            <v>26.8</v>
          </cell>
          <cell r="J1016">
            <v>35.6</v>
          </cell>
          <cell r="K1016">
            <v>76</v>
          </cell>
          <cell r="L1016">
            <v>71</v>
          </cell>
          <cell r="M1016">
            <v>81</v>
          </cell>
          <cell r="N1016">
            <v>24.4</v>
          </cell>
          <cell r="O1016">
            <v>20</v>
          </cell>
          <cell r="P1016">
            <v>28.8</v>
          </cell>
          <cell r="Q1016">
            <v>31.7</v>
          </cell>
        </row>
        <row r="1017">
          <cell r="F1017" t="str">
            <v>Clark , Kentucky</v>
          </cell>
          <cell r="G1017">
            <v>32</v>
          </cell>
          <cell r="H1017">
            <v>40.5</v>
          </cell>
          <cell r="I1017">
            <v>31</v>
          </cell>
          <cell r="J1017">
            <v>50</v>
          </cell>
          <cell r="K1017">
            <v>82.1</v>
          </cell>
          <cell r="L1017">
            <v>75</v>
          </cell>
          <cell r="M1017">
            <v>89.2</v>
          </cell>
          <cell r="N1017">
            <v>23.5</v>
          </cell>
          <cell r="O1017">
            <v>15.8</v>
          </cell>
          <cell r="P1017">
            <v>31.1</v>
          </cell>
          <cell r="Q1017">
            <v>-1111.0999999999999</v>
          </cell>
        </row>
        <row r="1018">
          <cell r="F1018" t="str">
            <v>Clay , Kentucky</v>
          </cell>
          <cell r="G1018">
            <v>69</v>
          </cell>
          <cell r="H1018">
            <v>45.8</v>
          </cell>
          <cell r="I1018">
            <v>37.700000000000003</v>
          </cell>
          <cell r="J1018">
            <v>53.8</v>
          </cell>
          <cell r="K1018">
            <v>83.2</v>
          </cell>
          <cell r="L1018">
            <v>77.3</v>
          </cell>
          <cell r="M1018">
            <v>89.2</v>
          </cell>
          <cell r="N1018">
            <v>30.8</v>
          </cell>
          <cell r="O1018">
            <v>23.1</v>
          </cell>
          <cell r="P1018">
            <v>38.4</v>
          </cell>
          <cell r="Q1018">
            <v>-1111.0999999999999</v>
          </cell>
        </row>
        <row r="1019">
          <cell r="F1019" t="str">
            <v>Clinton , Kentucky</v>
          </cell>
          <cell r="G1019">
            <v>73</v>
          </cell>
          <cell r="H1019">
            <v>26.7</v>
          </cell>
          <cell r="I1019">
            <v>17.5</v>
          </cell>
          <cell r="J1019">
            <v>36</v>
          </cell>
          <cell r="K1019">
            <v>81</v>
          </cell>
          <cell r="L1019">
            <v>72.2</v>
          </cell>
          <cell r="M1019">
            <v>89.7</v>
          </cell>
          <cell r="N1019">
            <v>22.5</v>
          </cell>
          <cell r="O1019">
            <v>14.1</v>
          </cell>
          <cell r="P1019">
            <v>30.9</v>
          </cell>
          <cell r="Q1019">
            <v>-1111.0999999999999</v>
          </cell>
        </row>
        <row r="1020">
          <cell r="F1020" t="str">
            <v>Crittenden , Kentucky</v>
          </cell>
          <cell r="G1020">
            <v>63</v>
          </cell>
          <cell r="H1020">
            <v>39</v>
          </cell>
          <cell r="I1020">
            <v>30</v>
          </cell>
          <cell r="J1020">
            <v>48.1</v>
          </cell>
          <cell r="K1020">
            <v>83.9</v>
          </cell>
          <cell r="L1020">
            <v>76.900000000000006</v>
          </cell>
          <cell r="M1020">
            <v>90.9</v>
          </cell>
          <cell r="N1020">
            <v>31.3</v>
          </cell>
          <cell r="O1020">
            <v>22.3</v>
          </cell>
          <cell r="P1020">
            <v>40.299999999999997</v>
          </cell>
          <cell r="Q1020">
            <v>-1111.0999999999999</v>
          </cell>
        </row>
        <row r="1021">
          <cell r="F1021" t="str">
            <v>Cumberland , Kentucky</v>
          </cell>
          <cell r="G1021">
            <v>71</v>
          </cell>
          <cell r="H1021">
            <v>-1111.0999999999999</v>
          </cell>
          <cell r="I1021">
            <v>-1111.0999999999999</v>
          </cell>
          <cell r="J1021">
            <v>-1111.0999999999999</v>
          </cell>
          <cell r="K1021">
            <v>-1111.0999999999999</v>
          </cell>
          <cell r="L1021">
            <v>-1111.0999999999999</v>
          </cell>
          <cell r="M1021">
            <v>-1111.0999999999999</v>
          </cell>
          <cell r="N1021">
            <v>26.4</v>
          </cell>
          <cell r="O1021">
            <v>16.600000000000001</v>
          </cell>
          <cell r="P1021">
            <v>36.200000000000003</v>
          </cell>
          <cell r="Q1021">
            <v>-1111.0999999999999</v>
          </cell>
        </row>
        <row r="1022">
          <cell r="F1022" t="str">
            <v>Daviess , Kentucky</v>
          </cell>
          <cell r="G1022">
            <v>22</v>
          </cell>
          <cell r="H1022">
            <v>30.1</v>
          </cell>
          <cell r="I1022">
            <v>27</v>
          </cell>
          <cell r="J1022">
            <v>33.200000000000003</v>
          </cell>
          <cell r="K1022">
            <v>78.5</v>
          </cell>
          <cell r="L1022">
            <v>75.400000000000006</v>
          </cell>
          <cell r="M1022">
            <v>81.599999999999994</v>
          </cell>
          <cell r="N1022">
            <v>22.6</v>
          </cell>
          <cell r="O1022">
            <v>19.600000000000001</v>
          </cell>
          <cell r="P1022">
            <v>25.5</v>
          </cell>
          <cell r="Q1022">
            <v>28.9</v>
          </cell>
        </row>
        <row r="1023">
          <cell r="F1023" t="str">
            <v>Edmonson , Kentucky</v>
          </cell>
          <cell r="G1023">
            <v>44</v>
          </cell>
          <cell r="H1023">
            <v>34.4</v>
          </cell>
          <cell r="I1023">
            <v>25.1</v>
          </cell>
          <cell r="J1023">
            <v>43.7</v>
          </cell>
          <cell r="K1023">
            <v>-1111.0999999999999</v>
          </cell>
          <cell r="L1023">
            <v>-1111.0999999999999</v>
          </cell>
          <cell r="M1023">
            <v>-1111.0999999999999</v>
          </cell>
          <cell r="N1023">
            <v>-1111.0999999999999</v>
          </cell>
          <cell r="O1023">
            <v>-1111.0999999999999</v>
          </cell>
          <cell r="P1023">
            <v>-1111.0999999999999</v>
          </cell>
          <cell r="Q1023">
            <v>-1111.0999999999999</v>
          </cell>
        </row>
        <row r="1024">
          <cell r="F1024" t="str">
            <v>Elliott , Kentucky</v>
          </cell>
          <cell r="G1024">
            <v>68</v>
          </cell>
          <cell r="H1024">
            <v>42.8</v>
          </cell>
          <cell r="I1024">
            <v>33.6</v>
          </cell>
          <cell r="J1024">
            <v>51.9</v>
          </cell>
          <cell r="K1024">
            <v>83.7</v>
          </cell>
          <cell r="L1024">
            <v>75.400000000000006</v>
          </cell>
          <cell r="M1024">
            <v>92</v>
          </cell>
          <cell r="N1024">
            <v>34.700000000000003</v>
          </cell>
          <cell r="O1024">
            <v>25.4</v>
          </cell>
          <cell r="P1024">
            <v>44.1</v>
          </cell>
          <cell r="Q1024">
            <v>-1111.0999999999999</v>
          </cell>
        </row>
        <row r="1025">
          <cell r="F1025" t="str">
            <v>Estill , Kentucky</v>
          </cell>
          <cell r="G1025">
            <v>44</v>
          </cell>
          <cell r="H1025">
            <v>-1111.0999999999999</v>
          </cell>
          <cell r="I1025">
            <v>-1111.0999999999999</v>
          </cell>
          <cell r="J1025">
            <v>-1111.0999999999999</v>
          </cell>
          <cell r="K1025">
            <v>-1111.0999999999999</v>
          </cell>
          <cell r="L1025">
            <v>-1111.0999999999999</v>
          </cell>
          <cell r="M1025">
            <v>-1111.0999999999999</v>
          </cell>
          <cell r="N1025">
            <v>-1111.0999999999999</v>
          </cell>
          <cell r="O1025">
            <v>-1111.0999999999999</v>
          </cell>
          <cell r="P1025">
            <v>-1111.0999999999999</v>
          </cell>
          <cell r="Q1025">
            <v>-1111.0999999999999</v>
          </cell>
        </row>
        <row r="1026">
          <cell r="F1026" t="str">
            <v>Fayette , Kentucky</v>
          </cell>
          <cell r="G1026">
            <v>14</v>
          </cell>
          <cell r="H1026">
            <v>23.8</v>
          </cell>
          <cell r="I1026">
            <v>21</v>
          </cell>
          <cell r="J1026">
            <v>26.7</v>
          </cell>
          <cell r="K1026">
            <v>75.900000000000006</v>
          </cell>
          <cell r="L1026">
            <v>72.5</v>
          </cell>
          <cell r="M1026">
            <v>79.400000000000006</v>
          </cell>
          <cell r="N1026">
            <v>20.8</v>
          </cell>
          <cell r="O1026">
            <v>17.8</v>
          </cell>
          <cell r="P1026">
            <v>23.7</v>
          </cell>
          <cell r="Q1026">
            <v>22.3</v>
          </cell>
        </row>
        <row r="1027">
          <cell r="F1027" t="str">
            <v>Fleming , Kentucky</v>
          </cell>
          <cell r="G1027">
            <v>72</v>
          </cell>
          <cell r="H1027">
            <v>37.1</v>
          </cell>
          <cell r="I1027">
            <v>32.4</v>
          </cell>
          <cell r="J1027">
            <v>41.8</v>
          </cell>
          <cell r="K1027">
            <v>83.7</v>
          </cell>
          <cell r="L1027">
            <v>79.599999999999994</v>
          </cell>
          <cell r="M1027">
            <v>87.8</v>
          </cell>
          <cell r="N1027">
            <v>28.3</v>
          </cell>
          <cell r="O1027">
            <v>23.2</v>
          </cell>
          <cell r="P1027">
            <v>33.5</v>
          </cell>
          <cell r="Q1027">
            <v>28.1</v>
          </cell>
        </row>
        <row r="1028">
          <cell r="F1028" t="str">
            <v>Floyd , Kentucky</v>
          </cell>
          <cell r="G1028">
            <v>53</v>
          </cell>
          <cell r="H1028">
            <v>45</v>
          </cell>
          <cell r="I1028">
            <v>40.200000000000003</v>
          </cell>
          <cell r="J1028">
            <v>49.7</v>
          </cell>
          <cell r="K1028">
            <v>82.6</v>
          </cell>
          <cell r="L1028">
            <v>78.7</v>
          </cell>
          <cell r="M1028">
            <v>86.5</v>
          </cell>
          <cell r="N1028">
            <v>31.3</v>
          </cell>
          <cell r="O1028">
            <v>26.9</v>
          </cell>
          <cell r="P1028">
            <v>35.799999999999997</v>
          </cell>
          <cell r="Q1028">
            <v>40.200000000000003</v>
          </cell>
        </row>
        <row r="1029">
          <cell r="F1029" t="str">
            <v>Franklin , Kentucky</v>
          </cell>
          <cell r="G1029">
            <v>28</v>
          </cell>
          <cell r="H1029">
            <v>27.8</v>
          </cell>
          <cell r="I1029">
            <v>21.4</v>
          </cell>
          <cell r="J1029">
            <v>34.200000000000003</v>
          </cell>
          <cell r="K1029">
            <v>76.900000000000006</v>
          </cell>
          <cell r="L1029">
            <v>69.900000000000006</v>
          </cell>
          <cell r="M1029">
            <v>83.9</v>
          </cell>
          <cell r="N1029">
            <v>23.4</v>
          </cell>
          <cell r="O1029">
            <v>16.899999999999999</v>
          </cell>
          <cell r="P1029">
            <v>29.9</v>
          </cell>
          <cell r="Q1029">
            <v>25.9</v>
          </cell>
        </row>
        <row r="1030">
          <cell r="F1030" t="str">
            <v>Fulton , Kentucky</v>
          </cell>
          <cell r="G1030">
            <v>72</v>
          </cell>
          <cell r="H1030">
            <v>-1111.0999999999999</v>
          </cell>
          <cell r="I1030">
            <v>-1111.0999999999999</v>
          </cell>
          <cell r="J1030">
            <v>-1111.0999999999999</v>
          </cell>
          <cell r="K1030">
            <v>83.1</v>
          </cell>
          <cell r="L1030">
            <v>73.2</v>
          </cell>
          <cell r="M1030">
            <v>93.1</v>
          </cell>
          <cell r="N1030">
            <v>-1111.0999999999999</v>
          </cell>
          <cell r="O1030">
            <v>-1111.0999999999999</v>
          </cell>
          <cell r="P1030">
            <v>-1111.0999999999999</v>
          </cell>
          <cell r="Q1030">
            <v>-1111.0999999999999</v>
          </cell>
        </row>
        <row r="1031">
          <cell r="F1031" t="str">
            <v>Gallatin , Kentucky</v>
          </cell>
          <cell r="G1031">
            <v>42</v>
          </cell>
          <cell r="H1031">
            <v>-1111.0999999999999</v>
          </cell>
          <cell r="I1031">
            <v>-1111.0999999999999</v>
          </cell>
          <cell r="J1031">
            <v>-1111.0999999999999</v>
          </cell>
          <cell r="K1031">
            <v>-1111.0999999999999</v>
          </cell>
          <cell r="L1031">
            <v>-1111.0999999999999</v>
          </cell>
          <cell r="M1031">
            <v>-1111.0999999999999</v>
          </cell>
          <cell r="N1031">
            <v>-1111.0999999999999</v>
          </cell>
          <cell r="O1031">
            <v>-1111.0999999999999</v>
          </cell>
          <cell r="P1031">
            <v>-1111.0999999999999</v>
          </cell>
          <cell r="Q1031">
            <v>-1111.0999999999999</v>
          </cell>
        </row>
        <row r="1032">
          <cell r="F1032" t="str">
            <v>Garrard , Kentucky</v>
          </cell>
          <cell r="G1032">
            <v>65</v>
          </cell>
          <cell r="H1032">
            <v>-1111.0999999999999</v>
          </cell>
          <cell r="I1032">
            <v>-1111.0999999999999</v>
          </cell>
          <cell r="J1032">
            <v>-1111.0999999999999</v>
          </cell>
          <cell r="K1032">
            <v>-1111.0999999999999</v>
          </cell>
          <cell r="L1032">
            <v>-1111.0999999999999</v>
          </cell>
          <cell r="M1032">
            <v>-1111.0999999999999</v>
          </cell>
          <cell r="N1032">
            <v>-1111.0999999999999</v>
          </cell>
          <cell r="O1032">
            <v>-1111.0999999999999</v>
          </cell>
          <cell r="P1032">
            <v>-1111.0999999999999</v>
          </cell>
          <cell r="Q1032">
            <v>-1111.0999999999999</v>
          </cell>
        </row>
        <row r="1033">
          <cell r="F1033" t="str">
            <v>Grant , Kentucky</v>
          </cell>
          <cell r="G1033">
            <v>42</v>
          </cell>
          <cell r="H1033">
            <v>38.9</v>
          </cell>
          <cell r="I1033">
            <v>29.2</v>
          </cell>
          <cell r="J1033">
            <v>48.6</v>
          </cell>
          <cell r="K1033">
            <v>83</v>
          </cell>
          <cell r="L1033">
            <v>75</v>
          </cell>
          <cell r="M1033">
            <v>91</v>
          </cell>
          <cell r="N1033">
            <v>26.2</v>
          </cell>
          <cell r="O1033">
            <v>17.7</v>
          </cell>
          <cell r="P1033">
            <v>34.799999999999997</v>
          </cell>
          <cell r="Q1033">
            <v>-1111.0999999999999</v>
          </cell>
        </row>
        <row r="1034">
          <cell r="F1034" t="str">
            <v>Graves , Kentucky</v>
          </cell>
          <cell r="G1034">
            <v>50</v>
          </cell>
          <cell r="H1034">
            <v>33.1</v>
          </cell>
          <cell r="I1034">
            <v>28.4</v>
          </cell>
          <cell r="J1034">
            <v>37.799999999999997</v>
          </cell>
          <cell r="K1034">
            <v>78.8</v>
          </cell>
          <cell r="L1034">
            <v>74.099999999999994</v>
          </cell>
          <cell r="M1034">
            <v>83.5</v>
          </cell>
          <cell r="N1034">
            <v>25.1</v>
          </cell>
          <cell r="O1034">
            <v>20.3</v>
          </cell>
          <cell r="P1034">
            <v>29.9</v>
          </cell>
          <cell r="Q1034">
            <v>30.5</v>
          </cell>
        </row>
        <row r="1035">
          <cell r="F1035" t="str">
            <v>Grayson , Kentucky</v>
          </cell>
          <cell r="G1035">
            <v>44</v>
          </cell>
          <cell r="H1035">
            <v>35.700000000000003</v>
          </cell>
          <cell r="I1035">
            <v>29.5</v>
          </cell>
          <cell r="J1035">
            <v>42</v>
          </cell>
          <cell r="K1035">
            <v>77.099999999999994</v>
          </cell>
          <cell r="L1035">
            <v>70.900000000000006</v>
          </cell>
          <cell r="M1035">
            <v>83.3</v>
          </cell>
          <cell r="N1035">
            <v>23.4</v>
          </cell>
          <cell r="O1035">
            <v>18</v>
          </cell>
          <cell r="P1035">
            <v>28.7</v>
          </cell>
          <cell r="Q1035">
            <v>38.4</v>
          </cell>
        </row>
        <row r="1036">
          <cell r="F1036" t="str">
            <v>Green , Kentucky</v>
          </cell>
          <cell r="G1036">
            <v>64</v>
          </cell>
          <cell r="H1036">
            <v>37.299999999999997</v>
          </cell>
          <cell r="I1036">
            <v>28.7</v>
          </cell>
          <cell r="J1036">
            <v>46</v>
          </cell>
          <cell r="K1036">
            <v>80.599999999999994</v>
          </cell>
          <cell r="L1036">
            <v>72.7</v>
          </cell>
          <cell r="M1036">
            <v>88.5</v>
          </cell>
          <cell r="N1036">
            <v>31.8</v>
          </cell>
          <cell r="O1036">
            <v>22.8</v>
          </cell>
          <cell r="P1036">
            <v>40.700000000000003</v>
          </cell>
          <cell r="Q1036">
            <v>-1111.0999999999999</v>
          </cell>
        </row>
        <row r="1037">
          <cell r="F1037" t="str">
            <v>Greenup , Kentucky</v>
          </cell>
          <cell r="G1037">
            <v>32</v>
          </cell>
          <cell r="H1037">
            <v>37.1</v>
          </cell>
          <cell r="I1037">
            <v>33.200000000000003</v>
          </cell>
          <cell r="J1037">
            <v>41.1</v>
          </cell>
          <cell r="K1037">
            <v>82.6</v>
          </cell>
          <cell r="L1037">
            <v>79</v>
          </cell>
          <cell r="M1037">
            <v>86.3</v>
          </cell>
          <cell r="N1037">
            <v>29.5</v>
          </cell>
          <cell r="O1037">
            <v>25.6</v>
          </cell>
          <cell r="P1037">
            <v>33.4</v>
          </cell>
          <cell r="Q1037">
            <v>37.700000000000003</v>
          </cell>
        </row>
        <row r="1038">
          <cell r="F1038" t="str">
            <v>Hancock , Kentucky</v>
          </cell>
          <cell r="G1038">
            <v>39</v>
          </cell>
          <cell r="H1038">
            <v>28.9</v>
          </cell>
          <cell r="I1038">
            <v>19.8</v>
          </cell>
          <cell r="J1038">
            <v>37.9</v>
          </cell>
          <cell r="K1038">
            <v>-1111.0999999999999</v>
          </cell>
          <cell r="L1038">
            <v>-1111.0999999999999</v>
          </cell>
          <cell r="M1038">
            <v>-1111.0999999999999</v>
          </cell>
          <cell r="N1038">
            <v>21.5</v>
          </cell>
          <cell r="O1038">
            <v>12.6</v>
          </cell>
          <cell r="P1038">
            <v>30.5</v>
          </cell>
          <cell r="Q1038">
            <v>-1111.0999999999999</v>
          </cell>
        </row>
        <row r="1039">
          <cell r="F1039" t="str">
            <v>Hardin , Kentucky</v>
          </cell>
          <cell r="G1039">
            <v>20</v>
          </cell>
          <cell r="H1039">
            <v>28.6</v>
          </cell>
          <cell r="I1039">
            <v>25.2</v>
          </cell>
          <cell r="J1039">
            <v>32.1</v>
          </cell>
          <cell r="K1039">
            <v>78.7</v>
          </cell>
          <cell r="L1039">
            <v>74.900000000000006</v>
          </cell>
          <cell r="M1039">
            <v>82.4</v>
          </cell>
          <cell r="N1039">
            <v>24.6</v>
          </cell>
          <cell r="O1039">
            <v>21.2</v>
          </cell>
          <cell r="P1039">
            <v>27.9</v>
          </cell>
          <cell r="Q1039">
            <v>28.2</v>
          </cell>
        </row>
        <row r="1040">
          <cell r="F1040" t="str">
            <v>Harlan , Kentucky</v>
          </cell>
          <cell r="G1040">
            <v>53</v>
          </cell>
          <cell r="H1040">
            <v>45.7</v>
          </cell>
          <cell r="I1040">
            <v>39.5</v>
          </cell>
          <cell r="J1040">
            <v>51.9</v>
          </cell>
          <cell r="K1040">
            <v>84.7</v>
          </cell>
          <cell r="L1040">
            <v>78.900000000000006</v>
          </cell>
          <cell r="M1040">
            <v>90.4</v>
          </cell>
          <cell r="N1040">
            <v>30</v>
          </cell>
          <cell r="O1040">
            <v>24.6</v>
          </cell>
          <cell r="P1040">
            <v>35.4</v>
          </cell>
          <cell r="Q1040">
            <v>31</v>
          </cell>
        </row>
        <row r="1041">
          <cell r="F1041" t="str">
            <v>Harrison , Kentucky</v>
          </cell>
          <cell r="G1041">
            <v>65</v>
          </cell>
          <cell r="H1041">
            <v>-1111.0999999999999</v>
          </cell>
          <cell r="I1041">
            <v>-1111.0999999999999</v>
          </cell>
          <cell r="J1041">
            <v>-1111.0999999999999</v>
          </cell>
          <cell r="K1041">
            <v>85.9</v>
          </cell>
          <cell r="L1041">
            <v>77.400000000000006</v>
          </cell>
          <cell r="M1041">
            <v>94.3</v>
          </cell>
          <cell r="N1041">
            <v>-1111.0999999999999</v>
          </cell>
          <cell r="O1041">
            <v>-1111.0999999999999</v>
          </cell>
          <cell r="P1041">
            <v>-1111.0999999999999</v>
          </cell>
          <cell r="Q1041">
            <v>-1111.0999999999999</v>
          </cell>
        </row>
        <row r="1042">
          <cell r="F1042" t="str">
            <v>Hart , Kentucky</v>
          </cell>
          <cell r="G1042">
            <v>73</v>
          </cell>
          <cell r="H1042">
            <v>36.6</v>
          </cell>
          <cell r="I1042">
            <v>29.5</v>
          </cell>
          <cell r="J1042">
            <v>43.7</v>
          </cell>
          <cell r="K1042">
            <v>83.9</v>
          </cell>
          <cell r="L1042">
            <v>76.900000000000006</v>
          </cell>
          <cell r="M1042">
            <v>91</v>
          </cell>
          <cell r="N1042">
            <v>18.7</v>
          </cell>
          <cell r="O1042">
            <v>13</v>
          </cell>
          <cell r="P1042">
            <v>24.3</v>
          </cell>
          <cell r="Q1042">
            <v>26.8</v>
          </cell>
        </row>
        <row r="1043">
          <cell r="F1043" t="str">
            <v>Henderson , Kentucky</v>
          </cell>
          <cell r="G1043">
            <v>28</v>
          </cell>
          <cell r="H1043">
            <v>31.3</v>
          </cell>
          <cell r="I1043">
            <v>26.9</v>
          </cell>
          <cell r="J1043">
            <v>35.6</v>
          </cell>
          <cell r="K1043">
            <v>79.599999999999994</v>
          </cell>
          <cell r="L1043">
            <v>75</v>
          </cell>
          <cell r="M1043">
            <v>84.3</v>
          </cell>
          <cell r="N1043">
            <v>22.3</v>
          </cell>
          <cell r="O1043">
            <v>18.100000000000001</v>
          </cell>
          <cell r="P1043">
            <v>26.6</v>
          </cell>
          <cell r="Q1043">
            <v>28.4</v>
          </cell>
        </row>
        <row r="1044">
          <cell r="F1044" t="str">
            <v>Henry , Kentucky</v>
          </cell>
          <cell r="G1044">
            <v>41</v>
          </cell>
          <cell r="H1044">
            <v>-1111.0999999999999</v>
          </cell>
          <cell r="I1044">
            <v>-1111.0999999999999</v>
          </cell>
          <cell r="J1044">
            <v>-1111.0999999999999</v>
          </cell>
          <cell r="K1044">
            <v>89.5</v>
          </cell>
          <cell r="L1044">
            <v>81.900000000000006</v>
          </cell>
          <cell r="M1044">
            <v>97.1</v>
          </cell>
          <cell r="N1044">
            <v>-1111.0999999999999</v>
          </cell>
          <cell r="O1044">
            <v>-1111.0999999999999</v>
          </cell>
          <cell r="P1044">
            <v>-1111.0999999999999</v>
          </cell>
          <cell r="Q1044">
            <v>-1111.0999999999999</v>
          </cell>
        </row>
        <row r="1045">
          <cell r="F1045" t="str">
            <v>Hickman , Kentucky</v>
          </cell>
          <cell r="G1045">
            <v>62</v>
          </cell>
          <cell r="H1045">
            <v>-1111.0999999999999</v>
          </cell>
          <cell r="I1045">
            <v>-1111.0999999999999</v>
          </cell>
          <cell r="J1045">
            <v>-1111.0999999999999</v>
          </cell>
          <cell r="K1045">
            <v>-1111.0999999999999</v>
          </cell>
          <cell r="L1045">
            <v>-1111.0999999999999</v>
          </cell>
          <cell r="M1045">
            <v>-1111.0999999999999</v>
          </cell>
          <cell r="N1045">
            <v>-1111.0999999999999</v>
          </cell>
          <cell r="O1045">
            <v>-1111.0999999999999</v>
          </cell>
          <cell r="P1045">
            <v>-1111.0999999999999</v>
          </cell>
          <cell r="Q1045">
            <v>-1111.0999999999999</v>
          </cell>
        </row>
        <row r="1046">
          <cell r="F1046" t="str">
            <v>Hopkins , Kentucky</v>
          </cell>
          <cell r="G1046">
            <v>50</v>
          </cell>
          <cell r="H1046">
            <v>32.700000000000003</v>
          </cell>
          <cell r="I1046">
            <v>28.6</v>
          </cell>
          <cell r="J1046">
            <v>36.799999999999997</v>
          </cell>
          <cell r="K1046">
            <v>83.4</v>
          </cell>
          <cell r="L1046">
            <v>79.8</v>
          </cell>
          <cell r="M1046">
            <v>87</v>
          </cell>
          <cell r="N1046">
            <v>30.5</v>
          </cell>
          <cell r="O1046">
            <v>26.2</v>
          </cell>
          <cell r="P1046">
            <v>34.9</v>
          </cell>
          <cell r="Q1046">
            <v>29.7</v>
          </cell>
        </row>
        <row r="1047">
          <cell r="F1047" t="str">
            <v>Jackson , Kentucky</v>
          </cell>
          <cell r="G1047">
            <v>69</v>
          </cell>
          <cell r="H1047">
            <v>43.9</v>
          </cell>
          <cell r="I1047">
            <v>35.200000000000003</v>
          </cell>
          <cell r="J1047">
            <v>52.6</v>
          </cell>
          <cell r="K1047">
            <v>87.6</v>
          </cell>
          <cell r="L1047">
            <v>81.599999999999994</v>
          </cell>
          <cell r="M1047">
            <v>93.5</v>
          </cell>
          <cell r="N1047">
            <v>35.799999999999997</v>
          </cell>
          <cell r="O1047">
            <v>26.4</v>
          </cell>
          <cell r="P1047">
            <v>45.2</v>
          </cell>
          <cell r="Q1047">
            <v>-1111.0999999999999</v>
          </cell>
        </row>
        <row r="1048">
          <cell r="F1048" t="str">
            <v>Jefferson , Kentucky</v>
          </cell>
          <cell r="G1048">
            <v>3</v>
          </cell>
          <cell r="H1048">
            <v>26.8</v>
          </cell>
          <cell r="I1048">
            <v>24.8</v>
          </cell>
          <cell r="J1048">
            <v>28.7</v>
          </cell>
          <cell r="K1048">
            <v>81</v>
          </cell>
          <cell r="L1048">
            <v>79</v>
          </cell>
          <cell r="M1048">
            <v>83.1</v>
          </cell>
          <cell r="N1048">
            <v>25.5</v>
          </cell>
          <cell r="O1048">
            <v>23.4</v>
          </cell>
          <cell r="P1048">
            <v>27.7</v>
          </cell>
          <cell r="Q1048">
            <v>26.4</v>
          </cell>
        </row>
        <row r="1049">
          <cell r="F1049" t="str">
            <v>Jessamine , Kentucky</v>
          </cell>
          <cell r="G1049">
            <v>28</v>
          </cell>
          <cell r="H1049">
            <v>25.4</v>
          </cell>
          <cell r="I1049">
            <v>18</v>
          </cell>
          <cell r="J1049">
            <v>32.799999999999997</v>
          </cell>
          <cell r="K1049">
            <v>72.599999999999994</v>
          </cell>
          <cell r="L1049">
            <v>63.6</v>
          </cell>
          <cell r="M1049">
            <v>81.599999999999994</v>
          </cell>
          <cell r="N1049">
            <v>22.6</v>
          </cell>
          <cell r="O1049">
            <v>15.3</v>
          </cell>
          <cell r="P1049">
            <v>30</v>
          </cell>
          <cell r="Q1049">
            <v>-1111.0999999999999</v>
          </cell>
        </row>
        <row r="1050">
          <cell r="F1050" t="str">
            <v>Johnson , Kentucky</v>
          </cell>
          <cell r="G1050">
            <v>44</v>
          </cell>
          <cell r="H1050">
            <v>42.1</v>
          </cell>
          <cell r="I1050">
            <v>36.4</v>
          </cell>
          <cell r="J1050">
            <v>47.8</v>
          </cell>
          <cell r="K1050">
            <v>84.5</v>
          </cell>
          <cell r="L1050">
            <v>79.3</v>
          </cell>
          <cell r="M1050">
            <v>89.7</v>
          </cell>
          <cell r="N1050">
            <v>33.9</v>
          </cell>
          <cell r="O1050">
            <v>28.4</v>
          </cell>
          <cell r="P1050">
            <v>39.5</v>
          </cell>
          <cell r="Q1050">
            <v>31.8</v>
          </cell>
        </row>
        <row r="1051">
          <cell r="F1051" t="str">
            <v>Kenton , Kentucky</v>
          </cell>
          <cell r="G1051">
            <v>15</v>
          </cell>
          <cell r="H1051">
            <v>24</v>
          </cell>
          <cell r="I1051">
            <v>21.2</v>
          </cell>
          <cell r="J1051">
            <v>26.7</v>
          </cell>
          <cell r="K1051">
            <v>79.900000000000006</v>
          </cell>
          <cell r="L1051">
            <v>76.8</v>
          </cell>
          <cell r="M1051">
            <v>83</v>
          </cell>
          <cell r="N1051">
            <v>23.6</v>
          </cell>
          <cell r="O1051">
            <v>20.6</v>
          </cell>
          <cell r="P1051">
            <v>26.6</v>
          </cell>
          <cell r="Q1051">
            <v>27.8</v>
          </cell>
        </row>
        <row r="1052">
          <cell r="F1052" t="str">
            <v>Knott , Kentucky</v>
          </cell>
          <cell r="G1052">
            <v>69</v>
          </cell>
          <cell r="H1052">
            <v>45.3</v>
          </cell>
          <cell r="I1052">
            <v>39.6</v>
          </cell>
          <cell r="J1052">
            <v>51.1</v>
          </cell>
          <cell r="K1052">
            <v>77.8</v>
          </cell>
          <cell r="L1052">
            <v>72.400000000000006</v>
          </cell>
          <cell r="M1052">
            <v>83.2</v>
          </cell>
          <cell r="N1052">
            <v>25.5</v>
          </cell>
          <cell r="O1052">
            <v>20.6</v>
          </cell>
          <cell r="P1052">
            <v>30.5</v>
          </cell>
          <cell r="Q1052">
            <v>33.9</v>
          </cell>
        </row>
        <row r="1053">
          <cell r="F1053" t="str">
            <v>Knox , Kentucky</v>
          </cell>
          <cell r="G1053">
            <v>53</v>
          </cell>
          <cell r="H1053">
            <v>41.2</v>
          </cell>
          <cell r="I1053">
            <v>35.1</v>
          </cell>
          <cell r="J1053">
            <v>47.3</v>
          </cell>
          <cell r="K1053">
            <v>88.2</v>
          </cell>
          <cell r="L1053">
            <v>84.2</v>
          </cell>
          <cell r="M1053">
            <v>92.2</v>
          </cell>
          <cell r="N1053">
            <v>26.4</v>
          </cell>
          <cell r="O1053">
            <v>21.1</v>
          </cell>
          <cell r="P1053">
            <v>31.7</v>
          </cell>
          <cell r="Q1053">
            <v>37.299999999999997</v>
          </cell>
        </row>
        <row r="1054">
          <cell r="F1054" t="str">
            <v>Larue , Kentucky</v>
          </cell>
          <cell r="G1054">
            <v>65</v>
          </cell>
          <cell r="H1054">
            <v>32.5</v>
          </cell>
          <cell r="I1054">
            <v>24.2</v>
          </cell>
          <cell r="J1054">
            <v>40.9</v>
          </cell>
          <cell r="K1054">
            <v>75.400000000000006</v>
          </cell>
          <cell r="L1054">
            <v>66.2</v>
          </cell>
          <cell r="M1054">
            <v>84.5</v>
          </cell>
          <cell r="N1054">
            <v>28.6</v>
          </cell>
          <cell r="O1054">
            <v>20.3</v>
          </cell>
          <cell r="P1054">
            <v>37</v>
          </cell>
          <cell r="Q1054">
            <v>-1111.0999999999999</v>
          </cell>
        </row>
        <row r="1055">
          <cell r="F1055" t="str">
            <v>Laurel , Kentucky</v>
          </cell>
          <cell r="G1055">
            <v>8</v>
          </cell>
          <cell r="H1055">
            <v>39.700000000000003</v>
          </cell>
          <cell r="I1055">
            <v>34.700000000000003</v>
          </cell>
          <cell r="J1055">
            <v>44.7</v>
          </cell>
          <cell r="K1055">
            <v>82.3</v>
          </cell>
          <cell r="L1055">
            <v>78.2</v>
          </cell>
          <cell r="M1055">
            <v>86.4</v>
          </cell>
          <cell r="N1055">
            <v>24.7</v>
          </cell>
          <cell r="O1055">
            <v>20.399999999999999</v>
          </cell>
          <cell r="P1055">
            <v>29</v>
          </cell>
          <cell r="Q1055">
            <v>33.299999999999997</v>
          </cell>
        </row>
        <row r="1056">
          <cell r="F1056" t="str">
            <v>Lawrence , Kentucky</v>
          </cell>
          <cell r="G1056">
            <v>69</v>
          </cell>
          <cell r="H1056">
            <v>40.799999999999997</v>
          </cell>
          <cell r="I1056">
            <v>34.4</v>
          </cell>
          <cell r="J1056">
            <v>47.2</v>
          </cell>
          <cell r="K1056">
            <v>85.7</v>
          </cell>
          <cell r="L1056">
            <v>80.900000000000006</v>
          </cell>
          <cell r="M1056">
            <v>90.5</v>
          </cell>
          <cell r="N1056">
            <v>27.3</v>
          </cell>
          <cell r="O1056">
            <v>21.5</v>
          </cell>
          <cell r="P1056">
            <v>33.200000000000003</v>
          </cell>
          <cell r="Q1056">
            <v>33.799999999999997</v>
          </cell>
        </row>
        <row r="1057">
          <cell r="F1057" t="str">
            <v>Lee , Kentucky</v>
          </cell>
          <cell r="G1057">
            <v>44</v>
          </cell>
          <cell r="H1057">
            <v>43.6</v>
          </cell>
          <cell r="I1057">
            <v>34.4</v>
          </cell>
          <cell r="J1057">
            <v>52.8</v>
          </cell>
          <cell r="K1057">
            <v>84.6</v>
          </cell>
          <cell r="L1057">
            <v>78.2</v>
          </cell>
          <cell r="M1057">
            <v>91.1</v>
          </cell>
          <cell r="N1057">
            <v>31</v>
          </cell>
          <cell r="O1057">
            <v>22.1</v>
          </cell>
          <cell r="P1057">
            <v>39.9</v>
          </cell>
          <cell r="Q1057">
            <v>-1111.0999999999999</v>
          </cell>
        </row>
        <row r="1058">
          <cell r="F1058" t="str">
            <v>Leslie , Kentucky</v>
          </cell>
          <cell r="G1058">
            <v>68</v>
          </cell>
          <cell r="H1058">
            <v>42.3</v>
          </cell>
          <cell r="I1058">
            <v>35.200000000000003</v>
          </cell>
          <cell r="J1058">
            <v>49.4</v>
          </cell>
          <cell r="K1058">
            <v>82.5</v>
          </cell>
          <cell r="L1058">
            <v>75.900000000000006</v>
          </cell>
          <cell r="M1058">
            <v>89</v>
          </cell>
          <cell r="N1058">
            <v>33.4</v>
          </cell>
          <cell r="O1058">
            <v>26.5</v>
          </cell>
          <cell r="P1058">
            <v>40.299999999999997</v>
          </cell>
          <cell r="Q1058">
            <v>-1111.0999999999999</v>
          </cell>
        </row>
        <row r="1059">
          <cell r="F1059" t="str">
            <v>Letcher , Kentucky</v>
          </cell>
          <cell r="G1059">
            <v>53</v>
          </cell>
          <cell r="H1059">
            <v>42.4</v>
          </cell>
          <cell r="I1059">
            <v>37.299999999999997</v>
          </cell>
          <cell r="J1059">
            <v>47.4</v>
          </cell>
          <cell r="K1059">
            <v>81.400000000000006</v>
          </cell>
          <cell r="L1059">
            <v>76.7</v>
          </cell>
          <cell r="M1059">
            <v>86.1</v>
          </cell>
          <cell r="N1059">
            <v>33.6</v>
          </cell>
          <cell r="O1059">
            <v>28.6</v>
          </cell>
          <cell r="P1059">
            <v>38.6</v>
          </cell>
          <cell r="Q1059">
            <v>38.9</v>
          </cell>
        </row>
        <row r="1060">
          <cell r="F1060" t="str">
            <v>Lewis , Kentucky</v>
          </cell>
          <cell r="G1060">
            <v>68</v>
          </cell>
          <cell r="H1060">
            <v>41</v>
          </cell>
          <cell r="I1060">
            <v>36.200000000000003</v>
          </cell>
          <cell r="J1060">
            <v>45.8</v>
          </cell>
          <cell r="K1060">
            <v>81.8</v>
          </cell>
          <cell r="L1060">
            <v>77.099999999999994</v>
          </cell>
          <cell r="M1060">
            <v>86.4</v>
          </cell>
          <cell r="N1060">
            <v>26.8</v>
          </cell>
          <cell r="O1060">
            <v>22.4</v>
          </cell>
          <cell r="P1060">
            <v>31.2</v>
          </cell>
          <cell r="Q1060">
            <v>35.4</v>
          </cell>
        </row>
        <row r="1061">
          <cell r="F1061" t="str">
            <v>Lincoln , Kentucky</v>
          </cell>
          <cell r="G1061">
            <v>44</v>
          </cell>
          <cell r="H1061">
            <v>34.5</v>
          </cell>
          <cell r="I1061">
            <v>25.5</v>
          </cell>
          <cell r="J1061">
            <v>43.4</v>
          </cell>
          <cell r="K1061">
            <v>80.3</v>
          </cell>
          <cell r="L1061">
            <v>72</v>
          </cell>
          <cell r="M1061">
            <v>88.6</v>
          </cell>
          <cell r="N1061">
            <v>29.5</v>
          </cell>
          <cell r="O1061">
            <v>19.899999999999999</v>
          </cell>
          <cell r="P1061">
            <v>39.1</v>
          </cell>
          <cell r="Q1061">
            <v>-1111.0999999999999</v>
          </cell>
        </row>
        <row r="1062">
          <cell r="F1062" t="str">
            <v>Livingston , Kentucky</v>
          </cell>
          <cell r="G1062">
            <v>63</v>
          </cell>
          <cell r="H1062">
            <v>35.200000000000003</v>
          </cell>
          <cell r="I1062">
            <v>25.5</v>
          </cell>
          <cell r="J1062">
            <v>44.8</v>
          </cell>
          <cell r="K1062">
            <v>82.8</v>
          </cell>
          <cell r="L1062">
            <v>74.8</v>
          </cell>
          <cell r="M1062">
            <v>90.8</v>
          </cell>
          <cell r="N1062">
            <v>27.6</v>
          </cell>
          <cell r="O1062">
            <v>19.3</v>
          </cell>
          <cell r="P1062">
            <v>35.799999999999997</v>
          </cell>
          <cell r="Q1062">
            <v>-1111.0999999999999</v>
          </cell>
        </row>
        <row r="1063">
          <cell r="F1063" t="str">
            <v>Logan , Kentucky</v>
          </cell>
          <cell r="G1063">
            <v>49</v>
          </cell>
          <cell r="H1063">
            <v>33.1</v>
          </cell>
          <cell r="I1063">
            <v>26.7</v>
          </cell>
          <cell r="J1063">
            <v>39.4</v>
          </cell>
          <cell r="K1063">
            <v>78.099999999999994</v>
          </cell>
          <cell r="L1063">
            <v>72.2</v>
          </cell>
          <cell r="M1063">
            <v>84</v>
          </cell>
          <cell r="N1063">
            <v>26.3</v>
          </cell>
          <cell r="O1063">
            <v>20.399999999999999</v>
          </cell>
          <cell r="P1063">
            <v>32.200000000000003</v>
          </cell>
          <cell r="Q1063">
            <v>26.9</v>
          </cell>
        </row>
        <row r="1064">
          <cell r="F1064" t="str">
            <v>Lyon , Kentucky</v>
          </cell>
          <cell r="G1064">
            <v>64</v>
          </cell>
          <cell r="H1064">
            <v>33</v>
          </cell>
          <cell r="I1064">
            <v>23.6</v>
          </cell>
          <cell r="J1064">
            <v>42.3</v>
          </cell>
          <cell r="K1064">
            <v>-1111.0999999999999</v>
          </cell>
          <cell r="L1064">
            <v>-1111.0999999999999</v>
          </cell>
          <cell r="M1064">
            <v>-1111.0999999999999</v>
          </cell>
          <cell r="N1064">
            <v>29.7</v>
          </cell>
          <cell r="O1064">
            <v>20.3</v>
          </cell>
          <cell r="P1064">
            <v>39</v>
          </cell>
          <cell r="Q1064">
            <v>-1111.0999999999999</v>
          </cell>
        </row>
        <row r="1065">
          <cell r="F1065" t="str">
            <v>McCracken , Kentucky</v>
          </cell>
          <cell r="G1065">
            <v>24</v>
          </cell>
          <cell r="H1065">
            <v>33.799999999999997</v>
          </cell>
          <cell r="I1065">
            <v>28.8</v>
          </cell>
          <cell r="J1065">
            <v>38.700000000000003</v>
          </cell>
          <cell r="K1065">
            <v>79.2</v>
          </cell>
          <cell r="L1065">
            <v>75.8</v>
          </cell>
          <cell r="M1065">
            <v>82.6</v>
          </cell>
          <cell r="N1065">
            <v>25.7</v>
          </cell>
          <cell r="O1065">
            <v>20.7</v>
          </cell>
          <cell r="P1065">
            <v>30.6</v>
          </cell>
          <cell r="Q1065">
            <v>34.5</v>
          </cell>
        </row>
        <row r="1066">
          <cell r="F1066" t="str">
            <v>McCreary , Kentucky</v>
          </cell>
          <cell r="G1066">
            <v>69</v>
          </cell>
          <cell r="H1066">
            <v>49.4</v>
          </cell>
          <cell r="I1066">
            <v>41.5</v>
          </cell>
          <cell r="J1066">
            <v>57.4</v>
          </cell>
          <cell r="K1066">
            <v>80.7</v>
          </cell>
          <cell r="L1066">
            <v>72.3</v>
          </cell>
          <cell r="M1066">
            <v>89</v>
          </cell>
          <cell r="N1066">
            <v>34.299999999999997</v>
          </cell>
          <cell r="O1066">
            <v>26.8</v>
          </cell>
          <cell r="P1066">
            <v>41.9</v>
          </cell>
          <cell r="Q1066">
            <v>-1111.0999999999999</v>
          </cell>
        </row>
        <row r="1067">
          <cell r="F1067" t="str">
            <v>McLean , Kentucky</v>
          </cell>
          <cell r="G1067">
            <v>64</v>
          </cell>
          <cell r="H1067">
            <v>41</v>
          </cell>
          <cell r="I1067">
            <v>31.8</v>
          </cell>
          <cell r="J1067">
            <v>50.2</v>
          </cell>
          <cell r="K1067">
            <v>83.1</v>
          </cell>
          <cell r="L1067">
            <v>75</v>
          </cell>
          <cell r="M1067">
            <v>91.1</v>
          </cell>
          <cell r="N1067">
            <v>38.700000000000003</v>
          </cell>
          <cell r="O1067">
            <v>29.2</v>
          </cell>
          <cell r="P1067">
            <v>48.3</v>
          </cell>
          <cell r="Q1067">
            <v>-1111.0999999999999</v>
          </cell>
        </row>
        <row r="1068">
          <cell r="F1068" t="str">
            <v>Madison , Kentucky</v>
          </cell>
          <cell r="G1068">
            <v>22</v>
          </cell>
          <cell r="H1068">
            <v>28.7</v>
          </cell>
          <cell r="I1068">
            <v>22.5</v>
          </cell>
          <cell r="J1068">
            <v>34.9</v>
          </cell>
          <cell r="K1068">
            <v>82</v>
          </cell>
          <cell r="L1068">
            <v>76.599999999999994</v>
          </cell>
          <cell r="M1068">
            <v>87.3</v>
          </cell>
          <cell r="N1068">
            <v>23.6</v>
          </cell>
          <cell r="O1068">
            <v>17.600000000000001</v>
          </cell>
          <cell r="P1068">
            <v>29.7</v>
          </cell>
          <cell r="Q1068">
            <v>25.9</v>
          </cell>
        </row>
        <row r="1069">
          <cell r="F1069" t="str">
            <v>Magoffin , Kentucky</v>
          </cell>
          <cell r="G1069">
            <v>69</v>
          </cell>
          <cell r="H1069">
            <v>41.7</v>
          </cell>
          <cell r="I1069">
            <v>33.200000000000003</v>
          </cell>
          <cell r="J1069">
            <v>50.1</v>
          </cell>
          <cell r="K1069">
            <v>87.8</v>
          </cell>
          <cell r="L1069">
            <v>81.5</v>
          </cell>
          <cell r="M1069">
            <v>94.1</v>
          </cell>
          <cell r="N1069">
            <v>33.299999999999997</v>
          </cell>
          <cell r="O1069">
            <v>24.8</v>
          </cell>
          <cell r="P1069">
            <v>41.7</v>
          </cell>
          <cell r="Q1069">
            <v>-1111.0999999999999</v>
          </cell>
        </row>
        <row r="1070">
          <cell r="F1070" t="str">
            <v>Marion , Kentucky</v>
          </cell>
          <cell r="G1070">
            <v>44</v>
          </cell>
          <cell r="H1070">
            <v>38.799999999999997</v>
          </cell>
          <cell r="I1070">
            <v>30.7</v>
          </cell>
          <cell r="J1070">
            <v>46.8</v>
          </cell>
          <cell r="K1070">
            <v>82.8</v>
          </cell>
          <cell r="L1070">
            <v>76.8</v>
          </cell>
          <cell r="M1070">
            <v>88.9</v>
          </cell>
          <cell r="N1070">
            <v>23.1</v>
          </cell>
          <cell r="O1070">
            <v>16</v>
          </cell>
          <cell r="P1070">
            <v>30.1</v>
          </cell>
          <cell r="Q1070">
            <v>-1111.0999999999999</v>
          </cell>
        </row>
        <row r="1071">
          <cell r="F1071" t="str">
            <v>Marshall , Kentucky</v>
          </cell>
          <cell r="G1071">
            <v>30</v>
          </cell>
          <cell r="H1071">
            <v>26.4</v>
          </cell>
          <cell r="I1071">
            <v>22.1</v>
          </cell>
          <cell r="J1071">
            <v>30.7</v>
          </cell>
          <cell r="K1071">
            <v>74.599999999999994</v>
          </cell>
          <cell r="L1071">
            <v>69.099999999999994</v>
          </cell>
          <cell r="M1071">
            <v>80</v>
          </cell>
          <cell r="N1071">
            <v>22.6</v>
          </cell>
          <cell r="O1071">
            <v>18.2</v>
          </cell>
          <cell r="P1071">
            <v>27</v>
          </cell>
          <cell r="Q1071">
            <v>31.9</v>
          </cell>
        </row>
        <row r="1072">
          <cell r="F1072" t="str">
            <v>Martin , Kentucky</v>
          </cell>
          <cell r="G1072">
            <v>69</v>
          </cell>
          <cell r="H1072">
            <v>-1111.0999999999999</v>
          </cell>
          <cell r="I1072">
            <v>-1111.0999999999999</v>
          </cell>
          <cell r="J1072">
            <v>-1111.0999999999999</v>
          </cell>
          <cell r="K1072">
            <v>90.2</v>
          </cell>
          <cell r="L1072">
            <v>84.7</v>
          </cell>
          <cell r="M1072">
            <v>95.8</v>
          </cell>
          <cell r="N1072">
            <v>-1111.0999999999999</v>
          </cell>
          <cell r="O1072">
            <v>-1111.0999999999999</v>
          </cell>
          <cell r="P1072">
            <v>-1111.0999999999999</v>
          </cell>
          <cell r="Q1072">
            <v>-1111.0999999999999</v>
          </cell>
        </row>
        <row r="1073">
          <cell r="F1073" t="str">
            <v>Mason , Kentucky</v>
          </cell>
          <cell r="G1073">
            <v>73</v>
          </cell>
          <cell r="H1073">
            <v>37.5</v>
          </cell>
          <cell r="I1073">
            <v>32.200000000000003</v>
          </cell>
          <cell r="J1073">
            <v>42.9</v>
          </cell>
          <cell r="K1073">
            <v>79.400000000000006</v>
          </cell>
          <cell r="L1073">
            <v>74.599999999999994</v>
          </cell>
          <cell r="M1073">
            <v>84.1</v>
          </cell>
          <cell r="N1073">
            <v>21.1</v>
          </cell>
          <cell r="O1073">
            <v>17.2</v>
          </cell>
          <cell r="P1073">
            <v>25</v>
          </cell>
          <cell r="Q1073">
            <v>31.6</v>
          </cell>
        </row>
        <row r="1074">
          <cell r="F1074" t="str">
            <v>Meade , Kentucky</v>
          </cell>
          <cell r="G1074">
            <v>29</v>
          </cell>
          <cell r="H1074">
            <v>28.1</v>
          </cell>
          <cell r="I1074">
            <v>22.3</v>
          </cell>
          <cell r="J1074">
            <v>34</v>
          </cell>
          <cell r="K1074">
            <v>77.8</v>
          </cell>
          <cell r="L1074">
            <v>71.2</v>
          </cell>
          <cell r="M1074">
            <v>84.5</v>
          </cell>
          <cell r="N1074">
            <v>22.3</v>
          </cell>
          <cell r="O1074">
            <v>16.8</v>
          </cell>
          <cell r="P1074">
            <v>27.9</v>
          </cell>
          <cell r="Q1074">
            <v>28.4</v>
          </cell>
        </row>
        <row r="1075">
          <cell r="F1075" t="str">
            <v>Menifee , Kentucky</v>
          </cell>
          <cell r="G1075">
            <v>68</v>
          </cell>
          <cell r="H1075">
            <v>39.5</v>
          </cell>
          <cell r="I1075">
            <v>32.299999999999997</v>
          </cell>
          <cell r="J1075">
            <v>46.7</v>
          </cell>
          <cell r="K1075">
            <v>87.2</v>
          </cell>
          <cell r="L1075">
            <v>82.3</v>
          </cell>
          <cell r="M1075">
            <v>92.1</v>
          </cell>
          <cell r="N1075">
            <v>25.1</v>
          </cell>
          <cell r="O1075">
            <v>18.3</v>
          </cell>
          <cell r="P1075">
            <v>31.9</v>
          </cell>
          <cell r="Q1075">
            <v>31.4</v>
          </cell>
        </row>
        <row r="1076">
          <cell r="F1076" t="str">
            <v>Mercer , Kentucky</v>
          </cell>
          <cell r="G1076">
            <v>65</v>
          </cell>
          <cell r="H1076">
            <v>-1111.0999999999999</v>
          </cell>
          <cell r="I1076">
            <v>-1111.0999999999999</v>
          </cell>
          <cell r="J1076">
            <v>-1111.0999999999999</v>
          </cell>
          <cell r="K1076">
            <v>82</v>
          </cell>
          <cell r="L1076">
            <v>72.7</v>
          </cell>
          <cell r="M1076">
            <v>91.2</v>
          </cell>
          <cell r="N1076">
            <v>27.9</v>
          </cell>
          <cell r="O1076">
            <v>18.100000000000001</v>
          </cell>
          <cell r="P1076">
            <v>37.799999999999997</v>
          </cell>
          <cell r="Q1076">
            <v>-1111.0999999999999</v>
          </cell>
        </row>
        <row r="1077">
          <cell r="F1077" t="str">
            <v>Metcalfe , Kentucky</v>
          </cell>
          <cell r="G1077">
            <v>72</v>
          </cell>
          <cell r="H1077">
            <v>36.4</v>
          </cell>
          <cell r="I1077">
            <v>26.9</v>
          </cell>
          <cell r="J1077">
            <v>45.9</v>
          </cell>
          <cell r="K1077">
            <v>84.1</v>
          </cell>
          <cell r="L1077">
            <v>76.2</v>
          </cell>
          <cell r="M1077">
            <v>92</v>
          </cell>
          <cell r="N1077">
            <v>25</v>
          </cell>
          <cell r="O1077">
            <v>15.9</v>
          </cell>
          <cell r="P1077">
            <v>34.200000000000003</v>
          </cell>
          <cell r="Q1077">
            <v>-1111.0999999999999</v>
          </cell>
        </row>
        <row r="1078">
          <cell r="F1078" t="str">
            <v>Monroe , Kentucky</v>
          </cell>
          <cell r="G1078">
            <v>72</v>
          </cell>
          <cell r="H1078">
            <v>44.6</v>
          </cell>
          <cell r="I1078">
            <v>34.700000000000003</v>
          </cell>
          <cell r="J1078">
            <v>54.5</v>
          </cell>
          <cell r="K1078">
            <v>87.2</v>
          </cell>
          <cell r="L1078">
            <v>80.400000000000006</v>
          </cell>
          <cell r="M1078">
            <v>93.9</v>
          </cell>
          <cell r="N1078">
            <v>25.4</v>
          </cell>
          <cell r="O1078">
            <v>16.100000000000001</v>
          </cell>
          <cell r="P1078">
            <v>34.6</v>
          </cell>
          <cell r="Q1078">
            <v>18.399999999999999</v>
          </cell>
        </row>
        <row r="1079">
          <cell r="F1079" t="str">
            <v>Montgomery , Kentucky</v>
          </cell>
          <cell r="G1079">
            <v>44</v>
          </cell>
          <cell r="H1079">
            <v>38.299999999999997</v>
          </cell>
          <cell r="I1079">
            <v>34.5</v>
          </cell>
          <cell r="J1079">
            <v>42</v>
          </cell>
          <cell r="K1079">
            <v>82.9</v>
          </cell>
          <cell r="L1079">
            <v>79.599999999999994</v>
          </cell>
          <cell r="M1079">
            <v>86.3</v>
          </cell>
          <cell r="N1079">
            <v>30.1</v>
          </cell>
          <cell r="O1079">
            <v>26.3</v>
          </cell>
          <cell r="P1079">
            <v>33.799999999999997</v>
          </cell>
          <cell r="Q1079">
            <v>30.3</v>
          </cell>
        </row>
        <row r="1080">
          <cell r="F1080" t="str">
            <v>Morgan , Kentucky</v>
          </cell>
          <cell r="G1080">
            <v>44</v>
          </cell>
          <cell r="H1080">
            <v>39</v>
          </cell>
          <cell r="I1080">
            <v>33.1</v>
          </cell>
          <cell r="J1080">
            <v>44.9</v>
          </cell>
          <cell r="K1080">
            <v>82.3</v>
          </cell>
          <cell r="L1080">
            <v>77.599999999999994</v>
          </cell>
          <cell r="M1080">
            <v>87</v>
          </cell>
          <cell r="N1080">
            <v>26.1</v>
          </cell>
          <cell r="O1080">
            <v>21</v>
          </cell>
          <cell r="P1080">
            <v>31.2</v>
          </cell>
          <cell r="Q1080">
            <v>31.9</v>
          </cell>
        </row>
        <row r="1081">
          <cell r="F1081" t="str">
            <v>Muhlenberg , Kentucky</v>
          </cell>
          <cell r="G1081">
            <v>35</v>
          </cell>
          <cell r="H1081">
            <v>36.5</v>
          </cell>
          <cell r="I1081">
            <v>31.5</v>
          </cell>
          <cell r="J1081">
            <v>41.6</v>
          </cell>
          <cell r="K1081">
            <v>81.900000000000006</v>
          </cell>
          <cell r="L1081">
            <v>77.099999999999994</v>
          </cell>
          <cell r="M1081">
            <v>86.7</v>
          </cell>
          <cell r="N1081">
            <v>32.9</v>
          </cell>
          <cell r="O1081">
            <v>27.7</v>
          </cell>
          <cell r="P1081">
            <v>38.1</v>
          </cell>
          <cell r="Q1081">
            <v>27.7</v>
          </cell>
        </row>
        <row r="1082">
          <cell r="F1082" t="str">
            <v>Nelson , Kentucky</v>
          </cell>
          <cell r="G1082">
            <v>29</v>
          </cell>
          <cell r="H1082">
            <v>30</v>
          </cell>
          <cell r="I1082">
            <v>25.2</v>
          </cell>
          <cell r="J1082">
            <v>34.9</v>
          </cell>
          <cell r="K1082">
            <v>82.6</v>
          </cell>
          <cell r="L1082">
            <v>77.400000000000006</v>
          </cell>
          <cell r="M1082">
            <v>87.8</v>
          </cell>
          <cell r="N1082">
            <v>26</v>
          </cell>
          <cell r="O1082">
            <v>21.3</v>
          </cell>
          <cell r="P1082">
            <v>30.8</v>
          </cell>
          <cell r="Q1082">
            <v>27</v>
          </cell>
        </row>
        <row r="1083">
          <cell r="F1083" t="str">
            <v>Nicholas , Kentucky</v>
          </cell>
          <cell r="G1083">
            <v>72</v>
          </cell>
          <cell r="H1083">
            <v>-1111.0999999999999</v>
          </cell>
          <cell r="I1083">
            <v>-1111.0999999999999</v>
          </cell>
          <cell r="J1083">
            <v>-1111.0999999999999</v>
          </cell>
          <cell r="K1083">
            <v>-1111.0999999999999</v>
          </cell>
          <cell r="L1083">
            <v>-1111.0999999999999</v>
          </cell>
          <cell r="M1083">
            <v>-1111.0999999999999</v>
          </cell>
          <cell r="N1083">
            <v>-1111.0999999999999</v>
          </cell>
          <cell r="O1083">
            <v>-1111.0999999999999</v>
          </cell>
          <cell r="P1083">
            <v>-1111.0999999999999</v>
          </cell>
          <cell r="Q1083">
            <v>-1111.0999999999999</v>
          </cell>
        </row>
        <row r="1084">
          <cell r="F1084" t="str">
            <v>Ohio , Kentucky</v>
          </cell>
          <cell r="G1084">
            <v>72</v>
          </cell>
          <cell r="H1084">
            <v>35.700000000000003</v>
          </cell>
          <cell r="I1084">
            <v>29.7</v>
          </cell>
          <cell r="J1084">
            <v>41.6</v>
          </cell>
          <cell r="K1084">
            <v>82.5</v>
          </cell>
          <cell r="L1084">
            <v>77.5</v>
          </cell>
          <cell r="M1084">
            <v>87.6</v>
          </cell>
          <cell r="N1084">
            <v>26.4</v>
          </cell>
          <cell r="O1084">
            <v>20.8</v>
          </cell>
          <cell r="P1084">
            <v>32</v>
          </cell>
          <cell r="Q1084">
            <v>31.6</v>
          </cell>
        </row>
        <row r="1085">
          <cell r="F1085" t="str">
            <v>Oldham , Kentucky</v>
          </cell>
          <cell r="G1085">
            <v>48</v>
          </cell>
          <cell r="H1085">
            <v>21.8</v>
          </cell>
          <cell r="I1085">
            <v>15.2</v>
          </cell>
          <cell r="J1085">
            <v>28.4</v>
          </cell>
          <cell r="K1085">
            <v>79.2</v>
          </cell>
          <cell r="L1085">
            <v>70.599999999999994</v>
          </cell>
          <cell r="M1085">
            <v>87.8</v>
          </cell>
          <cell r="N1085">
            <v>19.2</v>
          </cell>
          <cell r="O1085">
            <v>12.3</v>
          </cell>
          <cell r="P1085">
            <v>26</v>
          </cell>
          <cell r="Q1085">
            <v>-1111.0999999999999</v>
          </cell>
        </row>
        <row r="1086">
          <cell r="F1086" t="str">
            <v>Owen , Kentucky</v>
          </cell>
          <cell r="G1086">
            <v>63</v>
          </cell>
          <cell r="H1086">
            <v>37.9</v>
          </cell>
          <cell r="I1086">
            <v>28.2</v>
          </cell>
          <cell r="J1086">
            <v>47.6</v>
          </cell>
          <cell r="K1086">
            <v>-1111.0999999999999</v>
          </cell>
          <cell r="L1086">
            <v>-1111.0999999999999</v>
          </cell>
          <cell r="M1086">
            <v>-1111.0999999999999</v>
          </cell>
          <cell r="N1086">
            <v>22.4</v>
          </cell>
          <cell r="O1086">
            <v>13.5</v>
          </cell>
          <cell r="P1086">
            <v>31.3</v>
          </cell>
          <cell r="Q1086">
            <v>-1111.0999999999999</v>
          </cell>
        </row>
        <row r="1087">
          <cell r="F1087" t="str">
            <v>Owsley , Kentucky</v>
          </cell>
          <cell r="G1087">
            <v>72</v>
          </cell>
          <cell r="H1087">
            <v>33</v>
          </cell>
          <cell r="I1087">
            <v>23.6</v>
          </cell>
          <cell r="J1087">
            <v>42.4</v>
          </cell>
          <cell r="K1087">
            <v>93.4</v>
          </cell>
          <cell r="L1087">
            <v>88.5</v>
          </cell>
          <cell r="M1087">
            <v>98.3</v>
          </cell>
          <cell r="N1087">
            <v>25.5</v>
          </cell>
          <cell r="O1087">
            <v>15.7</v>
          </cell>
          <cell r="P1087">
            <v>35.299999999999997</v>
          </cell>
          <cell r="Q1087">
            <v>-1111.0999999999999</v>
          </cell>
        </row>
        <row r="1088">
          <cell r="F1088" t="str">
            <v>Pendleton , Kentucky</v>
          </cell>
          <cell r="G1088">
            <v>42</v>
          </cell>
          <cell r="H1088">
            <v>-1111.0999999999999</v>
          </cell>
          <cell r="I1088">
            <v>-1111.0999999999999</v>
          </cell>
          <cell r="J1088">
            <v>-1111.0999999999999</v>
          </cell>
          <cell r="K1088">
            <v>-1111.0999999999999</v>
          </cell>
          <cell r="L1088">
            <v>-1111.0999999999999</v>
          </cell>
          <cell r="M1088">
            <v>-1111.0999999999999</v>
          </cell>
          <cell r="N1088">
            <v>-1111.0999999999999</v>
          </cell>
          <cell r="O1088">
            <v>-1111.0999999999999</v>
          </cell>
          <cell r="P1088">
            <v>-1111.0999999999999</v>
          </cell>
          <cell r="Q1088">
            <v>-1111.0999999999999</v>
          </cell>
        </row>
        <row r="1089">
          <cell r="F1089" t="str">
            <v>Perry , Kentucky</v>
          </cell>
          <cell r="G1089">
            <v>53</v>
          </cell>
          <cell r="H1089">
            <v>41</v>
          </cell>
          <cell r="I1089">
            <v>36.700000000000003</v>
          </cell>
          <cell r="J1089">
            <v>45.4</v>
          </cell>
          <cell r="K1089">
            <v>79.7</v>
          </cell>
          <cell r="L1089">
            <v>75.5</v>
          </cell>
          <cell r="M1089">
            <v>84</v>
          </cell>
          <cell r="N1089">
            <v>32.6</v>
          </cell>
          <cell r="O1089">
            <v>28.1</v>
          </cell>
          <cell r="P1089">
            <v>37</v>
          </cell>
          <cell r="Q1089">
            <v>34.6</v>
          </cell>
        </row>
        <row r="1090">
          <cell r="F1090" t="str">
            <v>Pike , Kentucky</v>
          </cell>
          <cell r="G1090">
            <v>8</v>
          </cell>
          <cell r="H1090">
            <v>42.6</v>
          </cell>
          <cell r="I1090">
            <v>39.1</v>
          </cell>
          <cell r="J1090">
            <v>46</v>
          </cell>
          <cell r="K1090">
            <v>83.9</v>
          </cell>
          <cell r="L1090">
            <v>80.900000000000006</v>
          </cell>
          <cell r="M1090">
            <v>87</v>
          </cell>
          <cell r="N1090">
            <v>28.5</v>
          </cell>
          <cell r="O1090">
            <v>25.3</v>
          </cell>
          <cell r="P1090">
            <v>31.7</v>
          </cell>
          <cell r="Q1090">
            <v>35</v>
          </cell>
        </row>
        <row r="1091">
          <cell r="F1091" t="str">
            <v>Powell , Kentucky</v>
          </cell>
          <cell r="G1091">
            <v>69</v>
          </cell>
          <cell r="H1091">
            <v>-1111.0999999999999</v>
          </cell>
          <cell r="I1091">
            <v>-1111.0999999999999</v>
          </cell>
          <cell r="J1091">
            <v>-1111.0999999999999</v>
          </cell>
          <cell r="K1091">
            <v>-1111.0999999999999</v>
          </cell>
          <cell r="L1091">
            <v>-1111.0999999999999</v>
          </cell>
          <cell r="M1091">
            <v>-1111.0999999999999</v>
          </cell>
          <cell r="N1091">
            <v>-1111.0999999999999</v>
          </cell>
          <cell r="O1091">
            <v>-1111.0999999999999</v>
          </cell>
          <cell r="P1091">
            <v>-1111.0999999999999</v>
          </cell>
          <cell r="Q1091">
            <v>-1111.0999999999999</v>
          </cell>
        </row>
        <row r="1092">
          <cell r="F1092" t="str">
            <v>Pulaski , Kentucky</v>
          </cell>
          <cell r="G1092">
            <v>8</v>
          </cell>
          <cell r="H1092">
            <v>32.299999999999997</v>
          </cell>
          <cell r="I1092">
            <v>28.4</v>
          </cell>
          <cell r="J1092">
            <v>36.200000000000003</v>
          </cell>
          <cell r="K1092">
            <v>80.7</v>
          </cell>
          <cell r="L1092">
            <v>77.2</v>
          </cell>
          <cell r="M1092">
            <v>84.3</v>
          </cell>
          <cell r="N1092">
            <v>24.1</v>
          </cell>
          <cell r="O1092">
            <v>20.5</v>
          </cell>
          <cell r="P1092">
            <v>27.6</v>
          </cell>
          <cell r="Q1092">
            <v>32</v>
          </cell>
        </row>
        <row r="1093">
          <cell r="F1093" t="str">
            <v>Robertson , Kentucky</v>
          </cell>
          <cell r="G1093">
            <v>71</v>
          </cell>
          <cell r="H1093">
            <v>-1111.0999999999999</v>
          </cell>
          <cell r="I1093">
            <v>-1111.0999999999999</v>
          </cell>
          <cell r="J1093">
            <v>-1111.0999999999999</v>
          </cell>
          <cell r="K1093">
            <v>84.3</v>
          </cell>
          <cell r="L1093">
            <v>74.400000000000006</v>
          </cell>
          <cell r="M1093">
            <v>94.2</v>
          </cell>
          <cell r="N1093">
            <v>21.9</v>
          </cell>
          <cell r="O1093">
            <v>12.9</v>
          </cell>
          <cell r="P1093">
            <v>30.9</v>
          </cell>
          <cell r="Q1093">
            <v>-1111.0999999999999</v>
          </cell>
        </row>
        <row r="1094">
          <cell r="F1094" t="str">
            <v>Rockcastle , Kentucky</v>
          </cell>
          <cell r="G1094">
            <v>44</v>
          </cell>
          <cell r="H1094">
            <v>41.6</v>
          </cell>
          <cell r="I1094">
            <v>33.799999999999997</v>
          </cell>
          <cell r="J1094">
            <v>49.4</v>
          </cell>
          <cell r="K1094">
            <v>76.900000000000006</v>
          </cell>
          <cell r="L1094">
            <v>69</v>
          </cell>
          <cell r="M1094">
            <v>84.9</v>
          </cell>
          <cell r="N1094">
            <v>31.9</v>
          </cell>
          <cell r="O1094">
            <v>24.2</v>
          </cell>
          <cell r="P1094">
            <v>39.5</v>
          </cell>
          <cell r="Q1094">
            <v>24.6</v>
          </cell>
        </row>
        <row r="1095">
          <cell r="F1095" t="str">
            <v>Rowan , Kentucky</v>
          </cell>
          <cell r="G1095">
            <v>44</v>
          </cell>
          <cell r="H1095">
            <v>29.7</v>
          </cell>
          <cell r="I1095">
            <v>26</v>
          </cell>
          <cell r="J1095">
            <v>33.4</v>
          </cell>
          <cell r="K1095">
            <v>79.5</v>
          </cell>
          <cell r="L1095">
            <v>75.900000000000006</v>
          </cell>
          <cell r="M1095">
            <v>83.1</v>
          </cell>
          <cell r="N1095">
            <v>25.1</v>
          </cell>
          <cell r="O1095">
            <v>21.2</v>
          </cell>
          <cell r="P1095">
            <v>29</v>
          </cell>
          <cell r="Q1095">
            <v>25.7</v>
          </cell>
        </row>
        <row r="1096">
          <cell r="F1096" t="str">
            <v>Russell , Kentucky</v>
          </cell>
          <cell r="G1096">
            <v>73</v>
          </cell>
          <cell r="H1096">
            <v>42.4</v>
          </cell>
          <cell r="I1096">
            <v>35.9</v>
          </cell>
          <cell r="J1096">
            <v>48.8</v>
          </cell>
          <cell r="K1096">
            <v>85.2</v>
          </cell>
          <cell r="L1096">
            <v>79.900000000000006</v>
          </cell>
          <cell r="M1096">
            <v>90.5</v>
          </cell>
          <cell r="N1096">
            <v>27.5</v>
          </cell>
          <cell r="O1096">
            <v>21.5</v>
          </cell>
          <cell r="P1096">
            <v>33.4</v>
          </cell>
          <cell r="Q1096">
            <v>30.5</v>
          </cell>
        </row>
        <row r="1097">
          <cell r="F1097" t="str">
            <v>Scott , Kentucky</v>
          </cell>
          <cell r="G1097">
            <v>28</v>
          </cell>
          <cell r="H1097">
            <v>26.9</v>
          </cell>
          <cell r="I1097">
            <v>19.3</v>
          </cell>
          <cell r="J1097">
            <v>34.5</v>
          </cell>
          <cell r="K1097">
            <v>83.6</v>
          </cell>
          <cell r="L1097">
            <v>76.400000000000006</v>
          </cell>
          <cell r="M1097">
            <v>90.7</v>
          </cell>
          <cell r="N1097">
            <v>22.2</v>
          </cell>
          <cell r="O1097">
            <v>15</v>
          </cell>
          <cell r="P1097">
            <v>29.4</v>
          </cell>
          <cell r="Q1097">
            <v>-1111.0999999999999</v>
          </cell>
        </row>
        <row r="1098">
          <cell r="F1098" t="str">
            <v>Shelby , Kentucky</v>
          </cell>
          <cell r="G1098">
            <v>28</v>
          </cell>
          <cell r="H1098">
            <v>28.9</v>
          </cell>
          <cell r="I1098">
            <v>19.5</v>
          </cell>
          <cell r="J1098">
            <v>38.4</v>
          </cell>
          <cell r="K1098">
            <v>80.7</v>
          </cell>
          <cell r="L1098">
            <v>71.400000000000006</v>
          </cell>
          <cell r="M1098">
            <v>89.9</v>
          </cell>
          <cell r="N1098">
            <v>-1111.0999999999999</v>
          </cell>
          <cell r="O1098">
            <v>-1111.0999999999999</v>
          </cell>
          <cell r="P1098">
            <v>-1111.0999999999999</v>
          </cell>
          <cell r="Q1098">
            <v>-1111.0999999999999</v>
          </cell>
        </row>
        <row r="1099">
          <cell r="F1099" t="str">
            <v>Simpson , Kentucky</v>
          </cell>
          <cell r="G1099">
            <v>39</v>
          </cell>
          <cell r="H1099">
            <v>31.2</v>
          </cell>
          <cell r="I1099">
            <v>22.2</v>
          </cell>
          <cell r="J1099">
            <v>40.1</v>
          </cell>
          <cell r="K1099">
            <v>70.599999999999994</v>
          </cell>
          <cell r="L1099">
            <v>60.9</v>
          </cell>
          <cell r="M1099">
            <v>80.2</v>
          </cell>
          <cell r="N1099">
            <v>19.3</v>
          </cell>
          <cell r="O1099">
            <v>12.4</v>
          </cell>
          <cell r="P1099">
            <v>26.2</v>
          </cell>
          <cell r="Q1099">
            <v>-1111.0999999999999</v>
          </cell>
        </row>
        <row r="1100">
          <cell r="F1100" t="str">
            <v>Spencer , Kentucky</v>
          </cell>
          <cell r="G1100">
            <v>39</v>
          </cell>
          <cell r="H1100">
            <v>-1111.0999999999999</v>
          </cell>
          <cell r="I1100">
            <v>-1111.0999999999999</v>
          </cell>
          <cell r="J1100">
            <v>-1111.0999999999999</v>
          </cell>
          <cell r="K1100">
            <v>-1111.0999999999999</v>
          </cell>
          <cell r="L1100">
            <v>-1111.0999999999999</v>
          </cell>
          <cell r="M1100">
            <v>-1111.0999999999999</v>
          </cell>
          <cell r="N1100">
            <v>-1111.0999999999999</v>
          </cell>
          <cell r="O1100">
            <v>-1111.0999999999999</v>
          </cell>
          <cell r="P1100">
            <v>-1111.0999999999999</v>
          </cell>
          <cell r="Q1100">
            <v>-1111.0999999999999</v>
          </cell>
        </row>
        <row r="1101">
          <cell r="F1101" t="str">
            <v>Taylor , Kentucky</v>
          </cell>
          <cell r="G1101">
            <v>41</v>
          </cell>
          <cell r="H1101">
            <v>37.299999999999997</v>
          </cell>
          <cell r="I1101">
            <v>31.7</v>
          </cell>
          <cell r="J1101">
            <v>42.9</v>
          </cell>
          <cell r="K1101">
            <v>80</v>
          </cell>
          <cell r="L1101">
            <v>74.599999999999994</v>
          </cell>
          <cell r="M1101">
            <v>85.4</v>
          </cell>
          <cell r="N1101">
            <v>18.8</v>
          </cell>
          <cell r="O1101">
            <v>14.3</v>
          </cell>
          <cell r="P1101">
            <v>23.3</v>
          </cell>
          <cell r="Q1101">
            <v>33.200000000000003</v>
          </cell>
        </row>
        <row r="1102">
          <cell r="F1102" t="str">
            <v>Todd , Kentucky</v>
          </cell>
          <cell r="G1102">
            <v>63</v>
          </cell>
          <cell r="H1102">
            <v>45</v>
          </cell>
          <cell r="I1102">
            <v>35.299999999999997</v>
          </cell>
          <cell r="J1102">
            <v>54.7</v>
          </cell>
          <cell r="K1102">
            <v>85.7</v>
          </cell>
          <cell r="L1102">
            <v>78.7</v>
          </cell>
          <cell r="M1102">
            <v>92.7</v>
          </cell>
          <cell r="N1102">
            <v>29.2</v>
          </cell>
          <cell r="O1102">
            <v>20.6</v>
          </cell>
          <cell r="P1102">
            <v>37.9</v>
          </cell>
          <cell r="Q1102">
            <v>-1111.0999999999999</v>
          </cell>
        </row>
        <row r="1103">
          <cell r="F1103" t="str">
            <v>Trigg , Kentucky</v>
          </cell>
          <cell r="G1103">
            <v>63</v>
          </cell>
          <cell r="H1103">
            <v>34</v>
          </cell>
          <cell r="I1103">
            <v>26.7</v>
          </cell>
          <cell r="J1103">
            <v>41.2</v>
          </cell>
          <cell r="K1103">
            <v>81.7</v>
          </cell>
          <cell r="L1103">
            <v>75.099999999999994</v>
          </cell>
          <cell r="M1103">
            <v>88.3</v>
          </cell>
          <cell r="N1103">
            <v>24</v>
          </cell>
          <cell r="O1103">
            <v>17.600000000000001</v>
          </cell>
          <cell r="P1103">
            <v>30.4</v>
          </cell>
          <cell r="Q1103">
            <v>-1111.0999999999999</v>
          </cell>
        </row>
        <row r="1104">
          <cell r="F1104" t="str">
            <v>Trimble , Kentucky</v>
          </cell>
          <cell r="G1104">
            <v>41</v>
          </cell>
          <cell r="H1104">
            <v>-1111.0999999999999</v>
          </cell>
          <cell r="I1104">
            <v>-1111.0999999999999</v>
          </cell>
          <cell r="J1104">
            <v>-1111.0999999999999</v>
          </cell>
          <cell r="K1104">
            <v>-1111.0999999999999</v>
          </cell>
          <cell r="L1104">
            <v>-1111.0999999999999</v>
          </cell>
          <cell r="M1104">
            <v>-1111.0999999999999</v>
          </cell>
          <cell r="N1104">
            <v>-1111.0999999999999</v>
          </cell>
          <cell r="O1104">
            <v>-1111.0999999999999</v>
          </cell>
          <cell r="P1104">
            <v>-1111.0999999999999</v>
          </cell>
          <cell r="Q1104">
            <v>-1111.0999999999999</v>
          </cell>
        </row>
        <row r="1105">
          <cell r="F1105" t="str">
            <v>Union , Kentucky</v>
          </cell>
          <cell r="G1105">
            <v>42</v>
          </cell>
          <cell r="H1105">
            <v>35.5</v>
          </cell>
          <cell r="I1105">
            <v>26.5</v>
          </cell>
          <cell r="J1105">
            <v>44.5</v>
          </cell>
          <cell r="K1105">
            <v>-1111.0999999999999</v>
          </cell>
          <cell r="L1105">
            <v>-1111.0999999999999</v>
          </cell>
          <cell r="M1105">
            <v>-1111.0999999999999</v>
          </cell>
          <cell r="N1105">
            <v>31.5</v>
          </cell>
          <cell r="O1105">
            <v>22.8</v>
          </cell>
          <cell r="P1105">
            <v>40.1</v>
          </cell>
          <cell r="Q1105">
            <v>-1111.0999999999999</v>
          </cell>
        </row>
        <row r="1106">
          <cell r="F1106" t="str">
            <v>Warren , Kentucky</v>
          </cell>
          <cell r="G1106">
            <v>22</v>
          </cell>
          <cell r="H1106">
            <v>28</v>
          </cell>
          <cell r="I1106">
            <v>24.4</v>
          </cell>
          <cell r="J1106">
            <v>31.6</v>
          </cell>
          <cell r="K1106">
            <v>75</v>
          </cell>
          <cell r="L1106">
            <v>71.3</v>
          </cell>
          <cell r="M1106">
            <v>78.599999999999994</v>
          </cell>
          <cell r="N1106">
            <v>22.6</v>
          </cell>
          <cell r="O1106">
            <v>19.399999999999999</v>
          </cell>
          <cell r="P1106">
            <v>25.8</v>
          </cell>
          <cell r="Q1106">
            <v>23.5</v>
          </cell>
        </row>
        <row r="1107">
          <cell r="F1107" t="str">
            <v>Washington , Kentucky</v>
          </cell>
          <cell r="G1107">
            <v>64</v>
          </cell>
          <cell r="H1107">
            <v>-1111.0999999999999</v>
          </cell>
          <cell r="I1107">
            <v>-1111.0999999999999</v>
          </cell>
          <cell r="J1107">
            <v>-1111.0999999999999</v>
          </cell>
          <cell r="K1107">
            <v>84.3</v>
          </cell>
          <cell r="L1107">
            <v>75.5</v>
          </cell>
          <cell r="M1107">
            <v>93.1</v>
          </cell>
          <cell r="N1107">
            <v>24.3</v>
          </cell>
          <cell r="O1107">
            <v>14.9</v>
          </cell>
          <cell r="P1107">
            <v>33.6</v>
          </cell>
          <cell r="Q1107">
            <v>-1111.0999999999999</v>
          </cell>
        </row>
        <row r="1108">
          <cell r="F1108" t="str">
            <v>Wayne , Kentucky</v>
          </cell>
          <cell r="G1108">
            <v>44</v>
          </cell>
          <cell r="H1108">
            <v>36.4</v>
          </cell>
          <cell r="I1108">
            <v>29.5</v>
          </cell>
          <cell r="J1108">
            <v>43.2</v>
          </cell>
          <cell r="K1108">
            <v>83.1</v>
          </cell>
          <cell r="L1108">
            <v>77.8</v>
          </cell>
          <cell r="M1108">
            <v>88.4</v>
          </cell>
          <cell r="N1108">
            <v>28.3</v>
          </cell>
          <cell r="O1108">
            <v>19.899999999999999</v>
          </cell>
          <cell r="P1108">
            <v>36.799999999999997</v>
          </cell>
          <cell r="Q1108">
            <v>31.4</v>
          </cell>
        </row>
        <row r="1109">
          <cell r="F1109" t="str">
            <v>Webster , Kentucky</v>
          </cell>
          <cell r="G1109">
            <v>64</v>
          </cell>
          <cell r="H1109">
            <v>32.1</v>
          </cell>
          <cell r="I1109">
            <v>23.9</v>
          </cell>
          <cell r="J1109">
            <v>40.200000000000003</v>
          </cell>
          <cell r="K1109">
            <v>82</v>
          </cell>
          <cell r="L1109">
            <v>72.8</v>
          </cell>
          <cell r="M1109">
            <v>91.1</v>
          </cell>
          <cell r="N1109">
            <v>31.6</v>
          </cell>
          <cell r="O1109">
            <v>22.7</v>
          </cell>
          <cell r="P1109">
            <v>40.5</v>
          </cell>
          <cell r="Q1109">
            <v>19.7</v>
          </cell>
        </row>
        <row r="1110">
          <cell r="F1110" t="str">
            <v>Whitley , Kentucky</v>
          </cell>
          <cell r="G1110">
            <v>53</v>
          </cell>
          <cell r="H1110">
            <v>39.799999999999997</v>
          </cell>
          <cell r="I1110">
            <v>34.200000000000003</v>
          </cell>
          <cell r="J1110">
            <v>45.5</v>
          </cell>
          <cell r="K1110">
            <v>79.2</v>
          </cell>
          <cell r="L1110">
            <v>73.7</v>
          </cell>
          <cell r="M1110">
            <v>84.7</v>
          </cell>
          <cell r="N1110">
            <v>30.6</v>
          </cell>
          <cell r="O1110">
            <v>24.7</v>
          </cell>
          <cell r="P1110">
            <v>36.5</v>
          </cell>
          <cell r="Q1110">
            <v>41.5</v>
          </cell>
        </row>
        <row r="1111">
          <cell r="F1111" t="str">
            <v>Wolfe , Kentucky</v>
          </cell>
          <cell r="G1111">
            <v>68</v>
          </cell>
          <cell r="H1111">
            <v>50</v>
          </cell>
          <cell r="I1111">
            <v>41.6</v>
          </cell>
          <cell r="J1111">
            <v>58.3</v>
          </cell>
          <cell r="K1111">
            <v>84.1</v>
          </cell>
          <cell r="L1111">
            <v>77.8</v>
          </cell>
          <cell r="M1111">
            <v>90.4</v>
          </cell>
          <cell r="N1111">
            <v>23</v>
          </cell>
          <cell r="O1111">
            <v>16</v>
          </cell>
          <cell r="P1111">
            <v>30</v>
          </cell>
          <cell r="Q1111">
            <v>-1111.0999999999999</v>
          </cell>
        </row>
        <row r="1112">
          <cell r="F1112" t="str">
            <v>Woodford , Kentucky</v>
          </cell>
          <cell r="G1112">
            <v>37</v>
          </cell>
          <cell r="H1112">
            <v>19.600000000000001</v>
          </cell>
          <cell r="I1112">
            <v>11.6</v>
          </cell>
          <cell r="J1112">
            <v>27.6</v>
          </cell>
          <cell r="K1112">
            <v>-1111.0999999999999</v>
          </cell>
          <cell r="L1112">
            <v>-1111.0999999999999</v>
          </cell>
          <cell r="M1112">
            <v>-1111.0999999999999</v>
          </cell>
          <cell r="N1112">
            <v>18.5</v>
          </cell>
          <cell r="O1112">
            <v>10</v>
          </cell>
          <cell r="P1112">
            <v>27.1</v>
          </cell>
          <cell r="Q1112">
            <v>-1111.0999999999999</v>
          </cell>
        </row>
        <row r="1113">
          <cell r="F1113" t="str">
            <v>Acadia , Louisiana</v>
          </cell>
          <cell r="G1113">
            <v>8</v>
          </cell>
          <cell r="H1113">
            <v>38.9</v>
          </cell>
          <cell r="I1113">
            <v>33.5</v>
          </cell>
          <cell r="J1113">
            <v>44.3</v>
          </cell>
          <cell r="K1113">
            <v>87.9</v>
          </cell>
          <cell r="L1113">
            <v>83.4</v>
          </cell>
          <cell r="M1113">
            <v>92.4</v>
          </cell>
          <cell r="N1113">
            <v>27.8</v>
          </cell>
          <cell r="O1113">
            <v>22.9</v>
          </cell>
          <cell r="P1113">
            <v>32.6</v>
          </cell>
          <cell r="Q1113">
            <v>27.6</v>
          </cell>
        </row>
        <row r="1114">
          <cell r="F1114" t="str">
            <v>Allen , Louisiana</v>
          </cell>
          <cell r="G1114">
            <v>44</v>
          </cell>
          <cell r="H1114">
            <v>38.6</v>
          </cell>
          <cell r="I1114">
            <v>30.7</v>
          </cell>
          <cell r="J1114">
            <v>46.5</v>
          </cell>
          <cell r="K1114">
            <v>-1111.0999999999999</v>
          </cell>
          <cell r="L1114">
            <v>-1111.0999999999999</v>
          </cell>
          <cell r="M1114">
            <v>-1111.0999999999999</v>
          </cell>
          <cell r="N1114">
            <v>32.200000000000003</v>
          </cell>
          <cell r="O1114">
            <v>24.2</v>
          </cell>
          <cell r="P1114">
            <v>40.1</v>
          </cell>
          <cell r="Q1114">
            <v>-1111.0999999999999</v>
          </cell>
        </row>
        <row r="1115">
          <cell r="F1115" t="str">
            <v>Ascension , Louisiana</v>
          </cell>
          <cell r="G1115">
            <v>23</v>
          </cell>
          <cell r="H1115">
            <v>28.6</v>
          </cell>
          <cell r="I1115">
            <v>24.6</v>
          </cell>
          <cell r="J1115">
            <v>32.5</v>
          </cell>
          <cell r="K1115">
            <v>81.099999999999994</v>
          </cell>
          <cell r="L1115">
            <v>75.599999999999994</v>
          </cell>
          <cell r="M1115">
            <v>86.5</v>
          </cell>
          <cell r="N1115">
            <v>20.3</v>
          </cell>
          <cell r="O1115">
            <v>16.899999999999999</v>
          </cell>
          <cell r="P1115">
            <v>23.8</v>
          </cell>
          <cell r="Q1115">
            <v>22.7</v>
          </cell>
        </row>
        <row r="1116">
          <cell r="F1116" t="str">
            <v>Assumption , Louisiana</v>
          </cell>
          <cell r="G1116">
            <v>69</v>
          </cell>
          <cell r="H1116">
            <v>39.4</v>
          </cell>
          <cell r="I1116">
            <v>31.4</v>
          </cell>
          <cell r="J1116">
            <v>47.3</v>
          </cell>
          <cell r="K1116">
            <v>81.400000000000006</v>
          </cell>
          <cell r="L1116">
            <v>72</v>
          </cell>
          <cell r="M1116">
            <v>90.9</v>
          </cell>
          <cell r="N1116">
            <v>26.6</v>
          </cell>
          <cell r="O1116">
            <v>19.3</v>
          </cell>
          <cell r="P1116">
            <v>34</v>
          </cell>
          <cell r="Q1116">
            <v>-1111.0999999999999</v>
          </cell>
        </row>
        <row r="1117">
          <cell r="F1117" t="str">
            <v>Avoyelles , Louisiana</v>
          </cell>
          <cell r="G1117">
            <v>36</v>
          </cell>
          <cell r="H1117">
            <v>41.1</v>
          </cell>
          <cell r="I1117">
            <v>35</v>
          </cell>
          <cell r="J1117">
            <v>47.1</v>
          </cell>
          <cell r="K1117">
            <v>90.3</v>
          </cell>
          <cell r="L1117">
            <v>85.6</v>
          </cell>
          <cell r="M1117">
            <v>95</v>
          </cell>
          <cell r="N1117">
            <v>24.7</v>
          </cell>
          <cell r="O1117">
            <v>19.3</v>
          </cell>
          <cell r="P1117">
            <v>30.1</v>
          </cell>
          <cell r="Q1117">
            <v>31.7</v>
          </cell>
        </row>
        <row r="1118">
          <cell r="F1118" t="str">
            <v>Beauregard , Louisiana</v>
          </cell>
          <cell r="G1118">
            <v>33</v>
          </cell>
          <cell r="H1118">
            <v>35.5</v>
          </cell>
          <cell r="I1118">
            <v>29.6</v>
          </cell>
          <cell r="J1118">
            <v>41.4</v>
          </cell>
          <cell r="K1118">
            <v>79.900000000000006</v>
          </cell>
          <cell r="L1118">
            <v>73.599999999999994</v>
          </cell>
          <cell r="M1118">
            <v>86.2</v>
          </cell>
          <cell r="N1118">
            <v>26.2</v>
          </cell>
          <cell r="O1118">
            <v>20.7</v>
          </cell>
          <cell r="P1118">
            <v>31.8</v>
          </cell>
          <cell r="Q1118">
            <v>35</v>
          </cell>
        </row>
        <row r="1119">
          <cell r="F1119" t="str">
            <v>Bienville , Louisiana</v>
          </cell>
          <cell r="G1119">
            <v>71</v>
          </cell>
          <cell r="H1119">
            <v>44.1</v>
          </cell>
          <cell r="I1119">
            <v>35</v>
          </cell>
          <cell r="J1119">
            <v>53.3</v>
          </cell>
          <cell r="K1119">
            <v>84.8</v>
          </cell>
          <cell r="L1119">
            <v>76.8</v>
          </cell>
          <cell r="M1119">
            <v>92.8</v>
          </cell>
          <cell r="N1119">
            <v>29.9</v>
          </cell>
          <cell r="O1119">
            <v>20.9</v>
          </cell>
          <cell r="P1119">
            <v>38.9</v>
          </cell>
          <cell r="Q1119">
            <v>-1111.0999999999999</v>
          </cell>
        </row>
        <row r="1120">
          <cell r="F1120" t="str">
            <v>Bossier , Louisiana</v>
          </cell>
          <cell r="G1120">
            <v>20</v>
          </cell>
          <cell r="H1120">
            <v>28.9</v>
          </cell>
          <cell r="I1120">
            <v>25.5</v>
          </cell>
          <cell r="J1120">
            <v>32.4</v>
          </cell>
          <cell r="K1120">
            <v>82.7</v>
          </cell>
          <cell r="L1120">
            <v>78.7</v>
          </cell>
          <cell r="M1120">
            <v>86.6</v>
          </cell>
          <cell r="N1120">
            <v>21.5</v>
          </cell>
          <cell r="O1120">
            <v>18.3</v>
          </cell>
          <cell r="P1120">
            <v>24.6</v>
          </cell>
          <cell r="Q1120">
            <v>28.9</v>
          </cell>
        </row>
        <row r="1121">
          <cell r="F1121" t="str">
            <v>Caddo , Louisiana</v>
          </cell>
          <cell r="G1121">
            <v>7</v>
          </cell>
          <cell r="H1121">
            <v>31.5</v>
          </cell>
          <cell r="I1121">
            <v>29.2</v>
          </cell>
          <cell r="J1121">
            <v>33.9</v>
          </cell>
          <cell r="K1121">
            <v>81</v>
          </cell>
          <cell r="L1121">
            <v>78.099999999999994</v>
          </cell>
          <cell r="M1121">
            <v>83.9</v>
          </cell>
          <cell r="N1121">
            <v>27</v>
          </cell>
          <cell r="O1121">
            <v>24.6</v>
          </cell>
          <cell r="P1121">
            <v>29.5</v>
          </cell>
          <cell r="Q1121">
            <v>32.1</v>
          </cell>
        </row>
        <row r="1122">
          <cell r="F1122" t="str">
            <v>Calcasieu , Louisiana</v>
          </cell>
          <cell r="G1122">
            <v>6</v>
          </cell>
          <cell r="H1122">
            <v>32.1</v>
          </cell>
          <cell r="I1122">
            <v>29.4</v>
          </cell>
          <cell r="J1122">
            <v>34.700000000000003</v>
          </cell>
          <cell r="K1122">
            <v>79.400000000000006</v>
          </cell>
          <cell r="L1122">
            <v>76.099999999999994</v>
          </cell>
          <cell r="M1122">
            <v>82.7</v>
          </cell>
          <cell r="N1122">
            <v>26.4</v>
          </cell>
          <cell r="O1122">
            <v>23.7</v>
          </cell>
          <cell r="P1122">
            <v>29.1</v>
          </cell>
          <cell r="Q1122">
            <v>27</v>
          </cell>
        </row>
        <row r="1123">
          <cell r="F1123" t="str">
            <v>Caldwell , Louisiana</v>
          </cell>
          <cell r="G1123">
            <v>75</v>
          </cell>
          <cell r="H1123">
            <v>-1111.0999999999999</v>
          </cell>
          <cell r="I1123">
            <v>-1111.0999999999999</v>
          </cell>
          <cell r="J1123">
            <v>-1111.0999999999999</v>
          </cell>
          <cell r="K1123">
            <v>-1111.0999999999999</v>
          </cell>
          <cell r="L1123">
            <v>-1111.0999999999999</v>
          </cell>
          <cell r="M1123">
            <v>-1111.0999999999999</v>
          </cell>
          <cell r="N1123">
            <v>-1111.0999999999999</v>
          </cell>
          <cell r="O1123">
            <v>-1111.0999999999999</v>
          </cell>
          <cell r="P1123">
            <v>-1111.0999999999999</v>
          </cell>
          <cell r="Q1123">
            <v>-1111.0999999999999</v>
          </cell>
        </row>
        <row r="1124">
          <cell r="F1124" t="str">
            <v>Cameron , Louisiana</v>
          </cell>
          <cell r="G1124">
            <v>39</v>
          </cell>
          <cell r="H1124">
            <v>-1111.0999999999999</v>
          </cell>
          <cell r="I1124">
            <v>-1111.0999999999999</v>
          </cell>
          <cell r="J1124">
            <v>-1111.0999999999999</v>
          </cell>
          <cell r="K1124">
            <v>-1111.0999999999999</v>
          </cell>
          <cell r="L1124">
            <v>-1111.0999999999999</v>
          </cell>
          <cell r="M1124">
            <v>-1111.0999999999999</v>
          </cell>
          <cell r="N1124">
            <v>-1111.0999999999999</v>
          </cell>
          <cell r="O1124">
            <v>-1111.0999999999999</v>
          </cell>
          <cell r="P1124">
            <v>-1111.0999999999999</v>
          </cell>
          <cell r="Q1124">
            <v>-1111.0999999999999</v>
          </cell>
        </row>
        <row r="1125">
          <cell r="F1125" t="str">
            <v>Catahoula , Louisiana</v>
          </cell>
          <cell r="G1125">
            <v>66</v>
          </cell>
          <cell r="H1125">
            <v>-1111.0999999999999</v>
          </cell>
          <cell r="I1125">
            <v>-1111.0999999999999</v>
          </cell>
          <cell r="J1125">
            <v>-1111.0999999999999</v>
          </cell>
          <cell r="K1125">
            <v>-1111.0999999999999</v>
          </cell>
          <cell r="L1125">
            <v>-1111.0999999999999</v>
          </cell>
          <cell r="M1125">
            <v>-1111.0999999999999</v>
          </cell>
          <cell r="N1125">
            <v>31.5</v>
          </cell>
          <cell r="O1125">
            <v>21.8</v>
          </cell>
          <cell r="P1125">
            <v>41.2</v>
          </cell>
          <cell r="Q1125">
            <v>-1111.0999999999999</v>
          </cell>
        </row>
        <row r="1126">
          <cell r="F1126" t="str">
            <v>Claiborne , Louisiana</v>
          </cell>
          <cell r="G1126">
            <v>71</v>
          </cell>
          <cell r="H1126">
            <v>39.6</v>
          </cell>
          <cell r="I1126">
            <v>31.7</v>
          </cell>
          <cell r="J1126">
            <v>47.6</v>
          </cell>
          <cell r="K1126">
            <v>74</v>
          </cell>
          <cell r="L1126">
            <v>64.8</v>
          </cell>
          <cell r="M1126">
            <v>83.2</v>
          </cell>
          <cell r="N1126">
            <v>31.7</v>
          </cell>
          <cell r="O1126">
            <v>23.9</v>
          </cell>
          <cell r="P1126">
            <v>39.5</v>
          </cell>
          <cell r="Q1126">
            <v>-1111.0999999999999</v>
          </cell>
        </row>
        <row r="1127">
          <cell r="F1127" t="str">
            <v>Concordia , Louisiana</v>
          </cell>
          <cell r="G1127">
            <v>68</v>
          </cell>
          <cell r="H1127">
            <v>42.4</v>
          </cell>
          <cell r="I1127">
            <v>33.799999999999997</v>
          </cell>
          <cell r="J1127">
            <v>50.9</v>
          </cell>
          <cell r="K1127">
            <v>91</v>
          </cell>
          <cell r="L1127">
            <v>84.5</v>
          </cell>
          <cell r="M1127">
            <v>97.4</v>
          </cell>
          <cell r="N1127">
            <v>29.7</v>
          </cell>
          <cell r="O1127">
            <v>21.6</v>
          </cell>
          <cell r="P1127">
            <v>37.799999999999997</v>
          </cell>
          <cell r="Q1127">
            <v>-1111.0999999999999</v>
          </cell>
        </row>
        <row r="1128">
          <cell r="F1128" t="str">
            <v>De Soto , Louisiana</v>
          </cell>
          <cell r="G1128">
            <v>36</v>
          </cell>
          <cell r="H1128">
            <v>39.4</v>
          </cell>
          <cell r="I1128">
            <v>31.7</v>
          </cell>
          <cell r="J1128">
            <v>47</v>
          </cell>
          <cell r="K1128">
            <v>85.8</v>
          </cell>
          <cell r="L1128">
            <v>79.400000000000006</v>
          </cell>
          <cell r="M1128">
            <v>92.3</v>
          </cell>
          <cell r="N1128">
            <v>31.1</v>
          </cell>
          <cell r="O1128">
            <v>23.4</v>
          </cell>
          <cell r="P1128">
            <v>38.700000000000003</v>
          </cell>
          <cell r="Q1128">
            <v>32</v>
          </cell>
        </row>
        <row r="1129">
          <cell r="F1129" t="str">
            <v>East Baton Rouge , Louisiana</v>
          </cell>
          <cell r="G1129">
            <v>5</v>
          </cell>
          <cell r="H1129">
            <v>27.7</v>
          </cell>
          <cell r="I1129">
            <v>25.8</v>
          </cell>
          <cell r="J1129">
            <v>29.6</v>
          </cell>
          <cell r="K1129">
            <v>82.5</v>
          </cell>
          <cell r="L1129">
            <v>80.2</v>
          </cell>
          <cell r="M1129">
            <v>84.8</v>
          </cell>
          <cell r="N1129">
            <v>22.8</v>
          </cell>
          <cell r="O1129">
            <v>21</v>
          </cell>
          <cell r="P1129">
            <v>24.6</v>
          </cell>
          <cell r="Q1129">
            <v>27.2</v>
          </cell>
        </row>
        <row r="1130">
          <cell r="F1130" t="str">
            <v>East Carroll , Louisiana</v>
          </cell>
          <cell r="G1130">
            <v>67</v>
          </cell>
          <cell r="H1130">
            <v>-1111.0999999999999</v>
          </cell>
          <cell r="I1130">
            <v>-1111.0999999999999</v>
          </cell>
          <cell r="J1130">
            <v>-1111.0999999999999</v>
          </cell>
          <cell r="K1130">
            <v>-1111.0999999999999</v>
          </cell>
          <cell r="L1130">
            <v>-1111.0999999999999</v>
          </cell>
          <cell r="M1130">
            <v>-1111.0999999999999</v>
          </cell>
          <cell r="N1130">
            <v>-1111.0999999999999</v>
          </cell>
          <cell r="O1130">
            <v>-1111.0999999999999</v>
          </cell>
          <cell r="P1130">
            <v>-1111.0999999999999</v>
          </cell>
          <cell r="Q1130">
            <v>-1111.0999999999999</v>
          </cell>
        </row>
        <row r="1131">
          <cell r="F1131" t="str">
            <v>East Feliciana , Louisiana</v>
          </cell>
          <cell r="G1131">
            <v>69</v>
          </cell>
          <cell r="H1131">
            <v>30.2</v>
          </cell>
          <cell r="I1131">
            <v>21.9</v>
          </cell>
          <cell r="J1131">
            <v>38.5</v>
          </cell>
          <cell r="K1131">
            <v>-1111.0999999999999</v>
          </cell>
          <cell r="L1131">
            <v>-1111.0999999999999</v>
          </cell>
          <cell r="M1131">
            <v>-1111.0999999999999</v>
          </cell>
          <cell r="N1131">
            <v>30</v>
          </cell>
          <cell r="O1131">
            <v>21.4</v>
          </cell>
          <cell r="P1131">
            <v>38.6</v>
          </cell>
          <cell r="Q1131">
            <v>-1111.0999999999999</v>
          </cell>
        </row>
        <row r="1132">
          <cell r="F1132" t="str">
            <v>Evangeline , Louisiana</v>
          </cell>
          <cell r="G1132">
            <v>52</v>
          </cell>
          <cell r="H1132">
            <v>41.9</v>
          </cell>
          <cell r="I1132">
            <v>34.9</v>
          </cell>
          <cell r="J1132">
            <v>48.9</v>
          </cell>
          <cell r="K1132">
            <v>86.7</v>
          </cell>
          <cell r="L1132">
            <v>80.099999999999994</v>
          </cell>
          <cell r="M1132">
            <v>93.3</v>
          </cell>
          <cell r="N1132">
            <v>24.8</v>
          </cell>
          <cell r="O1132">
            <v>18.899999999999999</v>
          </cell>
          <cell r="P1132">
            <v>30.7</v>
          </cell>
          <cell r="Q1132">
            <v>34.799999999999997</v>
          </cell>
        </row>
        <row r="1133">
          <cell r="F1133" t="str">
            <v>Franklin , Louisiana</v>
          </cell>
          <cell r="G1133">
            <v>76</v>
          </cell>
          <cell r="H1133">
            <v>41.6</v>
          </cell>
          <cell r="I1133">
            <v>34.200000000000003</v>
          </cell>
          <cell r="J1133">
            <v>49</v>
          </cell>
          <cell r="K1133">
            <v>87.6</v>
          </cell>
          <cell r="L1133">
            <v>80</v>
          </cell>
          <cell r="M1133">
            <v>95.2</v>
          </cell>
          <cell r="N1133">
            <v>32.299999999999997</v>
          </cell>
          <cell r="O1133">
            <v>24.9</v>
          </cell>
          <cell r="P1133">
            <v>39.700000000000003</v>
          </cell>
          <cell r="Q1133">
            <v>36.799999999999997</v>
          </cell>
        </row>
        <row r="1134">
          <cell r="F1134" t="str">
            <v>Grant , Louisiana</v>
          </cell>
          <cell r="G1134">
            <v>68</v>
          </cell>
          <cell r="H1134">
            <v>39.6</v>
          </cell>
          <cell r="I1134">
            <v>31.1</v>
          </cell>
          <cell r="J1134">
            <v>48.2</v>
          </cell>
          <cell r="K1134">
            <v>89.6</v>
          </cell>
          <cell r="L1134">
            <v>83.2</v>
          </cell>
          <cell r="M1134">
            <v>95.9</v>
          </cell>
          <cell r="N1134">
            <v>31.6</v>
          </cell>
          <cell r="O1134">
            <v>23</v>
          </cell>
          <cell r="P1134">
            <v>40.200000000000003</v>
          </cell>
          <cell r="Q1134">
            <v>-1111.0999999999999</v>
          </cell>
        </row>
        <row r="1135">
          <cell r="F1135" t="str">
            <v>Iberia , Louisiana</v>
          </cell>
          <cell r="G1135">
            <v>8</v>
          </cell>
          <cell r="H1135">
            <v>32.700000000000003</v>
          </cell>
          <cell r="I1135">
            <v>27.6</v>
          </cell>
          <cell r="J1135">
            <v>37.9</v>
          </cell>
          <cell r="K1135">
            <v>85.4</v>
          </cell>
          <cell r="L1135">
            <v>80.5</v>
          </cell>
          <cell r="M1135">
            <v>90.2</v>
          </cell>
          <cell r="N1135">
            <v>27.6</v>
          </cell>
          <cell r="O1135">
            <v>22.4</v>
          </cell>
          <cell r="P1135">
            <v>32.700000000000003</v>
          </cell>
          <cell r="Q1135">
            <v>31.8</v>
          </cell>
        </row>
        <row r="1136">
          <cell r="F1136" t="str">
            <v>Iberville , Louisiana</v>
          </cell>
          <cell r="G1136">
            <v>52</v>
          </cell>
          <cell r="H1136">
            <v>42.4</v>
          </cell>
          <cell r="I1136">
            <v>34.6</v>
          </cell>
          <cell r="J1136">
            <v>50.2</v>
          </cell>
          <cell r="K1136">
            <v>83.6</v>
          </cell>
          <cell r="L1136">
            <v>76</v>
          </cell>
          <cell r="M1136">
            <v>91.1</v>
          </cell>
          <cell r="N1136">
            <v>30</v>
          </cell>
          <cell r="O1136">
            <v>23.1</v>
          </cell>
          <cell r="P1136">
            <v>36.9</v>
          </cell>
          <cell r="Q1136">
            <v>-1111.0999999999999</v>
          </cell>
        </row>
        <row r="1137">
          <cell r="F1137" t="str">
            <v>Jackson , Louisiana</v>
          </cell>
          <cell r="G1137">
            <v>43</v>
          </cell>
          <cell r="H1137">
            <v>39.299999999999997</v>
          </cell>
          <cell r="I1137">
            <v>30.6</v>
          </cell>
          <cell r="J1137">
            <v>48</v>
          </cell>
          <cell r="K1137">
            <v>81.8</v>
          </cell>
          <cell r="L1137">
            <v>72.599999999999994</v>
          </cell>
          <cell r="M1137">
            <v>91</v>
          </cell>
          <cell r="N1137">
            <v>22.3</v>
          </cell>
          <cell r="O1137">
            <v>15.5</v>
          </cell>
          <cell r="P1137">
            <v>29.2</v>
          </cell>
          <cell r="Q1137">
            <v>-1111.0999999999999</v>
          </cell>
        </row>
        <row r="1138">
          <cell r="F1138" t="str">
            <v>Jefferson , Louisiana</v>
          </cell>
          <cell r="G1138">
            <v>5</v>
          </cell>
          <cell r="H1138">
            <v>30.5</v>
          </cell>
          <cell r="I1138">
            <v>28.4</v>
          </cell>
          <cell r="J1138">
            <v>32.5</v>
          </cell>
          <cell r="K1138">
            <v>82.2</v>
          </cell>
          <cell r="L1138">
            <v>79.8</v>
          </cell>
          <cell r="M1138">
            <v>84.6</v>
          </cell>
          <cell r="N1138">
            <v>24.8</v>
          </cell>
          <cell r="O1138">
            <v>22.9</v>
          </cell>
          <cell r="P1138">
            <v>26.8</v>
          </cell>
          <cell r="Q1138">
            <v>28.1</v>
          </cell>
        </row>
        <row r="1139">
          <cell r="F1139" t="str">
            <v>Jefferson Davis , Louisiana</v>
          </cell>
          <cell r="G1139">
            <v>52</v>
          </cell>
          <cell r="H1139">
            <v>38.1</v>
          </cell>
          <cell r="I1139">
            <v>31.1</v>
          </cell>
          <cell r="J1139">
            <v>45.1</v>
          </cell>
          <cell r="K1139">
            <v>86.9</v>
          </cell>
          <cell r="L1139">
            <v>80.3</v>
          </cell>
          <cell r="M1139">
            <v>93.5</v>
          </cell>
          <cell r="N1139">
            <v>33.1</v>
          </cell>
          <cell r="O1139">
            <v>25.5</v>
          </cell>
          <cell r="P1139">
            <v>40.6</v>
          </cell>
          <cell r="Q1139">
            <v>33.9</v>
          </cell>
        </row>
        <row r="1140">
          <cell r="F1140" t="str">
            <v>Lafayette , Louisiana</v>
          </cell>
          <cell r="G1140">
            <v>6</v>
          </cell>
          <cell r="H1140">
            <v>25.6</v>
          </cell>
          <cell r="I1140">
            <v>23</v>
          </cell>
          <cell r="J1140">
            <v>28.2</v>
          </cell>
          <cell r="K1140">
            <v>82.3</v>
          </cell>
          <cell r="L1140">
            <v>79.099999999999994</v>
          </cell>
          <cell r="M1140">
            <v>85.5</v>
          </cell>
          <cell r="N1140">
            <v>21.8</v>
          </cell>
          <cell r="O1140">
            <v>19.3</v>
          </cell>
          <cell r="P1140">
            <v>24.2</v>
          </cell>
          <cell r="Q1140">
            <v>24.4</v>
          </cell>
        </row>
        <row r="1141">
          <cell r="F1141" t="str">
            <v>Lafourche , Louisiana</v>
          </cell>
          <cell r="G1141">
            <v>23</v>
          </cell>
          <cell r="H1141">
            <v>38.1</v>
          </cell>
          <cell r="I1141">
            <v>34</v>
          </cell>
          <cell r="J1141">
            <v>42.3</v>
          </cell>
          <cell r="K1141">
            <v>84.8</v>
          </cell>
          <cell r="L1141">
            <v>80.7</v>
          </cell>
          <cell r="M1141">
            <v>88.8</v>
          </cell>
          <cell r="N1141">
            <v>28</v>
          </cell>
          <cell r="O1141">
            <v>24</v>
          </cell>
          <cell r="P1141">
            <v>32</v>
          </cell>
          <cell r="Q1141">
            <v>32.9</v>
          </cell>
        </row>
        <row r="1142">
          <cell r="F1142" t="str">
            <v>La Salle , Louisiana</v>
          </cell>
          <cell r="G1142">
            <v>62</v>
          </cell>
          <cell r="H1142">
            <v>39.9</v>
          </cell>
          <cell r="I1142">
            <v>30.3</v>
          </cell>
          <cell r="J1142">
            <v>49.6</v>
          </cell>
          <cell r="K1142">
            <v>87.5</v>
          </cell>
          <cell r="L1142">
            <v>79.3</v>
          </cell>
          <cell r="M1142">
            <v>95.8</v>
          </cell>
          <cell r="N1142">
            <v>25.9</v>
          </cell>
          <cell r="O1142">
            <v>17.7</v>
          </cell>
          <cell r="P1142">
            <v>34.200000000000003</v>
          </cell>
          <cell r="Q1142">
            <v>-1111.0999999999999</v>
          </cell>
        </row>
        <row r="1143">
          <cell r="F1143" t="str">
            <v>Lincoln , Louisiana</v>
          </cell>
          <cell r="G1143">
            <v>53</v>
          </cell>
          <cell r="H1143">
            <v>24.1</v>
          </cell>
          <cell r="I1143">
            <v>19.3</v>
          </cell>
          <cell r="J1143">
            <v>28.9</v>
          </cell>
          <cell r="K1143">
            <v>83.6</v>
          </cell>
          <cell r="L1143">
            <v>77.5</v>
          </cell>
          <cell r="M1143">
            <v>89.7</v>
          </cell>
          <cell r="N1143">
            <v>25.2</v>
          </cell>
          <cell r="O1143">
            <v>20.100000000000001</v>
          </cell>
          <cell r="P1143">
            <v>30.3</v>
          </cell>
          <cell r="Q1143">
            <v>24.9</v>
          </cell>
        </row>
        <row r="1144">
          <cell r="F1144" t="str">
            <v>Livingston , Louisiana</v>
          </cell>
          <cell r="G1144">
            <v>20</v>
          </cell>
          <cell r="H1144">
            <v>32.9</v>
          </cell>
          <cell r="I1144">
            <v>29.2</v>
          </cell>
          <cell r="J1144">
            <v>36.6</v>
          </cell>
          <cell r="K1144">
            <v>82.7</v>
          </cell>
          <cell r="L1144">
            <v>78.3</v>
          </cell>
          <cell r="M1144">
            <v>87.2</v>
          </cell>
          <cell r="N1144">
            <v>25.1</v>
          </cell>
          <cell r="O1144">
            <v>21.6</v>
          </cell>
          <cell r="P1144">
            <v>28.7</v>
          </cell>
          <cell r="Q1144">
            <v>30</v>
          </cell>
        </row>
        <row r="1145">
          <cell r="F1145" t="str">
            <v>Madison , Louisiana</v>
          </cell>
          <cell r="G1145">
            <v>67</v>
          </cell>
          <cell r="H1145">
            <v>-1111.0999999999999</v>
          </cell>
          <cell r="I1145">
            <v>-1111.0999999999999</v>
          </cell>
          <cell r="J1145">
            <v>-1111.0999999999999</v>
          </cell>
          <cell r="K1145">
            <v>90.8</v>
          </cell>
          <cell r="L1145">
            <v>81.8</v>
          </cell>
          <cell r="M1145">
            <v>99.7</v>
          </cell>
          <cell r="N1145">
            <v>-1111.0999999999999</v>
          </cell>
          <cell r="O1145">
            <v>-1111.0999999999999</v>
          </cell>
          <cell r="P1145">
            <v>-1111.0999999999999</v>
          </cell>
          <cell r="Q1145">
            <v>-1111.0999999999999</v>
          </cell>
        </row>
        <row r="1146">
          <cell r="F1146" t="str">
            <v>Morehouse , Louisiana</v>
          </cell>
          <cell r="G1146">
            <v>36</v>
          </cell>
          <cell r="H1146">
            <v>47.7</v>
          </cell>
          <cell r="I1146">
            <v>40.6</v>
          </cell>
          <cell r="J1146">
            <v>54.7</v>
          </cell>
          <cell r="K1146">
            <v>80.400000000000006</v>
          </cell>
          <cell r="L1146">
            <v>70.900000000000006</v>
          </cell>
          <cell r="M1146">
            <v>90</v>
          </cell>
          <cell r="N1146">
            <v>34</v>
          </cell>
          <cell r="O1146">
            <v>26.7</v>
          </cell>
          <cell r="P1146">
            <v>41.4</v>
          </cell>
          <cell r="Q1146">
            <v>30.2</v>
          </cell>
        </row>
        <row r="1147">
          <cell r="F1147" t="str">
            <v>Natchitoches , Louisiana</v>
          </cell>
          <cell r="G1147">
            <v>51</v>
          </cell>
          <cell r="H1147">
            <v>34.799999999999997</v>
          </cell>
          <cell r="I1147">
            <v>28.7</v>
          </cell>
          <cell r="J1147">
            <v>40.9</v>
          </cell>
          <cell r="K1147">
            <v>82.7</v>
          </cell>
          <cell r="L1147">
            <v>76.2</v>
          </cell>
          <cell r="M1147">
            <v>89.2</v>
          </cell>
          <cell r="N1147">
            <v>28</v>
          </cell>
          <cell r="O1147">
            <v>22.2</v>
          </cell>
          <cell r="P1147">
            <v>33.799999999999997</v>
          </cell>
          <cell r="Q1147">
            <v>28.1</v>
          </cell>
        </row>
        <row r="1148">
          <cell r="F1148" t="str">
            <v>Orleans , Louisiana</v>
          </cell>
          <cell r="G1148">
            <v>5</v>
          </cell>
          <cell r="H1148">
            <v>32.1</v>
          </cell>
          <cell r="I1148">
            <v>29.9</v>
          </cell>
          <cell r="J1148">
            <v>34.200000000000003</v>
          </cell>
          <cell r="K1148">
            <v>80</v>
          </cell>
          <cell r="L1148">
            <v>77.599999999999994</v>
          </cell>
          <cell r="M1148">
            <v>82.4</v>
          </cell>
          <cell r="N1148">
            <v>25.6</v>
          </cell>
          <cell r="O1148">
            <v>23.6</v>
          </cell>
          <cell r="P1148">
            <v>27.7</v>
          </cell>
          <cell r="Q1148">
            <v>29.6</v>
          </cell>
        </row>
        <row r="1149">
          <cell r="F1149" t="str">
            <v>Ouachita , Louisiana</v>
          </cell>
          <cell r="G1149">
            <v>7</v>
          </cell>
          <cell r="H1149">
            <v>35.700000000000003</v>
          </cell>
          <cell r="I1149">
            <v>32.6</v>
          </cell>
          <cell r="J1149">
            <v>38.799999999999997</v>
          </cell>
          <cell r="K1149">
            <v>83.2</v>
          </cell>
          <cell r="L1149">
            <v>80.099999999999994</v>
          </cell>
          <cell r="M1149">
            <v>86.3</v>
          </cell>
          <cell r="N1149">
            <v>25.8</v>
          </cell>
          <cell r="O1149">
            <v>22.9</v>
          </cell>
          <cell r="P1149">
            <v>28.6</v>
          </cell>
          <cell r="Q1149">
            <v>24</v>
          </cell>
        </row>
        <row r="1150">
          <cell r="F1150" t="str">
            <v>Plaquemines , Louisiana</v>
          </cell>
          <cell r="G1150">
            <v>33</v>
          </cell>
          <cell r="H1150">
            <v>34.1</v>
          </cell>
          <cell r="I1150">
            <v>26.2</v>
          </cell>
          <cell r="J1150">
            <v>42</v>
          </cell>
          <cell r="K1150">
            <v>88.7</v>
          </cell>
          <cell r="L1150">
            <v>82.4</v>
          </cell>
          <cell r="M1150">
            <v>94.9</v>
          </cell>
          <cell r="N1150">
            <v>33.700000000000003</v>
          </cell>
          <cell r="O1150">
            <v>25.2</v>
          </cell>
          <cell r="P1150">
            <v>42.2</v>
          </cell>
          <cell r="Q1150">
            <v>29.9</v>
          </cell>
        </row>
        <row r="1151">
          <cell r="F1151" t="str">
            <v>Pointe Coupee , Louisiana</v>
          </cell>
          <cell r="G1151">
            <v>69</v>
          </cell>
          <cell r="H1151">
            <v>40.200000000000003</v>
          </cell>
          <cell r="I1151">
            <v>32</v>
          </cell>
          <cell r="J1151">
            <v>48.5</v>
          </cell>
          <cell r="K1151">
            <v>84.2</v>
          </cell>
          <cell r="L1151">
            <v>76.2</v>
          </cell>
          <cell r="M1151">
            <v>92.1</v>
          </cell>
          <cell r="N1151">
            <v>28.1</v>
          </cell>
          <cell r="O1151">
            <v>20.3</v>
          </cell>
          <cell r="P1151">
            <v>35.9</v>
          </cell>
          <cell r="Q1151">
            <v>-1111.0999999999999</v>
          </cell>
        </row>
        <row r="1152">
          <cell r="F1152" t="str">
            <v>Rapides , Louisiana</v>
          </cell>
          <cell r="G1152">
            <v>7</v>
          </cell>
          <cell r="H1152">
            <v>33.200000000000003</v>
          </cell>
          <cell r="I1152">
            <v>29.9</v>
          </cell>
          <cell r="J1152">
            <v>36.5</v>
          </cell>
          <cell r="K1152">
            <v>84.8</v>
          </cell>
          <cell r="L1152">
            <v>81.400000000000006</v>
          </cell>
          <cell r="M1152">
            <v>88.2</v>
          </cell>
          <cell r="N1152">
            <v>24.5</v>
          </cell>
          <cell r="O1152">
            <v>21.6</v>
          </cell>
          <cell r="P1152">
            <v>27.5</v>
          </cell>
          <cell r="Q1152">
            <v>30.5</v>
          </cell>
        </row>
        <row r="1153">
          <cell r="F1153" t="str">
            <v>Red River , Louisiana</v>
          </cell>
          <cell r="G1153">
            <v>76</v>
          </cell>
          <cell r="H1153">
            <v>-1111.0999999999999</v>
          </cell>
          <cell r="I1153">
            <v>-1111.0999999999999</v>
          </cell>
          <cell r="J1153">
            <v>-1111.0999999999999</v>
          </cell>
          <cell r="K1153">
            <v>-1111.0999999999999</v>
          </cell>
          <cell r="L1153">
            <v>-1111.0999999999999</v>
          </cell>
          <cell r="M1153">
            <v>-1111.0999999999999</v>
          </cell>
          <cell r="N1153">
            <v>-1111.0999999999999</v>
          </cell>
          <cell r="O1153">
            <v>-1111.0999999999999</v>
          </cell>
          <cell r="P1153">
            <v>-1111.0999999999999</v>
          </cell>
          <cell r="Q1153">
            <v>-1111.0999999999999</v>
          </cell>
        </row>
        <row r="1154">
          <cell r="F1154" t="str">
            <v>Richland , Louisiana</v>
          </cell>
          <cell r="G1154">
            <v>76</v>
          </cell>
          <cell r="H1154">
            <v>32.6</v>
          </cell>
          <cell r="I1154">
            <v>24.7</v>
          </cell>
          <cell r="J1154">
            <v>40.5</v>
          </cell>
          <cell r="K1154">
            <v>80.3</v>
          </cell>
          <cell r="L1154">
            <v>71.2</v>
          </cell>
          <cell r="M1154">
            <v>89.5</v>
          </cell>
          <cell r="N1154">
            <v>30.7</v>
          </cell>
          <cell r="O1154">
            <v>22.5</v>
          </cell>
          <cell r="P1154">
            <v>38.9</v>
          </cell>
          <cell r="Q1154">
            <v>-1111.0999999999999</v>
          </cell>
        </row>
        <row r="1155">
          <cell r="F1155" t="str">
            <v>Sabine , Louisiana</v>
          </cell>
          <cell r="G1155">
            <v>76</v>
          </cell>
          <cell r="H1155">
            <v>31.9</v>
          </cell>
          <cell r="I1155">
            <v>25.3</v>
          </cell>
          <cell r="J1155">
            <v>38.5</v>
          </cell>
          <cell r="K1155">
            <v>89.2</v>
          </cell>
          <cell r="L1155">
            <v>83.3</v>
          </cell>
          <cell r="M1155">
            <v>95.1</v>
          </cell>
          <cell r="N1155">
            <v>25.2</v>
          </cell>
          <cell r="O1155">
            <v>18.399999999999999</v>
          </cell>
          <cell r="P1155">
            <v>31.9</v>
          </cell>
          <cell r="Q1155">
            <v>37</v>
          </cell>
        </row>
        <row r="1156">
          <cell r="F1156" t="str">
            <v>St. Bernard , Louisiana</v>
          </cell>
          <cell r="G1156">
            <v>22</v>
          </cell>
          <cell r="H1156">
            <v>38.6</v>
          </cell>
          <cell r="I1156">
            <v>32.6</v>
          </cell>
          <cell r="J1156">
            <v>44.7</v>
          </cell>
          <cell r="K1156">
            <v>80.8</v>
          </cell>
          <cell r="L1156">
            <v>73.099999999999994</v>
          </cell>
          <cell r="M1156">
            <v>88.6</v>
          </cell>
          <cell r="N1156">
            <v>29.6</v>
          </cell>
          <cell r="O1156">
            <v>24</v>
          </cell>
          <cell r="P1156">
            <v>35.200000000000003</v>
          </cell>
          <cell r="Q1156">
            <v>27</v>
          </cell>
        </row>
        <row r="1157">
          <cell r="F1157" t="str">
            <v>St. Charles , Louisiana</v>
          </cell>
          <cell r="G1157">
            <v>29</v>
          </cell>
          <cell r="H1157">
            <v>28.3</v>
          </cell>
          <cell r="I1157">
            <v>22.9</v>
          </cell>
          <cell r="J1157">
            <v>33.799999999999997</v>
          </cell>
          <cell r="K1157">
            <v>81.7</v>
          </cell>
          <cell r="L1157">
            <v>75.400000000000006</v>
          </cell>
          <cell r="M1157">
            <v>88.1</v>
          </cell>
          <cell r="N1157">
            <v>32.6</v>
          </cell>
          <cell r="O1157">
            <v>26.1</v>
          </cell>
          <cell r="P1157">
            <v>39.200000000000003</v>
          </cell>
          <cell r="Q1157">
            <v>26.7</v>
          </cell>
        </row>
        <row r="1158">
          <cell r="F1158" t="str">
            <v>St. Helena , Louisiana</v>
          </cell>
          <cell r="G1158">
            <v>67</v>
          </cell>
          <cell r="H1158">
            <v>-1111.0999999999999</v>
          </cell>
          <cell r="I1158">
            <v>-1111.0999999999999</v>
          </cell>
          <cell r="J1158">
            <v>-1111.0999999999999</v>
          </cell>
          <cell r="K1158">
            <v>-1111.0999999999999</v>
          </cell>
          <cell r="L1158">
            <v>-1111.0999999999999</v>
          </cell>
          <cell r="M1158">
            <v>-1111.0999999999999</v>
          </cell>
          <cell r="N1158">
            <v>21</v>
          </cell>
          <cell r="O1158">
            <v>11.3</v>
          </cell>
          <cell r="P1158">
            <v>30.7</v>
          </cell>
          <cell r="Q1158">
            <v>-1111.0999999999999</v>
          </cell>
        </row>
        <row r="1159">
          <cell r="F1159" t="str">
            <v>St. James , Louisiana</v>
          </cell>
          <cell r="G1159">
            <v>69</v>
          </cell>
          <cell r="H1159">
            <v>36.700000000000003</v>
          </cell>
          <cell r="I1159">
            <v>28.1</v>
          </cell>
          <cell r="J1159">
            <v>45.3</v>
          </cell>
          <cell r="K1159">
            <v>87.8</v>
          </cell>
          <cell r="L1159">
            <v>80.5</v>
          </cell>
          <cell r="M1159">
            <v>95.2</v>
          </cell>
          <cell r="N1159">
            <v>25.4</v>
          </cell>
          <cell r="O1159">
            <v>17.7</v>
          </cell>
          <cell r="P1159">
            <v>33.1</v>
          </cell>
          <cell r="Q1159">
            <v>-1111.0999999999999</v>
          </cell>
        </row>
        <row r="1160">
          <cell r="F1160" t="str">
            <v>St. John the Baptist , Louisiana</v>
          </cell>
          <cell r="G1160">
            <v>33</v>
          </cell>
          <cell r="H1160">
            <v>34.9</v>
          </cell>
          <cell r="I1160">
            <v>28.7</v>
          </cell>
          <cell r="J1160">
            <v>41</v>
          </cell>
          <cell r="K1160">
            <v>78.7</v>
          </cell>
          <cell r="L1160">
            <v>70.900000000000006</v>
          </cell>
          <cell r="M1160">
            <v>86.5</v>
          </cell>
          <cell r="N1160">
            <v>24.6</v>
          </cell>
          <cell r="O1160">
            <v>19</v>
          </cell>
          <cell r="P1160">
            <v>30.3</v>
          </cell>
          <cell r="Q1160">
            <v>34.200000000000003</v>
          </cell>
        </row>
        <row r="1161">
          <cell r="F1161" t="str">
            <v>St. Landry , Louisiana</v>
          </cell>
          <cell r="G1161">
            <v>8</v>
          </cell>
          <cell r="H1161">
            <v>38.4</v>
          </cell>
          <cell r="I1161">
            <v>34.1</v>
          </cell>
          <cell r="J1161">
            <v>42.7</v>
          </cell>
          <cell r="K1161">
            <v>87.4</v>
          </cell>
          <cell r="L1161">
            <v>83.6</v>
          </cell>
          <cell r="M1161">
            <v>91.3</v>
          </cell>
          <cell r="N1161">
            <v>24.6</v>
          </cell>
          <cell r="O1161">
            <v>20.8</v>
          </cell>
          <cell r="P1161">
            <v>28.5</v>
          </cell>
          <cell r="Q1161">
            <v>29.7</v>
          </cell>
        </row>
        <row r="1162">
          <cell r="F1162" t="str">
            <v>St. Martin , Louisiana</v>
          </cell>
          <cell r="G1162">
            <v>52</v>
          </cell>
          <cell r="H1162">
            <v>40.6</v>
          </cell>
          <cell r="I1162">
            <v>34.6</v>
          </cell>
          <cell r="J1162">
            <v>46.6</v>
          </cell>
          <cell r="K1162">
            <v>83.3</v>
          </cell>
          <cell r="L1162">
            <v>76.900000000000006</v>
          </cell>
          <cell r="M1162">
            <v>89.6</v>
          </cell>
          <cell r="N1162">
            <v>32.6</v>
          </cell>
          <cell r="O1162">
            <v>26.1</v>
          </cell>
          <cell r="P1162">
            <v>39.200000000000003</v>
          </cell>
          <cell r="Q1162">
            <v>28.1</v>
          </cell>
        </row>
        <row r="1163">
          <cell r="F1163" t="str">
            <v>St. Mary , Louisiana</v>
          </cell>
          <cell r="G1163">
            <v>8</v>
          </cell>
          <cell r="H1163">
            <v>34.1</v>
          </cell>
          <cell r="I1163">
            <v>29</v>
          </cell>
          <cell r="J1163">
            <v>39.299999999999997</v>
          </cell>
          <cell r="K1163">
            <v>80.099999999999994</v>
          </cell>
          <cell r="L1163">
            <v>73.599999999999994</v>
          </cell>
          <cell r="M1163">
            <v>86.7</v>
          </cell>
          <cell r="N1163">
            <v>30.7</v>
          </cell>
          <cell r="O1163">
            <v>25.7</v>
          </cell>
          <cell r="P1163">
            <v>35.700000000000003</v>
          </cell>
          <cell r="Q1163">
            <v>33.5</v>
          </cell>
        </row>
        <row r="1164">
          <cell r="F1164" t="str">
            <v>St. Tammany , Louisiana</v>
          </cell>
          <cell r="G1164">
            <v>15</v>
          </cell>
          <cell r="H1164">
            <v>23.2</v>
          </cell>
          <cell r="I1164">
            <v>20.8</v>
          </cell>
          <cell r="J1164">
            <v>25.7</v>
          </cell>
          <cell r="K1164">
            <v>81.8</v>
          </cell>
          <cell r="L1164">
            <v>78.599999999999994</v>
          </cell>
          <cell r="M1164">
            <v>85</v>
          </cell>
          <cell r="N1164">
            <v>22.7</v>
          </cell>
          <cell r="O1164">
            <v>20.3</v>
          </cell>
          <cell r="P1164">
            <v>25.2</v>
          </cell>
          <cell r="Q1164">
            <v>22.7</v>
          </cell>
        </row>
        <row r="1165">
          <cell r="F1165" t="str">
            <v>Tangipahoa , Louisiana</v>
          </cell>
          <cell r="G1165">
            <v>8</v>
          </cell>
          <cell r="H1165">
            <v>33.1</v>
          </cell>
          <cell r="I1165">
            <v>28.9</v>
          </cell>
          <cell r="J1165">
            <v>37.299999999999997</v>
          </cell>
          <cell r="K1165">
            <v>84.3</v>
          </cell>
          <cell r="L1165">
            <v>79.599999999999994</v>
          </cell>
          <cell r="M1165">
            <v>89</v>
          </cell>
          <cell r="N1165">
            <v>28.5</v>
          </cell>
          <cell r="O1165">
            <v>24.5</v>
          </cell>
          <cell r="P1165">
            <v>32.5</v>
          </cell>
          <cell r="Q1165">
            <v>24.7</v>
          </cell>
        </row>
        <row r="1166">
          <cell r="F1166" t="str">
            <v>Tensas , Louisiana</v>
          </cell>
          <cell r="G1166">
            <v>74</v>
          </cell>
          <cell r="H1166">
            <v>-1111.0999999999999</v>
          </cell>
          <cell r="I1166">
            <v>-1111.0999999999999</v>
          </cell>
          <cell r="J1166">
            <v>-1111.0999999999999</v>
          </cell>
          <cell r="K1166">
            <v>-1111.0999999999999</v>
          </cell>
          <cell r="L1166">
            <v>-1111.0999999999999</v>
          </cell>
          <cell r="M1166">
            <v>-1111.0999999999999</v>
          </cell>
          <cell r="N1166">
            <v>-1111.0999999999999</v>
          </cell>
          <cell r="O1166">
            <v>-1111.0999999999999</v>
          </cell>
          <cell r="P1166">
            <v>-1111.0999999999999</v>
          </cell>
          <cell r="Q1166">
            <v>-1111.0999999999999</v>
          </cell>
        </row>
        <row r="1167">
          <cell r="F1167" t="str">
            <v>Terrebonne , Louisiana</v>
          </cell>
          <cell r="G1167">
            <v>7</v>
          </cell>
          <cell r="H1167">
            <v>36.5</v>
          </cell>
          <cell r="I1167">
            <v>32.700000000000003</v>
          </cell>
          <cell r="J1167">
            <v>40.299999999999997</v>
          </cell>
          <cell r="K1167">
            <v>89</v>
          </cell>
          <cell r="L1167">
            <v>85.5</v>
          </cell>
          <cell r="M1167">
            <v>92.4</v>
          </cell>
          <cell r="N1167">
            <v>27.8</v>
          </cell>
          <cell r="O1167">
            <v>24.2</v>
          </cell>
          <cell r="P1167">
            <v>31.4</v>
          </cell>
          <cell r="Q1167">
            <v>28.7</v>
          </cell>
        </row>
        <row r="1168">
          <cell r="F1168" t="str">
            <v>Union , Louisiana</v>
          </cell>
          <cell r="G1168">
            <v>71</v>
          </cell>
          <cell r="H1168">
            <v>33.200000000000003</v>
          </cell>
          <cell r="I1168">
            <v>25.7</v>
          </cell>
          <cell r="J1168">
            <v>40.799999999999997</v>
          </cell>
          <cell r="K1168">
            <v>84.4</v>
          </cell>
          <cell r="L1168">
            <v>76.5</v>
          </cell>
          <cell r="M1168">
            <v>92.2</v>
          </cell>
          <cell r="N1168">
            <v>32.799999999999997</v>
          </cell>
          <cell r="O1168">
            <v>25</v>
          </cell>
          <cell r="P1168">
            <v>40.6</v>
          </cell>
          <cell r="Q1168">
            <v>29.1</v>
          </cell>
        </row>
        <row r="1169">
          <cell r="F1169" t="str">
            <v>Vermilion , Louisiana</v>
          </cell>
          <cell r="G1169">
            <v>8</v>
          </cell>
          <cell r="H1169">
            <v>35.4</v>
          </cell>
          <cell r="I1169">
            <v>30.5</v>
          </cell>
          <cell r="J1169">
            <v>40.299999999999997</v>
          </cell>
          <cell r="K1169">
            <v>83.5</v>
          </cell>
          <cell r="L1169">
            <v>78.2</v>
          </cell>
          <cell r="M1169">
            <v>88.8</v>
          </cell>
          <cell r="N1169">
            <v>25.5</v>
          </cell>
          <cell r="O1169">
            <v>21</v>
          </cell>
          <cell r="P1169">
            <v>29.9</v>
          </cell>
          <cell r="Q1169">
            <v>27.1</v>
          </cell>
        </row>
        <row r="1170">
          <cell r="F1170" t="str">
            <v>Vernon , Louisiana</v>
          </cell>
          <cell r="G1170">
            <v>23</v>
          </cell>
          <cell r="H1170">
            <v>27.3</v>
          </cell>
          <cell r="I1170">
            <v>22.2</v>
          </cell>
          <cell r="J1170">
            <v>32.299999999999997</v>
          </cell>
          <cell r="K1170">
            <v>79.2</v>
          </cell>
          <cell r="L1170">
            <v>72.900000000000006</v>
          </cell>
          <cell r="M1170">
            <v>85.6</v>
          </cell>
          <cell r="N1170">
            <v>23</v>
          </cell>
          <cell r="O1170">
            <v>18</v>
          </cell>
          <cell r="P1170">
            <v>27.9</v>
          </cell>
          <cell r="Q1170">
            <v>23.9</v>
          </cell>
        </row>
        <row r="1171">
          <cell r="F1171" t="str">
            <v>Washington , Louisiana</v>
          </cell>
          <cell r="G1171">
            <v>36</v>
          </cell>
          <cell r="H1171">
            <v>45.8</v>
          </cell>
          <cell r="I1171">
            <v>39.5</v>
          </cell>
          <cell r="J1171">
            <v>52.2</v>
          </cell>
          <cell r="K1171">
            <v>85.6</v>
          </cell>
          <cell r="L1171">
            <v>79.900000000000006</v>
          </cell>
          <cell r="M1171">
            <v>91.3</v>
          </cell>
          <cell r="N1171">
            <v>29.8</v>
          </cell>
          <cell r="O1171">
            <v>23.8</v>
          </cell>
          <cell r="P1171">
            <v>35.799999999999997</v>
          </cell>
          <cell r="Q1171">
            <v>37.799999999999997</v>
          </cell>
        </row>
        <row r="1172">
          <cell r="F1172" t="str">
            <v>Webster , Louisiana</v>
          </cell>
          <cell r="G1172">
            <v>35</v>
          </cell>
          <cell r="H1172">
            <v>32.9</v>
          </cell>
          <cell r="I1172">
            <v>27.3</v>
          </cell>
          <cell r="J1172">
            <v>38.6</v>
          </cell>
          <cell r="K1172">
            <v>89.4</v>
          </cell>
          <cell r="L1172">
            <v>84.1</v>
          </cell>
          <cell r="M1172">
            <v>94.7</v>
          </cell>
          <cell r="N1172">
            <v>27.5</v>
          </cell>
          <cell r="O1172">
            <v>22.2</v>
          </cell>
          <cell r="P1172">
            <v>32.799999999999997</v>
          </cell>
          <cell r="Q1172">
            <v>29.2</v>
          </cell>
        </row>
        <row r="1173">
          <cell r="F1173" t="str">
            <v>West Baton Rouge , Louisiana</v>
          </cell>
          <cell r="G1173">
            <v>42</v>
          </cell>
          <cell r="H1173">
            <v>27.8</v>
          </cell>
          <cell r="I1173">
            <v>20.100000000000001</v>
          </cell>
          <cell r="J1173">
            <v>35.5</v>
          </cell>
          <cell r="K1173">
            <v>-1111.0999999999999</v>
          </cell>
          <cell r="L1173">
            <v>-1111.0999999999999</v>
          </cell>
          <cell r="M1173">
            <v>-1111.0999999999999</v>
          </cell>
          <cell r="N1173">
            <v>28.7</v>
          </cell>
          <cell r="O1173">
            <v>20.7</v>
          </cell>
          <cell r="P1173">
            <v>36.799999999999997</v>
          </cell>
          <cell r="Q1173">
            <v>-1111.0999999999999</v>
          </cell>
        </row>
        <row r="1174">
          <cell r="F1174" t="str">
            <v>West Carroll , Louisiana</v>
          </cell>
          <cell r="G1174">
            <v>76</v>
          </cell>
          <cell r="H1174">
            <v>42</v>
          </cell>
          <cell r="I1174">
            <v>32.1</v>
          </cell>
          <cell r="J1174">
            <v>51.9</v>
          </cell>
          <cell r="K1174">
            <v>86.3</v>
          </cell>
          <cell r="L1174">
            <v>77.400000000000006</v>
          </cell>
          <cell r="M1174">
            <v>95.2</v>
          </cell>
          <cell r="N1174">
            <v>33</v>
          </cell>
          <cell r="O1174">
            <v>23.7</v>
          </cell>
          <cell r="P1174">
            <v>42.3</v>
          </cell>
          <cell r="Q1174">
            <v>-1111.0999999999999</v>
          </cell>
        </row>
        <row r="1175">
          <cell r="F1175" t="str">
            <v>West Feliciana , Louisiana</v>
          </cell>
          <cell r="G1175">
            <v>44</v>
          </cell>
          <cell r="H1175">
            <v>-1111.0999999999999</v>
          </cell>
          <cell r="I1175">
            <v>-1111.0999999999999</v>
          </cell>
          <cell r="J1175">
            <v>-1111.0999999999999</v>
          </cell>
          <cell r="K1175">
            <v>-1111.0999999999999</v>
          </cell>
          <cell r="L1175">
            <v>-1111.0999999999999</v>
          </cell>
          <cell r="M1175">
            <v>-1111.0999999999999</v>
          </cell>
          <cell r="N1175">
            <v>-1111.0999999999999</v>
          </cell>
          <cell r="O1175">
            <v>-1111.0999999999999</v>
          </cell>
          <cell r="P1175">
            <v>-1111.0999999999999</v>
          </cell>
          <cell r="Q1175">
            <v>-1111.0999999999999</v>
          </cell>
        </row>
        <row r="1176">
          <cell r="F1176" t="str">
            <v>Winn , Louisiana</v>
          </cell>
          <cell r="G1176">
            <v>71</v>
          </cell>
          <cell r="H1176">
            <v>35.799999999999997</v>
          </cell>
          <cell r="I1176">
            <v>27.3</v>
          </cell>
          <cell r="J1176">
            <v>44.3</v>
          </cell>
          <cell r="K1176">
            <v>82.7</v>
          </cell>
          <cell r="L1176">
            <v>73.900000000000006</v>
          </cell>
          <cell r="M1176">
            <v>91.6</v>
          </cell>
          <cell r="N1176">
            <v>30.4</v>
          </cell>
          <cell r="O1176">
            <v>21.9</v>
          </cell>
          <cell r="P1176">
            <v>38.9</v>
          </cell>
          <cell r="Q1176">
            <v>-1111.0999999999999</v>
          </cell>
        </row>
        <row r="1177">
          <cell r="F1177" t="str">
            <v>Androscoggin , Maine</v>
          </cell>
          <cell r="G1177">
            <v>14</v>
          </cell>
          <cell r="H1177">
            <v>25.8</v>
          </cell>
          <cell r="I1177">
            <v>23.3</v>
          </cell>
          <cell r="J1177">
            <v>28.3</v>
          </cell>
          <cell r="K1177">
            <v>75.2</v>
          </cell>
          <cell r="L1177">
            <v>72</v>
          </cell>
          <cell r="M1177">
            <v>78.5</v>
          </cell>
          <cell r="N1177">
            <v>24.6</v>
          </cell>
          <cell r="O1177">
            <v>21.9</v>
          </cell>
          <cell r="P1177">
            <v>27.3</v>
          </cell>
          <cell r="Q1177">
            <v>25.1</v>
          </cell>
        </row>
        <row r="1178">
          <cell r="F1178" t="str">
            <v>Aroostook , Maine</v>
          </cell>
          <cell r="G1178">
            <v>22</v>
          </cell>
          <cell r="H1178">
            <v>30.4</v>
          </cell>
          <cell r="I1178">
            <v>27.1</v>
          </cell>
          <cell r="J1178">
            <v>33.700000000000003</v>
          </cell>
          <cell r="K1178">
            <v>74.3</v>
          </cell>
          <cell r="L1178">
            <v>70</v>
          </cell>
          <cell r="M1178">
            <v>78.7</v>
          </cell>
          <cell r="N1178">
            <v>25.4</v>
          </cell>
          <cell r="O1178">
            <v>22.1</v>
          </cell>
          <cell r="P1178">
            <v>28.7</v>
          </cell>
          <cell r="Q1178">
            <v>24.6</v>
          </cell>
        </row>
        <row r="1179">
          <cell r="F1179" t="str">
            <v>Cumberland , Maine</v>
          </cell>
          <cell r="G1179">
            <v>9</v>
          </cell>
          <cell r="H1179">
            <v>17</v>
          </cell>
          <cell r="I1179">
            <v>15.6</v>
          </cell>
          <cell r="J1179">
            <v>18.5</v>
          </cell>
          <cell r="K1179">
            <v>68.599999999999994</v>
          </cell>
          <cell r="L1179">
            <v>66.2</v>
          </cell>
          <cell r="M1179">
            <v>71</v>
          </cell>
          <cell r="N1179">
            <v>16.600000000000001</v>
          </cell>
          <cell r="O1179">
            <v>15.2</v>
          </cell>
          <cell r="P1179">
            <v>18.100000000000001</v>
          </cell>
          <cell r="Q1179">
            <v>20.3</v>
          </cell>
        </row>
        <row r="1180">
          <cell r="F1180" t="str">
            <v>Franklin , Maine</v>
          </cell>
          <cell r="G1180">
            <v>28</v>
          </cell>
          <cell r="H1180">
            <v>18.600000000000001</v>
          </cell>
          <cell r="I1180">
            <v>15.4</v>
          </cell>
          <cell r="J1180">
            <v>21.8</v>
          </cell>
          <cell r="K1180">
            <v>68.900000000000006</v>
          </cell>
          <cell r="L1180">
            <v>63.5</v>
          </cell>
          <cell r="M1180">
            <v>74.3</v>
          </cell>
          <cell r="N1180">
            <v>22</v>
          </cell>
          <cell r="O1180">
            <v>18.100000000000001</v>
          </cell>
          <cell r="P1180">
            <v>25.9</v>
          </cell>
          <cell r="Q1180">
            <v>24.6</v>
          </cell>
        </row>
        <row r="1181">
          <cell r="F1181" t="str">
            <v>Hancock , Maine</v>
          </cell>
          <cell r="G1181">
            <v>30</v>
          </cell>
          <cell r="H1181">
            <v>21.3</v>
          </cell>
          <cell r="I1181">
            <v>18</v>
          </cell>
          <cell r="J1181">
            <v>24.6</v>
          </cell>
          <cell r="K1181">
            <v>68.5</v>
          </cell>
          <cell r="L1181">
            <v>62.9</v>
          </cell>
          <cell r="M1181">
            <v>74.099999999999994</v>
          </cell>
          <cell r="N1181">
            <v>17.7</v>
          </cell>
          <cell r="O1181">
            <v>14.7</v>
          </cell>
          <cell r="P1181">
            <v>20.7</v>
          </cell>
          <cell r="Q1181">
            <v>25.1</v>
          </cell>
        </row>
        <row r="1182">
          <cell r="F1182" t="str">
            <v>Kennebec , Maine</v>
          </cell>
          <cell r="G1182">
            <v>14</v>
          </cell>
          <cell r="H1182">
            <v>22.8</v>
          </cell>
          <cell r="I1182">
            <v>20.6</v>
          </cell>
          <cell r="J1182">
            <v>25</v>
          </cell>
          <cell r="K1182">
            <v>76</v>
          </cell>
          <cell r="L1182">
            <v>73.099999999999994</v>
          </cell>
          <cell r="M1182">
            <v>78.900000000000006</v>
          </cell>
          <cell r="N1182">
            <v>24.7</v>
          </cell>
          <cell r="O1182">
            <v>22.4</v>
          </cell>
          <cell r="P1182">
            <v>27</v>
          </cell>
          <cell r="Q1182">
            <v>23.4</v>
          </cell>
        </row>
        <row r="1183">
          <cell r="F1183" t="str">
            <v>Knox , Maine</v>
          </cell>
          <cell r="G1183">
            <v>30</v>
          </cell>
          <cell r="H1183">
            <v>20.7</v>
          </cell>
          <cell r="I1183">
            <v>17.7</v>
          </cell>
          <cell r="J1183">
            <v>23.8</v>
          </cell>
          <cell r="K1183">
            <v>68.900000000000006</v>
          </cell>
          <cell r="L1183">
            <v>63.9</v>
          </cell>
          <cell r="M1183">
            <v>73.900000000000006</v>
          </cell>
          <cell r="N1183">
            <v>21</v>
          </cell>
          <cell r="O1183">
            <v>17.7</v>
          </cell>
          <cell r="P1183">
            <v>24.2</v>
          </cell>
          <cell r="Q1183">
            <v>21</v>
          </cell>
        </row>
        <row r="1184">
          <cell r="F1184" t="str">
            <v>Lincoln , Maine</v>
          </cell>
          <cell r="G1184">
            <v>30</v>
          </cell>
          <cell r="H1184">
            <v>20</v>
          </cell>
          <cell r="I1184">
            <v>17</v>
          </cell>
          <cell r="J1184">
            <v>23.1</v>
          </cell>
          <cell r="K1184">
            <v>67.8</v>
          </cell>
          <cell r="L1184">
            <v>62.9</v>
          </cell>
          <cell r="M1184">
            <v>72.7</v>
          </cell>
          <cell r="N1184">
            <v>16.8</v>
          </cell>
          <cell r="O1184">
            <v>14</v>
          </cell>
          <cell r="P1184">
            <v>19.7</v>
          </cell>
          <cell r="Q1184">
            <v>27.7</v>
          </cell>
        </row>
        <row r="1185">
          <cell r="F1185" t="str">
            <v>Oxford , Maine</v>
          </cell>
          <cell r="G1185">
            <v>21</v>
          </cell>
          <cell r="H1185">
            <v>26.3</v>
          </cell>
          <cell r="I1185">
            <v>23.2</v>
          </cell>
          <cell r="J1185">
            <v>29.4</v>
          </cell>
          <cell r="K1185">
            <v>71.900000000000006</v>
          </cell>
          <cell r="L1185">
            <v>67.5</v>
          </cell>
          <cell r="M1185">
            <v>76.3</v>
          </cell>
          <cell r="N1185">
            <v>23</v>
          </cell>
          <cell r="O1185">
            <v>20</v>
          </cell>
          <cell r="P1185">
            <v>26.1</v>
          </cell>
          <cell r="Q1185">
            <v>24.3</v>
          </cell>
        </row>
        <row r="1186">
          <cell r="F1186" t="str">
            <v>Penobscot , Maine</v>
          </cell>
          <cell r="G1186">
            <v>6</v>
          </cell>
          <cell r="H1186">
            <v>23.7</v>
          </cell>
          <cell r="I1186">
            <v>21.4</v>
          </cell>
          <cell r="J1186">
            <v>26</v>
          </cell>
          <cell r="K1186">
            <v>76.900000000000006</v>
          </cell>
          <cell r="L1186">
            <v>73.7</v>
          </cell>
          <cell r="M1186">
            <v>80</v>
          </cell>
          <cell r="N1186">
            <v>22.6</v>
          </cell>
          <cell r="O1186">
            <v>20.3</v>
          </cell>
          <cell r="P1186">
            <v>24.9</v>
          </cell>
          <cell r="Q1186">
            <v>23.5</v>
          </cell>
        </row>
        <row r="1187">
          <cell r="F1187" t="str">
            <v>Piscataquis , Maine</v>
          </cell>
          <cell r="G1187">
            <v>84</v>
          </cell>
          <cell r="H1187">
            <v>24</v>
          </cell>
          <cell r="I1187">
            <v>19</v>
          </cell>
          <cell r="J1187">
            <v>29</v>
          </cell>
          <cell r="K1187">
            <v>71.099999999999994</v>
          </cell>
          <cell r="L1187">
            <v>63.7</v>
          </cell>
          <cell r="M1187">
            <v>78.599999999999994</v>
          </cell>
          <cell r="N1187">
            <v>24.2</v>
          </cell>
          <cell r="O1187">
            <v>18.899999999999999</v>
          </cell>
          <cell r="P1187">
            <v>29.4</v>
          </cell>
          <cell r="Q1187">
            <v>23.4</v>
          </cell>
        </row>
        <row r="1188">
          <cell r="F1188" t="str">
            <v>Sagadahoc , Maine</v>
          </cell>
          <cell r="G1188">
            <v>25</v>
          </cell>
          <cell r="H1188">
            <v>19.399999999999999</v>
          </cell>
          <cell r="I1188">
            <v>16.100000000000001</v>
          </cell>
          <cell r="J1188">
            <v>22.8</v>
          </cell>
          <cell r="K1188">
            <v>74.8</v>
          </cell>
          <cell r="L1188">
            <v>69.8</v>
          </cell>
          <cell r="M1188">
            <v>79.7</v>
          </cell>
          <cell r="N1188">
            <v>19.899999999999999</v>
          </cell>
          <cell r="O1188">
            <v>16.5</v>
          </cell>
          <cell r="P1188">
            <v>23.3</v>
          </cell>
          <cell r="Q1188">
            <v>23.1</v>
          </cell>
        </row>
        <row r="1189">
          <cell r="F1189" t="str">
            <v>Somerset , Maine</v>
          </cell>
          <cell r="G1189">
            <v>22</v>
          </cell>
          <cell r="H1189">
            <v>30.7</v>
          </cell>
          <cell r="I1189">
            <v>26.7</v>
          </cell>
          <cell r="J1189">
            <v>34.700000000000003</v>
          </cell>
          <cell r="K1189">
            <v>76.7</v>
          </cell>
          <cell r="L1189">
            <v>72</v>
          </cell>
          <cell r="M1189">
            <v>81.3</v>
          </cell>
          <cell r="N1189">
            <v>23.2</v>
          </cell>
          <cell r="O1189">
            <v>19.7</v>
          </cell>
          <cell r="P1189">
            <v>26.8</v>
          </cell>
          <cell r="Q1189">
            <v>29.8</v>
          </cell>
        </row>
        <row r="1190">
          <cell r="F1190" t="str">
            <v>Waldo , Maine</v>
          </cell>
          <cell r="G1190">
            <v>32</v>
          </cell>
          <cell r="H1190">
            <v>23.7</v>
          </cell>
          <cell r="I1190">
            <v>20.399999999999999</v>
          </cell>
          <cell r="J1190">
            <v>27</v>
          </cell>
          <cell r="K1190">
            <v>73.400000000000006</v>
          </cell>
          <cell r="L1190">
            <v>68.7</v>
          </cell>
          <cell r="M1190">
            <v>78.099999999999994</v>
          </cell>
          <cell r="N1190">
            <v>25.9</v>
          </cell>
          <cell r="O1190">
            <v>22.3</v>
          </cell>
          <cell r="P1190">
            <v>29.5</v>
          </cell>
          <cell r="Q1190">
            <v>24.2</v>
          </cell>
        </row>
        <row r="1191">
          <cell r="F1191" t="str">
            <v>Washington , Maine</v>
          </cell>
          <cell r="G1191">
            <v>35</v>
          </cell>
          <cell r="H1191">
            <v>32.9</v>
          </cell>
          <cell r="I1191">
            <v>28.3</v>
          </cell>
          <cell r="J1191">
            <v>37.4</v>
          </cell>
          <cell r="K1191">
            <v>72.5</v>
          </cell>
          <cell r="L1191">
            <v>66.099999999999994</v>
          </cell>
          <cell r="M1191">
            <v>78.8</v>
          </cell>
          <cell r="N1191">
            <v>25</v>
          </cell>
          <cell r="O1191">
            <v>20.9</v>
          </cell>
          <cell r="P1191">
            <v>29</v>
          </cell>
          <cell r="Q1191">
            <v>32.4</v>
          </cell>
        </row>
        <row r="1192">
          <cell r="F1192" t="str">
            <v>York , Maine</v>
          </cell>
          <cell r="G1192">
            <v>11</v>
          </cell>
          <cell r="H1192">
            <v>22.3</v>
          </cell>
          <cell r="I1192">
            <v>20.399999999999999</v>
          </cell>
          <cell r="J1192">
            <v>24.2</v>
          </cell>
          <cell r="K1192">
            <v>71.400000000000006</v>
          </cell>
          <cell r="L1192">
            <v>68.599999999999994</v>
          </cell>
          <cell r="M1192">
            <v>74.099999999999994</v>
          </cell>
          <cell r="N1192">
            <v>20.7</v>
          </cell>
          <cell r="O1192">
            <v>18.899999999999999</v>
          </cell>
          <cell r="P1192">
            <v>22.6</v>
          </cell>
          <cell r="Q1192">
            <v>24.2</v>
          </cell>
        </row>
        <row r="1193">
          <cell r="F1193" t="str">
            <v>Allegany , Maryland</v>
          </cell>
          <cell r="G1193">
            <v>24</v>
          </cell>
          <cell r="H1193">
            <v>28.2</v>
          </cell>
          <cell r="I1193">
            <v>24.8</v>
          </cell>
          <cell r="J1193">
            <v>31.5</v>
          </cell>
          <cell r="K1193">
            <v>75.2</v>
          </cell>
          <cell r="L1193">
            <v>71</v>
          </cell>
          <cell r="M1193">
            <v>79.400000000000006</v>
          </cell>
          <cell r="N1193">
            <v>25.2</v>
          </cell>
          <cell r="O1193">
            <v>21.7</v>
          </cell>
          <cell r="P1193">
            <v>28.8</v>
          </cell>
          <cell r="Q1193">
            <v>32.9</v>
          </cell>
        </row>
        <row r="1194">
          <cell r="F1194" t="str">
            <v>Anne Arundel , Maryland</v>
          </cell>
          <cell r="G1194">
            <v>9</v>
          </cell>
          <cell r="H1194">
            <v>20.100000000000001</v>
          </cell>
          <cell r="I1194">
            <v>18.3</v>
          </cell>
          <cell r="J1194">
            <v>21.9</v>
          </cell>
          <cell r="K1194">
            <v>71.5</v>
          </cell>
          <cell r="L1194">
            <v>68.599999999999994</v>
          </cell>
          <cell r="M1194">
            <v>74.5</v>
          </cell>
          <cell r="N1194">
            <v>23.3</v>
          </cell>
          <cell r="O1194">
            <v>21.3</v>
          </cell>
          <cell r="P1194">
            <v>25.3</v>
          </cell>
          <cell r="Q1194">
            <v>28.2</v>
          </cell>
        </row>
        <row r="1195">
          <cell r="F1195" t="str">
            <v>Baltimore , Maryland</v>
          </cell>
          <cell r="G1195">
            <v>2</v>
          </cell>
          <cell r="H1195">
            <v>23.4</v>
          </cell>
          <cell r="I1195">
            <v>21.8</v>
          </cell>
          <cell r="J1195">
            <v>25</v>
          </cell>
          <cell r="K1195">
            <v>72</v>
          </cell>
          <cell r="L1195">
            <v>69.8</v>
          </cell>
          <cell r="M1195">
            <v>74.3</v>
          </cell>
          <cell r="N1195">
            <v>20.8</v>
          </cell>
          <cell r="O1195">
            <v>19.3</v>
          </cell>
          <cell r="P1195">
            <v>22.3</v>
          </cell>
          <cell r="Q1195">
            <v>26.2</v>
          </cell>
        </row>
        <row r="1196">
          <cell r="F1196" t="str">
            <v>Calvert , Maryland</v>
          </cell>
          <cell r="G1196">
            <v>46</v>
          </cell>
          <cell r="H1196">
            <v>20.399999999999999</v>
          </cell>
          <cell r="I1196">
            <v>17.399999999999999</v>
          </cell>
          <cell r="J1196">
            <v>23.5</v>
          </cell>
          <cell r="K1196">
            <v>70.3</v>
          </cell>
          <cell r="L1196">
            <v>65.7</v>
          </cell>
          <cell r="M1196">
            <v>74.900000000000006</v>
          </cell>
          <cell r="N1196">
            <v>22.4</v>
          </cell>
          <cell r="O1196">
            <v>19.2</v>
          </cell>
          <cell r="P1196">
            <v>25.6</v>
          </cell>
          <cell r="Q1196">
            <v>27.1</v>
          </cell>
        </row>
        <row r="1197">
          <cell r="F1197" t="str">
            <v>Caroline , Maryland</v>
          </cell>
          <cell r="G1197">
            <v>31</v>
          </cell>
          <cell r="H1197">
            <v>34.1</v>
          </cell>
          <cell r="I1197">
            <v>28.2</v>
          </cell>
          <cell r="J1197">
            <v>40</v>
          </cell>
          <cell r="K1197">
            <v>78.7</v>
          </cell>
          <cell r="L1197">
            <v>72.400000000000006</v>
          </cell>
          <cell r="M1197">
            <v>84.9</v>
          </cell>
          <cell r="N1197">
            <v>27.3</v>
          </cell>
          <cell r="O1197">
            <v>21.7</v>
          </cell>
          <cell r="P1197">
            <v>32.9</v>
          </cell>
          <cell r="Q1197">
            <v>32.6</v>
          </cell>
        </row>
        <row r="1198">
          <cell r="F1198" t="str">
            <v>Carroll , Maryland</v>
          </cell>
          <cell r="G1198">
            <v>12</v>
          </cell>
          <cell r="H1198">
            <v>20.6</v>
          </cell>
          <cell r="I1198">
            <v>17.7</v>
          </cell>
          <cell r="J1198">
            <v>23.6</v>
          </cell>
          <cell r="K1198">
            <v>70.599999999999994</v>
          </cell>
          <cell r="L1198">
            <v>66</v>
          </cell>
          <cell r="M1198">
            <v>75.2</v>
          </cell>
          <cell r="N1198">
            <v>19.3</v>
          </cell>
          <cell r="O1198">
            <v>16.3</v>
          </cell>
          <cell r="P1198">
            <v>22.2</v>
          </cell>
          <cell r="Q1198">
            <v>27.4</v>
          </cell>
        </row>
        <row r="1199">
          <cell r="F1199" t="str">
            <v>Cecil , Maryland</v>
          </cell>
          <cell r="G1199">
            <v>46</v>
          </cell>
          <cell r="H1199">
            <v>27</v>
          </cell>
          <cell r="I1199">
            <v>24</v>
          </cell>
          <cell r="J1199">
            <v>30</v>
          </cell>
          <cell r="K1199">
            <v>73.400000000000006</v>
          </cell>
          <cell r="L1199">
            <v>69.3</v>
          </cell>
          <cell r="M1199">
            <v>77.5</v>
          </cell>
          <cell r="N1199">
            <v>25.8</v>
          </cell>
          <cell r="O1199">
            <v>22.7</v>
          </cell>
          <cell r="P1199">
            <v>28.9</v>
          </cell>
          <cell r="Q1199">
            <v>26</v>
          </cell>
        </row>
        <row r="1200">
          <cell r="F1200" t="str">
            <v>Charles , Maryland</v>
          </cell>
          <cell r="G1200">
            <v>12</v>
          </cell>
          <cell r="H1200">
            <v>22.4</v>
          </cell>
          <cell r="I1200">
            <v>19.7</v>
          </cell>
          <cell r="J1200">
            <v>25.2</v>
          </cell>
          <cell r="K1200">
            <v>75.2</v>
          </cell>
          <cell r="L1200">
            <v>71.5</v>
          </cell>
          <cell r="M1200">
            <v>78.8</v>
          </cell>
          <cell r="N1200">
            <v>26.5</v>
          </cell>
          <cell r="O1200">
            <v>23.6</v>
          </cell>
          <cell r="P1200">
            <v>29.4</v>
          </cell>
          <cell r="Q1200">
            <v>23.8</v>
          </cell>
        </row>
        <row r="1201">
          <cell r="F1201" t="str">
            <v>Dorchester , Maryland</v>
          </cell>
          <cell r="G1201">
            <v>49</v>
          </cell>
          <cell r="H1201">
            <v>31.3</v>
          </cell>
          <cell r="I1201">
            <v>26.2</v>
          </cell>
          <cell r="J1201">
            <v>36.5</v>
          </cell>
          <cell r="K1201">
            <v>70.5</v>
          </cell>
          <cell r="L1201">
            <v>63.2</v>
          </cell>
          <cell r="M1201">
            <v>77.900000000000006</v>
          </cell>
          <cell r="N1201">
            <v>26.4</v>
          </cell>
          <cell r="O1201">
            <v>21.3</v>
          </cell>
          <cell r="P1201">
            <v>31.5</v>
          </cell>
          <cell r="Q1201">
            <v>29</v>
          </cell>
        </row>
        <row r="1202">
          <cell r="F1202" t="str">
            <v>Frederick , Maryland</v>
          </cell>
          <cell r="G1202">
            <v>12</v>
          </cell>
          <cell r="H1202">
            <v>20.9</v>
          </cell>
          <cell r="I1202">
            <v>18.899999999999999</v>
          </cell>
          <cell r="J1202">
            <v>22.9</v>
          </cell>
          <cell r="K1202">
            <v>70.900000000000006</v>
          </cell>
          <cell r="L1202">
            <v>68.099999999999994</v>
          </cell>
          <cell r="M1202">
            <v>73.7</v>
          </cell>
          <cell r="N1202">
            <v>21.4</v>
          </cell>
          <cell r="O1202">
            <v>19.5</v>
          </cell>
          <cell r="P1202">
            <v>23.4</v>
          </cell>
          <cell r="Q1202">
            <v>21.3</v>
          </cell>
        </row>
        <row r="1203">
          <cell r="F1203" t="str">
            <v>Garrett , Maryland</v>
          </cell>
          <cell r="G1203">
            <v>34</v>
          </cell>
          <cell r="H1203">
            <v>28.6</v>
          </cell>
          <cell r="I1203">
            <v>23.8</v>
          </cell>
          <cell r="J1203">
            <v>33.299999999999997</v>
          </cell>
          <cell r="K1203">
            <v>74.3</v>
          </cell>
          <cell r="L1203">
            <v>65.3</v>
          </cell>
          <cell r="M1203">
            <v>83.4</v>
          </cell>
          <cell r="N1203">
            <v>25.6</v>
          </cell>
          <cell r="O1203">
            <v>20.9</v>
          </cell>
          <cell r="P1203">
            <v>30.2</v>
          </cell>
          <cell r="Q1203">
            <v>25.9</v>
          </cell>
        </row>
        <row r="1204">
          <cell r="F1204" t="str">
            <v>Harford , Maryland</v>
          </cell>
          <cell r="G1204">
            <v>12</v>
          </cell>
          <cell r="H1204">
            <v>22.2</v>
          </cell>
          <cell r="I1204">
            <v>19.5</v>
          </cell>
          <cell r="J1204">
            <v>25</v>
          </cell>
          <cell r="K1204">
            <v>72.5</v>
          </cell>
          <cell r="L1204">
            <v>68.5</v>
          </cell>
          <cell r="M1204">
            <v>76.5</v>
          </cell>
          <cell r="N1204">
            <v>22.3</v>
          </cell>
          <cell r="O1204">
            <v>19.5</v>
          </cell>
          <cell r="P1204">
            <v>25.1</v>
          </cell>
          <cell r="Q1204">
            <v>25.6</v>
          </cell>
        </row>
        <row r="1205">
          <cell r="F1205" t="str">
            <v>Howard , Maryland</v>
          </cell>
          <cell r="G1205">
            <v>12</v>
          </cell>
          <cell r="H1205">
            <v>15.5</v>
          </cell>
          <cell r="I1205">
            <v>13.2</v>
          </cell>
          <cell r="J1205">
            <v>17.7</v>
          </cell>
          <cell r="K1205">
            <v>73.5</v>
          </cell>
          <cell r="L1205">
            <v>70.099999999999994</v>
          </cell>
          <cell r="M1205">
            <v>77</v>
          </cell>
          <cell r="N1205">
            <v>16.399999999999999</v>
          </cell>
          <cell r="O1205">
            <v>14.1</v>
          </cell>
          <cell r="P1205">
            <v>18.7</v>
          </cell>
          <cell r="Q1205">
            <v>19.8</v>
          </cell>
        </row>
        <row r="1206">
          <cell r="F1206" t="str">
            <v>Kent , Maryland</v>
          </cell>
          <cell r="G1206">
            <v>55</v>
          </cell>
          <cell r="H1206">
            <v>27.2</v>
          </cell>
          <cell r="I1206">
            <v>20.6</v>
          </cell>
          <cell r="J1206">
            <v>33.799999999999997</v>
          </cell>
          <cell r="K1206">
            <v>-1111.0999999999999</v>
          </cell>
          <cell r="L1206">
            <v>-1111.0999999999999</v>
          </cell>
          <cell r="M1206">
            <v>-1111.0999999999999</v>
          </cell>
          <cell r="N1206">
            <v>23.1</v>
          </cell>
          <cell r="O1206">
            <v>16.8</v>
          </cell>
          <cell r="P1206">
            <v>29.5</v>
          </cell>
          <cell r="Q1206">
            <v>30.6</v>
          </cell>
        </row>
        <row r="1207">
          <cell r="F1207" t="str">
            <v>Montgomery , Maryland</v>
          </cell>
          <cell r="G1207">
            <v>2</v>
          </cell>
          <cell r="H1207">
            <v>18</v>
          </cell>
          <cell r="I1207">
            <v>16.600000000000001</v>
          </cell>
          <cell r="J1207">
            <v>19.399999999999999</v>
          </cell>
          <cell r="K1207">
            <v>66.8</v>
          </cell>
          <cell r="L1207">
            <v>64.599999999999994</v>
          </cell>
          <cell r="M1207">
            <v>68.900000000000006</v>
          </cell>
          <cell r="N1207">
            <v>15.3</v>
          </cell>
          <cell r="O1207">
            <v>14</v>
          </cell>
          <cell r="P1207">
            <v>16.600000000000001</v>
          </cell>
          <cell r="Q1207">
            <v>22.4</v>
          </cell>
        </row>
        <row r="1208">
          <cell r="F1208" t="str">
            <v>Prince George's , Maryland</v>
          </cell>
          <cell r="G1208">
            <v>2</v>
          </cell>
          <cell r="H1208">
            <v>24.6</v>
          </cell>
          <cell r="I1208">
            <v>22.7</v>
          </cell>
          <cell r="J1208">
            <v>26.4</v>
          </cell>
          <cell r="K1208">
            <v>72.099999999999994</v>
          </cell>
          <cell r="L1208">
            <v>69.7</v>
          </cell>
          <cell r="M1208">
            <v>74.400000000000006</v>
          </cell>
          <cell r="N1208">
            <v>25.5</v>
          </cell>
          <cell r="O1208">
            <v>23.7</v>
          </cell>
          <cell r="P1208">
            <v>27.3</v>
          </cell>
          <cell r="Q1208">
            <v>26.2</v>
          </cell>
        </row>
        <row r="1209">
          <cell r="F1209" t="str">
            <v>Queen Anne's , Maryland</v>
          </cell>
          <cell r="G1209">
            <v>25</v>
          </cell>
          <cell r="H1209">
            <v>25.1</v>
          </cell>
          <cell r="I1209">
            <v>20.5</v>
          </cell>
          <cell r="J1209">
            <v>29.7</v>
          </cell>
          <cell r="K1209">
            <v>74.099999999999994</v>
          </cell>
          <cell r="L1209">
            <v>68.599999999999994</v>
          </cell>
          <cell r="M1209">
            <v>79.7</v>
          </cell>
          <cell r="N1209">
            <v>21.9</v>
          </cell>
          <cell r="O1209">
            <v>17.8</v>
          </cell>
          <cell r="P1209">
            <v>26</v>
          </cell>
          <cell r="Q1209">
            <v>30.1</v>
          </cell>
        </row>
        <row r="1210">
          <cell r="F1210" t="str">
            <v>St. Mary's , Maryland</v>
          </cell>
          <cell r="G1210">
            <v>46</v>
          </cell>
          <cell r="H1210">
            <v>21.8</v>
          </cell>
          <cell r="I1210">
            <v>18.8</v>
          </cell>
          <cell r="J1210">
            <v>24.7</v>
          </cell>
          <cell r="K1210">
            <v>73</v>
          </cell>
          <cell r="L1210">
            <v>68.8</v>
          </cell>
          <cell r="M1210">
            <v>77.099999999999994</v>
          </cell>
          <cell r="N1210">
            <v>25.6</v>
          </cell>
          <cell r="O1210">
            <v>22.3</v>
          </cell>
          <cell r="P1210">
            <v>28.9</v>
          </cell>
          <cell r="Q1210">
            <v>25.1</v>
          </cell>
        </row>
        <row r="1211">
          <cell r="F1211" t="str">
            <v>Somerset , Maryland</v>
          </cell>
          <cell r="G1211">
            <v>73</v>
          </cell>
          <cell r="H1211">
            <v>41.2</v>
          </cell>
          <cell r="I1211">
            <v>33.299999999999997</v>
          </cell>
          <cell r="J1211">
            <v>49.1</v>
          </cell>
          <cell r="K1211">
            <v>-1111.0999999999999</v>
          </cell>
          <cell r="L1211">
            <v>-1111.0999999999999</v>
          </cell>
          <cell r="M1211">
            <v>-1111.0999999999999</v>
          </cell>
          <cell r="N1211">
            <v>32.4</v>
          </cell>
          <cell r="O1211">
            <v>24.3</v>
          </cell>
          <cell r="P1211">
            <v>40.5</v>
          </cell>
          <cell r="Q1211">
            <v>29.7</v>
          </cell>
        </row>
        <row r="1212">
          <cell r="F1212" t="str">
            <v>Talbot , Maryland</v>
          </cell>
          <cell r="G1212">
            <v>26</v>
          </cell>
          <cell r="H1212">
            <v>22.2</v>
          </cell>
          <cell r="I1212">
            <v>17.899999999999999</v>
          </cell>
          <cell r="J1212">
            <v>26.5</v>
          </cell>
          <cell r="K1212">
            <v>73.5</v>
          </cell>
          <cell r="L1212">
            <v>67.900000000000006</v>
          </cell>
          <cell r="M1212">
            <v>79.099999999999994</v>
          </cell>
          <cell r="N1212">
            <v>20</v>
          </cell>
          <cell r="O1212">
            <v>15.4</v>
          </cell>
          <cell r="P1212">
            <v>24.6</v>
          </cell>
          <cell r="Q1212">
            <v>30.1</v>
          </cell>
        </row>
        <row r="1213">
          <cell r="F1213" t="str">
            <v>Washington , Maryland</v>
          </cell>
          <cell r="G1213">
            <v>13</v>
          </cell>
          <cell r="H1213">
            <v>27.2</v>
          </cell>
          <cell r="I1213">
            <v>24.8</v>
          </cell>
          <cell r="J1213">
            <v>29.6</v>
          </cell>
          <cell r="K1213">
            <v>73</v>
          </cell>
          <cell r="L1213">
            <v>69.8</v>
          </cell>
          <cell r="M1213">
            <v>76.3</v>
          </cell>
          <cell r="N1213">
            <v>22.4</v>
          </cell>
          <cell r="O1213">
            <v>20.100000000000001</v>
          </cell>
          <cell r="P1213">
            <v>24.7</v>
          </cell>
          <cell r="Q1213">
            <v>29.4</v>
          </cell>
        </row>
        <row r="1214">
          <cell r="F1214" t="str">
            <v>Wicomico , Maryland</v>
          </cell>
          <cell r="G1214">
            <v>19</v>
          </cell>
          <cell r="H1214">
            <v>25</v>
          </cell>
          <cell r="I1214">
            <v>21.9</v>
          </cell>
          <cell r="J1214">
            <v>28</v>
          </cell>
          <cell r="K1214">
            <v>70.2</v>
          </cell>
          <cell r="L1214">
            <v>65.900000000000006</v>
          </cell>
          <cell r="M1214">
            <v>74.400000000000006</v>
          </cell>
          <cell r="N1214">
            <v>25</v>
          </cell>
          <cell r="O1214">
            <v>21.8</v>
          </cell>
          <cell r="P1214">
            <v>28.2</v>
          </cell>
          <cell r="Q1214">
            <v>28.4</v>
          </cell>
        </row>
        <row r="1215">
          <cell r="F1215" t="str">
            <v>Worcester , Maryland</v>
          </cell>
          <cell r="G1215">
            <v>30</v>
          </cell>
          <cell r="H1215">
            <v>23</v>
          </cell>
          <cell r="I1215">
            <v>19.399999999999999</v>
          </cell>
          <cell r="J1215">
            <v>26.5</v>
          </cell>
          <cell r="K1215">
            <v>74.7</v>
          </cell>
          <cell r="L1215">
            <v>69.900000000000006</v>
          </cell>
          <cell r="M1215">
            <v>79.5</v>
          </cell>
          <cell r="N1215">
            <v>24.6</v>
          </cell>
          <cell r="O1215">
            <v>21</v>
          </cell>
          <cell r="P1215">
            <v>28.2</v>
          </cell>
          <cell r="Q1215">
            <v>40.4</v>
          </cell>
        </row>
        <row r="1216">
          <cell r="F1216" t="str">
            <v>Baltimore City , Maryland</v>
          </cell>
          <cell r="G1216">
            <v>3</v>
          </cell>
          <cell r="H1216">
            <v>28.6</v>
          </cell>
          <cell r="I1216">
            <v>26.4</v>
          </cell>
          <cell r="J1216">
            <v>30.8</v>
          </cell>
          <cell r="K1216">
            <v>72.900000000000006</v>
          </cell>
          <cell r="L1216">
            <v>70.099999999999994</v>
          </cell>
          <cell r="M1216">
            <v>75.8</v>
          </cell>
          <cell r="N1216">
            <v>28</v>
          </cell>
          <cell r="O1216">
            <v>25.7</v>
          </cell>
          <cell r="P1216">
            <v>30.3</v>
          </cell>
          <cell r="Q1216">
            <v>29.5</v>
          </cell>
        </row>
        <row r="1217">
          <cell r="F1217" t="str">
            <v>Barnstable , Massachusetts</v>
          </cell>
          <cell r="G1217">
            <v>13</v>
          </cell>
          <cell r="H1217">
            <v>16</v>
          </cell>
          <cell r="I1217">
            <v>14</v>
          </cell>
          <cell r="J1217">
            <v>18.100000000000001</v>
          </cell>
          <cell r="K1217">
            <v>65.599999999999994</v>
          </cell>
          <cell r="L1217">
            <v>62.2</v>
          </cell>
          <cell r="M1217">
            <v>69.099999999999994</v>
          </cell>
          <cell r="N1217">
            <v>15</v>
          </cell>
          <cell r="O1217">
            <v>12.8</v>
          </cell>
          <cell r="P1217">
            <v>17.2</v>
          </cell>
          <cell r="Q1217">
            <v>30.5</v>
          </cell>
        </row>
        <row r="1218">
          <cell r="F1218" t="str">
            <v>Berkshire , Massachusetts</v>
          </cell>
          <cell r="G1218">
            <v>13</v>
          </cell>
          <cell r="H1218">
            <v>21.4</v>
          </cell>
          <cell r="I1218">
            <v>18.600000000000001</v>
          </cell>
          <cell r="J1218">
            <v>24.3</v>
          </cell>
          <cell r="K1218">
            <v>68.8</v>
          </cell>
          <cell r="L1218">
            <v>64.3</v>
          </cell>
          <cell r="M1218">
            <v>73.3</v>
          </cell>
          <cell r="N1218">
            <v>19.8</v>
          </cell>
          <cell r="O1218">
            <v>16.899999999999999</v>
          </cell>
          <cell r="P1218">
            <v>22.7</v>
          </cell>
          <cell r="Q1218">
            <v>23.3</v>
          </cell>
        </row>
        <row r="1219">
          <cell r="F1219" t="str">
            <v>Bristol , Massachusetts</v>
          </cell>
          <cell r="G1219">
            <v>2</v>
          </cell>
          <cell r="H1219">
            <v>26.6</v>
          </cell>
          <cell r="I1219">
            <v>25</v>
          </cell>
          <cell r="J1219">
            <v>28.2</v>
          </cell>
          <cell r="K1219">
            <v>76.400000000000006</v>
          </cell>
          <cell r="L1219">
            <v>74.400000000000006</v>
          </cell>
          <cell r="M1219">
            <v>78.5</v>
          </cell>
          <cell r="N1219">
            <v>23.2</v>
          </cell>
          <cell r="O1219">
            <v>21.6</v>
          </cell>
          <cell r="P1219">
            <v>24.7</v>
          </cell>
          <cell r="Q1219">
            <v>27.7</v>
          </cell>
        </row>
        <row r="1220">
          <cell r="F1220" t="str">
            <v>Dukes , Massachusetts</v>
          </cell>
          <cell r="G1220">
            <v>55</v>
          </cell>
          <cell r="H1220">
            <v>20.8</v>
          </cell>
          <cell r="I1220">
            <v>13.6</v>
          </cell>
          <cell r="J1220">
            <v>28</v>
          </cell>
          <cell r="K1220">
            <v>-1111.0999999999999</v>
          </cell>
          <cell r="L1220">
            <v>-1111.0999999999999</v>
          </cell>
          <cell r="M1220">
            <v>-1111.0999999999999</v>
          </cell>
          <cell r="N1220">
            <v>9.9</v>
          </cell>
          <cell r="O1220">
            <v>5.4</v>
          </cell>
          <cell r="P1220">
            <v>14.4</v>
          </cell>
          <cell r="Q1220">
            <v>-1111.0999999999999</v>
          </cell>
        </row>
        <row r="1221">
          <cell r="F1221" t="str">
            <v>Essex , Massachusetts</v>
          </cell>
          <cell r="G1221">
            <v>2</v>
          </cell>
          <cell r="H1221">
            <v>23.9</v>
          </cell>
          <cell r="I1221">
            <v>22.5</v>
          </cell>
          <cell r="J1221">
            <v>25.4</v>
          </cell>
          <cell r="K1221">
            <v>70.2</v>
          </cell>
          <cell r="L1221">
            <v>68.099999999999994</v>
          </cell>
          <cell r="M1221">
            <v>72.3</v>
          </cell>
          <cell r="N1221">
            <v>18.7</v>
          </cell>
          <cell r="O1221">
            <v>17.399999999999999</v>
          </cell>
          <cell r="P1221">
            <v>20.100000000000001</v>
          </cell>
          <cell r="Q1221">
            <v>23.8</v>
          </cell>
        </row>
        <row r="1222">
          <cell r="F1222" t="str">
            <v>Franklin , Massachusetts</v>
          </cell>
          <cell r="G1222">
            <v>18</v>
          </cell>
          <cell r="H1222">
            <v>19.8</v>
          </cell>
          <cell r="I1222">
            <v>16.2</v>
          </cell>
          <cell r="J1222">
            <v>23.5</v>
          </cell>
          <cell r="K1222">
            <v>69.900000000000006</v>
          </cell>
          <cell r="L1222">
            <v>64.2</v>
          </cell>
          <cell r="M1222">
            <v>75.599999999999994</v>
          </cell>
          <cell r="N1222">
            <v>22.8</v>
          </cell>
          <cell r="O1222">
            <v>18.8</v>
          </cell>
          <cell r="P1222">
            <v>26.8</v>
          </cell>
          <cell r="Q1222">
            <v>29.4</v>
          </cell>
        </row>
        <row r="1223">
          <cell r="F1223" t="str">
            <v>Hampden , Massachusetts</v>
          </cell>
          <cell r="G1223">
            <v>5</v>
          </cell>
          <cell r="H1223">
            <v>27.2</v>
          </cell>
          <cell r="I1223">
            <v>25.6</v>
          </cell>
          <cell r="J1223">
            <v>28.9</v>
          </cell>
          <cell r="K1223">
            <v>72.900000000000006</v>
          </cell>
          <cell r="L1223">
            <v>70.599999999999994</v>
          </cell>
          <cell r="M1223">
            <v>75.099999999999994</v>
          </cell>
          <cell r="N1223">
            <v>21.7</v>
          </cell>
          <cell r="O1223">
            <v>20</v>
          </cell>
          <cell r="P1223">
            <v>23.3</v>
          </cell>
          <cell r="Q1223">
            <v>25.9</v>
          </cell>
        </row>
        <row r="1224">
          <cell r="F1224" t="str">
            <v>Hampshire , Massachusetts</v>
          </cell>
          <cell r="G1224">
            <v>11</v>
          </cell>
          <cell r="H1224">
            <v>17.600000000000001</v>
          </cell>
          <cell r="I1224">
            <v>15.1</v>
          </cell>
          <cell r="J1224">
            <v>20.2</v>
          </cell>
          <cell r="K1224">
            <v>65</v>
          </cell>
          <cell r="L1224">
            <v>60.5</v>
          </cell>
          <cell r="M1224">
            <v>69.400000000000006</v>
          </cell>
          <cell r="N1224">
            <v>14.1</v>
          </cell>
          <cell r="O1224">
            <v>11.7</v>
          </cell>
          <cell r="P1224">
            <v>16.399999999999999</v>
          </cell>
          <cell r="Q1224">
            <v>19.2</v>
          </cell>
        </row>
        <row r="1225">
          <cell r="F1225" t="str">
            <v>Middlesex , Massachusetts</v>
          </cell>
          <cell r="G1225">
            <v>1</v>
          </cell>
          <cell r="H1225">
            <v>18.7</v>
          </cell>
          <cell r="I1225">
            <v>17.7</v>
          </cell>
          <cell r="J1225">
            <v>19.600000000000001</v>
          </cell>
          <cell r="K1225">
            <v>69.3</v>
          </cell>
          <cell r="L1225">
            <v>67.8</v>
          </cell>
          <cell r="M1225">
            <v>70.900000000000006</v>
          </cell>
          <cell r="N1225">
            <v>15.5</v>
          </cell>
          <cell r="O1225">
            <v>14.6</v>
          </cell>
          <cell r="P1225">
            <v>16.399999999999999</v>
          </cell>
          <cell r="Q1225">
            <v>21.7</v>
          </cell>
        </row>
        <row r="1226">
          <cell r="F1226" t="str">
            <v>Nantucket , Massachusetts</v>
          </cell>
          <cell r="G1226">
            <v>37</v>
          </cell>
          <cell r="H1226">
            <v>-1111.0999999999999</v>
          </cell>
          <cell r="I1226">
            <v>-1111.0999999999999</v>
          </cell>
          <cell r="J1226">
            <v>-1111.0999999999999</v>
          </cell>
          <cell r="K1226">
            <v>-1111.0999999999999</v>
          </cell>
          <cell r="L1226">
            <v>-1111.0999999999999</v>
          </cell>
          <cell r="M1226">
            <v>-1111.0999999999999</v>
          </cell>
          <cell r="N1226">
            <v>12.4</v>
          </cell>
          <cell r="O1226">
            <v>4.5999999999999996</v>
          </cell>
          <cell r="P1226">
            <v>20.2</v>
          </cell>
          <cell r="Q1226">
            <v>-1111.0999999999999</v>
          </cell>
        </row>
        <row r="1227">
          <cell r="F1227" t="str">
            <v>Norfolk , Massachusetts</v>
          </cell>
          <cell r="G1227">
            <v>2</v>
          </cell>
          <cell r="H1227">
            <v>18.600000000000001</v>
          </cell>
          <cell r="I1227">
            <v>17.100000000000001</v>
          </cell>
          <cell r="J1227">
            <v>20</v>
          </cell>
          <cell r="K1227">
            <v>70.099999999999994</v>
          </cell>
          <cell r="L1227">
            <v>67.7</v>
          </cell>
          <cell r="M1227">
            <v>72.400000000000006</v>
          </cell>
          <cell r="N1227">
            <v>15.4</v>
          </cell>
          <cell r="O1227">
            <v>14</v>
          </cell>
          <cell r="P1227">
            <v>16.8</v>
          </cell>
          <cell r="Q1227">
            <v>23.8</v>
          </cell>
        </row>
        <row r="1228">
          <cell r="F1228" t="str">
            <v>Plymouth , Massachusetts</v>
          </cell>
          <cell r="G1228">
            <v>10</v>
          </cell>
          <cell r="H1228">
            <v>21.6</v>
          </cell>
          <cell r="I1228">
            <v>19.8</v>
          </cell>
          <cell r="J1228">
            <v>23.4</v>
          </cell>
          <cell r="K1228">
            <v>73</v>
          </cell>
          <cell r="L1228">
            <v>70.5</v>
          </cell>
          <cell r="M1228">
            <v>75.5</v>
          </cell>
          <cell r="N1228">
            <v>20.100000000000001</v>
          </cell>
          <cell r="O1228">
            <v>18.3</v>
          </cell>
          <cell r="P1228">
            <v>21.9</v>
          </cell>
          <cell r="Q1228">
            <v>25.8</v>
          </cell>
        </row>
        <row r="1229">
          <cell r="F1229" t="str">
            <v>Suffolk , Massachusetts</v>
          </cell>
          <cell r="G1229">
            <v>3</v>
          </cell>
          <cell r="H1229">
            <v>26.4</v>
          </cell>
          <cell r="I1229">
            <v>25</v>
          </cell>
          <cell r="J1229">
            <v>27.9</v>
          </cell>
          <cell r="K1229">
            <v>72.8</v>
          </cell>
          <cell r="L1229">
            <v>70.900000000000006</v>
          </cell>
          <cell r="M1229">
            <v>74.599999999999994</v>
          </cell>
          <cell r="N1229">
            <v>17.8</v>
          </cell>
          <cell r="O1229">
            <v>16.600000000000001</v>
          </cell>
          <cell r="P1229">
            <v>19.100000000000001</v>
          </cell>
          <cell r="Q1229">
            <v>20.6</v>
          </cell>
        </row>
        <row r="1230">
          <cell r="F1230" t="str">
            <v>Worcester , Massachusetts</v>
          </cell>
          <cell r="G1230">
            <v>2</v>
          </cell>
          <cell r="H1230">
            <v>23.8</v>
          </cell>
          <cell r="I1230">
            <v>22.5</v>
          </cell>
          <cell r="J1230">
            <v>25.1</v>
          </cell>
          <cell r="K1230">
            <v>71.5</v>
          </cell>
          <cell r="L1230">
            <v>69.7</v>
          </cell>
          <cell r="M1230">
            <v>73.400000000000006</v>
          </cell>
          <cell r="N1230">
            <v>21.9</v>
          </cell>
          <cell r="O1230">
            <v>20.5</v>
          </cell>
          <cell r="P1230">
            <v>23.2</v>
          </cell>
          <cell r="Q1230">
            <v>24.4</v>
          </cell>
        </row>
        <row r="1231">
          <cell r="F1231" t="str">
            <v>Alcona , Michigan</v>
          </cell>
          <cell r="G1231">
            <v>62</v>
          </cell>
          <cell r="H1231">
            <v>-1111.0999999999999</v>
          </cell>
          <cell r="I1231">
            <v>-1111.0999999999999</v>
          </cell>
          <cell r="J1231">
            <v>-1111.0999999999999</v>
          </cell>
          <cell r="K1231">
            <v>-1111.0999999999999</v>
          </cell>
          <cell r="L1231">
            <v>-1111.0999999999999</v>
          </cell>
          <cell r="M1231">
            <v>-1111.0999999999999</v>
          </cell>
          <cell r="N1231">
            <v>-1111.0999999999999</v>
          </cell>
          <cell r="O1231">
            <v>-1111.0999999999999</v>
          </cell>
          <cell r="P1231">
            <v>-1111.0999999999999</v>
          </cell>
          <cell r="Q1231">
            <v>-1111.0999999999999</v>
          </cell>
        </row>
        <row r="1232">
          <cell r="F1232" t="str">
            <v>Alger , Michigan</v>
          </cell>
          <cell r="G1232">
            <v>58</v>
          </cell>
          <cell r="H1232">
            <v>-1111.0999999999999</v>
          </cell>
          <cell r="I1232">
            <v>-1111.0999999999999</v>
          </cell>
          <cell r="J1232">
            <v>-1111.0999999999999</v>
          </cell>
          <cell r="K1232">
            <v>-1111.0999999999999</v>
          </cell>
          <cell r="L1232">
            <v>-1111.0999999999999</v>
          </cell>
          <cell r="M1232">
            <v>-1111.0999999999999</v>
          </cell>
          <cell r="N1232">
            <v>-1111.0999999999999</v>
          </cell>
          <cell r="O1232">
            <v>-1111.0999999999999</v>
          </cell>
          <cell r="P1232">
            <v>-1111.0999999999999</v>
          </cell>
          <cell r="Q1232">
            <v>-1111.0999999999999</v>
          </cell>
        </row>
        <row r="1233">
          <cell r="F1233" t="str">
            <v>Allegan , Michigan</v>
          </cell>
          <cell r="G1233">
            <v>12</v>
          </cell>
          <cell r="H1233">
            <v>19.899999999999999</v>
          </cell>
          <cell r="I1233">
            <v>15.5</v>
          </cell>
          <cell r="J1233">
            <v>24.2</v>
          </cell>
          <cell r="K1233">
            <v>82.5</v>
          </cell>
          <cell r="L1233">
            <v>77.5</v>
          </cell>
          <cell r="M1233">
            <v>87.5</v>
          </cell>
          <cell r="N1233">
            <v>22.5</v>
          </cell>
          <cell r="O1233">
            <v>17.8</v>
          </cell>
          <cell r="P1233">
            <v>27.1</v>
          </cell>
          <cell r="Q1233">
            <v>23.5</v>
          </cell>
        </row>
        <row r="1234">
          <cell r="F1234" t="str">
            <v>Alpena , Michigan</v>
          </cell>
          <cell r="G1234">
            <v>30</v>
          </cell>
          <cell r="H1234">
            <v>28.3</v>
          </cell>
          <cell r="I1234">
            <v>18.7</v>
          </cell>
          <cell r="J1234">
            <v>37.799999999999997</v>
          </cell>
          <cell r="K1234">
            <v>78.900000000000006</v>
          </cell>
          <cell r="L1234">
            <v>69.400000000000006</v>
          </cell>
          <cell r="M1234">
            <v>88.3</v>
          </cell>
          <cell r="N1234">
            <v>31.9</v>
          </cell>
          <cell r="O1234">
            <v>22</v>
          </cell>
          <cell r="P1234">
            <v>41.7</v>
          </cell>
          <cell r="Q1234">
            <v>-1111.0999999999999</v>
          </cell>
        </row>
        <row r="1235">
          <cell r="F1235" t="str">
            <v>Antrim , Michigan</v>
          </cell>
          <cell r="G1235">
            <v>60</v>
          </cell>
          <cell r="H1235">
            <v>25.7</v>
          </cell>
          <cell r="I1235">
            <v>16.8</v>
          </cell>
          <cell r="J1235">
            <v>34.5</v>
          </cell>
          <cell r="K1235">
            <v>78.3</v>
          </cell>
          <cell r="L1235">
            <v>68.3</v>
          </cell>
          <cell r="M1235">
            <v>88.2</v>
          </cell>
          <cell r="N1235">
            <v>19.899999999999999</v>
          </cell>
          <cell r="O1235">
            <v>11.7</v>
          </cell>
          <cell r="P1235">
            <v>28.1</v>
          </cell>
          <cell r="Q1235">
            <v>-1111.0999999999999</v>
          </cell>
        </row>
        <row r="1236">
          <cell r="F1236" t="str">
            <v>Arenac , Michigan</v>
          </cell>
          <cell r="G1236">
            <v>65</v>
          </cell>
          <cell r="H1236">
            <v>-1111.0999999999999</v>
          </cell>
          <cell r="I1236">
            <v>-1111.0999999999999</v>
          </cell>
          <cell r="J1236">
            <v>-1111.0999999999999</v>
          </cell>
          <cell r="K1236">
            <v>-1111.0999999999999</v>
          </cell>
          <cell r="L1236">
            <v>-1111.0999999999999</v>
          </cell>
          <cell r="M1236">
            <v>-1111.0999999999999</v>
          </cell>
          <cell r="N1236">
            <v>-1111.0999999999999</v>
          </cell>
          <cell r="O1236">
            <v>-1111.0999999999999</v>
          </cell>
          <cell r="P1236">
            <v>-1111.0999999999999</v>
          </cell>
          <cell r="Q1236">
            <v>-1111.0999999999999</v>
          </cell>
        </row>
        <row r="1237">
          <cell r="F1237" t="str">
            <v>Baraga , Michigan</v>
          </cell>
          <cell r="G1237">
            <v>61</v>
          </cell>
          <cell r="H1237">
            <v>-1111.0999999999999</v>
          </cell>
          <cell r="I1237">
            <v>-1111.0999999999999</v>
          </cell>
          <cell r="J1237">
            <v>-1111.0999999999999</v>
          </cell>
          <cell r="K1237">
            <v>-1111.0999999999999</v>
          </cell>
          <cell r="L1237">
            <v>-1111.0999999999999</v>
          </cell>
          <cell r="M1237">
            <v>-1111.0999999999999</v>
          </cell>
          <cell r="N1237">
            <v>-1111.0999999999999</v>
          </cell>
          <cell r="O1237">
            <v>-1111.0999999999999</v>
          </cell>
          <cell r="P1237">
            <v>-1111.0999999999999</v>
          </cell>
          <cell r="Q1237">
            <v>-1111.0999999999999</v>
          </cell>
        </row>
        <row r="1238">
          <cell r="F1238" t="str">
            <v>Barry , Michigan</v>
          </cell>
          <cell r="G1238">
            <v>45</v>
          </cell>
          <cell r="H1238">
            <v>20.100000000000001</v>
          </cell>
          <cell r="I1238">
            <v>14</v>
          </cell>
          <cell r="J1238">
            <v>26.2</v>
          </cell>
          <cell r="K1238">
            <v>81.400000000000006</v>
          </cell>
          <cell r="L1238">
            <v>73.400000000000006</v>
          </cell>
          <cell r="M1238">
            <v>89.5</v>
          </cell>
          <cell r="N1238">
            <v>23.4</v>
          </cell>
          <cell r="O1238">
            <v>16.600000000000001</v>
          </cell>
          <cell r="P1238">
            <v>30.1</v>
          </cell>
          <cell r="Q1238">
            <v>30.1</v>
          </cell>
        </row>
        <row r="1239">
          <cell r="F1239" t="str">
            <v>Bay , Michigan</v>
          </cell>
          <cell r="G1239">
            <v>14</v>
          </cell>
          <cell r="H1239">
            <v>23.3</v>
          </cell>
          <cell r="I1239">
            <v>17.899999999999999</v>
          </cell>
          <cell r="J1239">
            <v>28.7</v>
          </cell>
          <cell r="K1239">
            <v>80.900000000000006</v>
          </cell>
          <cell r="L1239">
            <v>75.099999999999994</v>
          </cell>
          <cell r="M1239">
            <v>86.7</v>
          </cell>
          <cell r="N1239">
            <v>27.1</v>
          </cell>
          <cell r="O1239">
            <v>21.6</v>
          </cell>
          <cell r="P1239">
            <v>32.6</v>
          </cell>
          <cell r="Q1239">
            <v>32.6</v>
          </cell>
        </row>
        <row r="1240">
          <cell r="F1240" t="str">
            <v>Benzie , Michigan</v>
          </cell>
          <cell r="G1240">
            <v>60</v>
          </cell>
          <cell r="H1240">
            <v>18.2</v>
          </cell>
          <cell r="I1240">
            <v>9.6</v>
          </cell>
          <cell r="J1240">
            <v>26.8</v>
          </cell>
          <cell r="K1240">
            <v>-1111.0999999999999</v>
          </cell>
          <cell r="L1240">
            <v>-1111.0999999999999</v>
          </cell>
          <cell r="M1240">
            <v>-1111.0999999999999</v>
          </cell>
          <cell r="N1240">
            <v>-1111.0999999999999</v>
          </cell>
          <cell r="O1240">
            <v>-1111.0999999999999</v>
          </cell>
          <cell r="P1240">
            <v>-1111.0999999999999</v>
          </cell>
          <cell r="Q1240">
            <v>-1111.0999999999999</v>
          </cell>
        </row>
        <row r="1241">
          <cell r="F1241" t="str">
            <v>Berrien , Michigan</v>
          </cell>
          <cell r="G1241">
            <v>6</v>
          </cell>
          <cell r="H1241">
            <v>24</v>
          </cell>
          <cell r="I1241">
            <v>20</v>
          </cell>
          <cell r="J1241">
            <v>28</v>
          </cell>
          <cell r="K1241">
            <v>76.7</v>
          </cell>
          <cell r="L1241">
            <v>71.400000000000006</v>
          </cell>
          <cell r="M1241">
            <v>82.1</v>
          </cell>
          <cell r="N1241">
            <v>24.6</v>
          </cell>
          <cell r="O1241">
            <v>20.7</v>
          </cell>
          <cell r="P1241">
            <v>28.6</v>
          </cell>
          <cell r="Q1241">
            <v>36</v>
          </cell>
        </row>
        <row r="1242">
          <cell r="F1242" t="str">
            <v>Branch , Michigan</v>
          </cell>
          <cell r="G1242">
            <v>29</v>
          </cell>
          <cell r="H1242">
            <v>26.8</v>
          </cell>
          <cell r="I1242">
            <v>18.2</v>
          </cell>
          <cell r="J1242">
            <v>35.299999999999997</v>
          </cell>
          <cell r="K1242">
            <v>82.5</v>
          </cell>
          <cell r="L1242">
            <v>72.8</v>
          </cell>
          <cell r="M1242">
            <v>92.2</v>
          </cell>
          <cell r="N1242">
            <v>28.4</v>
          </cell>
          <cell r="O1242">
            <v>19.3</v>
          </cell>
          <cell r="P1242">
            <v>37.6</v>
          </cell>
          <cell r="Q1242">
            <v>-1111.0999999999999</v>
          </cell>
        </row>
        <row r="1243">
          <cell r="F1243" t="str">
            <v>Calhoun , Michigan</v>
          </cell>
          <cell r="G1243">
            <v>14</v>
          </cell>
          <cell r="H1243">
            <v>25.6</v>
          </cell>
          <cell r="I1243">
            <v>20.8</v>
          </cell>
          <cell r="J1243">
            <v>30.5</v>
          </cell>
          <cell r="K1243">
            <v>76.7</v>
          </cell>
          <cell r="L1243">
            <v>70.900000000000006</v>
          </cell>
          <cell r="M1243">
            <v>82.6</v>
          </cell>
          <cell r="N1243">
            <v>27.8</v>
          </cell>
          <cell r="O1243">
            <v>23.2</v>
          </cell>
          <cell r="P1243">
            <v>32.4</v>
          </cell>
          <cell r="Q1243">
            <v>32.5</v>
          </cell>
        </row>
        <row r="1244">
          <cell r="F1244" t="str">
            <v>Cass , Michigan</v>
          </cell>
          <cell r="G1244">
            <v>28</v>
          </cell>
          <cell r="H1244">
            <v>24.5</v>
          </cell>
          <cell r="I1244">
            <v>17.5</v>
          </cell>
          <cell r="J1244">
            <v>31.6</v>
          </cell>
          <cell r="K1244">
            <v>85.1</v>
          </cell>
          <cell r="L1244">
            <v>77.599999999999994</v>
          </cell>
          <cell r="M1244">
            <v>92.6</v>
          </cell>
          <cell r="N1244">
            <v>23.7</v>
          </cell>
          <cell r="O1244">
            <v>16.899999999999999</v>
          </cell>
          <cell r="P1244">
            <v>30.4</v>
          </cell>
          <cell r="Q1244">
            <v>-1111.0999999999999</v>
          </cell>
        </row>
        <row r="1245">
          <cell r="F1245" t="str">
            <v>Charlevoix , Michigan</v>
          </cell>
          <cell r="G1245">
            <v>55</v>
          </cell>
          <cell r="H1245">
            <v>13.9</v>
          </cell>
          <cell r="I1245">
            <v>7.2</v>
          </cell>
          <cell r="J1245">
            <v>20.5</v>
          </cell>
          <cell r="K1245">
            <v>-1111.0999999999999</v>
          </cell>
          <cell r="L1245">
            <v>-1111.0999999999999</v>
          </cell>
          <cell r="M1245">
            <v>-1111.0999999999999</v>
          </cell>
          <cell r="N1245">
            <v>25.2</v>
          </cell>
          <cell r="O1245">
            <v>16.399999999999999</v>
          </cell>
          <cell r="P1245">
            <v>34</v>
          </cell>
          <cell r="Q1245">
            <v>-1111.0999999999999</v>
          </cell>
        </row>
        <row r="1246">
          <cell r="F1246" t="str">
            <v>Cheboygan , Michigan</v>
          </cell>
          <cell r="G1246">
            <v>64</v>
          </cell>
          <cell r="H1246">
            <v>25.2</v>
          </cell>
          <cell r="I1246">
            <v>16.399999999999999</v>
          </cell>
          <cell r="J1246">
            <v>34.1</v>
          </cell>
          <cell r="K1246">
            <v>87.7</v>
          </cell>
          <cell r="L1246">
            <v>79.5</v>
          </cell>
          <cell r="M1246">
            <v>96</v>
          </cell>
          <cell r="N1246">
            <v>24</v>
          </cell>
          <cell r="O1246">
            <v>14.8</v>
          </cell>
          <cell r="P1246">
            <v>33.299999999999997</v>
          </cell>
          <cell r="Q1246">
            <v>-1111.0999999999999</v>
          </cell>
        </row>
        <row r="1247">
          <cell r="F1247" t="str">
            <v>Chippewa , Michigan</v>
          </cell>
          <cell r="G1247">
            <v>32</v>
          </cell>
          <cell r="H1247">
            <v>19.100000000000001</v>
          </cell>
          <cell r="I1247">
            <v>12.1</v>
          </cell>
          <cell r="J1247">
            <v>26.1</v>
          </cell>
          <cell r="K1247">
            <v>-1111.0999999999999</v>
          </cell>
          <cell r="L1247">
            <v>-1111.0999999999999</v>
          </cell>
          <cell r="M1247">
            <v>-1111.0999999999999</v>
          </cell>
          <cell r="N1247">
            <v>22.3</v>
          </cell>
          <cell r="O1247">
            <v>14.6</v>
          </cell>
          <cell r="P1247">
            <v>30.1</v>
          </cell>
          <cell r="Q1247">
            <v>-1111.0999999999999</v>
          </cell>
        </row>
        <row r="1248">
          <cell r="F1248" t="str">
            <v>Clare , Michigan</v>
          </cell>
          <cell r="G1248">
            <v>35</v>
          </cell>
          <cell r="H1248">
            <v>26.7</v>
          </cell>
          <cell r="I1248">
            <v>17.7</v>
          </cell>
          <cell r="J1248">
            <v>35.6</v>
          </cell>
          <cell r="K1248">
            <v>-1111.0999999999999</v>
          </cell>
          <cell r="L1248">
            <v>-1111.0999999999999</v>
          </cell>
          <cell r="M1248">
            <v>-1111.0999999999999</v>
          </cell>
          <cell r="N1248">
            <v>-1111.0999999999999</v>
          </cell>
          <cell r="O1248">
            <v>-1111.0999999999999</v>
          </cell>
          <cell r="P1248">
            <v>-1111.0999999999999</v>
          </cell>
          <cell r="Q1248">
            <v>-1111.0999999999999</v>
          </cell>
        </row>
        <row r="1249">
          <cell r="F1249" t="str">
            <v>Clinton , Michigan</v>
          </cell>
          <cell r="G1249">
            <v>45</v>
          </cell>
          <cell r="H1249">
            <v>21.7</v>
          </cell>
          <cell r="I1249">
            <v>16.100000000000001</v>
          </cell>
          <cell r="J1249">
            <v>27.4</v>
          </cell>
          <cell r="K1249">
            <v>78.5</v>
          </cell>
          <cell r="L1249">
            <v>71.400000000000006</v>
          </cell>
          <cell r="M1249">
            <v>85.7</v>
          </cell>
          <cell r="N1249">
            <v>25.8</v>
          </cell>
          <cell r="O1249">
            <v>19.8</v>
          </cell>
          <cell r="P1249">
            <v>31.8</v>
          </cell>
          <cell r="Q1249">
            <v>26.5</v>
          </cell>
        </row>
        <row r="1250">
          <cell r="F1250" t="str">
            <v>Crawford , Michigan</v>
          </cell>
          <cell r="G1250">
            <v>63</v>
          </cell>
          <cell r="H1250">
            <v>-1111.0999999999999</v>
          </cell>
          <cell r="I1250">
            <v>-1111.0999999999999</v>
          </cell>
          <cell r="J1250">
            <v>-1111.0999999999999</v>
          </cell>
          <cell r="K1250">
            <v>-1111.0999999999999</v>
          </cell>
          <cell r="L1250">
            <v>-1111.0999999999999</v>
          </cell>
          <cell r="M1250">
            <v>-1111.0999999999999</v>
          </cell>
          <cell r="N1250">
            <v>-1111.0999999999999</v>
          </cell>
          <cell r="O1250">
            <v>-1111.0999999999999</v>
          </cell>
          <cell r="P1250">
            <v>-1111.0999999999999</v>
          </cell>
          <cell r="Q1250">
            <v>-1111.0999999999999</v>
          </cell>
        </row>
        <row r="1251">
          <cell r="F1251" t="str">
            <v>Delta , Michigan</v>
          </cell>
          <cell r="G1251">
            <v>30</v>
          </cell>
          <cell r="H1251">
            <v>25.8</v>
          </cell>
          <cell r="I1251">
            <v>17.7</v>
          </cell>
          <cell r="J1251">
            <v>34</v>
          </cell>
          <cell r="K1251">
            <v>-1111.0999999999999</v>
          </cell>
          <cell r="L1251">
            <v>-1111.0999999999999</v>
          </cell>
          <cell r="M1251">
            <v>-1111.0999999999999</v>
          </cell>
          <cell r="N1251">
            <v>30.3</v>
          </cell>
          <cell r="O1251">
            <v>22.2</v>
          </cell>
          <cell r="P1251">
            <v>38.4</v>
          </cell>
          <cell r="Q1251">
            <v>-1111.0999999999999</v>
          </cell>
        </row>
        <row r="1252">
          <cell r="F1252" t="str">
            <v>Dickinson , Michigan</v>
          </cell>
          <cell r="G1252">
            <v>26</v>
          </cell>
          <cell r="H1252">
            <v>28.5</v>
          </cell>
          <cell r="I1252">
            <v>19.3</v>
          </cell>
          <cell r="J1252">
            <v>37.6</v>
          </cell>
          <cell r="K1252">
            <v>-1111.0999999999999</v>
          </cell>
          <cell r="L1252">
            <v>-1111.0999999999999</v>
          </cell>
          <cell r="M1252">
            <v>-1111.0999999999999</v>
          </cell>
          <cell r="N1252">
            <v>20.7</v>
          </cell>
          <cell r="O1252">
            <v>13.4</v>
          </cell>
          <cell r="P1252">
            <v>28</v>
          </cell>
          <cell r="Q1252">
            <v>-1111.0999999999999</v>
          </cell>
        </row>
        <row r="1253">
          <cell r="F1253" t="str">
            <v>Eaton , Michigan</v>
          </cell>
          <cell r="G1253">
            <v>12</v>
          </cell>
          <cell r="H1253">
            <v>18.8</v>
          </cell>
          <cell r="I1253">
            <v>14.1</v>
          </cell>
          <cell r="J1253">
            <v>23.5</v>
          </cell>
          <cell r="K1253">
            <v>77.599999999999994</v>
          </cell>
          <cell r="L1253">
            <v>71.7</v>
          </cell>
          <cell r="M1253">
            <v>83.5</v>
          </cell>
          <cell r="N1253">
            <v>25.3</v>
          </cell>
          <cell r="O1253">
            <v>20.399999999999999</v>
          </cell>
          <cell r="P1253">
            <v>30.1</v>
          </cell>
          <cell r="Q1253">
            <v>28.5</v>
          </cell>
        </row>
        <row r="1254">
          <cell r="F1254" t="str">
            <v>Emmet , Michigan</v>
          </cell>
          <cell r="G1254">
            <v>26</v>
          </cell>
          <cell r="H1254">
            <v>18.8</v>
          </cell>
          <cell r="I1254">
            <v>11.5</v>
          </cell>
          <cell r="J1254">
            <v>26.2</v>
          </cell>
          <cell r="K1254">
            <v>78.099999999999994</v>
          </cell>
          <cell r="L1254">
            <v>68.7</v>
          </cell>
          <cell r="M1254">
            <v>87.6</v>
          </cell>
          <cell r="N1254">
            <v>-1111.0999999999999</v>
          </cell>
          <cell r="O1254">
            <v>-1111.0999999999999</v>
          </cell>
          <cell r="P1254">
            <v>-1111.0999999999999</v>
          </cell>
          <cell r="Q1254">
            <v>17.3</v>
          </cell>
        </row>
        <row r="1255">
          <cell r="F1255" t="str">
            <v>Genesee , Michigan</v>
          </cell>
          <cell r="G1255">
            <v>5</v>
          </cell>
          <cell r="H1255">
            <v>25</v>
          </cell>
          <cell r="I1255">
            <v>22.3</v>
          </cell>
          <cell r="J1255">
            <v>27.7</v>
          </cell>
          <cell r="K1255">
            <v>78.8</v>
          </cell>
          <cell r="L1255">
            <v>75.3</v>
          </cell>
          <cell r="M1255">
            <v>82.3</v>
          </cell>
          <cell r="N1255">
            <v>26.6</v>
          </cell>
          <cell r="O1255">
            <v>23.8</v>
          </cell>
          <cell r="P1255">
            <v>29.4</v>
          </cell>
          <cell r="Q1255">
            <v>27.8</v>
          </cell>
        </row>
        <row r="1256">
          <cell r="F1256" t="str">
            <v>Gladwin , Michigan</v>
          </cell>
          <cell r="G1256">
            <v>65</v>
          </cell>
          <cell r="H1256">
            <v>-1111.0999999999999</v>
          </cell>
          <cell r="I1256">
            <v>-1111.0999999999999</v>
          </cell>
          <cell r="J1256">
            <v>-1111.0999999999999</v>
          </cell>
          <cell r="K1256">
            <v>-1111.0999999999999</v>
          </cell>
          <cell r="L1256">
            <v>-1111.0999999999999</v>
          </cell>
          <cell r="M1256">
            <v>-1111.0999999999999</v>
          </cell>
          <cell r="N1256">
            <v>29.6</v>
          </cell>
          <cell r="O1256">
            <v>19.600000000000001</v>
          </cell>
          <cell r="P1256">
            <v>39.5</v>
          </cell>
          <cell r="Q1256">
            <v>-1111.0999999999999</v>
          </cell>
        </row>
        <row r="1257">
          <cell r="F1257" t="str">
            <v>Gogebic , Michigan</v>
          </cell>
          <cell r="G1257">
            <v>62</v>
          </cell>
          <cell r="H1257">
            <v>-1111.0999999999999</v>
          </cell>
          <cell r="I1257">
            <v>-1111.0999999999999</v>
          </cell>
          <cell r="J1257">
            <v>-1111.0999999999999</v>
          </cell>
          <cell r="K1257">
            <v>-1111.0999999999999</v>
          </cell>
          <cell r="L1257">
            <v>-1111.0999999999999</v>
          </cell>
          <cell r="M1257">
            <v>-1111.0999999999999</v>
          </cell>
          <cell r="N1257">
            <v>-1111.0999999999999</v>
          </cell>
          <cell r="O1257">
            <v>-1111.0999999999999</v>
          </cell>
          <cell r="P1257">
            <v>-1111.0999999999999</v>
          </cell>
          <cell r="Q1257">
            <v>-1111.0999999999999</v>
          </cell>
        </row>
        <row r="1258">
          <cell r="F1258" t="str">
            <v>Grand Traverse , Michigan</v>
          </cell>
          <cell r="G1258">
            <v>45</v>
          </cell>
          <cell r="H1258">
            <v>17.100000000000001</v>
          </cell>
          <cell r="I1258">
            <v>11.8</v>
          </cell>
          <cell r="J1258">
            <v>22.5</v>
          </cell>
          <cell r="K1258">
            <v>79.5</v>
          </cell>
          <cell r="L1258">
            <v>72.8</v>
          </cell>
          <cell r="M1258">
            <v>86.2</v>
          </cell>
          <cell r="N1258">
            <v>21.7</v>
          </cell>
          <cell r="O1258">
            <v>16.399999999999999</v>
          </cell>
          <cell r="P1258">
            <v>27</v>
          </cell>
          <cell r="Q1258">
            <v>20.9</v>
          </cell>
        </row>
        <row r="1259">
          <cell r="F1259" t="str">
            <v>Gratiot , Michigan</v>
          </cell>
          <cell r="G1259">
            <v>29</v>
          </cell>
          <cell r="H1259">
            <v>20.7</v>
          </cell>
          <cell r="I1259">
            <v>14.2</v>
          </cell>
          <cell r="J1259">
            <v>27.3</v>
          </cell>
          <cell r="K1259">
            <v>81.5</v>
          </cell>
          <cell r="L1259">
            <v>71.7</v>
          </cell>
          <cell r="M1259">
            <v>91.3</v>
          </cell>
          <cell r="N1259">
            <v>28.8</v>
          </cell>
          <cell r="O1259">
            <v>20.6</v>
          </cell>
          <cell r="P1259">
            <v>36.9</v>
          </cell>
          <cell r="Q1259">
            <v>23.9</v>
          </cell>
        </row>
        <row r="1260">
          <cell r="F1260" t="str">
            <v>Hillsdale , Michigan</v>
          </cell>
          <cell r="G1260">
            <v>29</v>
          </cell>
          <cell r="H1260">
            <v>23.8</v>
          </cell>
          <cell r="I1260">
            <v>16.600000000000001</v>
          </cell>
          <cell r="J1260">
            <v>30.9</v>
          </cell>
          <cell r="K1260">
            <v>81.5</v>
          </cell>
          <cell r="L1260">
            <v>72.900000000000006</v>
          </cell>
          <cell r="M1260">
            <v>90</v>
          </cell>
          <cell r="N1260">
            <v>33.1</v>
          </cell>
          <cell r="O1260">
            <v>23.9</v>
          </cell>
          <cell r="P1260">
            <v>42.2</v>
          </cell>
          <cell r="Q1260">
            <v>-1111.0999999999999</v>
          </cell>
        </row>
        <row r="1261">
          <cell r="F1261" t="str">
            <v>Houghton , Michigan</v>
          </cell>
          <cell r="G1261">
            <v>49</v>
          </cell>
          <cell r="H1261">
            <v>19.7</v>
          </cell>
          <cell r="I1261">
            <v>11.7</v>
          </cell>
          <cell r="J1261">
            <v>27.6</v>
          </cell>
          <cell r="K1261">
            <v>-1111.0999999999999</v>
          </cell>
          <cell r="L1261">
            <v>-1111.0999999999999</v>
          </cell>
          <cell r="M1261">
            <v>-1111.0999999999999</v>
          </cell>
          <cell r="N1261">
            <v>24.1</v>
          </cell>
          <cell r="O1261">
            <v>15.9</v>
          </cell>
          <cell r="P1261">
            <v>32.200000000000003</v>
          </cell>
          <cell r="Q1261">
            <v>-1111.0999999999999</v>
          </cell>
        </row>
        <row r="1262">
          <cell r="F1262" t="str">
            <v>Huron , Michigan</v>
          </cell>
          <cell r="G1262">
            <v>30</v>
          </cell>
          <cell r="H1262">
            <v>19.100000000000001</v>
          </cell>
          <cell r="I1262">
            <v>12.1</v>
          </cell>
          <cell r="J1262">
            <v>26</v>
          </cell>
          <cell r="K1262">
            <v>-1111.0999999999999</v>
          </cell>
          <cell r="L1262">
            <v>-1111.0999999999999</v>
          </cell>
          <cell r="M1262">
            <v>-1111.0999999999999</v>
          </cell>
          <cell r="N1262">
            <v>26.6</v>
          </cell>
          <cell r="O1262">
            <v>18.7</v>
          </cell>
          <cell r="P1262">
            <v>34.5</v>
          </cell>
          <cell r="Q1262">
            <v>-1111.0999999999999</v>
          </cell>
        </row>
        <row r="1263">
          <cell r="F1263" t="str">
            <v>Ingham , Michigan</v>
          </cell>
          <cell r="G1263">
            <v>4</v>
          </cell>
          <cell r="H1263">
            <v>21.3</v>
          </cell>
          <cell r="I1263">
            <v>17.899999999999999</v>
          </cell>
          <cell r="J1263">
            <v>24.7</v>
          </cell>
          <cell r="K1263">
            <v>77</v>
          </cell>
          <cell r="L1263">
            <v>72.599999999999994</v>
          </cell>
          <cell r="M1263">
            <v>81.400000000000006</v>
          </cell>
          <cell r="N1263">
            <v>23.7</v>
          </cell>
          <cell r="O1263">
            <v>20.399999999999999</v>
          </cell>
          <cell r="P1263">
            <v>26.9</v>
          </cell>
          <cell r="Q1263">
            <v>24</v>
          </cell>
        </row>
        <row r="1264">
          <cell r="F1264" t="str">
            <v>Ionia , Michigan</v>
          </cell>
          <cell r="G1264">
            <v>20</v>
          </cell>
          <cell r="H1264">
            <v>24.6</v>
          </cell>
          <cell r="I1264">
            <v>17.8</v>
          </cell>
          <cell r="J1264">
            <v>31.3</v>
          </cell>
          <cell r="K1264">
            <v>82</v>
          </cell>
          <cell r="L1264">
            <v>74.099999999999994</v>
          </cell>
          <cell r="M1264">
            <v>89.9</v>
          </cell>
          <cell r="N1264">
            <v>23.8</v>
          </cell>
          <cell r="O1264">
            <v>17.600000000000001</v>
          </cell>
          <cell r="P1264">
            <v>30</v>
          </cell>
          <cell r="Q1264">
            <v>22.8</v>
          </cell>
        </row>
        <row r="1265">
          <cell r="F1265" t="str">
            <v>Iosco , Michigan</v>
          </cell>
          <cell r="G1265">
            <v>49</v>
          </cell>
          <cell r="H1265">
            <v>28.9</v>
          </cell>
          <cell r="I1265">
            <v>19.899999999999999</v>
          </cell>
          <cell r="J1265">
            <v>37.9</v>
          </cell>
          <cell r="K1265">
            <v>87.3</v>
          </cell>
          <cell r="L1265">
            <v>78.7</v>
          </cell>
          <cell r="M1265">
            <v>96</v>
          </cell>
          <cell r="N1265">
            <v>30.5</v>
          </cell>
          <cell r="O1265">
            <v>21.2</v>
          </cell>
          <cell r="P1265">
            <v>39.799999999999997</v>
          </cell>
          <cell r="Q1265">
            <v>-1111.0999999999999</v>
          </cell>
        </row>
        <row r="1266">
          <cell r="F1266" t="str">
            <v>Iron , Michigan</v>
          </cell>
          <cell r="G1266">
            <v>61</v>
          </cell>
          <cell r="H1266">
            <v>-1111.0999999999999</v>
          </cell>
          <cell r="I1266">
            <v>-1111.0999999999999</v>
          </cell>
          <cell r="J1266">
            <v>-1111.0999999999999</v>
          </cell>
          <cell r="K1266">
            <v>-1111.0999999999999</v>
          </cell>
          <cell r="L1266">
            <v>-1111.0999999999999</v>
          </cell>
          <cell r="M1266">
            <v>-1111.0999999999999</v>
          </cell>
          <cell r="N1266">
            <v>-1111.0999999999999</v>
          </cell>
          <cell r="O1266">
            <v>-1111.0999999999999</v>
          </cell>
          <cell r="P1266">
            <v>-1111.0999999999999</v>
          </cell>
          <cell r="Q1266">
            <v>-1111.0999999999999</v>
          </cell>
        </row>
        <row r="1267">
          <cell r="F1267" t="str">
            <v>Isabella , Michigan</v>
          </cell>
          <cell r="G1267">
            <v>22</v>
          </cell>
          <cell r="H1267">
            <v>20</v>
          </cell>
          <cell r="I1267">
            <v>13.2</v>
          </cell>
          <cell r="J1267">
            <v>26.7</v>
          </cell>
          <cell r="K1267">
            <v>-1111.0999999999999</v>
          </cell>
          <cell r="L1267">
            <v>-1111.0999999999999</v>
          </cell>
          <cell r="M1267">
            <v>-1111.0999999999999</v>
          </cell>
          <cell r="N1267">
            <v>21.5</v>
          </cell>
          <cell r="O1267">
            <v>14.9</v>
          </cell>
          <cell r="P1267">
            <v>28.2</v>
          </cell>
          <cell r="Q1267">
            <v>22</v>
          </cell>
        </row>
        <row r="1268">
          <cell r="F1268" t="str">
            <v>Jackson , Michigan</v>
          </cell>
          <cell r="G1268">
            <v>14</v>
          </cell>
          <cell r="H1268">
            <v>20</v>
          </cell>
          <cell r="I1268">
            <v>16.3</v>
          </cell>
          <cell r="J1268">
            <v>23.6</v>
          </cell>
          <cell r="K1268">
            <v>76.7</v>
          </cell>
          <cell r="L1268">
            <v>71.400000000000006</v>
          </cell>
          <cell r="M1268">
            <v>82</v>
          </cell>
          <cell r="N1268">
            <v>26.5</v>
          </cell>
          <cell r="O1268">
            <v>22.1</v>
          </cell>
          <cell r="P1268">
            <v>30.9</v>
          </cell>
          <cell r="Q1268">
            <v>30.1</v>
          </cell>
        </row>
        <row r="1269">
          <cell r="F1269" t="str">
            <v>Kalamazoo , Michigan</v>
          </cell>
          <cell r="G1269">
            <v>14</v>
          </cell>
          <cell r="H1269">
            <v>18.7</v>
          </cell>
          <cell r="I1269">
            <v>15.5</v>
          </cell>
          <cell r="J1269">
            <v>21.9</v>
          </cell>
          <cell r="K1269">
            <v>74.3</v>
          </cell>
          <cell r="L1269">
            <v>68.3</v>
          </cell>
          <cell r="M1269">
            <v>80.400000000000006</v>
          </cell>
          <cell r="N1269">
            <v>20.8</v>
          </cell>
          <cell r="O1269">
            <v>17.600000000000001</v>
          </cell>
          <cell r="P1269">
            <v>24.1</v>
          </cell>
          <cell r="Q1269">
            <v>23.6</v>
          </cell>
        </row>
        <row r="1270">
          <cell r="F1270" t="str">
            <v>Kalkaska , Michigan</v>
          </cell>
          <cell r="G1270">
            <v>39</v>
          </cell>
          <cell r="H1270">
            <v>11.3</v>
          </cell>
          <cell r="I1270">
            <v>4.0999999999999996</v>
          </cell>
          <cell r="J1270">
            <v>18.5</v>
          </cell>
          <cell r="K1270">
            <v>-1111.0999999999999</v>
          </cell>
          <cell r="L1270">
            <v>-1111.0999999999999</v>
          </cell>
          <cell r="M1270">
            <v>-1111.0999999999999</v>
          </cell>
          <cell r="N1270">
            <v>13.9</v>
          </cell>
          <cell r="O1270">
            <v>5.3</v>
          </cell>
          <cell r="P1270">
            <v>22.5</v>
          </cell>
          <cell r="Q1270">
            <v>-1111.0999999999999</v>
          </cell>
        </row>
        <row r="1271">
          <cell r="F1271" t="str">
            <v>Kent , Michigan</v>
          </cell>
          <cell r="G1271">
            <v>2</v>
          </cell>
          <cell r="H1271">
            <v>19.100000000000001</v>
          </cell>
          <cell r="I1271">
            <v>17.100000000000001</v>
          </cell>
          <cell r="J1271">
            <v>21.1</v>
          </cell>
          <cell r="K1271">
            <v>78.599999999999994</v>
          </cell>
          <cell r="L1271">
            <v>75.900000000000006</v>
          </cell>
          <cell r="M1271">
            <v>81.3</v>
          </cell>
          <cell r="N1271">
            <v>21.5</v>
          </cell>
          <cell r="O1271">
            <v>19.3</v>
          </cell>
          <cell r="P1271">
            <v>23.6</v>
          </cell>
          <cell r="Q1271">
            <v>23.9</v>
          </cell>
        </row>
        <row r="1272">
          <cell r="F1272" t="str">
            <v>Keweenaw , Michigan</v>
          </cell>
          <cell r="G1272">
            <v>81</v>
          </cell>
          <cell r="H1272">
            <v>-1111.0999999999999</v>
          </cell>
          <cell r="I1272">
            <v>-1111.0999999999999</v>
          </cell>
          <cell r="J1272">
            <v>-1111.0999999999999</v>
          </cell>
          <cell r="K1272">
            <v>-1111.0999999999999</v>
          </cell>
          <cell r="L1272">
            <v>-1111.0999999999999</v>
          </cell>
          <cell r="M1272">
            <v>-1111.0999999999999</v>
          </cell>
          <cell r="N1272">
            <v>-1111.0999999999999</v>
          </cell>
          <cell r="O1272">
            <v>-1111.0999999999999</v>
          </cell>
          <cell r="P1272">
            <v>-1111.0999999999999</v>
          </cell>
          <cell r="Q1272">
            <v>-1111.0999999999999</v>
          </cell>
        </row>
        <row r="1273">
          <cell r="F1273" t="str">
            <v>Lake , Michigan</v>
          </cell>
          <cell r="G1273">
            <v>70</v>
          </cell>
          <cell r="H1273">
            <v>-1111.0999999999999</v>
          </cell>
          <cell r="I1273">
            <v>-1111.0999999999999</v>
          </cell>
          <cell r="J1273">
            <v>-1111.0999999999999</v>
          </cell>
          <cell r="K1273">
            <v>-1111.0999999999999</v>
          </cell>
          <cell r="L1273">
            <v>-1111.0999999999999</v>
          </cell>
          <cell r="M1273">
            <v>-1111.0999999999999</v>
          </cell>
          <cell r="N1273">
            <v>-1111.0999999999999</v>
          </cell>
          <cell r="O1273">
            <v>-1111.0999999999999</v>
          </cell>
          <cell r="P1273">
            <v>-1111.0999999999999</v>
          </cell>
          <cell r="Q1273">
            <v>-1111.0999999999999</v>
          </cell>
        </row>
        <row r="1274">
          <cell r="F1274" t="str">
            <v>Lapeer , Michigan</v>
          </cell>
          <cell r="G1274">
            <v>45</v>
          </cell>
          <cell r="H1274">
            <v>25.1</v>
          </cell>
          <cell r="I1274">
            <v>19.100000000000001</v>
          </cell>
          <cell r="J1274">
            <v>31.2</v>
          </cell>
          <cell r="K1274">
            <v>77.7</v>
          </cell>
          <cell r="L1274">
            <v>70.3</v>
          </cell>
          <cell r="M1274">
            <v>85.1</v>
          </cell>
          <cell r="N1274">
            <v>24.6</v>
          </cell>
          <cell r="O1274">
            <v>18.899999999999999</v>
          </cell>
          <cell r="P1274">
            <v>30.3</v>
          </cell>
          <cell r="Q1274">
            <v>18.3</v>
          </cell>
        </row>
        <row r="1275">
          <cell r="F1275" t="str">
            <v>Leelanau , Michigan</v>
          </cell>
          <cell r="G1275">
            <v>55</v>
          </cell>
          <cell r="H1275">
            <v>15.5</v>
          </cell>
          <cell r="I1275">
            <v>8</v>
          </cell>
          <cell r="J1275">
            <v>22.9</v>
          </cell>
          <cell r="K1275">
            <v>-1111.0999999999999</v>
          </cell>
          <cell r="L1275">
            <v>-1111.0999999999999</v>
          </cell>
          <cell r="M1275">
            <v>-1111.0999999999999</v>
          </cell>
          <cell r="N1275">
            <v>18.100000000000001</v>
          </cell>
          <cell r="O1275">
            <v>10.4</v>
          </cell>
          <cell r="P1275">
            <v>25.8</v>
          </cell>
          <cell r="Q1275">
            <v>-1111.0999999999999</v>
          </cell>
        </row>
        <row r="1276">
          <cell r="F1276" t="str">
            <v>Lenawee , Michigan</v>
          </cell>
          <cell r="G1276">
            <v>45</v>
          </cell>
          <cell r="H1276">
            <v>25.7</v>
          </cell>
          <cell r="I1276">
            <v>20.399999999999999</v>
          </cell>
          <cell r="J1276">
            <v>31</v>
          </cell>
          <cell r="K1276">
            <v>78.8</v>
          </cell>
          <cell r="L1276">
            <v>72.2</v>
          </cell>
          <cell r="M1276">
            <v>85.3</v>
          </cell>
          <cell r="N1276">
            <v>26.1</v>
          </cell>
          <cell r="O1276">
            <v>20.8</v>
          </cell>
          <cell r="P1276">
            <v>31.4</v>
          </cell>
          <cell r="Q1276">
            <v>30</v>
          </cell>
        </row>
        <row r="1277">
          <cell r="F1277" t="str">
            <v>Livingston , Michigan</v>
          </cell>
          <cell r="G1277">
            <v>12</v>
          </cell>
          <cell r="H1277">
            <v>16.899999999999999</v>
          </cell>
          <cell r="I1277">
            <v>13</v>
          </cell>
          <cell r="J1277">
            <v>20.8</v>
          </cell>
          <cell r="K1277">
            <v>77.8</v>
          </cell>
          <cell r="L1277">
            <v>72.099999999999994</v>
          </cell>
          <cell r="M1277">
            <v>83.4</v>
          </cell>
          <cell r="N1277">
            <v>21.3</v>
          </cell>
          <cell r="O1277">
            <v>17</v>
          </cell>
          <cell r="P1277">
            <v>25.5</v>
          </cell>
          <cell r="Q1277">
            <v>15.8</v>
          </cell>
        </row>
        <row r="1278">
          <cell r="F1278" t="str">
            <v>Luce , Michigan</v>
          </cell>
          <cell r="G1278">
            <v>61</v>
          </cell>
          <cell r="H1278">
            <v>-1111.0999999999999</v>
          </cell>
          <cell r="I1278">
            <v>-1111.0999999999999</v>
          </cell>
          <cell r="J1278">
            <v>-1111.0999999999999</v>
          </cell>
          <cell r="K1278">
            <v>-1111.0999999999999</v>
          </cell>
          <cell r="L1278">
            <v>-1111.0999999999999</v>
          </cell>
          <cell r="M1278">
            <v>-1111.0999999999999</v>
          </cell>
          <cell r="N1278">
            <v>-1111.0999999999999</v>
          </cell>
          <cell r="O1278">
            <v>-1111.0999999999999</v>
          </cell>
          <cell r="P1278">
            <v>-1111.0999999999999</v>
          </cell>
          <cell r="Q1278">
            <v>-1111.0999999999999</v>
          </cell>
        </row>
        <row r="1279">
          <cell r="F1279" t="str">
            <v>Mackinac , Michigan</v>
          </cell>
          <cell r="G1279">
            <v>58</v>
          </cell>
          <cell r="H1279">
            <v>-1111.0999999999999</v>
          </cell>
          <cell r="I1279">
            <v>-1111.0999999999999</v>
          </cell>
          <cell r="J1279">
            <v>-1111.0999999999999</v>
          </cell>
          <cell r="K1279">
            <v>-1111.0999999999999</v>
          </cell>
          <cell r="L1279">
            <v>-1111.0999999999999</v>
          </cell>
          <cell r="M1279">
            <v>-1111.0999999999999</v>
          </cell>
          <cell r="N1279">
            <v>-1111.0999999999999</v>
          </cell>
          <cell r="O1279">
            <v>-1111.0999999999999</v>
          </cell>
          <cell r="P1279">
            <v>-1111.0999999999999</v>
          </cell>
          <cell r="Q1279">
            <v>-1111.0999999999999</v>
          </cell>
        </row>
        <row r="1280">
          <cell r="F1280" t="str">
            <v>Macomb , Michigan</v>
          </cell>
          <cell r="G1280">
            <v>2</v>
          </cell>
          <cell r="H1280">
            <v>23.3</v>
          </cell>
          <cell r="I1280">
            <v>21.1</v>
          </cell>
          <cell r="J1280">
            <v>25.5</v>
          </cell>
          <cell r="K1280">
            <v>79.900000000000006</v>
          </cell>
          <cell r="L1280">
            <v>77.099999999999994</v>
          </cell>
          <cell r="M1280">
            <v>82.7</v>
          </cell>
          <cell r="N1280">
            <v>23.3</v>
          </cell>
          <cell r="O1280">
            <v>21</v>
          </cell>
          <cell r="P1280">
            <v>25.7</v>
          </cell>
          <cell r="Q1280">
            <v>26.4</v>
          </cell>
        </row>
        <row r="1281">
          <cell r="F1281" t="str">
            <v>Manistee , Michigan</v>
          </cell>
          <cell r="G1281">
            <v>64</v>
          </cell>
          <cell r="H1281">
            <v>23.1</v>
          </cell>
          <cell r="I1281">
            <v>13.6</v>
          </cell>
          <cell r="J1281">
            <v>32.700000000000003</v>
          </cell>
          <cell r="K1281">
            <v>-1111.0999999999999</v>
          </cell>
          <cell r="L1281">
            <v>-1111.0999999999999</v>
          </cell>
          <cell r="M1281">
            <v>-1111.0999999999999</v>
          </cell>
          <cell r="N1281">
            <v>-1111.0999999999999</v>
          </cell>
          <cell r="O1281">
            <v>-1111.0999999999999</v>
          </cell>
          <cell r="P1281">
            <v>-1111.0999999999999</v>
          </cell>
          <cell r="Q1281">
            <v>-1111.0999999999999</v>
          </cell>
        </row>
        <row r="1282">
          <cell r="F1282" t="str">
            <v>Marquette , Michigan</v>
          </cell>
          <cell r="G1282">
            <v>19</v>
          </cell>
          <cell r="H1282">
            <v>21</v>
          </cell>
          <cell r="I1282">
            <v>15.3</v>
          </cell>
          <cell r="J1282">
            <v>26.7</v>
          </cell>
          <cell r="K1282">
            <v>69.7</v>
          </cell>
          <cell r="L1282">
            <v>59.9</v>
          </cell>
          <cell r="M1282">
            <v>79.5</v>
          </cell>
          <cell r="N1282">
            <v>22</v>
          </cell>
          <cell r="O1282">
            <v>16.100000000000001</v>
          </cell>
          <cell r="P1282">
            <v>27.9</v>
          </cell>
          <cell r="Q1282">
            <v>25.1</v>
          </cell>
        </row>
        <row r="1283">
          <cell r="F1283" t="str">
            <v>Mason , Michigan</v>
          </cell>
          <cell r="G1283">
            <v>49</v>
          </cell>
          <cell r="H1283">
            <v>21.4</v>
          </cell>
          <cell r="I1283">
            <v>14.3</v>
          </cell>
          <cell r="J1283">
            <v>28.5</v>
          </cell>
          <cell r="K1283">
            <v>-1111.0999999999999</v>
          </cell>
          <cell r="L1283">
            <v>-1111.0999999999999</v>
          </cell>
          <cell r="M1283">
            <v>-1111.0999999999999</v>
          </cell>
          <cell r="N1283">
            <v>32.9</v>
          </cell>
          <cell r="O1283">
            <v>23.5</v>
          </cell>
          <cell r="P1283">
            <v>42.3</v>
          </cell>
          <cell r="Q1283">
            <v>-1111.0999999999999</v>
          </cell>
        </row>
        <row r="1284">
          <cell r="F1284" t="str">
            <v>Mecosta , Michigan</v>
          </cell>
          <cell r="G1284">
            <v>32</v>
          </cell>
          <cell r="H1284">
            <v>21.6</v>
          </cell>
          <cell r="I1284">
            <v>14</v>
          </cell>
          <cell r="J1284">
            <v>29.2</v>
          </cell>
          <cell r="K1284">
            <v>-1111.0999999999999</v>
          </cell>
          <cell r="L1284">
            <v>-1111.0999999999999</v>
          </cell>
          <cell r="M1284">
            <v>-1111.0999999999999</v>
          </cell>
          <cell r="N1284">
            <v>24.6</v>
          </cell>
          <cell r="O1284">
            <v>16.5</v>
          </cell>
          <cell r="P1284">
            <v>32.700000000000003</v>
          </cell>
          <cell r="Q1284">
            <v>-1111.0999999999999</v>
          </cell>
        </row>
        <row r="1285">
          <cell r="F1285" t="str">
            <v>Menominee , Michigan</v>
          </cell>
          <cell r="G1285">
            <v>59</v>
          </cell>
          <cell r="H1285">
            <v>25.5</v>
          </cell>
          <cell r="I1285">
            <v>16.3</v>
          </cell>
          <cell r="J1285">
            <v>34.700000000000003</v>
          </cell>
          <cell r="K1285">
            <v>84.9</v>
          </cell>
          <cell r="L1285">
            <v>75</v>
          </cell>
          <cell r="M1285">
            <v>94.7</v>
          </cell>
          <cell r="N1285">
            <v>-1111.0999999999999</v>
          </cell>
          <cell r="O1285">
            <v>-1111.0999999999999</v>
          </cell>
          <cell r="P1285">
            <v>-1111.0999999999999</v>
          </cell>
          <cell r="Q1285">
            <v>19.100000000000001</v>
          </cell>
        </row>
        <row r="1286">
          <cell r="F1286" t="str">
            <v>Midland , Michigan</v>
          </cell>
          <cell r="G1286">
            <v>45</v>
          </cell>
          <cell r="H1286">
            <v>17</v>
          </cell>
          <cell r="I1286">
            <v>13</v>
          </cell>
          <cell r="J1286">
            <v>20.9</v>
          </cell>
          <cell r="K1286">
            <v>73.7</v>
          </cell>
          <cell r="L1286">
            <v>67.099999999999994</v>
          </cell>
          <cell r="M1286">
            <v>80.400000000000006</v>
          </cell>
          <cell r="N1286">
            <v>23.1</v>
          </cell>
          <cell r="O1286">
            <v>18.399999999999999</v>
          </cell>
          <cell r="P1286">
            <v>27.8</v>
          </cell>
          <cell r="Q1286">
            <v>22.3</v>
          </cell>
        </row>
        <row r="1287">
          <cell r="F1287" t="str">
            <v>Missaukee , Michigan</v>
          </cell>
          <cell r="G1287">
            <v>43</v>
          </cell>
          <cell r="H1287">
            <v>-1111.0999999999999</v>
          </cell>
          <cell r="I1287">
            <v>-1111.0999999999999</v>
          </cell>
          <cell r="J1287">
            <v>-1111.0999999999999</v>
          </cell>
          <cell r="K1287">
            <v>-1111.0999999999999</v>
          </cell>
          <cell r="L1287">
            <v>-1111.0999999999999</v>
          </cell>
          <cell r="M1287">
            <v>-1111.0999999999999</v>
          </cell>
          <cell r="N1287">
            <v>-1111.0999999999999</v>
          </cell>
          <cell r="O1287">
            <v>-1111.0999999999999</v>
          </cell>
          <cell r="P1287">
            <v>-1111.0999999999999</v>
          </cell>
          <cell r="Q1287">
            <v>-1111.0999999999999</v>
          </cell>
        </row>
        <row r="1288">
          <cell r="F1288" t="str">
            <v>Monroe , Michigan</v>
          </cell>
          <cell r="G1288">
            <v>12</v>
          </cell>
          <cell r="H1288">
            <v>21.8</v>
          </cell>
          <cell r="I1288">
            <v>17.2</v>
          </cell>
          <cell r="J1288">
            <v>26.5</v>
          </cell>
          <cell r="K1288">
            <v>84</v>
          </cell>
          <cell r="L1288">
            <v>79.2</v>
          </cell>
          <cell r="M1288">
            <v>88.8</v>
          </cell>
          <cell r="N1288">
            <v>26</v>
          </cell>
          <cell r="O1288">
            <v>21.2</v>
          </cell>
          <cell r="P1288">
            <v>30.8</v>
          </cell>
          <cell r="Q1288">
            <v>30.7</v>
          </cell>
        </row>
        <row r="1289">
          <cell r="F1289" t="str">
            <v>Montcalm , Michigan</v>
          </cell>
          <cell r="G1289">
            <v>23</v>
          </cell>
          <cell r="H1289">
            <v>26.3</v>
          </cell>
          <cell r="I1289">
            <v>20.3</v>
          </cell>
          <cell r="J1289">
            <v>32.4</v>
          </cell>
          <cell r="K1289">
            <v>86.6</v>
          </cell>
          <cell r="L1289">
            <v>80.900000000000006</v>
          </cell>
          <cell r="M1289">
            <v>92.4</v>
          </cell>
          <cell r="N1289">
            <v>32.9</v>
          </cell>
          <cell r="O1289">
            <v>26.2</v>
          </cell>
          <cell r="P1289">
            <v>39.700000000000003</v>
          </cell>
          <cell r="Q1289">
            <v>29.7</v>
          </cell>
        </row>
        <row r="1290">
          <cell r="F1290" t="str">
            <v>Montmorency , Michigan</v>
          </cell>
          <cell r="G1290">
            <v>62</v>
          </cell>
          <cell r="H1290">
            <v>-1111.0999999999999</v>
          </cell>
          <cell r="I1290">
            <v>-1111.0999999999999</v>
          </cell>
          <cell r="J1290">
            <v>-1111.0999999999999</v>
          </cell>
          <cell r="K1290">
            <v>-1111.0999999999999</v>
          </cell>
          <cell r="L1290">
            <v>-1111.0999999999999</v>
          </cell>
          <cell r="M1290">
            <v>-1111.0999999999999</v>
          </cell>
          <cell r="N1290">
            <v>-1111.0999999999999</v>
          </cell>
          <cell r="O1290">
            <v>-1111.0999999999999</v>
          </cell>
          <cell r="P1290">
            <v>-1111.0999999999999</v>
          </cell>
          <cell r="Q1290">
            <v>-1111.0999999999999</v>
          </cell>
        </row>
        <row r="1291">
          <cell r="F1291" t="str">
            <v>Muskegon , Michigan</v>
          </cell>
          <cell r="G1291">
            <v>6</v>
          </cell>
          <cell r="H1291">
            <v>25.4</v>
          </cell>
          <cell r="I1291">
            <v>21</v>
          </cell>
          <cell r="J1291">
            <v>29.9</v>
          </cell>
          <cell r="K1291">
            <v>79.3</v>
          </cell>
          <cell r="L1291">
            <v>74.3</v>
          </cell>
          <cell r="M1291">
            <v>84.3</v>
          </cell>
          <cell r="N1291">
            <v>24.9</v>
          </cell>
          <cell r="O1291">
            <v>20.399999999999999</v>
          </cell>
          <cell r="P1291">
            <v>29.5</v>
          </cell>
          <cell r="Q1291">
            <v>24.6</v>
          </cell>
        </row>
        <row r="1292">
          <cell r="F1292" t="str">
            <v>Newaygo , Michigan</v>
          </cell>
          <cell r="G1292">
            <v>29</v>
          </cell>
          <cell r="H1292">
            <v>23.2</v>
          </cell>
          <cell r="I1292">
            <v>16</v>
          </cell>
          <cell r="J1292">
            <v>30.4</v>
          </cell>
          <cell r="K1292">
            <v>-1111.0999999999999</v>
          </cell>
          <cell r="L1292">
            <v>-1111.0999999999999</v>
          </cell>
          <cell r="M1292">
            <v>-1111.0999999999999</v>
          </cell>
          <cell r="N1292">
            <v>24</v>
          </cell>
          <cell r="O1292">
            <v>16.3</v>
          </cell>
          <cell r="P1292">
            <v>31.8</v>
          </cell>
          <cell r="Q1292">
            <v>-1111.0999999999999</v>
          </cell>
        </row>
        <row r="1293">
          <cell r="F1293" t="str">
            <v>Oakland , Michigan</v>
          </cell>
          <cell r="G1293">
            <v>1</v>
          </cell>
          <cell r="H1293">
            <v>18.5</v>
          </cell>
          <cell r="I1293">
            <v>16.899999999999999</v>
          </cell>
          <cell r="J1293">
            <v>20.2</v>
          </cell>
          <cell r="K1293">
            <v>75.400000000000006</v>
          </cell>
          <cell r="L1293">
            <v>73.099999999999994</v>
          </cell>
          <cell r="M1293">
            <v>77.599999999999994</v>
          </cell>
          <cell r="N1293">
            <v>21.3</v>
          </cell>
          <cell r="O1293">
            <v>19.600000000000001</v>
          </cell>
          <cell r="P1293">
            <v>23.1</v>
          </cell>
          <cell r="Q1293">
            <v>26.5</v>
          </cell>
        </row>
        <row r="1294">
          <cell r="F1294" t="str">
            <v>Oceana , Michigan</v>
          </cell>
          <cell r="G1294">
            <v>42</v>
          </cell>
          <cell r="H1294">
            <v>-1111.0999999999999</v>
          </cell>
          <cell r="I1294">
            <v>-1111.0999999999999</v>
          </cell>
          <cell r="J1294">
            <v>-1111.0999999999999</v>
          </cell>
          <cell r="K1294">
            <v>-1111.0999999999999</v>
          </cell>
          <cell r="L1294">
            <v>-1111.0999999999999</v>
          </cell>
          <cell r="M1294">
            <v>-1111.0999999999999</v>
          </cell>
          <cell r="N1294">
            <v>25</v>
          </cell>
          <cell r="O1294">
            <v>15.5</v>
          </cell>
          <cell r="P1294">
            <v>34.4</v>
          </cell>
          <cell r="Q1294">
            <v>-1111.0999999999999</v>
          </cell>
        </row>
        <row r="1295">
          <cell r="F1295" t="str">
            <v>Ogemaw , Michigan</v>
          </cell>
          <cell r="G1295">
            <v>64</v>
          </cell>
          <cell r="H1295">
            <v>27.7</v>
          </cell>
          <cell r="I1295">
            <v>17.7</v>
          </cell>
          <cell r="J1295">
            <v>37.799999999999997</v>
          </cell>
          <cell r="K1295">
            <v>-1111.0999999999999</v>
          </cell>
          <cell r="L1295">
            <v>-1111.0999999999999</v>
          </cell>
          <cell r="M1295">
            <v>-1111.0999999999999</v>
          </cell>
          <cell r="N1295">
            <v>29.8</v>
          </cell>
          <cell r="O1295">
            <v>19.8</v>
          </cell>
          <cell r="P1295">
            <v>39.700000000000003</v>
          </cell>
          <cell r="Q1295">
            <v>-1111.0999999999999</v>
          </cell>
        </row>
        <row r="1296">
          <cell r="F1296" t="str">
            <v>Ontonagon , Michigan</v>
          </cell>
          <cell r="G1296">
            <v>81</v>
          </cell>
          <cell r="H1296">
            <v>-1111.0999999999999</v>
          </cell>
          <cell r="I1296">
            <v>-1111.0999999999999</v>
          </cell>
          <cell r="J1296">
            <v>-1111.0999999999999</v>
          </cell>
          <cell r="K1296">
            <v>-1111.0999999999999</v>
          </cell>
          <cell r="L1296">
            <v>-1111.0999999999999</v>
          </cell>
          <cell r="M1296">
            <v>-1111.0999999999999</v>
          </cell>
          <cell r="N1296">
            <v>-1111.0999999999999</v>
          </cell>
          <cell r="O1296">
            <v>-1111.0999999999999</v>
          </cell>
          <cell r="P1296">
            <v>-1111.0999999999999</v>
          </cell>
          <cell r="Q1296">
            <v>-1111.0999999999999</v>
          </cell>
        </row>
        <row r="1297">
          <cell r="F1297" t="str">
            <v>Osceola , Michigan</v>
          </cell>
          <cell r="G1297">
            <v>42</v>
          </cell>
          <cell r="H1297">
            <v>-1111.0999999999999</v>
          </cell>
          <cell r="I1297">
            <v>-1111.0999999999999</v>
          </cell>
          <cell r="J1297">
            <v>-1111.0999999999999</v>
          </cell>
          <cell r="K1297">
            <v>90.6</v>
          </cell>
          <cell r="L1297">
            <v>83.8</v>
          </cell>
          <cell r="M1297">
            <v>97.4</v>
          </cell>
          <cell r="N1297">
            <v>20.8</v>
          </cell>
          <cell r="O1297">
            <v>11.5</v>
          </cell>
          <cell r="P1297">
            <v>30.1</v>
          </cell>
          <cell r="Q1297">
            <v>-1111.0999999999999</v>
          </cell>
        </row>
        <row r="1298">
          <cell r="F1298" t="str">
            <v>Oscoda , Michigan</v>
          </cell>
          <cell r="G1298">
            <v>62</v>
          </cell>
          <cell r="H1298">
            <v>-1111.0999999999999</v>
          </cell>
          <cell r="I1298">
            <v>-1111.0999999999999</v>
          </cell>
          <cell r="J1298">
            <v>-1111.0999999999999</v>
          </cell>
          <cell r="K1298">
            <v>-1111.0999999999999</v>
          </cell>
          <cell r="L1298">
            <v>-1111.0999999999999</v>
          </cell>
          <cell r="M1298">
            <v>-1111.0999999999999</v>
          </cell>
          <cell r="N1298">
            <v>-1111.0999999999999</v>
          </cell>
          <cell r="O1298">
            <v>-1111.0999999999999</v>
          </cell>
          <cell r="P1298">
            <v>-1111.0999999999999</v>
          </cell>
          <cell r="Q1298">
            <v>-1111.0999999999999</v>
          </cell>
        </row>
        <row r="1299">
          <cell r="F1299" t="str">
            <v>Otsego , Michigan</v>
          </cell>
          <cell r="G1299">
            <v>38</v>
          </cell>
          <cell r="H1299">
            <v>24</v>
          </cell>
          <cell r="I1299">
            <v>14.6</v>
          </cell>
          <cell r="J1299">
            <v>33.4</v>
          </cell>
          <cell r="K1299">
            <v>-1111.0999999999999</v>
          </cell>
          <cell r="L1299">
            <v>-1111.0999999999999</v>
          </cell>
          <cell r="M1299">
            <v>-1111.0999999999999</v>
          </cell>
          <cell r="N1299">
            <v>-1111.0999999999999</v>
          </cell>
          <cell r="O1299">
            <v>-1111.0999999999999</v>
          </cell>
          <cell r="P1299">
            <v>-1111.0999999999999</v>
          </cell>
          <cell r="Q1299">
            <v>-1111.0999999999999</v>
          </cell>
        </row>
        <row r="1300">
          <cell r="F1300" t="str">
            <v>Ottawa , Michigan</v>
          </cell>
          <cell r="G1300">
            <v>12</v>
          </cell>
          <cell r="H1300">
            <v>16.5</v>
          </cell>
          <cell r="I1300">
            <v>13.7</v>
          </cell>
          <cell r="J1300">
            <v>19.3</v>
          </cell>
          <cell r="K1300">
            <v>78</v>
          </cell>
          <cell r="L1300">
            <v>73.8</v>
          </cell>
          <cell r="M1300">
            <v>82.2</v>
          </cell>
          <cell r="N1300">
            <v>19.5</v>
          </cell>
          <cell r="O1300">
            <v>16.5</v>
          </cell>
          <cell r="P1300">
            <v>22.5</v>
          </cell>
          <cell r="Q1300">
            <v>26.7</v>
          </cell>
        </row>
        <row r="1301">
          <cell r="F1301" t="str">
            <v>Presque Isle , Michigan</v>
          </cell>
          <cell r="G1301">
            <v>59</v>
          </cell>
          <cell r="H1301">
            <v>-1111.0999999999999</v>
          </cell>
          <cell r="I1301">
            <v>-1111.0999999999999</v>
          </cell>
          <cell r="J1301">
            <v>-1111.0999999999999</v>
          </cell>
          <cell r="K1301">
            <v>-1111.0999999999999</v>
          </cell>
          <cell r="L1301">
            <v>-1111.0999999999999</v>
          </cell>
          <cell r="M1301">
            <v>-1111.0999999999999</v>
          </cell>
          <cell r="N1301">
            <v>-1111.0999999999999</v>
          </cell>
          <cell r="O1301">
            <v>-1111.0999999999999</v>
          </cell>
          <cell r="P1301">
            <v>-1111.0999999999999</v>
          </cell>
          <cell r="Q1301">
            <v>-1111.0999999999999</v>
          </cell>
        </row>
        <row r="1302">
          <cell r="F1302" t="str">
            <v>Roscommon , Michigan</v>
          </cell>
          <cell r="G1302">
            <v>64</v>
          </cell>
          <cell r="H1302">
            <v>31.6</v>
          </cell>
          <cell r="I1302">
            <v>22.5</v>
          </cell>
          <cell r="J1302">
            <v>40.700000000000003</v>
          </cell>
          <cell r="K1302">
            <v>83.9</v>
          </cell>
          <cell r="L1302">
            <v>76</v>
          </cell>
          <cell r="M1302">
            <v>91.8</v>
          </cell>
          <cell r="N1302">
            <v>31.7</v>
          </cell>
          <cell r="O1302">
            <v>22.9</v>
          </cell>
          <cell r="P1302">
            <v>40.5</v>
          </cell>
          <cell r="Q1302">
            <v>-1111.0999999999999</v>
          </cell>
        </row>
        <row r="1303">
          <cell r="F1303" t="str">
            <v>Saginaw , Michigan</v>
          </cell>
          <cell r="G1303">
            <v>6</v>
          </cell>
          <cell r="H1303">
            <v>25.7</v>
          </cell>
          <cell r="I1303">
            <v>21.8</v>
          </cell>
          <cell r="J1303">
            <v>29.7</v>
          </cell>
          <cell r="K1303">
            <v>81.3</v>
          </cell>
          <cell r="L1303">
            <v>77</v>
          </cell>
          <cell r="M1303">
            <v>85.6</v>
          </cell>
          <cell r="N1303">
            <v>31.8</v>
          </cell>
          <cell r="O1303">
            <v>27.5</v>
          </cell>
          <cell r="P1303">
            <v>36.1</v>
          </cell>
          <cell r="Q1303">
            <v>30.2</v>
          </cell>
        </row>
        <row r="1304">
          <cell r="F1304" t="str">
            <v>St. Clair , Michigan</v>
          </cell>
          <cell r="G1304">
            <v>12</v>
          </cell>
          <cell r="H1304">
            <v>20.9</v>
          </cell>
          <cell r="I1304">
            <v>17</v>
          </cell>
          <cell r="J1304">
            <v>24.8</v>
          </cell>
          <cell r="K1304">
            <v>79.400000000000006</v>
          </cell>
          <cell r="L1304">
            <v>74.2</v>
          </cell>
          <cell r="M1304">
            <v>84.7</v>
          </cell>
          <cell r="N1304">
            <v>25.2</v>
          </cell>
          <cell r="O1304">
            <v>21</v>
          </cell>
          <cell r="P1304">
            <v>29.5</v>
          </cell>
          <cell r="Q1304">
            <v>30.8</v>
          </cell>
        </row>
        <row r="1305">
          <cell r="F1305" t="str">
            <v>St. Joseph , Michigan</v>
          </cell>
          <cell r="G1305">
            <v>20</v>
          </cell>
          <cell r="H1305">
            <v>26.6</v>
          </cell>
          <cell r="I1305">
            <v>19.899999999999999</v>
          </cell>
          <cell r="J1305">
            <v>33.4</v>
          </cell>
          <cell r="K1305">
            <v>77.8</v>
          </cell>
          <cell r="L1305">
            <v>68.8</v>
          </cell>
          <cell r="M1305">
            <v>86.8</v>
          </cell>
          <cell r="N1305">
            <v>35.9</v>
          </cell>
          <cell r="O1305">
            <v>27.9</v>
          </cell>
          <cell r="P1305">
            <v>43.9</v>
          </cell>
          <cell r="Q1305">
            <v>26.7</v>
          </cell>
        </row>
        <row r="1306">
          <cell r="F1306" t="str">
            <v>Sanilac , Michigan</v>
          </cell>
          <cell r="G1306">
            <v>31</v>
          </cell>
          <cell r="H1306">
            <v>27.7</v>
          </cell>
          <cell r="I1306">
            <v>19.2</v>
          </cell>
          <cell r="J1306">
            <v>36.200000000000003</v>
          </cell>
          <cell r="K1306">
            <v>84.6</v>
          </cell>
          <cell r="L1306">
            <v>77.2</v>
          </cell>
          <cell r="M1306">
            <v>92.1</v>
          </cell>
          <cell r="N1306">
            <v>28.6</v>
          </cell>
          <cell r="O1306">
            <v>20.5</v>
          </cell>
          <cell r="P1306">
            <v>36.6</v>
          </cell>
          <cell r="Q1306">
            <v>-1111.0999999999999</v>
          </cell>
        </row>
        <row r="1307">
          <cell r="F1307" t="str">
            <v>Schoolcraft , Michigan</v>
          </cell>
          <cell r="G1307">
            <v>61</v>
          </cell>
          <cell r="H1307">
            <v>-1111.0999999999999</v>
          </cell>
          <cell r="I1307">
            <v>-1111.0999999999999</v>
          </cell>
          <cell r="J1307">
            <v>-1111.0999999999999</v>
          </cell>
          <cell r="K1307">
            <v>-1111.0999999999999</v>
          </cell>
          <cell r="L1307">
            <v>-1111.0999999999999</v>
          </cell>
          <cell r="M1307">
            <v>-1111.0999999999999</v>
          </cell>
          <cell r="N1307">
            <v>-1111.0999999999999</v>
          </cell>
          <cell r="O1307">
            <v>-1111.0999999999999</v>
          </cell>
          <cell r="P1307">
            <v>-1111.0999999999999</v>
          </cell>
          <cell r="Q1307">
            <v>-1111.0999999999999</v>
          </cell>
        </row>
        <row r="1308">
          <cell r="F1308" t="str">
            <v>Shiawassee , Michigan</v>
          </cell>
          <cell r="G1308">
            <v>20</v>
          </cell>
          <cell r="H1308">
            <v>26.5</v>
          </cell>
          <cell r="I1308">
            <v>19.899999999999999</v>
          </cell>
          <cell r="J1308">
            <v>33.200000000000003</v>
          </cell>
          <cell r="K1308">
            <v>83.8</v>
          </cell>
          <cell r="L1308">
            <v>77.599999999999994</v>
          </cell>
          <cell r="M1308">
            <v>90</v>
          </cell>
          <cell r="N1308">
            <v>25.8</v>
          </cell>
          <cell r="O1308">
            <v>19.399999999999999</v>
          </cell>
          <cell r="P1308">
            <v>32.299999999999997</v>
          </cell>
          <cell r="Q1308">
            <v>26.3</v>
          </cell>
        </row>
        <row r="1309">
          <cell r="F1309" t="str">
            <v>Tuscola , Michigan</v>
          </cell>
          <cell r="G1309">
            <v>20</v>
          </cell>
          <cell r="H1309">
            <v>26.9</v>
          </cell>
          <cell r="I1309">
            <v>19.7</v>
          </cell>
          <cell r="J1309">
            <v>34.1</v>
          </cell>
          <cell r="K1309">
            <v>78.5</v>
          </cell>
          <cell r="L1309">
            <v>70.400000000000006</v>
          </cell>
          <cell r="M1309">
            <v>86.6</v>
          </cell>
          <cell r="N1309">
            <v>30.5</v>
          </cell>
          <cell r="O1309">
            <v>22.9</v>
          </cell>
          <cell r="P1309">
            <v>38.1</v>
          </cell>
          <cell r="Q1309">
            <v>-1111.0999999999999</v>
          </cell>
        </row>
        <row r="1310">
          <cell r="F1310" t="str">
            <v>Van Buren , Michigan</v>
          </cell>
          <cell r="G1310">
            <v>23</v>
          </cell>
          <cell r="H1310">
            <v>25.7</v>
          </cell>
          <cell r="I1310">
            <v>18.8</v>
          </cell>
          <cell r="J1310">
            <v>32.5</v>
          </cell>
          <cell r="K1310">
            <v>79.5</v>
          </cell>
          <cell r="L1310">
            <v>71.8</v>
          </cell>
          <cell r="M1310">
            <v>87.2</v>
          </cell>
          <cell r="N1310">
            <v>23.8</v>
          </cell>
          <cell r="O1310">
            <v>16.899999999999999</v>
          </cell>
          <cell r="P1310">
            <v>30.7</v>
          </cell>
          <cell r="Q1310">
            <v>26.5</v>
          </cell>
        </row>
        <row r="1311">
          <cell r="F1311" t="str">
            <v>Washtenaw , Michigan</v>
          </cell>
          <cell r="G1311">
            <v>9</v>
          </cell>
          <cell r="H1311">
            <v>16.399999999999999</v>
          </cell>
          <cell r="I1311">
            <v>13.8</v>
          </cell>
          <cell r="J1311">
            <v>19.100000000000001</v>
          </cell>
          <cell r="K1311">
            <v>69.7</v>
          </cell>
          <cell r="L1311">
            <v>65.400000000000006</v>
          </cell>
          <cell r="M1311">
            <v>74</v>
          </cell>
          <cell r="N1311">
            <v>20.3</v>
          </cell>
          <cell r="O1311">
            <v>17.2</v>
          </cell>
          <cell r="P1311">
            <v>23.3</v>
          </cell>
          <cell r="Q1311">
            <v>19.600000000000001</v>
          </cell>
        </row>
        <row r="1312">
          <cell r="F1312" t="str">
            <v>Wayne , Michigan</v>
          </cell>
          <cell r="G1312">
            <v>1</v>
          </cell>
          <cell r="H1312">
            <v>27.9</v>
          </cell>
          <cell r="I1312">
            <v>26.3</v>
          </cell>
          <cell r="J1312">
            <v>29.5</v>
          </cell>
          <cell r="K1312">
            <v>78.400000000000006</v>
          </cell>
          <cell r="L1312">
            <v>76.5</v>
          </cell>
          <cell r="M1312">
            <v>80.3</v>
          </cell>
          <cell r="N1312">
            <v>29.2</v>
          </cell>
          <cell r="O1312">
            <v>27.6</v>
          </cell>
          <cell r="P1312">
            <v>30.8</v>
          </cell>
          <cell r="Q1312">
            <v>30.3</v>
          </cell>
        </row>
        <row r="1313">
          <cell r="F1313" t="str">
            <v>Wexford , Michigan</v>
          </cell>
          <cell r="G1313">
            <v>33</v>
          </cell>
          <cell r="H1313">
            <v>25.8</v>
          </cell>
          <cell r="I1313">
            <v>16.7</v>
          </cell>
          <cell r="J1313">
            <v>34.9</v>
          </cell>
          <cell r="K1313">
            <v>-1111.0999999999999</v>
          </cell>
          <cell r="L1313">
            <v>-1111.0999999999999</v>
          </cell>
          <cell r="M1313">
            <v>-1111.0999999999999</v>
          </cell>
          <cell r="N1313">
            <v>23.1</v>
          </cell>
          <cell r="O1313">
            <v>13.8</v>
          </cell>
          <cell r="P1313">
            <v>32.4</v>
          </cell>
          <cell r="Q1313">
            <v>-1111.0999999999999</v>
          </cell>
        </row>
        <row r="1314">
          <cell r="F1314" t="str">
            <v>Aitkin , Minnesota</v>
          </cell>
          <cell r="G1314">
            <v>61</v>
          </cell>
          <cell r="H1314">
            <v>13.5</v>
          </cell>
          <cell r="I1314">
            <v>6</v>
          </cell>
          <cell r="J1314">
            <v>21.1</v>
          </cell>
          <cell r="K1314">
            <v>-1111.0999999999999</v>
          </cell>
          <cell r="L1314">
            <v>-1111.0999999999999</v>
          </cell>
          <cell r="M1314">
            <v>-1111.0999999999999</v>
          </cell>
          <cell r="N1314">
            <v>-1111.0999999999999</v>
          </cell>
          <cell r="O1314">
            <v>-1111.0999999999999</v>
          </cell>
          <cell r="P1314">
            <v>-1111.0999999999999</v>
          </cell>
          <cell r="Q1314">
            <v>-1111.0999999999999</v>
          </cell>
        </row>
        <row r="1315">
          <cell r="F1315" t="str">
            <v>Anoka , Minnesota</v>
          </cell>
          <cell r="G1315">
            <v>10</v>
          </cell>
          <cell r="H1315">
            <v>17</v>
          </cell>
          <cell r="I1315">
            <v>14.8</v>
          </cell>
          <cell r="J1315">
            <v>19.2</v>
          </cell>
          <cell r="K1315">
            <v>79.5</v>
          </cell>
          <cell r="L1315">
            <v>76.2</v>
          </cell>
          <cell r="M1315">
            <v>82.8</v>
          </cell>
          <cell r="N1315">
            <v>24.6</v>
          </cell>
          <cell r="O1315">
            <v>21.9</v>
          </cell>
          <cell r="P1315">
            <v>27.3</v>
          </cell>
          <cell r="Q1315">
            <v>20.2</v>
          </cell>
        </row>
        <row r="1316">
          <cell r="F1316" t="str">
            <v>Becker , Minnesota</v>
          </cell>
          <cell r="G1316">
            <v>34</v>
          </cell>
          <cell r="H1316">
            <v>21.7</v>
          </cell>
          <cell r="I1316">
            <v>14.4</v>
          </cell>
          <cell r="J1316">
            <v>29.1</v>
          </cell>
          <cell r="K1316">
            <v>76.2</v>
          </cell>
          <cell r="L1316">
            <v>67</v>
          </cell>
          <cell r="M1316">
            <v>85.4</v>
          </cell>
          <cell r="N1316">
            <v>29.8</v>
          </cell>
          <cell r="O1316">
            <v>20</v>
          </cell>
          <cell r="P1316">
            <v>39.700000000000003</v>
          </cell>
          <cell r="Q1316">
            <v>-1111.0999999999999</v>
          </cell>
        </row>
        <row r="1317">
          <cell r="F1317" t="str">
            <v>Beltrami , Minnesota</v>
          </cell>
          <cell r="G1317">
            <v>33</v>
          </cell>
          <cell r="H1317">
            <v>22.8</v>
          </cell>
          <cell r="I1317">
            <v>14.5</v>
          </cell>
          <cell r="J1317">
            <v>31.2</v>
          </cell>
          <cell r="K1317">
            <v>78.8</v>
          </cell>
          <cell r="L1317">
            <v>69.5</v>
          </cell>
          <cell r="M1317">
            <v>88.1</v>
          </cell>
          <cell r="N1317">
            <v>23.1</v>
          </cell>
          <cell r="O1317">
            <v>16.5</v>
          </cell>
          <cell r="P1317">
            <v>29.6</v>
          </cell>
          <cell r="Q1317">
            <v>22.5</v>
          </cell>
        </row>
        <row r="1318">
          <cell r="F1318" t="str">
            <v>Benton , Minnesota</v>
          </cell>
          <cell r="G1318">
            <v>48</v>
          </cell>
          <cell r="H1318">
            <v>17</v>
          </cell>
          <cell r="I1318">
            <v>10.8</v>
          </cell>
          <cell r="J1318">
            <v>23.3</v>
          </cell>
          <cell r="K1318">
            <v>86.8</v>
          </cell>
          <cell r="L1318">
            <v>79.2</v>
          </cell>
          <cell r="M1318">
            <v>94.4</v>
          </cell>
          <cell r="N1318">
            <v>30.3</v>
          </cell>
          <cell r="O1318">
            <v>21.3</v>
          </cell>
          <cell r="P1318">
            <v>39.299999999999997</v>
          </cell>
          <cell r="Q1318">
            <v>22.2</v>
          </cell>
        </row>
        <row r="1319">
          <cell r="F1319" t="str">
            <v>Big Stone , Minnesota</v>
          </cell>
          <cell r="G1319">
            <v>58</v>
          </cell>
          <cell r="H1319">
            <v>-1111.0999999999999</v>
          </cell>
          <cell r="I1319">
            <v>-1111.0999999999999</v>
          </cell>
          <cell r="J1319">
            <v>-1111.0999999999999</v>
          </cell>
          <cell r="K1319">
            <v>-1111.0999999999999</v>
          </cell>
          <cell r="L1319">
            <v>-1111.0999999999999</v>
          </cell>
          <cell r="M1319">
            <v>-1111.0999999999999</v>
          </cell>
          <cell r="N1319">
            <v>-1111.0999999999999</v>
          </cell>
          <cell r="O1319">
            <v>-1111.0999999999999</v>
          </cell>
          <cell r="P1319">
            <v>-1111.0999999999999</v>
          </cell>
          <cell r="Q1319">
            <v>-1111.0999999999999</v>
          </cell>
        </row>
        <row r="1320">
          <cell r="F1320" t="str">
            <v>Blue Earth , Minnesota</v>
          </cell>
          <cell r="G1320">
            <v>19</v>
          </cell>
          <cell r="H1320">
            <v>15.4</v>
          </cell>
          <cell r="I1320">
            <v>10.7</v>
          </cell>
          <cell r="J1320">
            <v>20</v>
          </cell>
          <cell r="K1320">
            <v>78.5</v>
          </cell>
          <cell r="L1320">
            <v>70.7</v>
          </cell>
          <cell r="M1320">
            <v>86.4</v>
          </cell>
          <cell r="N1320">
            <v>23.2</v>
          </cell>
          <cell r="O1320">
            <v>17.5</v>
          </cell>
          <cell r="P1320">
            <v>29</v>
          </cell>
          <cell r="Q1320">
            <v>24.2</v>
          </cell>
        </row>
        <row r="1321">
          <cell r="F1321" t="str">
            <v>Brown , Minnesota</v>
          </cell>
          <cell r="G1321">
            <v>27</v>
          </cell>
          <cell r="H1321">
            <v>17.899999999999999</v>
          </cell>
          <cell r="I1321">
            <v>10.8</v>
          </cell>
          <cell r="J1321">
            <v>25</v>
          </cell>
          <cell r="K1321">
            <v>80.3</v>
          </cell>
          <cell r="L1321">
            <v>71.099999999999994</v>
          </cell>
          <cell r="M1321">
            <v>89.6</v>
          </cell>
          <cell r="N1321">
            <v>26</v>
          </cell>
          <cell r="O1321">
            <v>17.8</v>
          </cell>
          <cell r="P1321">
            <v>34.200000000000003</v>
          </cell>
          <cell r="Q1321">
            <v>-1111.0999999999999</v>
          </cell>
        </row>
        <row r="1322">
          <cell r="F1322" t="str">
            <v>Carlton , Minnesota</v>
          </cell>
          <cell r="G1322">
            <v>27</v>
          </cell>
          <cell r="H1322">
            <v>14.7</v>
          </cell>
          <cell r="I1322">
            <v>9.4</v>
          </cell>
          <cell r="J1322">
            <v>20</v>
          </cell>
          <cell r="K1322">
            <v>75</v>
          </cell>
          <cell r="L1322">
            <v>65.8</v>
          </cell>
          <cell r="M1322">
            <v>84.1</v>
          </cell>
          <cell r="N1322">
            <v>19.899999999999999</v>
          </cell>
          <cell r="O1322">
            <v>12.8</v>
          </cell>
          <cell r="P1322">
            <v>27</v>
          </cell>
          <cell r="Q1322">
            <v>-1111.0999999999999</v>
          </cell>
        </row>
        <row r="1323">
          <cell r="F1323" t="str">
            <v>Carver , Minnesota</v>
          </cell>
          <cell r="G1323">
            <v>46</v>
          </cell>
          <cell r="H1323">
            <v>12.6</v>
          </cell>
          <cell r="I1323">
            <v>8.6</v>
          </cell>
          <cell r="J1323">
            <v>16.5</v>
          </cell>
          <cell r="K1323">
            <v>77.7</v>
          </cell>
          <cell r="L1323">
            <v>70.900000000000006</v>
          </cell>
          <cell r="M1323">
            <v>84.5</v>
          </cell>
          <cell r="N1323">
            <v>22</v>
          </cell>
          <cell r="O1323">
            <v>17.3</v>
          </cell>
          <cell r="P1323">
            <v>26.7</v>
          </cell>
          <cell r="Q1323">
            <v>16.2</v>
          </cell>
        </row>
        <row r="1324">
          <cell r="F1324" t="str">
            <v>Cass , Minnesota</v>
          </cell>
          <cell r="G1324">
            <v>34</v>
          </cell>
          <cell r="H1324">
            <v>18.8</v>
          </cell>
          <cell r="I1324">
            <v>12.2</v>
          </cell>
          <cell r="J1324">
            <v>25.3</v>
          </cell>
          <cell r="K1324">
            <v>75.2</v>
          </cell>
          <cell r="L1324">
            <v>65.3</v>
          </cell>
          <cell r="M1324">
            <v>85</v>
          </cell>
          <cell r="N1324">
            <v>26.8</v>
          </cell>
          <cell r="O1324">
            <v>19.899999999999999</v>
          </cell>
          <cell r="P1324">
            <v>33.700000000000003</v>
          </cell>
          <cell r="Q1324">
            <v>34.200000000000003</v>
          </cell>
        </row>
        <row r="1325">
          <cell r="F1325" t="str">
            <v>Chippewa , Minnesota</v>
          </cell>
          <cell r="G1325">
            <v>56</v>
          </cell>
          <cell r="H1325">
            <v>-1111.0999999999999</v>
          </cell>
          <cell r="I1325">
            <v>-1111.0999999999999</v>
          </cell>
          <cell r="J1325">
            <v>-1111.0999999999999</v>
          </cell>
          <cell r="K1325">
            <v>-1111.0999999999999</v>
          </cell>
          <cell r="L1325">
            <v>-1111.0999999999999</v>
          </cell>
          <cell r="M1325">
            <v>-1111.0999999999999</v>
          </cell>
          <cell r="N1325">
            <v>-1111.0999999999999</v>
          </cell>
          <cell r="O1325">
            <v>-1111.0999999999999</v>
          </cell>
          <cell r="P1325">
            <v>-1111.0999999999999</v>
          </cell>
          <cell r="Q1325">
            <v>-1111.0999999999999</v>
          </cell>
        </row>
        <row r="1326">
          <cell r="F1326" t="str">
            <v>Chisago , Minnesota</v>
          </cell>
          <cell r="G1326">
            <v>48</v>
          </cell>
          <cell r="H1326">
            <v>17.3</v>
          </cell>
          <cell r="I1326">
            <v>11.6</v>
          </cell>
          <cell r="J1326">
            <v>23.1</v>
          </cell>
          <cell r="K1326">
            <v>85.3</v>
          </cell>
          <cell r="L1326">
            <v>77.599999999999994</v>
          </cell>
          <cell r="M1326">
            <v>93.1</v>
          </cell>
          <cell r="N1326">
            <v>24.6</v>
          </cell>
          <cell r="O1326">
            <v>18.399999999999999</v>
          </cell>
          <cell r="P1326">
            <v>30.8</v>
          </cell>
          <cell r="Q1326">
            <v>22.6</v>
          </cell>
        </row>
        <row r="1327">
          <cell r="F1327" t="str">
            <v>Clay , Minnesota</v>
          </cell>
          <cell r="G1327">
            <v>19</v>
          </cell>
          <cell r="H1327">
            <v>20.5</v>
          </cell>
          <cell r="I1327">
            <v>15.6</v>
          </cell>
          <cell r="J1327">
            <v>25.5</v>
          </cell>
          <cell r="K1327">
            <v>81.599999999999994</v>
          </cell>
          <cell r="L1327">
            <v>75</v>
          </cell>
          <cell r="M1327">
            <v>88.2</v>
          </cell>
          <cell r="N1327">
            <v>22.5</v>
          </cell>
          <cell r="O1327">
            <v>17.3</v>
          </cell>
          <cell r="P1327">
            <v>27.7</v>
          </cell>
          <cell r="Q1327">
            <v>21.2</v>
          </cell>
        </row>
        <row r="1328">
          <cell r="F1328" t="str">
            <v>Clearwater , Minnesota</v>
          </cell>
          <cell r="G1328">
            <v>43</v>
          </cell>
          <cell r="H1328">
            <v>-1111.0999999999999</v>
          </cell>
          <cell r="I1328">
            <v>-1111.0999999999999</v>
          </cell>
          <cell r="J1328">
            <v>-1111.0999999999999</v>
          </cell>
          <cell r="K1328">
            <v>-1111.0999999999999</v>
          </cell>
          <cell r="L1328">
            <v>-1111.0999999999999</v>
          </cell>
          <cell r="M1328">
            <v>-1111.0999999999999</v>
          </cell>
          <cell r="N1328">
            <v>-1111.0999999999999</v>
          </cell>
          <cell r="O1328">
            <v>-1111.0999999999999</v>
          </cell>
          <cell r="P1328">
            <v>-1111.0999999999999</v>
          </cell>
          <cell r="Q1328">
            <v>-1111.0999999999999</v>
          </cell>
        </row>
        <row r="1329">
          <cell r="F1329" t="str">
            <v>Cook , Minnesota</v>
          </cell>
          <cell r="G1329">
            <v>79</v>
          </cell>
          <cell r="H1329">
            <v>-1111.0999999999999</v>
          </cell>
          <cell r="I1329">
            <v>-1111.0999999999999</v>
          </cell>
          <cell r="J1329">
            <v>-1111.0999999999999</v>
          </cell>
          <cell r="K1329">
            <v>-1111.0999999999999</v>
          </cell>
          <cell r="L1329">
            <v>-1111.0999999999999</v>
          </cell>
          <cell r="M1329">
            <v>-1111.0999999999999</v>
          </cell>
          <cell r="N1329">
            <v>-1111.0999999999999</v>
          </cell>
          <cell r="O1329">
            <v>-1111.0999999999999</v>
          </cell>
          <cell r="P1329">
            <v>-1111.0999999999999</v>
          </cell>
          <cell r="Q1329">
            <v>-1111.0999999999999</v>
          </cell>
        </row>
        <row r="1330">
          <cell r="F1330" t="str">
            <v>Cottonwood , Minnesota</v>
          </cell>
          <cell r="G1330">
            <v>54</v>
          </cell>
          <cell r="H1330">
            <v>13.6</v>
          </cell>
          <cell r="I1330">
            <v>5.3</v>
          </cell>
          <cell r="J1330">
            <v>21.9</v>
          </cell>
          <cell r="K1330">
            <v>-1111.0999999999999</v>
          </cell>
          <cell r="L1330">
            <v>-1111.0999999999999</v>
          </cell>
          <cell r="M1330">
            <v>-1111.0999999999999</v>
          </cell>
          <cell r="N1330">
            <v>-1111.0999999999999</v>
          </cell>
          <cell r="O1330">
            <v>-1111.0999999999999</v>
          </cell>
          <cell r="P1330">
            <v>-1111.0999999999999</v>
          </cell>
          <cell r="Q1330">
            <v>-1111.0999999999999</v>
          </cell>
        </row>
        <row r="1331">
          <cell r="F1331" t="str">
            <v>Crow Wing , Minnesota</v>
          </cell>
          <cell r="G1331">
            <v>21</v>
          </cell>
          <cell r="H1331">
            <v>22.7</v>
          </cell>
          <cell r="I1331">
            <v>17.2</v>
          </cell>
          <cell r="J1331">
            <v>28.3</v>
          </cell>
          <cell r="K1331">
            <v>79.8</v>
          </cell>
          <cell r="L1331">
            <v>73</v>
          </cell>
          <cell r="M1331">
            <v>86.7</v>
          </cell>
          <cell r="N1331">
            <v>23.4</v>
          </cell>
          <cell r="O1331">
            <v>17.8</v>
          </cell>
          <cell r="P1331">
            <v>29</v>
          </cell>
          <cell r="Q1331">
            <v>34.6</v>
          </cell>
        </row>
        <row r="1332">
          <cell r="F1332" t="str">
            <v>Dakota , Minnesota</v>
          </cell>
          <cell r="G1332">
            <v>10</v>
          </cell>
          <cell r="H1332">
            <v>14.5</v>
          </cell>
          <cell r="I1332">
            <v>12.4</v>
          </cell>
          <cell r="J1332">
            <v>16.5</v>
          </cell>
          <cell r="K1332">
            <v>77.099999999999994</v>
          </cell>
          <cell r="L1332">
            <v>74</v>
          </cell>
          <cell r="M1332">
            <v>80.099999999999994</v>
          </cell>
          <cell r="N1332">
            <v>21</v>
          </cell>
          <cell r="O1332">
            <v>18.7</v>
          </cell>
          <cell r="P1332">
            <v>23.3</v>
          </cell>
          <cell r="Q1332">
            <v>19.600000000000001</v>
          </cell>
        </row>
        <row r="1333">
          <cell r="F1333" t="str">
            <v>Dodge , Minnesota</v>
          </cell>
          <cell r="G1333">
            <v>38</v>
          </cell>
          <cell r="H1333">
            <v>-1111.0999999999999</v>
          </cell>
          <cell r="I1333">
            <v>-1111.0999999999999</v>
          </cell>
          <cell r="J1333">
            <v>-1111.0999999999999</v>
          </cell>
          <cell r="K1333">
            <v>-1111.0999999999999</v>
          </cell>
          <cell r="L1333">
            <v>-1111.0999999999999</v>
          </cell>
          <cell r="M1333">
            <v>-1111.0999999999999</v>
          </cell>
          <cell r="N1333">
            <v>-1111.0999999999999</v>
          </cell>
          <cell r="O1333">
            <v>-1111.0999999999999</v>
          </cell>
          <cell r="P1333">
            <v>-1111.0999999999999</v>
          </cell>
          <cell r="Q1333">
            <v>-1111.0999999999999</v>
          </cell>
        </row>
        <row r="1334">
          <cell r="F1334" t="str">
            <v>Douglas , Minnesota</v>
          </cell>
          <cell r="G1334">
            <v>27</v>
          </cell>
          <cell r="H1334">
            <v>17.2</v>
          </cell>
          <cell r="I1334">
            <v>11.8</v>
          </cell>
          <cell r="J1334">
            <v>22.6</v>
          </cell>
          <cell r="K1334">
            <v>76.8</v>
          </cell>
          <cell r="L1334">
            <v>68.900000000000006</v>
          </cell>
          <cell r="M1334">
            <v>84.8</v>
          </cell>
          <cell r="N1334">
            <v>20.9</v>
          </cell>
          <cell r="O1334">
            <v>15.1</v>
          </cell>
          <cell r="P1334">
            <v>26.7</v>
          </cell>
          <cell r="Q1334">
            <v>22.2</v>
          </cell>
        </row>
        <row r="1335">
          <cell r="F1335" t="str">
            <v>Faribault , Minnesota</v>
          </cell>
          <cell r="G1335">
            <v>54</v>
          </cell>
          <cell r="H1335">
            <v>22.2</v>
          </cell>
          <cell r="I1335">
            <v>12.2</v>
          </cell>
          <cell r="J1335">
            <v>32.1</v>
          </cell>
          <cell r="K1335">
            <v>-1111.0999999999999</v>
          </cell>
          <cell r="L1335">
            <v>-1111.0999999999999</v>
          </cell>
          <cell r="M1335">
            <v>-1111.0999999999999</v>
          </cell>
          <cell r="N1335">
            <v>23.4</v>
          </cell>
          <cell r="O1335">
            <v>14.2</v>
          </cell>
          <cell r="P1335">
            <v>32.6</v>
          </cell>
          <cell r="Q1335">
            <v>-1111.0999999999999</v>
          </cell>
        </row>
        <row r="1336">
          <cell r="F1336" t="str">
            <v>Fillmore , Minnesota</v>
          </cell>
          <cell r="G1336">
            <v>40</v>
          </cell>
          <cell r="H1336">
            <v>11.6</v>
          </cell>
          <cell r="I1336">
            <v>5.6</v>
          </cell>
          <cell r="J1336">
            <v>17.7</v>
          </cell>
          <cell r="K1336">
            <v>-1111.0999999999999</v>
          </cell>
          <cell r="L1336">
            <v>-1111.0999999999999</v>
          </cell>
          <cell r="M1336">
            <v>-1111.0999999999999</v>
          </cell>
          <cell r="N1336">
            <v>9.1999999999999993</v>
          </cell>
          <cell r="O1336">
            <v>4.3</v>
          </cell>
          <cell r="P1336">
            <v>14.2</v>
          </cell>
          <cell r="Q1336">
            <v>17.600000000000001</v>
          </cell>
        </row>
        <row r="1337">
          <cell r="F1337" t="str">
            <v>Freeborn , Minnesota</v>
          </cell>
          <cell r="G1337">
            <v>26</v>
          </cell>
          <cell r="H1337">
            <v>21.3</v>
          </cell>
          <cell r="I1337">
            <v>14.6</v>
          </cell>
          <cell r="J1337">
            <v>27.9</v>
          </cell>
          <cell r="K1337">
            <v>81.7</v>
          </cell>
          <cell r="L1337">
            <v>72.599999999999994</v>
          </cell>
          <cell r="M1337">
            <v>90.8</v>
          </cell>
          <cell r="N1337">
            <v>24.1</v>
          </cell>
          <cell r="O1337">
            <v>17</v>
          </cell>
          <cell r="P1337">
            <v>31.3</v>
          </cell>
          <cell r="Q1337">
            <v>29.6</v>
          </cell>
        </row>
        <row r="1338">
          <cell r="F1338" t="str">
            <v>Goodhue , Minnesota</v>
          </cell>
          <cell r="G1338">
            <v>27</v>
          </cell>
          <cell r="H1338">
            <v>14.2</v>
          </cell>
          <cell r="I1338">
            <v>9.6</v>
          </cell>
          <cell r="J1338">
            <v>18.8</v>
          </cell>
          <cell r="K1338">
            <v>73.400000000000006</v>
          </cell>
          <cell r="L1338">
            <v>65.2</v>
          </cell>
          <cell r="M1338">
            <v>81.5</v>
          </cell>
          <cell r="N1338">
            <v>20.6</v>
          </cell>
          <cell r="O1338">
            <v>14.5</v>
          </cell>
          <cell r="P1338">
            <v>26.6</v>
          </cell>
          <cell r="Q1338">
            <v>25.8</v>
          </cell>
        </row>
        <row r="1339">
          <cell r="F1339" t="str">
            <v>Grant , Minnesota</v>
          </cell>
          <cell r="G1339">
            <v>58</v>
          </cell>
          <cell r="H1339">
            <v>-1111.0999999999999</v>
          </cell>
          <cell r="I1339">
            <v>-1111.0999999999999</v>
          </cell>
          <cell r="J1339">
            <v>-1111.0999999999999</v>
          </cell>
          <cell r="K1339">
            <v>-1111.0999999999999</v>
          </cell>
          <cell r="L1339">
            <v>-1111.0999999999999</v>
          </cell>
          <cell r="M1339">
            <v>-1111.0999999999999</v>
          </cell>
          <cell r="N1339">
            <v>-1111.0999999999999</v>
          </cell>
          <cell r="O1339">
            <v>-1111.0999999999999</v>
          </cell>
          <cell r="P1339">
            <v>-1111.0999999999999</v>
          </cell>
          <cell r="Q1339">
            <v>-1111.0999999999999</v>
          </cell>
        </row>
        <row r="1340">
          <cell r="F1340" t="str">
            <v>Hennepin , Minnesota</v>
          </cell>
          <cell r="G1340">
            <v>1</v>
          </cell>
          <cell r="H1340">
            <v>14.8</v>
          </cell>
          <cell r="I1340">
            <v>13.6</v>
          </cell>
          <cell r="J1340">
            <v>15.9</v>
          </cell>
          <cell r="K1340">
            <v>73.400000000000006</v>
          </cell>
          <cell r="L1340">
            <v>71.5</v>
          </cell>
          <cell r="M1340">
            <v>75.400000000000006</v>
          </cell>
          <cell r="N1340">
            <v>18.2</v>
          </cell>
          <cell r="O1340">
            <v>16.899999999999999</v>
          </cell>
          <cell r="P1340">
            <v>19.399999999999999</v>
          </cell>
          <cell r="Q1340">
            <v>20.100000000000001</v>
          </cell>
        </row>
        <row r="1341">
          <cell r="F1341" t="str">
            <v>Houston , Minnesota</v>
          </cell>
          <cell r="G1341">
            <v>57</v>
          </cell>
          <cell r="H1341">
            <v>16.600000000000001</v>
          </cell>
          <cell r="I1341">
            <v>9.6999999999999993</v>
          </cell>
          <cell r="J1341">
            <v>23.5</v>
          </cell>
          <cell r="K1341">
            <v>-1111.0999999999999</v>
          </cell>
          <cell r="L1341">
            <v>-1111.0999999999999</v>
          </cell>
          <cell r="M1341">
            <v>-1111.0999999999999</v>
          </cell>
          <cell r="N1341">
            <v>18</v>
          </cell>
          <cell r="O1341">
            <v>11.4</v>
          </cell>
          <cell r="P1341">
            <v>24.5</v>
          </cell>
          <cell r="Q1341">
            <v>18.399999999999999</v>
          </cell>
        </row>
        <row r="1342">
          <cell r="F1342" t="str">
            <v>Hubbard , Minnesota</v>
          </cell>
          <cell r="G1342">
            <v>40</v>
          </cell>
          <cell r="H1342">
            <v>21.3</v>
          </cell>
          <cell r="I1342">
            <v>13.6</v>
          </cell>
          <cell r="J1342">
            <v>28.9</v>
          </cell>
          <cell r="K1342">
            <v>77.599999999999994</v>
          </cell>
          <cell r="L1342">
            <v>68</v>
          </cell>
          <cell r="M1342">
            <v>87.1</v>
          </cell>
          <cell r="N1342">
            <v>29.2</v>
          </cell>
          <cell r="O1342">
            <v>19.899999999999999</v>
          </cell>
          <cell r="P1342">
            <v>38.5</v>
          </cell>
          <cell r="Q1342">
            <v>-1111.0999999999999</v>
          </cell>
        </row>
        <row r="1343">
          <cell r="F1343" t="str">
            <v>Isanti , Minnesota</v>
          </cell>
          <cell r="G1343">
            <v>47</v>
          </cell>
          <cell r="H1343">
            <v>20.6</v>
          </cell>
          <cell r="I1343">
            <v>14.2</v>
          </cell>
          <cell r="J1343">
            <v>26.9</v>
          </cell>
          <cell r="K1343">
            <v>83.2</v>
          </cell>
          <cell r="L1343">
            <v>75.2</v>
          </cell>
          <cell r="M1343">
            <v>91.3</v>
          </cell>
          <cell r="N1343">
            <v>23.4</v>
          </cell>
          <cell r="O1343">
            <v>16.399999999999999</v>
          </cell>
          <cell r="P1343">
            <v>30.3</v>
          </cell>
          <cell r="Q1343">
            <v>15.3</v>
          </cell>
        </row>
        <row r="1344">
          <cell r="F1344" t="str">
            <v>Itasca , Minnesota</v>
          </cell>
          <cell r="G1344">
            <v>31</v>
          </cell>
          <cell r="H1344">
            <v>11.9</v>
          </cell>
          <cell r="I1344">
            <v>7.8</v>
          </cell>
          <cell r="J1344">
            <v>16</v>
          </cell>
          <cell r="K1344">
            <v>76.599999999999994</v>
          </cell>
          <cell r="L1344">
            <v>68</v>
          </cell>
          <cell r="M1344">
            <v>85.1</v>
          </cell>
          <cell r="N1344">
            <v>21.4</v>
          </cell>
          <cell r="O1344">
            <v>16.100000000000001</v>
          </cell>
          <cell r="P1344">
            <v>26.8</v>
          </cell>
          <cell r="Q1344">
            <v>21.7</v>
          </cell>
        </row>
        <row r="1345">
          <cell r="F1345" t="str">
            <v>Jackson , Minnesota</v>
          </cell>
          <cell r="G1345">
            <v>56</v>
          </cell>
          <cell r="H1345">
            <v>15.5</v>
          </cell>
          <cell r="I1345">
            <v>6.5</v>
          </cell>
          <cell r="J1345">
            <v>24.4</v>
          </cell>
          <cell r="K1345">
            <v>-1111.0999999999999</v>
          </cell>
          <cell r="L1345">
            <v>-1111.0999999999999</v>
          </cell>
          <cell r="M1345">
            <v>-1111.0999999999999</v>
          </cell>
          <cell r="N1345">
            <v>-1111.0999999999999</v>
          </cell>
          <cell r="O1345">
            <v>-1111.0999999999999</v>
          </cell>
          <cell r="P1345">
            <v>-1111.0999999999999</v>
          </cell>
          <cell r="Q1345">
            <v>-1111.0999999999999</v>
          </cell>
        </row>
        <row r="1346">
          <cell r="F1346" t="str">
            <v>Kanabec , Minnesota</v>
          </cell>
          <cell r="G1346">
            <v>40</v>
          </cell>
          <cell r="H1346">
            <v>-1111.0999999999999</v>
          </cell>
          <cell r="I1346">
            <v>-1111.0999999999999</v>
          </cell>
          <cell r="J1346">
            <v>-1111.0999999999999</v>
          </cell>
          <cell r="K1346">
            <v>-1111.0999999999999</v>
          </cell>
          <cell r="L1346">
            <v>-1111.0999999999999</v>
          </cell>
          <cell r="M1346">
            <v>-1111.0999999999999</v>
          </cell>
          <cell r="N1346">
            <v>-1111.0999999999999</v>
          </cell>
          <cell r="O1346">
            <v>-1111.0999999999999</v>
          </cell>
          <cell r="P1346">
            <v>-1111.0999999999999</v>
          </cell>
          <cell r="Q1346">
            <v>-1111.0999999999999</v>
          </cell>
        </row>
        <row r="1347">
          <cell r="F1347" t="str">
            <v>Kandiyohi , Minnesota</v>
          </cell>
          <cell r="G1347">
            <v>31</v>
          </cell>
          <cell r="H1347">
            <v>17.5</v>
          </cell>
          <cell r="I1347">
            <v>12.2</v>
          </cell>
          <cell r="J1347">
            <v>22.9</v>
          </cell>
          <cell r="K1347">
            <v>80.3</v>
          </cell>
          <cell r="L1347">
            <v>73.8</v>
          </cell>
          <cell r="M1347">
            <v>86.8</v>
          </cell>
          <cell r="N1347">
            <v>25.2</v>
          </cell>
          <cell r="O1347">
            <v>19.3</v>
          </cell>
          <cell r="P1347">
            <v>31.1</v>
          </cell>
          <cell r="Q1347">
            <v>27.9</v>
          </cell>
        </row>
        <row r="1348">
          <cell r="F1348" t="str">
            <v>Kittson , Minnesota</v>
          </cell>
          <cell r="G1348">
            <v>81</v>
          </cell>
          <cell r="H1348">
            <v>-1111.0999999999999</v>
          </cell>
          <cell r="I1348">
            <v>-1111.0999999999999</v>
          </cell>
          <cell r="J1348">
            <v>-1111.0999999999999</v>
          </cell>
          <cell r="K1348">
            <v>-1111.0999999999999</v>
          </cell>
          <cell r="L1348">
            <v>-1111.0999999999999</v>
          </cell>
          <cell r="M1348">
            <v>-1111.0999999999999</v>
          </cell>
          <cell r="N1348">
            <v>-1111.0999999999999</v>
          </cell>
          <cell r="O1348">
            <v>-1111.0999999999999</v>
          </cell>
          <cell r="P1348">
            <v>-1111.0999999999999</v>
          </cell>
          <cell r="Q1348">
            <v>-1111.0999999999999</v>
          </cell>
        </row>
        <row r="1349">
          <cell r="F1349" t="str">
            <v>Koochiching , Minnesota</v>
          </cell>
          <cell r="G1349">
            <v>81</v>
          </cell>
          <cell r="H1349">
            <v>30.4</v>
          </cell>
          <cell r="I1349">
            <v>20.5</v>
          </cell>
          <cell r="J1349">
            <v>40.4</v>
          </cell>
          <cell r="K1349">
            <v>82.9</v>
          </cell>
          <cell r="L1349">
            <v>73.7</v>
          </cell>
          <cell r="M1349">
            <v>92.1</v>
          </cell>
          <cell r="N1349">
            <v>20.7</v>
          </cell>
          <cell r="O1349">
            <v>12.4</v>
          </cell>
          <cell r="P1349">
            <v>29.1</v>
          </cell>
          <cell r="Q1349">
            <v>-1111.0999999999999</v>
          </cell>
        </row>
        <row r="1350">
          <cell r="F1350" t="str">
            <v>Lac qui Parle , Minnesota</v>
          </cell>
          <cell r="G1350">
            <v>54</v>
          </cell>
          <cell r="H1350">
            <v>-1111.0999999999999</v>
          </cell>
          <cell r="I1350">
            <v>-1111.0999999999999</v>
          </cell>
          <cell r="J1350">
            <v>-1111.0999999999999</v>
          </cell>
          <cell r="K1350">
            <v>-1111.0999999999999</v>
          </cell>
          <cell r="L1350">
            <v>-1111.0999999999999</v>
          </cell>
          <cell r="M1350">
            <v>-1111.0999999999999</v>
          </cell>
          <cell r="N1350">
            <v>-1111.0999999999999</v>
          </cell>
          <cell r="O1350">
            <v>-1111.0999999999999</v>
          </cell>
          <cell r="P1350">
            <v>-1111.0999999999999</v>
          </cell>
          <cell r="Q1350">
            <v>-1111.0999999999999</v>
          </cell>
        </row>
        <row r="1351">
          <cell r="F1351" t="str">
            <v>Lake , Minnesota</v>
          </cell>
          <cell r="G1351">
            <v>79</v>
          </cell>
          <cell r="H1351">
            <v>21.8</v>
          </cell>
          <cell r="I1351">
            <v>12.4</v>
          </cell>
          <cell r="J1351">
            <v>31.1</v>
          </cell>
          <cell r="K1351">
            <v>-1111.0999999999999</v>
          </cell>
          <cell r="L1351">
            <v>-1111.0999999999999</v>
          </cell>
          <cell r="M1351">
            <v>-1111.0999999999999</v>
          </cell>
          <cell r="N1351">
            <v>20.7</v>
          </cell>
          <cell r="O1351">
            <v>10.8</v>
          </cell>
          <cell r="P1351">
            <v>30.7</v>
          </cell>
          <cell r="Q1351">
            <v>-1111.0999999999999</v>
          </cell>
        </row>
        <row r="1352">
          <cell r="F1352" t="str">
            <v>Lake of the Woods , Minnesota</v>
          </cell>
          <cell r="G1352">
            <v>79</v>
          </cell>
          <cell r="H1352">
            <v>-1111.0999999999999</v>
          </cell>
          <cell r="I1352">
            <v>-1111.0999999999999</v>
          </cell>
          <cell r="J1352">
            <v>-1111.0999999999999</v>
          </cell>
          <cell r="K1352">
            <v>-1111.0999999999999</v>
          </cell>
          <cell r="L1352">
            <v>-1111.0999999999999</v>
          </cell>
          <cell r="M1352">
            <v>-1111.0999999999999</v>
          </cell>
          <cell r="N1352">
            <v>-1111.0999999999999</v>
          </cell>
          <cell r="O1352">
            <v>-1111.0999999999999</v>
          </cell>
          <cell r="P1352">
            <v>-1111.0999999999999</v>
          </cell>
          <cell r="Q1352">
            <v>-1111.0999999999999</v>
          </cell>
        </row>
        <row r="1353">
          <cell r="F1353" t="str">
            <v>Le Sueur , Minnesota</v>
          </cell>
          <cell r="G1353">
            <v>57</v>
          </cell>
          <cell r="H1353">
            <v>18.7</v>
          </cell>
          <cell r="I1353">
            <v>10.5</v>
          </cell>
          <cell r="J1353">
            <v>26.9</v>
          </cell>
          <cell r="K1353">
            <v>-1111.0999999999999</v>
          </cell>
          <cell r="L1353">
            <v>-1111.0999999999999</v>
          </cell>
          <cell r="M1353">
            <v>-1111.0999999999999</v>
          </cell>
          <cell r="N1353">
            <v>23.3</v>
          </cell>
          <cell r="O1353">
            <v>15.2</v>
          </cell>
          <cell r="P1353">
            <v>31.5</v>
          </cell>
          <cell r="Q1353">
            <v>-1111.0999999999999</v>
          </cell>
        </row>
        <row r="1354">
          <cell r="F1354" t="str">
            <v>Lincoln , Minnesota</v>
          </cell>
          <cell r="G1354">
            <v>58</v>
          </cell>
          <cell r="H1354">
            <v>-1111.0999999999999</v>
          </cell>
          <cell r="I1354">
            <v>-1111.0999999999999</v>
          </cell>
          <cell r="J1354">
            <v>-1111.0999999999999</v>
          </cell>
          <cell r="K1354">
            <v>-1111.0999999999999</v>
          </cell>
          <cell r="L1354">
            <v>-1111.0999999999999</v>
          </cell>
          <cell r="M1354">
            <v>-1111.0999999999999</v>
          </cell>
          <cell r="N1354">
            <v>-1111.0999999999999</v>
          </cell>
          <cell r="O1354">
            <v>-1111.0999999999999</v>
          </cell>
          <cell r="P1354">
            <v>-1111.0999999999999</v>
          </cell>
          <cell r="Q1354">
            <v>-1111.0999999999999</v>
          </cell>
        </row>
        <row r="1355">
          <cell r="F1355" t="str">
            <v>Lyon , Minnesota</v>
          </cell>
          <cell r="G1355">
            <v>57</v>
          </cell>
          <cell r="H1355">
            <v>20.5</v>
          </cell>
          <cell r="I1355">
            <v>13.4</v>
          </cell>
          <cell r="J1355">
            <v>27.6</v>
          </cell>
          <cell r="K1355">
            <v>-1111.0999999999999</v>
          </cell>
          <cell r="L1355">
            <v>-1111.0999999999999</v>
          </cell>
          <cell r="M1355">
            <v>-1111.0999999999999</v>
          </cell>
          <cell r="N1355">
            <v>28</v>
          </cell>
          <cell r="O1355">
            <v>19.3</v>
          </cell>
          <cell r="P1355">
            <v>36.799999999999997</v>
          </cell>
          <cell r="Q1355">
            <v>-1111.0999999999999</v>
          </cell>
        </row>
        <row r="1356">
          <cell r="F1356" t="str">
            <v>McLeod , Minnesota</v>
          </cell>
          <cell r="G1356">
            <v>27</v>
          </cell>
          <cell r="H1356">
            <v>16.399999999999999</v>
          </cell>
          <cell r="I1356">
            <v>10.3</v>
          </cell>
          <cell r="J1356">
            <v>22.5</v>
          </cell>
          <cell r="K1356">
            <v>77.3</v>
          </cell>
          <cell r="L1356">
            <v>69.3</v>
          </cell>
          <cell r="M1356">
            <v>85.3</v>
          </cell>
          <cell r="N1356">
            <v>25.4</v>
          </cell>
          <cell r="O1356">
            <v>19</v>
          </cell>
          <cell r="P1356">
            <v>31.7</v>
          </cell>
          <cell r="Q1356">
            <v>25.9</v>
          </cell>
        </row>
        <row r="1357">
          <cell r="F1357" t="str">
            <v>Mahnomen , Minnesota</v>
          </cell>
          <cell r="G1357">
            <v>43</v>
          </cell>
          <cell r="H1357">
            <v>-1111.0999999999999</v>
          </cell>
          <cell r="I1357">
            <v>-1111.0999999999999</v>
          </cell>
          <cell r="J1357">
            <v>-1111.0999999999999</v>
          </cell>
          <cell r="K1357">
            <v>-1111.0999999999999</v>
          </cell>
          <cell r="L1357">
            <v>-1111.0999999999999</v>
          </cell>
          <cell r="M1357">
            <v>-1111.0999999999999</v>
          </cell>
          <cell r="N1357">
            <v>-1111.0999999999999</v>
          </cell>
          <cell r="O1357">
            <v>-1111.0999999999999</v>
          </cell>
          <cell r="P1357">
            <v>-1111.0999999999999</v>
          </cell>
          <cell r="Q1357">
            <v>-1111.0999999999999</v>
          </cell>
        </row>
        <row r="1358">
          <cell r="F1358" t="str">
            <v>Marshall , Minnesota</v>
          </cell>
          <cell r="G1358">
            <v>82</v>
          </cell>
          <cell r="H1358">
            <v>-1111.0999999999999</v>
          </cell>
          <cell r="I1358">
            <v>-1111.0999999999999</v>
          </cell>
          <cell r="J1358">
            <v>-1111.0999999999999</v>
          </cell>
          <cell r="K1358">
            <v>-1111.0999999999999</v>
          </cell>
          <cell r="L1358">
            <v>-1111.0999999999999</v>
          </cell>
          <cell r="M1358">
            <v>-1111.0999999999999</v>
          </cell>
          <cell r="N1358">
            <v>-1111.0999999999999</v>
          </cell>
          <cell r="O1358">
            <v>-1111.0999999999999</v>
          </cell>
          <cell r="P1358">
            <v>-1111.0999999999999</v>
          </cell>
          <cell r="Q1358">
            <v>-1111.0999999999999</v>
          </cell>
        </row>
        <row r="1359">
          <cell r="F1359" t="str">
            <v>Martin , Minnesota</v>
          </cell>
          <cell r="G1359">
            <v>55</v>
          </cell>
          <cell r="H1359">
            <v>24.1</v>
          </cell>
          <cell r="I1359">
            <v>14.7</v>
          </cell>
          <cell r="J1359">
            <v>33.5</v>
          </cell>
          <cell r="K1359">
            <v>-1111.0999999999999</v>
          </cell>
          <cell r="L1359">
            <v>-1111.0999999999999</v>
          </cell>
          <cell r="M1359">
            <v>-1111.0999999999999</v>
          </cell>
          <cell r="N1359">
            <v>24.5</v>
          </cell>
          <cell r="O1359">
            <v>15.1</v>
          </cell>
          <cell r="P1359">
            <v>33.9</v>
          </cell>
          <cell r="Q1359">
            <v>-1111.0999999999999</v>
          </cell>
        </row>
        <row r="1360">
          <cell r="F1360" t="str">
            <v>Meeker , Minnesota</v>
          </cell>
          <cell r="G1360">
            <v>57</v>
          </cell>
          <cell r="H1360">
            <v>24.6</v>
          </cell>
          <cell r="I1360">
            <v>16.3</v>
          </cell>
          <cell r="J1360">
            <v>33</v>
          </cell>
          <cell r="K1360">
            <v>84</v>
          </cell>
          <cell r="L1360">
            <v>74.400000000000006</v>
          </cell>
          <cell r="M1360">
            <v>93.7</v>
          </cell>
          <cell r="N1360">
            <v>25.5</v>
          </cell>
          <cell r="O1360">
            <v>17.2</v>
          </cell>
          <cell r="P1360">
            <v>33.9</v>
          </cell>
          <cell r="Q1360">
            <v>-1111.0999999999999</v>
          </cell>
        </row>
        <row r="1361">
          <cell r="F1361" t="str">
            <v>Mille Lacs , Minnesota</v>
          </cell>
          <cell r="G1361">
            <v>40</v>
          </cell>
          <cell r="H1361">
            <v>22.2</v>
          </cell>
          <cell r="I1361">
            <v>13.4</v>
          </cell>
          <cell r="J1361">
            <v>31</v>
          </cell>
          <cell r="K1361">
            <v>86.4</v>
          </cell>
          <cell r="L1361">
            <v>78</v>
          </cell>
          <cell r="M1361">
            <v>94.8</v>
          </cell>
          <cell r="N1361">
            <v>19.8</v>
          </cell>
          <cell r="O1361">
            <v>12.9</v>
          </cell>
          <cell r="P1361">
            <v>26.8</v>
          </cell>
          <cell r="Q1361">
            <v>-1111.0999999999999</v>
          </cell>
        </row>
        <row r="1362">
          <cell r="F1362" t="str">
            <v>Morrison , Minnesota</v>
          </cell>
          <cell r="G1362">
            <v>31</v>
          </cell>
          <cell r="H1362">
            <v>20.100000000000001</v>
          </cell>
          <cell r="I1362">
            <v>12.1</v>
          </cell>
          <cell r="J1362">
            <v>28.1</v>
          </cell>
          <cell r="K1362">
            <v>72</v>
          </cell>
          <cell r="L1362">
            <v>62.7</v>
          </cell>
          <cell r="M1362">
            <v>81.400000000000006</v>
          </cell>
          <cell r="N1362">
            <v>24.2</v>
          </cell>
          <cell r="O1362">
            <v>16.5</v>
          </cell>
          <cell r="P1362">
            <v>31.8</v>
          </cell>
          <cell r="Q1362">
            <v>22.7</v>
          </cell>
        </row>
        <row r="1363">
          <cell r="F1363" t="str">
            <v>Mower , Minnesota</v>
          </cell>
          <cell r="G1363">
            <v>26</v>
          </cell>
          <cell r="H1363">
            <v>14.7</v>
          </cell>
          <cell r="I1363">
            <v>10</v>
          </cell>
          <cell r="J1363">
            <v>19.5</v>
          </cell>
          <cell r="K1363">
            <v>72.7</v>
          </cell>
          <cell r="L1363">
            <v>63.5</v>
          </cell>
          <cell r="M1363">
            <v>81.8</v>
          </cell>
          <cell r="N1363">
            <v>25.8</v>
          </cell>
          <cell r="O1363">
            <v>19.8</v>
          </cell>
          <cell r="P1363">
            <v>31.8</v>
          </cell>
          <cell r="Q1363">
            <v>31.3</v>
          </cell>
        </row>
        <row r="1364">
          <cell r="F1364" t="str">
            <v>Murray , Minnesota</v>
          </cell>
          <cell r="G1364">
            <v>56</v>
          </cell>
          <cell r="H1364">
            <v>-1111.0999999999999</v>
          </cell>
          <cell r="I1364">
            <v>-1111.0999999999999</v>
          </cell>
          <cell r="J1364">
            <v>-1111.0999999999999</v>
          </cell>
          <cell r="K1364">
            <v>-1111.0999999999999</v>
          </cell>
          <cell r="L1364">
            <v>-1111.0999999999999</v>
          </cell>
          <cell r="M1364">
            <v>-1111.0999999999999</v>
          </cell>
          <cell r="N1364">
            <v>-1111.0999999999999</v>
          </cell>
          <cell r="O1364">
            <v>-1111.0999999999999</v>
          </cell>
          <cell r="P1364">
            <v>-1111.0999999999999</v>
          </cell>
          <cell r="Q1364">
            <v>-1111.0999999999999</v>
          </cell>
        </row>
        <row r="1365">
          <cell r="F1365" t="str">
            <v>Nicollet , Minnesota</v>
          </cell>
          <cell r="G1365">
            <v>25</v>
          </cell>
          <cell r="H1365">
            <v>12.9</v>
          </cell>
          <cell r="I1365">
            <v>7.2</v>
          </cell>
          <cell r="J1365">
            <v>18.600000000000001</v>
          </cell>
          <cell r="K1365">
            <v>72.2</v>
          </cell>
          <cell r="L1365">
            <v>63.2</v>
          </cell>
          <cell r="M1365">
            <v>81.2</v>
          </cell>
          <cell r="N1365">
            <v>23.5</v>
          </cell>
          <cell r="O1365">
            <v>16.5</v>
          </cell>
          <cell r="P1365">
            <v>30.5</v>
          </cell>
          <cell r="Q1365">
            <v>23</v>
          </cell>
        </row>
        <row r="1366">
          <cell r="F1366" t="str">
            <v>Nobles , Minnesota</v>
          </cell>
          <cell r="G1366">
            <v>55</v>
          </cell>
          <cell r="H1366">
            <v>14.9</v>
          </cell>
          <cell r="I1366">
            <v>7.8</v>
          </cell>
          <cell r="J1366">
            <v>22</v>
          </cell>
          <cell r="K1366">
            <v>-1111.0999999999999</v>
          </cell>
          <cell r="L1366">
            <v>-1111.0999999999999</v>
          </cell>
          <cell r="M1366">
            <v>-1111.0999999999999</v>
          </cell>
          <cell r="N1366">
            <v>-1111.0999999999999</v>
          </cell>
          <cell r="O1366">
            <v>-1111.0999999999999</v>
          </cell>
          <cell r="P1366">
            <v>-1111.0999999999999</v>
          </cell>
          <cell r="Q1366">
            <v>-1111.0999999999999</v>
          </cell>
        </row>
        <row r="1367">
          <cell r="F1367" t="str">
            <v>Norman , Minnesota</v>
          </cell>
          <cell r="G1367">
            <v>43</v>
          </cell>
          <cell r="H1367">
            <v>-1111.0999999999999</v>
          </cell>
          <cell r="I1367">
            <v>-1111.0999999999999</v>
          </cell>
          <cell r="J1367">
            <v>-1111.0999999999999</v>
          </cell>
          <cell r="K1367">
            <v>-1111.0999999999999</v>
          </cell>
          <cell r="L1367">
            <v>-1111.0999999999999</v>
          </cell>
          <cell r="M1367">
            <v>-1111.0999999999999</v>
          </cell>
          <cell r="N1367">
            <v>-1111.0999999999999</v>
          </cell>
          <cell r="O1367">
            <v>-1111.0999999999999</v>
          </cell>
          <cell r="P1367">
            <v>-1111.0999999999999</v>
          </cell>
          <cell r="Q1367">
            <v>-1111.0999999999999</v>
          </cell>
        </row>
        <row r="1368">
          <cell r="F1368" t="str">
            <v>Olmsted , Minnesota</v>
          </cell>
          <cell r="G1368">
            <v>12</v>
          </cell>
          <cell r="H1368">
            <v>14.1</v>
          </cell>
          <cell r="I1368">
            <v>10.9</v>
          </cell>
          <cell r="J1368">
            <v>17.399999999999999</v>
          </cell>
          <cell r="K1368">
            <v>70</v>
          </cell>
          <cell r="L1368">
            <v>64.5</v>
          </cell>
          <cell r="M1368">
            <v>75.599999999999994</v>
          </cell>
          <cell r="N1368">
            <v>21.9</v>
          </cell>
          <cell r="O1368">
            <v>18</v>
          </cell>
          <cell r="P1368">
            <v>25.8</v>
          </cell>
          <cell r="Q1368">
            <v>21.4</v>
          </cell>
        </row>
        <row r="1369">
          <cell r="F1369" t="str">
            <v>Otter Tail , Minnesota</v>
          </cell>
          <cell r="G1369">
            <v>21</v>
          </cell>
          <cell r="H1369">
            <v>23.9</v>
          </cell>
          <cell r="I1369">
            <v>18.899999999999999</v>
          </cell>
          <cell r="J1369">
            <v>28.8</v>
          </cell>
          <cell r="K1369">
            <v>85.9</v>
          </cell>
          <cell r="L1369">
            <v>80.599999999999994</v>
          </cell>
          <cell r="M1369">
            <v>91.3</v>
          </cell>
          <cell r="N1369">
            <v>23.5</v>
          </cell>
          <cell r="O1369">
            <v>18.3</v>
          </cell>
          <cell r="P1369">
            <v>28.8</v>
          </cell>
          <cell r="Q1369">
            <v>31.4</v>
          </cell>
        </row>
        <row r="1370">
          <cell r="F1370" t="str">
            <v>Pennington , Minnesota</v>
          </cell>
          <cell r="G1370">
            <v>40</v>
          </cell>
          <cell r="H1370">
            <v>19</v>
          </cell>
          <cell r="I1370">
            <v>10.199999999999999</v>
          </cell>
          <cell r="J1370">
            <v>27.9</v>
          </cell>
          <cell r="K1370">
            <v>-1111.0999999999999</v>
          </cell>
          <cell r="L1370">
            <v>-1111.0999999999999</v>
          </cell>
          <cell r="M1370">
            <v>-1111.0999999999999</v>
          </cell>
          <cell r="N1370">
            <v>-1111.0999999999999</v>
          </cell>
          <cell r="O1370">
            <v>-1111.0999999999999</v>
          </cell>
          <cell r="P1370">
            <v>-1111.0999999999999</v>
          </cell>
          <cell r="Q1370">
            <v>20.399999999999999</v>
          </cell>
        </row>
        <row r="1371">
          <cell r="F1371" t="str">
            <v>Pine , Minnesota</v>
          </cell>
          <cell r="G1371">
            <v>40</v>
          </cell>
          <cell r="H1371">
            <v>24.7</v>
          </cell>
          <cell r="I1371">
            <v>16.399999999999999</v>
          </cell>
          <cell r="J1371">
            <v>33.1</v>
          </cell>
          <cell r="K1371">
            <v>-1111.0999999999999</v>
          </cell>
          <cell r="L1371">
            <v>-1111.0999999999999</v>
          </cell>
          <cell r="M1371">
            <v>-1111.0999999999999</v>
          </cell>
          <cell r="N1371">
            <v>25.6</v>
          </cell>
          <cell r="O1371">
            <v>17.100000000000001</v>
          </cell>
          <cell r="P1371">
            <v>34.1</v>
          </cell>
          <cell r="Q1371">
            <v>-1111.0999999999999</v>
          </cell>
        </row>
        <row r="1372">
          <cell r="F1372" t="str">
            <v>Pipestone , Minnesota</v>
          </cell>
          <cell r="G1372">
            <v>56</v>
          </cell>
          <cell r="H1372">
            <v>-1111.0999999999999</v>
          </cell>
          <cell r="I1372">
            <v>-1111.0999999999999</v>
          </cell>
          <cell r="J1372">
            <v>-1111.0999999999999</v>
          </cell>
          <cell r="K1372">
            <v>-1111.0999999999999</v>
          </cell>
          <cell r="L1372">
            <v>-1111.0999999999999</v>
          </cell>
          <cell r="M1372">
            <v>-1111.0999999999999</v>
          </cell>
          <cell r="N1372">
            <v>-1111.0999999999999</v>
          </cell>
          <cell r="O1372">
            <v>-1111.0999999999999</v>
          </cell>
          <cell r="P1372">
            <v>-1111.0999999999999</v>
          </cell>
          <cell r="Q1372">
            <v>-1111.0999999999999</v>
          </cell>
        </row>
        <row r="1373">
          <cell r="F1373" t="str">
            <v>Polk , Minnesota</v>
          </cell>
          <cell r="G1373">
            <v>31</v>
          </cell>
          <cell r="H1373">
            <v>24.7</v>
          </cell>
          <cell r="I1373">
            <v>17</v>
          </cell>
          <cell r="J1373">
            <v>32.4</v>
          </cell>
          <cell r="K1373">
            <v>-1111.0999999999999</v>
          </cell>
          <cell r="L1373">
            <v>-1111.0999999999999</v>
          </cell>
          <cell r="M1373">
            <v>-1111.0999999999999</v>
          </cell>
          <cell r="N1373">
            <v>33.200000000000003</v>
          </cell>
          <cell r="O1373">
            <v>24.6</v>
          </cell>
          <cell r="P1373">
            <v>41.8</v>
          </cell>
          <cell r="Q1373">
            <v>-1111.0999999999999</v>
          </cell>
        </row>
        <row r="1374">
          <cell r="F1374" t="str">
            <v>Pope , Minnesota</v>
          </cell>
          <cell r="G1374">
            <v>40</v>
          </cell>
          <cell r="H1374">
            <v>12.7</v>
          </cell>
          <cell r="I1374">
            <v>4.5999999999999996</v>
          </cell>
          <cell r="J1374">
            <v>20.8</v>
          </cell>
          <cell r="K1374">
            <v>-1111.0999999999999</v>
          </cell>
          <cell r="L1374">
            <v>-1111.0999999999999</v>
          </cell>
          <cell r="M1374">
            <v>-1111.0999999999999</v>
          </cell>
          <cell r="N1374">
            <v>-1111.0999999999999</v>
          </cell>
          <cell r="O1374">
            <v>-1111.0999999999999</v>
          </cell>
          <cell r="P1374">
            <v>-1111.0999999999999</v>
          </cell>
          <cell r="Q1374">
            <v>-1111.0999999999999</v>
          </cell>
        </row>
        <row r="1375">
          <cell r="F1375" t="str">
            <v>Ramsey , Minnesota</v>
          </cell>
          <cell r="G1375">
            <v>4</v>
          </cell>
          <cell r="H1375">
            <v>17.600000000000001</v>
          </cell>
          <cell r="I1375">
            <v>15.7</v>
          </cell>
          <cell r="J1375">
            <v>19.5</v>
          </cell>
          <cell r="K1375">
            <v>73.599999999999994</v>
          </cell>
          <cell r="L1375">
            <v>70.5</v>
          </cell>
          <cell r="M1375">
            <v>76.8</v>
          </cell>
          <cell r="N1375">
            <v>21.3</v>
          </cell>
          <cell r="O1375">
            <v>19.2</v>
          </cell>
          <cell r="P1375">
            <v>23.4</v>
          </cell>
          <cell r="Q1375">
            <v>21.2</v>
          </cell>
        </row>
        <row r="1376">
          <cell r="F1376" t="str">
            <v>Red Lake , Minnesota</v>
          </cell>
          <cell r="G1376">
            <v>40</v>
          </cell>
          <cell r="H1376">
            <v>-1111.0999999999999</v>
          </cell>
          <cell r="I1376">
            <v>-1111.0999999999999</v>
          </cell>
          <cell r="J1376">
            <v>-1111.0999999999999</v>
          </cell>
          <cell r="K1376">
            <v>-1111.0999999999999</v>
          </cell>
          <cell r="L1376">
            <v>-1111.0999999999999</v>
          </cell>
          <cell r="M1376">
            <v>-1111.0999999999999</v>
          </cell>
          <cell r="N1376">
            <v>-1111.0999999999999</v>
          </cell>
          <cell r="O1376">
            <v>-1111.0999999999999</v>
          </cell>
          <cell r="P1376">
            <v>-1111.0999999999999</v>
          </cell>
          <cell r="Q1376">
            <v>-1111.0999999999999</v>
          </cell>
        </row>
        <row r="1377">
          <cell r="F1377" t="str">
            <v>Redwood , Minnesota</v>
          </cell>
          <cell r="G1377">
            <v>56</v>
          </cell>
          <cell r="H1377">
            <v>-1111.0999999999999</v>
          </cell>
          <cell r="I1377">
            <v>-1111.0999999999999</v>
          </cell>
          <cell r="J1377">
            <v>-1111.0999999999999</v>
          </cell>
          <cell r="K1377">
            <v>-1111.0999999999999</v>
          </cell>
          <cell r="L1377">
            <v>-1111.0999999999999</v>
          </cell>
          <cell r="M1377">
            <v>-1111.0999999999999</v>
          </cell>
          <cell r="N1377">
            <v>13.2</v>
          </cell>
          <cell r="O1377">
            <v>6</v>
          </cell>
          <cell r="P1377">
            <v>20.399999999999999</v>
          </cell>
          <cell r="Q1377">
            <v>-1111.0999999999999</v>
          </cell>
        </row>
        <row r="1378">
          <cell r="F1378" t="str">
            <v>Renville , Minnesota</v>
          </cell>
          <cell r="G1378">
            <v>40</v>
          </cell>
          <cell r="H1378">
            <v>16.899999999999999</v>
          </cell>
          <cell r="I1378">
            <v>9</v>
          </cell>
          <cell r="J1378">
            <v>24.9</v>
          </cell>
          <cell r="K1378">
            <v>81.400000000000006</v>
          </cell>
          <cell r="L1378">
            <v>72.3</v>
          </cell>
          <cell r="M1378">
            <v>90.5</v>
          </cell>
          <cell r="N1378">
            <v>-1111.0999999999999</v>
          </cell>
          <cell r="O1378">
            <v>-1111.0999999999999</v>
          </cell>
          <cell r="P1378">
            <v>-1111.0999999999999</v>
          </cell>
          <cell r="Q1378">
            <v>-1111.0999999999999</v>
          </cell>
        </row>
        <row r="1379">
          <cell r="F1379" t="str">
            <v>Rice , Minnesota</v>
          </cell>
          <cell r="G1379">
            <v>17</v>
          </cell>
          <cell r="H1379">
            <v>15.4</v>
          </cell>
          <cell r="I1379">
            <v>10.1</v>
          </cell>
          <cell r="J1379">
            <v>20.7</v>
          </cell>
          <cell r="K1379">
            <v>75.7</v>
          </cell>
          <cell r="L1379">
            <v>66.599999999999994</v>
          </cell>
          <cell r="M1379">
            <v>84.8</v>
          </cell>
          <cell r="N1379">
            <v>24.6</v>
          </cell>
          <cell r="O1379">
            <v>18</v>
          </cell>
          <cell r="P1379">
            <v>31.2</v>
          </cell>
          <cell r="Q1379">
            <v>27.4</v>
          </cell>
        </row>
        <row r="1380">
          <cell r="F1380" t="str">
            <v>Rock , Minnesota</v>
          </cell>
          <cell r="G1380">
            <v>56</v>
          </cell>
          <cell r="H1380">
            <v>-1111.0999999999999</v>
          </cell>
          <cell r="I1380">
            <v>-1111.0999999999999</v>
          </cell>
          <cell r="J1380">
            <v>-1111.0999999999999</v>
          </cell>
          <cell r="K1380">
            <v>-1111.0999999999999</v>
          </cell>
          <cell r="L1380">
            <v>-1111.0999999999999</v>
          </cell>
          <cell r="M1380">
            <v>-1111.0999999999999</v>
          </cell>
          <cell r="N1380">
            <v>-1111.0999999999999</v>
          </cell>
          <cell r="O1380">
            <v>-1111.0999999999999</v>
          </cell>
          <cell r="P1380">
            <v>-1111.0999999999999</v>
          </cell>
          <cell r="Q1380">
            <v>-1111.0999999999999</v>
          </cell>
        </row>
        <row r="1381">
          <cell r="F1381" t="str">
            <v>Roseau , Minnesota</v>
          </cell>
          <cell r="G1381">
            <v>38</v>
          </cell>
          <cell r="H1381">
            <v>13.5</v>
          </cell>
          <cell r="I1381">
            <v>4.8</v>
          </cell>
          <cell r="J1381">
            <v>22.1</v>
          </cell>
          <cell r="K1381">
            <v>-1111.0999999999999</v>
          </cell>
          <cell r="L1381">
            <v>-1111.0999999999999</v>
          </cell>
          <cell r="M1381">
            <v>-1111.0999999999999</v>
          </cell>
          <cell r="N1381">
            <v>-1111.0999999999999</v>
          </cell>
          <cell r="O1381">
            <v>-1111.0999999999999</v>
          </cell>
          <cell r="P1381">
            <v>-1111.0999999999999</v>
          </cell>
          <cell r="Q1381">
            <v>-1111.0999999999999</v>
          </cell>
        </row>
        <row r="1382">
          <cell r="F1382" t="str">
            <v>St. Louis , Minnesota</v>
          </cell>
          <cell r="G1382">
            <v>16</v>
          </cell>
          <cell r="H1382">
            <v>16.899999999999999</v>
          </cell>
          <cell r="I1382">
            <v>14.3</v>
          </cell>
          <cell r="J1382">
            <v>19.399999999999999</v>
          </cell>
          <cell r="K1382">
            <v>76.400000000000006</v>
          </cell>
          <cell r="L1382">
            <v>72.7</v>
          </cell>
          <cell r="M1382">
            <v>80.099999999999994</v>
          </cell>
          <cell r="N1382">
            <v>18.5</v>
          </cell>
          <cell r="O1382">
            <v>15.9</v>
          </cell>
          <cell r="P1382">
            <v>21.1</v>
          </cell>
          <cell r="Q1382">
            <v>24.2</v>
          </cell>
        </row>
        <row r="1383">
          <cell r="F1383" t="str">
            <v>Scott , Minnesota</v>
          </cell>
          <cell r="G1383">
            <v>46</v>
          </cell>
          <cell r="H1383">
            <v>13.9</v>
          </cell>
          <cell r="I1383">
            <v>10.1</v>
          </cell>
          <cell r="J1383">
            <v>17.7</v>
          </cell>
          <cell r="K1383">
            <v>77.5</v>
          </cell>
          <cell r="L1383">
            <v>70.599999999999994</v>
          </cell>
          <cell r="M1383">
            <v>84.3</v>
          </cell>
          <cell r="N1383">
            <v>21</v>
          </cell>
          <cell r="O1383">
            <v>16.8</v>
          </cell>
          <cell r="P1383">
            <v>25.1</v>
          </cell>
          <cell r="Q1383">
            <v>17</v>
          </cell>
        </row>
        <row r="1384">
          <cell r="F1384" t="str">
            <v>Sherburne , Minnesota</v>
          </cell>
          <cell r="G1384">
            <v>45</v>
          </cell>
          <cell r="H1384">
            <v>20.399999999999999</v>
          </cell>
          <cell r="I1384">
            <v>14.7</v>
          </cell>
          <cell r="J1384">
            <v>26.1</v>
          </cell>
          <cell r="K1384">
            <v>76</v>
          </cell>
          <cell r="L1384">
            <v>69.099999999999994</v>
          </cell>
          <cell r="M1384">
            <v>82.9</v>
          </cell>
          <cell r="N1384">
            <v>24.1</v>
          </cell>
          <cell r="O1384">
            <v>18.7</v>
          </cell>
          <cell r="P1384">
            <v>29.5</v>
          </cell>
          <cell r="Q1384">
            <v>19.600000000000001</v>
          </cell>
        </row>
        <row r="1385">
          <cell r="F1385" t="str">
            <v>Sibley , Minnesota</v>
          </cell>
          <cell r="G1385">
            <v>57</v>
          </cell>
          <cell r="H1385">
            <v>-1111.0999999999999</v>
          </cell>
          <cell r="I1385">
            <v>-1111.0999999999999</v>
          </cell>
          <cell r="J1385">
            <v>-1111.0999999999999</v>
          </cell>
          <cell r="K1385">
            <v>-1111.0999999999999</v>
          </cell>
          <cell r="L1385">
            <v>-1111.0999999999999</v>
          </cell>
          <cell r="M1385">
            <v>-1111.0999999999999</v>
          </cell>
          <cell r="N1385">
            <v>-1111.0999999999999</v>
          </cell>
          <cell r="O1385">
            <v>-1111.0999999999999</v>
          </cell>
          <cell r="P1385">
            <v>-1111.0999999999999</v>
          </cell>
          <cell r="Q1385">
            <v>-1111.0999999999999</v>
          </cell>
        </row>
        <row r="1386">
          <cell r="F1386" t="str">
            <v>Stearns , Minnesota</v>
          </cell>
          <cell r="G1386">
            <v>12</v>
          </cell>
          <cell r="H1386">
            <v>16.100000000000001</v>
          </cell>
          <cell r="I1386">
            <v>13.2</v>
          </cell>
          <cell r="J1386">
            <v>19.100000000000001</v>
          </cell>
          <cell r="K1386">
            <v>77.099999999999994</v>
          </cell>
          <cell r="L1386">
            <v>71.599999999999994</v>
          </cell>
          <cell r="M1386">
            <v>82.5</v>
          </cell>
          <cell r="N1386">
            <v>18.899999999999999</v>
          </cell>
          <cell r="O1386">
            <v>15.7</v>
          </cell>
          <cell r="P1386">
            <v>22.1</v>
          </cell>
          <cell r="Q1386">
            <v>18.899999999999999</v>
          </cell>
        </row>
        <row r="1387">
          <cell r="F1387" t="str">
            <v>Steele , Minnesota</v>
          </cell>
          <cell r="G1387">
            <v>47</v>
          </cell>
          <cell r="H1387">
            <v>21.7</v>
          </cell>
          <cell r="I1387">
            <v>14.3</v>
          </cell>
          <cell r="J1387">
            <v>29</v>
          </cell>
          <cell r="K1387">
            <v>74.400000000000006</v>
          </cell>
          <cell r="L1387">
            <v>64.5</v>
          </cell>
          <cell r="M1387">
            <v>84.4</v>
          </cell>
          <cell r="N1387">
            <v>16.3</v>
          </cell>
          <cell r="O1387">
            <v>10.6</v>
          </cell>
          <cell r="P1387">
            <v>22</v>
          </cell>
          <cell r="Q1387">
            <v>20.5</v>
          </cell>
        </row>
        <row r="1388">
          <cell r="F1388" t="str">
            <v>Stevens , Minnesota</v>
          </cell>
          <cell r="G1388">
            <v>54</v>
          </cell>
          <cell r="H1388">
            <v>-1111.0999999999999</v>
          </cell>
          <cell r="I1388">
            <v>-1111.0999999999999</v>
          </cell>
          <cell r="J1388">
            <v>-1111.0999999999999</v>
          </cell>
          <cell r="K1388">
            <v>-1111.0999999999999</v>
          </cell>
          <cell r="L1388">
            <v>-1111.0999999999999</v>
          </cell>
          <cell r="M1388">
            <v>-1111.0999999999999</v>
          </cell>
          <cell r="N1388">
            <v>-1111.0999999999999</v>
          </cell>
          <cell r="O1388">
            <v>-1111.0999999999999</v>
          </cell>
          <cell r="P1388">
            <v>-1111.0999999999999</v>
          </cell>
          <cell r="Q1388">
            <v>-1111.0999999999999</v>
          </cell>
        </row>
        <row r="1389">
          <cell r="F1389" t="str">
            <v>Swift , Minnesota</v>
          </cell>
          <cell r="G1389">
            <v>59</v>
          </cell>
          <cell r="H1389">
            <v>-1111.0999999999999</v>
          </cell>
          <cell r="I1389">
            <v>-1111.0999999999999</v>
          </cell>
          <cell r="J1389">
            <v>-1111.0999999999999</v>
          </cell>
          <cell r="K1389">
            <v>-1111.0999999999999</v>
          </cell>
          <cell r="L1389">
            <v>-1111.0999999999999</v>
          </cell>
          <cell r="M1389">
            <v>-1111.0999999999999</v>
          </cell>
          <cell r="N1389">
            <v>-1111.0999999999999</v>
          </cell>
          <cell r="O1389">
            <v>-1111.0999999999999</v>
          </cell>
          <cell r="P1389">
            <v>-1111.0999999999999</v>
          </cell>
          <cell r="Q1389">
            <v>-1111.0999999999999</v>
          </cell>
        </row>
        <row r="1390">
          <cell r="F1390" t="str">
            <v>Todd , Minnesota</v>
          </cell>
          <cell r="G1390">
            <v>43</v>
          </cell>
          <cell r="H1390">
            <v>17.399999999999999</v>
          </cell>
          <cell r="I1390">
            <v>9.8000000000000007</v>
          </cell>
          <cell r="J1390">
            <v>24.9</v>
          </cell>
          <cell r="K1390">
            <v>84.2</v>
          </cell>
          <cell r="L1390">
            <v>76.2</v>
          </cell>
          <cell r="M1390">
            <v>92.2</v>
          </cell>
          <cell r="N1390">
            <v>29.7</v>
          </cell>
          <cell r="O1390">
            <v>20.6</v>
          </cell>
          <cell r="P1390">
            <v>38.799999999999997</v>
          </cell>
          <cell r="Q1390">
            <v>-1111.0999999999999</v>
          </cell>
        </row>
        <row r="1391">
          <cell r="F1391" t="str">
            <v>Traverse , Minnesota</v>
          </cell>
          <cell r="G1391">
            <v>58</v>
          </cell>
          <cell r="H1391">
            <v>-1111.0999999999999</v>
          </cell>
          <cell r="I1391">
            <v>-1111.0999999999999</v>
          </cell>
          <cell r="J1391">
            <v>-1111.0999999999999</v>
          </cell>
          <cell r="K1391">
            <v>-1111.0999999999999</v>
          </cell>
          <cell r="L1391">
            <v>-1111.0999999999999</v>
          </cell>
          <cell r="M1391">
            <v>-1111.0999999999999</v>
          </cell>
          <cell r="N1391">
            <v>-1111.0999999999999</v>
          </cell>
          <cell r="O1391">
            <v>-1111.0999999999999</v>
          </cell>
          <cell r="P1391">
            <v>-1111.0999999999999</v>
          </cell>
          <cell r="Q1391">
            <v>-1111.0999999999999</v>
          </cell>
        </row>
        <row r="1392">
          <cell r="F1392" t="str">
            <v>Wabasha , Minnesota</v>
          </cell>
          <cell r="G1392">
            <v>57</v>
          </cell>
          <cell r="H1392">
            <v>13.5</v>
          </cell>
          <cell r="I1392">
            <v>6.9</v>
          </cell>
          <cell r="J1392">
            <v>20.100000000000001</v>
          </cell>
          <cell r="K1392">
            <v>-1111.0999999999999</v>
          </cell>
          <cell r="L1392">
            <v>-1111.0999999999999</v>
          </cell>
          <cell r="M1392">
            <v>-1111.0999999999999</v>
          </cell>
          <cell r="N1392">
            <v>-1111.0999999999999</v>
          </cell>
          <cell r="O1392">
            <v>-1111.0999999999999</v>
          </cell>
          <cell r="P1392">
            <v>-1111.0999999999999</v>
          </cell>
          <cell r="Q1392">
            <v>-1111.0999999999999</v>
          </cell>
        </row>
        <row r="1393">
          <cell r="F1393" t="str">
            <v>Wadena , Minnesota</v>
          </cell>
          <cell r="G1393">
            <v>43</v>
          </cell>
          <cell r="H1393">
            <v>-1111.0999999999999</v>
          </cell>
          <cell r="I1393">
            <v>-1111.0999999999999</v>
          </cell>
          <cell r="J1393">
            <v>-1111.0999999999999</v>
          </cell>
          <cell r="K1393">
            <v>-1111.0999999999999</v>
          </cell>
          <cell r="L1393">
            <v>-1111.0999999999999</v>
          </cell>
          <cell r="M1393">
            <v>-1111.0999999999999</v>
          </cell>
          <cell r="N1393">
            <v>-1111.0999999999999</v>
          </cell>
          <cell r="O1393">
            <v>-1111.0999999999999</v>
          </cell>
          <cell r="P1393">
            <v>-1111.0999999999999</v>
          </cell>
          <cell r="Q1393">
            <v>-1111.0999999999999</v>
          </cell>
        </row>
        <row r="1394">
          <cell r="F1394" t="str">
            <v>Waseca , Minnesota</v>
          </cell>
          <cell r="G1394">
            <v>57</v>
          </cell>
          <cell r="H1394">
            <v>11.2</v>
          </cell>
          <cell r="I1394">
            <v>4.8</v>
          </cell>
          <cell r="J1394">
            <v>17.7</v>
          </cell>
          <cell r="K1394">
            <v>-1111.0999999999999</v>
          </cell>
          <cell r="L1394">
            <v>-1111.0999999999999</v>
          </cell>
          <cell r="M1394">
            <v>-1111.0999999999999</v>
          </cell>
          <cell r="N1394">
            <v>15</v>
          </cell>
          <cell r="O1394">
            <v>7.3</v>
          </cell>
          <cell r="P1394">
            <v>22.7</v>
          </cell>
          <cell r="Q1394">
            <v>-1111.0999999999999</v>
          </cell>
        </row>
        <row r="1395">
          <cell r="F1395" t="str">
            <v>Washington , Minnesota</v>
          </cell>
          <cell r="G1395">
            <v>12</v>
          </cell>
          <cell r="H1395">
            <v>15.1</v>
          </cell>
          <cell r="I1395">
            <v>12.4</v>
          </cell>
          <cell r="J1395">
            <v>17.899999999999999</v>
          </cell>
          <cell r="K1395">
            <v>73.900000000000006</v>
          </cell>
          <cell r="L1395">
            <v>69.5</v>
          </cell>
          <cell r="M1395">
            <v>78.2</v>
          </cell>
          <cell r="N1395">
            <v>20.2</v>
          </cell>
          <cell r="O1395">
            <v>17</v>
          </cell>
          <cell r="P1395">
            <v>23.3</v>
          </cell>
          <cell r="Q1395">
            <v>22.2</v>
          </cell>
        </row>
        <row r="1396">
          <cell r="F1396" t="str">
            <v>Watonwan , Minnesota</v>
          </cell>
          <cell r="G1396">
            <v>40</v>
          </cell>
          <cell r="H1396">
            <v>-1111.0999999999999</v>
          </cell>
          <cell r="I1396">
            <v>-1111.0999999999999</v>
          </cell>
          <cell r="J1396">
            <v>-1111.0999999999999</v>
          </cell>
          <cell r="K1396">
            <v>-1111.0999999999999</v>
          </cell>
          <cell r="L1396">
            <v>-1111.0999999999999</v>
          </cell>
          <cell r="M1396">
            <v>-1111.0999999999999</v>
          </cell>
          <cell r="N1396">
            <v>-1111.0999999999999</v>
          </cell>
          <cell r="O1396">
            <v>-1111.0999999999999</v>
          </cell>
          <cell r="P1396">
            <v>-1111.0999999999999</v>
          </cell>
          <cell r="Q1396">
            <v>-1111.0999999999999</v>
          </cell>
        </row>
        <row r="1397">
          <cell r="F1397" t="str">
            <v>Wilkin , Minnesota</v>
          </cell>
          <cell r="G1397">
            <v>40</v>
          </cell>
          <cell r="H1397">
            <v>-1111.0999999999999</v>
          </cell>
          <cell r="I1397">
            <v>-1111.0999999999999</v>
          </cell>
          <cell r="J1397">
            <v>-1111.0999999999999</v>
          </cell>
          <cell r="K1397">
            <v>-1111.0999999999999</v>
          </cell>
          <cell r="L1397">
            <v>-1111.0999999999999</v>
          </cell>
          <cell r="M1397">
            <v>-1111.0999999999999</v>
          </cell>
          <cell r="N1397">
            <v>-1111.0999999999999</v>
          </cell>
          <cell r="O1397">
            <v>-1111.0999999999999</v>
          </cell>
          <cell r="P1397">
            <v>-1111.0999999999999</v>
          </cell>
          <cell r="Q1397">
            <v>-1111.0999999999999</v>
          </cell>
        </row>
        <row r="1398">
          <cell r="F1398" t="str">
            <v>Winona , Minnesota</v>
          </cell>
          <cell r="G1398">
            <v>25</v>
          </cell>
          <cell r="H1398">
            <v>21.4</v>
          </cell>
          <cell r="I1398">
            <v>14.7</v>
          </cell>
          <cell r="J1398">
            <v>28.1</v>
          </cell>
          <cell r="K1398">
            <v>72.8</v>
          </cell>
          <cell r="L1398">
            <v>64.400000000000006</v>
          </cell>
          <cell r="M1398">
            <v>81.2</v>
          </cell>
          <cell r="N1398">
            <v>21.5</v>
          </cell>
          <cell r="O1398">
            <v>15.7</v>
          </cell>
          <cell r="P1398">
            <v>27.2</v>
          </cell>
          <cell r="Q1398">
            <v>25.9</v>
          </cell>
        </row>
        <row r="1399">
          <cell r="F1399" t="str">
            <v>Wright , Minnesota</v>
          </cell>
          <cell r="G1399">
            <v>45</v>
          </cell>
          <cell r="H1399">
            <v>16.899999999999999</v>
          </cell>
          <cell r="I1399">
            <v>12.7</v>
          </cell>
          <cell r="J1399">
            <v>21.1</v>
          </cell>
          <cell r="K1399">
            <v>79.900000000000006</v>
          </cell>
          <cell r="L1399">
            <v>73.599999999999994</v>
          </cell>
          <cell r="M1399">
            <v>86.2</v>
          </cell>
          <cell r="N1399">
            <v>24.5</v>
          </cell>
          <cell r="O1399">
            <v>20.100000000000001</v>
          </cell>
          <cell r="P1399">
            <v>28.8</v>
          </cell>
          <cell r="Q1399">
            <v>25.6</v>
          </cell>
        </row>
        <row r="1400">
          <cell r="F1400" t="str">
            <v>Yellow Medicine , Minnesota</v>
          </cell>
          <cell r="G1400">
            <v>56</v>
          </cell>
          <cell r="H1400">
            <v>-1111.0999999999999</v>
          </cell>
          <cell r="I1400">
            <v>-1111.0999999999999</v>
          </cell>
          <cell r="J1400">
            <v>-1111.0999999999999</v>
          </cell>
          <cell r="K1400">
            <v>-1111.0999999999999</v>
          </cell>
          <cell r="L1400">
            <v>-1111.0999999999999</v>
          </cell>
          <cell r="M1400">
            <v>-1111.0999999999999</v>
          </cell>
          <cell r="N1400">
            <v>-1111.0999999999999</v>
          </cell>
          <cell r="O1400">
            <v>-1111.0999999999999</v>
          </cell>
          <cell r="P1400">
            <v>-1111.0999999999999</v>
          </cell>
          <cell r="Q1400">
            <v>-1111.0999999999999</v>
          </cell>
        </row>
        <row r="1401">
          <cell r="F1401" t="str">
            <v>Adams , Mississippi</v>
          </cell>
          <cell r="G1401">
            <v>53</v>
          </cell>
          <cell r="H1401">
            <v>30.1</v>
          </cell>
          <cell r="I1401">
            <v>24.5</v>
          </cell>
          <cell r="J1401">
            <v>35.700000000000003</v>
          </cell>
          <cell r="K1401">
            <v>80.5</v>
          </cell>
          <cell r="L1401">
            <v>73.7</v>
          </cell>
          <cell r="M1401">
            <v>87.2</v>
          </cell>
          <cell r="N1401">
            <v>28.2</v>
          </cell>
          <cell r="O1401">
            <v>22.5</v>
          </cell>
          <cell r="P1401">
            <v>33.799999999999997</v>
          </cell>
          <cell r="Q1401">
            <v>47.1</v>
          </cell>
        </row>
        <row r="1402">
          <cell r="F1402" t="str">
            <v>Alcorn , Mississippi</v>
          </cell>
          <cell r="G1402">
            <v>50</v>
          </cell>
          <cell r="H1402">
            <v>33.299999999999997</v>
          </cell>
          <cell r="I1402">
            <v>27.6</v>
          </cell>
          <cell r="J1402">
            <v>39</v>
          </cell>
          <cell r="K1402">
            <v>74.400000000000006</v>
          </cell>
          <cell r="L1402">
            <v>65.8</v>
          </cell>
          <cell r="M1402">
            <v>83</v>
          </cell>
          <cell r="N1402">
            <v>24.1</v>
          </cell>
          <cell r="O1402">
            <v>18.7</v>
          </cell>
          <cell r="P1402">
            <v>29.5</v>
          </cell>
          <cell r="Q1402">
            <v>30.8</v>
          </cell>
        </row>
        <row r="1403">
          <cell r="F1403" t="str">
            <v>Amite , Mississippi</v>
          </cell>
          <cell r="G1403">
            <v>75</v>
          </cell>
          <cell r="H1403">
            <v>29.6</v>
          </cell>
          <cell r="I1403">
            <v>21.7</v>
          </cell>
          <cell r="J1403">
            <v>37.6</v>
          </cell>
          <cell r="K1403">
            <v>81.8</v>
          </cell>
          <cell r="L1403">
            <v>72.400000000000006</v>
          </cell>
          <cell r="M1403">
            <v>91.2</v>
          </cell>
          <cell r="N1403">
            <v>34.5</v>
          </cell>
          <cell r="O1403">
            <v>25.7</v>
          </cell>
          <cell r="P1403">
            <v>43.3</v>
          </cell>
          <cell r="Q1403">
            <v>-1111.0999999999999</v>
          </cell>
        </row>
        <row r="1404">
          <cell r="F1404" t="str">
            <v>Attala , Mississippi</v>
          </cell>
          <cell r="G1404">
            <v>71</v>
          </cell>
          <cell r="H1404">
            <v>30.8</v>
          </cell>
          <cell r="I1404">
            <v>22.9</v>
          </cell>
          <cell r="J1404">
            <v>38.700000000000003</v>
          </cell>
          <cell r="K1404">
            <v>87.3</v>
          </cell>
          <cell r="L1404">
            <v>79.900000000000006</v>
          </cell>
          <cell r="M1404">
            <v>94.7</v>
          </cell>
          <cell r="N1404">
            <v>28.4</v>
          </cell>
          <cell r="O1404">
            <v>20.6</v>
          </cell>
          <cell r="P1404">
            <v>36.200000000000003</v>
          </cell>
          <cell r="Q1404">
            <v>-1111.0999999999999</v>
          </cell>
        </row>
        <row r="1405">
          <cell r="F1405" t="str">
            <v>Benton , Mississippi</v>
          </cell>
          <cell r="G1405">
            <v>67</v>
          </cell>
          <cell r="H1405">
            <v>-1111.0999999999999</v>
          </cell>
          <cell r="I1405">
            <v>-1111.0999999999999</v>
          </cell>
          <cell r="J1405">
            <v>-1111.0999999999999</v>
          </cell>
          <cell r="K1405">
            <v>-1111.0999999999999</v>
          </cell>
          <cell r="L1405">
            <v>-1111.0999999999999</v>
          </cell>
          <cell r="M1405">
            <v>-1111.0999999999999</v>
          </cell>
          <cell r="N1405">
            <v>-1111.0999999999999</v>
          </cell>
          <cell r="O1405">
            <v>-1111.0999999999999</v>
          </cell>
          <cell r="P1405">
            <v>-1111.0999999999999</v>
          </cell>
          <cell r="Q1405">
            <v>-1111.0999999999999</v>
          </cell>
        </row>
        <row r="1406">
          <cell r="F1406" t="str">
            <v>Bolivar , Mississippi</v>
          </cell>
          <cell r="G1406">
            <v>52</v>
          </cell>
          <cell r="H1406">
            <v>31.3</v>
          </cell>
          <cell r="I1406">
            <v>25.4</v>
          </cell>
          <cell r="J1406">
            <v>37.200000000000003</v>
          </cell>
          <cell r="K1406">
            <v>82.8</v>
          </cell>
          <cell r="L1406">
            <v>76.2</v>
          </cell>
          <cell r="M1406">
            <v>89.4</v>
          </cell>
          <cell r="N1406">
            <v>34</v>
          </cell>
          <cell r="O1406">
            <v>27.5</v>
          </cell>
          <cell r="P1406">
            <v>40.4</v>
          </cell>
          <cell r="Q1406">
            <v>35.6</v>
          </cell>
        </row>
        <row r="1407">
          <cell r="F1407" t="str">
            <v>Calhoun , Mississippi</v>
          </cell>
          <cell r="G1407">
            <v>63</v>
          </cell>
          <cell r="H1407">
            <v>36.700000000000003</v>
          </cell>
          <cell r="I1407">
            <v>27.9</v>
          </cell>
          <cell r="J1407">
            <v>45.4</v>
          </cell>
          <cell r="K1407">
            <v>86.4</v>
          </cell>
          <cell r="L1407">
            <v>79</v>
          </cell>
          <cell r="M1407">
            <v>93.8</v>
          </cell>
          <cell r="N1407">
            <v>29.7</v>
          </cell>
          <cell r="O1407">
            <v>21.5</v>
          </cell>
          <cell r="P1407">
            <v>37.799999999999997</v>
          </cell>
          <cell r="Q1407">
            <v>-1111.0999999999999</v>
          </cell>
        </row>
        <row r="1408">
          <cell r="F1408" t="str">
            <v>Carroll , Mississippi</v>
          </cell>
          <cell r="G1408">
            <v>75</v>
          </cell>
          <cell r="H1408">
            <v>29.4</v>
          </cell>
          <cell r="I1408">
            <v>19.899999999999999</v>
          </cell>
          <cell r="J1408">
            <v>38.9</v>
          </cell>
          <cell r="K1408">
            <v>86.9</v>
          </cell>
          <cell r="L1408">
            <v>78.900000000000006</v>
          </cell>
          <cell r="M1408">
            <v>95</v>
          </cell>
          <cell r="N1408">
            <v>28.9</v>
          </cell>
          <cell r="O1408">
            <v>19</v>
          </cell>
          <cell r="P1408">
            <v>38.799999999999997</v>
          </cell>
          <cell r="Q1408">
            <v>-1111.0999999999999</v>
          </cell>
        </row>
        <row r="1409">
          <cell r="F1409" t="str">
            <v>Chickasaw , Mississippi</v>
          </cell>
          <cell r="G1409">
            <v>42</v>
          </cell>
          <cell r="H1409">
            <v>34.4</v>
          </cell>
          <cell r="I1409">
            <v>26</v>
          </cell>
          <cell r="J1409">
            <v>42.8</v>
          </cell>
          <cell r="K1409">
            <v>85.1</v>
          </cell>
          <cell r="L1409">
            <v>75.5</v>
          </cell>
          <cell r="M1409">
            <v>94.7</v>
          </cell>
          <cell r="N1409">
            <v>30</v>
          </cell>
          <cell r="O1409">
            <v>21.7</v>
          </cell>
          <cell r="P1409">
            <v>38.299999999999997</v>
          </cell>
          <cell r="Q1409">
            <v>-1111.0999999999999</v>
          </cell>
        </row>
        <row r="1410">
          <cell r="F1410" t="str">
            <v>Choctaw , Mississippi</v>
          </cell>
          <cell r="G1410">
            <v>75</v>
          </cell>
          <cell r="H1410">
            <v>-1111.0999999999999</v>
          </cell>
          <cell r="I1410">
            <v>-1111.0999999999999</v>
          </cell>
          <cell r="J1410">
            <v>-1111.0999999999999</v>
          </cell>
          <cell r="K1410">
            <v>-1111.0999999999999</v>
          </cell>
          <cell r="L1410">
            <v>-1111.0999999999999</v>
          </cell>
          <cell r="M1410">
            <v>-1111.0999999999999</v>
          </cell>
          <cell r="N1410">
            <v>21.6</v>
          </cell>
          <cell r="O1410">
            <v>12.2</v>
          </cell>
          <cell r="P1410">
            <v>31</v>
          </cell>
          <cell r="Q1410">
            <v>-1111.0999999999999</v>
          </cell>
        </row>
        <row r="1411">
          <cell r="F1411" t="str">
            <v>Claiborne , Mississippi</v>
          </cell>
          <cell r="G1411">
            <v>67</v>
          </cell>
          <cell r="H1411">
            <v>32.299999999999997</v>
          </cell>
          <cell r="I1411">
            <v>22.5</v>
          </cell>
          <cell r="J1411">
            <v>42.1</v>
          </cell>
          <cell r="K1411">
            <v>-1111.0999999999999</v>
          </cell>
          <cell r="L1411">
            <v>-1111.0999999999999</v>
          </cell>
          <cell r="M1411">
            <v>-1111.0999999999999</v>
          </cell>
          <cell r="N1411">
            <v>-1111.0999999999999</v>
          </cell>
          <cell r="O1411">
            <v>-1111.0999999999999</v>
          </cell>
          <cell r="P1411">
            <v>-1111.0999999999999</v>
          </cell>
          <cell r="Q1411">
            <v>-1111.0999999999999</v>
          </cell>
        </row>
        <row r="1412">
          <cell r="F1412" t="str">
            <v>Clarke , Mississippi</v>
          </cell>
          <cell r="G1412">
            <v>43</v>
          </cell>
          <cell r="H1412">
            <v>37.9</v>
          </cell>
          <cell r="I1412">
            <v>29.5</v>
          </cell>
          <cell r="J1412">
            <v>46.2</v>
          </cell>
          <cell r="K1412">
            <v>-1111.0999999999999</v>
          </cell>
          <cell r="L1412">
            <v>-1111.0999999999999</v>
          </cell>
          <cell r="M1412">
            <v>-1111.0999999999999</v>
          </cell>
          <cell r="N1412">
            <v>29.8</v>
          </cell>
          <cell r="O1412">
            <v>21.5</v>
          </cell>
          <cell r="P1412">
            <v>38.1</v>
          </cell>
          <cell r="Q1412">
            <v>-1111.0999999999999</v>
          </cell>
        </row>
        <row r="1413">
          <cell r="F1413" t="str">
            <v>Clay , Mississippi</v>
          </cell>
          <cell r="G1413">
            <v>69</v>
          </cell>
          <cell r="H1413">
            <v>31.1</v>
          </cell>
          <cell r="I1413">
            <v>23.7</v>
          </cell>
          <cell r="J1413">
            <v>38.5</v>
          </cell>
          <cell r="K1413">
            <v>-1111.0999999999999</v>
          </cell>
          <cell r="L1413">
            <v>-1111.0999999999999</v>
          </cell>
          <cell r="M1413">
            <v>-1111.0999999999999</v>
          </cell>
          <cell r="N1413">
            <v>32.700000000000003</v>
          </cell>
          <cell r="O1413">
            <v>24.9</v>
          </cell>
          <cell r="P1413">
            <v>40.6</v>
          </cell>
          <cell r="Q1413">
            <v>-1111.0999999999999</v>
          </cell>
        </row>
        <row r="1414">
          <cell r="F1414" t="str">
            <v>Coahoma , Mississippi</v>
          </cell>
          <cell r="G1414">
            <v>52</v>
          </cell>
          <cell r="H1414">
            <v>27.8</v>
          </cell>
          <cell r="I1414">
            <v>21.3</v>
          </cell>
          <cell r="J1414">
            <v>34.299999999999997</v>
          </cell>
          <cell r="K1414">
            <v>83.8</v>
          </cell>
          <cell r="L1414">
            <v>76.5</v>
          </cell>
          <cell r="M1414">
            <v>91.1</v>
          </cell>
          <cell r="N1414">
            <v>27</v>
          </cell>
          <cell r="O1414">
            <v>20.6</v>
          </cell>
          <cell r="P1414">
            <v>33.4</v>
          </cell>
          <cell r="Q1414">
            <v>-1111.0999999999999</v>
          </cell>
        </row>
        <row r="1415">
          <cell r="F1415" t="str">
            <v>Copiah , Mississippi</v>
          </cell>
          <cell r="G1415">
            <v>51</v>
          </cell>
          <cell r="H1415">
            <v>36.700000000000003</v>
          </cell>
          <cell r="I1415">
            <v>30</v>
          </cell>
          <cell r="J1415">
            <v>43.5</v>
          </cell>
          <cell r="K1415">
            <v>78.400000000000006</v>
          </cell>
          <cell r="L1415">
            <v>70</v>
          </cell>
          <cell r="M1415">
            <v>86.8</v>
          </cell>
          <cell r="N1415">
            <v>35.700000000000003</v>
          </cell>
          <cell r="O1415">
            <v>28.7</v>
          </cell>
          <cell r="P1415">
            <v>42.6</v>
          </cell>
          <cell r="Q1415">
            <v>33.6</v>
          </cell>
        </row>
        <row r="1416">
          <cell r="F1416" t="str">
            <v>Covington , Mississippi</v>
          </cell>
          <cell r="G1416">
            <v>69</v>
          </cell>
          <cell r="H1416">
            <v>30.6</v>
          </cell>
          <cell r="I1416">
            <v>23</v>
          </cell>
          <cell r="J1416">
            <v>38.1</v>
          </cell>
          <cell r="K1416">
            <v>85.7</v>
          </cell>
          <cell r="L1416">
            <v>77.8</v>
          </cell>
          <cell r="M1416">
            <v>93.6</v>
          </cell>
          <cell r="N1416">
            <v>24.6</v>
          </cell>
          <cell r="O1416">
            <v>17.399999999999999</v>
          </cell>
          <cell r="P1416">
            <v>31.9</v>
          </cell>
          <cell r="Q1416">
            <v>-1111.0999999999999</v>
          </cell>
        </row>
        <row r="1417">
          <cell r="F1417" t="str">
            <v>DeSoto , Mississippi</v>
          </cell>
          <cell r="G1417">
            <v>46</v>
          </cell>
          <cell r="H1417">
            <v>29.6</v>
          </cell>
          <cell r="I1417">
            <v>26.2</v>
          </cell>
          <cell r="J1417">
            <v>32.9</v>
          </cell>
          <cell r="K1417">
            <v>85.4</v>
          </cell>
          <cell r="L1417">
            <v>82.2</v>
          </cell>
          <cell r="M1417">
            <v>88.7</v>
          </cell>
          <cell r="N1417">
            <v>24.6</v>
          </cell>
          <cell r="O1417">
            <v>21.6</v>
          </cell>
          <cell r="P1417">
            <v>27.5</v>
          </cell>
          <cell r="Q1417">
            <v>26.6</v>
          </cell>
        </row>
        <row r="1418">
          <cell r="F1418" t="str">
            <v>Forrest , Mississippi</v>
          </cell>
          <cell r="G1418">
            <v>8</v>
          </cell>
          <cell r="H1418">
            <v>31.1</v>
          </cell>
          <cell r="I1418">
            <v>26.8</v>
          </cell>
          <cell r="J1418">
            <v>35.4</v>
          </cell>
          <cell r="K1418">
            <v>82.1</v>
          </cell>
          <cell r="L1418">
            <v>77.5</v>
          </cell>
          <cell r="M1418">
            <v>86.8</v>
          </cell>
          <cell r="N1418">
            <v>28.1</v>
          </cell>
          <cell r="O1418">
            <v>23.7</v>
          </cell>
          <cell r="P1418">
            <v>32.5</v>
          </cell>
          <cell r="Q1418">
            <v>29.6</v>
          </cell>
        </row>
        <row r="1419">
          <cell r="F1419" t="str">
            <v>Franklin , Mississippi</v>
          </cell>
          <cell r="G1419">
            <v>75</v>
          </cell>
          <cell r="H1419">
            <v>-1111.0999999999999</v>
          </cell>
          <cell r="I1419">
            <v>-1111.0999999999999</v>
          </cell>
          <cell r="J1419">
            <v>-1111.0999999999999</v>
          </cell>
          <cell r="K1419">
            <v>-1111.0999999999999</v>
          </cell>
          <cell r="L1419">
            <v>-1111.0999999999999</v>
          </cell>
          <cell r="M1419">
            <v>-1111.0999999999999</v>
          </cell>
          <cell r="N1419">
            <v>-1111.0999999999999</v>
          </cell>
          <cell r="O1419">
            <v>-1111.0999999999999</v>
          </cell>
          <cell r="P1419">
            <v>-1111.0999999999999</v>
          </cell>
          <cell r="Q1419">
            <v>-1111.0999999999999</v>
          </cell>
        </row>
        <row r="1420">
          <cell r="F1420" t="str">
            <v>George , Mississippi</v>
          </cell>
          <cell r="G1420">
            <v>42</v>
          </cell>
          <cell r="H1420">
            <v>32.6</v>
          </cell>
          <cell r="I1420">
            <v>25.1</v>
          </cell>
          <cell r="J1420">
            <v>40.1</v>
          </cell>
          <cell r="K1420">
            <v>85.6</v>
          </cell>
          <cell r="L1420">
            <v>78.900000000000006</v>
          </cell>
          <cell r="M1420">
            <v>92.3</v>
          </cell>
          <cell r="N1420">
            <v>31.1</v>
          </cell>
          <cell r="O1420">
            <v>23.5</v>
          </cell>
          <cell r="P1420">
            <v>38.700000000000003</v>
          </cell>
          <cell r="Q1420">
            <v>-1111.0999999999999</v>
          </cell>
        </row>
        <row r="1421">
          <cell r="F1421" t="str">
            <v>Greene , Mississippi</v>
          </cell>
          <cell r="G1421">
            <v>66</v>
          </cell>
          <cell r="H1421">
            <v>-1111.0999999999999</v>
          </cell>
          <cell r="I1421">
            <v>-1111.0999999999999</v>
          </cell>
          <cell r="J1421">
            <v>-1111.0999999999999</v>
          </cell>
          <cell r="K1421">
            <v>-1111.0999999999999</v>
          </cell>
          <cell r="L1421">
            <v>-1111.0999999999999</v>
          </cell>
          <cell r="M1421">
            <v>-1111.0999999999999</v>
          </cell>
          <cell r="N1421">
            <v>-1111.0999999999999</v>
          </cell>
          <cell r="O1421">
            <v>-1111.0999999999999</v>
          </cell>
          <cell r="P1421">
            <v>-1111.0999999999999</v>
          </cell>
          <cell r="Q1421">
            <v>-1111.0999999999999</v>
          </cell>
        </row>
        <row r="1422">
          <cell r="F1422" t="str">
            <v>Grenada , Mississippi</v>
          </cell>
          <cell r="G1422">
            <v>69</v>
          </cell>
          <cell r="H1422">
            <v>38</v>
          </cell>
          <cell r="I1422">
            <v>29.6</v>
          </cell>
          <cell r="J1422">
            <v>46.4</v>
          </cell>
          <cell r="K1422">
            <v>89.6</v>
          </cell>
          <cell r="L1422">
            <v>84.2</v>
          </cell>
          <cell r="M1422">
            <v>95.1</v>
          </cell>
          <cell r="N1422">
            <v>27</v>
          </cell>
          <cell r="O1422">
            <v>19</v>
          </cell>
          <cell r="P1422">
            <v>34.9</v>
          </cell>
          <cell r="Q1422">
            <v>-1111.0999999999999</v>
          </cell>
        </row>
        <row r="1423">
          <cell r="F1423" t="str">
            <v>Hancock , Mississippi</v>
          </cell>
          <cell r="G1423">
            <v>33</v>
          </cell>
          <cell r="H1423">
            <v>31.4</v>
          </cell>
          <cell r="I1423">
            <v>26</v>
          </cell>
          <cell r="J1423">
            <v>36.9</v>
          </cell>
          <cell r="K1423">
            <v>81.099999999999994</v>
          </cell>
          <cell r="L1423">
            <v>75</v>
          </cell>
          <cell r="M1423">
            <v>87.2</v>
          </cell>
          <cell r="N1423">
            <v>25.1</v>
          </cell>
          <cell r="O1423">
            <v>19.8</v>
          </cell>
          <cell r="P1423">
            <v>30.3</v>
          </cell>
          <cell r="Q1423">
            <v>31.6</v>
          </cell>
        </row>
        <row r="1424">
          <cell r="F1424" t="str">
            <v>Harrison , Mississippi</v>
          </cell>
          <cell r="G1424">
            <v>6</v>
          </cell>
          <cell r="H1424">
            <v>29.5</v>
          </cell>
          <cell r="I1424">
            <v>26.7</v>
          </cell>
          <cell r="J1424">
            <v>32.200000000000003</v>
          </cell>
          <cell r="K1424">
            <v>80.7</v>
          </cell>
          <cell r="L1424">
            <v>77.3</v>
          </cell>
          <cell r="M1424">
            <v>84.1</v>
          </cell>
          <cell r="N1424">
            <v>26.8</v>
          </cell>
          <cell r="O1424">
            <v>24.1</v>
          </cell>
          <cell r="P1424">
            <v>29.6</v>
          </cell>
          <cell r="Q1424">
            <v>29.3</v>
          </cell>
        </row>
        <row r="1425">
          <cell r="F1425" t="str">
            <v>Hinds , Mississippi</v>
          </cell>
          <cell r="G1425">
            <v>7</v>
          </cell>
          <cell r="H1425">
            <v>31.9</v>
          </cell>
          <cell r="I1425">
            <v>29.5</v>
          </cell>
          <cell r="J1425">
            <v>34.4</v>
          </cell>
          <cell r="K1425">
            <v>81.5</v>
          </cell>
          <cell r="L1425">
            <v>78.7</v>
          </cell>
          <cell r="M1425">
            <v>84.3</v>
          </cell>
          <cell r="N1425">
            <v>26.1</v>
          </cell>
          <cell r="O1425">
            <v>23.8</v>
          </cell>
          <cell r="P1425">
            <v>28.5</v>
          </cell>
          <cell r="Q1425">
            <v>29.7</v>
          </cell>
        </row>
        <row r="1426">
          <cell r="F1426" t="str">
            <v>Holmes , Mississippi</v>
          </cell>
          <cell r="G1426">
            <v>68</v>
          </cell>
          <cell r="H1426">
            <v>35.5</v>
          </cell>
          <cell r="I1426">
            <v>26</v>
          </cell>
          <cell r="J1426">
            <v>44.9</v>
          </cell>
          <cell r="K1426">
            <v>86</v>
          </cell>
          <cell r="L1426">
            <v>77.5</v>
          </cell>
          <cell r="M1426">
            <v>94.5</v>
          </cell>
          <cell r="N1426">
            <v>28.9</v>
          </cell>
          <cell r="O1426">
            <v>20.9</v>
          </cell>
          <cell r="P1426">
            <v>36.9</v>
          </cell>
          <cell r="Q1426">
            <v>-1111.0999999999999</v>
          </cell>
        </row>
        <row r="1427">
          <cell r="F1427" t="str">
            <v>Humphreys , Mississippi</v>
          </cell>
          <cell r="G1427">
            <v>68</v>
          </cell>
          <cell r="H1427">
            <v>-1111.0999999999999</v>
          </cell>
          <cell r="I1427">
            <v>-1111.0999999999999</v>
          </cell>
          <cell r="J1427">
            <v>-1111.0999999999999</v>
          </cell>
          <cell r="K1427">
            <v>-1111.0999999999999</v>
          </cell>
          <cell r="L1427">
            <v>-1111.0999999999999</v>
          </cell>
          <cell r="M1427">
            <v>-1111.0999999999999</v>
          </cell>
          <cell r="N1427">
            <v>-1111.0999999999999</v>
          </cell>
          <cell r="O1427">
            <v>-1111.0999999999999</v>
          </cell>
          <cell r="P1427">
            <v>-1111.0999999999999</v>
          </cell>
          <cell r="Q1427">
            <v>-1111.0999999999999</v>
          </cell>
        </row>
        <row r="1428">
          <cell r="F1428" t="str">
            <v>Issaquena , Mississippi</v>
          </cell>
          <cell r="G1428">
            <v>86</v>
          </cell>
          <cell r="H1428">
            <v>-1111.0999999999999</v>
          </cell>
          <cell r="I1428">
            <v>-1111.0999999999999</v>
          </cell>
          <cell r="J1428">
            <v>-1111.0999999999999</v>
          </cell>
          <cell r="K1428">
            <v>-1111.0999999999999</v>
          </cell>
          <cell r="L1428">
            <v>-1111.0999999999999</v>
          </cell>
          <cell r="M1428">
            <v>-1111.0999999999999</v>
          </cell>
          <cell r="N1428">
            <v>-1111.0999999999999</v>
          </cell>
          <cell r="O1428">
            <v>-1111.0999999999999</v>
          </cell>
          <cell r="P1428">
            <v>-1111.0999999999999</v>
          </cell>
          <cell r="Q1428">
            <v>-1111.0999999999999</v>
          </cell>
        </row>
        <row r="1429">
          <cell r="F1429" t="str">
            <v>Itawamba , Mississippi</v>
          </cell>
          <cell r="G1429">
            <v>60</v>
          </cell>
          <cell r="H1429">
            <v>37.700000000000003</v>
          </cell>
          <cell r="I1429">
            <v>30.4</v>
          </cell>
          <cell r="J1429">
            <v>44.9</v>
          </cell>
          <cell r="K1429">
            <v>86.6</v>
          </cell>
          <cell r="L1429">
            <v>80</v>
          </cell>
          <cell r="M1429">
            <v>93.2</v>
          </cell>
          <cell r="N1429">
            <v>28.4</v>
          </cell>
          <cell r="O1429">
            <v>21.7</v>
          </cell>
          <cell r="P1429">
            <v>35</v>
          </cell>
          <cell r="Q1429">
            <v>-1111.0999999999999</v>
          </cell>
        </row>
        <row r="1430">
          <cell r="F1430" t="str">
            <v>Jackson , Mississippi</v>
          </cell>
          <cell r="G1430">
            <v>6</v>
          </cell>
          <cell r="H1430">
            <v>28.1</v>
          </cell>
          <cell r="I1430">
            <v>24.2</v>
          </cell>
          <cell r="J1430">
            <v>32.1</v>
          </cell>
          <cell r="K1430">
            <v>75.900000000000006</v>
          </cell>
          <cell r="L1430">
            <v>69.7</v>
          </cell>
          <cell r="M1430">
            <v>82.1</v>
          </cell>
          <cell r="N1430">
            <v>26.1</v>
          </cell>
          <cell r="O1430">
            <v>22.5</v>
          </cell>
          <cell r="P1430">
            <v>29.7</v>
          </cell>
          <cell r="Q1430">
            <v>30.4</v>
          </cell>
        </row>
        <row r="1431">
          <cell r="F1431" t="str">
            <v>Jasper , Mississippi</v>
          </cell>
          <cell r="G1431">
            <v>67</v>
          </cell>
          <cell r="H1431">
            <v>35.5</v>
          </cell>
          <cell r="I1431">
            <v>26.1</v>
          </cell>
          <cell r="J1431">
            <v>44.9</v>
          </cell>
          <cell r="K1431">
            <v>88</v>
          </cell>
          <cell r="L1431">
            <v>79.900000000000006</v>
          </cell>
          <cell r="M1431">
            <v>96.1</v>
          </cell>
          <cell r="N1431">
            <v>28.6</v>
          </cell>
          <cell r="O1431">
            <v>19.600000000000001</v>
          </cell>
          <cell r="P1431">
            <v>37.6</v>
          </cell>
          <cell r="Q1431">
            <v>-1111.0999999999999</v>
          </cell>
        </row>
        <row r="1432">
          <cell r="F1432" t="str">
            <v>Jefferson , Mississippi</v>
          </cell>
          <cell r="G1432">
            <v>66</v>
          </cell>
          <cell r="H1432">
            <v>-1111.0999999999999</v>
          </cell>
          <cell r="I1432">
            <v>-1111.0999999999999</v>
          </cell>
          <cell r="J1432">
            <v>-1111.0999999999999</v>
          </cell>
          <cell r="K1432">
            <v>-1111.0999999999999</v>
          </cell>
          <cell r="L1432">
            <v>-1111.0999999999999</v>
          </cell>
          <cell r="M1432">
            <v>-1111.0999999999999</v>
          </cell>
          <cell r="N1432">
            <v>-1111.0999999999999</v>
          </cell>
          <cell r="O1432">
            <v>-1111.0999999999999</v>
          </cell>
          <cell r="P1432">
            <v>-1111.0999999999999</v>
          </cell>
          <cell r="Q1432">
            <v>-1111.0999999999999</v>
          </cell>
        </row>
        <row r="1433">
          <cell r="F1433" t="str">
            <v>Jefferson Davis , Mississippi</v>
          </cell>
          <cell r="G1433">
            <v>68</v>
          </cell>
          <cell r="H1433">
            <v>34.4</v>
          </cell>
          <cell r="I1433">
            <v>24.6</v>
          </cell>
          <cell r="J1433">
            <v>44.3</v>
          </cell>
          <cell r="K1433">
            <v>-1111.0999999999999</v>
          </cell>
          <cell r="L1433">
            <v>-1111.0999999999999</v>
          </cell>
          <cell r="M1433">
            <v>-1111.0999999999999</v>
          </cell>
          <cell r="N1433">
            <v>27.5</v>
          </cell>
          <cell r="O1433">
            <v>19</v>
          </cell>
          <cell r="P1433">
            <v>36.1</v>
          </cell>
          <cell r="Q1433">
            <v>-1111.0999999999999</v>
          </cell>
        </row>
        <row r="1434">
          <cell r="F1434" t="str">
            <v>Jones , Mississippi</v>
          </cell>
          <cell r="G1434">
            <v>8</v>
          </cell>
          <cell r="H1434">
            <v>34.200000000000003</v>
          </cell>
          <cell r="I1434">
            <v>29.8</v>
          </cell>
          <cell r="J1434">
            <v>38.6</v>
          </cell>
          <cell r="K1434">
            <v>84.4</v>
          </cell>
          <cell r="L1434">
            <v>80</v>
          </cell>
          <cell r="M1434">
            <v>88.8</v>
          </cell>
          <cell r="N1434">
            <v>29.9</v>
          </cell>
          <cell r="O1434">
            <v>25.6</v>
          </cell>
          <cell r="P1434">
            <v>34.299999999999997</v>
          </cell>
          <cell r="Q1434">
            <v>34.700000000000003</v>
          </cell>
        </row>
        <row r="1435">
          <cell r="F1435" t="str">
            <v>Kemper , Mississippi</v>
          </cell>
          <cell r="G1435">
            <v>74</v>
          </cell>
          <cell r="H1435">
            <v>-1111.0999999999999</v>
          </cell>
          <cell r="I1435">
            <v>-1111.0999999999999</v>
          </cell>
          <cell r="J1435">
            <v>-1111.0999999999999</v>
          </cell>
          <cell r="K1435">
            <v>-1111.0999999999999</v>
          </cell>
          <cell r="L1435">
            <v>-1111.0999999999999</v>
          </cell>
          <cell r="M1435">
            <v>-1111.0999999999999</v>
          </cell>
          <cell r="N1435">
            <v>-1111.0999999999999</v>
          </cell>
          <cell r="O1435">
            <v>-1111.0999999999999</v>
          </cell>
          <cell r="P1435">
            <v>-1111.0999999999999</v>
          </cell>
          <cell r="Q1435">
            <v>-1111.0999999999999</v>
          </cell>
        </row>
        <row r="1436">
          <cell r="F1436" t="str">
            <v>Lafayette , Mississippi</v>
          </cell>
          <cell r="G1436">
            <v>32</v>
          </cell>
          <cell r="H1436">
            <v>20.399999999999999</v>
          </cell>
          <cell r="I1436">
            <v>15.9</v>
          </cell>
          <cell r="J1436">
            <v>24.9</v>
          </cell>
          <cell r="K1436">
            <v>82.3</v>
          </cell>
          <cell r="L1436">
            <v>76.3</v>
          </cell>
          <cell r="M1436">
            <v>88.3</v>
          </cell>
          <cell r="N1436">
            <v>22.3</v>
          </cell>
          <cell r="O1436">
            <v>17.3</v>
          </cell>
          <cell r="P1436">
            <v>27.4</v>
          </cell>
          <cell r="Q1436">
            <v>24.2</v>
          </cell>
        </row>
        <row r="1437">
          <cell r="F1437" t="str">
            <v>Lamar , Mississippi</v>
          </cell>
          <cell r="G1437">
            <v>33</v>
          </cell>
          <cell r="H1437">
            <v>26</v>
          </cell>
          <cell r="I1437">
            <v>21.4</v>
          </cell>
          <cell r="J1437">
            <v>30.6</v>
          </cell>
          <cell r="K1437">
            <v>79.7</v>
          </cell>
          <cell r="L1437">
            <v>73.400000000000006</v>
          </cell>
          <cell r="M1437">
            <v>86</v>
          </cell>
          <cell r="N1437">
            <v>29.2</v>
          </cell>
          <cell r="O1437">
            <v>24</v>
          </cell>
          <cell r="P1437">
            <v>34.5</v>
          </cell>
          <cell r="Q1437">
            <v>25.4</v>
          </cell>
        </row>
        <row r="1438">
          <cell r="F1438" t="str">
            <v>Lauderdale , Mississippi</v>
          </cell>
          <cell r="G1438">
            <v>8</v>
          </cell>
          <cell r="H1438">
            <v>27</v>
          </cell>
          <cell r="I1438">
            <v>23.1</v>
          </cell>
          <cell r="J1438">
            <v>30.9</v>
          </cell>
          <cell r="K1438">
            <v>78.599999999999994</v>
          </cell>
          <cell r="L1438">
            <v>73.8</v>
          </cell>
          <cell r="M1438">
            <v>83.5</v>
          </cell>
          <cell r="N1438">
            <v>26.5</v>
          </cell>
          <cell r="O1438">
            <v>22.5</v>
          </cell>
          <cell r="P1438">
            <v>30.4</v>
          </cell>
          <cell r="Q1438">
            <v>33.4</v>
          </cell>
        </row>
        <row r="1439">
          <cell r="F1439" t="str">
            <v>Lawrence , Mississippi</v>
          </cell>
          <cell r="G1439">
            <v>68</v>
          </cell>
          <cell r="H1439">
            <v>37.6</v>
          </cell>
          <cell r="I1439">
            <v>28.6</v>
          </cell>
          <cell r="J1439">
            <v>46.6</v>
          </cell>
          <cell r="K1439">
            <v>84.1</v>
          </cell>
          <cell r="L1439">
            <v>75.900000000000006</v>
          </cell>
          <cell r="M1439">
            <v>92.4</v>
          </cell>
          <cell r="N1439">
            <v>35.5</v>
          </cell>
          <cell r="O1439">
            <v>26.2</v>
          </cell>
          <cell r="P1439">
            <v>44.7</v>
          </cell>
          <cell r="Q1439">
            <v>-1111.0999999999999</v>
          </cell>
        </row>
        <row r="1440">
          <cell r="F1440" t="str">
            <v>Leake , Mississippi</v>
          </cell>
          <cell r="G1440">
            <v>76</v>
          </cell>
          <cell r="H1440">
            <v>39.1</v>
          </cell>
          <cell r="I1440">
            <v>30.7</v>
          </cell>
          <cell r="J1440">
            <v>47.6</v>
          </cell>
          <cell r="K1440">
            <v>84.6</v>
          </cell>
          <cell r="L1440">
            <v>75.7</v>
          </cell>
          <cell r="M1440">
            <v>93.4</v>
          </cell>
          <cell r="N1440">
            <v>29</v>
          </cell>
          <cell r="O1440">
            <v>21.3</v>
          </cell>
          <cell r="P1440">
            <v>36.700000000000003</v>
          </cell>
          <cell r="Q1440">
            <v>-1111.0999999999999</v>
          </cell>
        </row>
        <row r="1441">
          <cell r="F1441" t="str">
            <v>Lee , Mississippi</v>
          </cell>
          <cell r="G1441">
            <v>20</v>
          </cell>
          <cell r="H1441">
            <v>33.1</v>
          </cell>
          <cell r="I1441">
            <v>29</v>
          </cell>
          <cell r="J1441">
            <v>37.1</v>
          </cell>
          <cell r="K1441">
            <v>77.5</v>
          </cell>
          <cell r="L1441">
            <v>72.7</v>
          </cell>
          <cell r="M1441">
            <v>82.4</v>
          </cell>
          <cell r="N1441">
            <v>25.5</v>
          </cell>
          <cell r="O1441">
            <v>21.6</v>
          </cell>
          <cell r="P1441">
            <v>29.4</v>
          </cell>
          <cell r="Q1441">
            <v>35.700000000000003</v>
          </cell>
        </row>
        <row r="1442">
          <cell r="F1442" t="str">
            <v>Leflore , Mississippi</v>
          </cell>
          <cell r="G1442">
            <v>52</v>
          </cell>
          <cell r="H1442">
            <v>49.5</v>
          </cell>
          <cell r="I1442">
            <v>42.7</v>
          </cell>
          <cell r="J1442">
            <v>56.2</v>
          </cell>
          <cell r="K1442">
            <v>86.3</v>
          </cell>
          <cell r="L1442">
            <v>81.2</v>
          </cell>
          <cell r="M1442">
            <v>91.5</v>
          </cell>
          <cell r="N1442">
            <v>30.7</v>
          </cell>
          <cell r="O1442">
            <v>24.5</v>
          </cell>
          <cell r="P1442">
            <v>36.9</v>
          </cell>
          <cell r="Q1442">
            <v>39.6</v>
          </cell>
        </row>
        <row r="1443">
          <cell r="F1443" t="str">
            <v>Lincoln , Mississippi</v>
          </cell>
          <cell r="G1443">
            <v>52</v>
          </cell>
          <cell r="H1443">
            <v>29.3</v>
          </cell>
          <cell r="I1443">
            <v>23.8</v>
          </cell>
          <cell r="J1443">
            <v>34.700000000000003</v>
          </cell>
          <cell r="K1443">
            <v>88</v>
          </cell>
          <cell r="L1443">
            <v>82.8</v>
          </cell>
          <cell r="M1443">
            <v>93.2</v>
          </cell>
          <cell r="N1443">
            <v>27.1</v>
          </cell>
          <cell r="O1443">
            <v>21.6</v>
          </cell>
          <cell r="P1443">
            <v>32.6</v>
          </cell>
          <cell r="Q1443">
            <v>36</v>
          </cell>
        </row>
        <row r="1444">
          <cell r="F1444" t="str">
            <v>Lowndes , Mississippi</v>
          </cell>
          <cell r="G1444">
            <v>8</v>
          </cell>
          <cell r="H1444">
            <v>30.4</v>
          </cell>
          <cell r="I1444">
            <v>25.8</v>
          </cell>
          <cell r="J1444">
            <v>35</v>
          </cell>
          <cell r="K1444">
            <v>80.599999999999994</v>
          </cell>
          <cell r="L1444">
            <v>75.3</v>
          </cell>
          <cell r="M1444">
            <v>86</v>
          </cell>
          <cell r="N1444">
            <v>24.3</v>
          </cell>
          <cell r="O1444">
            <v>20.2</v>
          </cell>
          <cell r="P1444">
            <v>28.5</v>
          </cell>
          <cell r="Q1444">
            <v>28.2</v>
          </cell>
        </row>
        <row r="1445">
          <cell r="F1445" t="str">
            <v>Madison , Mississippi</v>
          </cell>
          <cell r="G1445">
            <v>23</v>
          </cell>
          <cell r="H1445">
            <v>21</v>
          </cell>
          <cell r="I1445">
            <v>17.5</v>
          </cell>
          <cell r="J1445">
            <v>24.5</v>
          </cell>
          <cell r="K1445">
            <v>80.8</v>
          </cell>
          <cell r="L1445">
            <v>75.2</v>
          </cell>
          <cell r="M1445">
            <v>86.4</v>
          </cell>
          <cell r="N1445">
            <v>25.8</v>
          </cell>
          <cell r="O1445">
            <v>21.8</v>
          </cell>
          <cell r="P1445">
            <v>29.8</v>
          </cell>
          <cell r="Q1445">
            <v>21.9</v>
          </cell>
        </row>
        <row r="1446">
          <cell r="F1446" t="str">
            <v>Marion , Mississippi</v>
          </cell>
          <cell r="G1446">
            <v>52</v>
          </cell>
          <cell r="H1446">
            <v>38.700000000000003</v>
          </cell>
          <cell r="I1446">
            <v>31.2</v>
          </cell>
          <cell r="J1446">
            <v>46.3</v>
          </cell>
          <cell r="K1446">
            <v>80.599999999999994</v>
          </cell>
          <cell r="L1446">
            <v>72.400000000000006</v>
          </cell>
          <cell r="M1446">
            <v>88.8</v>
          </cell>
          <cell r="N1446">
            <v>31</v>
          </cell>
          <cell r="O1446">
            <v>23.5</v>
          </cell>
          <cell r="P1446">
            <v>38.5</v>
          </cell>
          <cell r="Q1446">
            <v>25.1</v>
          </cell>
        </row>
        <row r="1447">
          <cell r="F1447" t="str">
            <v>Marshall , Mississippi</v>
          </cell>
          <cell r="G1447">
            <v>52</v>
          </cell>
          <cell r="H1447">
            <v>31.3</v>
          </cell>
          <cell r="I1447">
            <v>25.1</v>
          </cell>
          <cell r="J1447">
            <v>37.5</v>
          </cell>
          <cell r="K1447">
            <v>80.599999999999994</v>
          </cell>
          <cell r="L1447">
            <v>72.400000000000006</v>
          </cell>
          <cell r="M1447">
            <v>88.8</v>
          </cell>
          <cell r="N1447">
            <v>38.6</v>
          </cell>
          <cell r="O1447">
            <v>31.6</v>
          </cell>
          <cell r="P1447">
            <v>45.6</v>
          </cell>
          <cell r="Q1447">
            <v>-1111.0999999999999</v>
          </cell>
        </row>
        <row r="1448">
          <cell r="F1448" t="str">
            <v>Monroe , Mississippi</v>
          </cell>
          <cell r="G1448">
            <v>33</v>
          </cell>
          <cell r="H1448">
            <v>34.6</v>
          </cell>
          <cell r="I1448">
            <v>29.1</v>
          </cell>
          <cell r="J1448">
            <v>40.1</v>
          </cell>
          <cell r="K1448">
            <v>83.2</v>
          </cell>
          <cell r="L1448">
            <v>76.900000000000006</v>
          </cell>
          <cell r="M1448">
            <v>89.5</v>
          </cell>
          <cell r="N1448">
            <v>28.5</v>
          </cell>
          <cell r="O1448">
            <v>23.2</v>
          </cell>
          <cell r="P1448">
            <v>33.700000000000003</v>
          </cell>
          <cell r="Q1448">
            <v>41.6</v>
          </cell>
        </row>
        <row r="1449">
          <cell r="F1449" t="str">
            <v>Montgomery , Mississippi</v>
          </cell>
          <cell r="G1449">
            <v>76</v>
          </cell>
          <cell r="H1449">
            <v>26.2</v>
          </cell>
          <cell r="I1449">
            <v>18</v>
          </cell>
          <cell r="J1449">
            <v>34.299999999999997</v>
          </cell>
          <cell r="K1449">
            <v>83.2</v>
          </cell>
          <cell r="L1449">
            <v>74</v>
          </cell>
          <cell r="M1449">
            <v>92.4</v>
          </cell>
          <cell r="N1449">
            <v>31.3</v>
          </cell>
          <cell r="O1449">
            <v>21.7</v>
          </cell>
          <cell r="P1449">
            <v>41</v>
          </cell>
          <cell r="Q1449">
            <v>-1111.0999999999999</v>
          </cell>
        </row>
        <row r="1450">
          <cell r="F1450" t="str">
            <v>Neshoba , Mississippi</v>
          </cell>
          <cell r="G1450">
            <v>52</v>
          </cell>
          <cell r="H1450">
            <v>36.799999999999997</v>
          </cell>
          <cell r="I1450">
            <v>30.1</v>
          </cell>
          <cell r="J1450">
            <v>43.6</v>
          </cell>
          <cell r="K1450">
            <v>81.900000000000006</v>
          </cell>
          <cell r="L1450">
            <v>74.599999999999994</v>
          </cell>
          <cell r="M1450">
            <v>89.1</v>
          </cell>
          <cell r="N1450">
            <v>26.8</v>
          </cell>
          <cell r="O1450">
            <v>20.5</v>
          </cell>
          <cell r="P1450">
            <v>33.1</v>
          </cell>
          <cell r="Q1450">
            <v>30.7</v>
          </cell>
        </row>
        <row r="1451">
          <cell r="F1451" t="str">
            <v>Newton , Mississippi</v>
          </cell>
          <cell r="G1451">
            <v>72</v>
          </cell>
          <cell r="H1451">
            <v>28.7</v>
          </cell>
          <cell r="I1451">
            <v>22.1</v>
          </cell>
          <cell r="J1451">
            <v>35.299999999999997</v>
          </cell>
          <cell r="K1451">
            <v>82.3</v>
          </cell>
          <cell r="L1451">
            <v>74.099999999999994</v>
          </cell>
          <cell r="M1451">
            <v>90.5</v>
          </cell>
          <cell r="N1451">
            <v>28.3</v>
          </cell>
          <cell r="O1451">
            <v>21.4</v>
          </cell>
          <cell r="P1451">
            <v>35.200000000000003</v>
          </cell>
          <cell r="Q1451">
            <v>-1111.0999999999999</v>
          </cell>
        </row>
        <row r="1452">
          <cell r="F1452" t="str">
            <v>Noxubee , Mississippi</v>
          </cell>
          <cell r="G1452">
            <v>66</v>
          </cell>
          <cell r="H1452">
            <v>-1111.0999999999999</v>
          </cell>
          <cell r="I1452">
            <v>-1111.0999999999999</v>
          </cell>
          <cell r="J1452">
            <v>-1111.0999999999999</v>
          </cell>
          <cell r="K1452">
            <v>-1111.0999999999999</v>
          </cell>
          <cell r="L1452">
            <v>-1111.0999999999999</v>
          </cell>
          <cell r="M1452">
            <v>-1111.0999999999999</v>
          </cell>
          <cell r="N1452">
            <v>30.3</v>
          </cell>
          <cell r="O1452">
            <v>20.399999999999999</v>
          </cell>
          <cell r="P1452">
            <v>40.200000000000003</v>
          </cell>
          <cell r="Q1452">
            <v>-1111.0999999999999</v>
          </cell>
        </row>
        <row r="1453">
          <cell r="F1453" t="str">
            <v>Oktibbeha , Mississippi</v>
          </cell>
          <cell r="G1453">
            <v>53</v>
          </cell>
          <cell r="H1453">
            <v>24.4</v>
          </cell>
          <cell r="I1453">
            <v>19.5</v>
          </cell>
          <cell r="J1453">
            <v>29.3</v>
          </cell>
          <cell r="K1453">
            <v>82</v>
          </cell>
          <cell r="L1453">
            <v>76.400000000000006</v>
          </cell>
          <cell r="M1453">
            <v>87.6</v>
          </cell>
          <cell r="N1453">
            <v>21.9</v>
          </cell>
          <cell r="O1453">
            <v>17.3</v>
          </cell>
          <cell r="P1453">
            <v>26.4</v>
          </cell>
          <cell r="Q1453">
            <v>21.3</v>
          </cell>
        </row>
        <row r="1454">
          <cell r="F1454" t="str">
            <v>Panola , Mississippi</v>
          </cell>
          <cell r="G1454">
            <v>52</v>
          </cell>
          <cell r="H1454">
            <v>34.5</v>
          </cell>
          <cell r="I1454">
            <v>28.2</v>
          </cell>
          <cell r="J1454">
            <v>40.9</v>
          </cell>
          <cell r="K1454">
            <v>79.2</v>
          </cell>
          <cell r="L1454">
            <v>70.2</v>
          </cell>
          <cell r="M1454">
            <v>88.3</v>
          </cell>
          <cell r="N1454">
            <v>26.8</v>
          </cell>
          <cell r="O1454">
            <v>20.5</v>
          </cell>
          <cell r="P1454">
            <v>33.1</v>
          </cell>
          <cell r="Q1454">
            <v>-1111.0999999999999</v>
          </cell>
        </row>
        <row r="1455">
          <cell r="F1455" t="str">
            <v>Pearl River , Mississippi</v>
          </cell>
          <cell r="G1455">
            <v>52</v>
          </cell>
          <cell r="H1455">
            <v>29.7</v>
          </cell>
          <cell r="I1455">
            <v>24.8</v>
          </cell>
          <cell r="J1455">
            <v>34.5</v>
          </cell>
          <cell r="K1455">
            <v>83.2</v>
          </cell>
          <cell r="L1455">
            <v>78.099999999999994</v>
          </cell>
          <cell r="M1455">
            <v>88.2</v>
          </cell>
          <cell r="N1455">
            <v>28.1</v>
          </cell>
          <cell r="O1455">
            <v>23.3</v>
          </cell>
          <cell r="P1455">
            <v>33</v>
          </cell>
          <cell r="Q1455">
            <v>29.7</v>
          </cell>
        </row>
        <row r="1456">
          <cell r="F1456" t="str">
            <v>Perry , Mississippi</v>
          </cell>
          <cell r="G1456">
            <v>66</v>
          </cell>
          <cell r="H1456">
            <v>-1111.0999999999999</v>
          </cell>
          <cell r="I1456">
            <v>-1111.0999999999999</v>
          </cell>
          <cell r="J1456">
            <v>-1111.0999999999999</v>
          </cell>
          <cell r="K1456">
            <v>90.1</v>
          </cell>
          <cell r="L1456">
            <v>82.9</v>
          </cell>
          <cell r="M1456">
            <v>97.2</v>
          </cell>
          <cell r="N1456">
            <v>-1111.0999999999999</v>
          </cell>
          <cell r="O1456">
            <v>-1111.0999999999999</v>
          </cell>
          <cell r="P1456">
            <v>-1111.0999999999999</v>
          </cell>
          <cell r="Q1456">
            <v>-1111.0999999999999</v>
          </cell>
        </row>
        <row r="1457">
          <cell r="F1457" t="str">
            <v>Pike , Mississippi</v>
          </cell>
          <cell r="G1457">
            <v>53</v>
          </cell>
          <cell r="H1457">
            <v>30.8</v>
          </cell>
          <cell r="I1457">
            <v>25.6</v>
          </cell>
          <cell r="J1457">
            <v>35.9</v>
          </cell>
          <cell r="K1457">
            <v>84.3</v>
          </cell>
          <cell r="L1457">
            <v>78.900000000000006</v>
          </cell>
          <cell r="M1457">
            <v>89.7</v>
          </cell>
          <cell r="N1457">
            <v>33.5</v>
          </cell>
          <cell r="O1457">
            <v>27.9</v>
          </cell>
          <cell r="P1457">
            <v>39</v>
          </cell>
          <cell r="Q1457">
            <v>37.700000000000003</v>
          </cell>
        </row>
        <row r="1458">
          <cell r="F1458" t="str">
            <v>Pontotoc , Mississippi</v>
          </cell>
          <cell r="G1458">
            <v>39</v>
          </cell>
          <cell r="H1458">
            <v>42.9</v>
          </cell>
          <cell r="I1458">
            <v>35.9</v>
          </cell>
          <cell r="J1458">
            <v>49.9</v>
          </cell>
          <cell r="K1458">
            <v>82.7</v>
          </cell>
          <cell r="L1458">
            <v>75.900000000000006</v>
          </cell>
          <cell r="M1458">
            <v>89.5</v>
          </cell>
          <cell r="N1458">
            <v>29.4</v>
          </cell>
          <cell r="O1458">
            <v>23.2</v>
          </cell>
          <cell r="P1458">
            <v>35.5</v>
          </cell>
          <cell r="Q1458">
            <v>30</v>
          </cell>
        </row>
        <row r="1459">
          <cell r="F1459" t="str">
            <v>Prentiss , Mississippi</v>
          </cell>
          <cell r="G1459">
            <v>41</v>
          </cell>
          <cell r="H1459">
            <v>34.5</v>
          </cell>
          <cell r="I1459">
            <v>27.1</v>
          </cell>
          <cell r="J1459">
            <v>42</v>
          </cell>
          <cell r="K1459">
            <v>81</v>
          </cell>
          <cell r="L1459">
            <v>72.099999999999994</v>
          </cell>
          <cell r="M1459">
            <v>89.9</v>
          </cell>
          <cell r="N1459">
            <v>25.1</v>
          </cell>
          <cell r="O1459">
            <v>17.899999999999999</v>
          </cell>
          <cell r="P1459">
            <v>32.299999999999997</v>
          </cell>
          <cell r="Q1459">
            <v>-1111.0999999999999</v>
          </cell>
        </row>
        <row r="1460">
          <cell r="F1460" t="str">
            <v>Quitman , Mississippi</v>
          </cell>
          <cell r="G1460">
            <v>76</v>
          </cell>
          <cell r="H1460">
            <v>-1111.0999999999999</v>
          </cell>
          <cell r="I1460">
            <v>-1111.0999999999999</v>
          </cell>
          <cell r="J1460">
            <v>-1111.0999999999999</v>
          </cell>
          <cell r="K1460">
            <v>-1111.0999999999999</v>
          </cell>
          <cell r="L1460">
            <v>-1111.0999999999999</v>
          </cell>
          <cell r="M1460">
            <v>-1111.0999999999999</v>
          </cell>
          <cell r="N1460">
            <v>-1111.0999999999999</v>
          </cell>
          <cell r="O1460">
            <v>-1111.0999999999999</v>
          </cell>
          <cell r="P1460">
            <v>-1111.0999999999999</v>
          </cell>
          <cell r="Q1460">
            <v>-1111.0999999999999</v>
          </cell>
        </row>
        <row r="1461">
          <cell r="F1461" t="str">
            <v>Rankin , Mississippi</v>
          </cell>
          <cell r="G1461">
            <v>12</v>
          </cell>
          <cell r="H1461">
            <v>30.2</v>
          </cell>
          <cell r="I1461">
            <v>27.1</v>
          </cell>
          <cell r="J1461">
            <v>33.4</v>
          </cell>
          <cell r="K1461">
            <v>82.9</v>
          </cell>
          <cell r="L1461">
            <v>79.3</v>
          </cell>
          <cell r="M1461">
            <v>86.5</v>
          </cell>
          <cell r="N1461">
            <v>26.9</v>
          </cell>
          <cell r="O1461">
            <v>23.8</v>
          </cell>
          <cell r="P1461">
            <v>30</v>
          </cell>
          <cell r="Q1461">
            <v>28.9</v>
          </cell>
        </row>
        <row r="1462">
          <cell r="F1462" t="str">
            <v>Scott , Mississippi</v>
          </cell>
          <cell r="G1462">
            <v>51</v>
          </cell>
          <cell r="H1462">
            <v>37.5</v>
          </cell>
          <cell r="I1462">
            <v>30.1</v>
          </cell>
          <cell r="J1462">
            <v>45</v>
          </cell>
          <cell r="K1462">
            <v>-1111.0999999999999</v>
          </cell>
          <cell r="L1462">
            <v>-1111.0999999999999</v>
          </cell>
          <cell r="M1462">
            <v>-1111.0999999999999</v>
          </cell>
          <cell r="N1462">
            <v>31.6</v>
          </cell>
          <cell r="O1462">
            <v>24.7</v>
          </cell>
          <cell r="P1462">
            <v>38.5</v>
          </cell>
          <cell r="Q1462">
            <v>-1111.0999999999999</v>
          </cell>
        </row>
        <row r="1463">
          <cell r="F1463" t="str">
            <v>Sharkey , Mississippi</v>
          </cell>
          <cell r="G1463">
            <v>66</v>
          </cell>
          <cell r="H1463">
            <v>-1111.0999999999999</v>
          </cell>
          <cell r="I1463">
            <v>-1111.0999999999999</v>
          </cell>
          <cell r="J1463">
            <v>-1111.0999999999999</v>
          </cell>
          <cell r="K1463">
            <v>-1111.0999999999999</v>
          </cell>
          <cell r="L1463">
            <v>-1111.0999999999999</v>
          </cell>
          <cell r="M1463">
            <v>-1111.0999999999999</v>
          </cell>
          <cell r="N1463">
            <v>-1111.0999999999999</v>
          </cell>
          <cell r="O1463">
            <v>-1111.0999999999999</v>
          </cell>
          <cell r="P1463">
            <v>-1111.0999999999999</v>
          </cell>
          <cell r="Q1463">
            <v>-1111.0999999999999</v>
          </cell>
        </row>
        <row r="1464">
          <cell r="F1464" t="str">
            <v>Simpson , Mississippi</v>
          </cell>
          <cell r="G1464">
            <v>51</v>
          </cell>
          <cell r="H1464">
            <v>32.700000000000003</v>
          </cell>
          <cell r="I1464">
            <v>26</v>
          </cell>
          <cell r="J1464">
            <v>39.299999999999997</v>
          </cell>
          <cell r="K1464">
            <v>84.4</v>
          </cell>
          <cell r="L1464">
            <v>77.7</v>
          </cell>
          <cell r="M1464">
            <v>91.1</v>
          </cell>
          <cell r="N1464">
            <v>27.6</v>
          </cell>
          <cell r="O1464">
            <v>21.5</v>
          </cell>
          <cell r="P1464">
            <v>33.700000000000003</v>
          </cell>
          <cell r="Q1464">
            <v>32</v>
          </cell>
        </row>
        <row r="1465">
          <cell r="F1465" t="str">
            <v>Smith , Mississippi</v>
          </cell>
          <cell r="G1465">
            <v>67</v>
          </cell>
          <cell r="H1465">
            <v>38</v>
          </cell>
          <cell r="I1465">
            <v>29.1</v>
          </cell>
          <cell r="J1465">
            <v>46.9</v>
          </cell>
          <cell r="K1465">
            <v>-1111.0999999999999</v>
          </cell>
          <cell r="L1465">
            <v>-1111.0999999999999</v>
          </cell>
          <cell r="M1465">
            <v>-1111.0999999999999</v>
          </cell>
          <cell r="N1465">
            <v>20.6</v>
          </cell>
          <cell r="O1465">
            <v>13.6</v>
          </cell>
          <cell r="P1465">
            <v>27.6</v>
          </cell>
          <cell r="Q1465">
            <v>-1111.0999999999999</v>
          </cell>
        </row>
        <row r="1466">
          <cell r="F1466" t="str">
            <v>Stone , Mississippi</v>
          </cell>
          <cell r="G1466">
            <v>68</v>
          </cell>
          <cell r="H1466">
            <v>25</v>
          </cell>
          <cell r="I1466">
            <v>17</v>
          </cell>
          <cell r="J1466">
            <v>33</v>
          </cell>
          <cell r="K1466">
            <v>91.4</v>
          </cell>
          <cell r="L1466">
            <v>84.2</v>
          </cell>
          <cell r="M1466">
            <v>98.5</v>
          </cell>
          <cell r="N1466">
            <v>29</v>
          </cell>
          <cell r="O1466">
            <v>19.2</v>
          </cell>
          <cell r="P1466">
            <v>38.799999999999997</v>
          </cell>
          <cell r="Q1466">
            <v>-1111.0999999999999</v>
          </cell>
        </row>
        <row r="1467">
          <cell r="F1467" t="str">
            <v>Sunflower , Mississippi</v>
          </cell>
          <cell r="G1467">
            <v>52</v>
          </cell>
          <cell r="H1467">
            <v>35.1</v>
          </cell>
          <cell r="I1467">
            <v>27.8</v>
          </cell>
          <cell r="J1467">
            <v>42.3</v>
          </cell>
          <cell r="K1467">
            <v>84.8</v>
          </cell>
          <cell r="L1467">
            <v>77.3</v>
          </cell>
          <cell r="M1467">
            <v>92.4</v>
          </cell>
          <cell r="N1467">
            <v>36.299999999999997</v>
          </cell>
          <cell r="O1467">
            <v>28.8</v>
          </cell>
          <cell r="P1467">
            <v>43.9</v>
          </cell>
          <cell r="Q1467">
            <v>-1111.0999999999999</v>
          </cell>
        </row>
        <row r="1468">
          <cell r="F1468" t="str">
            <v>Tallahatchie , Mississippi</v>
          </cell>
          <cell r="G1468">
            <v>67</v>
          </cell>
          <cell r="H1468">
            <v>-1111.0999999999999</v>
          </cell>
          <cell r="I1468">
            <v>-1111.0999999999999</v>
          </cell>
          <cell r="J1468">
            <v>-1111.0999999999999</v>
          </cell>
          <cell r="K1468">
            <v>93.8</v>
          </cell>
          <cell r="L1468">
            <v>89.3</v>
          </cell>
          <cell r="M1468">
            <v>98.4</v>
          </cell>
          <cell r="N1468">
            <v>-1111.0999999999999</v>
          </cell>
          <cell r="O1468">
            <v>-1111.0999999999999</v>
          </cell>
          <cell r="P1468">
            <v>-1111.0999999999999</v>
          </cell>
          <cell r="Q1468">
            <v>-1111.0999999999999</v>
          </cell>
        </row>
        <row r="1469">
          <cell r="F1469" t="str">
            <v>Tate , Mississippi</v>
          </cell>
          <cell r="G1469">
            <v>42</v>
          </cell>
          <cell r="H1469">
            <v>29.4</v>
          </cell>
          <cell r="I1469">
            <v>22.8</v>
          </cell>
          <cell r="J1469">
            <v>36</v>
          </cell>
          <cell r="K1469">
            <v>89.5</v>
          </cell>
          <cell r="L1469">
            <v>84</v>
          </cell>
          <cell r="M1469">
            <v>95</v>
          </cell>
          <cell r="N1469">
            <v>27.6</v>
          </cell>
          <cell r="O1469">
            <v>21.1</v>
          </cell>
          <cell r="P1469">
            <v>34.1</v>
          </cell>
          <cell r="Q1469">
            <v>27.6</v>
          </cell>
        </row>
        <row r="1470">
          <cell r="F1470" t="str">
            <v>Tippah , Mississippi</v>
          </cell>
          <cell r="G1470">
            <v>65</v>
          </cell>
          <cell r="H1470">
            <v>29.6</v>
          </cell>
          <cell r="I1470">
            <v>22.9</v>
          </cell>
          <cell r="J1470">
            <v>36.4</v>
          </cell>
          <cell r="K1470">
            <v>84.1</v>
          </cell>
          <cell r="L1470">
            <v>77.2</v>
          </cell>
          <cell r="M1470">
            <v>91</v>
          </cell>
          <cell r="N1470">
            <v>32.700000000000003</v>
          </cell>
          <cell r="O1470">
            <v>25.3</v>
          </cell>
          <cell r="P1470">
            <v>40.1</v>
          </cell>
          <cell r="Q1470">
            <v>-1111.0999999999999</v>
          </cell>
        </row>
        <row r="1471">
          <cell r="F1471" t="str">
            <v>Tishomingo , Mississippi</v>
          </cell>
          <cell r="G1471">
            <v>64</v>
          </cell>
          <cell r="H1471">
            <v>36.4</v>
          </cell>
          <cell r="I1471">
            <v>29.6</v>
          </cell>
          <cell r="J1471">
            <v>43.2</v>
          </cell>
          <cell r="K1471">
            <v>76.5</v>
          </cell>
          <cell r="L1471">
            <v>68.900000000000006</v>
          </cell>
          <cell r="M1471">
            <v>84.2</v>
          </cell>
          <cell r="N1471">
            <v>25.1</v>
          </cell>
          <cell r="O1471">
            <v>19.2</v>
          </cell>
          <cell r="P1471">
            <v>30.9</v>
          </cell>
          <cell r="Q1471">
            <v>33.799999999999997</v>
          </cell>
        </row>
        <row r="1472">
          <cell r="F1472" t="str">
            <v>Tunica , Mississippi</v>
          </cell>
          <cell r="G1472">
            <v>66</v>
          </cell>
          <cell r="H1472">
            <v>-1111.0999999999999</v>
          </cell>
          <cell r="I1472">
            <v>-1111.0999999999999</v>
          </cell>
          <cell r="J1472">
            <v>-1111.0999999999999</v>
          </cell>
          <cell r="K1472">
            <v>-1111.0999999999999</v>
          </cell>
          <cell r="L1472">
            <v>-1111.0999999999999</v>
          </cell>
          <cell r="M1472">
            <v>-1111.0999999999999</v>
          </cell>
          <cell r="N1472">
            <v>-1111.0999999999999</v>
          </cell>
          <cell r="O1472">
            <v>-1111.0999999999999</v>
          </cell>
          <cell r="P1472">
            <v>-1111.0999999999999</v>
          </cell>
          <cell r="Q1472">
            <v>-1111.0999999999999</v>
          </cell>
        </row>
        <row r="1473">
          <cell r="F1473" t="str">
            <v>Union , Mississippi</v>
          </cell>
          <cell r="G1473">
            <v>60</v>
          </cell>
          <cell r="H1473">
            <v>33.200000000000003</v>
          </cell>
          <cell r="I1473">
            <v>25.9</v>
          </cell>
          <cell r="J1473">
            <v>40.5</v>
          </cell>
          <cell r="K1473">
            <v>90</v>
          </cell>
          <cell r="L1473">
            <v>83.9</v>
          </cell>
          <cell r="M1473">
            <v>96</v>
          </cell>
          <cell r="N1473">
            <v>24.9</v>
          </cell>
          <cell r="O1473">
            <v>18.2</v>
          </cell>
          <cell r="P1473">
            <v>31.6</v>
          </cell>
          <cell r="Q1473">
            <v>-1111.0999999999999</v>
          </cell>
        </row>
        <row r="1474">
          <cell r="F1474" t="str">
            <v>Walthall , Mississippi</v>
          </cell>
          <cell r="G1474">
            <v>69</v>
          </cell>
          <cell r="H1474">
            <v>31.1</v>
          </cell>
          <cell r="I1474">
            <v>22.7</v>
          </cell>
          <cell r="J1474">
            <v>39.5</v>
          </cell>
          <cell r="K1474">
            <v>92</v>
          </cell>
          <cell r="L1474">
            <v>86.4</v>
          </cell>
          <cell r="M1474">
            <v>97.6</v>
          </cell>
          <cell r="N1474">
            <v>32</v>
          </cell>
          <cell r="O1474">
            <v>23.5</v>
          </cell>
          <cell r="P1474">
            <v>40.5</v>
          </cell>
          <cell r="Q1474">
            <v>-1111.0999999999999</v>
          </cell>
        </row>
        <row r="1475">
          <cell r="F1475" t="str">
            <v>Warren , Mississippi</v>
          </cell>
          <cell r="G1475">
            <v>33</v>
          </cell>
          <cell r="H1475">
            <v>34.700000000000003</v>
          </cell>
          <cell r="I1475">
            <v>29.5</v>
          </cell>
          <cell r="J1475">
            <v>39.9</v>
          </cell>
          <cell r="K1475">
            <v>80.400000000000006</v>
          </cell>
          <cell r="L1475">
            <v>74.8</v>
          </cell>
          <cell r="M1475">
            <v>86.1</v>
          </cell>
          <cell r="N1475">
            <v>33.5</v>
          </cell>
          <cell r="O1475">
            <v>28.2</v>
          </cell>
          <cell r="P1475">
            <v>38.799999999999997</v>
          </cell>
          <cell r="Q1475">
            <v>34.1</v>
          </cell>
        </row>
        <row r="1476">
          <cell r="F1476" t="str">
            <v>Washington , Mississippi</v>
          </cell>
          <cell r="G1476">
            <v>8</v>
          </cell>
          <cell r="H1476">
            <v>39.5</v>
          </cell>
          <cell r="I1476">
            <v>34.299999999999997</v>
          </cell>
          <cell r="J1476">
            <v>44.7</v>
          </cell>
          <cell r="K1476">
            <v>83</v>
          </cell>
          <cell r="L1476">
            <v>77.900000000000006</v>
          </cell>
          <cell r="M1476">
            <v>88.2</v>
          </cell>
          <cell r="N1476">
            <v>35.700000000000003</v>
          </cell>
          <cell r="O1476">
            <v>30.6</v>
          </cell>
          <cell r="P1476">
            <v>40.9</v>
          </cell>
          <cell r="Q1476">
            <v>40.799999999999997</v>
          </cell>
        </row>
        <row r="1477">
          <cell r="F1477" t="str">
            <v>Wayne , Mississippi</v>
          </cell>
          <cell r="G1477">
            <v>67</v>
          </cell>
          <cell r="H1477">
            <v>31.8</v>
          </cell>
          <cell r="I1477">
            <v>24.2</v>
          </cell>
          <cell r="J1477">
            <v>39.4</v>
          </cell>
          <cell r="K1477">
            <v>86.5</v>
          </cell>
          <cell r="L1477">
            <v>78.3</v>
          </cell>
          <cell r="M1477">
            <v>94.7</v>
          </cell>
          <cell r="N1477">
            <v>22.9</v>
          </cell>
          <cell r="O1477">
            <v>16.3</v>
          </cell>
          <cell r="P1477">
            <v>29.5</v>
          </cell>
          <cell r="Q1477">
            <v>-1111.0999999999999</v>
          </cell>
        </row>
        <row r="1478">
          <cell r="F1478" t="str">
            <v>Webster , Mississippi</v>
          </cell>
          <cell r="G1478">
            <v>71</v>
          </cell>
          <cell r="H1478">
            <v>32.799999999999997</v>
          </cell>
          <cell r="I1478">
            <v>22.8</v>
          </cell>
          <cell r="J1478">
            <v>42.8</v>
          </cell>
          <cell r="K1478">
            <v>-1111.0999999999999</v>
          </cell>
          <cell r="L1478">
            <v>-1111.0999999999999</v>
          </cell>
          <cell r="M1478">
            <v>-1111.0999999999999</v>
          </cell>
          <cell r="N1478">
            <v>-1111.0999999999999</v>
          </cell>
          <cell r="O1478">
            <v>-1111.0999999999999</v>
          </cell>
          <cell r="P1478">
            <v>-1111.0999999999999</v>
          </cell>
          <cell r="Q1478">
            <v>-1111.0999999999999</v>
          </cell>
        </row>
        <row r="1479">
          <cell r="F1479" t="str">
            <v>Wilkinson , Mississippi</v>
          </cell>
          <cell r="G1479">
            <v>66</v>
          </cell>
          <cell r="H1479">
            <v>34.200000000000003</v>
          </cell>
          <cell r="I1479">
            <v>24.2</v>
          </cell>
          <cell r="J1479">
            <v>44.1</v>
          </cell>
          <cell r="K1479">
            <v>-1111.0999999999999</v>
          </cell>
          <cell r="L1479">
            <v>-1111.0999999999999</v>
          </cell>
          <cell r="M1479">
            <v>-1111.0999999999999</v>
          </cell>
          <cell r="N1479">
            <v>-1111.0999999999999</v>
          </cell>
          <cell r="O1479">
            <v>-1111.0999999999999</v>
          </cell>
          <cell r="P1479">
            <v>-1111.0999999999999</v>
          </cell>
          <cell r="Q1479">
            <v>-1111.0999999999999</v>
          </cell>
        </row>
        <row r="1480">
          <cell r="F1480" t="str">
            <v>Winston , Mississippi</v>
          </cell>
          <cell r="G1480">
            <v>76</v>
          </cell>
          <cell r="H1480">
            <v>34.299999999999997</v>
          </cell>
          <cell r="I1480">
            <v>26.6</v>
          </cell>
          <cell r="J1480">
            <v>41.9</v>
          </cell>
          <cell r="K1480">
            <v>-1111.0999999999999</v>
          </cell>
          <cell r="L1480">
            <v>-1111.0999999999999</v>
          </cell>
          <cell r="M1480">
            <v>-1111.0999999999999</v>
          </cell>
          <cell r="N1480">
            <v>38.9</v>
          </cell>
          <cell r="O1480">
            <v>30</v>
          </cell>
          <cell r="P1480">
            <v>47.9</v>
          </cell>
          <cell r="Q1480">
            <v>-1111.0999999999999</v>
          </cell>
        </row>
        <row r="1481">
          <cell r="F1481" t="str">
            <v>Yalobusha , Mississippi</v>
          </cell>
          <cell r="G1481">
            <v>76</v>
          </cell>
          <cell r="H1481">
            <v>36.1</v>
          </cell>
          <cell r="I1481">
            <v>26.4</v>
          </cell>
          <cell r="J1481">
            <v>45.8</v>
          </cell>
          <cell r="K1481">
            <v>82.6</v>
          </cell>
          <cell r="L1481">
            <v>73.400000000000006</v>
          </cell>
          <cell r="M1481">
            <v>91.8</v>
          </cell>
          <cell r="N1481">
            <v>24.5</v>
          </cell>
          <cell r="O1481">
            <v>15.9</v>
          </cell>
          <cell r="P1481">
            <v>33</v>
          </cell>
          <cell r="Q1481">
            <v>-1111.0999999999999</v>
          </cell>
        </row>
        <row r="1482">
          <cell r="F1482" t="str">
            <v>Yazoo , Mississippi</v>
          </cell>
          <cell r="G1482">
            <v>51</v>
          </cell>
          <cell r="H1482">
            <v>38.799999999999997</v>
          </cell>
          <cell r="I1482">
            <v>30.6</v>
          </cell>
          <cell r="J1482">
            <v>47</v>
          </cell>
          <cell r="K1482">
            <v>90.5</v>
          </cell>
          <cell r="L1482">
            <v>84.7</v>
          </cell>
          <cell r="M1482">
            <v>96.2</v>
          </cell>
          <cell r="N1482">
            <v>33.6</v>
          </cell>
          <cell r="O1482">
            <v>25.7</v>
          </cell>
          <cell r="P1482">
            <v>41.4</v>
          </cell>
          <cell r="Q1482">
            <v>-1111.0999999999999</v>
          </cell>
        </row>
        <row r="1483">
          <cell r="F1483" t="str">
            <v>Adair , Missouri</v>
          </cell>
          <cell r="G1483">
            <v>41</v>
          </cell>
          <cell r="H1483">
            <v>23.8</v>
          </cell>
          <cell r="I1483">
            <v>19</v>
          </cell>
          <cell r="J1483">
            <v>28.6</v>
          </cell>
          <cell r="K1483">
            <v>80.599999999999994</v>
          </cell>
          <cell r="L1483">
            <v>75.099999999999994</v>
          </cell>
          <cell r="M1483">
            <v>86.2</v>
          </cell>
          <cell r="N1483">
            <v>20.5</v>
          </cell>
          <cell r="O1483">
            <v>16</v>
          </cell>
          <cell r="P1483">
            <v>25.1</v>
          </cell>
          <cell r="Q1483">
            <v>21.3</v>
          </cell>
        </row>
        <row r="1484">
          <cell r="F1484" t="str">
            <v>Andrew , Missouri</v>
          </cell>
          <cell r="G1484">
            <v>57</v>
          </cell>
          <cell r="H1484">
            <v>28.8</v>
          </cell>
          <cell r="I1484">
            <v>22.9</v>
          </cell>
          <cell r="J1484">
            <v>34.799999999999997</v>
          </cell>
          <cell r="K1484">
            <v>80.5</v>
          </cell>
          <cell r="L1484">
            <v>73.7</v>
          </cell>
          <cell r="M1484">
            <v>87.3</v>
          </cell>
          <cell r="N1484">
            <v>26</v>
          </cell>
          <cell r="O1484">
            <v>19.8</v>
          </cell>
          <cell r="P1484">
            <v>32.1</v>
          </cell>
          <cell r="Q1484">
            <v>31.8</v>
          </cell>
        </row>
        <row r="1485">
          <cell r="F1485" t="str">
            <v>Atchison , Missouri</v>
          </cell>
          <cell r="G1485">
            <v>61</v>
          </cell>
          <cell r="H1485">
            <v>30.4</v>
          </cell>
          <cell r="I1485">
            <v>21.5</v>
          </cell>
          <cell r="J1485">
            <v>39.200000000000003</v>
          </cell>
          <cell r="K1485">
            <v>89.2</v>
          </cell>
          <cell r="L1485">
            <v>82.5</v>
          </cell>
          <cell r="M1485">
            <v>95.8</v>
          </cell>
          <cell r="N1485">
            <v>30.1</v>
          </cell>
          <cell r="O1485">
            <v>21</v>
          </cell>
          <cell r="P1485">
            <v>39.200000000000003</v>
          </cell>
          <cell r="Q1485">
            <v>-1111.0999999999999</v>
          </cell>
        </row>
        <row r="1486">
          <cell r="F1486" t="str">
            <v>Audrain , Missouri</v>
          </cell>
          <cell r="G1486">
            <v>40</v>
          </cell>
          <cell r="H1486">
            <v>32.5</v>
          </cell>
          <cell r="I1486">
            <v>24</v>
          </cell>
          <cell r="J1486">
            <v>41</v>
          </cell>
          <cell r="K1486">
            <v>82.6</v>
          </cell>
          <cell r="L1486">
            <v>74.8</v>
          </cell>
          <cell r="M1486">
            <v>90.5</v>
          </cell>
          <cell r="N1486">
            <v>25.2</v>
          </cell>
          <cell r="O1486">
            <v>17.7</v>
          </cell>
          <cell r="P1486">
            <v>32.799999999999997</v>
          </cell>
          <cell r="Q1486">
            <v>-1111.0999999999999</v>
          </cell>
        </row>
        <row r="1487">
          <cell r="F1487" t="str">
            <v>Barry , Missouri</v>
          </cell>
          <cell r="G1487">
            <v>49</v>
          </cell>
          <cell r="H1487">
            <v>25</v>
          </cell>
          <cell r="I1487">
            <v>17.399999999999999</v>
          </cell>
          <cell r="J1487">
            <v>32.5</v>
          </cell>
          <cell r="K1487">
            <v>80.7</v>
          </cell>
          <cell r="L1487">
            <v>71.099999999999994</v>
          </cell>
          <cell r="M1487">
            <v>90.4</v>
          </cell>
          <cell r="N1487">
            <v>26.8</v>
          </cell>
          <cell r="O1487">
            <v>19.3</v>
          </cell>
          <cell r="P1487">
            <v>34.4</v>
          </cell>
          <cell r="Q1487">
            <v>-1111.0999999999999</v>
          </cell>
        </row>
        <row r="1488">
          <cell r="F1488" t="str">
            <v>Barton , Missouri</v>
          </cell>
          <cell r="G1488">
            <v>40</v>
          </cell>
          <cell r="H1488">
            <v>-1111.0999999999999</v>
          </cell>
          <cell r="I1488">
            <v>-1111.0999999999999</v>
          </cell>
          <cell r="J1488">
            <v>-1111.0999999999999</v>
          </cell>
          <cell r="K1488">
            <v>-1111.0999999999999</v>
          </cell>
          <cell r="L1488">
            <v>-1111.0999999999999</v>
          </cell>
          <cell r="M1488">
            <v>-1111.0999999999999</v>
          </cell>
          <cell r="N1488">
            <v>-1111.0999999999999</v>
          </cell>
          <cell r="O1488">
            <v>-1111.0999999999999</v>
          </cell>
          <cell r="P1488">
            <v>-1111.0999999999999</v>
          </cell>
          <cell r="Q1488">
            <v>-1111.0999999999999</v>
          </cell>
        </row>
        <row r="1489">
          <cell r="F1489" t="str">
            <v>Bates , Missouri</v>
          </cell>
          <cell r="G1489">
            <v>62</v>
          </cell>
          <cell r="H1489">
            <v>34.700000000000003</v>
          </cell>
          <cell r="I1489">
            <v>25.4</v>
          </cell>
          <cell r="J1489">
            <v>44</v>
          </cell>
          <cell r="K1489">
            <v>87.2</v>
          </cell>
          <cell r="L1489">
            <v>78.2</v>
          </cell>
          <cell r="M1489">
            <v>96.2</v>
          </cell>
          <cell r="N1489">
            <v>27.7</v>
          </cell>
          <cell r="O1489">
            <v>18.5</v>
          </cell>
          <cell r="P1489">
            <v>36.799999999999997</v>
          </cell>
          <cell r="Q1489">
            <v>-1111.0999999999999</v>
          </cell>
        </row>
        <row r="1490">
          <cell r="F1490" t="str">
            <v>Benton , Missouri</v>
          </cell>
          <cell r="G1490">
            <v>63</v>
          </cell>
          <cell r="H1490">
            <v>32.4</v>
          </cell>
          <cell r="I1490">
            <v>22.9</v>
          </cell>
          <cell r="J1490">
            <v>41.9</v>
          </cell>
          <cell r="K1490">
            <v>-1111.0999999999999</v>
          </cell>
          <cell r="L1490">
            <v>-1111.0999999999999</v>
          </cell>
          <cell r="M1490">
            <v>-1111.0999999999999</v>
          </cell>
          <cell r="N1490">
            <v>24.6</v>
          </cell>
          <cell r="O1490">
            <v>15.7</v>
          </cell>
          <cell r="P1490">
            <v>33.5</v>
          </cell>
          <cell r="Q1490">
            <v>-1111.0999999999999</v>
          </cell>
        </row>
        <row r="1491">
          <cell r="F1491" t="str">
            <v>Bollinger , Missouri</v>
          </cell>
          <cell r="G1491">
            <v>43</v>
          </cell>
          <cell r="H1491">
            <v>-1111.0999999999999</v>
          </cell>
          <cell r="I1491">
            <v>-1111.0999999999999</v>
          </cell>
          <cell r="J1491">
            <v>-1111.0999999999999</v>
          </cell>
          <cell r="K1491">
            <v>-1111.0999999999999</v>
          </cell>
          <cell r="L1491">
            <v>-1111.0999999999999</v>
          </cell>
          <cell r="M1491">
            <v>-1111.0999999999999</v>
          </cell>
          <cell r="N1491">
            <v>-1111.0999999999999</v>
          </cell>
          <cell r="O1491">
            <v>-1111.0999999999999</v>
          </cell>
          <cell r="P1491">
            <v>-1111.0999999999999</v>
          </cell>
          <cell r="Q1491">
            <v>-1111.0999999999999</v>
          </cell>
        </row>
        <row r="1492">
          <cell r="F1492" t="str">
            <v>Boone , Missouri</v>
          </cell>
          <cell r="G1492">
            <v>14</v>
          </cell>
          <cell r="H1492">
            <v>21.7</v>
          </cell>
          <cell r="I1492">
            <v>18</v>
          </cell>
          <cell r="J1492">
            <v>25.4</v>
          </cell>
          <cell r="K1492">
            <v>78.099999999999994</v>
          </cell>
          <cell r="L1492">
            <v>73.8</v>
          </cell>
          <cell r="M1492">
            <v>82.4</v>
          </cell>
          <cell r="N1492">
            <v>19.8</v>
          </cell>
          <cell r="O1492">
            <v>16.100000000000001</v>
          </cell>
          <cell r="P1492">
            <v>23.5</v>
          </cell>
          <cell r="Q1492">
            <v>18.600000000000001</v>
          </cell>
        </row>
        <row r="1493">
          <cell r="F1493" t="str">
            <v>Buchanan , Missouri</v>
          </cell>
          <cell r="G1493">
            <v>24</v>
          </cell>
          <cell r="H1493">
            <v>28.9</v>
          </cell>
          <cell r="I1493">
            <v>25.9</v>
          </cell>
          <cell r="J1493">
            <v>31.8</v>
          </cell>
          <cell r="K1493">
            <v>79.900000000000006</v>
          </cell>
          <cell r="L1493">
            <v>76.7</v>
          </cell>
          <cell r="M1493">
            <v>83</v>
          </cell>
          <cell r="N1493">
            <v>25.2</v>
          </cell>
          <cell r="O1493">
            <v>22.4</v>
          </cell>
          <cell r="P1493">
            <v>27.9</v>
          </cell>
          <cell r="Q1493">
            <v>26.7</v>
          </cell>
        </row>
        <row r="1494">
          <cell r="F1494" t="str">
            <v>Butler , Missouri</v>
          </cell>
          <cell r="G1494">
            <v>35</v>
          </cell>
          <cell r="H1494">
            <v>35.6</v>
          </cell>
          <cell r="I1494">
            <v>29.5</v>
          </cell>
          <cell r="J1494">
            <v>41.8</v>
          </cell>
          <cell r="K1494">
            <v>78.099999999999994</v>
          </cell>
          <cell r="L1494">
            <v>70.400000000000006</v>
          </cell>
          <cell r="M1494">
            <v>85.8</v>
          </cell>
          <cell r="N1494">
            <v>36.5</v>
          </cell>
          <cell r="O1494">
            <v>29.8</v>
          </cell>
          <cell r="P1494">
            <v>43.1</v>
          </cell>
          <cell r="Q1494">
            <v>42.5</v>
          </cell>
        </row>
        <row r="1495">
          <cell r="F1495" t="str">
            <v>Caldwell , Missouri</v>
          </cell>
          <cell r="G1495">
            <v>62</v>
          </cell>
          <cell r="H1495">
            <v>38.4</v>
          </cell>
          <cell r="I1495">
            <v>30.7</v>
          </cell>
          <cell r="J1495">
            <v>46.2</v>
          </cell>
          <cell r="K1495">
            <v>89.7</v>
          </cell>
          <cell r="L1495">
            <v>84.3</v>
          </cell>
          <cell r="M1495">
            <v>95.1</v>
          </cell>
          <cell r="N1495">
            <v>25.3</v>
          </cell>
          <cell r="O1495">
            <v>17.7</v>
          </cell>
          <cell r="P1495">
            <v>32.799999999999997</v>
          </cell>
          <cell r="Q1495">
            <v>-1111.0999999999999</v>
          </cell>
        </row>
        <row r="1496">
          <cell r="F1496" t="str">
            <v>Callaway , Missouri</v>
          </cell>
          <cell r="G1496">
            <v>28</v>
          </cell>
          <cell r="H1496">
            <v>29.7</v>
          </cell>
          <cell r="I1496">
            <v>23.3</v>
          </cell>
          <cell r="J1496">
            <v>36.1</v>
          </cell>
          <cell r="K1496">
            <v>82</v>
          </cell>
          <cell r="L1496">
            <v>75.5</v>
          </cell>
          <cell r="M1496">
            <v>88.6</v>
          </cell>
          <cell r="N1496">
            <v>26.8</v>
          </cell>
          <cell r="O1496">
            <v>20.399999999999999</v>
          </cell>
          <cell r="P1496">
            <v>33.200000000000003</v>
          </cell>
          <cell r="Q1496">
            <v>17.5</v>
          </cell>
        </row>
        <row r="1497">
          <cell r="F1497" t="str">
            <v>Camden , Missouri</v>
          </cell>
          <cell r="G1497">
            <v>30</v>
          </cell>
          <cell r="H1497">
            <v>26.8</v>
          </cell>
          <cell r="I1497">
            <v>21</v>
          </cell>
          <cell r="J1497">
            <v>32.6</v>
          </cell>
          <cell r="K1497">
            <v>75.3</v>
          </cell>
          <cell r="L1497">
            <v>67.8</v>
          </cell>
          <cell r="M1497">
            <v>82.8</v>
          </cell>
          <cell r="N1497">
            <v>24.4</v>
          </cell>
          <cell r="O1497">
            <v>18.600000000000001</v>
          </cell>
          <cell r="P1497">
            <v>30.2</v>
          </cell>
          <cell r="Q1497">
            <v>24.9</v>
          </cell>
        </row>
        <row r="1498">
          <cell r="F1498" t="str">
            <v>Cape Girardeau , Missouri</v>
          </cell>
          <cell r="G1498">
            <v>19</v>
          </cell>
          <cell r="H1498">
            <v>25.7</v>
          </cell>
          <cell r="I1498">
            <v>21.4</v>
          </cell>
          <cell r="J1498">
            <v>29.9</v>
          </cell>
          <cell r="K1498">
            <v>80.900000000000006</v>
          </cell>
          <cell r="L1498">
            <v>74.8</v>
          </cell>
          <cell r="M1498">
            <v>86.9</v>
          </cell>
          <cell r="N1498">
            <v>24.5</v>
          </cell>
          <cell r="O1498">
            <v>20.2</v>
          </cell>
          <cell r="P1498">
            <v>28.8</v>
          </cell>
          <cell r="Q1498">
            <v>26.9</v>
          </cell>
        </row>
        <row r="1499">
          <cell r="F1499" t="str">
            <v>Carroll , Missouri</v>
          </cell>
          <cell r="G1499">
            <v>43</v>
          </cell>
          <cell r="H1499">
            <v>32.4</v>
          </cell>
          <cell r="I1499">
            <v>24.7</v>
          </cell>
          <cell r="J1499">
            <v>40.200000000000003</v>
          </cell>
          <cell r="K1499">
            <v>76.900000000000006</v>
          </cell>
          <cell r="L1499">
            <v>68</v>
          </cell>
          <cell r="M1499">
            <v>85.9</v>
          </cell>
          <cell r="N1499">
            <v>28.5</v>
          </cell>
          <cell r="O1499">
            <v>21</v>
          </cell>
          <cell r="P1499">
            <v>36.1</v>
          </cell>
          <cell r="Q1499">
            <v>-1111.0999999999999</v>
          </cell>
        </row>
        <row r="1500">
          <cell r="F1500" t="str">
            <v>Carter , Missouri</v>
          </cell>
          <cell r="G1500">
            <v>74</v>
          </cell>
          <cell r="H1500">
            <v>-1111.0999999999999</v>
          </cell>
          <cell r="I1500">
            <v>-1111.0999999999999</v>
          </cell>
          <cell r="J1500">
            <v>-1111.0999999999999</v>
          </cell>
          <cell r="K1500">
            <v>-1111.0999999999999</v>
          </cell>
          <cell r="L1500">
            <v>-1111.0999999999999</v>
          </cell>
          <cell r="M1500">
            <v>-1111.0999999999999</v>
          </cell>
          <cell r="N1500">
            <v>-1111.0999999999999</v>
          </cell>
          <cell r="O1500">
            <v>-1111.0999999999999</v>
          </cell>
          <cell r="P1500">
            <v>-1111.0999999999999</v>
          </cell>
          <cell r="Q1500">
            <v>-1111.0999999999999</v>
          </cell>
        </row>
        <row r="1501">
          <cell r="F1501" t="str">
            <v>Cass , Missouri</v>
          </cell>
          <cell r="G1501">
            <v>45</v>
          </cell>
          <cell r="H1501">
            <v>29.8</v>
          </cell>
          <cell r="I1501">
            <v>25</v>
          </cell>
          <cell r="J1501">
            <v>34.5</v>
          </cell>
          <cell r="K1501">
            <v>80.900000000000006</v>
          </cell>
          <cell r="L1501">
            <v>74.900000000000006</v>
          </cell>
          <cell r="M1501">
            <v>86.9</v>
          </cell>
          <cell r="N1501">
            <v>28.9</v>
          </cell>
          <cell r="O1501">
            <v>24.2</v>
          </cell>
          <cell r="P1501">
            <v>33.5</v>
          </cell>
          <cell r="Q1501">
            <v>30.2</v>
          </cell>
        </row>
        <row r="1502">
          <cell r="F1502" t="str">
            <v>Cedar , Missouri</v>
          </cell>
          <cell r="G1502">
            <v>63</v>
          </cell>
          <cell r="H1502">
            <v>-1111.0999999999999</v>
          </cell>
          <cell r="I1502">
            <v>-1111.0999999999999</v>
          </cell>
          <cell r="J1502">
            <v>-1111.0999999999999</v>
          </cell>
          <cell r="K1502">
            <v>-1111.0999999999999</v>
          </cell>
          <cell r="L1502">
            <v>-1111.0999999999999</v>
          </cell>
          <cell r="M1502">
            <v>-1111.0999999999999</v>
          </cell>
          <cell r="N1502">
            <v>-1111.0999999999999</v>
          </cell>
          <cell r="O1502">
            <v>-1111.0999999999999</v>
          </cell>
          <cell r="P1502">
            <v>-1111.0999999999999</v>
          </cell>
          <cell r="Q1502">
            <v>-1111.0999999999999</v>
          </cell>
        </row>
        <row r="1503">
          <cell r="F1503" t="str">
            <v>Chariton , Missouri</v>
          </cell>
          <cell r="G1503">
            <v>58</v>
          </cell>
          <cell r="H1503">
            <v>23.9</v>
          </cell>
          <cell r="I1503">
            <v>16.3</v>
          </cell>
          <cell r="J1503">
            <v>31.4</v>
          </cell>
          <cell r="K1503">
            <v>75.400000000000006</v>
          </cell>
          <cell r="L1503">
            <v>65.7</v>
          </cell>
          <cell r="M1503">
            <v>85</v>
          </cell>
          <cell r="N1503">
            <v>32</v>
          </cell>
          <cell r="O1503">
            <v>22.5</v>
          </cell>
          <cell r="P1503">
            <v>41.4</v>
          </cell>
          <cell r="Q1503">
            <v>-1111.0999999999999</v>
          </cell>
        </row>
        <row r="1504">
          <cell r="F1504" t="str">
            <v>Christian , Missouri</v>
          </cell>
          <cell r="G1504">
            <v>48</v>
          </cell>
          <cell r="H1504">
            <v>23.5</v>
          </cell>
          <cell r="I1504">
            <v>18</v>
          </cell>
          <cell r="J1504">
            <v>29</v>
          </cell>
          <cell r="K1504">
            <v>76.3</v>
          </cell>
          <cell r="L1504">
            <v>68.8</v>
          </cell>
          <cell r="M1504">
            <v>83.7</v>
          </cell>
          <cell r="N1504">
            <v>21</v>
          </cell>
          <cell r="O1504">
            <v>15.3</v>
          </cell>
          <cell r="P1504">
            <v>26.8</v>
          </cell>
          <cell r="Q1504">
            <v>19.600000000000001</v>
          </cell>
        </row>
        <row r="1505">
          <cell r="F1505" t="str">
            <v>Clark , Missouri</v>
          </cell>
          <cell r="G1505">
            <v>43</v>
          </cell>
          <cell r="H1505">
            <v>28</v>
          </cell>
          <cell r="I1505">
            <v>18.7</v>
          </cell>
          <cell r="J1505">
            <v>37.299999999999997</v>
          </cell>
          <cell r="K1505">
            <v>83.8</v>
          </cell>
          <cell r="L1505">
            <v>74.599999999999994</v>
          </cell>
          <cell r="M1505">
            <v>93</v>
          </cell>
          <cell r="N1505">
            <v>-1111.0999999999999</v>
          </cell>
          <cell r="O1505">
            <v>-1111.0999999999999</v>
          </cell>
          <cell r="P1505">
            <v>-1111.0999999999999</v>
          </cell>
          <cell r="Q1505">
            <v>-1111.0999999999999</v>
          </cell>
        </row>
        <row r="1506">
          <cell r="F1506" t="str">
            <v>Clay , Missouri</v>
          </cell>
          <cell r="G1506">
            <v>11</v>
          </cell>
          <cell r="H1506">
            <v>22.3</v>
          </cell>
          <cell r="I1506">
            <v>19.2</v>
          </cell>
          <cell r="J1506">
            <v>25.5</v>
          </cell>
          <cell r="K1506">
            <v>78.900000000000006</v>
          </cell>
          <cell r="L1506">
            <v>74.8</v>
          </cell>
          <cell r="M1506">
            <v>83</v>
          </cell>
          <cell r="N1506">
            <v>24.2</v>
          </cell>
          <cell r="O1506">
            <v>20.9</v>
          </cell>
          <cell r="P1506">
            <v>27.5</v>
          </cell>
          <cell r="Q1506">
            <v>21.7</v>
          </cell>
        </row>
        <row r="1507">
          <cell r="F1507" t="str">
            <v>Clinton , Missouri</v>
          </cell>
          <cell r="G1507">
            <v>57</v>
          </cell>
          <cell r="H1507">
            <v>31</v>
          </cell>
          <cell r="I1507">
            <v>21.9</v>
          </cell>
          <cell r="J1507">
            <v>40.200000000000003</v>
          </cell>
          <cell r="K1507">
            <v>-1111.0999999999999</v>
          </cell>
          <cell r="L1507">
            <v>-1111.0999999999999</v>
          </cell>
          <cell r="M1507">
            <v>-1111.0999999999999</v>
          </cell>
          <cell r="N1507">
            <v>22.7</v>
          </cell>
          <cell r="O1507">
            <v>14.8</v>
          </cell>
          <cell r="P1507">
            <v>30.6</v>
          </cell>
          <cell r="Q1507">
            <v>-1111.0999999999999</v>
          </cell>
        </row>
        <row r="1508">
          <cell r="F1508" t="str">
            <v>Cole , Missouri</v>
          </cell>
          <cell r="G1508">
            <v>17</v>
          </cell>
          <cell r="H1508">
            <v>19.100000000000001</v>
          </cell>
          <cell r="I1508">
            <v>14.7</v>
          </cell>
          <cell r="J1508">
            <v>23.5</v>
          </cell>
          <cell r="K1508">
            <v>80.2</v>
          </cell>
          <cell r="L1508">
            <v>74.900000000000006</v>
          </cell>
          <cell r="M1508">
            <v>85.5</v>
          </cell>
          <cell r="N1508">
            <v>20.9</v>
          </cell>
          <cell r="O1508">
            <v>16.600000000000001</v>
          </cell>
          <cell r="P1508">
            <v>25.1</v>
          </cell>
          <cell r="Q1508">
            <v>24.6</v>
          </cell>
        </row>
        <row r="1509">
          <cell r="F1509" t="str">
            <v>Cooper , Missouri</v>
          </cell>
          <cell r="G1509">
            <v>60</v>
          </cell>
          <cell r="H1509">
            <v>29.1</v>
          </cell>
          <cell r="I1509">
            <v>19.5</v>
          </cell>
          <cell r="J1509">
            <v>38.700000000000003</v>
          </cell>
          <cell r="K1509">
            <v>-1111.0999999999999</v>
          </cell>
          <cell r="L1509">
            <v>-1111.0999999999999</v>
          </cell>
          <cell r="M1509">
            <v>-1111.0999999999999</v>
          </cell>
          <cell r="N1509">
            <v>25.8</v>
          </cell>
          <cell r="O1509">
            <v>16.3</v>
          </cell>
          <cell r="P1509">
            <v>35.299999999999997</v>
          </cell>
          <cell r="Q1509">
            <v>-1111.0999999999999</v>
          </cell>
        </row>
        <row r="1510">
          <cell r="F1510" t="str">
            <v>Crawford , Missouri</v>
          </cell>
          <cell r="G1510">
            <v>43</v>
          </cell>
          <cell r="H1510">
            <v>33.1</v>
          </cell>
          <cell r="I1510">
            <v>23.2</v>
          </cell>
          <cell r="J1510">
            <v>43.1</v>
          </cell>
          <cell r="K1510">
            <v>87.8</v>
          </cell>
          <cell r="L1510">
            <v>80.8</v>
          </cell>
          <cell r="M1510">
            <v>94.7</v>
          </cell>
          <cell r="N1510">
            <v>25.3</v>
          </cell>
          <cell r="O1510">
            <v>15.7</v>
          </cell>
          <cell r="P1510">
            <v>34.9</v>
          </cell>
          <cell r="Q1510">
            <v>-1111.0999999999999</v>
          </cell>
        </row>
        <row r="1511">
          <cell r="F1511" t="str">
            <v>Dade , Missouri</v>
          </cell>
          <cell r="G1511">
            <v>62</v>
          </cell>
          <cell r="H1511">
            <v>-1111.0999999999999</v>
          </cell>
          <cell r="I1511">
            <v>-1111.0999999999999</v>
          </cell>
          <cell r="J1511">
            <v>-1111.0999999999999</v>
          </cell>
          <cell r="K1511">
            <v>-1111.0999999999999</v>
          </cell>
          <cell r="L1511">
            <v>-1111.0999999999999</v>
          </cell>
          <cell r="M1511">
            <v>-1111.0999999999999</v>
          </cell>
          <cell r="N1511">
            <v>-1111.0999999999999</v>
          </cell>
          <cell r="O1511">
            <v>-1111.0999999999999</v>
          </cell>
          <cell r="P1511">
            <v>-1111.0999999999999</v>
          </cell>
          <cell r="Q1511">
            <v>-1111.0999999999999</v>
          </cell>
        </row>
        <row r="1512">
          <cell r="F1512" t="str">
            <v>Dallas , Missouri</v>
          </cell>
          <cell r="G1512">
            <v>43</v>
          </cell>
          <cell r="H1512">
            <v>-1111.0999999999999</v>
          </cell>
          <cell r="I1512">
            <v>-1111.0999999999999</v>
          </cell>
          <cell r="J1512">
            <v>-1111.0999999999999</v>
          </cell>
          <cell r="K1512">
            <v>-1111.0999999999999</v>
          </cell>
          <cell r="L1512">
            <v>-1111.0999999999999</v>
          </cell>
          <cell r="M1512">
            <v>-1111.0999999999999</v>
          </cell>
          <cell r="N1512">
            <v>-1111.0999999999999</v>
          </cell>
          <cell r="O1512">
            <v>-1111.0999999999999</v>
          </cell>
          <cell r="P1512">
            <v>-1111.0999999999999</v>
          </cell>
          <cell r="Q1512">
            <v>-1111.0999999999999</v>
          </cell>
        </row>
        <row r="1513">
          <cell r="F1513" t="str">
            <v>Daviess , Missouri</v>
          </cell>
          <cell r="G1513">
            <v>43</v>
          </cell>
          <cell r="H1513">
            <v>35</v>
          </cell>
          <cell r="I1513">
            <v>25.2</v>
          </cell>
          <cell r="J1513">
            <v>44.8</v>
          </cell>
          <cell r="K1513">
            <v>86.6</v>
          </cell>
          <cell r="L1513">
            <v>79.7</v>
          </cell>
          <cell r="M1513">
            <v>93.5</v>
          </cell>
          <cell r="N1513">
            <v>23.1</v>
          </cell>
          <cell r="O1513">
            <v>15.3</v>
          </cell>
          <cell r="P1513">
            <v>30.9</v>
          </cell>
          <cell r="Q1513">
            <v>-1111.0999999999999</v>
          </cell>
        </row>
        <row r="1514">
          <cell r="F1514" t="str">
            <v>DeKalb , Missouri</v>
          </cell>
          <cell r="G1514">
            <v>63</v>
          </cell>
          <cell r="H1514">
            <v>41.2</v>
          </cell>
          <cell r="I1514">
            <v>31.1</v>
          </cell>
          <cell r="J1514">
            <v>51.2</v>
          </cell>
          <cell r="K1514">
            <v>-1111.0999999999999</v>
          </cell>
          <cell r="L1514">
            <v>-1111.0999999999999</v>
          </cell>
          <cell r="M1514">
            <v>-1111.0999999999999</v>
          </cell>
          <cell r="N1514">
            <v>31.5</v>
          </cell>
          <cell r="O1514">
            <v>21.8</v>
          </cell>
          <cell r="P1514">
            <v>41.2</v>
          </cell>
          <cell r="Q1514">
            <v>-1111.0999999999999</v>
          </cell>
        </row>
        <row r="1515">
          <cell r="F1515" t="str">
            <v>Dent , Missouri</v>
          </cell>
          <cell r="G1515">
            <v>75</v>
          </cell>
          <cell r="H1515">
            <v>32.700000000000003</v>
          </cell>
          <cell r="I1515">
            <v>22.7</v>
          </cell>
          <cell r="J1515">
            <v>42.7</v>
          </cell>
          <cell r="K1515">
            <v>-1111.0999999999999</v>
          </cell>
          <cell r="L1515">
            <v>-1111.0999999999999</v>
          </cell>
          <cell r="M1515">
            <v>-1111.0999999999999</v>
          </cell>
          <cell r="N1515">
            <v>29</v>
          </cell>
          <cell r="O1515">
            <v>19.399999999999999</v>
          </cell>
          <cell r="P1515">
            <v>38.6</v>
          </cell>
          <cell r="Q1515">
            <v>-1111.0999999999999</v>
          </cell>
        </row>
        <row r="1516">
          <cell r="F1516" t="str">
            <v>Douglas , Missouri</v>
          </cell>
          <cell r="G1516">
            <v>75</v>
          </cell>
          <cell r="H1516">
            <v>-1111.0999999999999</v>
          </cell>
          <cell r="I1516">
            <v>-1111.0999999999999</v>
          </cell>
          <cell r="J1516">
            <v>-1111.0999999999999</v>
          </cell>
          <cell r="K1516">
            <v>-1111.0999999999999</v>
          </cell>
          <cell r="L1516">
            <v>-1111.0999999999999</v>
          </cell>
          <cell r="M1516">
            <v>-1111.0999999999999</v>
          </cell>
          <cell r="N1516">
            <v>-1111.0999999999999</v>
          </cell>
          <cell r="O1516">
            <v>-1111.0999999999999</v>
          </cell>
          <cell r="P1516">
            <v>-1111.0999999999999</v>
          </cell>
          <cell r="Q1516">
            <v>-1111.0999999999999</v>
          </cell>
        </row>
        <row r="1517">
          <cell r="F1517" t="str">
            <v>Dunklin , Missouri</v>
          </cell>
          <cell r="G1517">
            <v>36</v>
          </cell>
          <cell r="H1517">
            <v>35.9</v>
          </cell>
          <cell r="I1517">
            <v>28.6</v>
          </cell>
          <cell r="J1517">
            <v>43.3</v>
          </cell>
          <cell r="K1517">
            <v>76.5</v>
          </cell>
          <cell r="L1517">
            <v>67.2</v>
          </cell>
          <cell r="M1517">
            <v>85.9</v>
          </cell>
          <cell r="N1517">
            <v>25.8</v>
          </cell>
          <cell r="O1517">
            <v>18.8</v>
          </cell>
          <cell r="P1517">
            <v>32.9</v>
          </cell>
          <cell r="Q1517">
            <v>-1111.0999999999999</v>
          </cell>
        </row>
        <row r="1518">
          <cell r="F1518" t="str">
            <v>Franklin , Missouri</v>
          </cell>
          <cell r="G1518">
            <v>45</v>
          </cell>
          <cell r="H1518">
            <v>26.7</v>
          </cell>
          <cell r="I1518">
            <v>20.3</v>
          </cell>
          <cell r="J1518">
            <v>33.200000000000003</v>
          </cell>
          <cell r="K1518">
            <v>72.7</v>
          </cell>
          <cell r="L1518">
            <v>64.3</v>
          </cell>
          <cell r="M1518">
            <v>81</v>
          </cell>
          <cell r="N1518">
            <v>25.6</v>
          </cell>
          <cell r="O1518">
            <v>18.899999999999999</v>
          </cell>
          <cell r="P1518">
            <v>32.299999999999997</v>
          </cell>
          <cell r="Q1518">
            <v>24.3</v>
          </cell>
        </row>
        <row r="1519">
          <cell r="F1519" t="str">
            <v>Gasconade , Missouri</v>
          </cell>
          <cell r="G1519">
            <v>55</v>
          </cell>
          <cell r="H1519">
            <v>30.4</v>
          </cell>
          <cell r="I1519">
            <v>20.8</v>
          </cell>
          <cell r="J1519">
            <v>40</v>
          </cell>
          <cell r="K1519">
            <v>-1111.0999999999999</v>
          </cell>
          <cell r="L1519">
            <v>-1111.0999999999999</v>
          </cell>
          <cell r="M1519">
            <v>-1111.0999999999999</v>
          </cell>
          <cell r="N1519">
            <v>23.3</v>
          </cell>
          <cell r="O1519">
            <v>15.3</v>
          </cell>
          <cell r="P1519">
            <v>31.4</v>
          </cell>
          <cell r="Q1519">
            <v>-1111.0999999999999</v>
          </cell>
        </row>
        <row r="1520">
          <cell r="F1520" t="str">
            <v>Gentry , Missouri</v>
          </cell>
          <cell r="G1520">
            <v>61</v>
          </cell>
          <cell r="H1520">
            <v>33.5</v>
          </cell>
          <cell r="I1520">
            <v>24.9</v>
          </cell>
          <cell r="J1520">
            <v>42.1</v>
          </cell>
          <cell r="K1520">
            <v>83.5</v>
          </cell>
          <cell r="L1520">
            <v>75.599999999999994</v>
          </cell>
          <cell r="M1520">
            <v>91.4</v>
          </cell>
          <cell r="N1520">
            <v>26</v>
          </cell>
          <cell r="O1520">
            <v>17.8</v>
          </cell>
          <cell r="P1520">
            <v>34.200000000000003</v>
          </cell>
          <cell r="Q1520">
            <v>-1111.0999999999999</v>
          </cell>
        </row>
        <row r="1521">
          <cell r="F1521" t="str">
            <v>Greene , Missouri</v>
          </cell>
          <cell r="G1521">
            <v>14</v>
          </cell>
          <cell r="H1521">
            <v>22.5</v>
          </cell>
          <cell r="I1521">
            <v>19.7</v>
          </cell>
          <cell r="J1521">
            <v>25.2</v>
          </cell>
          <cell r="K1521">
            <v>80.2</v>
          </cell>
          <cell r="L1521">
            <v>77</v>
          </cell>
          <cell r="M1521">
            <v>83.4</v>
          </cell>
          <cell r="N1521">
            <v>22.3</v>
          </cell>
          <cell r="O1521">
            <v>19.399999999999999</v>
          </cell>
          <cell r="P1521">
            <v>25.2</v>
          </cell>
          <cell r="Q1521">
            <v>26.3</v>
          </cell>
        </row>
        <row r="1522">
          <cell r="F1522" t="str">
            <v>Grundy , Missouri</v>
          </cell>
          <cell r="G1522">
            <v>63</v>
          </cell>
          <cell r="H1522">
            <v>35.700000000000003</v>
          </cell>
          <cell r="I1522">
            <v>28</v>
          </cell>
          <cell r="J1522">
            <v>43.4</v>
          </cell>
          <cell r="K1522">
            <v>69.5</v>
          </cell>
          <cell r="L1522">
            <v>59.5</v>
          </cell>
          <cell r="M1522">
            <v>79.5</v>
          </cell>
          <cell r="N1522">
            <v>22.2</v>
          </cell>
          <cell r="O1522">
            <v>15.7</v>
          </cell>
          <cell r="P1522">
            <v>28.7</v>
          </cell>
          <cell r="Q1522">
            <v>-1111.0999999999999</v>
          </cell>
        </row>
        <row r="1523">
          <cell r="F1523" t="str">
            <v>Harrison , Missouri</v>
          </cell>
          <cell r="G1523">
            <v>61</v>
          </cell>
          <cell r="H1523">
            <v>32.1</v>
          </cell>
          <cell r="I1523">
            <v>25.4</v>
          </cell>
          <cell r="J1523">
            <v>38.9</v>
          </cell>
          <cell r="K1523">
            <v>72.599999999999994</v>
          </cell>
          <cell r="L1523">
            <v>63.5</v>
          </cell>
          <cell r="M1523">
            <v>81.7</v>
          </cell>
          <cell r="N1523">
            <v>30.9</v>
          </cell>
          <cell r="O1523">
            <v>23.9</v>
          </cell>
          <cell r="P1523">
            <v>37.799999999999997</v>
          </cell>
          <cell r="Q1523">
            <v>-1111.0999999999999</v>
          </cell>
        </row>
        <row r="1524">
          <cell r="F1524" t="str">
            <v>Henry , Missouri</v>
          </cell>
          <cell r="G1524">
            <v>63</v>
          </cell>
          <cell r="H1524">
            <v>37.4</v>
          </cell>
          <cell r="I1524">
            <v>27.8</v>
          </cell>
          <cell r="J1524">
            <v>47.1</v>
          </cell>
          <cell r="K1524">
            <v>80</v>
          </cell>
          <cell r="L1524">
            <v>70.599999999999994</v>
          </cell>
          <cell r="M1524">
            <v>89.3</v>
          </cell>
          <cell r="N1524">
            <v>-1111.0999999999999</v>
          </cell>
          <cell r="O1524">
            <v>-1111.0999999999999</v>
          </cell>
          <cell r="P1524">
            <v>-1111.0999999999999</v>
          </cell>
          <cell r="Q1524">
            <v>-1111.0999999999999</v>
          </cell>
        </row>
        <row r="1525">
          <cell r="F1525" t="str">
            <v>Hickory , Missouri</v>
          </cell>
          <cell r="G1525">
            <v>71</v>
          </cell>
          <cell r="H1525">
            <v>-1111.0999999999999</v>
          </cell>
          <cell r="I1525">
            <v>-1111.0999999999999</v>
          </cell>
          <cell r="J1525">
            <v>-1111.0999999999999</v>
          </cell>
          <cell r="K1525">
            <v>-1111.0999999999999</v>
          </cell>
          <cell r="L1525">
            <v>-1111.0999999999999</v>
          </cell>
          <cell r="M1525">
            <v>-1111.0999999999999</v>
          </cell>
          <cell r="N1525">
            <v>16.7</v>
          </cell>
          <cell r="O1525">
            <v>7</v>
          </cell>
          <cell r="P1525">
            <v>26.3</v>
          </cell>
          <cell r="Q1525">
            <v>-1111.0999999999999</v>
          </cell>
        </row>
        <row r="1526">
          <cell r="F1526" t="str">
            <v>Holt , Missouri</v>
          </cell>
          <cell r="G1526">
            <v>61</v>
          </cell>
          <cell r="H1526">
            <v>-1111.0999999999999</v>
          </cell>
          <cell r="I1526">
            <v>-1111.0999999999999</v>
          </cell>
          <cell r="J1526">
            <v>-1111.0999999999999</v>
          </cell>
          <cell r="K1526">
            <v>-1111.0999999999999</v>
          </cell>
          <cell r="L1526">
            <v>-1111.0999999999999</v>
          </cell>
          <cell r="M1526">
            <v>-1111.0999999999999</v>
          </cell>
          <cell r="N1526">
            <v>22.3</v>
          </cell>
          <cell r="O1526">
            <v>13.6</v>
          </cell>
          <cell r="P1526">
            <v>30.9</v>
          </cell>
          <cell r="Q1526">
            <v>-1111.0999999999999</v>
          </cell>
        </row>
        <row r="1527">
          <cell r="F1527" t="str">
            <v>Howard , Missouri</v>
          </cell>
          <cell r="G1527">
            <v>59</v>
          </cell>
          <cell r="H1527">
            <v>-1111.0999999999999</v>
          </cell>
          <cell r="I1527">
            <v>-1111.0999999999999</v>
          </cell>
          <cell r="J1527">
            <v>-1111.0999999999999</v>
          </cell>
          <cell r="K1527">
            <v>-1111.0999999999999</v>
          </cell>
          <cell r="L1527">
            <v>-1111.0999999999999</v>
          </cell>
          <cell r="M1527">
            <v>-1111.0999999999999</v>
          </cell>
          <cell r="N1527">
            <v>-1111.0999999999999</v>
          </cell>
          <cell r="O1527">
            <v>-1111.0999999999999</v>
          </cell>
          <cell r="P1527">
            <v>-1111.0999999999999</v>
          </cell>
          <cell r="Q1527">
            <v>-1111.0999999999999</v>
          </cell>
        </row>
        <row r="1528">
          <cell r="F1528" t="str">
            <v>Howell , Missouri</v>
          </cell>
          <cell r="G1528">
            <v>36</v>
          </cell>
          <cell r="H1528">
            <v>31</v>
          </cell>
          <cell r="I1528">
            <v>24.8</v>
          </cell>
          <cell r="J1528">
            <v>37.1</v>
          </cell>
          <cell r="K1528">
            <v>82.5</v>
          </cell>
          <cell r="L1528">
            <v>76.3</v>
          </cell>
          <cell r="M1528">
            <v>88.7</v>
          </cell>
          <cell r="N1528">
            <v>21.2</v>
          </cell>
          <cell r="O1528">
            <v>16</v>
          </cell>
          <cell r="P1528">
            <v>26.5</v>
          </cell>
          <cell r="Q1528">
            <v>34.5</v>
          </cell>
        </row>
        <row r="1529">
          <cell r="F1529" t="str">
            <v>Iron , Missouri</v>
          </cell>
          <cell r="G1529">
            <v>75</v>
          </cell>
          <cell r="H1529">
            <v>-1111.0999999999999</v>
          </cell>
          <cell r="I1529">
            <v>-1111.0999999999999</v>
          </cell>
          <cell r="J1529">
            <v>-1111.0999999999999</v>
          </cell>
          <cell r="K1529">
            <v>-1111.0999999999999</v>
          </cell>
          <cell r="L1529">
            <v>-1111.0999999999999</v>
          </cell>
          <cell r="M1529">
            <v>-1111.0999999999999</v>
          </cell>
          <cell r="N1529">
            <v>-1111.0999999999999</v>
          </cell>
          <cell r="O1529">
            <v>-1111.0999999999999</v>
          </cell>
          <cell r="P1529">
            <v>-1111.0999999999999</v>
          </cell>
          <cell r="Q1529">
            <v>-1111.0999999999999</v>
          </cell>
        </row>
        <row r="1530">
          <cell r="F1530" t="str">
            <v>Jackson , Missouri</v>
          </cell>
          <cell r="G1530">
            <v>3</v>
          </cell>
          <cell r="H1530">
            <v>24.7</v>
          </cell>
          <cell r="I1530">
            <v>22.9</v>
          </cell>
          <cell r="J1530">
            <v>26.6</v>
          </cell>
          <cell r="K1530">
            <v>78.900000000000006</v>
          </cell>
          <cell r="L1530">
            <v>76.599999999999994</v>
          </cell>
          <cell r="M1530">
            <v>81.099999999999994</v>
          </cell>
          <cell r="N1530">
            <v>24.6</v>
          </cell>
          <cell r="O1530">
            <v>22.7</v>
          </cell>
          <cell r="P1530">
            <v>26.4</v>
          </cell>
          <cell r="Q1530">
            <v>25.8</v>
          </cell>
        </row>
        <row r="1531">
          <cell r="F1531" t="str">
            <v>Jasper , Missouri</v>
          </cell>
          <cell r="G1531">
            <v>24</v>
          </cell>
          <cell r="H1531">
            <v>29.9</v>
          </cell>
          <cell r="I1531">
            <v>25.2</v>
          </cell>
          <cell r="J1531">
            <v>34.5</v>
          </cell>
          <cell r="K1531">
            <v>85</v>
          </cell>
          <cell r="L1531">
            <v>80.7</v>
          </cell>
          <cell r="M1531">
            <v>89.3</v>
          </cell>
          <cell r="N1531">
            <v>25.2</v>
          </cell>
          <cell r="O1531">
            <v>20.8</v>
          </cell>
          <cell r="P1531">
            <v>29.7</v>
          </cell>
          <cell r="Q1531">
            <v>24.1</v>
          </cell>
        </row>
        <row r="1532">
          <cell r="F1532" t="str">
            <v>Jefferson , Missouri</v>
          </cell>
          <cell r="G1532">
            <v>12</v>
          </cell>
          <cell r="H1532">
            <v>26.1</v>
          </cell>
          <cell r="I1532">
            <v>21.4</v>
          </cell>
          <cell r="J1532">
            <v>30.8</v>
          </cell>
          <cell r="K1532">
            <v>78.7</v>
          </cell>
          <cell r="L1532">
            <v>72.900000000000006</v>
          </cell>
          <cell r="M1532">
            <v>84.4</v>
          </cell>
          <cell r="N1532">
            <v>19.899999999999999</v>
          </cell>
          <cell r="O1532">
            <v>15.7</v>
          </cell>
          <cell r="P1532">
            <v>24</v>
          </cell>
          <cell r="Q1532">
            <v>24</v>
          </cell>
        </row>
        <row r="1533">
          <cell r="F1533" t="str">
            <v>Johnson , Missouri</v>
          </cell>
          <cell r="G1533">
            <v>28</v>
          </cell>
          <cell r="H1533">
            <v>24.6</v>
          </cell>
          <cell r="I1533">
            <v>20.5</v>
          </cell>
          <cell r="J1533">
            <v>28.8</v>
          </cell>
          <cell r="K1533">
            <v>82.6</v>
          </cell>
          <cell r="L1533">
            <v>78.599999999999994</v>
          </cell>
          <cell r="M1533">
            <v>86.6</v>
          </cell>
          <cell r="N1533">
            <v>23.8</v>
          </cell>
          <cell r="O1533">
            <v>19.5</v>
          </cell>
          <cell r="P1533">
            <v>28.1</v>
          </cell>
          <cell r="Q1533">
            <v>24.8</v>
          </cell>
        </row>
        <row r="1534">
          <cell r="F1534" t="str">
            <v>Knox , Missouri</v>
          </cell>
          <cell r="G1534">
            <v>61</v>
          </cell>
          <cell r="H1534">
            <v>-1111.0999999999999</v>
          </cell>
          <cell r="I1534">
            <v>-1111.0999999999999</v>
          </cell>
          <cell r="J1534">
            <v>-1111.0999999999999</v>
          </cell>
          <cell r="K1534">
            <v>-1111.0999999999999</v>
          </cell>
          <cell r="L1534">
            <v>-1111.0999999999999</v>
          </cell>
          <cell r="M1534">
            <v>-1111.0999999999999</v>
          </cell>
          <cell r="N1534">
            <v>-1111.0999999999999</v>
          </cell>
          <cell r="O1534">
            <v>-1111.0999999999999</v>
          </cell>
          <cell r="P1534">
            <v>-1111.0999999999999</v>
          </cell>
          <cell r="Q1534">
            <v>-1111.0999999999999</v>
          </cell>
        </row>
        <row r="1535">
          <cell r="F1535" t="str">
            <v>Laclede , Missouri</v>
          </cell>
          <cell r="G1535">
            <v>34</v>
          </cell>
          <cell r="H1535">
            <v>37.9</v>
          </cell>
          <cell r="I1535">
            <v>30.2</v>
          </cell>
          <cell r="J1535">
            <v>45.6</v>
          </cell>
          <cell r="K1535">
            <v>84.4</v>
          </cell>
          <cell r="L1535">
            <v>77.400000000000006</v>
          </cell>
          <cell r="M1535">
            <v>91.3</v>
          </cell>
          <cell r="N1535">
            <v>25.8</v>
          </cell>
          <cell r="O1535">
            <v>18.600000000000001</v>
          </cell>
          <cell r="P1535">
            <v>33.1</v>
          </cell>
          <cell r="Q1535">
            <v>24.1</v>
          </cell>
        </row>
        <row r="1536">
          <cell r="F1536" t="str">
            <v>Lafayette , Missouri</v>
          </cell>
          <cell r="G1536">
            <v>31</v>
          </cell>
          <cell r="H1536">
            <v>28.6</v>
          </cell>
          <cell r="I1536">
            <v>21</v>
          </cell>
          <cell r="J1536">
            <v>36.200000000000003</v>
          </cell>
          <cell r="K1536">
            <v>82</v>
          </cell>
          <cell r="L1536">
            <v>73.400000000000006</v>
          </cell>
          <cell r="M1536">
            <v>90.7</v>
          </cell>
          <cell r="N1536">
            <v>29</v>
          </cell>
          <cell r="O1536">
            <v>21.4</v>
          </cell>
          <cell r="P1536">
            <v>36.5</v>
          </cell>
          <cell r="Q1536">
            <v>-1111.0999999999999</v>
          </cell>
        </row>
        <row r="1537">
          <cell r="F1537" t="str">
            <v>Lawrence , Missouri</v>
          </cell>
          <cell r="G1537">
            <v>34</v>
          </cell>
          <cell r="H1537">
            <v>26.2</v>
          </cell>
          <cell r="I1537">
            <v>18.7</v>
          </cell>
          <cell r="J1537">
            <v>33.700000000000003</v>
          </cell>
          <cell r="K1537">
            <v>-1111.0999999999999</v>
          </cell>
          <cell r="L1537">
            <v>-1111.0999999999999</v>
          </cell>
          <cell r="M1537">
            <v>-1111.0999999999999</v>
          </cell>
          <cell r="N1537">
            <v>23.5</v>
          </cell>
          <cell r="O1537">
            <v>14.9</v>
          </cell>
          <cell r="P1537">
            <v>32.1</v>
          </cell>
          <cell r="Q1537">
            <v>-1111.0999999999999</v>
          </cell>
        </row>
        <row r="1538">
          <cell r="F1538" t="str">
            <v>Lewis , Missouri</v>
          </cell>
          <cell r="G1538">
            <v>62</v>
          </cell>
          <cell r="H1538">
            <v>31.8</v>
          </cell>
          <cell r="I1538">
            <v>24.4</v>
          </cell>
          <cell r="J1538">
            <v>39.299999999999997</v>
          </cell>
          <cell r="K1538">
            <v>76.099999999999994</v>
          </cell>
          <cell r="L1538">
            <v>66.7</v>
          </cell>
          <cell r="M1538">
            <v>85.5</v>
          </cell>
          <cell r="N1538">
            <v>29.3</v>
          </cell>
          <cell r="O1538">
            <v>21.9</v>
          </cell>
          <cell r="P1538">
            <v>36.6</v>
          </cell>
          <cell r="Q1538">
            <v>-1111.0999999999999</v>
          </cell>
        </row>
        <row r="1539">
          <cell r="F1539" t="str">
            <v>Lincoln , Missouri</v>
          </cell>
          <cell r="G1539">
            <v>29</v>
          </cell>
          <cell r="H1539">
            <v>-1111.0999999999999</v>
          </cell>
          <cell r="I1539">
            <v>-1111.0999999999999</v>
          </cell>
          <cell r="J1539">
            <v>-1111.0999999999999</v>
          </cell>
          <cell r="K1539">
            <v>-1111.0999999999999</v>
          </cell>
          <cell r="L1539">
            <v>-1111.0999999999999</v>
          </cell>
          <cell r="M1539">
            <v>-1111.0999999999999</v>
          </cell>
          <cell r="N1539">
            <v>-1111.0999999999999</v>
          </cell>
          <cell r="O1539">
            <v>-1111.0999999999999</v>
          </cell>
          <cell r="P1539">
            <v>-1111.0999999999999</v>
          </cell>
          <cell r="Q1539">
            <v>-1111.0999999999999</v>
          </cell>
        </row>
        <row r="1540">
          <cell r="F1540" t="str">
            <v>Linn , Missouri</v>
          </cell>
          <cell r="G1540">
            <v>63</v>
          </cell>
          <cell r="H1540">
            <v>36</v>
          </cell>
          <cell r="I1540">
            <v>29.2</v>
          </cell>
          <cell r="J1540">
            <v>42.8</v>
          </cell>
          <cell r="K1540">
            <v>81.3</v>
          </cell>
          <cell r="L1540">
            <v>74.400000000000006</v>
          </cell>
          <cell r="M1540">
            <v>88.3</v>
          </cell>
          <cell r="N1540">
            <v>24.5</v>
          </cell>
          <cell r="O1540">
            <v>18.2</v>
          </cell>
          <cell r="P1540">
            <v>30.7</v>
          </cell>
          <cell r="Q1540">
            <v>-1111.0999999999999</v>
          </cell>
        </row>
        <row r="1541">
          <cell r="F1541" t="str">
            <v>Livingston , Missouri</v>
          </cell>
          <cell r="G1541">
            <v>63</v>
          </cell>
          <cell r="H1541">
            <v>29.8</v>
          </cell>
          <cell r="I1541">
            <v>22.9</v>
          </cell>
          <cell r="J1541">
            <v>36.700000000000003</v>
          </cell>
          <cell r="K1541">
            <v>72.099999999999994</v>
          </cell>
          <cell r="L1541">
            <v>62.8</v>
          </cell>
          <cell r="M1541">
            <v>81.3</v>
          </cell>
          <cell r="N1541">
            <v>28.3</v>
          </cell>
          <cell r="O1541">
            <v>20.9</v>
          </cell>
          <cell r="P1541">
            <v>35.799999999999997</v>
          </cell>
          <cell r="Q1541">
            <v>-1111.0999999999999</v>
          </cell>
        </row>
        <row r="1542">
          <cell r="F1542" t="str">
            <v>McDonald , Missouri</v>
          </cell>
          <cell r="G1542">
            <v>69</v>
          </cell>
          <cell r="H1542">
            <v>25.9</v>
          </cell>
          <cell r="I1542">
            <v>15.9</v>
          </cell>
          <cell r="J1542">
            <v>35.9</v>
          </cell>
          <cell r="K1542">
            <v>-1111.0999999999999</v>
          </cell>
          <cell r="L1542">
            <v>-1111.0999999999999</v>
          </cell>
          <cell r="M1542">
            <v>-1111.0999999999999</v>
          </cell>
          <cell r="N1542">
            <v>18.399999999999999</v>
          </cell>
          <cell r="O1542">
            <v>9.6999999999999993</v>
          </cell>
          <cell r="P1542">
            <v>27</v>
          </cell>
          <cell r="Q1542">
            <v>-1111.0999999999999</v>
          </cell>
        </row>
        <row r="1543">
          <cell r="F1543" t="str">
            <v>Macon , Missouri</v>
          </cell>
          <cell r="G1543">
            <v>59</v>
          </cell>
          <cell r="H1543">
            <v>27.5</v>
          </cell>
          <cell r="I1543">
            <v>21.6</v>
          </cell>
          <cell r="J1543">
            <v>33.299999999999997</v>
          </cell>
          <cell r="K1543">
            <v>75.599999999999994</v>
          </cell>
          <cell r="L1543">
            <v>68</v>
          </cell>
          <cell r="M1543">
            <v>83.1</v>
          </cell>
          <cell r="N1543">
            <v>25.8</v>
          </cell>
          <cell r="O1543">
            <v>20</v>
          </cell>
          <cell r="P1543">
            <v>31.7</v>
          </cell>
          <cell r="Q1543">
            <v>25.5</v>
          </cell>
        </row>
        <row r="1544">
          <cell r="F1544" t="str">
            <v>Madison , Missouri</v>
          </cell>
          <cell r="G1544">
            <v>71</v>
          </cell>
          <cell r="H1544">
            <v>-1111.0999999999999</v>
          </cell>
          <cell r="I1544">
            <v>-1111.0999999999999</v>
          </cell>
          <cell r="J1544">
            <v>-1111.0999999999999</v>
          </cell>
          <cell r="K1544">
            <v>-1111.0999999999999</v>
          </cell>
          <cell r="L1544">
            <v>-1111.0999999999999</v>
          </cell>
          <cell r="M1544">
            <v>-1111.0999999999999</v>
          </cell>
          <cell r="N1544">
            <v>-1111.0999999999999</v>
          </cell>
          <cell r="O1544">
            <v>-1111.0999999999999</v>
          </cell>
          <cell r="P1544">
            <v>-1111.0999999999999</v>
          </cell>
          <cell r="Q1544">
            <v>-1111.0999999999999</v>
          </cell>
        </row>
        <row r="1545">
          <cell r="F1545" t="str">
            <v>Maries , Missouri</v>
          </cell>
          <cell r="G1545">
            <v>62</v>
          </cell>
          <cell r="H1545">
            <v>18.100000000000001</v>
          </cell>
          <cell r="I1545">
            <v>8.1999999999999993</v>
          </cell>
          <cell r="J1545">
            <v>28</v>
          </cell>
          <cell r="K1545">
            <v>-1111.0999999999999</v>
          </cell>
          <cell r="L1545">
            <v>-1111.0999999999999</v>
          </cell>
          <cell r="M1545">
            <v>-1111.0999999999999</v>
          </cell>
          <cell r="N1545">
            <v>-1111.0999999999999</v>
          </cell>
          <cell r="O1545">
            <v>-1111.0999999999999</v>
          </cell>
          <cell r="P1545">
            <v>-1111.0999999999999</v>
          </cell>
          <cell r="Q1545">
            <v>-1111.0999999999999</v>
          </cell>
        </row>
        <row r="1546">
          <cell r="F1546" t="str">
            <v>Marion , Missouri</v>
          </cell>
          <cell r="G1546">
            <v>34</v>
          </cell>
          <cell r="H1546">
            <v>29.5</v>
          </cell>
          <cell r="I1546">
            <v>24.8</v>
          </cell>
          <cell r="J1546">
            <v>34.200000000000003</v>
          </cell>
          <cell r="K1546">
            <v>80.099999999999994</v>
          </cell>
          <cell r="L1546">
            <v>74.8</v>
          </cell>
          <cell r="M1546">
            <v>85.3</v>
          </cell>
          <cell r="N1546">
            <v>24.9</v>
          </cell>
          <cell r="O1546">
            <v>20.2</v>
          </cell>
          <cell r="P1546">
            <v>29.6</v>
          </cell>
          <cell r="Q1546">
            <v>30.8</v>
          </cell>
        </row>
        <row r="1547">
          <cell r="F1547" t="str">
            <v>Mercer , Missouri</v>
          </cell>
          <cell r="G1547">
            <v>61</v>
          </cell>
          <cell r="H1547">
            <v>-1111.0999999999999</v>
          </cell>
          <cell r="I1547">
            <v>-1111.0999999999999</v>
          </cell>
          <cell r="J1547">
            <v>-1111.0999999999999</v>
          </cell>
          <cell r="K1547">
            <v>-1111.0999999999999</v>
          </cell>
          <cell r="L1547">
            <v>-1111.0999999999999</v>
          </cell>
          <cell r="M1547">
            <v>-1111.0999999999999</v>
          </cell>
          <cell r="N1547">
            <v>-1111.0999999999999</v>
          </cell>
          <cell r="O1547">
            <v>-1111.0999999999999</v>
          </cell>
          <cell r="P1547">
            <v>-1111.0999999999999</v>
          </cell>
          <cell r="Q1547">
            <v>-1111.0999999999999</v>
          </cell>
        </row>
        <row r="1548">
          <cell r="F1548" t="str">
            <v>Miller , Missouri</v>
          </cell>
          <cell r="G1548">
            <v>43</v>
          </cell>
          <cell r="H1548">
            <v>26.7</v>
          </cell>
          <cell r="I1548">
            <v>19</v>
          </cell>
          <cell r="J1548">
            <v>34.4</v>
          </cell>
          <cell r="K1548">
            <v>-1111.0999999999999</v>
          </cell>
          <cell r="L1548">
            <v>-1111.0999999999999</v>
          </cell>
          <cell r="M1548">
            <v>-1111.0999999999999</v>
          </cell>
          <cell r="N1548">
            <v>23.9</v>
          </cell>
          <cell r="O1548">
            <v>15.9</v>
          </cell>
          <cell r="P1548">
            <v>31.9</v>
          </cell>
          <cell r="Q1548">
            <v>-1111.0999999999999</v>
          </cell>
        </row>
        <row r="1549">
          <cell r="F1549" t="str">
            <v>Mississippi , Missouri</v>
          </cell>
          <cell r="G1549">
            <v>76</v>
          </cell>
          <cell r="H1549">
            <v>-1111.0999999999999</v>
          </cell>
          <cell r="I1549">
            <v>-1111.0999999999999</v>
          </cell>
          <cell r="J1549">
            <v>-1111.0999999999999</v>
          </cell>
          <cell r="K1549">
            <v>-1111.0999999999999</v>
          </cell>
          <cell r="L1549">
            <v>-1111.0999999999999</v>
          </cell>
          <cell r="M1549">
            <v>-1111.0999999999999</v>
          </cell>
          <cell r="N1549">
            <v>-1111.0999999999999</v>
          </cell>
          <cell r="O1549">
            <v>-1111.0999999999999</v>
          </cell>
          <cell r="P1549">
            <v>-1111.0999999999999</v>
          </cell>
          <cell r="Q1549">
            <v>-1111.0999999999999</v>
          </cell>
        </row>
        <row r="1550">
          <cell r="F1550" t="str">
            <v>Moniteau , Missouri</v>
          </cell>
          <cell r="G1550">
            <v>40</v>
          </cell>
          <cell r="H1550">
            <v>21.6</v>
          </cell>
          <cell r="I1550">
            <v>12.3</v>
          </cell>
          <cell r="J1550">
            <v>30.9</v>
          </cell>
          <cell r="K1550">
            <v>-1111.0999999999999</v>
          </cell>
          <cell r="L1550">
            <v>-1111.0999999999999</v>
          </cell>
          <cell r="M1550">
            <v>-1111.0999999999999</v>
          </cell>
          <cell r="N1550">
            <v>20.7</v>
          </cell>
          <cell r="O1550">
            <v>10.8</v>
          </cell>
          <cell r="P1550">
            <v>30.6</v>
          </cell>
          <cell r="Q1550">
            <v>-1111.0999999999999</v>
          </cell>
        </row>
        <row r="1551">
          <cell r="F1551" t="str">
            <v>Monroe , Missouri</v>
          </cell>
          <cell r="G1551">
            <v>40</v>
          </cell>
          <cell r="H1551">
            <v>31.2</v>
          </cell>
          <cell r="I1551">
            <v>22.6</v>
          </cell>
          <cell r="J1551">
            <v>39.700000000000003</v>
          </cell>
          <cell r="K1551">
            <v>84.7</v>
          </cell>
          <cell r="L1551">
            <v>77.599999999999994</v>
          </cell>
          <cell r="M1551">
            <v>91.8</v>
          </cell>
          <cell r="N1551">
            <v>27</v>
          </cell>
          <cell r="O1551">
            <v>18.7</v>
          </cell>
          <cell r="P1551">
            <v>35.4</v>
          </cell>
          <cell r="Q1551">
            <v>-1111.0999999999999</v>
          </cell>
        </row>
        <row r="1552">
          <cell r="F1552" t="str">
            <v>Montgomery , Missouri</v>
          </cell>
          <cell r="G1552">
            <v>43</v>
          </cell>
          <cell r="H1552">
            <v>-1111.0999999999999</v>
          </cell>
          <cell r="I1552">
            <v>-1111.0999999999999</v>
          </cell>
          <cell r="J1552">
            <v>-1111.0999999999999</v>
          </cell>
          <cell r="K1552">
            <v>86.7</v>
          </cell>
          <cell r="L1552">
            <v>77.7</v>
          </cell>
          <cell r="M1552">
            <v>95.7</v>
          </cell>
          <cell r="N1552">
            <v>-1111.0999999999999</v>
          </cell>
          <cell r="O1552">
            <v>-1111.0999999999999</v>
          </cell>
          <cell r="P1552">
            <v>-1111.0999999999999</v>
          </cell>
          <cell r="Q1552">
            <v>-1111.0999999999999</v>
          </cell>
        </row>
        <row r="1553">
          <cell r="F1553" t="str">
            <v>Morgan , Missouri</v>
          </cell>
          <cell r="G1553">
            <v>63</v>
          </cell>
          <cell r="H1553">
            <v>33.6</v>
          </cell>
          <cell r="I1553">
            <v>25</v>
          </cell>
          <cell r="J1553">
            <v>42.2</v>
          </cell>
          <cell r="K1553">
            <v>83.7</v>
          </cell>
          <cell r="L1553">
            <v>74.900000000000006</v>
          </cell>
          <cell r="M1553">
            <v>92.6</v>
          </cell>
          <cell r="N1553">
            <v>24.6</v>
          </cell>
          <cell r="O1553">
            <v>16.3</v>
          </cell>
          <cell r="P1553">
            <v>32.9</v>
          </cell>
          <cell r="Q1553">
            <v>-1111.0999999999999</v>
          </cell>
        </row>
        <row r="1554">
          <cell r="F1554" t="str">
            <v>New Madrid , Missouri</v>
          </cell>
          <cell r="G1554">
            <v>68</v>
          </cell>
          <cell r="H1554">
            <v>-1111.0999999999999</v>
          </cell>
          <cell r="I1554">
            <v>-1111.0999999999999</v>
          </cell>
          <cell r="J1554">
            <v>-1111.0999999999999</v>
          </cell>
          <cell r="K1554">
            <v>-1111.0999999999999</v>
          </cell>
          <cell r="L1554">
            <v>-1111.0999999999999</v>
          </cell>
          <cell r="M1554">
            <v>-1111.0999999999999</v>
          </cell>
          <cell r="N1554">
            <v>23</v>
          </cell>
          <cell r="O1554">
            <v>14</v>
          </cell>
          <cell r="P1554">
            <v>32.1</v>
          </cell>
          <cell r="Q1554">
            <v>-1111.0999999999999</v>
          </cell>
        </row>
        <row r="1555">
          <cell r="F1555" t="str">
            <v>Newton , Missouri</v>
          </cell>
          <cell r="G1555">
            <v>29</v>
          </cell>
          <cell r="H1555">
            <v>25</v>
          </cell>
          <cell r="I1555">
            <v>19.100000000000001</v>
          </cell>
          <cell r="J1555">
            <v>30.9</v>
          </cell>
          <cell r="K1555">
            <v>81.400000000000006</v>
          </cell>
          <cell r="L1555">
            <v>74</v>
          </cell>
          <cell r="M1555">
            <v>88.7</v>
          </cell>
          <cell r="N1555">
            <v>26.5</v>
          </cell>
          <cell r="O1555">
            <v>20.100000000000001</v>
          </cell>
          <cell r="P1555">
            <v>32.9</v>
          </cell>
          <cell r="Q1555">
            <v>21.4</v>
          </cell>
        </row>
        <row r="1556">
          <cell r="F1556" t="str">
            <v>Nodaway , Missouri</v>
          </cell>
          <cell r="G1556">
            <v>63</v>
          </cell>
          <cell r="H1556">
            <v>25.6</v>
          </cell>
          <cell r="I1556">
            <v>20.6</v>
          </cell>
          <cell r="J1556">
            <v>30.6</v>
          </cell>
          <cell r="K1556">
            <v>83</v>
          </cell>
          <cell r="L1556">
            <v>78.099999999999994</v>
          </cell>
          <cell r="M1556">
            <v>87.9</v>
          </cell>
          <cell r="N1556">
            <v>25.9</v>
          </cell>
          <cell r="O1556">
            <v>20.8</v>
          </cell>
          <cell r="P1556">
            <v>30.9</v>
          </cell>
          <cell r="Q1556">
            <v>35</v>
          </cell>
        </row>
        <row r="1557">
          <cell r="F1557" t="str">
            <v>Oregon , Missouri</v>
          </cell>
          <cell r="G1557">
            <v>70</v>
          </cell>
          <cell r="H1557">
            <v>-1111.0999999999999</v>
          </cell>
          <cell r="I1557">
            <v>-1111.0999999999999</v>
          </cell>
          <cell r="J1557">
            <v>-1111.0999999999999</v>
          </cell>
          <cell r="K1557">
            <v>-1111.0999999999999</v>
          </cell>
          <cell r="L1557">
            <v>-1111.0999999999999</v>
          </cell>
          <cell r="M1557">
            <v>-1111.0999999999999</v>
          </cell>
          <cell r="N1557">
            <v>-1111.0999999999999</v>
          </cell>
          <cell r="O1557">
            <v>-1111.0999999999999</v>
          </cell>
          <cell r="P1557">
            <v>-1111.0999999999999</v>
          </cell>
          <cell r="Q1557">
            <v>-1111.0999999999999</v>
          </cell>
        </row>
        <row r="1558">
          <cell r="F1558" t="str">
            <v>Osage , Missouri</v>
          </cell>
          <cell r="G1558">
            <v>56</v>
          </cell>
          <cell r="H1558">
            <v>15.1</v>
          </cell>
          <cell r="I1558">
            <v>7.9</v>
          </cell>
          <cell r="J1558">
            <v>22.3</v>
          </cell>
          <cell r="K1558">
            <v>-1111.0999999999999</v>
          </cell>
          <cell r="L1558">
            <v>-1111.0999999999999</v>
          </cell>
          <cell r="M1558">
            <v>-1111.0999999999999</v>
          </cell>
          <cell r="N1558">
            <v>16.7</v>
          </cell>
          <cell r="O1558">
            <v>8.6</v>
          </cell>
          <cell r="P1558">
            <v>24.7</v>
          </cell>
          <cell r="Q1558">
            <v>-1111.0999999999999</v>
          </cell>
        </row>
        <row r="1559">
          <cell r="F1559" t="str">
            <v>Ozark , Missouri</v>
          </cell>
          <cell r="G1559">
            <v>70</v>
          </cell>
          <cell r="H1559">
            <v>-1111.0999999999999</v>
          </cell>
          <cell r="I1559">
            <v>-1111.0999999999999</v>
          </cell>
          <cell r="J1559">
            <v>-1111.0999999999999</v>
          </cell>
          <cell r="K1559">
            <v>-1111.0999999999999</v>
          </cell>
          <cell r="L1559">
            <v>-1111.0999999999999</v>
          </cell>
          <cell r="M1559">
            <v>-1111.0999999999999</v>
          </cell>
          <cell r="N1559">
            <v>-1111.0999999999999</v>
          </cell>
          <cell r="O1559">
            <v>-1111.0999999999999</v>
          </cell>
          <cell r="P1559">
            <v>-1111.0999999999999</v>
          </cell>
          <cell r="Q1559">
            <v>-1111.0999999999999</v>
          </cell>
        </row>
        <row r="1560">
          <cell r="F1560" t="str">
            <v>Pemiscot , Missouri</v>
          </cell>
          <cell r="G1560">
            <v>76</v>
          </cell>
          <cell r="H1560">
            <v>44.8</v>
          </cell>
          <cell r="I1560">
            <v>35.200000000000003</v>
          </cell>
          <cell r="J1560">
            <v>54.4</v>
          </cell>
          <cell r="K1560">
            <v>-1111.0999999999999</v>
          </cell>
          <cell r="L1560">
            <v>-1111.0999999999999</v>
          </cell>
          <cell r="M1560">
            <v>-1111.0999999999999</v>
          </cell>
          <cell r="N1560">
            <v>30.1</v>
          </cell>
          <cell r="O1560">
            <v>21</v>
          </cell>
          <cell r="P1560">
            <v>39.200000000000003</v>
          </cell>
          <cell r="Q1560">
            <v>-1111.0999999999999</v>
          </cell>
        </row>
        <row r="1561">
          <cell r="F1561" t="str">
            <v>Perry , Missouri</v>
          </cell>
          <cell r="G1561">
            <v>57</v>
          </cell>
          <cell r="H1561">
            <v>24.7</v>
          </cell>
          <cell r="I1561">
            <v>16.7</v>
          </cell>
          <cell r="J1561">
            <v>32.6</v>
          </cell>
          <cell r="K1561">
            <v>-1111.0999999999999</v>
          </cell>
          <cell r="L1561">
            <v>-1111.0999999999999</v>
          </cell>
          <cell r="M1561">
            <v>-1111.0999999999999</v>
          </cell>
          <cell r="N1561">
            <v>25.3</v>
          </cell>
          <cell r="O1561">
            <v>17.399999999999999</v>
          </cell>
          <cell r="P1561">
            <v>33.299999999999997</v>
          </cell>
          <cell r="Q1561">
            <v>-1111.0999999999999</v>
          </cell>
        </row>
        <row r="1562">
          <cell r="F1562" t="str">
            <v>Pettis , Missouri</v>
          </cell>
          <cell r="G1562">
            <v>31</v>
          </cell>
          <cell r="H1562">
            <v>24.4</v>
          </cell>
          <cell r="I1562">
            <v>18.3</v>
          </cell>
          <cell r="J1562">
            <v>30.4</v>
          </cell>
          <cell r="K1562">
            <v>85.3</v>
          </cell>
          <cell r="L1562">
            <v>79.900000000000006</v>
          </cell>
          <cell r="M1562">
            <v>90.8</v>
          </cell>
          <cell r="N1562">
            <v>20.3</v>
          </cell>
          <cell r="O1562">
            <v>14.7</v>
          </cell>
          <cell r="P1562">
            <v>26</v>
          </cell>
          <cell r="Q1562">
            <v>22.8</v>
          </cell>
        </row>
        <row r="1563">
          <cell r="F1563" t="str">
            <v>Phelps , Missouri</v>
          </cell>
          <cell r="G1563">
            <v>32</v>
          </cell>
          <cell r="H1563">
            <v>29.3</v>
          </cell>
          <cell r="I1563">
            <v>22.9</v>
          </cell>
          <cell r="J1563">
            <v>35.799999999999997</v>
          </cell>
          <cell r="K1563">
            <v>74.599999999999994</v>
          </cell>
          <cell r="L1563">
            <v>66.099999999999994</v>
          </cell>
          <cell r="M1563">
            <v>83</v>
          </cell>
          <cell r="N1563">
            <v>22</v>
          </cell>
          <cell r="O1563">
            <v>15.9</v>
          </cell>
          <cell r="P1563">
            <v>28.1</v>
          </cell>
          <cell r="Q1563">
            <v>31.6</v>
          </cell>
        </row>
        <row r="1564">
          <cell r="F1564" t="str">
            <v>Pike , Missouri</v>
          </cell>
          <cell r="G1564">
            <v>43</v>
          </cell>
          <cell r="H1564">
            <v>25.5</v>
          </cell>
          <cell r="I1564">
            <v>18.8</v>
          </cell>
          <cell r="J1564">
            <v>32.200000000000003</v>
          </cell>
          <cell r="K1564">
            <v>76.7</v>
          </cell>
          <cell r="L1564">
            <v>68.5</v>
          </cell>
          <cell r="M1564">
            <v>85</v>
          </cell>
          <cell r="N1564">
            <v>24.2</v>
          </cell>
          <cell r="O1564">
            <v>16.899999999999999</v>
          </cell>
          <cell r="P1564">
            <v>31.5</v>
          </cell>
          <cell r="Q1564">
            <v>-1111.0999999999999</v>
          </cell>
        </row>
        <row r="1565">
          <cell r="F1565" t="str">
            <v>Platte , Missouri</v>
          </cell>
          <cell r="G1565">
            <v>46</v>
          </cell>
          <cell r="H1565">
            <v>22.2</v>
          </cell>
          <cell r="I1565">
            <v>17.2</v>
          </cell>
          <cell r="J1565">
            <v>27.1</v>
          </cell>
          <cell r="K1565">
            <v>78.900000000000006</v>
          </cell>
          <cell r="L1565">
            <v>72.599999999999994</v>
          </cell>
          <cell r="M1565">
            <v>85.1</v>
          </cell>
          <cell r="N1565">
            <v>24.5</v>
          </cell>
          <cell r="O1565">
            <v>19.399999999999999</v>
          </cell>
          <cell r="P1565">
            <v>29.6</v>
          </cell>
          <cell r="Q1565">
            <v>17.7</v>
          </cell>
        </row>
        <row r="1566">
          <cell r="F1566" t="str">
            <v>Polk , Missouri</v>
          </cell>
          <cell r="G1566">
            <v>49</v>
          </cell>
          <cell r="H1566">
            <v>29.2</v>
          </cell>
          <cell r="I1566">
            <v>21.4</v>
          </cell>
          <cell r="J1566">
            <v>37</v>
          </cell>
          <cell r="K1566">
            <v>87.5</v>
          </cell>
          <cell r="L1566">
            <v>79.900000000000006</v>
          </cell>
          <cell r="M1566">
            <v>95.1</v>
          </cell>
          <cell r="N1566">
            <v>17.2</v>
          </cell>
          <cell r="O1566">
            <v>10.5</v>
          </cell>
          <cell r="P1566">
            <v>24</v>
          </cell>
          <cell r="Q1566">
            <v>-1111.0999999999999</v>
          </cell>
        </row>
        <row r="1567">
          <cell r="F1567" t="str">
            <v>Pulaski , Missouri</v>
          </cell>
          <cell r="G1567">
            <v>33</v>
          </cell>
          <cell r="H1567">
            <v>29.3</v>
          </cell>
          <cell r="I1567">
            <v>22.5</v>
          </cell>
          <cell r="J1567">
            <v>36.200000000000003</v>
          </cell>
          <cell r="K1567">
            <v>80.5</v>
          </cell>
          <cell r="L1567">
            <v>72.900000000000006</v>
          </cell>
          <cell r="M1567">
            <v>88.2</v>
          </cell>
          <cell r="N1567">
            <v>24.5</v>
          </cell>
          <cell r="O1567">
            <v>18.100000000000001</v>
          </cell>
          <cell r="P1567">
            <v>30.9</v>
          </cell>
          <cell r="Q1567">
            <v>-1111.0999999999999</v>
          </cell>
        </row>
        <row r="1568">
          <cell r="F1568" t="str">
            <v>Putnam , Missouri</v>
          </cell>
          <cell r="G1568">
            <v>70</v>
          </cell>
          <cell r="H1568">
            <v>-1111.0999999999999</v>
          </cell>
          <cell r="I1568">
            <v>-1111.0999999999999</v>
          </cell>
          <cell r="J1568">
            <v>-1111.0999999999999</v>
          </cell>
          <cell r="K1568">
            <v>-1111.0999999999999</v>
          </cell>
          <cell r="L1568">
            <v>-1111.0999999999999</v>
          </cell>
          <cell r="M1568">
            <v>-1111.0999999999999</v>
          </cell>
          <cell r="N1568">
            <v>-1111.0999999999999</v>
          </cell>
          <cell r="O1568">
            <v>-1111.0999999999999</v>
          </cell>
          <cell r="P1568">
            <v>-1111.0999999999999</v>
          </cell>
          <cell r="Q1568">
            <v>-1111.0999999999999</v>
          </cell>
        </row>
        <row r="1569">
          <cell r="F1569" t="str">
            <v>Ralls , Missouri</v>
          </cell>
          <cell r="G1569">
            <v>40</v>
          </cell>
          <cell r="H1569">
            <v>24</v>
          </cell>
          <cell r="I1569">
            <v>16.600000000000001</v>
          </cell>
          <cell r="J1569">
            <v>31.5</v>
          </cell>
          <cell r="K1569">
            <v>-1111.0999999999999</v>
          </cell>
          <cell r="L1569">
            <v>-1111.0999999999999</v>
          </cell>
          <cell r="M1569">
            <v>-1111.0999999999999</v>
          </cell>
          <cell r="N1569">
            <v>24.7</v>
          </cell>
          <cell r="O1569">
            <v>17.2</v>
          </cell>
          <cell r="P1569">
            <v>32.1</v>
          </cell>
          <cell r="Q1569">
            <v>-1111.0999999999999</v>
          </cell>
        </row>
        <row r="1570">
          <cell r="F1570" t="str">
            <v>Randolph , Missouri</v>
          </cell>
          <cell r="G1570">
            <v>65</v>
          </cell>
          <cell r="H1570">
            <v>31.4</v>
          </cell>
          <cell r="I1570">
            <v>26.1</v>
          </cell>
          <cell r="J1570">
            <v>36.6</v>
          </cell>
          <cell r="K1570">
            <v>86.1</v>
          </cell>
          <cell r="L1570">
            <v>80.599999999999994</v>
          </cell>
          <cell r="M1570">
            <v>91.6</v>
          </cell>
          <cell r="N1570">
            <v>34.299999999999997</v>
          </cell>
          <cell r="O1570">
            <v>28.6</v>
          </cell>
          <cell r="P1570">
            <v>40.1</v>
          </cell>
          <cell r="Q1570">
            <v>33.9</v>
          </cell>
        </row>
        <row r="1571">
          <cell r="F1571" t="str">
            <v>Ray , Missouri</v>
          </cell>
          <cell r="G1571">
            <v>38</v>
          </cell>
          <cell r="H1571">
            <v>32</v>
          </cell>
          <cell r="I1571">
            <v>23.8</v>
          </cell>
          <cell r="J1571">
            <v>40.299999999999997</v>
          </cell>
          <cell r="K1571">
            <v>-1111.0999999999999</v>
          </cell>
          <cell r="L1571">
            <v>-1111.0999999999999</v>
          </cell>
          <cell r="M1571">
            <v>-1111.0999999999999</v>
          </cell>
          <cell r="N1571">
            <v>31.9</v>
          </cell>
          <cell r="O1571">
            <v>23.6</v>
          </cell>
          <cell r="P1571">
            <v>40.299999999999997</v>
          </cell>
          <cell r="Q1571">
            <v>-1111.0999999999999</v>
          </cell>
        </row>
        <row r="1572">
          <cell r="F1572" t="str">
            <v>Reynolds , Missouri</v>
          </cell>
          <cell r="G1572">
            <v>74</v>
          </cell>
          <cell r="H1572">
            <v>-1111.0999999999999</v>
          </cell>
          <cell r="I1572">
            <v>-1111.0999999999999</v>
          </cell>
          <cell r="J1572">
            <v>-1111.0999999999999</v>
          </cell>
          <cell r="K1572">
            <v>-1111.0999999999999</v>
          </cell>
          <cell r="L1572">
            <v>-1111.0999999999999</v>
          </cell>
          <cell r="M1572">
            <v>-1111.0999999999999</v>
          </cell>
          <cell r="N1572">
            <v>-1111.0999999999999</v>
          </cell>
          <cell r="O1572">
            <v>-1111.0999999999999</v>
          </cell>
          <cell r="P1572">
            <v>-1111.0999999999999</v>
          </cell>
          <cell r="Q1572">
            <v>-1111.0999999999999</v>
          </cell>
        </row>
        <row r="1573">
          <cell r="F1573" t="str">
            <v>Ripley , Missouri</v>
          </cell>
          <cell r="G1573">
            <v>75</v>
          </cell>
          <cell r="H1573">
            <v>-1111.0999999999999</v>
          </cell>
          <cell r="I1573">
            <v>-1111.0999999999999</v>
          </cell>
          <cell r="J1573">
            <v>-1111.0999999999999</v>
          </cell>
          <cell r="K1573">
            <v>-1111.0999999999999</v>
          </cell>
          <cell r="L1573">
            <v>-1111.0999999999999</v>
          </cell>
          <cell r="M1573">
            <v>-1111.0999999999999</v>
          </cell>
          <cell r="N1573">
            <v>-1111.0999999999999</v>
          </cell>
          <cell r="O1573">
            <v>-1111.0999999999999</v>
          </cell>
          <cell r="P1573">
            <v>-1111.0999999999999</v>
          </cell>
          <cell r="Q1573">
            <v>-1111.0999999999999</v>
          </cell>
        </row>
        <row r="1574">
          <cell r="F1574" t="str">
            <v>St. Charles , Missouri</v>
          </cell>
          <cell r="G1574">
            <v>10</v>
          </cell>
          <cell r="H1574">
            <v>19.5</v>
          </cell>
          <cell r="I1574">
            <v>15.9</v>
          </cell>
          <cell r="J1574">
            <v>23</v>
          </cell>
          <cell r="K1574">
            <v>75.7</v>
          </cell>
          <cell r="L1574">
            <v>70.099999999999994</v>
          </cell>
          <cell r="M1574">
            <v>81.3</v>
          </cell>
          <cell r="N1574">
            <v>20.9</v>
          </cell>
          <cell r="O1574">
            <v>17.100000000000001</v>
          </cell>
          <cell r="P1574">
            <v>24.7</v>
          </cell>
          <cell r="Q1574">
            <v>23.2</v>
          </cell>
        </row>
        <row r="1575">
          <cell r="F1575" t="str">
            <v>St. Clair , Missouri</v>
          </cell>
          <cell r="G1575">
            <v>70</v>
          </cell>
          <cell r="H1575">
            <v>-1111.0999999999999</v>
          </cell>
          <cell r="I1575">
            <v>-1111.0999999999999</v>
          </cell>
          <cell r="J1575">
            <v>-1111.0999999999999</v>
          </cell>
          <cell r="K1575">
            <v>-1111.0999999999999</v>
          </cell>
          <cell r="L1575">
            <v>-1111.0999999999999</v>
          </cell>
          <cell r="M1575">
            <v>-1111.0999999999999</v>
          </cell>
          <cell r="N1575">
            <v>-1111.0999999999999</v>
          </cell>
          <cell r="O1575">
            <v>-1111.0999999999999</v>
          </cell>
          <cell r="P1575">
            <v>-1111.0999999999999</v>
          </cell>
          <cell r="Q1575">
            <v>-1111.0999999999999</v>
          </cell>
        </row>
        <row r="1576">
          <cell r="F1576" t="str">
            <v>Ste. Genevieve , Missouri</v>
          </cell>
          <cell r="G1576">
            <v>38</v>
          </cell>
          <cell r="H1576">
            <v>20.5</v>
          </cell>
          <cell r="I1576">
            <v>11.9</v>
          </cell>
          <cell r="J1576">
            <v>29.2</v>
          </cell>
          <cell r="K1576">
            <v>-1111.0999999999999</v>
          </cell>
          <cell r="L1576">
            <v>-1111.0999999999999</v>
          </cell>
          <cell r="M1576">
            <v>-1111.0999999999999</v>
          </cell>
          <cell r="N1576">
            <v>-1111.0999999999999</v>
          </cell>
          <cell r="O1576">
            <v>-1111.0999999999999</v>
          </cell>
          <cell r="P1576">
            <v>-1111.0999999999999</v>
          </cell>
          <cell r="Q1576">
            <v>-1111.0999999999999</v>
          </cell>
        </row>
        <row r="1577">
          <cell r="F1577" t="str">
            <v>St. Francois , Missouri</v>
          </cell>
          <cell r="G1577">
            <v>24</v>
          </cell>
          <cell r="H1577">
            <v>29.9</v>
          </cell>
          <cell r="I1577">
            <v>24.6</v>
          </cell>
          <cell r="J1577">
            <v>35.299999999999997</v>
          </cell>
          <cell r="K1577">
            <v>80.8</v>
          </cell>
          <cell r="L1577">
            <v>75.099999999999994</v>
          </cell>
          <cell r="M1577">
            <v>86.4</v>
          </cell>
          <cell r="N1577">
            <v>30.9</v>
          </cell>
          <cell r="O1577">
            <v>25.5</v>
          </cell>
          <cell r="P1577">
            <v>36.299999999999997</v>
          </cell>
          <cell r="Q1577">
            <v>38.9</v>
          </cell>
        </row>
        <row r="1578">
          <cell r="F1578" t="str">
            <v>St. Louis , Missouri</v>
          </cell>
          <cell r="G1578">
            <v>1</v>
          </cell>
          <cell r="H1578">
            <v>19.600000000000001</v>
          </cell>
          <cell r="I1578">
            <v>17.5</v>
          </cell>
          <cell r="J1578">
            <v>21.7</v>
          </cell>
          <cell r="K1578">
            <v>79.2</v>
          </cell>
          <cell r="L1578">
            <v>76.599999999999994</v>
          </cell>
          <cell r="M1578">
            <v>81.8</v>
          </cell>
          <cell r="N1578">
            <v>20.6</v>
          </cell>
          <cell r="O1578">
            <v>18.600000000000001</v>
          </cell>
          <cell r="P1578">
            <v>22.7</v>
          </cell>
          <cell r="Q1578">
            <v>26.1</v>
          </cell>
        </row>
        <row r="1579">
          <cell r="F1579" t="str">
            <v>Saline , Missouri</v>
          </cell>
          <cell r="G1579">
            <v>63</v>
          </cell>
          <cell r="H1579">
            <v>31</v>
          </cell>
          <cell r="I1579">
            <v>24.5</v>
          </cell>
          <cell r="J1579">
            <v>37.5</v>
          </cell>
          <cell r="K1579">
            <v>83.1</v>
          </cell>
          <cell r="L1579">
            <v>77</v>
          </cell>
          <cell r="M1579">
            <v>89.2</v>
          </cell>
          <cell r="N1579">
            <v>26.3</v>
          </cell>
          <cell r="O1579">
            <v>21</v>
          </cell>
          <cell r="P1579">
            <v>31.6</v>
          </cell>
          <cell r="Q1579">
            <v>38.6</v>
          </cell>
        </row>
        <row r="1580">
          <cell r="F1580" t="str">
            <v>Schuyler , Missouri</v>
          </cell>
          <cell r="G1580">
            <v>61</v>
          </cell>
          <cell r="H1580">
            <v>-1111.0999999999999</v>
          </cell>
          <cell r="I1580">
            <v>-1111.0999999999999</v>
          </cell>
          <cell r="J1580">
            <v>-1111.0999999999999</v>
          </cell>
          <cell r="K1580">
            <v>-1111.0999999999999</v>
          </cell>
          <cell r="L1580">
            <v>-1111.0999999999999</v>
          </cell>
          <cell r="M1580">
            <v>-1111.0999999999999</v>
          </cell>
          <cell r="N1580">
            <v>15.3</v>
          </cell>
          <cell r="O1580">
            <v>6.2</v>
          </cell>
          <cell r="P1580">
            <v>24.5</v>
          </cell>
          <cell r="Q1580">
            <v>-1111.0999999999999</v>
          </cell>
        </row>
        <row r="1581">
          <cell r="F1581" t="str">
            <v>Scotland , Missouri</v>
          </cell>
          <cell r="G1581">
            <v>70</v>
          </cell>
          <cell r="H1581">
            <v>-1111.0999999999999</v>
          </cell>
          <cell r="I1581">
            <v>-1111.0999999999999</v>
          </cell>
          <cell r="J1581">
            <v>-1111.0999999999999</v>
          </cell>
          <cell r="K1581">
            <v>-1111.0999999999999</v>
          </cell>
          <cell r="L1581">
            <v>-1111.0999999999999</v>
          </cell>
          <cell r="M1581">
            <v>-1111.0999999999999</v>
          </cell>
          <cell r="N1581">
            <v>-1111.0999999999999</v>
          </cell>
          <cell r="O1581">
            <v>-1111.0999999999999</v>
          </cell>
          <cell r="P1581">
            <v>-1111.0999999999999</v>
          </cell>
          <cell r="Q1581">
            <v>-1111.0999999999999</v>
          </cell>
        </row>
        <row r="1582">
          <cell r="F1582" t="str">
            <v>Scott , Missouri</v>
          </cell>
          <cell r="G1582">
            <v>33</v>
          </cell>
          <cell r="H1582">
            <v>37.200000000000003</v>
          </cell>
          <cell r="I1582">
            <v>30.8</v>
          </cell>
          <cell r="J1582">
            <v>43.6</v>
          </cell>
          <cell r="K1582">
            <v>83.8</v>
          </cell>
          <cell r="L1582">
            <v>78.2</v>
          </cell>
          <cell r="M1582">
            <v>89.4</v>
          </cell>
          <cell r="N1582">
            <v>27.8</v>
          </cell>
          <cell r="O1582">
            <v>21.4</v>
          </cell>
          <cell r="P1582">
            <v>34.200000000000003</v>
          </cell>
          <cell r="Q1582">
            <v>26.4</v>
          </cell>
        </row>
        <row r="1583">
          <cell r="F1583" t="str">
            <v>Shannon , Missouri</v>
          </cell>
          <cell r="G1583">
            <v>74</v>
          </cell>
          <cell r="H1583">
            <v>-1111.0999999999999</v>
          </cell>
          <cell r="I1583">
            <v>-1111.0999999999999</v>
          </cell>
          <cell r="J1583">
            <v>-1111.0999999999999</v>
          </cell>
          <cell r="K1583">
            <v>-1111.0999999999999</v>
          </cell>
          <cell r="L1583">
            <v>-1111.0999999999999</v>
          </cell>
          <cell r="M1583">
            <v>-1111.0999999999999</v>
          </cell>
          <cell r="N1583">
            <v>-1111.0999999999999</v>
          </cell>
          <cell r="O1583">
            <v>-1111.0999999999999</v>
          </cell>
          <cell r="P1583">
            <v>-1111.0999999999999</v>
          </cell>
          <cell r="Q1583">
            <v>-1111.0999999999999</v>
          </cell>
        </row>
        <row r="1584">
          <cell r="F1584" t="str">
            <v>Shelby , Missouri</v>
          </cell>
          <cell r="G1584">
            <v>61</v>
          </cell>
          <cell r="H1584">
            <v>-1111.0999999999999</v>
          </cell>
          <cell r="I1584">
            <v>-1111.0999999999999</v>
          </cell>
          <cell r="J1584">
            <v>-1111.0999999999999</v>
          </cell>
          <cell r="K1584">
            <v>-1111.0999999999999</v>
          </cell>
          <cell r="L1584">
            <v>-1111.0999999999999</v>
          </cell>
          <cell r="M1584">
            <v>-1111.0999999999999</v>
          </cell>
          <cell r="N1584">
            <v>23.3</v>
          </cell>
          <cell r="O1584">
            <v>14.1</v>
          </cell>
          <cell r="P1584">
            <v>32.5</v>
          </cell>
          <cell r="Q1584">
            <v>-1111.0999999999999</v>
          </cell>
        </row>
        <row r="1585">
          <cell r="F1585" t="str">
            <v>Stoddard , Missouri</v>
          </cell>
          <cell r="G1585">
            <v>49</v>
          </cell>
          <cell r="H1585">
            <v>36</v>
          </cell>
          <cell r="I1585">
            <v>29.6</v>
          </cell>
          <cell r="J1585">
            <v>42.5</v>
          </cell>
          <cell r="K1585">
            <v>83.2</v>
          </cell>
          <cell r="L1585">
            <v>77.099999999999994</v>
          </cell>
          <cell r="M1585">
            <v>89.2</v>
          </cell>
          <cell r="N1585">
            <v>29.4</v>
          </cell>
          <cell r="O1585">
            <v>23</v>
          </cell>
          <cell r="P1585">
            <v>35.9</v>
          </cell>
          <cell r="Q1585">
            <v>29.8</v>
          </cell>
        </row>
        <row r="1586">
          <cell r="F1586" t="str">
            <v>Stone , Missouri</v>
          </cell>
          <cell r="G1586">
            <v>30</v>
          </cell>
          <cell r="H1586">
            <v>29.5</v>
          </cell>
          <cell r="I1586">
            <v>21.4</v>
          </cell>
          <cell r="J1586">
            <v>37.5</v>
          </cell>
          <cell r="K1586">
            <v>-1111.0999999999999</v>
          </cell>
          <cell r="L1586">
            <v>-1111.0999999999999</v>
          </cell>
          <cell r="M1586">
            <v>-1111.0999999999999</v>
          </cell>
          <cell r="N1586">
            <v>21.8</v>
          </cell>
          <cell r="O1586">
            <v>14.4</v>
          </cell>
          <cell r="P1586">
            <v>29.2</v>
          </cell>
          <cell r="Q1586">
            <v>-1111.0999999999999</v>
          </cell>
        </row>
        <row r="1587">
          <cell r="F1587" t="str">
            <v>Sullivan , Missouri</v>
          </cell>
          <cell r="G1587">
            <v>61</v>
          </cell>
          <cell r="H1587">
            <v>-1111.0999999999999</v>
          </cell>
          <cell r="I1587">
            <v>-1111.0999999999999</v>
          </cell>
          <cell r="J1587">
            <v>-1111.0999999999999</v>
          </cell>
          <cell r="K1587">
            <v>-1111.0999999999999</v>
          </cell>
          <cell r="L1587">
            <v>-1111.0999999999999</v>
          </cell>
          <cell r="M1587">
            <v>-1111.0999999999999</v>
          </cell>
          <cell r="N1587">
            <v>-1111.0999999999999</v>
          </cell>
          <cell r="O1587">
            <v>-1111.0999999999999</v>
          </cell>
          <cell r="P1587">
            <v>-1111.0999999999999</v>
          </cell>
          <cell r="Q1587">
            <v>-1111.0999999999999</v>
          </cell>
        </row>
        <row r="1588">
          <cell r="F1588" t="str">
            <v>Taney , Missouri</v>
          </cell>
          <cell r="G1588">
            <v>30</v>
          </cell>
          <cell r="H1588">
            <v>21.2</v>
          </cell>
          <cell r="I1588">
            <v>15.3</v>
          </cell>
          <cell r="J1588">
            <v>27.1</v>
          </cell>
          <cell r="K1588">
            <v>80.099999999999994</v>
          </cell>
          <cell r="L1588">
            <v>71.7</v>
          </cell>
          <cell r="M1588">
            <v>88.5</v>
          </cell>
          <cell r="N1588">
            <v>21.7</v>
          </cell>
          <cell r="O1588">
            <v>15.4</v>
          </cell>
          <cell r="P1588">
            <v>28</v>
          </cell>
          <cell r="Q1588">
            <v>-1111.0999999999999</v>
          </cell>
        </row>
        <row r="1589">
          <cell r="F1589" t="str">
            <v>Texas , Missouri</v>
          </cell>
          <cell r="G1589">
            <v>75</v>
          </cell>
          <cell r="H1589">
            <v>29.8</v>
          </cell>
          <cell r="I1589">
            <v>22.3</v>
          </cell>
          <cell r="J1589">
            <v>37.4</v>
          </cell>
          <cell r="K1589">
            <v>79.099999999999994</v>
          </cell>
          <cell r="L1589">
            <v>69.400000000000006</v>
          </cell>
          <cell r="M1589">
            <v>88.7</v>
          </cell>
          <cell r="N1589">
            <v>21.2</v>
          </cell>
          <cell r="O1589">
            <v>14.2</v>
          </cell>
          <cell r="P1589">
            <v>28.3</v>
          </cell>
          <cell r="Q1589">
            <v>-1111.0999999999999</v>
          </cell>
        </row>
        <row r="1590">
          <cell r="F1590" t="str">
            <v>Vernon , Missouri</v>
          </cell>
          <cell r="G1590">
            <v>43</v>
          </cell>
          <cell r="H1590">
            <v>25.8</v>
          </cell>
          <cell r="I1590">
            <v>16.8</v>
          </cell>
          <cell r="J1590">
            <v>34.799999999999997</v>
          </cell>
          <cell r="K1590">
            <v>86</v>
          </cell>
          <cell r="L1590">
            <v>76.2</v>
          </cell>
          <cell r="M1590">
            <v>95.7</v>
          </cell>
          <cell r="N1590">
            <v>21.6</v>
          </cell>
          <cell r="O1590">
            <v>12.9</v>
          </cell>
          <cell r="P1590">
            <v>30.3</v>
          </cell>
          <cell r="Q1590">
            <v>-1111.0999999999999</v>
          </cell>
        </row>
        <row r="1591">
          <cell r="F1591" t="str">
            <v>Warren , Missouri</v>
          </cell>
          <cell r="G1591">
            <v>38</v>
          </cell>
          <cell r="H1591">
            <v>-1111.0999999999999</v>
          </cell>
          <cell r="I1591">
            <v>-1111.0999999999999</v>
          </cell>
          <cell r="J1591">
            <v>-1111.0999999999999</v>
          </cell>
          <cell r="K1591">
            <v>-1111.0999999999999</v>
          </cell>
          <cell r="L1591">
            <v>-1111.0999999999999</v>
          </cell>
          <cell r="M1591">
            <v>-1111.0999999999999</v>
          </cell>
          <cell r="N1591">
            <v>-1111.0999999999999</v>
          </cell>
          <cell r="O1591">
            <v>-1111.0999999999999</v>
          </cell>
          <cell r="P1591">
            <v>-1111.0999999999999</v>
          </cell>
          <cell r="Q1591">
            <v>-1111.0999999999999</v>
          </cell>
        </row>
        <row r="1592">
          <cell r="F1592" t="str">
            <v>Washington , Missouri</v>
          </cell>
          <cell r="G1592">
            <v>68</v>
          </cell>
          <cell r="H1592">
            <v>33.1</v>
          </cell>
          <cell r="I1592">
            <v>24.9</v>
          </cell>
          <cell r="J1592">
            <v>41.2</v>
          </cell>
          <cell r="K1592">
            <v>89.4</v>
          </cell>
          <cell r="L1592">
            <v>83.9</v>
          </cell>
          <cell r="M1592">
            <v>94.8</v>
          </cell>
          <cell r="N1592">
            <v>29.3</v>
          </cell>
          <cell r="O1592">
            <v>20.7</v>
          </cell>
          <cell r="P1592">
            <v>37.9</v>
          </cell>
          <cell r="Q1592">
            <v>-1111.0999999999999</v>
          </cell>
        </row>
        <row r="1593">
          <cell r="F1593" t="str">
            <v>Wayne , Missouri</v>
          </cell>
          <cell r="G1593">
            <v>70</v>
          </cell>
          <cell r="H1593">
            <v>34.5</v>
          </cell>
          <cell r="I1593">
            <v>24.6</v>
          </cell>
          <cell r="J1593">
            <v>44.5</v>
          </cell>
          <cell r="K1593">
            <v>-1111.0999999999999</v>
          </cell>
          <cell r="L1593">
            <v>-1111.0999999999999</v>
          </cell>
          <cell r="M1593">
            <v>-1111.0999999999999</v>
          </cell>
          <cell r="N1593">
            <v>20.3</v>
          </cell>
          <cell r="O1593">
            <v>12.2</v>
          </cell>
          <cell r="P1593">
            <v>28.5</v>
          </cell>
          <cell r="Q1593">
            <v>-1111.0999999999999</v>
          </cell>
        </row>
        <row r="1594">
          <cell r="F1594" t="str">
            <v>Webster , Missouri</v>
          </cell>
          <cell r="G1594">
            <v>33</v>
          </cell>
          <cell r="H1594">
            <v>29</v>
          </cell>
          <cell r="I1594">
            <v>20.9</v>
          </cell>
          <cell r="J1594">
            <v>37.1</v>
          </cell>
          <cell r="K1594">
            <v>81.7</v>
          </cell>
          <cell r="L1594">
            <v>72.900000000000006</v>
          </cell>
          <cell r="M1594">
            <v>90.5</v>
          </cell>
          <cell r="N1594">
            <v>24</v>
          </cell>
          <cell r="O1594">
            <v>16.3</v>
          </cell>
          <cell r="P1594">
            <v>31.7</v>
          </cell>
          <cell r="Q1594">
            <v>-1111.0999999999999</v>
          </cell>
        </row>
        <row r="1595">
          <cell r="F1595" t="str">
            <v>Worth , Missouri</v>
          </cell>
          <cell r="G1595">
            <v>70</v>
          </cell>
          <cell r="H1595">
            <v>-1111.0999999999999</v>
          </cell>
          <cell r="I1595">
            <v>-1111.0999999999999</v>
          </cell>
          <cell r="J1595">
            <v>-1111.0999999999999</v>
          </cell>
          <cell r="K1595">
            <v>-1111.0999999999999</v>
          </cell>
          <cell r="L1595">
            <v>-1111.0999999999999</v>
          </cell>
          <cell r="M1595">
            <v>-1111.0999999999999</v>
          </cell>
          <cell r="N1595">
            <v>-1111.0999999999999</v>
          </cell>
          <cell r="O1595">
            <v>-1111.0999999999999</v>
          </cell>
          <cell r="P1595">
            <v>-1111.0999999999999</v>
          </cell>
          <cell r="Q1595">
            <v>-1111.0999999999999</v>
          </cell>
        </row>
        <row r="1596">
          <cell r="F1596" t="str">
            <v>Wright , Missouri</v>
          </cell>
          <cell r="G1596">
            <v>76</v>
          </cell>
          <cell r="H1596">
            <v>32.5</v>
          </cell>
          <cell r="I1596">
            <v>23.6</v>
          </cell>
          <cell r="J1596">
            <v>41.4</v>
          </cell>
          <cell r="K1596">
            <v>91.2</v>
          </cell>
          <cell r="L1596">
            <v>85.7</v>
          </cell>
          <cell r="M1596">
            <v>96.8</v>
          </cell>
          <cell r="N1596">
            <v>25.7</v>
          </cell>
          <cell r="O1596">
            <v>17.399999999999999</v>
          </cell>
          <cell r="P1596">
            <v>34</v>
          </cell>
          <cell r="Q1596">
            <v>-1111.0999999999999</v>
          </cell>
        </row>
        <row r="1597">
          <cell r="F1597" t="str">
            <v>St. Louis City , Missouri</v>
          </cell>
          <cell r="G1597">
            <v>5</v>
          </cell>
          <cell r="H1597">
            <v>28.5</v>
          </cell>
          <cell r="I1597">
            <v>24.8</v>
          </cell>
          <cell r="J1597">
            <v>32.200000000000003</v>
          </cell>
          <cell r="K1597">
            <v>78.8</v>
          </cell>
          <cell r="L1597">
            <v>74.2</v>
          </cell>
          <cell r="M1597">
            <v>83.4</v>
          </cell>
          <cell r="N1597">
            <v>29.7</v>
          </cell>
          <cell r="O1597">
            <v>26</v>
          </cell>
          <cell r="P1597">
            <v>33.5</v>
          </cell>
          <cell r="Q1597">
            <v>30.3</v>
          </cell>
        </row>
        <row r="1598">
          <cell r="F1598" t="str">
            <v>Beaverhead , Montana</v>
          </cell>
          <cell r="G1598">
            <v>83</v>
          </cell>
          <cell r="H1598">
            <v>20.7</v>
          </cell>
          <cell r="I1598">
            <v>16.100000000000001</v>
          </cell>
          <cell r="J1598">
            <v>25.3</v>
          </cell>
          <cell r="K1598">
            <v>75.7</v>
          </cell>
          <cell r="L1598">
            <v>69.900000000000006</v>
          </cell>
          <cell r="M1598">
            <v>81.599999999999994</v>
          </cell>
          <cell r="N1598">
            <v>20.5</v>
          </cell>
          <cell r="O1598">
            <v>15.1</v>
          </cell>
          <cell r="P1598">
            <v>25.9</v>
          </cell>
          <cell r="Q1598">
            <v>17.8</v>
          </cell>
        </row>
        <row r="1599">
          <cell r="F1599" t="str">
            <v>Big Horn , Montana</v>
          </cell>
          <cell r="G1599">
            <v>86</v>
          </cell>
          <cell r="H1599">
            <v>29.9</v>
          </cell>
          <cell r="I1599">
            <v>25.5</v>
          </cell>
          <cell r="J1599">
            <v>34.299999999999997</v>
          </cell>
          <cell r="K1599">
            <v>80.400000000000006</v>
          </cell>
          <cell r="L1599">
            <v>76.2</v>
          </cell>
          <cell r="M1599">
            <v>84.7</v>
          </cell>
          <cell r="N1599">
            <v>32.6</v>
          </cell>
          <cell r="O1599">
            <v>28.1</v>
          </cell>
          <cell r="P1599">
            <v>37</v>
          </cell>
          <cell r="Q1599">
            <v>24.7</v>
          </cell>
        </row>
        <row r="1600">
          <cell r="F1600" t="str">
            <v>Blaine , Montana</v>
          </cell>
          <cell r="G1600">
            <v>86</v>
          </cell>
          <cell r="H1600">
            <v>27.5</v>
          </cell>
          <cell r="I1600">
            <v>23.5</v>
          </cell>
          <cell r="J1600">
            <v>31.4</v>
          </cell>
          <cell r="K1600">
            <v>80.5</v>
          </cell>
          <cell r="L1600">
            <v>76.400000000000006</v>
          </cell>
          <cell r="M1600">
            <v>84.6</v>
          </cell>
          <cell r="N1600">
            <v>26.5</v>
          </cell>
          <cell r="O1600">
            <v>22.4</v>
          </cell>
          <cell r="P1600">
            <v>30.7</v>
          </cell>
          <cell r="Q1600">
            <v>28.6</v>
          </cell>
        </row>
        <row r="1601">
          <cell r="F1601" t="str">
            <v>Broadwater , Montana</v>
          </cell>
          <cell r="G1601">
            <v>85</v>
          </cell>
          <cell r="H1601">
            <v>26.7</v>
          </cell>
          <cell r="I1601">
            <v>18.3</v>
          </cell>
          <cell r="J1601">
            <v>35.1</v>
          </cell>
          <cell r="K1601">
            <v>72.5</v>
          </cell>
          <cell r="L1601">
            <v>62.5</v>
          </cell>
          <cell r="M1601">
            <v>82.4</v>
          </cell>
          <cell r="N1601">
            <v>21.4</v>
          </cell>
          <cell r="O1601">
            <v>13.6</v>
          </cell>
          <cell r="P1601">
            <v>29.3</v>
          </cell>
          <cell r="Q1601">
            <v>-1111.0999999999999</v>
          </cell>
        </row>
        <row r="1602">
          <cell r="F1602" t="str">
            <v>Carbon , Montana</v>
          </cell>
          <cell r="G1602">
            <v>84</v>
          </cell>
          <cell r="H1602">
            <v>21.2</v>
          </cell>
          <cell r="I1602">
            <v>16.3</v>
          </cell>
          <cell r="J1602">
            <v>26.1</v>
          </cell>
          <cell r="K1602">
            <v>75.400000000000006</v>
          </cell>
          <cell r="L1602">
            <v>69.5</v>
          </cell>
          <cell r="M1602">
            <v>81.3</v>
          </cell>
          <cell r="N1602">
            <v>17.2</v>
          </cell>
          <cell r="O1602">
            <v>12.6</v>
          </cell>
          <cell r="P1602">
            <v>21.8</v>
          </cell>
          <cell r="Q1602">
            <v>26.1</v>
          </cell>
        </row>
        <row r="1603">
          <cell r="F1603" t="str">
            <v>Carter , Montana</v>
          </cell>
          <cell r="G1603">
            <v>84</v>
          </cell>
          <cell r="H1603">
            <v>-1111.0999999999999</v>
          </cell>
          <cell r="I1603">
            <v>-1111.0999999999999</v>
          </cell>
          <cell r="J1603">
            <v>-1111.0999999999999</v>
          </cell>
          <cell r="K1603">
            <v>-1111.0999999999999</v>
          </cell>
          <cell r="L1603">
            <v>-1111.0999999999999</v>
          </cell>
          <cell r="M1603">
            <v>-1111.0999999999999</v>
          </cell>
          <cell r="N1603">
            <v>-1111.0999999999999</v>
          </cell>
          <cell r="O1603">
            <v>-1111.0999999999999</v>
          </cell>
          <cell r="P1603">
            <v>-1111.0999999999999</v>
          </cell>
          <cell r="Q1603">
            <v>-1111.0999999999999</v>
          </cell>
        </row>
        <row r="1604">
          <cell r="F1604" t="str">
            <v>Cascade , Montana</v>
          </cell>
          <cell r="G1604">
            <v>19</v>
          </cell>
          <cell r="H1604">
            <v>20.9</v>
          </cell>
          <cell r="I1604">
            <v>18.5</v>
          </cell>
          <cell r="J1604">
            <v>23.3</v>
          </cell>
          <cell r="K1604">
            <v>77.8</v>
          </cell>
          <cell r="L1604">
            <v>74.7</v>
          </cell>
          <cell r="M1604">
            <v>81</v>
          </cell>
          <cell r="N1604">
            <v>21.9</v>
          </cell>
          <cell r="O1604">
            <v>19.399999999999999</v>
          </cell>
          <cell r="P1604">
            <v>24.4</v>
          </cell>
          <cell r="Q1604">
            <v>29.6</v>
          </cell>
        </row>
        <row r="1605">
          <cell r="F1605" t="str">
            <v>Chouteau , Montana</v>
          </cell>
          <cell r="G1605">
            <v>82</v>
          </cell>
          <cell r="H1605">
            <v>22.6</v>
          </cell>
          <cell r="I1605">
            <v>16.5</v>
          </cell>
          <cell r="J1605">
            <v>28.8</v>
          </cell>
          <cell r="K1605">
            <v>78.5</v>
          </cell>
          <cell r="L1605">
            <v>71.099999999999994</v>
          </cell>
          <cell r="M1605">
            <v>85.9</v>
          </cell>
          <cell r="N1605">
            <v>22.7</v>
          </cell>
          <cell r="O1605">
            <v>16</v>
          </cell>
          <cell r="P1605">
            <v>29.4</v>
          </cell>
          <cell r="Q1605">
            <v>-1111.0999999999999</v>
          </cell>
        </row>
        <row r="1606">
          <cell r="F1606" t="str">
            <v>Custer , Montana</v>
          </cell>
          <cell r="G1606">
            <v>84</v>
          </cell>
          <cell r="H1606">
            <v>24.9</v>
          </cell>
          <cell r="I1606">
            <v>20.100000000000001</v>
          </cell>
          <cell r="J1606">
            <v>29.8</v>
          </cell>
          <cell r="K1606">
            <v>74.3</v>
          </cell>
          <cell r="L1606">
            <v>68.400000000000006</v>
          </cell>
          <cell r="M1606">
            <v>80.2</v>
          </cell>
          <cell r="N1606">
            <v>18.899999999999999</v>
          </cell>
          <cell r="O1606">
            <v>14.8</v>
          </cell>
          <cell r="P1606">
            <v>22.9</v>
          </cell>
          <cell r="Q1606">
            <v>26.1</v>
          </cell>
        </row>
        <row r="1607">
          <cell r="F1607" t="str">
            <v>Daniels , Montana</v>
          </cell>
          <cell r="G1607">
            <v>81</v>
          </cell>
          <cell r="H1607">
            <v>-1111.0999999999999</v>
          </cell>
          <cell r="I1607">
            <v>-1111.0999999999999</v>
          </cell>
          <cell r="J1607">
            <v>-1111.0999999999999</v>
          </cell>
          <cell r="K1607">
            <v>82.5</v>
          </cell>
          <cell r="L1607">
            <v>72.8</v>
          </cell>
          <cell r="M1607">
            <v>92.2</v>
          </cell>
          <cell r="N1607">
            <v>-1111.0999999999999</v>
          </cell>
          <cell r="O1607">
            <v>-1111.0999999999999</v>
          </cell>
          <cell r="P1607">
            <v>-1111.0999999999999</v>
          </cell>
          <cell r="Q1607">
            <v>-1111.0999999999999</v>
          </cell>
        </row>
        <row r="1608">
          <cell r="F1608" t="str">
            <v>Dawson , Montana</v>
          </cell>
          <cell r="G1608">
            <v>84</v>
          </cell>
          <cell r="H1608">
            <v>26.9</v>
          </cell>
          <cell r="I1608">
            <v>21.4</v>
          </cell>
          <cell r="J1608">
            <v>32.4</v>
          </cell>
          <cell r="K1608">
            <v>80.400000000000006</v>
          </cell>
          <cell r="L1608">
            <v>74.099999999999994</v>
          </cell>
          <cell r="M1608">
            <v>86.7</v>
          </cell>
          <cell r="N1608">
            <v>22.8</v>
          </cell>
          <cell r="O1608">
            <v>17.5</v>
          </cell>
          <cell r="P1608">
            <v>28.1</v>
          </cell>
          <cell r="Q1608">
            <v>29</v>
          </cell>
        </row>
        <row r="1609">
          <cell r="F1609" t="str">
            <v>Deer Lodge , Montana</v>
          </cell>
          <cell r="G1609">
            <v>70</v>
          </cell>
          <cell r="H1609">
            <v>27.9</v>
          </cell>
          <cell r="I1609">
            <v>21.6</v>
          </cell>
          <cell r="J1609">
            <v>34.200000000000003</v>
          </cell>
          <cell r="K1609">
            <v>76.8</v>
          </cell>
          <cell r="L1609">
            <v>70.599999999999994</v>
          </cell>
          <cell r="M1609">
            <v>82.9</v>
          </cell>
          <cell r="N1609">
            <v>24.8</v>
          </cell>
          <cell r="O1609">
            <v>19.399999999999999</v>
          </cell>
          <cell r="P1609">
            <v>30.2</v>
          </cell>
          <cell r="Q1609">
            <v>33.6</v>
          </cell>
        </row>
        <row r="1610">
          <cell r="F1610" t="str">
            <v>Fallon , Montana</v>
          </cell>
          <cell r="G1610">
            <v>82</v>
          </cell>
          <cell r="H1610">
            <v>27.7</v>
          </cell>
          <cell r="I1610">
            <v>18.5</v>
          </cell>
          <cell r="J1610">
            <v>36.799999999999997</v>
          </cell>
          <cell r="K1610">
            <v>83.5</v>
          </cell>
          <cell r="L1610">
            <v>74.5</v>
          </cell>
          <cell r="M1610">
            <v>92.5</v>
          </cell>
          <cell r="N1610">
            <v>21</v>
          </cell>
          <cell r="O1610">
            <v>12.9</v>
          </cell>
          <cell r="P1610">
            <v>29.1</v>
          </cell>
          <cell r="Q1610">
            <v>-1111.0999999999999</v>
          </cell>
        </row>
        <row r="1611">
          <cell r="F1611" t="str">
            <v>Fergus , Montana</v>
          </cell>
          <cell r="G1611">
            <v>84</v>
          </cell>
          <cell r="H1611">
            <v>23.5</v>
          </cell>
          <cell r="I1611">
            <v>19.2</v>
          </cell>
          <cell r="J1611">
            <v>27.9</v>
          </cell>
          <cell r="K1611">
            <v>74.099999999999994</v>
          </cell>
          <cell r="L1611">
            <v>68.900000000000006</v>
          </cell>
          <cell r="M1611">
            <v>79.3</v>
          </cell>
          <cell r="N1611">
            <v>24</v>
          </cell>
          <cell r="O1611">
            <v>19.2</v>
          </cell>
          <cell r="P1611">
            <v>28.7</v>
          </cell>
          <cell r="Q1611">
            <v>22.5</v>
          </cell>
        </row>
        <row r="1612">
          <cell r="F1612" t="str">
            <v>Flathead , Montana</v>
          </cell>
          <cell r="G1612">
            <v>23</v>
          </cell>
          <cell r="H1612">
            <v>16.3</v>
          </cell>
          <cell r="I1612">
            <v>14.3</v>
          </cell>
          <cell r="J1612">
            <v>18.399999999999999</v>
          </cell>
          <cell r="K1612">
            <v>71.7</v>
          </cell>
          <cell r="L1612">
            <v>68.5</v>
          </cell>
          <cell r="M1612">
            <v>75</v>
          </cell>
          <cell r="N1612">
            <v>14</v>
          </cell>
          <cell r="O1612">
            <v>12.1</v>
          </cell>
          <cell r="P1612">
            <v>16</v>
          </cell>
          <cell r="Q1612">
            <v>21.3</v>
          </cell>
        </row>
        <row r="1613">
          <cell r="F1613" t="str">
            <v>Gallatin , Montana</v>
          </cell>
          <cell r="G1613">
            <v>19</v>
          </cell>
          <cell r="H1613">
            <v>13.5</v>
          </cell>
          <cell r="I1613">
            <v>11.3</v>
          </cell>
          <cell r="J1613">
            <v>15.7</v>
          </cell>
          <cell r="K1613">
            <v>77.3</v>
          </cell>
          <cell r="L1613">
            <v>74.099999999999994</v>
          </cell>
          <cell r="M1613">
            <v>80.599999999999994</v>
          </cell>
          <cell r="N1613">
            <v>11.5</v>
          </cell>
          <cell r="O1613">
            <v>9.5</v>
          </cell>
          <cell r="P1613">
            <v>13.6</v>
          </cell>
          <cell r="Q1613">
            <v>15.2</v>
          </cell>
        </row>
        <row r="1614">
          <cell r="F1614" t="str">
            <v>Garfield , Montana</v>
          </cell>
          <cell r="G1614">
            <v>82</v>
          </cell>
          <cell r="H1614">
            <v>-1111.0999999999999</v>
          </cell>
          <cell r="I1614">
            <v>-1111.0999999999999</v>
          </cell>
          <cell r="J1614">
            <v>-1111.0999999999999</v>
          </cell>
          <cell r="K1614">
            <v>-1111.0999999999999</v>
          </cell>
          <cell r="L1614">
            <v>-1111.0999999999999</v>
          </cell>
          <cell r="M1614">
            <v>-1111.0999999999999</v>
          </cell>
          <cell r="N1614">
            <v>-1111.0999999999999</v>
          </cell>
          <cell r="O1614">
            <v>-1111.0999999999999</v>
          </cell>
          <cell r="P1614">
            <v>-1111.0999999999999</v>
          </cell>
          <cell r="Q1614">
            <v>-1111.0999999999999</v>
          </cell>
        </row>
        <row r="1615">
          <cell r="F1615" t="str">
            <v>Glacier , Montana</v>
          </cell>
          <cell r="G1615">
            <v>86</v>
          </cell>
          <cell r="H1615">
            <v>30.4</v>
          </cell>
          <cell r="I1615">
            <v>27</v>
          </cell>
          <cell r="J1615">
            <v>33.799999999999997</v>
          </cell>
          <cell r="K1615">
            <v>79.099999999999994</v>
          </cell>
          <cell r="L1615">
            <v>75.7</v>
          </cell>
          <cell r="M1615">
            <v>82.5</v>
          </cell>
          <cell r="N1615">
            <v>29.9</v>
          </cell>
          <cell r="O1615">
            <v>26.3</v>
          </cell>
          <cell r="P1615">
            <v>33.4</v>
          </cell>
          <cell r="Q1615">
            <v>27.2</v>
          </cell>
        </row>
        <row r="1616">
          <cell r="F1616" t="str">
            <v>Golden Valley , Montana</v>
          </cell>
          <cell r="G1616">
            <v>87</v>
          </cell>
          <cell r="H1616">
            <v>-1111.0999999999999</v>
          </cell>
          <cell r="I1616">
            <v>-1111.0999999999999</v>
          </cell>
          <cell r="J1616">
            <v>-1111.0999999999999</v>
          </cell>
          <cell r="K1616">
            <v>-1111.0999999999999</v>
          </cell>
          <cell r="L1616">
            <v>-1111.0999999999999</v>
          </cell>
          <cell r="M1616">
            <v>-1111.0999999999999</v>
          </cell>
          <cell r="N1616">
            <v>-1111.0999999999999</v>
          </cell>
          <cell r="O1616">
            <v>-1111.0999999999999</v>
          </cell>
          <cell r="P1616">
            <v>-1111.0999999999999</v>
          </cell>
          <cell r="Q1616">
            <v>-1111.0999999999999</v>
          </cell>
        </row>
        <row r="1617">
          <cell r="F1617" t="str">
            <v>Granite , Montana</v>
          </cell>
          <cell r="G1617">
            <v>87</v>
          </cell>
          <cell r="H1617">
            <v>15.3</v>
          </cell>
          <cell r="I1617">
            <v>8.5</v>
          </cell>
          <cell r="J1617">
            <v>22.1</v>
          </cell>
          <cell r="K1617">
            <v>-1111.0999999999999</v>
          </cell>
          <cell r="L1617">
            <v>-1111.0999999999999</v>
          </cell>
          <cell r="M1617">
            <v>-1111.0999999999999</v>
          </cell>
          <cell r="N1617">
            <v>20.5</v>
          </cell>
          <cell r="O1617">
            <v>12.5</v>
          </cell>
          <cell r="P1617">
            <v>28.5</v>
          </cell>
          <cell r="Q1617">
            <v>-1111.0999999999999</v>
          </cell>
        </row>
        <row r="1618">
          <cell r="F1618" t="str">
            <v>Hill , Montana</v>
          </cell>
          <cell r="G1618">
            <v>86</v>
          </cell>
          <cell r="H1618">
            <v>22.5</v>
          </cell>
          <cell r="I1618">
            <v>20.2</v>
          </cell>
          <cell r="J1618">
            <v>24.9</v>
          </cell>
          <cell r="K1618">
            <v>76.7</v>
          </cell>
          <cell r="L1618">
            <v>73.8</v>
          </cell>
          <cell r="M1618">
            <v>79.599999999999994</v>
          </cell>
          <cell r="N1618">
            <v>24.3</v>
          </cell>
          <cell r="O1618">
            <v>21.8</v>
          </cell>
          <cell r="P1618">
            <v>26.8</v>
          </cell>
          <cell r="Q1618">
            <v>25.7</v>
          </cell>
        </row>
        <row r="1619">
          <cell r="F1619" t="str">
            <v>Jefferson , Montana</v>
          </cell>
          <cell r="G1619">
            <v>78</v>
          </cell>
          <cell r="H1619">
            <v>18.100000000000001</v>
          </cell>
          <cell r="I1619">
            <v>13.6</v>
          </cell>
          <cell r="J1619">
            <v>22.7</v>
          </cell>
          <cell r="K1619">
            <v>80.099999999999994</v>
          </cell>
          <cell r="L1619">
            <v>74.2</v>
          </cell>
          <cell r="M1619">
            <v>86</v>
          </cell>
          <cell r="N1619">
            <v>15.3</v>
          </cell>
          <cell r="O1619">
            <v>11</v>
          </cell>
          <cell r="P1619">
            <v>19.7</v>
          </cell>
          <cell r="Q1619">
            <v>21.8</v>
          </cell>
        </row>
        <row r="1620">
          <cell r="F1620" t="str">
            <v>Judith Basin , Montana</v>
          </cell>
          <cell r="G1620">
            <v>84</v>
          </cell>
          <cell r="H1620">
            <v>24.9</v>
          </cell>
          <cell r="I1620">
            <v>15.3</v>
          </cell>
          <cell r="J1620">
            <v>34.4</v>
          </cell>
          <cell r="K1620">
            <v>-1111.0999999999999</v>
          </cell>
          <cell r="L1620">
            <v>-1111.0999999999999</v>
          </cell>
          <cell r="M1620">
            <v>-1111.0999999999999</v>
          </cell>
          <cell r="N1620">
            <v>22.5</v>
          </cell>
          <cell r="O1620">
            <v>13.6</v>
          </cell>
          <cell r="P1620">
            <v>31.4</v>
          </cell>
          <cell r="Q1620">
            <v>-1111.0999999999999</v>
          </cell>
        </row>
        <row r="1621">
          <cell r="F1621" t="str">
            <v>Lake , Montana</v>
          </cell>
          <cell r="G1621">
            <v>36</v>
          </cell>
          <cell r="H1621">
            <v>22.3</v>
          </cell>
          <cell r="I1621">
            <v>20.3</v>
          </cell>
          <cell r="J1621">
            <v>24.3</v>
          </cell>
          <cell r="K1621">
            <v>75.8</v>
          </cell>
          <cell r="L1621">
            <v>73.2</v>
          </cell>
          <cell r="M1621">
            <v>78.5</v>
          </cell>
          <cell r="N1621">
            <v>20.8</v>
          </cell>
          <cell r="O1621">
            <v>18.8</v>
          </cell>
          <cell r="P1621">
            <v>22.7</v>
          </cell>
          <cell r="Q1621">
            <v>24.3</v>
          </cell>
        </row>
        <row r="1622">
          <cell r="F1622" t="str">
            <v>Lewis and Clark , Montana</v>
          </cell>
          <cell r="G1622">
            <v>19</v>
          </cell>
          <cell r="H1622">
            <v>19.5</v>
          </cell>
          <cell r="I1622">
            <v>16.5</v>
          </cell>
          <cell r="J1622">
            <v>22.5</v>
          </cell>
          <cell r="K1622">
            <v>78.599999999999994</v>
          </cell>
          <cell r="L1622">
            <v>75</v>
          </cell>
          <cell r="M1622">
            <v>82.2</v>
          </cell>
          <cell r="N1622">
            <v>20.5</v>
          </cell>
          <cell r="O1622">
            <v>17.5</v>
          </cell>
          <cell r="P1622">
            <v>23.5</v>
          </cell>
          <cell r="Q1622">
            <v>21.1</v>
          </cell>
        </row>
        <row r="1623">
          <cell r="F1623" t="str">
            <v>Liberty , Montana</v>
          </cell>
          <cell r="G1623">
            <v>82</v>
          </cell>
          <cell r="H1623">
            <v>-1111.0999999999999</v>
          </cell>
          <cell r="I1623">
            <v>-1111.0999999999999</v>
          </cell>
          <cell r="J1623">
            <v>-1111.0999999999999</v>
          </cell>
          <cell r="K1623">
            <v>85.9</v>
          </cell>
          <cell r="L1623">
            <v>76.7</v>
          </cell>
          <cell r="M1623">
            <v>95</v>
          </cell>
          <cell r="N1623">
            <v>-1111.0999999999999</v>
          </cell>
          <cell r="O1623">
            <v>-1111.0999999999999</v>
          </cell>
          <cell r="P1623">
            <v>-1111.0999999999999</v>
          </cell>
          <cell r="Q1623">
            <v>-1111.0999999999999</v>
          </cell>
        </row>
        <row r="1624">
          <cell r="F1624" t="str">
            <v>Lincoln , Montana</v>
          </cell>
          <cell r="G1624">
            <v>83</v>
          </cell>
          <cell r="H1624">
            <v>24.2</v>
          </cell>
          <cell r="I1624">
            <v>20.8</v>
          </cell>
          <cell r="J1624">
            <v>27.5</v>
          </cell>
          <cell r="K1624">
            <v>79.7</v>
          </cell>
          <cell r="L1624">
            <v>75.599999999999994</v>
          </cell>
          <cell r="M1624">
            <v>83.8</v>
          </cell>
          <cell r="N1624">
            <v>22.3</v>
          </cell>
          <cell r="O1624">
            <v>18.899999999999999</v>
          </cell>
          <cell r="P1624">
            <v>25.7</v>
          </cell>
          <cell r="Q1624">
            <v>29</v>
          </cell>
        </row>
        <row r="1625">
          <cell r="F1625" t="str">
            <v>McCone , Montana</v>
          </cell>
          <cell r="G1625">
            <v>85</v>
          </cell>
          <cell r="H1625">
            <v>-1111.0999999999999</v>
          </cell>
          <cell r="I1625">
            <v>-1111.0999999999999</v>
          </cell>
          <cell r="J1625">
            <v>-1111.0999999999999</v>
          </cell>
          <cell r="K1625">
            <v>-1111.0999999999999</v>
          </cell>
          <cell r="L1625">
            <v>-1111.0999999999999</v>
          </cell>
          <cell r="M1625">
            <v>-1111.0999999999999</v>
          </cell>
          <cell r="N1625">
            <v>-1111.0999999999999</v>
          </cell>
          <cell r="O1625">
            <v>-1111.0999999999999</v>
          </cell>
          <cell r="P1625">
            <v>-1111.0999999999999</v>
          </cell>
          <cell r="Q1625">
            <v>-1111.0999999999999</v>
          </cell>
        </row>
        <row r="1626">
          <cell r="F1626" t="str">
            <v>Madison , Montana</v>
          </cell>
          <cell r="G1626">
            <v>84</v>
          </cell>
          <cell r="H1626">
            <v>20.6</v>
          </cell>
          <cell r="I1626">
            <v>15.4</v>
          </cell>
          <cell r="J1626">
            <v>25.9</v>
          </cell>
          <cell r="K1626">
            <v>69.099999999999994</v>
          </cell>
          <cell r="L1626">
            <v>61.7</v>
          </cell>
          <cell r="M1626">
            <v>76.599999999999994</v>
          </cell>
          <cell r="N1626">
            <v>14.5</v>
          </cell>
          <cell r="O1626">
            <v>9.9</v>
          </cell>
          <cell r="P1626">
            <v>19</v>
          </cell>
          <cell r="Q1626">
            <v>21</v>
          </cell>
        </row>
        <row r="1627">
          <cell r="F1627" t="str">
            <v>Meagher , Montana</v>
          </cell>
          <cell r="G1627">
            <v>87</v>
          </cell>
          <cell r="H1627">
            <v>-1111.0999999999999</v>
          </cell>
          <cell r="I1627">
            <v>-1111.0999999999999</v>
          </cell>
          <cell r="J1627">
            <v>-1111.0999999999999</v>
          </cell>
          <cell r="K1627">
            <v>-1111.0999999999999</v>
          </cell>
          <cell r="L1627">
            <v>-1111.0999999999999</v>
          </cell>
          <cell r="M1627">
            <v>-1111.0999999999999</v>
          </cell>
          <cell r="N1627">
            <v>-1111.0999999999999</v>
          </cell>
          <cell r="O1627">
            <v>-1111.0999999999999</v>
          </cell>
          <cell r="P1627">
            <v>-1111.0999999999999</v>
          </cell>
          <cell r="Q1627">
            <v>-1111.0999999999999</v>
          </cell>
        </row>
        <row r="1628">
          <cell r="F1628" t="str">
            <v>Mineral , Montana</v>
          </cell>
          <cell r="G1628">
            <v>86</v>
          </cell>
          <cell r="H1628">
            <v>24.1</v>
          </cell>
          <cell r="I1628">
            <v>16.2</v>
          </cell>
          <cell r="J1628">
            <v>31.9</v>
          </cell>
          <cell r="K1628">
            <v>-1111.0999999999999</v>
          </cell>
          <cell r="L1628">
            <v>-1111.0999999999999</v>
          </cell>
          <cell r="M1628">
            <v>-1111.0999999999999</v>
          </cell>
          <cell r="N1628">
            <v>20.8</v>
          </cell>
          <cell r="O1628">
            <v>13.1</v>
          </cell>
          <cell r="P1628">
            <v>28.5</v>
          </cell>
          <cell r="Q1628">
            <v>-1111.0999999999999</v>
          </cell>
        </row>
        <row r="1629">
          <cell r="F1629" t="str">
            <v>Missoula , Montana</v>
          </cell>
          <cell r="G1629">
            <v>22</v>
          </cell>
          <cell r="H1629">
            <v>12.8</v>
          </cell>
          <cell r="I1629">
            <v>11</v>
          </cell>
          <cell r="J1629">
            <v>14.6</v>
          </cell>
          <cell r="K1629">
            <v>75.599999999999994</v>
          </cell>
          <cell r="L1629">
            <v>72.599999999999994</v>
          </cell>
          <cell r="M1629">
            <v>78.5</v>
          </cell>
          <cell r="N1629">
            <v>15</v>
          </cell>
          <cell r="O1629">
            <v>13</v>
          </cell>
          <cell r="P1629">
            <v>17</v>
          </cell>
          <cell r="Q1629">
            <v>20</v>
          </cell>
        </row>
        <row r="1630">
          <cell r="F1630" t="str">
            <v>Musselshell , Montana</v>
          </cell>
          <cell r="G1630">
            <v>87</v>
          </cell>
          <cell r="H1630">
            <v>26.9</v>
          </cell>
          <cell r="I1630">
            <v>17.5</v>
          </cell>
          <cell r="J1630">
            <v>36.299999999999997</v>
          </cell>
          <cell r="K1630">
            <v>80.7</v>
          </cell>
          <cell r="L1630">
            <v>71.7</v>
          </cell>
          <cell r="M1630">
            <v>89.7</v>
          </cell>
          <cell r="N1630">
            <v>16.100000000000001</v>
          </cell>
          <cell r="O1630">
            <v>9.9</v>
          </cell>
          <cell r="P1630">
            <v>22.2</v>
          </cell>
          <cell r="Q1630">
            <v>17.5</v>
          </cell>
        </row>
        <row r="1631">
          <cell r="F1631" t="str">
            <v>Park , Montana</v>
          </cell>
          <cell r="G1631">
            <v>84</v>
          </cell>
          <cell r="H1631">
            <v>20.9</v>
          </cell>
          <cell r="I1631">
            <v>17.100000000000001</v>
          </cell>
          <cell r="J1631">
            <v>24.7</v>
          </cell>
          <cell r="K1631">
            <v>74.8</v>
          </cell>
          <cell r="L1631">
            <v>69.7</v>
          </cell>
          <cell r="M1631">
            <v>79.8</v>
          </cell>
          <cell r="N1631">
            <v>13.7</v>
          </cell>
          <cell r="O1631">
            <v>10.6</v>
          </cell>
          <cell r="P1631">
            <v>16.899999999999999</v>
          </cell>
          <cell r="Q1631">
            <v>20.3</v>
          </cell>
        </row>
        <row r="1632">
          <cell r="F1632" t="str">
            <v>Petroleum , Montana</v>
          </cell>
          <cell r="G1632">
            <v>83</v>
          </cell>
          <cell r="H1632">
            <v>-1111.0999999999999</v>
          </cell>
          <cell r="I1632">
            <v>-1111.0999999999999</v>
          </cell>
          <cell r="J1632">
            <v>-1111.0999999999999</v>
          </cell>
          <cell r="K1632">
            <v>-1111.0999999999999</v>
          </cell>
          <cell r="L1632">
            <v>-1111.0999999999999</v>
          </cell>
          <cell r="M1632">
            <v>-1111.0999999999999</v>
          </cell>
          <cell r="N1632">
            <v>-1111.0999999999999</v>
          </cell>
          <cell r="O1632">
            <v>-1111.0999999999999</v>
          </cell>
          <cell r="P1632">
            <v>-1111.0999999999999</v>
          </cell>
          <cell r="Q1632">
            <v>-1111.0999999999999</v>
          </cell>
        </row>
        <row r="1633">
          <cell r="F1633" t="str">
            <v>Phillips , Montana</v>
          </cell>
          <cell r="G1633">
            <v>85</v>
          </cell>
          <cell r="H1633">
            <v>33.5</v>
          </cell>
          <cell r="I1633">
            <v>25.7</v>
          </cell>
          <cell r="J1633">
            <v>41.4</v>
          </cell>
          <cell r="K1633">
            <v>76.8</v>
          </cell>
          <cell r="L1633">
            <v>68.400000000000006</v>
          </cell>
          <cell r="M1633">
            <v>85.1</v>
          </cell>
          <cell r="N1633">
            <v>20.7</v>
          </cell>
          <cell r="O1633">
            <v>14.7</v>
          </cell>
          <cell r="P1633">
            <v>26.8</v>
          </cell>
          <cell r="Q1633">
            <v>-1111.0999999999999</v>
          </cell>
        </row>
        <row r="1634">
          <cell r="F1634" t="str">
            <v>Pondera , Montana</v>
          </cell>
          <cell r="G1634">
            <v>88</v>
          </cell>
          <cell r="H1634">
            <v>26.8</v>
          </cell>
          <cell r="I1634">
            <v>20.7</v>
          </cell>
          <cell r="J1634">
            <v>32.799999999999997</v>
          </cell>
          <cell r="K1634">
            <v>75.900000000000006</v>
          </cell>
          <cell r="L1634">
            <v>68.599999999999994</v>
          </cell>
          <cell r="M1634">
            <v>83.2</v>
          </cell>
          <cell r="N1634">
            <v>27.9</v>
          </cell>
          <cell r="O1634">
            <v>21.3</v>
          </cell>
          <cell r="P1634">
            <v>34.5</v>
          </cell>
          <cell r="Q1634">
            <v>-1111.0999999999999</v>
          </cell>
        </row>
        <row r="1635">
          <cell r="F1635" t="str">
            <v>Powder River , Montana</v>
          </cell>
          <cell r="G1635">
            <v>84</v>
          </cell>
          <cell r="H1635">
            <v>-1111.0999999999999</v>
          </cell>
          <cell r="I1635">
            <v>-1111.0999999999999</v>
          </cell>
          <cell r="J1635">
            <v>-1111.0999999999999</v>
          </cell>
          <cell r="K1635">
            <v>-1111.0999999999999</v>
          </cell>
          <cell r="L1635">
            <v>-1111.0999999999999</v>
          </cell>
          <cell r="M1635">
            <v>-1111.0999999999999</v>
          </cell>
          <cell r="N1635">
            <v>-1111.0999999999999</v>
          </cell>
          <cell r="O1635">
            <v>-1111.0999999999999</v>
          </cell>
          <cell r="P1635">
            <v>-1111.0999999999999</v>
          </cell>
          <cell r="Q1635">
            <v>-1111.0999999999999</v>
          </cell>
        </row>
        <row r="1636">
          <cell r="F1636" t="str">
            <v>Powell , Montana</v>
          </cell>
          <cell r="G1636">
            <v>86</v>
          </cell>
          <cell r="H1636">
            <v>22.7</v>
          </cell>
          <cell r="I1636">
            <v>16</v>
          </cell>
          <cell r="J1636">
            <v>29.4</v>
          </cell>
          <cell r="K1636">
            <v>77.2</v>
          </cell>
          <cell r="L1636">
            <v>68.5</v>
          </cell>
          <cell r="M1636">
            <v>85.9</v>
          </cell>
          <cell r="N1636">
            <v>24.5</v>
          </cell>
          <cell r="O1636">
            <v>17.5</v>
          </cell>
          <cell r="P1636">
            <v>31.4</v>
          </cell>
          <cell r="Q1636">
            <v>-1111.0999999999999</v>
          </cell>
        </row>
        <row r="1637">
          <cell r="F1637" t="str">
            <v>Prairie , Montana</v>
          </cell>
          <cell r="G1637">
            <v>84</v>
          </cell>
          <cell r="H1637">
            <v>-1111.0999999999999</v>
          </cell>
          <cell r="I1637">
            <v>-1111.0999999999999</v>
          </cell>
          <cell r="J1637">
            <v>-1111.0999999999999</v>
          </cell>
          <cell r="K1637">
            <v>-1111.0999999999999</v>
          </cell>
          <cell r="L1637">
            <v>-1111.0999999999999</v>
          </cell>
          <cell r="M1637">
            <v>-1111.0999999999999</v>
          </cell>
          <cell r="N1637">
            <v>-1111.0999999999999</v>
          </cell>
          <cell r="O1637">
            <v>-1111.0999999999999</v>
          </cell>
          <cell r="P1637">
            <v>-1111.0999999999999</v>
          </cell>
          <cell r="Q1637">
            <v>-1111.0999999999999</v>
          </cell>
        </row>
        <row r="1638">
          <cell r="F1638" t="str">
            <v>Ravalli , Montana</v>
          </cell>
          <cell r="G1638">
            <v>49</v>
          </cell>
          <cell r="H1638">
            <v>17.7</v>
          </cell>
          <cell r="I1638">
            <v>14.5</v>
          </cell>
          <cell r="J1638">
            <v>20.8</v>
          </cell>
          <cell r="K1638">
            <v>75.3</v>
          </cell>
          <cell r="L1638">
            <v>70.7</v>
          </cell>
          <cell r="M1638">
            <v>79.900000000000006</v>
          </cell>
          <cell r="N1638">
            <v>17.3</v>
          </cell>
          <cell r="O1638">
            <v>14.1</v>
          </cell>
          <cell r="P1638">
            <v>20.5</v>
          </cell>
          <cell r="Q1638">
            <v>27.2</v>
          </cell>
        </row>
        <row r="1639">
          <cell r="F1639" t="str">
            <v>Richland , Montana</v>
          </cell>
          <cell r="G1639">
            <v>83</v>
          </cell>
          <cell r="H1639">
            <v>27.2</v>
          </cell>
          <cell r="I1639">
            <v>21.5</v>
          </cell>
          <cell r="J1639">
            <v>32.9</v>
          </cell>
          <cell r="K1639">
            <v>76.400000000000006</v>
          </cell>
          <cell r="L1639">
            <v>70.400000000000006</v>
          </cell>
          <cell r="M1639">
            <v>82.4</v>
          </cell>
          <cell r="N1639">
            <v>21.6</v>
          </cell>
          <cell r="O1639">
            <v>16.8</v>
          </cell>
          <cell r="P1639">
            <v>26.3</v>
          </cell>
          <cell r="Q1639">
            <v>29.1</v>
          </cell>
        </row>
        <row r="1640">
          <cell r="F1640" t="str">
            <v>Roosevelt , Montana</v>
          </cell>
          <cell r="G1640">
            <v>86</v>
          </cell>
          <cell r="H1640">
            <v>32.299999999999997</v>
          </cell>
          <cell r="I1640">
            <v>28.5</v>
          </cell>
          <cell r="J1640">
            <v>36</v>
          </cell>
          <cell r="K1640">
            <v>73.7</v>
          </cell>
          <cell r="L1640">
            <v>69.599999999999994</v>
          </cell>
          <cell r="M1640">
            <v>77.900000000000006</v>
          </cell>
          <cell r="N1640">
            <v>30.9</v>
          </cell>
          <cell r="O1640">
            <v>27.1</v>
          </cell>
          <cell r="P1640">
            <v>34.700000000000003</v>
          </cell>
          <cell r="Q1640">
            <v>28.8</v>
          </cell>
        </row>
        <row r="1641">
          <cell r="F1641" t="str">
            <v>Rosebud , Montana</v>
          </cell>
          <cell r="G1641">
            <v>86</v>
          </cell>
          <cell r="H1641">
            <v>26.9</v>
          </cell>
          <cell r="I1641">
            <v>23.3</v>
          </cell>
          <cell r="J1641">
            <v>30.6</v>
          </cell>
          <cell r="K1641">
            <v>79.5</v>
          </cell>
          <cell r="L1641">
            <v>75.400000000000006</v>
          </cell>
          <cell r="M1641">
            <v>83.7</v>
          </cell>
          <cell r="N1641">
            <v>30.9</v>
          </cell>
          <cell r="O1641">
            <v>26.9</v>
          </cell>
          <cell r="P1641">
            <v>35</v>
          </cell>
          <cell r="Q1641">
            <v>24.6</v>
          </cell>
        </row>
        <row r="1642">
          <cell r="F1642" t="str">
            <v>Sanders , Montana</v>
          </cell>
          <cell r="G1642">
            <v>88</v>
          </cell>
          <cell r="H1642">
            <v>26.3</v>
          </cell>
          <cell r="I1642">
            <v>20.6</v>
          </cell>
          <cell r="J1642">
            <v>31.9</v>
          </cell>
          <cell r="K1642">
            <v>75.7</v>
          </cell>
          <cell r="L1642">
            <v>69.900000000000006</v>
          </cell>
          <cell r="M1642">
            <v>81.400000000000006</v>
          </cell>
          <cell r="N1642">
            <v>21</v>
          </cell>
          <cell r="O1642">
            <v>16.899999999999999</v>
          </cell>
          <cell r="P1642">
            <v>25</v>
          </cell>
          <cell r="Q1642">
            <v>19.899999999999999</v>
          </cell>
        </row>
        <row r="1643">
          <cell r="F1643" t="str">
            <v>Sheridan , Montana</v>
          </cell>
          <cell r="G1643">
            <v>81</v>
          </cell>
          <cell r="H1643">
            <v>34.4</v>
          </cell>
          <cell r="I1643">
            <v>25.9</v>
          </cell>
          <cell r="J1643">
            <v>42.8</v>
          </cell>
          <cell r="K1643">
            <v>78.2</v>
          </cell>
          <cell r="L1643">
            <v>69.8</v>
          </cell>
          <cell r="M1643">
            <v>86.6</v>
          </cell>
          <cell r="N1643">
            <v>23.6</v>
          </cell>
          <cell r="O1643">
            <v>16.100000000000001</v>
          </cell>
          <cell r="P1643">
            <v>31.1</v>
          </cell>
          <cell r="Q1643">
            <v>-1111.0999999999999</v>
          </cell>
        </row>
        <row r="1644">
          <cell r="F1644" t="str">
            <v>Silver Bow , Montana</v>
          </cell>
          <cell r="G1644">
            <v>49</v>
          </cell>
          <cell r="H1644">
            <v>23.9</v>
          </cell>
          <cell r="I1644">
            <v>20</v>
          </cell>
          <cell r="J1644">
            <v>27.9</v>
          </cell>
          <cell r="K1644">
            <v>78.900000000000006</v>
          </cell>
          <cell r="L1644">
            <v>74.099999999999994</v>
          </cell>
          <cell r="M1644">
            <v>83.6</v>
          </cell>
          <cell r="N1644">
            <v>16.899999999999999</v>
          </cell>
          <cell r="O1644">
            <v>13.5</v>
          </cell>
          <cell r="P1644">
            <v>20.3</v>
          </cell>
          <cell r="Q1644">
            <v>28.7</v>
          </cell>
        </row>
        <row r="1645">
          <cell r="F1645" t="str">
            <v>Stillwater , Montana</v>
          </cell>
          <cell r="G1645">
            <v>81</v>
          </cell>
          <cell r="H1645">
            <v>31.7</v>
          </cell>
          <cell r="I1645">
            <v>24.3</v>
          </cell>
          <cell r="J1645">
            <v>39.1</v>
          </cell>
          <cell r="K1645">
            <v>79.099999999999994</v>
          </cell>
          <cell r="L1645">
            <v>71.900000000000006</v>
          </cell>
          <cell r="M1645">
            <v>86.2</v>
          </cell>
          <cell r="N1645">
            <v>18.8</v>
          </cell>
          <cell r="O1645">
            <v>13.9</v>
          </cell>
          <cell r="P1645">
            <v>23.6</v>
          </cell>
          <cell r="Q1645">
            <v>23.1</v>
          </cell>
        </row>
        <row r="1646">
          <cell r="F1646" t="str">
            <v>Sweet Grass , Montana</v>
          </cell>
          <cell r="G1646">
            <v>81</v>
          </cell>
          <cell r="H1646">
            <v>22.6</v>
          </cell>
          <cell r="I1646">
            <v>15.2</v>
          </cell>
          <cell r="J1646">
            <v>30</v>
          </cell>
          <cell r="K1646">
            <v>70.8</v>
          </cell>
          <cell r="L1646">
            <v>61</v>
          </cell>
          <cell r="M1646">
            <v>80.599999999999994</v>
          </cell>
          <cell r="N1646">
            <v>19</v>
          </cell>
          <cell r="O1646">
            <v>12.1</v>
          </cell>
          <cell r="P1646">
            <v>26</v>
          </cell>
          <cell r="Q1646">
            <v>-1111.0999999999999</v>
          </cell>
        </row>
        <row r="1647">
          <cell r="F1647" t="str">
            <v>Teton , Montana</v>
          </cell>
          <cell r="G1647">
            <v>85</v>
          </cell>
          <cell r="H1647">
            <v>23.7</v>
          </cell>
          <cell r="I1647">
            <v>18</v>
          </cell>
          <cell r="J1647">
            <v>29.3</v>
          </cell>
          <cell r="K1647">
            <v>79.2</v>
          </cell>
          <cell r="L1647">
            <v>72.599999999999994</v>
          </cell>
          <cell r="M1647">
            <v>85.8</v>
          </cell>
          <cell r="N1647">
            <v>19.8</v>
          </cell>
          <cell r="O1647">
            <v>14.2</v>
          </cell>
          <cell r="P1647">
            <v>25.3</v>
          </cell>
          <cell r="Q1647">
            <v>27.3</v>
          </cell>
        </row>
        <row r="1648">
          <cell r="F1648" t="str">
            <v>Toole , Montana</v>
          </cell>
          <cell r="G1648">
            <v>85</v>
          </cell>
          <cell r="H1648">
            <v>29.9</v>
          </cell>
          <cell r="I1648">
            <v>22.1</v>
          </cell>
          <cell r="J1648">
            <v>37.700000000000003</v>
          </cell>
          <cell r="K1648">
            <v>73.099999999999994</v>
          </cell>
          <cell r="L1648">
            <v>63.4</v>
          </cell>
          <cell r="M1648">
            <v>82.8</v>
          </cell>
          <cell r="N1648">
            <v>27.9</v>
          </cell>
          <cell r="O1648">
            <v>19.8</v>
          </cell>
          <cell r="P1648">
            <v>35.9</v>
          </cell>
          <cell r="Q1648">
            <v>-1111.0999999999999</v>
          </cell>
        </row>
        <row r="1649">
          <cell r="F1649" t="str">
            <v>Treasure , Montana</v>
          </cell>
          <cell r="G1649">
            <v>85</v>
          </cell>
          <cell r="H1649">
            <v>-1111.0999999999999</v>
          </cell>
          <cell r="I1649">
            <v>-1111.0999999999999</v>
          </cell>
          <cell r="J1649">
            <v>-1111.0999999999999</v>
          </cell>
          <cell r="K1649">
            <v>-1111.0999999999999</v>
          </cell>
          <cell r="L1649">
            <v>-1111.0999999999999</v>
          </cell>
          <cell r="M1649">
            <v>-1111.0999999999999</v>
          </cell>
          <cell r="N1649">
            <v>-1111.0999999999999</v>
          </cell>
          <cell r="O1649">
            <v>-1111.0999999999999</v>
          </cell>
          <cell r="P1649">
            <v>-1111.0999999999999</v>
          </cell>
          <cell r="Q1649">
            <v>-1111.0999999999999</v>
          </cell>
        </row>
        <row r="1650">
          <cell r="F1650" t="str">
            <v>Valley , Montana</v>
          </cell>
          <cell r="G1650">
            <v>84</v>
          </cell>
          <cell r="H1650">
            <v>29.1</v>
          </cell>
          <cell r="I1650">
            <v>23.3</v>
          </cell>
          <cell r="J1650">
            <v>35</v>
          </cell>
          <cell r="K1650">
            <v>72.3</v>
          </cell>
          <cell r="L1650">
            <v>65.7</v>
          </cell>
          <cell r="M1650">
            <v>79</v>
          </cell>
          <cell r="N1650">
            <v>21.9</v>
          </cell>
          <cell r="O1650">
            <v>16.8</v>
          </cell>
          <cell r="P1650">
            <v>27</v>
          </cell>
          <cell r="Q1650">
            <v>25.1</v>
          </cell>
        </row>
        <row r="1651">
          <cell r="F1651" t="str">
            <v>Wheatland , Montana</v>
          </cell>
          <cell r="G1651">
            <v>87</v>
          </cell>
          <cell r="H1651">
            <v>-1111.0999999999999</v>
          </cell>
          <cell r="I1651">
            <v>-1111.0999999999999</v>
          </cell>
          <cell r="J1651">
            <v>-1111.0999999999999</v>
          </cell>
          <cell r="K1651">
            <v>-1111.0999999999999</v>
          </cell>
          <cell r="L1651">
            <v>-1111.0999999999999</v>
          </cell>
          <cell r="M1651">
            <v>-1111.0999999999999</v>
          </cell>
          <cell r="N1651">
            <v>-1111.0999999999999</v>
          </cell>
          <cell r="O1651">
            <v>-1111.0999999999999</v>
          </cell>
          <cell r="P1651">
            <v>-1111.0999999999999</v>
          </cell>
          <cell r="Q1651">
            <v>-1111.0999999999999</v>
          </cell>
        </row>
        <row r="1652">
          <cell r="F1652" t="str">
            <v>Wibaux , Montana</v>
          </cell>
          <cell r="G1652">
            <v>87</v>
          </cell>
          <cell r="H1652">
            <v>-1111.0999999999999</v>
          </cell>
          <cell r="I1652">
            <v>-1111.0999999999999</v>
          </cell>
          <cell r="J1652">
            <v>-1111.0999999999999</v>
          </cell>
          <cell r="K1652">
            <v>-1111.0999999999999</v>
          </cell>
          <cell r="L1652">
            <v>-1111.0999999999999</v>
          </cell>
          <cell r="M1652">
            <v>-1111.0999999999999</v>
          </cell>
          <cell r="N1652">
            <v>-1111.0999999999999</v>
          </cell>
          <cell r="O1652">
            <v>-1111.0999999999999</v>
          </cell>
          <cell r="P1652">
            <v>-1111.0999999999999</v>
          </cell>
          <cell r="Q1652">
            <v>-1111.0999999999999</v>
          </cell>
        </row>
        <row r="1653">
          <cell r="F1653" t="str">
            <v>Yellowstone , Montana</v>
          </cell>
          <cell r="G1653">
            <v>14</v>
          </cell>
          <cell r="H1653">
            <v>21.8</v>
          </cell>
          <cell r="I1653">
            <v>19.8</v>
          </cell>
          <cell r="J1653">
            <v>23.9</v>
          </cell>
          <cell r="K1653">
            <v>78.900000000000006</v>
          </cell>
          <cell r="L1653">
            <v>76.099999999999994</v>
          </cell>
          <cell r="M1653">
            <v>81.599999999999994</v>
          </cell>
          <cell r="N1653">
            <v>21.4</v>
          </cell>
          <cell r="O1653">
            <v>19.399999999999999</v>
          </cell>
          <cell r="P1653">
            <v>23.4</v>
          </cell>
          <cell r="Q1653">
            <v>25.2</v>
          </cell>
        </row>
        <row r="1654">
          <cell r="F1654" t="str">
            <v>Adams , Nebraska</v>
          </cell>
          <cell r="G1654">
            <v>26</v>
          </cell>
          <cell r="H1654">
            <v>22.7</v>
          </cell>
          <cell r="I1654">
            <v>19.100000000000001</v>
          </cell>
          <cell r="J1654">
            <v>26.3</v>
          </cell>
          <cell r="K1654">
            <v>81</v>
          </cell>
          <cell r="L1654">
            <v>76.5</v>
          </cell>
          <cell r="M1654">
            <v>85.6</v>
          </cell>
          <cell r="N1654">
            <v>24.4</v>
          </cell>
          <cell r="O1654">
            <v>20.8</v>
          </cell>
          <cell r="P1654">
            <v>27.9</v>
          </cell>
          <cell r="Q1654">
            <v>27.4</v>
          </cell>
        </row>
        <row r="1655">
          <cell r="F1655" t="str">
            <v>Antelope , Nebraska</v>
          </cell>
          <cell r="G1655">
            <v>40</v>
          </cell>
          <cell r="H1655">
            <v>27.2</v>
          </cell>
          <cell r="I1655">
            <v>19.899999999999999</v>
          </cell>
          <cell r="J1655">
            <v>34.5</v>
          </cell>
          <cell r="K1655">
            <v>76.900000000000006</v>
          </cell>
          <cell r="L1655">
            <v>67</v>
          </cell>
          <cell r="M1655">
            <v>86.7</v>
          </cell>
          <cell r="N1655">
            <v>23.4</v>
          </cell>
          <cell r="O1655">
            <v>16.399999999999999</v>
          </cell>
          <cell r="P1655">
            <v>30.4</v>
          </cell>
          <cell r="Q1655">
            <v>-1111.0999999999999</v>
          </cell>
        </row>
        <row r="1656">
          <cell r="F1656" t="str">
            <v>Arthur , Nebraska</v>
          </cell>
          <cell r="G1656">
            <v>81</v>
          </cell>
          <cell r="H1656">
            <v>-1111.0999999999999</v>
          </cell>
          <cell r="I1656">
            <v>-1111.0999999999999</v>
          </cell>
          <cell r="J1656">
            <v>-1111.0999999999999</v>
          </cell>
          <cell r="K1656">
            <v>-1111.0999999999999</v>
          </cell>
          <cell r="L1656">
            <v>-1111.0999999999999</v>
          </cell>
          <cell r="M1656">
            <v>-1111.0999999999999</v>
          </cell>
          <cell r="N1656">
            <v>-1111.0999999999999</v>
          </cell>
          <cell r="O1656">
            <v>-1111.0999999999999</v>
          </cell>
          <cell r="P1656">
            <v>-1111.0999999999999</v>
          </cell>
          <cell r="Q1656">
            <v>-1111.0999999999999</v>
          </cell>
        </row>
        <row r="1657">
          <cell r="F1657" t="str">
            <v>Banner , Nebraska</v>
          </cell>
          <cell r="G1657">
            <v>80</v>
          </cell>
          <cell r="H1657">
            <v>-1111.0999999999999</v>
          </cell>
          <cell r="I1657">
            <v>-1111.0999999999999</v>
          </cell>
          <cell r="J1657">
            <v>-1111.0999999999999</v>
          </cell>
          <cell r="K1657">
            <v>-1111.0999999999999</v>
          </cell>
          <cell r="L1657">
            <v>-1111.0999999999999</v>
          </cell>
          <cell r="M1657">
            <v>-1111.0999999999999</v>
          </cell>
          <cell r="N1657">
            <v>-1111.0999999999999</v>
          </cell>
          <cell r="O1657">
            <v>-1111.0999999999999</v>
          </cell>
          <cell r="P1657">
            <v>-1111.0999999999999</v>
          </cell>
          <cell r="Q1657">
            <v>-1111.0999999999999</v>
          </cell>
        </row>
        <row r="1658">
          <cell r="F1658" t="str">
            <v>Blaine , Nebraska</v>
          </cell>
          <cell r="G1658">
            <v>82</v>
          </cell>
          <cell r="H1658">
            <v>-1111.0999999999999</v>
          </cell>
          <cell r="I1658">
            <v>-1111.0999999999999</v>
          </cell>
          <cell r="J1658">
            <v>-1111.0999999999999</v>
          </cell>
          <cell r="K1658">
            <v>-1111.0999999999999</v>
          </cell>
          <cell r="L1658">
            <v>-1111.0999999999999</v>
          </cell>
          <cell r="M1658">
            <v>-1111.0999999999999</v>
          </cell>
          <cell r="N1658">
            <v>-1111.0999999999999</v>
          </cell>
          <cell r="O1658">
            <v>-1111.0999999999999</v>
          </cell>
          <cell r="P1658">
            <v>-1111.0999999999999</v>
          </cell>
          <cell r="Q1658">
            <v>-1111.0999999999999</v>
          </cell>
        </row>
        <row r="1659">
          <cell r="F1659" t="str">
            <v>Boone , Nebraska</v>
          </cell>
          <cell r="G1659">
            <v>40</v>
          </cell>
          <cell r="H1659">
            <v>26.1</v>
          </cell>
          <cell r="I1659">
            <v>17.7</v>
          </cell>
          <cell r="J1659">
            <v>34.6</v>
          </cell>
          <cell r="K1659">
            <v>-1111.0999999999999</v>
          </cell>
          <cell r="L1659">
            <v>-1111.0999999999999</v>
          </cell>
          <cell r="M1659">
            <v>-1111.0999999999999</v>
          </cell>
          <cell r="N1659">
            <v>28.8</v>
          </cell>
          <cell r="O1659">
            <v>19.5</v>
          </cell>
          <cell r="P1659">
            <v>38</v>
          </cell>
          <cell r="Q1659">
            <v>-1111.0999999999999</v>
          </cell>
        </row>
        <row r="1660">
          <cell r="F1660" t="str">
            <v>Box Butte , Nebraska</v>
          </cell>
          <cell r="G1660">
            <v>39</v>
          </cell>
          <cell r="H1660">
            <v>22.7</v>
          </cell>
          <cell r="I1660">
            <v>16.8</v>
          </cell>
          <cell r="J1660">
            <v>28.7</v>
          </cell>
          <cell r="K1660">
            <v>80.3</v>
          </cell>
          <cell r="L1660">
            <v>73.5</v>
          </cell>
          <cell r="M1660">
            <v>87.2</v>
          </cell>
          <cell r="N1660">
            <v>28.1</v>
          </cell>
          <cell r="O1660">
            <v>22.5</v>
          </cell>
          <cell r="P1660">
            <v>33.6</v>
          </cell>
          <cell r="Q1660">
            <v>21</v>
          </cell>
        </row>
        <row r="1661">
          <cell r="F1661" t="str">
            <v>Boyd , Nebraska</v>
          </cell>
          <cell r="G1661">
            <v>81</v>
          </cell>
          <cell r="H1661">
            <v>-1111.0999999999999</v>
          </cell>
          <cell r="I1661">
            <v>-1111.0999999999999</v>
          </cell>
          <cell r="J1661">
            <v>-1111.0999999999999</v>
          </cell>
          <cell r="K1661">
            <v>-1111.0999999999999</v>
          </cell>
          <cell r="L1661">
            <v>-1111.0999999999999</v>
          </cell>
          <cell r="M1661">
            <v>-1111.0999999999999</v>
          </cell>
          <cell r="N1661">
            <v>-1111.0999999999999</v>
          </cell>
          <cell r="O1661">
            <v>-1111.0999999999999</v>
          </cell>
          <cell r="P1661">
            <v>-1111.0999999999999</v>
          </cell>
          <cell r="Q1661">
            <v>-1111.0999999999999</v>
          </cell>
        </row>
        <row r="1662">
          <cell r="F1662" t="str">
            <v>Brown , Nebraska</v>
          </cell>
          <cell r="G1662">
            <v>84</v>
          </cell>
          <cell r="H1662">
            <v>-1111.0999999999999</v>
          </cell>
          <cell r="I1662">
            <v>-1111.0999999999999</v>
          </cell>
          <cell r="J1662">
            <v>-1111.0999999999999</v>
          </cell>
          <cell r="K1662">
            <v>-1111.0999999999999</v>
          </cell>
          <cell r="L1662">
            <v>-1111.0999999999999</v>
          </cell>
          <cell r="M1662">
            <v>-1111.0999999999999</v>
          </cell>
          <cell r="N1662">
            <v>-1111.0999999999999</v>
          </cell>
          <cell r="O1662">
            <v>-1111.0999999999999</v>
          </cell>
          <cell r="P1662">
            <v>-1111.0999999999999</v>
          </cell>
          <cell r="Q1662">
            <v>-1111.0999999999999</v>
          </cell>
        </row>
        <row r="1663">
          <cell r="F1663" t="str">
            <v>Buffalo , Nebraska</v>
          </cell>
          <cell r="G1663">
            <v>28</v>
          </cell>
          <cell r="H1663">
            <v>23.1</v>
          </cell>
          <cell r="I1663">
            <v>19.899999999999999</v>
          </cell>
          <cell r="J1663">
            <v>26.3</v>
          </cell>
          <cell r="K1663">
            <v>82.1</v>
          </cell>
          <cell r="L1663">
            <v>77.900000000000006</v>
          </cell>
          <cell r="M1663">
            <v>86.2</v>
          </cell>
          <cell r="N1663">
            <v>24.8</v>
          </cell>
          <cell r="O1663">
            <v>21.2</v>
          </cell>
          <cell r="P1663">
            <v>28.5</v>
          </cell>
          <cell r="Q1663">
            <v>21</v>
          </cell>
        </row>
        <row r="1664">
          <cell r="F1664" t="str">
            <v>Burt , Nebraska</v>
          </cell>
          <cell r="G1664">
            <v>40</v>
          </cell>
          <cell r="H1664">
            <v>24.7</v>
          </cell>
          <cell r="I1664">
            <v>17.8</v>
          </cell>
          <cell r="J1664">
            <v>31.6</v>
          </cell>
          <cell r="K1664">
            <v>79.400000000000006</v>
          </cell>
          <cell r="L1664">
            <v>70.2</v>
          </cell>
          <cell r="M1664">
            <v>88.6</v>
          </cell>
          <cell r="N1664">
            <v>22.1</v>
          </cell>
          <cell r="O1664">
            <v>15.3</v>
          </cell>
          <cell r="P1664">
            <v>29</v>
          </cell>
          <cell r="Q1664">
            <v>-1111.0999999999999</v>
          </cell>
        </row>
        <row r="1665">
          <cell r="F1665" t="str">
            <v>Butler , Nebraska</v>
          </cell>
          <cell r="G1665">
            <v>56</v>
          </cell>
          <cell r="H1665">
            <v>20.5</v>
          </cell>
          <cell r="I1665">
            <v>13.4</v>
          </cell>
          <cell r="J1665">
            <v>27.7</v>
          </cell>
          <cell r="K1665">
            <v>83.4</v>
          </cell>
          <cell r="L1665">
            <v>74.8</v>
          </cell>
          <cell r="M1665">
            <v>91.9</v>
          </cell>
          <cell r="N1665">
            <v>27.3</v>
          </cell>
          <cell r="O1665">
            <v>19.600000000000001</v>
          </cell>
          <cell r="P1665">
            <v>35.1</v>
          </cell>
          <cell r="Q1665">
            <v>-1111.0999999999999</v>
          </cell>
        </row>
        <row r="1666">
          <cell r="F1666" t="str">
            <v>Cass , Nebraska</v>
          </cell>
          <cell r="G1666">
            <v>38</v>
          </cell>
          <cell r="H1666">
            <v>25.1</v>
          </cell>
          <cell r="I1666">
            <v>19.899999999999999</v>
          </cell>
          <cell r="J1666">
            <v>30.4</v>
          </cell>
          <cell r="K1666">
            <v>84.2</v>
          </cell>
          <cell r="L1666">
            <v>79</v>
          </cell>
          <cell r="M1666">
            <v>89.5</v>
          </cell>
          <cell r="N1666">
            <v>26.6</v>
          </cell>
          <cell r="O1666">
            <v>21.8</v>
          </cell>
          <cell r="P1666">
            <v>31.5</v>
          </cell>
          <cell r="Q1666">
            <v>23.2</v>
          </cell>
        </row>
        <row r="1667">
          <cell r="F1667" t="str">
            <v>Cedar , Nebraska</v>
          </cell>
          <cell r="G1667">
            <v>56</v>
          </cell>
          <cell r="H1667">
            <v>25.2</v>
          </cell>
          <cell r="I1667">
            <v>18.5</v>
          </cell>
          <cell r="J1667">
            <v>32</v>
          </cell>
          <cell r="K1667">
            <v>-1111.0999999999999</v>
          </cell>
          <cell r="L1667">
            <v>-1111.0999999999999</v>
          </cell>
          <cell r="M1667">
            <v>-1111.0999999999999</v>
          </cell>
          <cell r="N1667">
            <v>25.2</v>
          </cell>
          <cell r="O1667">
            <v>18.3</v>
          </cell>
          <cell r="P1667">
            <v>32.1</v>
          </cell>
          <cell r="Q1667">
            <v>12.7</v>
          </cell>
        </row>
        <row r="1668">
          <cell r="F1668" t="str">
            <v>Chase , Nebraska</v>
          </cell>
          <cell r="G1668">
            <v>82</v>
          </cell>
          <cell r="H1668">
            <v>20.8</v>
          </cell>
          <cell r="I1668">
            <v>12.9</v>
          </cell>
          <cell r="J1668">
            <v>28.8</v>
          </cell>
          <cell r="K1668">
            <v>-1111.0999999999999</v>
          </cell>
          <cell r="L1668">
            <v>-1111.0999999999999</v>
          </cell>
          <cell r="M1668">
            <v>-1111.0999999999999</v>
          </cell>
          <cell r="N1668">
            <v>19.2</v>
          </cell>
          <cell r="O1668">
            <v>11.4</v>
          </cell>
          <cell r="P1668">
            <v>26.9</v>
          </cell>
          <cell r="Q1668">
            <v>-1111.0999999999999</v>
          </cell>
        </row>
        <row r="1669">
          <cell r="F1669" t="str">
            <v>Cherry , Nebraska</v>
          </cell>
          <cell r="G1669">
            <v>85</v>
          </cell>
          <cell r="H1669">
            <v>26.5</v>
          </cell>
          <cell r="I1669">
            <v>17.8</v>
          </cell>
          <cell r="J1669">
            <v>35.1</v>
          </cell>
          <cell r="K1669">
            <v>82.3</v>
          </cell>
          <cell r="L1669">
            <v>73</v>
          </cell>
          <cell r="M1669">
            <v>91.5</v>
          </cell>
          <cell r="N1669">
            <v>26.1</v>
          </cell>
          <cell r="O1669">
            <v>18.5</v>
          </cell>
          <cell r="P1669">
            <v>33.799999999999997</v>
          </cell>
          <cell r="Q1669">
            <v>-1111.0999999999999</v>
          </cell>
        </row>
        <row r="1670">
          <cell r="F1670" t="str">
            <v>Cheyenne , Nebraska</v>
          </cell>
          <cell r="G1670">
            <v>56</v>
          </cell>
          <cell r="H1670">
            <v>25.5</v>
          </cell>
          <cell r="I1670">
            <v>19.600000000000001</v>
          </cell>
          <cell r="J1670">
            <v>31.4</v>
          </cell>
          <cell r="K1670">
            <v>85.5</v>
          </cell>
          <cell r="L1670">
            <v>79.099999999999994</v>
          </cell>
          <cell r="M1670">
            <v>91.9</v>
          </cell>
          <cell r="N1670">
            <v>19.399999999999999</v>
          </cell>
          <cell r="O1670">
            <v>14.8</v>
          </cell>
          <cell r="P1670">
            <v>24</v>
          </cell>
          <cell r="Q1670">
            <v>27.7</v>
          </cell>
        </row>
        <row r="1671">
          <cell r="F1671" t="str">
            <v>Clay , Nebraska</v>
          </cell>
          <cell r="G1671">
            <v>56</v>
          </cell>
          <cell r="H1671">
            <v>22.9</v>
          </cell>
          <cell r="I1671">
            <v>15.8</v>
          </cell>
          <cell r="J1671">
            <v>29.9</v>
          </cell>
          <cell r="K1671">
            <v>77.900000000000006</v>
          </cell>
          <cell r="L1671">
            <v>68.8</v>
          </cell>
          <cell r="M1671">
            <v>87</v>
          </cell>
          <cell r="N1671">
            <v>24.7</v>
          </cell>
          <cell r="O1671">
            <v>17.600000000000001</v>
          </cell>
          <cell r="P1671">
            <v>31.9</v>
          </cell>
          <cell r="Q1671">
            <v>18.8</v>
          </cell>
        </row>
        <row r="1672">
          <cell r="F1672" t="str">
            <v>Colfax , Nebraska</v>
          </cell>
          <cell r="G1672">
            <v>57</v>
          </cell>
          <cell r="H1672">
            <v>30.5</v>
          </cell>
          <cell r="I1672">
            <v>23.4</v>
          </cell>
          <cell r="J1672">
            <v>37.5</v>
          </cell>
          <cell r="K1672">
            <v>76.5</v>
          </cell>
          <cell r="L1672">
            <v>68.099999999999994</v>
          </cell>
          <cell r="M1672">
            <v>85</v>
          </cell>
          <cell r="N1672">
            <v>21.5</v>
          </cell>
          <cell r="O1672">
            <v>14.8</v>
          </cell>
          <cell r="P1672">
            <v>28.2</v>
          </cell>
          <cell r="Q1672">
            <v>-1111.0999999999999</v>
          </cell>
        </row>
        <row r="1673">
          <cell r="F1673" t="str">
            <v>Cuming , Nebraska</v>
          </cell>
          <cell r="G1673">
            <v>56</v>
          </cell>
          <cell r="H1673">
            <v>28.6</v>
          </cell>
          <cell r="I1673">
            <v>21.3</v>
          </cell>
          <cell r="J1673">
            <v>35.9</v>
          </cell>
          <cell r="K1673">
            <v>76.599999999999994</v>
          </cell>
          <cell r="L1673">
            <v>67.2</v>
          </cell>
          <cell r="M1673">
            <v>86.1</v>
          </cell>
          <cell r="N1673">
            <v>26.1</v>
          </cell>
          <cell r="O1673">
            <v>19.2</v>
          </cell>
          <cell r="P1673">
            <v>33</v>
          </cell>
          <cell r="Q1673">
            <v>-1111.0999999999999</v>
          </cell>
        </row>
        <row r="1674">
          <cell r="F1674" t="str">
            <v>Custer , Nebraska</v>
          </cell>
          <cell r="G1674">
            <v>82</v>
          </cell>
          <cell r="H1674">
            <v>26.9</v>
          </cell>
          <cell r="I1674">
            <v>20.9</v>
          </cell>
          <cell r="J1674">
            <v>32.799999999999997</v>
          </cell>
          <cell r="K1674">
            <v>85.4</v>
          </cell>
          <cell r="L1674">
            <v>79.7</v>
          </cell>
          <cell r="M1674">
            <v>91</v>
          </cell>
          <cell r="N1674">
            <v>25.7</v>
          </cell>
          <cell r="O1674">
            <v>20.3</v>
          </cell>
          <cell r="P1674">
            <v>31.1</v>
          </cell>
          <cell r="Q1674">
            <v>25.1</v>
          </cell>
        </row>
        <row r="1675">
          <cell r="F1675" t="str">
            <v>Dakota , Nebraska</v>
          </cell>
          <cell r="G1675">
            <v>38</v>
          </cell>
          <cell r="H1675">
            <v>37.299999999999997</v>
          </cell>
          <cell r="I1675">
            <v>31.1</v>
          </cell>
          <cell r="J1675">
            <v>43.4</v>
          </cell>
          <cell r="K1675">
            <v>84.3</v>
          </cell>
          <cell r="L1675">
            <v>78.3</v>
          </cell>
          <cell r="M1675">
            <v>90.2</v>
          </cell>
          <cell r="N1675">
            <v>26</v>
          </cell>
          <cell r="O1675">
            <v>20.3</v>
          </cell>
          <cell r="P1675">
            <v>31.7</v>
          </cell>
          <cell r="Q1675">
            <v>22.7</v>
          </cell>
        </row>
        <row r="1676">
          <cell r="F1676" t="str">
            <v>Dawes , Nebraska</v>
          </cell>
          <cell r="G1676">
            <v>84</v>
          </cell>
          <cell r="H1676">
            <v>17.5</v>
          </cell>
          <cell r="I1676">
            <v>12.4</v>
          </cell>
          <cell r="J1676">
            <v>22.7</v>
          </cell>
          <cell r="K1676">
            <v>84</v>
          </cell>
          <cell r="L1676">
            <v>76.8</v>
          </cell>
          <cell r="M1676">
            <v>91.2</v>
          </cell>
          <cell r="N1676">
            <v>19.5</v>
          </cell>
          <cell r="O1676">
            <v>14</v>
          </cell>
          <cell r="P1676">
            <v>25</v>
          </cell>
          <cell r="Q1676">
            <v>20.5</v>
          </cell>
        </row>
        <row r="1677">
          <cell r="F1677" t="str">
            <v>Dawson , Nebraska</v>
          </cell>
          <cell r="G1677">
            <v>57</v>
          </cell>
          <cell r="H1677">
            <v>27.5</v>
          </cell>
          <cell r="I1677">
            <v>23.4</v>
          </cell>
          <cell r="J1677">
            <v>31.7</v>
          </cell>
          <cell r="K1677">
            <v>80.599999999999994</v>
          </cell>
          <cell r="L1677">
            <v>74.900000000000006</v>
          </cell>
          <cell r="M1677">
            <v>86.3</v>
          </cell>
          <cell r="N1677">
            <v>23</v>
          </cell>
          <cell r="O1677">
            <v>19.2</v>
          </cell>
          <cell r="P1677">
            <v>26.7</v>
          </cell>
          <cell r="Q1677">
            <v>21.4</v>
          </cell>
        </row>
        <row r="1678">
          <cell r="F1678" t="str">
            <v>Deuel , Nebraska</v>
          </cell>
          <cell r="G1678">
            <v>79</v>
          </cell>
          <cell r="H1678">
            <v>-1111.0999999999999</v>
          </cell>
          <cell r="I1678">
            <v>-1111.0999999999999</v>
          </cell>
          <cell r="J1678">
            <v>-1111.0999999999999</v>
          </cell>
          <cell r="K1678">
            <v>-1111.0999999999999</v>
          </cell>
          <cell r="L1678">
            <v>-1111.0999999999999</v>
          </cell>
          <cell r="M1678">
            <v>-1111.0999999999999</v>
          </cell>
          <cell r="N1678">
            <v>-1111.0999999999999</v>
          </cell>
          <cell r="O1678">
            <v>-1111.0999999999999</v>
          </cell>
          <cell r="P1678">
            <v>-1111.0999999999999</v>
          </cell>
          <cell r="Q1678">
            <v>-1111.0999999999999</v>
          </cell>
        </row>
        <row r="1679">
          <cell r="F1679" t="str">
            <v>Dixon , Nebraska</v>
          </cell>
          <cell r="G1679">
            <v>56</v>
          </cell>
          <cell r="H1679">
            <v>22.2</v>
          </cell>
          <cell r="I1679">
            <v>14.3</v>
          </cell>
          <cell r="J1679">
            <v>30</v>
          </cell>
          <cell r="K1679">
            <v>-1111.0999999999999</v>
          </cell>
          <cell r="L1679">
            <v>-1111.0999999999999</v>
          </cell>
          <cell r="M1679">
            <v>-1111.0999999999999</v>
          </cell>
          <cell r="N1679">
            <v>22.7</v>
          </cell>
          <cell r="O1679">
            <v>14.7</v>
          </cell>
          <cell r="P1679">
            <v>30.7</v>
          </cell>
          <cell r="Q1679">
            <v>-1111.0999999999999</v>
          </cell>
        </row>
        <row r="1680">
          <cell r="F1680" t="str">
            <v>Dodge , Nebraska</v>
          </cell>
          <cell r="G1680">
            <v>26</v>
          </cell>
          <cell r="H1680">
            <v>26.6</v>
          </cell>
          <cell r="I1680">
            <v>22.9</v>
          </cell>
          <cell r="J1680">
            <v>30.2</v>
          </cell>
          <cell r="K1680">
            <v>79</v>
          </cell>
          <cell r="L1680">
            <v>74.400000000000006</v>
          </cell>
          <cell r="M1680">
            <v>83.7</v>
          </cell>
          <cell r="N1680">
            <v>25.3</v>
          </cell>
          <cell r="O1680">
            <v>21.6</v>
          </cell>
          <cell r="P1680">
            <v>28.9</v>
          </cell>
          <cell r="Q1680">
            <v>28.1</v>
          </cell>
        </row>
        <row r="1681">
          <cell r="F1681" t="str">
            <v>Douglas , Nebraska</v>
          </cell>
          <cell r="G1681">
            <v>10</v>
          </cell>
          <cell r="H1681">
            <v>22</v>
          </cell>
          <cell r="I1681">
            <v>20.7</v>
          </cell>
          <cell r="J1681">
            <v>23.2</v>
          </cell>
          <cell r="K1681">
            <v>82</v>
          </cell>
          <cell r="L1681">
            <v>80.5</v>
          </cell>
          <cell r="M1681">
            <v>83.5</v>
          </cell>
          <cell r="N1681">
            <v>22.2</v>
          </cell>
          <cell r="O1681">
            <v>21</v>
          </cell>
          <cell r="P1681">
            <v>23.5</v>
          </cell>
          <cell r="Q1681">
            <v>21.5</v>
          </cell>
        </row>
        <row r="1682">
          <cell r="F1682" t="str">
            <v>Dundy , Nebraska</v>
          </cell>
          <cell r="G1682">
            <v>79</v>
          </cell>
          <cell r="H1682">
            <v>-1111.0999999999999</v>
          </cell>
          <cell r="I1682">
            <v>-1111.0999999999999</v>
          </cell>
          <cell r="J1682">
            <v>-1111.0999999999999</v>
          </cell>
          <cell r="K1682">
            <v>-1111.0999999999999</v>
          </cell>
          <cell r="L1682">
            <v>-1111.0999999999999</v>
          </cell>
          <cell r="M1682">
            <v>-1111.0999999999999</v>
          </cell>
          <cell r="N1682">
            <v>-1111.0999999999999</v>
          </cell>
          <cell r="O1682">
            <v>-1111.0999999999999</v>
          </cell>
          <cell r="P1682">
            <v>-1111.0999999999999</v>
          </cell>
          <cell r="Q1682">
            <v>-1111.0999999999999</v>
          </cell>
        </row>
        <row r="1683">
          <cell r="F1683" t="str">
            <v>Fillmore , Nebraska</v>
          </cell>
          <cell r="G1683">
            <v>54</v>
          </cell>
          <cell r="H1683">
            <v>32.799999999999997</v>
          </cell>
          <cell r="I1683">
            <v>23.9</v>
          </cell>
          <cell r="J1683">
            <v>41.6</v>
          </cell>
          <cell r="K1683">
            <v>80.8</v>
          </cell>
          <cell r="L1683">
            <v>70.7</v>
          </cell>
          <cell r="M1683">
            <v>90.8</v>
          </cell>
          <cell r="N1683">
            <v>21.1</v>
          </cell>
          <cell r="O1683">
            <v>13.6</v>
          </cell>
          <cell r="P1683">
            <v>28.5</v>
          </cell>
          <cell r="Q1683">
            <v>-1111.0999999999999</v>
          </cell>
        </row>
        <row r="1684">
          <cell r="F1684" t="str">
            <v>Franklin , Nebraska</v>
          </cell>
          <cell r="G1684">
            <v>58</v>
          </cell>
          <cell r="H1684">
            <v>-1111.0999999999999</v>
          </cell>
          <cell r="I1684">
            <v>-1111.0999999999999</v>
          </cell>
          <cell r="J1684">
            <v>-1111.0999999999999</v>
          </cell>
          <cell r="K1684">
            <v>90.3</v>
          </cell>
          <cell r="L1684">
            <v>83.1</v>
          </cell>
          <cell r="M1684">
            <v>97.4</v>
          </cell>
          <cell r="N1684">
            <v>-1111.0999999999999</v>
          </cell>
          <cell r="O1684">
            <v>-1111.0999999999999</v>
          </cell>
          <cell r="P1684">
            <v>-1111.0999999999999</v>
          </cell>
          <cell r="Q1684">
            <v>-1111.0999999999999</v>
          </cell>
        </row>
        <row r="1685">
          <cell r="F1685" t="str">
            <v>Frontier , Nebraska</v>
          </cell>
          <cell r="G1685">
            <v>82</v>
          </cell>
          <cell r="H1685">
            <v>20.100000000000001</v>
          </cell>
          <cell r="I1685">
            <v>12.2</v>
          </cell>
          <cell r="J1685">
            <v>28</v>
          </cell>
          <cell r="K1685">
            <v>-1111.0999999999999</v>
          </cell>
          <cell r="L1685">
            <v>-1111.0999999999999</v>
          </cell>
          <cell r="M1685">
            <v>-1111.0999999999999</v>
          </cell>
          <cell r="N1685">
            <v>26.5</v>
          </cell>
          <cell r="O1685">
            <v>16.5</v>
          </cell>
          <cell r="P1685">
            <v>36.4</v>
          </cell>
          <cell r="Q1685">
            <v>-1111.0999999999999</v>
          </cell>
        </row>
        <row r="1686">
          <cell r="F1686" t="str">
            <v>Furnas , Nebraska</v>
          </cell>
          <cell r="G1686">
            <v>58</v>
          </cell>
          <cell r="H1686">
            <v>22.8</v>
          </cell>
          <cell r="I1686">
            <v>15.8</v>
          </cell>
          <cell r="J1686">
            <v>29.8</v>
          </cell>
          <cell r="K1686">
            <v>88.8</v>
          </cell>
          <cell r="L1686">
            <v>81.7</v>
          </cell>
          <cell r="M1686">
            <v>96</v>
          </cell>
          <cell r="N1686">
            <v>24</v>
          </cell>
          <cell r="O1686">
            <v>16</v>
          </cell>
          <cell r="P1686">
            <v>32</v>
          </cell>
          <cell r="Q1686">
            <v>-1111.0999999999999</v>
          </cell>
        </row>
        <row r="1687">
          <cell r="F1687" t="str">
            <v>Gage , Nebraska</v>
          </cell>
          <cell r="G1687">
            <v>55</v>
          </cell>
          <cell r="H1687">
            <v>26</v>
          </cell>
          <cell r="I1687">
            <v>21.2</v>
          </cell>
          <cell r="J1687">
            <v>30.8</v>
          </cell>
          <cell r="K1687">
            <v>84.3</v>
          </cell>
          <cell r="L1687">
            <v>79</v>
          </cell>
          <cell r="M1687">
            <v>89.5</v>
          </cell>
          <cell r="N1687">
            <v>25.8</v>
          </cell>
          <cell r="O1687">
            <v>21</v>
          </cell>
          <cell r="P1687">
            <v>30.5</v>
          </cell>
          <cell r="Q1687">
            <v>27.6</v>
          </cell>
        </row>
        <row r="1688">
          <cell r="F1688" t="str">
            <v>Garden , Nebraska</v>
          </cell>
          <cell r="G1688">
            <v>79</v>
          </cell>
          <cell r="H1688">
            <v>-1111.0999999999999</v>
          </cell>
          <cell r="I1688">
            <v>-1111.0999999999999</v>
          </cell>
          <cell r="J1688">
            <v>-1111.0999999999999</v>
          </cell>
          <cell r="K1688">
            <v>-1111.0999999999999</v>
          </cell>
          <cell r="L1688">
            <v>-1111.0999999999999</v>
          </cell>
          <cell r="M1688">
            <v>-1111.0999999999999</v>
          </cell>
          <cell r="N1688">
            <v>-1111.0999999999999</v>
          </cell>
          <cell r="O1688">
            <v>-1111.0999999999999</v>
          </cell>
          <cell r="P1688">
            <v>-1111.0999999999999</v>
          </cell>
          <cell r="Q1688">
            <v>-1111.0999999999999</v>
          </cell>
        </row>
        <row r="1689">
          <cell r="F1689" t="str">
            <v>Garfield , Nebraska</v>
          </cell>
          <cell r="G1689">
            <v>84</v>
          </cell>
          <cell r="H1689">
            <v>-1111.0999999999999</v>
          </cell>
          <cell r="I1689">
            <v>-1111.0999999999999</v>
          </cell>
          <cell r="J1689">
            <v>-1111.0999999999999</v>
          </cell>
          <cell r="K1689">
            <v>-1111.0999999999999</v>
          </cell>
          <cell r="L1689">
            <v>-1111.0999999999999</v>
          </cell>
          <cell r="M1689">
            <v>-1111.0999999999999</v>
          </cell>
          <cell r="N1689">
            <v>-1111.0999999999999</v>
          </cell>
          <cell r="O1689">
            <v>-1111.0999999999999</v>
          </cell>
          <cell r="P1689">
            <v>-1111.0999999999999</v>
          </cell>
          <cell r="Q1689">
            <v>-1111.0999999999999</v>
          </cell>
        </row>
        <row r="1690">
          <cell r="F1690" t="str">
            <v>Gosper , Nebraska</v>
          </cell>
          <cell r="G1690">
            <v>79</v>
          </cell>
          <cell r="H1690">
            <v>-1111.0999999999999</v>
          </cell>
          <cell r="I1690">
            <v>-1111.0999999999999</v>
          </cell>
          <cell r="J1690">
            <v>-1111.0999999999999</v>
          </cell>
          <cell r="K1690">
            <v>-1111.0999999999999</v>
          </cell>
          <cell r="L1690">
            <v>-1111.0999999999999</v>
          </cell>
          <cell r="M1690">
            <v>-1111.0999999999999</v>
          </cell>
          <cell r="N1690">
            <v>-1111.0999999999999</v>
          </cell>
          <cell r="O1690">
            <v>-1111.0999999999999</v>
          </cell>
          <cell r="P1690">
            <v>-1111.0999999999999</v>
          </cell>
          <cell r="Q1690">
            <v>-1111.0999999999999</v>
          </cell>
        </row>
        <row r="1691">
          <cell r="F1691" t="str">
            <v>Grant , Nebraska</v>
          </cell>
          <cell r="G1691">
            <v>79</v>
          </cell>
          <cell r="H1691">
            <v>-1111.0999999999999</v>
          </cell>
          <cell r="I1691">
            <v>-1111.0999999999999</v>
          </cell>
          <cell r="J1691">
            <v>-1111.0999999999999</v>
          </cell>
          <cell r="K1691">
            <v>-1111.0999999999999</v>
          </cell>
          <cell r="L1691">
            <v>-1111.0999999999999</v>
          </cell>
          <cell r="M1691">
            <v>-1111.0999999999999</v>
          </cell>
          <cell r="N1691">
            <v>-1111.0999999999999</v>
          </cell>
          <cell r="O1691">
            <v>-1111.0999999999999</v>
          </cell>
          <cell r="P1691">
            <v>-1111.0999999999999</v>
          </cell>
          <cell r="Q1691">
            <v>-1111.0999999999999</v>
          </cell>
        </row>
        <row r="1692">
          <cell r="F1692" t="str">
            <v>Greeley , Nebraska</v>
          </cell>
          <cell r="G1692">
            <v>82</v>
          </cell>
          <cell r="H1692">
            <v>-1111.0999999999999</v>
          </cell>
          <cell r="I1692">
            <v>-1111.0999999999999</v>
          </cell>
          <cell r="J1692">
            <v>-1111.0999999999999</v>
          </cell>
          <cell r="K1692">
            <v>-1111.0999999999999</v>
          </cell>
          <cell r="L1692">
            <v>-1111.0999999999999</v>
          </cell>
          <cell r="M1692">
            <v>-1111.0999999999999</v>
          </cell>
          <cell r="N1692">
            <v>-1111.0999999999999</v>
          </cell>
          <cell r="O1692">
            <v>-1111.0999999999999</v>
          </cell>
          <cell r="P1692">
            <v>-1111.0999999999999</v>
          </cell>
          <cell r="Q1692">
            <v>-1111.0999999999999</v>
          </cell>
        </row>
        <row r="1693">
          <cell r="F1693" t="str">
            <v>Hall , Nebraska</v>
          </cell>
          <cell r="G1693">
            <v>45</v>
          </cell>
          <cell r="H1693">
            <v>27.5</v>
          </cell>
          <cell r="I1693">
            <v>24.3</v>
          </cell>
          <cell r="J1693">
            <v>30.7</v>
          </cell>
          <cell r="K1693">
            <v>82.9</v>
          </cell>
          <cell r="L1693">
            <v>79.3</v>
          </cell>
          <cell r="M1693">
            <v>86.6</v>
          </cell>
          <cell r="N1693">
            <v>24.8</v>
          </cell>
          <cell r="O1693">
            <v>21.8</v>
          </cell>
          <cell r="P1693">
            <v>27.7</v>
          </cell>
          <cell r="Q1693">
            <v>23.6</v>
          </cell>
        </row>
        <row r="1694">
          <cell r="F1694" t="str">
            <v>Hamilton , Nebraska</v>
          </cell>
          <cell r="G1694">
            <v>56</v>
          </cell>
          <cell r="H1694">
            <v>29.5</v>
          </cell>
          <cell r="I1694">
            <v>21.5</v>
          </cell>
          <cell r="J1694">
            <v>37.4</v>
          </cell>
          <cell r="K1694">
            <v>77.7</v>
          </cell>
          <cell r="L1694">
            <v>69.7</v>
          </cell>
          <cell r="M1694">
            <v>85.7</v>
          </cell>
          <cell r="N1694">
            <v>27</v>
          </cell>
          <cell r="O1694">
            <v>20.2</v>
          </cell>
          <cell r="P1694">
            <v>33.799999999999997</v>
          </cell>
          <cell r="Q1694">
            <v>23.3</v>
          </cell>
        </row>
        <row r="1695">
          <cell r="F1695" t="str">
            <v>Harlan , Nebraska</v>
          </cell>
          <cell r="G1695">
            <v>58</v>
          </cell>
          <cell r="H1695">
            <v>24</v>
          </cell>
          <cell r="I1695">
            <v>15</v>
          </cell>
          <cell r="J1695">
            <v>32.9</v>
          </cell>
          <cell r="K1695">
            <v>-1111.0999999999999</v>
          </cell>
          <cell r="L1695">
            <v>-1111.0999999999999</v>
          </cell>
          <cell r="M1695">
            <v>-1111.0999999999999</v>
          </cell>
          <cell r="N1695">
            <v>24.6</v>
          </cell>
          <cell r="O1695">
            <v>15.5</v>
          </cell>
          <cell r="P1695">
            <v>33.799999999999997</v>
          </cell>
          <cell r="Q1695">
            <v>-1111.0999999999999</v>
          </cell>
        </row>
        <row r="1696">
          <cell r="F1696" t="str">
            <v>Hayes , Nebraska</v>
          </cell>
          <cell r="G1696">
            <v>79</v>
          </cell>
          <cell r="H1696">
            <v>-1111.0999999999999</v>
          </cell>
          <cell r="I1696">
            <v>-1111.0999999999999</v>
          </cell>
          <cell r="J1696">
            <v>-1111.0999999999999</v>
          </cell>
          <cell r="K1696">
            <v>-1111.0999999999999</v>
          </cell>
          <cell r="L1696">
            <v>-1111.0999999999999</v>
          </cell>
          <cell r="M1696">
            <v>-1111.0999999999999</v>
          </cell>
          <cell r="N1696">
            <v>-1111.0999999999999</v>
          </cell>
          <cell r="O1696">
            <v>-1111.0999999999999</v>
          </cell>
          <cell r="P1696">
            <v>-1111.0999999999999</v>
          </cell>
          <cell r="Q1696">
            <v>-1111.0999999999999</v>
          </cell>
        </row>
        <row r="1697">
          <cell r="F1697" t="str">
            <v>Hitchcock , Nebraska</v>
          </cell>
          <cell r="G1697">
            <v>82</v>
          </cell>
          <cell r="H1697">
            <v>-1111.0999999999999</v>
          </cell>
          <cell r="I1697">
            <v>-1111.0999999999999</v>
          </cell>
          <cell r="J1697">
            <v>-1111.0999999999999</v>
          </cell>
          <cell r="K1697">
            <v>-1111.0999999999999</v>
          </cell>
          <cell r="L1697">
            <v>-1111.0999999999999</v>
          </cell>
          <cell r="M1697">
            <v>-1111.0999999999999</v>
          </cell>
          <cell r="N1697">
            <v>24.5</v>
          </cell>
          <cell r="O1697">
            <v>15.6</v>
          </cell>
          <cell r="P1697">
            <v>33.4</v>
          </cell>
          <cell r="Q1697">
            <v>-1111.0999999999999</v>
          </cell>
        </row>
        <row r="1698">
          <cell r="F1698" t="str">
            <v>Holt , Nebraska</v>
          </cell>
          <cell r="G1698">
            <v>82</v>
          </cell>
          <cell r="H1698">
            <v>30.8</v>
          </cell>
          <cell r="I1698">
            <v>24.7</v>
          </cell>
          <cell r="J1698">
            <v>36.9</v>
          </cell>
          <cell r="K1698">
            <v>83.2</v>
          </cell>
          <cell r="L1698">
            <v>76.8</v>
          </cell>
          <cell r="M1698">
            <v>89.5</v>
          </cell>
          <cell r="N1698">
            <v>24.4</v>
          </cell>
          <cell r="O1698">
            <v>18.399999999999999</v>
          </cell>
          <cell r="P1698">
            <v>30.4</v>
          </cell>
          <cell r="Q1698">
            <v>19.600000000000001</v>
          </cell>
        </row>
        <row r="1699">
          <cell r="F1699" t="str">
            <v>Hooker , Nebraska</v>
          </cell>
          <cell r="G1699">
            <v>84</v>
          </cell>
          <cell r="H1699">
            <v>-1111.0999999999999</v>
          </cell>
          <cell r="I1699">
            <v>-1111.0999999999999</v>
          </cell>
          <cell r="J1699">
            <v>-1111.0999999999999</v>
          </cell>
          <cell r="K1699">
            <v>-1111.0999999999999</v>
          </cell>
          <cell r="L1699">
            <v>-1111.0999999999999</v>
          </cell>
          <cell r="M1699">
            <v>-1111.0999999999999</v>
          </cell>
          <cell r="N1699">
            <v>-1111.0999999999999</v>
          </cell>
          <cell r="O1699">
            <v>-1111.0999999999999</v>
          </cell>
          <cell r="P1699">
            <v>-1111.0999999999999</v>
          </cell>
          <cell r="Q1699">
            <v>-1111.0999999999999</v>
          </cell>
        </row>
        <row r="1700">
          <cell r="F1700" t="str">
            <v>Howard , Nebraska</v>
          </cell>
          <cell r="G1700">
            <v>56</v>
          </cell>
          <cell r="H1700">
            <v>24</v>
          </cell>
          <cell r="I1700">
            <v>16.7</v>
          </cell>
          <cell r="J1700">
            <v>31.3</v>
          </cell>
          <cell r="K1700">
            <v>82.8</v>
          </cell>
          <cell r="L1700">
            <v>73.5</v>
          </cell>
          <cell r="M1700">
            <v>92.1</v>
          </cell>
          <cell r="N1700">
            <v>28.9</v>
          </cell>
          <cell r="O1700">
            <v>20.100000000000001</v>
          </cell>
          <cell r="P1700">
            <v>37.799999999999997</v>
          </cell>
          <cell r="Q1700">
            <v>-1111.0999999999999</v>
          </cell>
        </row>
        <row r="1701">
          <cell r="F1701" t="str">
            <v>Jefferson , Nebraska</v>
          </cell>
          <cell r="G1701">
            <v>59</v>
          </cell>
          <cell r="H1701">
            <v>33.200000000000003</v>
          </cell>
          <cell r="I1701">
            <v>25.2</v>
          </cell>
          <cell r="J1701">
            <v>41.2</v>
          </cell>
          <cell r="K1701">
            <v>81.2</v>
          </cell>
          <cell r="L1701">
            <v>73.2</v>
          </cell>
          <cell r="M1701">
            <v>89.1</v>
          </cell>
          <cell r="N1701">
            <v>24</v>
          </cell>
          <cell r="O1701">
            <v>17.2</v>
          </cell>
          <cell r="P1701">
            <v>30.7</v>
          </cell>
          <cell r="Q1701">
            <v>21.6</v>
          </cell>
        </row>
        <row r="1702">
          <cell r="F1702" t="str">
            <v>Johnson , Nebraska</v>
          </cell>
          <cell r="G1702">
            <v>54</v>
          </cell>
          <cell r="H1702">
            <v>-1111.0999999999999</v>
          </cell>
          <cell r="I1702">
            <v>-1111.0999999999999</v>
          </cell>
          <cell r="J1702">
            <v>-1111.0999999999999</v>
          </cell>
          <cell r="K1702">
            <v>-1111.0999999999999</v>
          </cell>
          <cell r="L1702">
            <v>-1111.0999999999999</v>
          </cell>
          <cell r="M1702">
            <v>-1111.0999999999999</v>
          </cell>
          <cell r="N1702">
            <v>-1111.0999999999999</v>
          </cell>
          <cell r="O1702">
            <v>-1111.0999999999999</v>
          </cell>
          <cell r="P1702">
            <v>-1111.0999999999999</v>
          </cell>
          <cell r="Q1702">
            <v>-1111.0999999999999</v>
          </cell>
        </row>
        <row r="1703">
          <cell r="F1703" t="str">
            <v>Kearney , Nebraska</v>
          </cell>
          <cell r="G1703">
            <v>56</v>
          </cell>
          <cell r="H1703">
            <v>25.9</v>
          </cell>
          <cell r="I1703">
            <v>18.5</v>
          </cell>
          <cell r="J1703">
            <v>33.299999999999997</v>
          </cell>
          <cell r="K1703">
            <v>76.900000000000006</v>
          </cell>
          <cell r="L1703">
            <v>67.599999999999994</v>
          </cell>
          <cell r="M1703">
            <v>86.2</v>
          </cell>
          <cell r="N1703">
            <v>24.2</v>
          </cell>
          <cell r="O1703">
            <v>16.899999999999999</v>
          </cell>
          <cell r="P1703">
            <v>31.6</v>
          </cell>
          <cell r="Q1703">
            <v>14.4</v>
          </cell>
        </row>
        <row r="1704">
          <cell r="F1704" t="str">
            <v>Keith , Nebraska</v>
          </cell>
          <cell r="G1704">
            <v>56</v>
          </cell>
          <cell r="H1704">
            <v>26.2</v>
          </cell>
          <cell r="I1704">
            <v>20.100000000000001</v>
          </cell>
          <cell r="J1704">
            <v>32.4</v>
          </cell>
          <cell r="K1704">
            <v>75.3</v>
          </cell>
          <cell r="L1704">
            <v>66.5</v>
          </cell>
          <cell r="M1704">
            <v>84.1</v>
          </cell>
          <cell r="N1704">
            <v>23.6</v>
          </cell>
          <cell r="O1704">
            <v>17.899999999999999</v>
          </cell>
          <cell r="P1704">
            <v>29.3</v>
          </cell>
          <cell r="Q1704">
            <v>24.5</v>
          </cell>
        </row>
        <row r="1705">
          <cell r="F1705" t="str">
            <v>Keya Paha , Nebraska</v>
          </cell>
          <cell r="G1705">
            <v>84</v>
          </cell>
          <cell r="H1705">
            <v>-1111.0999999999999</v>
          </cell>
          <cell r="I1705">
            <v>-1111.0999999999999</v>
          </cell>
          <cell r="J1705">
            <v>-1111.0999999999999</v>
          </cell>
          <cell r="K1705">
            <v>-1111.0999999999999</v>
          </cell>
          <cell r="L1705">
            <v>-1111.0999999999999</v>
          </cell>
          <cell r="M1705">
            <v>-1111.0999999999999</v>
          </cell>
          <cell r="N1705">
            <v>-1111.0999999999999</v>
          </cell>
          <cell r="O1705">
            <v>-1111.0999999999999</v>
          </cell>
          <cell r="P1705">
            <v>-1111.0999999999999</v>
          </cell>
          <cell r="Q1705">
            <v>-1111.0999999999999</v>
          </cell>
        </row>
        <row r="1706">
          <cell r="F1706" t="str">
            <v>Kimball , Nebraska</v>
          </cell>
          <cell r="G1706">
            <v>79</v>
          </cell>
          <cell r="H1706">
            <v>33.1</v>
          </cell>
          <cell r="I1706">
            <v>23.4</v>
          </cell>
          <cell r="J1706">
            <v>42.8</v>
          </cell>
          <cell r="K1706">
            <v>-1111.0999999999999</v>
          </cell>
          <cell r="L1706">
            <v>-1111.0999999999999</v>
          </cell>
          <cell r="M1706">
            <v>-1111.0999999999999</v>
          </cell>
          <cell r="N1706">
            <v>-1111.0999999999999</v>
          </cell>
          <cell r="O1706">
            <v>-1111.0999999999999</v>
          </cell>
          <cell r="P1706">
            <v>-1111.0999999999999</v>
          </cell>
          <cell r="Q1706">
            <v>-1111.0999999999999</v>
          </cell>
        </row>
        <row r="1707">
          <cell r="F1707" t="str">
            <v>Knox , Nebraska</v>
          </cell>
          <cell r="G1707">
            <v>61</v>
          </cell>
          <cell r="H1707">
            <v>29</v>
          </cell>
          <cell r="I1707">
            <v>22.2</v>
          </cell>
          <cell r="J1707">
            <v>35.9</v>
          </cell>
          <cell r="K1707">
            <v>77.3</v>
          </cell>
          <cell r="L1707">
            <v>68.7</v>
          </cell>
          <cell r="M1707">
            <v>85.9</v>
          </cell>
          <cell r="N1707">
            <v>25.5</v>
          </cell>
          <cell r="O1707">
            <v>18.5</v>
          </cell>
          <cell r="P1707">
            <v>32.5</v>
          </cell>
          <cell r="Q1707">
            <v>-1111.0999999999999</v>
          </cell>
        </row>
        <row r="1708">
          <cell r="F1708" t="str">
            <v>Lancaster , Nebraska</v>
          </cell>
          <cell r="G1708">
            <v>11</v>
          </cell>
          <cell r="H1708">
            <v>22.8</v>
          </cell>
          <cell r="I1708">
            <v>21.2</v>
          </cell>
          <cell r="J1708">
            <v>24.3</v>
          </cell>
          <cell r="K1708">
            <v>78.8</v>
          </cell>
          <cell r="L1708">
            <v>76.900000000000006</v>
          </cell>
          <cell r="M1708">
            <v>80.599999999999994</v>
          </cell>
          <cell r="N1708">
            <v>21.3</v>
          </cell>
          <cell r="O1708">
            <v>19.8</v>
          </cell>
          <cell r="P1708">
            <v>22.8</v>
          </cell>
          <cell r="Q1708">
            <v>20.6</v>
          </cell>
        </row>
        <row r="1709">
          <cell r="F1709" t="str">
            <v>Lincoln , Nebraska</v>
          </cell>
          <cell r="G1709">
            <v>31</v>
          </cell>
          <cell r="H1709">
            <v>22.7</v>
          </cell>
          <cell r="I1709">
            <v>19.399999999999999</v>
          </cell>
          <cell r="J1709">
            <v>26</v>
          </cell>
          <cell r="K1709">
            <v>82.8</v>
          </cell>
          <cell r="L1709">
            <v>78.900000000000006</v>
          </cell>
          <cell r="M1709">
            <v>86.7</v>
          </cell>
          <cell r="N1709">
            <v>23.4</v>
          </cell>
          <cell r="O1709">
            <v>20.3</v>
          </cell>
          <cell r="P1709">
            <v>26.4</v>
          </cell>
          <cell r="Q1709">
            <v>26.1</v>
          </cell>
        </row>
        <row r="1710">
          <cell r="F1710" t="str">
            <v>Logan , Nebraska</v>
          </cell>
          <cell r="G1710">
            <v>79</v>
          </cell>
          <cell r="H1710">
            <v>-1111.0999999999999</v>
          </cell>
          <cell r="I1710">
            <v>-1111.0999999999999</v>
          </cell>
          <cell r="J1710">
            <v>-1111.0999999999999</v>
          </cell>
          <cell r="K1710">
            <v>-1111.0999999999999</v>
          </cell>
          <cell r="L1710">
            <v>-1111.0999999999999</v>
          </cell>
          <cell r="M1710">
            <v>-1111.0999999999999</v>
          </cell>
          <cell r="N1710">
            <v>-1111.0999999999999</v>
          </cell>
          <cell r="O1710">
            <v>-1111.0999999999999</v>
          </cell>
          <cell r="P1710">
            <v>-1111.0999999999999</v>
          </cell>
          <cell r="Q1710">
            <v>-1111.0999999999999</v>
          </cell>
        </row>
        <row r="1711">
          <cell r="F1711" t="str">
            <v>Loup , Nebraska</v>
          </cell>
          <cell r="G1711">
            <v>79</v>
          </cell>
          <cell r="H1711">
            <v>-1111.0999999999999</v>
          </cell>
          <cell r="I1711">
            <v>-1111.0999999999999</v>
          </cell>
          <cell r="J1711">
            <v>-1111.0999999999999</v>
          </cell>
          <cell r="K1711">
            <v>-1111.0999999999999</v>
          </cell>
          <cell r="L1711">
            <v>-1111.0999999999999</v>
          </cell>
          <cell r="M1711">
            <v>-1111.0999999999999</v>
          </cell>
          <cell r="N1711">
            <v>-1111.0999999999999</v>
          </cell>
          <cell r="O1711">
            <v>-1111.0999999999999</v>
          </cell>
          <cell r="P1711">
            <v>-1111.0999999999999</v>
          </cell>
          <cell r="Q1711">
            <v>-1111.0999999999999</v>
          </cell>
        </row>
        <row r="1712">
          <cell r="F1712" t="str">
            <v>McPherson , Nebraska</v>
          </cell>
          <cell r="G1712">
            <v>88</v>
          </cell>
          <cell r="H1712">
            <v>-1111.0999999999999</v>
          </cell>
          <cell r="I1712">
            <v>-1111.0999999999999</v>
          </cell>
          <cell r="J1712">
            <v>-1111.0999999999999</v>
          </cell>
          <cell r="K1712">
            <v>-1111.0999999999999</v>
          </cell>
          <cell r="L1712">
            <v>-1111.0999999999999</v>
          </cell>
          <cell r="M1712">
            <v>-1111.0999999999999</v>
          </cell>
          <cell r="N1712">
            <v>-1111.0999999999999</v>
          </cell>
          <cell r="O1712">
            <v>-1111.0999999999999</v>
          </cell>
          <cell r="P1712">
            <v>-1111.0999999999999</v>
          </cell>
          <cell r="Q1712">
            <v>-1111.0999999999999</v>
          </cell>
        </row>
        <row r="1713">
          <cell r="F1713" t="str">
            <v>Madison , Nebraska</v>
          </cell>
          <cell r="G1713">
            <v>47</v>
          </cell>
          <cell r="H1713">
            <v>24.1</v>
          </cell>
          <cell r="I1713">
            <v>20</v>
          </cell>
          <cell r="J1713">
            <v>28.3</v>
          </cell>
          <cell r="K1713">
            <v>82.5</v>
          </cell>
          <cell r="L1713">
            <v>78.099999999999994</v>
          </cell>
          <cell r="M1713">
            <v>87</v>
          </cell>
          <cell r="N1713">
            <v>18.5</v>
          </cell>
          <cell r="O1713">
            <v>15.2</v>
          </cell>
          <cell r="P1713">
            <v>21.8</v>
          </cell>
          <cell r="Q1713">
            <v>23.8</v>
          </cell>
        </row>
        <row r="1714">
          <cell r="F1714" t="str">
            <v>Merrick , Nebraska</v>
          </cell>
          <cell r="G1714">
            <v>56</v>
          </cell>
          <cell r="H1714">
            <v>37.1</v>
          </cell>
          <cell r="I1714">
            <v>29</v>
          </cell>
          <cell r="J1714">
            <v>45.3</v>
          </cell>
          <cell r="K1714">
            <v>81.8</v>
          </cell>
          <cell r="L1714">
            <v>73.3</v>
          </cell>
          <cell r="M1714">
            <v>90.4</v>
          </cell>
          <cell r="N1714">
            <v>31.3</v>
          </cell>
          <cell r="O1714">
            <v>23.7</v>
          </cell>
          <cell r="P1714">
            <v>38.9</v>
          </cell>
          <cell r="Q1714">
            <v>-1111.0999999999999</v>
          </cell>
        </row>
        <row r="1715">
          <cell r="F1715" t="str">
            <v>Morrill , Nebraska</v>
          </cell>
          <cell r="G1715">
            <v>85</v>
          </cell>
          <cell r="H1715">
            <v>26.9</v>
          </cell>
          <cell r="I1715">
            <v>18.7</v>
          </cell>
          <cell r="J1715">
            <v>35.1</v>
          </cell>
          <cell r="K1715">
            <v>78</v>
          </cell>
          <cell r="L1715">
            <v>68.3</v>
          </cell>
          <cell r="M1715">
            <v>87.7</v>
          </cell>
          <cell r="N1715">
            <v>23</v>
          </cell>
          <cell r="O1715">
            <v>16.2</v>
          </cell>
          <cell r="P1715">
            <v>29.8</v>
          </cell>
          <cell r="Q1715">
            <v>-1111.0999999999999</v>
          </cell>
        </row>
        <row r="1716">
          <cell r="F1716" t="str">
            <v>Nance , Nebraska</v>
          </cell>
          <cell r="G1716">
            <v>40</v>
          </cell>
          <cell r="H1716">
            <v>-1111.0999999999999</v>
          </cell>
          <cell r="I1716">
            <v>-1111.0999999999999</v>
          </cell>
          <cell r="J1716">
            <v>-1111.0999999999999</v>
          </cell>
          <cell r="K1716">
            <v>-1111.0999999999999</v>
          </cell>
          <cell r="L1716">
            <v>-1111.0999999999999</v>
          </cell>
          <cell r="M1716">
            <v>-1111.0999999999999</v>
          </cell>
          <cell r="N1716">
            <v>-1111.0999999999999</v>
          </cell>
          <cell r="O1716">
            <v>-1111.0999999999999</v>
          </cell>
          <cell r="P1716">
            <v>-1111.0999999999999</v>
          </cell>
          <cell r="Q1716">
            <v>-1111.0999999999999</v>
          </cell>
        </row>
        <row r="1717">
          <cell r="F1717" t="str">
            <v>Nemaha , Nebraska</v>
          </cell>
          <cell r="G1717">
            <v>54</v>
          </cell>
          <cell r="H1717">
            <v>29.1</v>
          </cell>
          <cell r="I1717">
            <v>21.1</v>
          </cell>
          <cell r="J1717">
            <v>37.1</v>
          </cell>
          <cell r="K1717">
            <v>-1111.0999999999999</v>
          </cell>
          <cell r="L1717">
            <v>-1111.0999999999999</v>
          </cell>
          <cell r="M1717">
            <v>-1111.0999999999999</v>
          </cell>
          <cell r="N1717">
            <v>26.8</v>
          </cell>
          <cell r="O1717">
            <v>18.8</v>
          </cell>
          <cell r="P1717">
            <v>34.9</v>
          </cell>
          <cell r="Q1717">
            <v>-1111.0999999999999</v>
          </cell>
        </row>
        <row r="1718">
          <cell r="F1718" t="str">
            <v>Nuckolls , Nebraska</v>
          </cell>
          <cell r="G1718">
            <v>58</v>
          </cell>
          <cell r="H1718">
            <v>25.5</v>
          </cell>
          <cell r="I1718">
            <v>17.600000000000001</v>
          </cell>
          <cell r="J1718">
            <v>33.5</v>
          </cell>
          <cell r="K1718">
            <v>82.4</v>
          </cell>
          <cell r="L1718">
            <v>73.5</v>
          </cell>
          <cell r="M1718">
            <v>91.3</v>
          </cell>
          <cell r="N1718">
            <v>24.6</v>
          </cell>
          <cell r="O1718">
            <v>17</v>
          </cell>
          <cell r="P1718">
            <v>32.200000000000003</v>
          </cell>
          <cell r="Q1718">
            <v>-1111.0999999999999</v>
          </cell>
        </row>
        <row r="1719">
          <cell r="F1719" t="str">
            <v>Otoe , Nebraska</v>
          </cell>
          <cell r="G1719">
            <v>54</v>
          </cell>
          <cell r="H1719">
            <v>25</v>
          </cell>
          <cell r="I1719">
            <v>19.3</v>
          </cell>
          <cell r="J1719">
            <v>30.8</v>
          </cell>
          <cell r="K1719">
            <v>82.1</v>
          </cell>
          <cell r="L1719">
            <v>75</v>
          </cell>
          <cell r="M1719">
            <v>89.2</v>
          </cell>
          <cell r="N1719">
            <v>25.1</v>
          </cell>
          <cell r="O1719">
            <v>19.100000000000001</v>
          </cell>
          <cell r="P1719">
            <v>31.1</v>
          </cell>
          <cell r="Q1719">
            <v>30.8</v>
          </cell>
        </row>
        <row r="1720">
          <cell r="F1720" t="str">
            <v>Pawnee , Nebraska</v>
          </cell>
          <cell r="G1720">
            <v>58</v>
          </cell>
          <cell r="H1720">
            <v>-1111.0999999999999</v>
          </cell>
          <cell r="I1720">
            <v>-1111.0999999999999</v>
          </cell>
          <cell r="J1720">
            <v>-1111.0999999999999</v>
          </cell>
          <cell r="K1720">
            <v>-1111.0999999999999</v>
          </cell>
          <cell r="L1720">
            <v>-1111.0999999999999</v>
          </cell>
          <cell r="M1720">
            <v>-1111.0999999999999</v>
          </cell>
          <cell r="N1720">
            <v>-1111.0999999999999</v>
          </cell>
          <cell r="O1720">
            <v>-1111.0999999999999</v>
          </cell>
          <cell r="P1720">
            <v>-1111.0999999999999</v>
          </cell>
          <cell r="Q1720">
            <v>-1111.0999999999999</v>
          </cell>
        </row>
        <row r="1721">
          <cell r="F1721" t="str">
            <v>Perkins , Nebraska</v>
          </cell>
          <cell r="G1721">
            <v>79</v>
          </cell>
          <cell r="H1721">
            <v>27.8</v>
          </cell>
          <cell r="I1721">
            <v>18.3</v>
          </cell>
          <cell r="J1721">
            <v>37.4</v>
          </cell>
          <cell r="K1721">
            <v>-1111.0999999999999</v>
          </cell>
          <cell r="L1721">
            <v>-1111.0999999999999</v>
          </cell>
          <cell r="M1721">
            <v>-1111.0999999999999</v>
          </cell>
          <cell r="N1721">
            <v>18.600000000000001</v>
          </cell>
          <cell r="O1721">
            <v>11.2</v>
          </cell>
          <cell r="P1721">
            <v>25.9</v>
          </cell>
          <cell r="Q1721">
            <v>-1111.0999999999999</v>
          </cell>
        </row>
        <row r="1722">
          <cell r="F1722" t="str">
            <v>Phelps , Nebraska</v>
          </cell>
          <cell r="G1722">
            <v>56</v>
          </cell>
          <cell r="H1722">
            <v>28.5</v>
          </cell>
          <cell r="I1722">
            <v>21.8</v>
          </cell>
          <cell r="J1722">
            <v>35.1</v>
          </cell>
          <cell r="K1722">
            <v>79</v>
          </cell>
          <cell r="L1722">
            <v>71.099999999999994</v>
          </cell>
          <cell r="M1722">
            <v>86.9</v>
          </cell>
          <cell r="N1722">
            <v>30.9</v>
          </cell>
          <cell r="O1722">
            <v>24</v>
          </cell>
          <cell r="P1722">
            <v>37.799999999999997</v>
          </cell>
          <cell r="Q1722">
            <v>21.5</v>
          </cell>
        </row>
        <row r="1723">
          <cell r="F1723" t="str">
            <v>Pierce , Nebraska</v>
          </cell>
          <cell r="G1723">
            <v>56</v>
          </cell>
          <cell r="H1723">
            <v>33.5</v>
          </cell>
          <cell r="I1723">
            <v>25.2</v>
          </cell>
          <cell r="J1723">
            <v>41.8</v>
          </cell>
          <cell r="K1723">
            <v>76.8</v>
          </cell>
          <cell r="L1723">
            <v>67.900000000000006</v>
          </cell>
          <cell r="M1723">
            <v>85.8</v>
          </cell>
          <cell r="N1723">
            <v>21.9</v>
          </cell>
          <cell r="O1723">
            <v>14.3</v>
          </cell>
          <cell r="P1723">
            <v>29.6</v>
          </cell>
          <cell r="Q1723">
            <v>-1111.0999999999999</v>
          </cell>
        </row>
        <row r="1724">
          <cell r="F1724" t="str">
            <v>Platte , Nebraska</v>
          </cell>
          <cell r="G1724">
            <v>47</v>
          </cell>
          <cell r="H1724">
            <v>20</v>
          </cell>
          <cell r="I1724">
            <v>16.399999999999999</v>
          </cell>
          <cell r="J1724">
            <v>23.6</v>
          </cell>
          <cell r="K1724">
            <v>84.5</v>
          </cell>
          <cell r="L1724">
            <v>80.5</v>
          </cell>
          <cell r="M1724">
            <v>88.4</v>
          </cell>
          <cell r="N1724">
            <v>20.7</v>
          </cell>
          <cell r="O1724">
            <v>17</v>
          </cell>
          <cell r="P1724">
            <v>24.4</v>
          </cell>
          <cell r="Q1724">
            <v>22</v>
          </cell>
        </row>
        <row r="1725">
          <cell r="F1725" t="str">
            <v>Polk , Nebraska</v>
          </cell>
          <cell r="G1725">
            <v>56</v>
          </cell>
          <cell r="H1725">
            <v>22.5</v>
          </cell>
          <cell r="I1725">
            <v>13.5</v>
          </cell>
          <cell r="J1725">
            <v>31.4</v>
          </cell>
          <cell r="K1725">
            <v>86</v>
          </cell>
          <cell r="L1725">
            <v>78.099999999999994</v>
          </cell>
          <cell r="M1725">
            <v>93.9</v>
          </cell>
          <cell r="N1725">
            <v>18.899999999999999</v>
          </cell>
          <cell r="O1725">
            <v>11.3</v>
          </cell>
          <cell r="P1725">
            <v>26.6</v>
          </cell>
          <cell r="Q1725">
            <v>-1111.0999999999999</v>
          </cell>
        </row>
        <row r="1726">
          <cell r="F1726" t="str">
            <v>Red Willow , Nebraska</v>
          </cell>
          <cell r="G1726">
            <v>40</v>
          </cell>
          <cell r="H1726">
            <v>25.5</v>
          </cell>
          <cell r="I1726">
            <v>20.2</v>
          </cell>
          <cell r="J1726">
            <v>30.7</v>
          </cell>
          <cell r="K1726">
            <v>79.5</v>
          </cell>
          <cell r="L1726">
            <v>72.7</v>
          </cell>
          <cell r="M1726">
            <v>86.4</v>
          </cell>
          <cell r="N1726">
            <v>21.6</v>
          </cell>
          <cell r="O1726">
            <v>16.8</v>
          </cell>
          <cell r="P1726">
            <v>26.5</v>
          </cell>
          <cell r="Q1726">
            <v>22.6</v>
          </cell>
        </row>
        <row r="1727">
          <cell r="F1727" t="str">
            <v>Richardson , Nebraska</v>
          </cell>
          <cell r="G1727">
            <v>59</v>
          </cell>
          <cell r="H1727">
            <v>31.6</v>
          </cell>
          <cell r="I1727">
            <v>23.1</v>
          </cell>
          <cell r="J1727">
            <v>40</v>
          </cell>
          <cell r="K1727">
            <v>80</v>
          </cell>
          <cell r="L1727">
            <v>70.400000000000006</v>
          </cell>
          <cell r="M1727">
            <v>89.5</v>
          </cell>
          <cell r="N1727">
            <v>28.7</v>
          </cell>
          <cell r="O1727">
            <v>20.7</v>
          </cell>
          <cell r="P1727">
            <v>36.700000000000003</v>
          </cell>
          <cell r="Q1727">
            <v>-1111.0999999999999</v>
          </cell>
        </row>
        <row r="1728">
          <cell r="F1728" t="str">
            <v>Rock , Nebraska</v>
          </cell>
          <cell r="G1728">
            <v>85</v>
          </cell>
          <cell r="H1728">
            <v>-1111.0999999999999</v>
          </cell>
          <cell r="I1728">
            <v>-1111.0999999999999</v>
          </cell>
          <cell r="J1728">
            <v>-1111.0999999999999</v>
          </cell>
          <cell r="K1728">
            <v>-1111.0999999999999</v>
          </cell>
          <cell r="L1728">
            <v>-1111.0999999999999</v>
          </cell>
          <cell r="M1728">
            <v>-1111.0999999999999</v>
          </cell>
          <cell r="N1728">
            <v>-1111.0999999999999</v>
          </cell>
          <cell r="O1728">
            <v>-1111.0999999999999</v>
          </cell>
          <cell r="P1728">
            <v>-1111.0999999999999</v>
          </cell>
          <cell r="Q1728">
            <v>-1111.0999999999999</v>
          </cell>
        </row>
        <row r="1729">
          <cell r="F1729" t="str">
            <v>Saline , Nebraska</v>
          </cell>
          <cell r="G1729">
            <v>54</v>
          </cell>
          <cell r="H1729">
            <v>22.9</v>
          </cell>
          <cell r="I1729">
            <v>16.8</v>
          </cell>
          <cell r="J1729">
            <v>29</v>
          </cell>
          <cell r="K1729">
            <v>82.1</v>
          </cell>
          <cell r="L1729">
            <v>75</v>
          </cell>
          <cell r="M1729">
            <v>89.2</v>
          </cell>
          <cell r="N1729">
            <v>28.1</v>
          </cell>
          <cell r="O1729">
            <v>21.5</v>
          </cell>
          <cell r="P1729">
            <v>34.700000000000003</v>
          </cell>
          <cell r="Q1729">
            <v>24.1</v>
          </cell>
        </row>
        <row r="1730">
          <cell r="F1730" t="str">
            <v>Sarpy , Nebraska</v>
          </cell>
          <cell r="G1730">
            <v>12</v>
          </cell>
          <cell r="H1730">
            <v>18.899999999999999</v>
          </cell>
          <cell r="I1730">
            <v>16.8</v>
          </cell>
          <cell r="J1730">
            <v>21</v>
          </cell>
          <cell r="K1730">
            <v>81.2</v>
          </cell>
          <cell r="L1730">
            <v>78.3</v>
          </cell>
          <cell r="M1730">
            <v>84</v>
          </cell>
          <cell r="N1730">
            <v>25</v>
          </cell>
          <cell r="O1730">
            <v>22.6</v>
          </cell>
          <cell r="P1730">
            <v>27.4</v>
          </cell>
          <cell r="Q1730">
            <v>20.3</v>
          </cell>
        </row>
        <row r="1731">
          <cell r="F1731" t="str">
            <v>Saunders , Nebraska</v>
          </cell>
          <cell r="G1731">
            <v>57</v>
          </cell>
          <cell r="H1731">
            <v>26.1</v>
          </cell>
          <cell r="I1731">
            <v>21.1</v>
          </cell>
          <cell r="J1731">
            <v>31.1</v>
          </cell>
          <cell r="K1731">
            <v>81.2</v>
          </cell>
          <cell r="L1731">
            <v>75.7</v>
          </cell>
          <cell r="M1731">
            <v>86.7</v>
          </cell>
          <cell r="N1731">
            <v>23.6</v>
          </cell>
          <cell r="O1731">
            <v>19</v>
          </cell>
          <cell r="P1731">
            <v>28.2</v>
          </cell>
          <cell r="Q1731">
            <v>23.3</v>
          </cell>
        </row>
        <row r="1732">
          <cell r="F1732" t="str">
            <v>Scotts Bluff , Nebraska</v>
          </cell>
          <cell r="G1732">
            <v>34</v>
          </cell>
          <cell r="H1732">
            <v>25.1</v>
          </cell>
          <cell r="I1732">
            <v>21.9</v>
          </cell>
          <cell r="J1732">
            <v>28.4</v>
          </cell>
          <cell r="K1732">
            <v>77.2</v>
          </cell>
          <cell r="L1732">
            <v>73.099999999999994</v>
          </cell>
          <cell r="M1732">
            <v>81.3</v>
          </cell>
          <cell r="N1732">
            <v>26.1</v>
          </cell>
          <cell r="O1732">
            <v>22.8</v>
          </cell>
          <cell r="P1732">
            <v>29.4</v>
          </cell>
          <cell r="Q1732">
            <v>25.5</v>
          </cell>
        </row>
        <row r="1733">
          <cell r="F1733" t="str">
            <v>Seward , Nebraska</v>
          </cell>
          <cell r="G1733">
            <v>55</v>
          </cell>
          <cell r="H1733">
            <v>20.399999999999999</v>
          </cell>
          <cell r="I1733">
            <v>15.4</v>
          </cell>
          <cell r="J1733">
            <v>25.3</v>
          </cell>
          <cell r="K1733">
            <v>77</v>
          </cell>
          <cell r="L1733">
            <v>68.7</v>
          </cell>
          <cell r="M1733">
            <v>85.3</v>
          </cell>
          <cell r="N1733">
            <v>21.7</v>
          </cell>
          <cell r="O1733">
            <v>16.3</v>
          </cell>
          <cell r="P1733">
            <v>27</v>
          </cell>
          <cell r="Q1733">
            <v>21.5</v>
          </cell>
        </row>
        <row r="1734">
          <cell r="F1734" t="str">
            <v>Sheridan , Nebraska</v>
          </cell>
          <cell r="G1734">
            <v>85</v>
          </cell>
          <cell r="H1734">
            <v>29.7</v>
          </cell>
          <cell r="I1734">
            <v>20.9</v>
          </cell>
          <cell r="J1734">
            <v>38.5</v>
          </cell>
          <cell r="K1734">
            <v>-1111.0999999999999</v>
          </cell>
          <cell r="L1734">
            <v>-1111.0999999999999</v>
          </cell>
          <cell r="M1734">
            <v>-1111.0999999999999</v>
          </cell>
          <cell r="N1734">
            <v>28.2</v>
          </cell>
          <cell r="O1734">
            <v>18.7</v>
          </cell>
          <cell r="P1734">
            <v>37.700000000000003</v>
          </cell>
          <cell r="Q1734">
            <v>-1111.0999999999999</v>
          </cell>
        </row>
        <row r="1735">
          <cell r="F1735" t="str">
            <v>Sherman , Nebraska</v>
          </cell>
          <cell r="G1735">
            <v>82</v>
          </cell>
          <cell r="H1735">
            <v>-1111.0999999999999</v>
          </cell>
          <cell r="I1735">
            <v>-1111.0999999999999</v>
          </cell>
          <cell r="J1735">
            <v>-1111.0999999999999</v>
          </cell>
          <cell r="K1735">
            <v>-1111.0999999999999</v>
          </cell>
          <cell r="L1735">
            <v>-1111.0999999999999</v>
          </cell>
          <cell r="M1735">
            <v>-1111.0999999999999</v>
          </cell>
          <cell r="N1735">
            <v>27.6</v>
          </cell>
          <cell r="O1735">
            <v>18</v>
          </cell>
          <cell r="P1735">
            <v>37.299999999999997</v>
          </cell>
          <cell r="Q1735">
            <v>-1111.0999999999999</v>
          </cell>
        </row>
        <row r="1736">
          <cell r="F1736" t="str">
            <v>Sioux , Nebraska</v>
          </cell>
          <cell r="G1736">
            <v>81</v>
          </cell>
          <cell r="H1736">
            <v>-1111.0999999999999</v>
          </cell>
          <cell r="I1736">
            <v>-1111.0999999999999</v>
          </cell>
          <cell r="J1736">
            <v>-1111.0999999999999</v>
          </cell>
          <cell r="K1736">
            <v>-1111.0999999999999</v>
          </cell>
          <cell r="L1736">
            <v>-1111.0999999999999</v>
          </cell>
          <cell r="M1736">
            <v>-1111.0999999999999</v>
          </cell>
          <cell r="N1736">
            <v>-1111.0999999999999</v>
          </cell>
          <cell r="O1736">
            <v>-1111.0999999999999</v>
          </cell>
          <cell r="P1736">
            <v>-1111.0999999999999</v>
          </cell>
          <cell r="Q1736">
            <v>-1111.0999999999999</v>
          </cell>
        </row>
        <row r="1737">
          <cell r="F1737" t="str">
            <v>Stanton , Nebraska</v>
          </cell>
          <cell r="G1737">
            <v>38</v>
          </cell>
          <cell r="H1737">
            <v>20</v>
          </cell>
          <cell r="I1737">
            <v>12.6</v>
          </cell>
          <cell r="J1737">
            <v>27.4</v>
          </cell>
          <cell r="K1737">
            <v>-1111.0999999999999</v>
          </cell>
          <cell r="L1737">
            <v>-1111.0999999999999</v>
          </cell>
          <cell r="M1737">
            <v>-1111.0999999999999</v>
          </cell>
          <cell r="N1737">
            <v>24.5</v>
          </cell>
          <cell r="O1737">
            <v>16.899999999999999</v>
          </cell>
          <cell r="P1737">
            <v>32.1</v>
          </cell>
          <cell r="Q1737">
            <v>-1111.0999999999999</v>
          </cell>
        </row>
        <row r="1738">
          <cell r="F1738" t="str">
            <v>Thayer , Nebraska</v>
          </cell>
          <cell r="G1738">
            <v>58</v>
          </cell>
          <cell r="H1738">
            <v>24.4</v>
          </cell>
          <cell r="I1738">
            <v>15.4</v>
          </cell>
          <cell r="J1738">
            <v>33.299999999999997</v>
          </cell>
          <cell r="K1738">
            <v>79.599999999999994</v>
          </cell>
          <cell r="L1738">
            <v>69.7</v>
          </cell>
          <cell r="M1738">
            <v>89.5</v>
          </cell>
          <cell r="N1738">
            <v>27.1</v>
          </cell>
          <cell r="O1738">
            <v>17.2</v>
          </cell>
          <cell r="P1738">
            <v>36.9</v>
          </cell>
          <cell r="Q1738">
            <v>-1111.0999999999999</v>
          </cell>
        </row>
        <row r="1739">
          <cell r="F1739" t="str">
            <v>Thomas , Nebraska</v>
          </cell>
          <cell r="G1739">
            <v>83</v>
          </cell>
          <cell r="H1739">
            <v>-1111.0999999999999</v>
          </cell>
          <cell r="I1739">
            <v>-1111.0999999999999</v>
          </cell>
          <cell r="J1739">
            <v>-1111.0999999999999</v>
          </cell>
          <cell r="K1739">
            <v>-1111.0999999999999</v>
          </cell>
          <cell r="L1739">
            <v>-1111.0999999999999</v>
          </cell>
          <cell r="M1739">
            <v>-1111.0999999999999</v>
          </cell>
          <cell r="N1739">
            <v>-1111.0999999999999</v>
          </cell>
          <cell r="O1739">
            <v>-1111.0999999999999</v>
          </cell>
          <cell r="P1739">
            <v>-1111.0999999999999</v>
          </cell>
          <cell r="Q1739">
            <v>-1111.0999999999999</v>
          </cell>
        </row>
        <row r="1740">
          <cell r="F1740" t="str">
            <v>Thurston , Nebraska</v>
          </cell>
          <cell r="G1740">
            <v>66</v>
          </cell>
          <cell r="H1740">
            <v>26.3</v>
          </cell>
          <cell r="I1740">
            <v>16.3</v>
          </cell>
          <cell r="J1740">
            <v>36.200000000000003</v>
          </cell>
          <cell r="K1740">
            <v>-1111.0999999999999</v>
          </cell>
          <cell r="L1740">
            <v>-1111.0999999999999</v>
          </cell>
          <cell r="M1740">
            <v>-1111.0999999999999</v>
          </cell>
          <cell r="N1740">
            <v>-1111.0999999999999</v>
          </cell>
          <cell r="O1740">
            <v>-1111.0999999999999</v>
          </cell>
          <cell r="P1740">
            <v>-1111.0999999999999</v>
          </cell>
          <cell r="Q1740">
            <v>-1111.0999999999999</v>
          </cell>
        </row>
        <row r="1741">
          <cell r="F1741" t="str">
            <v>Valley , Nebraska</v>
          </cell>
          <cell r="G1741">
            <v>58</v>
          </cell>
          <cell r="H1741">
            <v>24.1</v>
          </cell>
          <cell r="I1741">
            <v>15.8</v>
          </cell>
          <cell r="J1741">
            <v>32.299999999999997</v>
          </cell>
          <cell r="K1741">
            <v>84.9</v>
          </cell>
          <cell r="L1741">
            <v>76.7</v>
          </cell>
          <cell r="M1741">
            <v>93.1</v>
          </cell>
          <cell r="N1741">
            <v>25.6</v>
          </cell>
          <cell r="O1741">
            <v>16.600000000000001</v>
          </cell>
          <cell r="P1741">
            <v>34.700000000000003</v>
          </cell>
          <cell r="Q1741">
            <v>-1111.0999999999999</v>
          </cell>
        </row>
        <row r="1742">
          <cell r="F1742" t="str">
            <v>Washington , Nebraska</v>
          </cell>
          <cell r="G1742">
            <v>38</v>
          </cell>
          <cell r="H1742">
            <v>20.6</v>
          </cell>
          <cell r="I1742">
            <v>16.100000000000001</v>
          </cell>
          <cell r="J1742">
            <v>25.2</v>
          </cell>
          <cell r="K1742">
            <v>86.4</v>
          </cell>
          <cell r="L1742">
            <v>81.599999999999994</v>
          </cell>
          <cell r="M1742">
            <v>91.1</v>
          </cell>
          <cell r="N1742">
            <v>28.4</v>
          </cell>
          <cell r="O1742">
            <v>22.8</v>
          </cell>
          <cell r="P1742">
            <v>34</v>
          </cell>
          <cell r="Q1742">
            <v>20.7</v>
          </cell>
        </row>
        <row r="1743">
          <cell r="F1743" t="str">
            <v>Wayne , Nebraska</v>
          </cell>
          <cell r="G1743">
            <v>37</v>
          </cell>
          <cell r="H1743">
            <v>21.9</v>
          </cell>
          <cell r="I1743">
            <v>15.3</v>
          </cell>
          <cell r="J1743">
            <v>28.4</v>
          </cell>
          <cell r="K1743">
            <v>79.7</v>
          </cell>
          <cell r="L1743">
            <v>70.5</v>
          </cell>
          <cell r="M1743">
            <v>89</v>
          </cell>
          <cell r="N1743">
            <v>21.3</v>
          </cell>
          <cell r="O1743">
            <v>14.7</v>
          </cell>
          <cell r="P1743">
            <v>28</v>
          </cell>
          <cell r="Q1743">
            <v>22.4</v>
          </cell>
        </row>
        <row r="1744">
          <cell r="F1744" t="str">
            <v>Webster , Nebraska</v>
          </cell>
          <cell r="G1744">
            <v>58</v>
          </cell>
          <cell r="H1744">
            <v>30.5</v>
          </cell>
          <cell r="I1744">
            <v>21.5</v>
          </cell>
          <cell r="J1744">
            <v>39.6</v>
          </cell>
          <cell r="K1744">
            <v>-1111.0999999999999</v>
          </cell>
          <cell r="L1744">
            <v>-1111.0999999999999</v>
          </cell>
          <cell r="M1744">
            <v>-1111.0999999999999</v>
          </cell>
          <cell r="N1744">
            <v>20.100000000000001</v>
          </cell>
          <cell r="O1744">
            <v>13.1</v>
          </cell>
          <cell r="P1744">
            <v>27.1</v>
          </cell>
          <cell r="Q1744">
            <v>-1111.0999999999999</v>
          </cell>
        </row>
        <row r="1745">
          <cell r="F1745" t="str">
            <v>Wheeler , Nebraska</v>
          </cell>
          <cell r="G1745">
            <v>79</v>
          </cell>
          <cell r="H1745">
            <v>-1111.0999999999999</v>
          </cell>
          <cell r="I1745">
            <v>-1111.0999999999999</v>
          </cell>
          <cell r="J1745">
            <v>-1111.0999999999999</v>
          </cell>
          <cell r="K1745">
            <v>-1111.0999999999999</v>
          </cell>
          <cell r="L1745">
            <v>-1111.0999999999999</v>
          </cell>
          <cell r="M1745">
            <v>-1111.0999999999999</v>
          </cell>
          <cell r="N1745">
            <v>-1111.0999999999999</v>
          </cell>
          <cell r="O1745">
            <v>-1111.0999999999999</v>
          </cell>
          <cell r="P1745">
            <v>-1111.0999999999999</v>
          </cell>
          <cell r="Q1745">
            <v>-1111.0999999999999</v>
          </cell>
        </row>
        <row r="1746">
          <cell r="F1746" t="str">
            <v>York , Nebraska</v>
          </cell>
          <cell r="G1746">
            <v>57</v>
          </cell>
          <cell r="H1746">
            <v>16.8</v>
          </cell>
          <cell r="I1746">
            <v>12.3</v>
          </cell>
          <cell r="J1746">
            <v>21.4</v>
          </cell>
          <cell r="K1746">
            <v>71.8</v>
          </cell>
          <cell r="L1746">
            <v>63</v>
          </cell>
          <cell r="M1746">
            <v>80.7</v>
          </cell>
          <cell r="N1746">
            <v>29</v>
          </cell>
          <cell r="O1746">
            <v>22.8</v>
          </cell>
          <cell r="P1746">
            <v>35.200000000000003</v>
          </cell>
          <cell r="Q1746">
            <v>29.9</v>
          </cell>
        </row>
        <row r="1747">
          <cell r="F1747" t="str">
            <v>Churchill , Nevada</v>
          </cell>
          <cell r="G1747">
            <v>78</v>
          </cell>
          <cell r="H1747">
            <v>21.6</v>
          </cell>
          <cell r="I1747">
            <v>17.7</v>
          </cell>
          <cell r="J1747">
            <v>25.6</v>
          </cell>
          <cell r="K1747">
            <v>79</v>
          </cell>
          <cell r="L1747">
            <v>73.599999999999994</v>
          </cell>
          <cell r="M1747">
            <v>84.3</v>
          </cell>
          <cell r="N1747">
            <v>20.9</v>
          </cell>
          <cell r="O1747">
            <v>17.100000000000001</v>
          </cell>
          <cell r="P1747">
            <v>24.6</v>
          </cell>
          <cell r="Q1747">
            <v>29</v>
          </cell>
        </row>
        <row r="1748">
          <cell r="F1748" t="str">
            <v>Clark , Nevada</v>
          </cell>
          <cell r="G1748">
            <v>1</v>
          </cell>
          <cell r="H1748">
            <v>25.6</v>
          </cell>
          <cell r="I1748">
            <v>24.3</v>
          </cell>
          <cell r="J1748">
            <v>27</v>
          </cell>
          <cell r="K1748">
            <v>78.3</v>
          </cell>
          <cell r="L1748">
            <v>76.7</v>
          </cell>
          <cell r="M1748">
            <v>80</v>
          </cell>
          <cell r="N1748">
            <v>21.6</v>
          </cell>
          <cell r="O1748">
            <v>20.3</v>
          </cell>
          <cell r="P1748">
            <v>22.9</v>
          </cell>
          <cell r="Q1748">
            <v>24.8</v>
          </cell>
        </row>
        <row r="1749">
          <cell r="F1749" t="str">
            <v>Douglas , Nevada</v>
          </cell>
          <cell r="G1749">
            <v>47</v>
          </cell>
          <cell r="H1749">
            <v>15.5</v>
          </cell>
          <cell r="I1749">
            <v>12.8</v>
          </cell>
          <cell r="J1749">
            <v>18.100000000000001</v>
          </cell>
          <cell r="K1749">
            <v>76.7</v>
          </cell>
          <cell r="L1749">
            <v>72.7</v>
          </cell>
          <cell r="M1749">
            <v>80.7</v>
          </cell>
          <cell r="N1749">
            <v>15.6</v>
          </cell>
          <cell r="O1749">
            <v>12.9</v>
          </cell>
          <cell r="P1749">
            <v>18.2</v>
          </cell>
          <cell r="Q1749">
            <v>28.5</v>
          </cell>
        </row>
        <row r="1750">
          <cell r="F1750" t="str">
            <v>Elko , Nevada</v>
          </cell>
          <cell r="G1750">
            <v>77</v>
          </cell>
          <cell r="H1750">
            <v>25.4</v>
          </cell>
          <cell r="I1750">
            <v>22.1</v>
          </cell>
          <cell r="J1750">
            <v>28.8</v>
          </cell>
          <cell r="K1750">
            <v>85.4</v>
          </cell>
          <cell r="L1750">
            <v>81.8</v>
          </cell>
          <cell r="M1750">
            <v>89.1</v>
          </cell>
          <cell r="N1750">
            <v>23.2</v>
          </cell>
          <cell r="O1750">
            <v>20</v>
          </cell>
          <cell r="P1750">
            <v>26.4</v>
          </cell>
          <cell r="Q1750">
            <v>23.3</v>
          </cell>
        </row>
        <row r="1751">
          <cell r="F1751" t="str">
            <v>Esmeralda , Nevada</v>
          </cell>
          <cell r="G1751">
            <v>80</v>
          </cell>
          <cell r="H1751">
            <v>-1111.0999999999999</v>
          </cell>
          <cell r="I1751">
            <v>-1111.0999999999999</v>
          </cell>
          <cell r="J1751">
            <v>-1111.0999999999999</v>
          </cell>
          <cell r="K1751">
            <v>-1111.0999999999999</v>
          </cell>
          <cell r="L1751">
            <v>-1111.0999999999999</v>
          </cell>
          <cell r="M1751">
            <v>-1111.0999999999999</v>
          </cell>
          <cell r="N1751">
            <v>-1111.0999999999999</v>
          </cell>
          <cell r="O1751">
            <v>-1111.0999999999999</v>
          </cell>
          <cell r="P1751">
            <v>-1111.0999999999999</v>
          </cell>
          <cell r="Q1751">
            <v>-1111.0999999999999</v>
          </cell>
        </row>
        <row r="1752">
          <cell r="F1752" t="str">
            <v>Eureka , Nevada</v>
          </cell>
          <cell r="G1752">
            <v>78</v>
          </cell>
          <cell r="H1752">
            <v>-1111.0999999999999</v>
          </cell>
          <cell r="I1752">
            <v>-1111.0999999999999</v>
          </cell>
          <cell r="J1752">
            <v>-1111.0999999999999</v>
          </cell>
          <cell r="K1752">
            <v>-1111.0999999999999</v>
          </cell>
          <cell r="L1752">
            <v>-1111.0999999999999</v>
          </cell>
          <cell r="M1752">
            <v>-1111.0999999999999</v>
          </cell>
          <cell r="N1752">
            <v>-1111.0999999999999</v>
          </cell>
          <cell r="O1752">
            <v>-1111.0999999999999</v>
          </cell>
          <cell r="P1752">
            <v>-1111.0999999999999</v>
          </cell>
          <cell r="Q1752">
            <v>-1111.0999999999999</v>
          </cell>
        </row>
        <row r="1753">
          <cell r="F1753" t="str">
            <v>Humboldt , Nevada</v>
          </cell>
          <cell r="G1753">
            <v>78</v>
          </cell>
          <cell r="H1753">
            <v>20.9</v>
          </cell>
          <cell r="I1753">
            <v>16.2</v>
          </cell>
          <cell r="J1753">
            <v>25.7</v>
          </cell>
          <cell r="K1753">
            <v>79.3</v>
          </cell>
          <cell r="L1753">
            <v>72.8</v>
          </cell>
          <cell r="M1753">
            <v>85.9</v>
          </cell>
          <cell r="N1753">
            <v>22.1</v>
          </cell>
          <cell r="O1753">
            <v>17.100000000000001</v>
          </cell>
          <cell r="P1753">
            <v>27.2</v>
          </cell>
          <cell r="Q1753">
            <v>18.2</v>
          </cell>
        </row>
        <row r="1754">
          <cell r="F1754" t="str">
            <v>Lander , Nevada</v>
          </cell>
          <cell r="G1754">
            <v>78</v>
          </cell>
          <cell r="H1754">
            <v>21.9</v>
          </cell>
          <cell r="I1754">
            <v>12.6</v>
          </cell>
          <cell r="J1754">
            <v>31.1</v>
          </cell>
          <cell r="K1754">
            <v>82.1</v>
          </cell>
          <cell r="L1754">
            <v>72.2</v>
          </cell>
          <cell r="M1754">
            <v>92.1</v>
          </cell>
          <cell r="N1754">
            <v>23.4</v>
          </cell>
          <cell r="O1754">
            <v>14.2</v>
          </cell>
          <cell r="P1754">
            <v>32.5</v>
          </cell>
          <cell r="Q1754">
            <v>-1111.0999999999999</v>
          </cell>
        </row>
        <row r="1755">
          <cell r="F1755" t="str">
            <v>Lincoln , Nevada</v>
          </cell>
          <cell r="G1755">
            <v>82</v>
          </cell>
          <cell r="H1755">
            <v>16.3</v>
          </cell>
          <cell r="I1755">
            <v>8.3000000000000007</v>
          </cell>
          <cell r="J1755">
            <v>24.2</v>
          </cell>
          <cell r="K1755">
            <v>-1111.0999999999999</v>
          </cell>
          <cell r="L1755">
            <v>-1111.0999999999999</v>
          </cell>
          <cell r="M1755">
            <v>-1111.0999999999999</v>
          </cell>
          <cell r="N1755">
            <v>26.5</v>
          </cell>
          <cell r="O1755">
            <v>17.5</v>
          </cell>
          <cell r="P1755">
            <v>35.5</v>
          </cell>
          <cell r="Q1755">
            <v>-1111.0999999999999</v>
          </cell>
        </row>
        <row r="1756">
          <cell r="F1756" t="str">
            <v>Lyon , Nevada</v>
          </cell>
          <cell r="G1756">
            <v>31</v>
          </cell>
          <cell r="H1756">
            <v>24.7</v>
          </cell>
          <cell r="I1756">
            <v>21.5</v>
          </cell>
          <cell r="J1756">
            <v>28</v>
          </cell>
          <cell r="K1756">
            <v>83.9</v>
          </cell>
          <cell r="L1756">
            <v>80.400000000000006</v>
          </cell>
          <cell r="M1756">
            <v>87.4</v>
          </cell>
          <cell r="N1756">
            <v>22.5</v>
          </cell>
          <cell r="O1756">
            <v>19.399999999999999</v>
          </cell>
          <cell r="P1756">
            <v>25.5</v>
          </cell>
          <cell r="Q1756">
            <v>34.5</v>
          </cell>
        </row>
        <row r="1757">
          <cell r="F1757" t="str">
            <v>Mineral , Nevada</v>
          </cell>
          <cell r="G1757">
            <v>80</v>
          </cell>
          <cell r="H1757">
            <v>29.3</v>
          </cell>
          <cell r="I1757">
            <v>20</v>
          </cell>
          <cell r="J1757">
            <v>38.6</v>
          </cell>
          <cell r="K1757">
            <v>84.7</v>
          </cell>
          <cell r="L1757">
            <v>76.099999999999994</v>
          </cell>
          <cell r="M1757">
            <v>93.2</v>
          </cell>
          <cell r="N1757">
            <v>30.2</v>
          </cell>
          <cell r="O1757">
            <v>20.8</v>
          </cell>
          <cell r="P1757">
            <v>39.700000000000003</v>
          </cell>
          <cell r="Q1757">
            <v>-1111.0999999999999</v>
          </cell>
        </row>
        <row r="1758">
          <cell r="F1758" t="str">
            <v>Nye , Nevada</v>
          </cell>
          <cell r="G1758">
            <v>77</v>
          </cell>
          <cell r="H1758">
            <v>28.3</v>
          </cell>
          <cell r="I1758">
            <v>24.5</v>
          </cell>
          <cell r="J1758">
            <v>32.1</v>
          </cell>
          <cell r="K1758">
            <v>78.599999999999994</v>
          </cell>
          <cell r="L1758">
            <v>74.2</v>
          </cell>
          <cell r="M1758">
            <v>83</v>
          </cell>
          <cell r="N1758">
            <v>27.7</v>
          </cell>
          <cell r="O1758">
            <v>23.8</v>
          </cell>
          <cell r="P1758">
            <v>31.5</v>
          </cell>
          <cell r="Q1758">
            <v>32.6</v>
          </cell>
        </row>
        <row r="1759">
          <cell r="F1759" t="str">
            <v>Pershing , Nevada</v>
          </cell>
          <cell r="G1759">
            <v>80</v>
          </cell>
          <cell r="H1759">
            <v>18.8</v>
          </cell>
          <cell r="I1759">
            <v>10.6</v>
          </cell>
          <cell r="J1759">
            <v>27</v>
          </cell>
          <cell r="K1759">
            <v>-1111.0999999999999</v>
          </cell>
          <cell r="L1759">
            <v>-1111.0999999999999</v>
          </cell>
          <cell r="M1759">
            <v>-1111.0999999999999</v>
          </cell>
          <cell r="N1759">
            <v>29.7</v>
          </cell>
          <cell r="O1759">
            <v>19.7</v>
          </cell>
          <cell r="P1759">
            <v>39.700000000000003</v>
          </cell>
          <cell r="Q1759">
            <v>-1111.0999999999999</v>
          </cell>
        </row>
        <row r="1760">
          <cell r="F1760" t="str">
            <v>Storey , Nevada</v>
          </cell>
          <cell r="G1760">
            <v>37</v>
          </cell>
          <cell r="H1760">
            <v>-1111.0999999999999</v>
          </cell>
          <cell r="I1760">
            <v>-1111.0999999999999</v>
          </cell>
          <cell r="J1760">
            <v>-1111.0999999999999</v>
          </cell>
          <cell r="K1760">
            <v>-1111.0999999999999</v>
          </cell>
          <cell r="L1760">
            <v>-1111.0999999999999</v>
          </cell>
          <cell r="M1760">
            <v>-1111.0999999999999</v>
          </cell>
          <cell r="N1760">
            <v>-1111.0999999999999</v>
          </cell>
          <cell r="O1760">
            <v>-1111.0999999999999</v>
          </cell>
          <cell r="P1760">
            <v>-1111.0999999999999</v>
          </cell>
          <cell r="Q1760">
            <v>-1111.0999999999999</v>
          </cell>
        </row>
        <row r="1761">
          <cell r="F1761" t="str">
            <v>Washoe , Nevada</v>
          </cell>
          <cell r="G1761">
            <v>9</v>
          </cell>
          <cell r="H1761">
            <v>18.600000000000001</v>
          </cell>
          <cell r="I1761">
            <v>17.399999999999999</v>
          </cell>
          <cell r="J1761">
            <v>19.7</v>
          </cell>
          <cell r="K1761">
            <v>77.900000000000006</v>
          </cell>
          <cell r="L1761">
            <v>76.3</v>
          </cell>
          <cell r="M1761">
            <v>79.5</v>
          </cell>
          <cell r="N1761">
            <v>18</v>
          </cell>
          <cell r="O1761">
            <v>16.899999999999999</v>
          </cell>
          <cell r="P1761">
            <v>19.2</v>
          </cell>
          <cell r="Q1761">
            <v>23.4</v>
          </cell>
        </row>
        <row r="1762">
          <cell r="F1762" t="str">
            <v>White Pine , Nevada</v>
          </cell>
          <cell r="G1762">
            <v>80</v>
          </cell>
          <cell r="H1762">
            <v>21.5</v>
          </cell>
          <cell r="I1762">
            <v>15.2</v>
          </cell>
          <cell r="J1762">
            <v>27.9</v>
          </cell>
          <cell r="K1762">
            <v>83.3</v>
          </cell>
          <cell r="L1762">
            <v>76.2</v>
          </cell>
          <cell r="M1762">
            <v>90.4</v>
          </cell>
          <cell r="N1762">
            <v>21.4</v>
          </cell>
          <cell r="O1762">
            <v>15.2</v>
          </cell>
          <cell r="P1762">
            <v>27.5</v>
          </cell>
          <cell r="Q1762">
            <v>-1111.0999999999999</v>
          </cell>
        </row>
        <row r="1763">
          <cell r="F1763" t="str">
            <v>Carson City , Nevada</v>
          </cell>
          <cell r="G1763">
            <v>26</v>
          </cell>
          <cell r="H1763">
            <v>25.9</v>
          </cell>
          <cell r="I1763">
            <v>22.2</v>
          </cell>
          <cell r="J1763">
            <v>29.7</v>
          </cell>
          <cell r="K1763">
            <v>77.099999999999994</v>
          </cell>
          <cell r="L1763">
            <v>72.599999999999994</v>
          </cell>
          <cell r="M1763">
            <v>81.599999999999994</v>
          </cell>
          <cell r="N1763">
            <v>19.100000000000001</v>
          </cell>
          <cell r="O1763">
            <v>16</v>
          </cell>
          <cell r="P1763">
            <v>22.2</v>
          </cell>
          <cell r="Q1763">
            <v>20.7</v>
          </cell>
        </row>
        <row r="1764">
          <cell r="F1764" t="str">
            <v>Belknap , New Hampshire</v>
          </cell>
          <cell r="G1764">
            <v>17</v>
          </cell>
          <cell r="H1764">
            <v>21</v>
          </cell>
          <cell r="I1764">
            <v>18.399999999999999</v>
          </cell>
          <cell r="J1764">
            <v>23.5</v>
          </cell>
          <cell r="K1764">
            <v>74.3</v>
          </cell>
          <cell r="L1764">
            <v>70.599999999999994</v>
          </cell>
          <cell r="M1764">
            <v>77.900000000000006</v>
          </cell>
          <cell r="N1764">
            <v>19.8</v>
          </cell>
          <cell r="O1764">
            <v>17.399999999999999</v>
          </cell>
          <cell r="P1764">
            <v>22.1</v>
          </cell>
          <cell r="Q1764">
            <v>25.6</v>
          </cell>
        </row>
        <row r="1765">
          <cell r="F1765" t="str">
            <v>Carroll , New Hampshire</v>
          </cell>
          <cell r="G1765">
            <v>26</v>
          </cell>
          <cell r="H1765">
            <v>20.5</v>
          </cell>
          <cell r="I1765">
            <v>17.7</v>
          </cell>
          <cell r="J1765">
            <v>23.3</v>
          </cell>
          <cell r="K1765">
            <v>69.3</v>
          </cell>
          <cell r="L1765">
            <v>65.3</v>
          </cell>
          <cell r="M1765">
            <v>73.2</v>
          </cell>
          <cell r="N1765">
            <v>16.3</v>
          </cell>
          <cell r="O1765">
            <v>14</v>
          </cell>
          <cell r="P1765">
            <v>18.600000000000001</v>
          </cell>
          <cell r="Q1765">
            <v>26.3</v>
          </cell>
        </row>
        <row r="1766">
          <cell r="F1766" t="str">
            <v>Cheshire , New Hampshire</v>
          </cell>
          <cell r="G1766">
            <v>17</v>
          </cell>
          <cell r="H1766">
            <v>17.899999999999999</v>
          </cell>
          <cell r="I1766">
            <v>15.9</v>
          </cell>
          <cell r="J1766">
            <v>20</v>
          </cell>
          <cell r="K1766">
            <v>71</v>
          </cell>
          <cell r="L1766">
            <v>67.5</v>
          </cell>
          <cell r="M1766">
            <v>74.400000000000006</v>
          </cell>
          <cell r="N1766">
            <v>21.3</v>
          </cell>
          <cell r="O1766">
            <v>19</v>
          </cell>
          <cell r="P1766">
            <v>23.6</v>
          </cell>
          <cell r="Q1766">
            <v>24.5</v>
          </cell>
        </row>
        <row r="1767">
          <cell r="F1767" t="str">
            <v>Coos , New Hampshire</v>
          </cell>
          <cell r="G1767">
            <v>30</v>
          </cell>
          <cell r="H1767">
            <v>28</v>
          </cell>
          <cell r="I1767">
            <v>24.7</v>
          </cell>
          <cell r="J1767">
            <v>31.3</v>
          </cell>
          <cell r="K1767">
            <v>73.099999999999994</v>
          </cell>
          <cell r="L1767">
            <v>68.8</v>
          </cell>
          <cell r="M1767">
            <v>77.400000000000006</v>
          </cell>
          <cell r="N1767">
            <v>23.6</v>
          </cell>
          <cell r="O1767">
            <v>20.5</v>
          </cell>
          <cell r="P1767">
            <v>26.7</v>
          </cell>
          <cell r="Q1767">
            <v>28.7</v>
          </cell>
        </row>
        <row r="1768">
          <cell r="F1768" t="str">
            <v>Grafton , New Hampshire</v>
          </cell>
          <cell r="G1768">
            <v>17</v>
          </cell>
          <cell r="H1768">
            <v>17.8</v>
          </cell>
          <cell r="I1768">
            <v>15.9</v>
          </cell>
          <cell r="J1768">
            <v>19.600000000000001</v>
          </cell>
          <cell r="K1768">
            <v>68.599999999999994</v>
          </cell>
          <cell r="L1768">
            <v>65.3</v>
          </cell>
          <cell r="M1768">
            <v>71.900000000000006</v>
          </cell>
          <cell r="N1768">
            <v>20.399999999999999</v>
          </cell>
          <cell r="O1768">
            <v>18.3</v>
          </cell>
          <cell r="P1768">
            <v>22.5</v>
          </cell>
          <cell r="Q1768">
            <v>22.1</v>
          </cell>
        </row>
        <row r="1769">
          <cell r="F1769" t="str">
            <v>Hillsborough , New Hampshire</v>
          </cell>
          <cell r="G1769">
            <v>9</v>
          </cell>
          <cell r="H1769">
            <v>21.3</v>
          </cell>
          <cell r="I1769">
            <v>20.2</v>
          </cell>
          <cell r="J1769">
            <v>22.5</v>
          </cell>
          <cell r="K1769">
            <v>73.599999999999994</v>
          </cell>
          <cell r="L1769">
            <v>72</v>
          </cell>
          <cell r="M1769">
            <v>75.2</v>
          </cell>
          <cell r="N1769">
            <v>20.5</v>
          </cell>
          <cell r="O1769">
            <v>19.399999999999999</v>
          </cell>
          <cell r="P1769">
            <v>21.7</v>
          </cell>
          <cell r="Q1769">
            <v>22</v>
          </cell>
        </row>
        <row r="1770">
          <cell r="F1770" t="str">
            <v>Merrimack , New Hampshire</v>
          </cell>
          <cell r="G1770">
            <v>11</v>
          </cell>
          <cell r="H1770">
            <v>19.600000000000001</v>
          </cell>
          <cell r="I1770">
            <v>17.8</v>
          </cell>
          <cell r="J1770">
            <v>21.4</v>
          </cell>
          <cell r="K1770">
            <v>70.3</v>
          </cell>
          <cell r="L1770">
            <v>67.599999999999994</v>
          </cell>
          <cell r="M1770">
            <v>73</v>
          </cell>
          <cell r="N1770">
            <v>20</v>
          </cell>
          <cell r="O1770">
            <v>18.3</v>
          </cell>
          <cell r="P1770">
            <v>21.7</v>
          </cell>
          <cell r="Q1770">
            <v>23.3</v>
          </cell>
        </row>
        <row r="1771">
          <cell r="F1771" t="str">
            <v>Rockingham , New Hampshire</v>
          </cell>
          <cell r="G1771">
            <v>9</v>
          </cell>
          <cell r="H1771">
            <v>20</v>
          </cell>
          <cell r="I1771">
            <v>18.7</v>
          </cell>
          <cell r="J1771">
            <v>21.3</v>
          </cell>
          <cell r="K1771">
            <v>71.7</v>
          </cell>
          <cell r="L1771">
            <v>69.8</v>
          </cell>
          <cell r="M1771">
            <v>73.599999999999994</v>
          </cell>
          <cell r="N1771">
            <v>21.1</v>
          </cell>
          <cell r="O1771">
            <v>19.7</v>
          </cell>
          <cell r="P1771">
            <v>22.4</v>
          </cell>
          <cell r="Q1771">
            <v>22.2</v>
          </cell>
        </row>
        <row r="1772">
          <cell r="F1772" t="str">
            <v>Strafford , New Hampshire</v>
          </cell>
          <cell r="G1772">
            <v>11</v>
          </cell>
          <cell r="H1772">
            <v>22.5</v>
          </cell>
          <cell r="I1772">
            <v>20.5</v>
          </cell>
          <cell r="J1772">
            <v>24.4</v>
          </cell>
          <cell r="K1772">
            <v>70.3</v>
          </cell>
          <cell r="L1772">
            <v>67.400000000000006</v>
          </cell>
          <cell r="M1772">
            <v>73.099999999999994</v>
          </cell>
          <cell r="N1772">
            <v>20.2</v>
          </cell>
          <cell r="O1772">
            <v>18.399999999999999</v>
          </cell>
          <cell r="P1772">
            <v>21.9</v>
          </cell>
          <cell r="Q1772">
            <v>26.1</v>
          </cell>
        </row>
        <row r="1773">
          <cell r="F1773" t="str">
            <v>Sullivan , New Hampshire</v>
          </cell>
          <cell r="G1773">
            <v>26</v>
          </cell>
          <cell r="H1773">
            <v>20.100000000000001</v>
          </cell>
          <cell r="I1773">
            <v>17.5</v>
          </cell>
          <cell r="J1773">
            <v>22.7</v>
          </cell>
          <cell r="K1773">
            <v>72.900000000000006</v>
          </cell>
          <cell r="L1773">
            <v>68.8</v>
          </cell>
          <cell r="M1773">
            <v>76.900000000000006</v>
          </cell>
          <cell r="N1773">
            <v>21.8</v>
          </cell>
          <cell r="O1773">
            <v>19.100000000000001</v>
          </cell>
          <cell r="P1773">
            <v>24.5</v>
          </cell>
          <cell r="Q1773">
            <v>25.2</v>
          </cell>
        </row>
        <row r="1774">
          <cell r="F1774" t="str">
            <v>Atlantic , New Jersey</v>
          </cell>
          <cell r="G1774">
            <v>16</v>
          </cell>
          <cell r="H1774">
            <v>29.3</v>
          </cell>
          <cell r="I1774">
            <v>25.9</v>
          </cell>
          <cell r="J1774">
            <v>32.799999999999997</v>
          </cell>
          <cell r="K1774">
            <v>73.3</v>
          </cell>
          <cell r="L1774">
            <v>68.5</v>
          </cell>
          <cell r="M1774">
            <v>78</v>
          </cell>
          <cell r="N1774">
            <v>25.8</v>
          </cell>
          <cell r="O1774">
            <v>22.4</v>
          </cell>
          <cell r="P1774">
            <v>29.1</v>
          </cell>
          <cell r="Q1774">
            <v>28.7</v>
          </cell>
        </row>
        <row r="1775">
          <cell r="F1775" t="str">
            <v>Bergen , New Jersey</v>
          </cell>
          <cell r="G1775">
            <v>2</v>
          </cell>
          <cell r="H1775">
            <v>23</v>
          </cell>
          <cell r="I1775">
            <v>21.5</v>
          </cell>
          <cell r="J1775">
            <v>24.6</v>
          </cell>
          <cell r="K1775">
            <v>71.8</v>
          </cell>
          <cell r="L1775">
            <v>69.5</v>
          </cell>
          <cell r="M1775">
            <v>74.099999999999994</v>
          </cell>
          <cell r="N1775">
            <v>16.2</v>
          </cell>
          <cell r="O1775">
            <v>14.9</v>
          </cell>
          <cell r="P1775">
            <v>17.5</v>
          </cell>
          <cell r="Q1775">
            <v>26.4</v>
          </cell>
        </row>
        <row r="1776">
          <cell r="F1776" t="str">
            <v>Burlington , New Jersey</v>
          </cell>
          <cell r="G1776">
            <v>10</v>
          </cell>
          <cell r="H1776">
            <v>25.2</v>
          </cell>
          <cell r="I1776">
            <v>22.5</v>
          </cell>
          <cell r="J1776">
            <v>27.9</v>
          </cell>
          <cell r="K1776">
            <v>72.7</v>
          </cell>
          <cell r="L1776">
            <v>68.5</v>
          </cell>
          <cell r="M1776">
            <v>76.900000000000006</v>
          </cell>
          <cell r="N1776">
            <v>21.8</v>
          </cell>
          <cell r="O1776">
            <v>19.2</v>
          </cell>
          <cell r="P1776">
            <v>24.4</v>
          </cell>
          <cell r="Q1776">
            <v>24.6</v>
          </cell>
        </row>
        <row r="1777">
          <cell r="F1777" t="str">
            <v>Camden , New Jersey</v>
          </cell>
          <cell r="G1777">
            <v>3</v>
          </cell>
          <cell r="H1777">
            <v>28.5</v>
          </cell>
          <cell r="I1777">
            <v>25.9</v>
          </cell>
          <cell r="J1777">
            <v>31.2</v>
          </cell>
          <cell r="K1777">
            <v>76.599999999999994</v>
          </cell>
          <cell r="L1777">
            <v>73.2</v>
          </cell>
          <cell r="M1777">
            <v>80</v>
          </cell>
          <cell r="N1777">
            <v>24.1</v>
          </cell>
          <cell r="O1777">
            <v>21.7</v>
          </cell>
          <cell r="P1777">
            <v>26.5</v>
          </cell>
          <cell r="Q1777">
            <v>26.8</v>
          </cell>
        </row>
        <row r="1778">
          <cell r="F1778" t="str">
            <v>Cape May , New Jersey</v>
          </cell>
          <cell r="G1778">
            <v>18</v>
          </cell>
          <cell r="H1778">
            <v>27.3</v>
          </cell>
          <cell r="I1778">
            <v>23.1</v>
          </cell>
          <cell r="J1778">
            <v>31.6</v>
          </cell>
          <cell r="K1778">
            <v>68.900000000000006</v>
          </cell>
          <cell r="L1778">
            <v>62.3</v>
          </cell>
          <cell r="M1778">
            <v>75.599999999999994</v>
          </cell>
          <cell r="N1778">
            <v>19.899999999999999</v>
          </cell>
          <cell r="O1778">
            <v>16.399999999999999</v>
          </cell>
          <cell r="P1778">
            <v>23.4</v>
          </cell>
          <cell r="Q1778">
            <v>34.200000000000003</v>
          </cell>
        </row>
        <row r="1779">
          <cell r="F1779" t="str">
            <v>Cumberland , New Jersey</v>
          </cell>
          <cell r="G1779">
            <v>6</v>
          </cell>
          <cell r="H1779">
            <v>31.9</v>
          </cell>
          <cell r="I1779">
            <v>27.9</v>
          </cell>
          <cell r="J1779">
            <v>36</v>
          </cell>
          <cell r="K1779">
            <v>71.8</v>
          </cell>
          <cell r="L1779">
            <v>65.7</v>
          </cell>
          <cell r="M1779">
            <v>77.900000000000006</v>
          </cell>
          <cell r="N1779">
            <v>24.5</v>
          </cell>
          <cell r="O1779">
            <v>21.1</v>
          </cell>
          <cell r="P1779">
            <v>27.9</v>
          </cell>
          <cell r="Q1779">
            <v>31.1</v>
          </cell>
        </row>
        <row r="1780">
          <cell r="F1780" t="str">
            <v>Essex , New Jersey</v>
          </cell>
          <cell r="G1780">
            <v>3</v>
          </cell>
          <cell r="H1780">
            <v>30.6</v>
          </cell>
          <cell r="I1780">
            <v>28.3</v>
          </cell>
          <cell r="J1780">
            <v>33</v>
          </cell>
          <cell r="K1780">
            <v>70.599999999999994</v>
          </cell>
          <cell r="L1780">
            <v>67.099999999999994</v>
          </cell>
          <cell r="M1780">
            <v>74.099999999999994</v>
          </cell>
          <cell r="N1780">
            <v>25.2</v>
          </cell>
          <cell r="O1780">
            <v>23</v>
          </cell>
          <cell r="P1780">
            <v>27.3</v>
          </cell>
          <cell r="Q1780">
            <v>26.9</v>
          </cell>
        </row>
        <row r="1781">
          <cell r="F1781" t="str">
            <v>Gloucester , New Jersey</v>
          </cell>
          <cell r="G1781">
            <v>12</v>
          </cell>
          <cell r="H1781">
            <v>24.5</v>
          </cell>
          <cell r="I1781">
            <v>20.9</v>
          </cell>
          <cell r="J1781">
            <v>28.1</v>
          </cell>
          <cell r="K1781">
            <v>76.099999999999994</v>
          </cell>
          <cell r="L1781">
            <v>71.099999999999994</v>
          </cell>
          <cell r="M1781">
            <v>81.099999999999994</v>
          </cell>
          <cell r="N1781">
            <v>22.4</v>
          </cell>
          <cell r="O1781">
            <v>19.3</v>
          </cell>
          <cell r="P1781">
            <v>25.6</v>
          </cell>
          <cell r="Q1781">
            <v>25.8</v>
          </cell>
        </row>
        <row r="1782">
          <cell r="F1782" t="str">
            <v>Hudson , New Jersey</v>
          </cell>
          <cell r="G1782">
            <v>3</v>
          </cell>
          <cell r="H1782">
            <v>33.700000000000003</v>
          </cell>
          <cell r="I1782">
            <v>31.1</v>
          </cell>
          <cell r="J1782">
            <v>36.200000000000003</v>
          </cell>
          <cell r="K1782">
            <v>75.900000000000006</v>
          </cell>
          <cell r="L1782">
            <v>72.400000000000006</v>
          </cell>
          <cell r="M1782">
            <v>79.5</v>
          </cell>
          <cell r="N1782">
            <v>21.2</v>
          </cell>
          <cell r="O1782">
            <v>19.2</v>
          </cell>
          <cell r="P1782">
            <v>23.2</v>
          </cell>
          <cell r="Q1782">
            <v>24.2</v>
          </cell>
        </row>
        <row r="1783">
          <cell r="F1783" t="str">
            <v>Hunterdon , New Jersey</v>
          </cell>
          <cell r="G1783">
            <v>11</v>
          </cell>
          <cell r="H1783">
            <v>16.2</v>
          </cell>
          <cell r="I1783">
            <v>13</v>
          </cell>
          <cell r="J1783">
            <v>19.3</v>
          </cell>
          <cell r="K1783">
            <v>75.099999999999994</v>
          </cell>
          <cell r="L1783">
            <v>69.7</v>
          </cell>
          <cell r="M1783">
            <v>80.5</v>
          </cell>
          <cell r="N1783">
            <v>15.6</v>
          </cell>
          <cell r="O1783">
            <v>12.7</v>
          </cell>
          <cell r="P1783">
            <v>18.600000000000001</v>
          </cell>
          <cell r="Q1783">
            <v>22.1</v>
          </cell>
        </row>
        <row r="1784">
          <cell r="F1784" t="str">
            <v>Mercer , New Jersey</v>
          </cell>
          <cell r="G1784">
            <v>9</v>
          </cell>
          <cell r="H1784">
            <v>24.1</v>
          </cell>
          <cell r="I1784">
            <v>21.4</v>
          </cell>
          <cell r="J1784">
            <v>26.9</v>
          </cell>
          <cell r="K1784">
            <v>72.3</v>
          </cell>
          <cell r="L1784">
            <v>68.8</v>
          </cell>
          <cell r="M1784">
            <v>75.900000000000006</v>
          </cell>
          <cell r="N1784">
            <v>19.7</v>
          </cell>
          <cell r="O1784">
            <v>17.5</v>
          </cell>
          <cell r="P1784">
            <v>21.8</v>
          </cell>
          <cell r="Q1784">
            <v>27.2</v>
          </cell>
        </row>
        <row r="1785">
          <cell r="F1785" t="str">
            <v>Middlesex , New Jersey</v>
          </cell>
          <cell r="G1785">
            <v>2</v>
          </cell>
          <cell r="H1785">
            <v>25.1</v>
          </cell>
          <cell r="I1785">
            <v>23.4</v>
          </cell>
          <cell r="J1785">
            <v>26.7</v>
          </cell>
          <cell r="K1785">
            <v>75.599999999999994</v>
          </cell>
          <cell r="L1785">
            <v>73.5</v>
          </cell>
          <cell r="M1785">
            <v>77.8</v>
          </cell>
          <cell r="N1785">
            <v>19.100000000000001</v>
          </cell>
          <cell r="O1785">
            <v>17.600000000000001</v>
          </cell>
          <cell r="P1785">
            <v>20.5</v>
          </cell>
          <cell r="Q1785">
            <v>24.2</v>
          </cell>
        </row>
        <row r="1786">
          <cell r="F1786" t="str">
            <v>Monmouth , New Jersey</v>
          </cell>
          <cell r="G1786">
            <v>2</v>
          </cell>
          <cell r="H1786">
            <v>22.1</v>
          </cell>
          <cell r="I1786">
            <v>20.2</v>
          </cell>
          <cell r="J1786">
            <v>24.1</v>
          </cell>
          <cell r="K1786">
            <v>72.5</v>
          </cell>
          <cell r="L1786">
            <v>69.099999999999994</v>
          </cell>
          <cell r="M1786">
            <v>75.900000000000006</v>
          </cell>
          <cell r="N1786">
            <v>17.100000000000001</v>
          </cell>
          <cell r="O1786">
            <v>15.3</v>
          </cell>
          <cell r="P1786">
            <v>18.899999999999999</v>
          </cell>
          <cell r="Q1786">
            <v>25.2</v>
          </cell>
        </row>
        <row r="1787">
          <cell r="F1787" t="str">
            <v>Morris , New Jersey</v>
          </cell>
          <cell r="G1787">
            <v>9</v>
          </cell>
          <cell r="H1787">
            <v>20.5</v>
          </cell>
          <cell r="I1787">
            <v>18.600000000000001</v>
          </cell>
          <cell r="J1787">
            <v>22.5</v>
          </cell>
          <cell r="K1787">
            <v>72.2</v>
          </cell>
          <cell r="L1787">
            <v>69.2</v>
          </cell>
          <cell r="M1787">
            <v>75.3</v>
          </cell>
          <cell r="N1787">
            <v>16.3</v>
          </cell>
          <cell r="O1787">
            <v>14.4</v>
          </cell>
          <cell r="P1787">
            <v>18.2</v>
          </cell>
          <cell r="Q1787">
            <v>23.5</v>
          </cell>
        </row>
        <row r="1788">
          <cell r="F1788" t="str">
            <v>Ocean , New Jersey</v>
          </cell>
          <cell r="G1788">
            <v>10</v>
          </cell>
          <cell r="H1788">
            <v>28.4</v>
          </cell>
          <cell r="I1788">
            <v>26.1</v>
          </cell>
          <cell r="J1788">
            <v>30.7</v>
          </cell>
          <cell r="K1788">
            <v>70.7</v>
          </cell>
          <cell r="L1788">
            <v>66.900000000000006</v>
          </cell>
          <cell r="M1788">
            <v>74.400000000000006</v>
          </cell>
          <cell r="N1788">
            <v>22.8</v>
          </cell>
          <cell r="O1788">
            <v>20.6</v>
          </cell>
          <cell r="P1788">
            <v>24.9</v>
          </cell>
          <cell r="Q1788">
            <v>29.3</v>
          </cell>
        </row>
        <row r="1789">
          <cell r="F1789" t="str">
            <v>Passaic , New Jersey</v>
          </cell>
          <cell r="G1789">
            <v>4</v>
          </cell>
          <cell r="H1789">
            <v>31.2</v>
          </cell>
          <cell r="I1789">
            <v>28.3</v>
          </cell>
          <cell r="J1789">
            <v>34</v>
          </cell>
          <cell r="K1789">
            <v>75.3</v>
          </cell>
          <cell r="L1789">
            <v>71.599999999999994</v>
          </cell>
          <cell r="M1789">
            <v>79</v>
          </cell>
          <cell r="N1789">
            <v>21</v>
          </cell>
          <cell r="O1789">
            <v>18.8</v>
          </cell>
          <cell r="P1789">
            <v>23.2</v>
          </cell>
          <cell r="Q1789">
            <v>24.8</v>
          </cell>
        </row>
        <row r="1790">
          <cell r="F1790" t="str">
            <v>Salem , New Jersey</v>
          </cell>
          <cell r="G1790">
            <v>18</v>
          </cell>
          <cell r="H1790">
            <v>36.299999999999997</v>
          </cell>
          <cell r="I1790">
            <v>30.2</v>
          </cell>
          <cell r="J1790">
            <v>42.4</v>
          </cell>
          <cell r="K1790">
            <v>78.900000000000006</v>
          </cell>
          <cell r="L1790">
            <v>71.3</v>
          </cell>
          <cell r="M1790">
            <v>86.5</v>
          </cell>
          <cell r="N1790">
            <v>26.8</v>
          </cell>
          <cell r="O1790">
            <v>21.6</v>
          </cell>
          <cell r="P1790">
            <v>31.9</v>
          </cell>
          <cell r="Q1790">
            <v>28.8</v>
          </cell>
        </row>
        <row r="1791">
          <cell r="F1791" t="str">
            <v>Somerset , New Jersey</v>
          </cell>
          <cell r="G1791">
            <v>9</v>
          </cell>
          <cell r="H1791">
            <v>19.3</v>
          </cell>
          <cell r="I1791">
            <v>17.2</v>
          </cell>
          <cell r="J1791">
            <v>21.3</v>
          </cell>
          <cell r="K1791">
            <v>73.7</v>
          </cell>
          <cell r="L1791">
            <v>70.599999999999994</v>
          </cell>
          <cell r="M1791">
            <v>76.8</v>
          </cell>
          <cell r="N1791">
            <v>17.100000000000001</v>
          </cell>
          <cell r="O1791">
            <v>14.9</v>
          </cell>
          <cell r="P1791">
            <v>19.3</v>
          </cell>
          <cell r="Q1791">
            <v>24.2</v>
          </cell>
        </row>
        <row r="1792">
          <cell r="F1792" t="str">
            <v>Sussex , New Jersey</v>
          </cell>
          <cell r="G1792">
            <v>12</v>
          </cell>
          <cell r="H1792">
            <v>23</v>
          </cell>
          <cell r="I1792">
            <v>19.3</v>
          </cell>
          <cell r="J1792">
            <v>26.7</v>
          </cell>
          <cell r="K1792">
            <v>70.8</v>
          </cell>
          <cell r="L1792">
            <v>63.1</v>
          </cell>
          <cell r="M1792">
            <v>78.400000000000006</v>
          </cell>
          <cell r="N1792">
            <v>22.5</v>
          </cell>
          <cell r="O1792">
            <v>17.899999999999999</v>
          </cell>
          <cell r="P1792">
            <v>27.2</v>
          </cell>
          <cell r="Q1792">
            <v>25.6</v>
          </cell>
        </row>
        <row r="1793">
          <cell r="F1793" t="str">
            <v>Union , New Jersey</v>
          </cell>
          <cell r="G1793">
            <v>10</v>
          </cell>
          <cell r="H1793">
            <v>28.1</v>
          </cell>
          <cell r="I1793">
            <v>25.7</v>
          </cell>
          <cell r="J1793">
            <v>30.5</v>
          </cell>
          <cell r="K1793">
            <v>72.599999999999994</v>
          </cell>
          <cell r="L1793">
            <v>69.099999999999994</v>
          </cell>
          <cell r="M1793">
            <v>76.2</v>
          </cell>
          <cell r="N1793">
            <v>20.7</v>
          </cell>
          <cell r="O1793">
            <v>18.5</v>
          </cell>
          <cell r="P1793">
            <v>23</v>
          </cell>
          <cell r="Q1793">
            <v>25.8</v>
          </cell>
        </row>
        <row r="1794">
          <cell r="F1794" t="str">
            <v>Warren , New Jersey</v>
          </cell>
          <cell r="G1794">
            <v>46</v>
          </cell>
          <cell r="H1794">
            <v>26.3</v>
          </cell>
          <cell r="I1794">
            <v>21.3</v>
          </cell>
          <cell r="J1794">
            <v>31.3</v>
          </cell>
          <cell r="K1794">
            <v>69.400000000000006</v>
          </cell>
          <cell r="L1794">
            <v>62.4</v>
          </cell>
          <cell r="M1794">
            <v>76.400000000000006</v>
          </cell>
          <cell r="N1794">
            <v>24.5</v>
          </cell>
          <cell r="O1794">
            <v>19.600000000000001</v>
          </cell>
          <cell r="P1794">
            <v>29.5</v>
          </cell>
          <cell r="Q1794">
            <v>24.8</v>
          </cell>
        </row>
        <row r="1795">
          <cell r="F1795" t="str">
            <v>Bernalillo , New Mexico</v>
          </cell>
          <cell r="G1795">
            <v>3</v>
          </cell>
          <cell r="H1795">
            <v>18.899999999999999</v>
          </cell>
          <cell r="I1795">
            <v>17.7</v>
          </cell>
          <cell r="J1795">
            <v>20</v>
          </cell>
          <cell r="K1795">
            <v>78.099999999999994</v>
          </cell>
          <cell r="L1795">
            <v>76.5</v>
          </cell>
          <cell r="M1795">
            <v>79.599999999999994</v>
          </cell>
          <cell r="N1795">
            <v>17.5</v>
          </cell>
          <cell r="O1795">
            <v>16.3</v>
          </cell>
          <cell r="P1795">
            <v>18.7</v>
          </cell>
          <cell r="Q1795">
            <v>20.2</v>
          </cell>
        </row>
        <row r="1796">
          <cell r="F1796" t="str">
            <v>Catron , New Mexico</v>
          </cell>
          <cell r="G1796">
            <v>87</v>
          </cell>
          <cell r="H1796">
            <v>26.7</v>
          </cell>
          <cell r="I1796">
            <v>16.899999999999999</v>
          </cell>
          <cell r="J1796">
            <v>36.5</v>
          </cell>
          <cell r="K1796">
            <v>-1111.0999999999999</v>
          </cell>
          <cell r="L1796">
            <v>-1111.0999999999999</v>
          </cell>
          <cell r="M1796">
            <v>-1111.0999999999999</v>
          </cell>
          <cell r="N1796">
            <v>16.100000000000001</v>
          </cell>
          <cell r="O1796">
            <v>7.5</v>
          </cell>
          <cell r="P1796">
            <v>24.8</v>
          </cell>
          <cell r="Q1796">
            <v>-1111.0999999999999</v>
          </cell>
        </row>
        <row r="1797">
          <cell r="F1797" t="str">
            <v>Chaves , New Mexico</v>
          </cell>
          <cell r="G1797">
            <v>8</v>
          </cell>
          <cell r="H1797">
            <v>30.2</v>
          </cell>
          <cell r="I1797">
            <v>27.3</v>
          </cell>
          <cell r="J1797">
            <v>33</v>
          </cell>
          <cell r="K1797">
            <v>81.099999999999994</v>
          </cell>
          <cell r="L1797">
            <v>77.7</v>
          </cell>
          <cell r="M1797">
            <v>84.5</v>
          </cell>
          <cell r="N1797">
            <v>24.1</v>
          </cell>
          <cell r="O1797">
            <v>21.3</v>
          </cell>
          <cell r="P1797">
            <v>26.8</v>
          </cell>
          <cell r="Q1797">
            <v>27.2</v>
          </cell>
        </row>
        <row r="1798">
          <cell r="F1798" t="str">
            <v>Cibola , New Mexico</v>
          </cell>
          <cell r="G1798">
            <v>77</v>
          </cell>
          <cell r="H1798">
            <v>28.3</v>
          </cell>
          <cell r="I1798">
            <v>22.7</v>
          </cell>
          <cell r="J1798">
            <v>33.9</v>
          </cell>
          <cell r="K1798">
            <v>82.9</v>
          </cell>
          <cell r="L1798">
            <v>77.400000000000006</v>
          </cell>
          <cell r="M1798">
            <v>88.3</v>
          </cell>
          <cell r="N1798">
            <v>26.6</v>
          </cell>
          <cell r="O1798">
            <v>20.9</v>
          </cell>
          <cell r="P1798">
            <v>32.200000000000003</v>
          </cell>
          <cell r="Q1798">
            <v>17.5</v>
          </cell>
        </row>
        <row r="1799">
          <cell r="F1799" t="str">
            <v>Colfax , New Mexico</v>
          </cell>
          <cell r="G1799">
            <v>85</v>
          </cell>
          <cell r="H1799">
            <v>24.5</v>
          </cell>
          <cell r="I1799">
            <v>19.7</v>
          </cell>
          <cell r="J1799">
            <v>29.3</v>
          </cell>
          <cell r="K1799">
            <v>80.599999999999994</v>
          </cell>
          <cell r="L1799">
            <v>74.8</v>
          </cell>
          <cell r="M1799">
            <v>86.3</v>
          </cell>
          <cell r="N1799">
            <v>20.399999999999999</v>
          </cell>
          <cell r="O1799">
            <v>15.9</v>
          </cell>
          <cell r="P1799">
            <v>24.8</v>
          </cell>
          <cell r="Q1799">
            <v>21.4</v>
          </cell>
        </row>
        <row r="1800">
          <cell r="F1800" t="str">
            <v>Curry , New Mexico</v>
          </cell>
          <cell r="G1800">
            <v>51</v>
          </cell>
          <cell r="H1800">
            <v>26.4</v>
          </cell>
          <cell r="I1800">
            <v>23.3</v>
          </cell>
          <cell r="J1800">
            <v>29.5</v>
          </cell>
          <cell r="K1800">
            <v>80.8</v>
          </cell>
          <cell r="L1800">
            <v>77.099999999999994</v>
          </cell>
          <cell r="M1800">
            <v>84.4</v>
          </cell>
          <cell r="N1800">
            <v>22.4</v>
          </cell>
          <cell r="O1800">
            <v>19.3</v>
          </cell>
          <cell r="P1800">
            <v>25.4</v>
          </cell>
          <cell r="Q1800">
            <v>18.600000000000001</v>
          </cell>
        </row>
        <row r="1801">
          <cell r="F1801" t="str">
            <v>De Baca , New Mexico</v>
          </cell>
          <cell r="G1801">
            <v>87</v>
          </cell>
          <cell r="H1801">
            <v>-1111.0999999999999</v>
          </cell>
          <cell r="I1801">
            <v>-1111.0999999999999</v>
          </cell>
          <cell r="J1801">
            <v>-1111.0999999999999</v>
          </cell>
          <cell r="K1801">
            <v>-1111.0999999999999</v>
          </cell>
          <cell r="L1801">
            <v>-1111.0999999999999</v>
          </cell>
          <cell r="M1801">
            <v>-1111.0999999999999</v>
          </cell>
          <cell r="N1801">
            <v>-1111.0999999999999</v>
          </cell>
          <cell r="O1801">
            <v>-1111.0999999999999</v>
          </cell>
          <cell r="P1801">
            <v>-1111.0999999999999</v>
          </cell>
          <cell r="Q1801">
            <v>-1111.0999999999999</v>
          </cell>
        </row>
        <row r="1802">
          <cell r="F1802" t="str">
            <v>Dona Ana , New Mexico</v>
          </cell>
          <cell r="G1802">
            <v>7</v>
          </cell>
          <cell r="H1802">
            <v>27.7</v>
          </cell>
          <cell r="I1802">
            <v>25.9</v>
          </cell>
          <cell r="J1802">
            <v>29.6</v>
          </cell>
          <cell r="K1802">
            <v>81.099999999999994</v>
          </cell>
          <cell r="L1802">
            <v>79.099999999999994</v>
          </cell>
          <cell r="M1802">
            <v>83.1</v>
          </cell>
          <cell r="N1802">
            <v>22.6</v>
          </cell>
          <cell r="O1802">
            <v>20.8</v>
          </cell>
          <cell r="P1802">
            <v>24.3</v>
          </cell>
          <cell r="Q1802">
            <v>19.899999999999999</v>
          </cell>
        </row>
        <row r="1803">
          <cell r="F1803" t="str">
            <v>Eddy , New Mexico</v>
          </cell>
          <cell r="G1803">
            <v>8</v>
          </cell>
          <cell r="H1803">
            <v>30.7</v>
          </cell>
          <cell r="I1803">
            <v>27.4</v>
          </cell>
          <cell r="J1803">
            <v>33.9</v>
          </cell>
          <cell r="K1803">
            <v>80.900000000000006</v>
          </cell>
          <cell r="L1803">
            <v>77.2</v>
          </cell>
          <cell r="M1803">
            <v>84.5</v>
          </cell>
          <cell r="N1803">
            <v>29.9</v>
          </cell>
          <cell r="O1803">
            <v>26.6</v>
          </cell>
          <cell r="P1803">
            <v>33.299999999999997</v>
          </cell>
          <cell r="Q1803">
            <v>27.4</v>
          </cell>
        </row>
        <row r="1804">
          <cell r="F1804" t="str">
            <v>Grant , New Mexico</v>
          </cell>
          <cell r="G1804">
            <v>51</v>
          </cell>
          <cell r="H1804">
            <v>23.4</v>
          </cell>
          <cell r="I1804">
            <v>19.899999999999999</v>
          </cell>
          <cell r="J1804">
            <v>26.9</v>
          </cell>
          <cell r="K1804">
            <v>76.099999999999994</v>
          </cell>
          <cell r="L1804">
            <v>71.3</v>
          </cell>
          <cell r="M1804">
            <v>80.900000000000006</v>
          </cell>
          <cell r="N1804">
            <v>20.2</v>
          </cell>
          <cell r="O1804">
            <v>16.8</v>
          </cell>
          <cell r="P1804">
            <v>23.6</v>
          </cell>
          <cell r="Q1804">
            <v>26.5</v>
          </cell>
        </row>
        <row r="1805">
          <cell r="F1805" t="str">
            <v>Guadalupe , New Mexico</v>
          </cell>
          <cell r="G1805">
            <v>86</v>
          </cell>
          <cell r="H1805">
            <v>-1111.0999999999999</v>
          </cell>
          <cell r="I1805">
            <v>-1111.0999999999999</v>
          </cell>
          <cell r="J1805">
            <v>-1111.0999999999999</v>
          </cell>
          <cell r="K1805">
            <v>91.7</v>
          </cell>
          <cell r="L1805">
            <v>84.5</v>
          </cell>
          <cell r="M1805">
            <v>99</v>
          </cell>
          <cell r="N1805">
            <v>20.100000000000001</v>
          </cell>
          <cell r="O1805">
            <v>11</v>
          </cell>
          <cell r="P1805">
            <v>29.3</v>
          </cell>
          <cell r="Q1805">
            <v>-1111.0999999999999</v>
          </cell>
        </row>
        <row r="1806">
          <cell r="F1806" t="str">
            <v>Harding , New Mexico</v>
          </cell>
          <cell r="G1806">
            <v>85</v>
          </cell>
          <cell r="H1806">
            <v>-1111.0999999999999</v>
          </cell>
          <cell r="I1806">
            <v>-1111.0999999999999</v>
          </cell>
          <cell r="J1806">
            <v>-1111.0999999999999</v>
          </cell>
          <cell r="K1806">
            <v>-1111.0999999999999</v>
          </cell>
          <cell r="L1806">
            <v>-1111.0999999999999</v>
          </cell>
          <cell r="M1806">
            <v>-1111.0999999999999</v>
          </cell>
          <cell r="N1806">
            <v>-1111.0999999999999</v>
          </cell>
          <cell r="O1806">
            <v>-1111.0999999999999</v>
          </cell>
          <cell r="P1806">
            <v>-1111.0999999999999</v>
          </cell>
          <cell r="Q1806">
            <v>-1111.0999999999999</v>
          </cell>
        </row>
        <row r="1807">
          <cell r="F1807" t="str">
            <v>Hidalgo , New Mexico</v>
          </cell>
          <cell r="G1807">
            <v>86</v>
          </cell>
          <cell r="H1807">
            <v>25.5</v>
          </cell>
          <cell r="I1807">
            <v>15.7</v>
          </cell>
          <cell r="J1807">
            <v>35.4</v>
          </cell>
          <cell r="K1807">
            <v>-1111.0999999999999</v>
          </cell>
          <cell r="L1807">
            <v>-1111.0999999999999</v>
          </cell>
          <cell r="M1807">
            <v>-1111.0999999999999</v>
          </cell>
          <cell r="N1807">
            <v>24.9</v>
          </cell>
          <cell r="O1807">
            <v>15.1</v>
          </cell>
          <cell r="P1807">
            <v>34.6</v>
          </cell>
          <cell r="Q1807">
            <v>-1111.0999999999999</v>
          </cell>
        </row>
        <row r="1808">
          <cell r="F1808" t="str">
            <v>Lea , New Mexico</v>
          </cell>
          <cell r="G1808">
            <v>8</v>
          </cell>
          <cell r="H1808">
            <v>34.6</v>
          </cell>
          <cell r="I1808">
            <v>31.3</v>
          </cell>
          <cell r="J1808">
            <v>37.9</v>
          </cell>
          <cell r="K1808">
            <v>78.599999999999994</v>
          </cell>
          <cell r="L1808">
            <v>74.599999999999994</v>
          </cell>
          <cell r="M1808">
            <v>82.6</v>
          </cell>
          <cell r="N1808">
            <v>27.5</v>
          </cell>
          <cell r="O1808">
            <v>24.4</v>
          </cell>
          <cell r="P1808">
            <v>30.6</v>
          </cell>
          <cell r="Q1808">
            <v>22.4</v>
          </cell>
        </row>
        <row r="1809">
          <cell r="F1809" t="str">
            <v>Lincoln , New Mexico</v>
          </cell>
          <cell r="G1809">
            <v>87</v>
          </cell>
          <cell r="H1809">
            <v>22.8</v>
          </cell>
          <cell r="I1809">
            <v>18.600000000000001</v>
          </cell>
          <cell r="J1809">
            <v>27</v>
          </cell>
          <cell r="K1809">
            <v>77.3</v>
          </cell>
          <cell r="L1809">
            <v>71.7</v>
          </cell>
          <cell r="M1809">
            <v>82.9</v>
          </cell>
          <cell r="N1809">
            <v>15.6</v>
          </cell>
          <cell r="O1809">
            <v>11.4</v>
          </cell>
          <cell r="P1809">
            <v>19.8</v>
          </cell>
          <cell r="Q1809">
            <v>30.5</v>
          </cell>
        </row>
        <row r="1810">
          <cell r="F1810" t="str">
            <v>Los Alamos , New Mexico</v>
          </cell>
          <cell r="G1810">
            <v>37</v>
          </cell>
          <cell r="H1810">
            <v>12</v>
          </cell>
          <cell r="I1810">
            <v>8.6999999999999993</v>
          </cell>
          <cell r="J1810">
            <v>15.3</v>
          </cell>
          <cell r="K1810">
            <v>66.8</v>
          </cell>
          <cell r="L1810">
            <v>60.8</v>
          </cell>
          <cell r="M1810">
            <v>72.900000000000006</v>
          </cell>
          <cell r="N1810">
            <v>12.8</v>
          </cell>
          <cell r="O1810">
            <v>9.5</v>
          </cell>
          <cell r="P1810">
            <v>16</v>
          </cell>
          <cell r="Q1810">
            <v>19.7</v>
          </cell>
        </row>
        <row r="1811">
          <cell r="F1811" t="str">
            <v>Luna , New Mexico</v>
          </cell>
          <cell r="G1811">
            <v>74</v>
          </cell>
          <cell r="H1811">
            <v>35.9</v>
          </cell>
          <cell r="I1811">
            <v>30.9</v>
          </cell>
          <cell r="J1811">
            <v>41</v>
          </cell>
          <cell r="K1811">
            <v>81</v>
          </cell>
          <cell r="L1811">
            <v>75.900000000000006</v>
          </cell>
          <cell r="M1811">
            <v>86.2</v>
          </cell>
          <cell r="N1811">
            <v>25.3</v>
          </cell>
          <cell r="O1811">
            <v>20.7</v>
          </cell>
          <cell r="P1811">
            <v>29.8</v>
          </cell>
          <cell r="Q1811">
            <v>31.7</v>
          </cell>
        </row>
        <row r="1812">
          <cell r="F1812" t="str">
            <v>McKinley , New Mexico</v>
          </cell>
          <cell r="G1812">
            <v>8</v>
          </cell>
          <cell r="H1812">
            <v>22.4</v>
          </cell>
          <cell r="I1812">
            <v>19</v>
          </cell>
          <cell r="J1812">
            <v>25.8</v>
          </cell>
          <cell r="K1812">
            <v>72</v>
          </cell>
          <cell r="L1812">
            <v>66.900000000000006</v>
          </cell>
          <cell r="M1812">
            <v>77.2</v>
          </cell>
          <cell r="N1812">
            <v>26.8</v>
          </cell>
          <cell r="O1812">
            <v>23.4</v>
          </cell>
          <cell r="P1812">
            <v>30.3</v>
          </cell>
          <cell r="Q1812">
            <v>17.899999999999999</v>
          </cell>
        </row>
        <row r="1813">
          <cell r="F1813" t="str">
            <v>Mora , New Mexico</v>
          </cell>
          <cell r="G1813">
            <v>88</v>
          </cell>
          <cell r="H1813">
            <v>21.1</v>
          </cell>
          <cell r="I1813">
            <v>13.7</v>
          </cell>
          <cell r="J1813">
            <v>28.6</v>
          </cell>
          <cell r="K1813">
            <v>87.5</v>
          </cell>
          <cell r="L1813">
            <v>79.3</v>
          </cell>
          <cell r="M1813">
            <v>95.8</v>
          </cell>
          <cell r="N1813">
            <v>20.6</v>
          </cell>
          <cell r="O1813">
            <v>12.3</v>
          </cell>
          <cell r="P1813">
            <v>28.9</v>
          </cell>
          <cell r="Q1813">
            <v>-1111.0999999999999</v>
          </cell>
        </row>
        <row r="1814">
          <cell r="F1814" t="str">
            <v>Otero , New Mexico</v>
          </cell>
          <cell r="G1814">
            <v>23</v>
          </cell>
          <cell r="H1814">
            <v>22</v>
          </cell>
          <cell r="I1814">
            <v>19.3</v>
          </cell>
          <cell r="J1814">
            <v>24.7</v>
          </cell>
          <cell r="K1814">
            <v>77.7</v>
          </cell>
          <cell r="L1814">
            <v>74.2</v>
          </cell>
          <cell r="M1814">
            <v>81.099999999999994</v>
          </cell>
          <cell r="N1814">
            <v>24.8</v>
          </cell>
          <cell r="O1814">
            <v>21.5</v>
          </cell>
          <cell r="P1814">
            <v>28.2</v>
          </cell>
          <cell r="Q1814">
            <v>23.2</v>
          </cell>
        </row>
        <row r="1815">
          <cell r="F1815" t="str">
            <v>Quay , New Mexico</v>
          </cell>
          <cell r="G1815">
            <v>88</v>
          </cell>
          <cell r="H1815">
            <v>35.299999999999997</v>
          </cell>
          <cell r="I1815">
            <v>27.3</v>
          </cell>
          <cell r="J1815">
            <v>43.4</v>
          </cell>
          <cell r="K1815">
            <v>78.7</v>
          </cell>
          <cell r="L1815">
            <v>71</v>
          </cell>
          <cell r="M1815">
            <v>86.3</v>
          </cell>
          <cell r="N1815">
            <v>24.8</v>
          </cell>
          <cell r="O1815">
            <v>18.399999999999999</v>
          </cell>
          <cell r="P1815">
            <v>31.2</v>
          </cell>
          <cell r="Q1815">
            <v>24.3</v>
          </cell>
        </row>
        <row r="1816">
          <cell r="F1816" t="str">
            <v>Rio Arriba , New Mexico</v>
          </cell>
          <cell r="G1816">
            <v>77</v>
          </cell>
          <cell r="H1816">
            <v>28.3</v>
          </cell>
          <cell r="I1816">
            <v>24.6</v>
          </cell>
          <cell r="J1816">
            <v>32</v>
          </cell>
          <cell r="K1816">
            <v>78.900000000000006</v>
          </cell>
          <cell r="L1816">
            <v>74.400000000000006</v>
          </cell>
          <cell r="M1816">
            <v>83.4</v>
          </cell>
          <cell r="N1816">
            <v>19.7</v>
          </cell>
          <cell r="O1816">
            <v>16.5</v>
          </cell>
          <cell r="P1816">
            <v>22.8</v>
          </cell>
          <cell r="Q1816">
            <v>16.8</v>
          </cell>
        </row>
        <row r="1817">
          <cell r="F1817" t="str">
            <v>Roosevelt , New Mexico</v>
          </cell>
          <cell r="G1817">
            <v>66</v>
          </cell>
          <cell r="H1817">
            <v>33.799999999999997</v>
          </cell>
          <cell r="I1817">
            <v>28.6</v>
          </cell>
          <cell r="J1817">
            <v>39.1</v>
          </cell>
          <cell r="K1817">
            <v>81.400000000000006</v>
          </cell>
          <cell r="L1817">
            <v>76.3</v>
          </cell>
          <cell r="M1817">
            <v>86.5</v>
          </cell>
          <cell r="N1817">
            <v>20.5</v>
          </cell>
          <cell r="O1817">
            <v>15.9</v>
          </cell>
          <cell r="P1817">
            <v>25</v>
          </cell>
          <cell r="Q1817">
            <v>22.5</v>
          </cell>
        </row>
        <row r="1818">
          <cell r="F1818" t="str">
            <v>Sandoval , New Mexico</v>
          </cell>
          <cell r="G1818">
            <v>20</v>
          </cell>
          <cell r="H1818">
            <v>21.7</v>
          </cell>
          <cell r="I1818">
            <v>19.399999999999999</v>
          </cell>
          <cell r="J1818">
            <v>24</v>
          </cell>
          <cell r="K1818">
            <v>78.3</v>
          </cell>
          <cell r="L1818">
            <v>75.3</v>
          </cell>
          <cell r="M1818">
            <v>81.2</v>
          </cell>
          <cell r="N1818">
            <v>22.9</v>
          </cell>
          <cell r="O1818">
            <v>20.5</v>
          </cell>
          <cell r="P1818">
            <v>25.3</v>
          </cell>
          <cell r="Q1818">
            <v>21.2</v>
          </cell>
        </row>
        <row r="1819">
          <cell r="F1819" t="str">
            <v>San Juan , New Mexico</v>
          </cell>
          <cell r="G1819">
            <v>7</v>
          </cell>
          <cell r="H1819">
            <v>21.6</v>
          </cell>
          <cell r="I1819">
            <v>19.5</v>
          </cell>
          <cell r="J1819">
            <v>23.7</v>
          </cell>
          <cell r="K1819">
            <v>77.599999999999994</v>
          </cell>
          <cell r="L1819">
            <v>74.599999999999994</v>
          </cell>
          <cell r="M1819">
            <v>80.599999999999994</v>
          </cell>
          <cell r="N1819">
            <v>22.3</v>
          </cell>
          <cell r="O1819">
            <v>20.100000000000001</v>
          </cell>
          <cell r="P1819">
            <v>24.5</v>
          </cell>
          <cell r="Q1819">
            <v>21.7</v>
          </cell>
        </row>
        <row r="1820">
          <cell r="F1820" t="str">
            <v>San Miguel , New Mexico</v>
          </cell>
          <cell r="G1820">
            <v>77</v>
          </cell>
          <cell r="H1820">
            <v>26.7</v>
          </cell>
          <cell r="I1820">
            <v>22.6</v>
          </cell>
          <cell r="J1820">
            <v>30.8</v>
          </cell>
          <cell r="K1820">
            <v>81.8</v>
          </cell>
          <cell r="L1820">
            <v>76.900000000000006</v>
          </cell>
          <cell r="M1820">
            <v>86.6</v>
          </cell>
          <cell r="N1820">
            <v>21.5</v>
          </cell>
          <cell r="O1820">
            <v>17.3</v>
          </cell>
          <cell r="P1820">
            <v>25.6</v>
          </cell>
          <cell r="Q1820">
            <v>19.100000000000001</v>
          </cell>
        </row>
        <row r="1821">
          <cell r="F1821" t="str">
            <v>Santa Fe , New Mexico</v>
          </cell>
          <cell r="G1821">
            <v>14</v>
          </cell>
          <cell r="H1821">
            <v>18.100000000000001</v>
          </cell>
          <cell r="I1821">
            <v>16.3</v>
          </cell>
          <cell r="J1821">
            <v>19.899999999999999</v>
          </cell>
          <cell r="K1821">
            <v>75.5</v>
          </cell>
          <cell r="L1821">
            <v>72.8</v>
          </cell>
          <cell r="M1821">
            <v>78.099999999999994</v>
          </cell>
          <cell r="N1821">
            <v>14.7</v>
          </cell>
          <cell r="O1821">
            <v>13.1</v>
          </cell>
          <cell r="P1821">
            <v>16.399999999999999</v>
          </cell>
          <cell r="Q1821">
            <v>18.600000000000001</v>
          </cell>
        </row>
        <row r="1822">
          <cell r="F1822" t="str">
            <v>Sierra , New Mexico</v>
          </cell>
          <cell r="G1822">
            <v>87</v>
          </cell>
          <cell r="H1822">
            <v>25.4</v>
          </cell>
          <cell r="I1822">
            <v>19.8</v>
          </cell>
          <cell r="J1822">
            <v>31</v>
          </cell>
          <cell r="K1822">
            <v>75.2</v>
          </cell>
          <cell r="L1822">
            <v>68.400000000000006</v>
          </cell>
          <cell r="M1822">
            <v>81.900000000000006</v>
          </cell>
          <cell r="N1822">
            <v>24.4</v>
          </cell>
          <cell r="O1822">
            <v>18.600000000000001</v>
          </cell>
          <cell r="P1822">
            <v>30.1</v>
          </cell>
          <cell r="Q1822">
            <v>-1111.0999999999999</v>
          </cell>
        </row>
        <row r="1823">
          <cell r="F1823" t="str">
            <v>Socorro , New Mexico</v>
          </cell>
          <cell r="G1823">
            <v>86</v>
          </cell>
          <cell r="H1823">
            <v>27.8</v>
          </cell>
          <cell r="I1823">
            <v>21.7</v>
          </cell>
          <cell r="J1823">
            <v>33.9</v>
          </cell>
          <cell r="K1823">
            <v>77.8</v>
          </cell>
          <cell r="L1823">
            <v>70.099999999999994</v>
          </cell>
          <cell r="M1823">
            <v>85.6</v>
          </cell>
          <cell r="N1823">
            <v>19.8</v>
          </cell>
          <cell r="O1823">
            <v>14.9</v>
          </cell>
          <cell r="P1823">
            <v>24.7</v>
          </cell>
          <cell r="Q1823">
            <v>27</v>
          </cell>
        </row>
        <row r="1824">
          <cell r="F1824" t="str">
            <v>Taos , New Mexico</v>
          </cell>
          <cell r="G1824">
            <v>51</v>
          </cell>
          <cell r="H1824">
            <v>21</v>
          </cell>
          <cell r="I1824">
            <v>17.600000000000001</v>
          </cell>
          <cell r="J1824">
            <v>24.5</v>
          </cell>
          <cell r="K1824">
            <v>72.099999999999994</v>
          </cell>
          <cell r="L1824">
            <v>66.7</v>
          </cell>
          <cell r="M1824">
            <v>77.400000000000006</v>
          </cell>
          <cell r="N1824">
            <v>17.7</v>
          </cell>
          <cell r="O1824">
            <v>14.2</v>
          </cell>
          <cell r="P1824">
            <v>21.1</v>
          </cell>
          <cell r="Q1824">
            <v>21.1</v>
          </cell>
        </row>
        <row r="1825">
          <cell r="F1825" t="str">
            <v>Torrance , New Mexico</v>
          </cell>
          <cell r="G1825">
            <v>86</v>
          </cell>
          <cell r="H1825">
            <v>27.9</v>
          </cell>
          <cell r="I1825">
            <v>21.7</v>
          </cell>
          <cell r="J1825">
            <v>34.1</v>
          </cell>
          <cell r="K1825">
            <v>84.9</v>
          </cell>
          <cell r="L1825">
            <v>78.7</v>
          </cell>
          <cell r="M1825">
            <v>91.1</v>
          </cell>
          <cell r="N1825">
            <v>25.2</v>
          </cell>
          <cell r="O1825">
            <v>19.600000000000001</v>
          </cell>
          <cell r="P1825">
            <v>30.8</v>
          </cell>
          <cell r="Q1825">
            <v>-1111.0999999999999</v>
          </cell>
        </row>
        <row r="1826">
          <cell r="F1826" t="str">
            <v>Union , New Mexico</v>
          </cell>
          <cell r="G1826">
            <v>88</v>
          </cell>
          <cell r="H1826">
            <v>24.8</v>
          </cell>
          <cell r="I1826">
            <v>15.9</v>
          </cell>
          <cell r="J1826">
            <v>33.6</v>
          </cell>
          <cell r="K1826">
            <v>-1111.0999999999999</v>
          </cell>
          <cell r="L1826">
            <v>-1111.0999999999999</v>
          </cell>
          <cell r="M1826">
            <v>-1111.0999999999999</v>
          </cell>
          <cell r="N1826">
            <v>15.5</v>
          </cell>
          <cell r="O1826">
            <v>8.4</v>
          </cell>
          <cell r="P1826">
            <v>22.5</v>
          </cell>
          <cell r="Q1826">
            <v>-1111.0999999999999</v>
          </cell>
        </row>
        <row r="1827">
          <cell r="F1827" t="str">
            <v>Valencia , New Mexico</v>
          </cell>
          <cell r="G1827">
            <v>23</v>
          </cell>
          <cell r="H1827">
            <v>27.7</v>
          </cell>
          <cell r="I1827">
            <v>24.8</v>
          </cell>
          <cell r="J1827">
            <v>30.7</v>
          </cell>
          <cell r="K1827">
            <v>79.8</v>
          </cell>
          <cell r="L1827">
            <v>76.2</v>
          </cell>
          <cell r="M1827">
            <v>83.4</v>
          </cell>
          <cell r="N1827">
            <v>22</v>
          </cell>
          <cell r="O1827">
            <v>19.3</v>
          </cell>
          <cell r="P1827">
            <v>24.6</v>
          </cell>
          <cell r="Q1827">
            <v>22.3</v>
          </cell>
        </row>
        <row r="1828">
          <cell r="F1828" t="str">
            <v>Albany , New York</v>
          </cell>
          <cell r="G1828">
            <v>10</v>
          </cell>
          <cell r="H1828">
            <v>25.9</v>
          </cell>
          <cell r="I1828">
            <v>21.8</v>
          </cell>
          <cell r="J1828">
            <v>30</v>
          </cell>
          <cell r="K1828">
            <v>69.7</v>
          </cell>
          <cell r="L1828">
            <v>64.099999999999994</v>
          </cell>
          <cell r="M1828">
            <v>75.400000000000006</v>
          </cell>
          <cell r="N1828">
            <v>20</v>
          </cell>
          <cell r="O1828">
            <v>16.5</v>
          </cell>
          <cell r="P1828">
            <v>23.4</v>
          </cell>
          <cell r="Q1828">
            <v>28.8</v>
          </cell>
        </row>
        <row r="1829">
          <cell r="F1829" t="str">
            <v>Allegany , New York</v>
          </cell>
          <cell r="G1829">
            <v>23</v>
          </cell>
          <cell r="H1829">
            <v>26.8</v>
          </cell>
          <cell r="I1829">
            <v>17.7</v>
          </cell>
          <cell r="J1829">
            <v>36</v>
          </cell>
          <cell r="K1829">
            <v>77.400000000000006</v>
          </cell>
          <cell r="L1829">
            <v>67.8</v>
          </cell>
          <cell r="M1829">
            <v>87.1</v>
          </cell>
          <cell r="N1829">
            <v>-1111.0999999999999</v>
          </cell>
          <cell r="O1829">
            <v>-1111.0999999999999</v>
          </cell>
          <cell r="P1829">
            <v>-1111.0999999999999</v>
          </cell>
          <cell r="Q1829">
            <v>-1111.0999999999999</v>
          </cell>
        </row>
        <row r="1830">
          <cell r="F1830" t="str">
            <v>Bronx , New York</v>
          </cell>
          <cell r="G1830">
            <v>1</v>
          </cell>
          <cell r="H1830">
            <v>35.5</v>
          </cell>
          <cell r="I1830">
            <v>32.5</v>
          </cell>
          <cell r="J1830">
            <v>38.5</v>
          </cell>
          <cell r="K1830">
            <v>73.8</v>
          </cell>
          <cell r="L1830">
            <v>70</v>
          </cell>
          <cell r="M1830">
            <v>77.5</v>
          </cell>
          <cell r="N1830">
            <v>24.4</v>
          </cell>
          <cell r="O1830">
            <v>21.7</v>
          </cell>
          <cell r="P1830">
            <v>27.1</v>
          </cell>
          <cell r="Q1830">
            <v>24.5</v>
          </cell>
        </row>
        <row r="1831">
          <cell r="F1831" t="str">
            <v>Broome , New York</v>
          </cell>
          <cell r="G1831">
            <v>16</v>
          </cell>
          <cell r="H1831">
            <v>20.9</v>
          </cell>
          <cell r="I1831">
            <v>16.8</v>
          </cell>
          <cell r="J1831">
            <v>25</v>
          </cell>
          <cell r="K1831">
            <v>76.5</v>
          </cell>
          <cell r="L1831">
            <v>70.5</v>
          </cell>
          <cell r="M1831">
            <v>82.4</v>
          </cell>
          <cell r="N1831">
            <v>23.2</v>
          </cell>
          <cell r="O1831">
            <v>18.899999999999999</v>
          </cell>
          <cell r="P1831">
            <v>27.4</v>
          </cell>
          <cell r="Q1831">
            <v>31.7</v>
          </cell>
        </row>
        <row r="1832">
          <cell r="F1832" t="str">
            <v>Cattaraugus , New York</v>
          </cell>
          <cell r="G1832">
            <v>23</v>
          </cell>
          <cell r="H1832">
            <v>26.9</v>
          </cell>
          <cell r="I1832">
            <v>20.100000000000001</v>
          </cell>
          <cell r="J1832">
            <v>33.6</v>
          </cell>
          <cell r="K1832">
            <v>75.2</v>
          </cell>
          <cell r="L1832">
            <v>67.099999999999994</v>
          </cell>
          <cell r="M1832">
            <v>83.2</v>
          </cell>
          <cell r="N1832">
            <v>19.899999999999999</v>
          </cell>
          <cell r="O1832">
            <v>14.5</v>
          </cell>
          <cell r="P1832">
            <v>25.3</v>
          </cell>
          <cell r="Q1832">
            <v>-1111.0999999999999</v>
          </cell>
        </row>
        <row r="1833">
          <cell r="F1833" t="str">
            <v>Cayuga , New York</v>
          </cell>
          <cell r="G1833">
            <v>20</v>
          </cell>
          <cell r="H1833">
            <v>27.1</v>
          </cell>
          <cell r="I1833">
            <v>19</v>
          </cell>
          <cell r="J1833">
            <v>35.200000000000003</v>
          </cell>
          <cell r="K1833">
            <v>80.3</v>
          </cell>
          <cell r="L1833">
            <v>72.099999999999994</v>
          </cell>
          <cell r="M1833">
            <v>88.6</v>
          </cell>
          <cell r="N1833">
            <v>23.6</v>
          </cell>
          <cell r="O1833">
            <v>15.4</v>
          </cell>
          <cell r="P1833">
            <v>31.9</v>
          </cell>
          <cell r="Q1833">
            <v>-1111.0999999999999</v>
          </cell>
        </row>
        <row r="1834">
          <cell r="F1834" t="str">
            <v>Chautauqua , New York</v>
          </cell>
          <cell r="G1834">
            <v>6</v>
          </cell>
          <cell r="H1834">
            <v>25.8</v>
          </cell>
          <cell r="I1834">
            <v>20.9</v>
          </cell>
          <cell r="J1834">
            <v>30.7</v>
          </cell>
          <cell r="K1834">
            <v>76.099999999999994</v>
          </cell>
          <cell r="L1834">
            <v>69.2</v>
          </cell>
          <cell r="M1834">
            <v>82.9</v>
          </cell>
          <cell r="N1834">
            <v>25.8</v>
          </cell>
          <cell r="O1834">
            <v>20.7</v>
          </cell>
          <cell r="P1834">
            <v>31</v>
          </cell>
          <cell r="Q1834">
            <v>30.4</v>
          </cell>
        </row>
        <row r="1835">
          <cell r="F1835" t="str">
            <v>Chemung , New York</v>
          </cell>
          <cell r="G1835">
            <v>21</v>
          </cell>
          <cell r="H1835">
            <v>23.8</v>
          </cell>
          <cell r="I1835">
            <v>17</v>
          </cell>
          <cell r="J1835">
            <v>30.5</v>
          </cell>
          <cell r="K1835">
            <v>79</v>
          </cell>
          <cell r="L1835">
            <v>70.599999999999994</v>
          </cell>
          <cell r="M1835">
            <v>87.4</v>
          </cell>
          <cell r="N1835">
            <v>27.9</v>
          </cell>
          <cell r="O1835">
            <v>20.9</v>
          </cell>
          <cell r="P1835">
            <v>34.9</v>
          </cell>
          <cell r="Q1835">
            <v>29.8</v>
          </cell>
        </row>
        <row r="1836">
          <cell r="F1836" t="str">
            <v>Chenango , New York</v>
          </cell>
          <cell r="G1836">
            <v>23</v>
          </cell>
          <cell r="H1836">
            <v>22.5</v>
          </cell>
          <cell r="I1836">
            <v>15.7</v>
          </cell>
          <cell r="J1836">
            <v>29.3</v>
          </cell>
          <cell r="K1836">
            <v>77.900000000000006</v>
          </cell>
          <cell r="L1836">
            <v>68.900000000000006</v>
          </cell>
          <cell r="M1836">
            <v>86.9</v>
          </cell>
          <cell r="N1836">
            <v>34</v>
          </cell>
          <cell r="O1836">
            <v>25.4</v>
          </cell>
          <cell r="P1836">
            <v>42.6</v>
          </cell>
          <cell r="Q1836">
            <v>-1111.0999999999999</v>
          </cell>
        </row>
        <row r="1837">
          <cell r="F1837" t="str">
            <v>Clinton , New York</v>
          </cell>
          <cell r="G1837">
            <v>23</v>
          </cell>
          <cell r="H1837">
            <v>26.6</v>
          </cell>
          <cell r="I1837">
            <v>19.5</v>
          </cell>
          <cell r="J1837">
            <v>33.700000000000003</v>
          </cell>
          <cell r="K1837">
            <v>71.900000000000006</v>
          </cell>
          <cell r="L1837">
            <v>62.3</v>
          </cell>
          <cell r="M1837">
            <v>81.5</v>
          </cell>
          <cell r="N1837">
            <v>22</v>
          </cell>
          <cell r="O1837">
            <v>15.5</v>
          </cell>
          <cell r="P1837">
            <v>28.5</v>
          </cell>
          <cell r="Q1837">
            <v>24.8</v>
          </cell>
        </row>
        <row r="1838">
          <cell r="F1838" t="str">
            <v>Columbia , New York</v>
          </cell>
          <cell r="G1838">
            <v>21</v>
          </cell>
          <cell r="H1838">
            <v>27.8</v>
          </cell>
          <cell r="I1838">
            <v>19.899999999999999</v>
          </cell>
          <cell r="J1838">
            <v>35.6</v>
          </cell>
          <cell r="K1838">
            <v>-1111.0999999999999</v>
          </cell>
          <cell r="L1838">
            <v>-1111.0999999999999</v>
          </cell>
          <cell r="M1838">
            <v>-1111.0999999999999</v>
          </cell>
          <cell r="N1838">
            <v>25</v>
          </cell>
          <cell r="O1838">
            <v>16.899999999999999</v>
          </cell>
          <cell r="P1838">
            <v>33</v>
          </cell>
          <cell r="Q1838">
            <v>-1111.0999999999999</v>
          </cell>
        </row>
        <row r="1839">
          <cell r="F1839" t="str">
            <v>Cortland , New York</v>
          </cell>
          <cell r="G1839">
            <v>29</v>
          </cell>
          <cell r="H1839">
            <v>22.1</v>
          </cell>
          <cell r="I1839">
            <v>14.6</v>
          </cell>
          <cell r="J1839">
            <v>29.7</v>
          </cell>
          <cell r="K1839">
            <v>81.8</v>
          </cell>
          <cell r="L1839">
            <v>72.8</v>
          </cell>
          <cell r="M1839">
            <v>90.8</v>
          </cell>
          <cell r="N1839">
            <v>17.3</v>
          </cell>
          <cell r="O1839">
            <v>10</v>
          </cell>
          <cell r="P1839">
            <v>24.6</v>
          </cell>
          <cell r="Q1839">
            <v>-1111.0999999999999</v>
          </cell>
        </row>
        <row r="1840">
          <cell r="F1840" t="str">
            <v>Delaware , New York</v>
          </cell>
          <cell r="G1840">
            <v>34</v>
          </cell>
          <cell r="H1840">
            <v>33.5</v>
          </cell>
          <cell r="I1840">
            <v>25</v>
          </cell>
          <cell r="J1840">
            <v>42.1</v>
          </cell>
          <cell r="K1840">
            <v>83.7</v>
          </cell>
          <cell r="L1840">
            <v>75.400000000000006</v>
          </cell>
          <cell r="M1840">
            <v>91.9</v>
          </cell>
          <cell r="N1840">
            <v>26.6</v>
          </cell>
          <cell r="O1840">
            <v>18.899999999999999</v>
          </cell>
          <cell r="P1840">
            <v>34.299999999999997</v>
          </cell>
          <cell r="Q1840">
            <v>-1111.0999999999999</v>
          </cell>
        </row>
        <row r="1841">
          <cell r="F1841" t="str">
            <v>Dutchess , New York</v>
          </cell>
          <cell r="G1841">
            <v>9</v>
          </cell>
          <cell r="H1841">
            <v>23.6</v>
          </cell>
          <cell r="I1841">
            <v>19.2</v>
          </cell>
          <cell r="J1841">
            <v>28</v>
          </cell>
          <cell r="K1841">
            <v>73.2</v>
          </cell>
          <cell r="L1841">
            <v>67.8</v>
          </cell>
          <cell r="M1841">
            <v>78.599999999999994</v>
          </cell>
          <cell r="N1841">
            <v>20.8</v>
          </cell>
          <cell r="O1841">
            <v>16.600000000000001</v>
          </cell>
          <cell r="P1841">
            <v>24.9</v>
          </cell>
          <cell r="Q1841">
            <v>26</v>
          </cell>
        </row>
        <row r="1842">
          <cell r="F1842" t="str">
            <v>Erie , New York</v>
          </cell>
          <cell r="G1842">
            <v>3</v>
          </cell>
          <cell r="H1842">
            <v>23.9</v>
          </cell>
          <cell r="I1842">
            <v>21.7</v>
          </cell>
          <cell r="J1842">
            <v>26.1</v>
          </cell>
          <cell r="K1842">
            <v>73.7</v>
          </cell>
          <cell r="L1842">
            <v>70.8</v>
          </cell>
          <cell r="M1842">
            <v>76.599999999999994</v>
          </cell>
          <cell r="N1842">
            <v>23.9</v>
          </cell>
          <cell r="O1842">
            <v>21.7</v>
          </cell>
          <cell r="P1842">
            <v>26.2</v>
          </cell>
          <cell r="Q1842">
            <v>26.3</v>
          </cell>
        </row>
        <row r="1843">
          <cell r="F1843" t="str">
            <v>Essex , New York</v>
          </cell>
          <cell r="G1843">
            <v>30</v>
          </cell>
          <cell r="H1843">
            <v>24.8</v>
          </cell>
          <cell r="I1843">
            <v>16.2</v>
          </cell>
          <cell r="J1843">
            <v>33.4</v>
          </cell>
          <cell r="K1843">
            <v>-1111.0999999999999</v>
          </cell>
          <cell r="L1843">
            <v>-1111.0999999999999</v>
          </cell>
          <cell r="M1843">
            <v>-1111.0999999999999</v>
          </cell>
          <cell r="N1843">
            <v>16.3</v>
          </cell>
          <cell r="O1843">
            <v>8.5</v>
          </cell>
          <cell r="P1843">
            <v>24.1</v>
          </cell>
          <cell r="Q1843">
            <v>-1111.0999999999999</v>
          </cell>
        </row>
        <row r="1844">
          <cell r="F1844" t="str">
            <v>Franklin , New York</v>
          </cell>
          <cell r="G1844">
            <v>32</v>
          </cell>
          <cell r="H1844">
            <v>23</v>
          </cell>
          <cell r="I1844">
            <v>14.6</v>
          </cell>
          <cell r="J1844">
            <v>31.3</v>
          </cell>
          <cell r="K1844">
            <v>-1111.0999999999999</v>
          </cell>
          <cell r="L1844">
            <v>-1111.0999999999999</v>
          </cell>
          <cell r="M1844">
            <v>-1111.0999999999999</v>
          </cell>
          <cell r="N1844">
            <v>24.5</v>
          </cell>
          <cell r="O1844">
            <v>16</v>
          </cell>
          <cell r="P1844">
            <v>33</v>
          </cell>
          <cell r="Q1844">
            <v>-1111.0999999999999</v>
          </cell>
        </row>
        <row r="1845">
          <cell r="F1845" t="str">
            <v>Fulton , New York</v>
          </cell>
          <cell r="G1845">
            <v>21</v>
          </cell>
          <cell r="H1845">
            <v>23.9</v>
          </cell>
          <cell r="I1845">
            <v>16.100000000000001</v>
          </cell>
          <cell r="J1845">
            <v>31.6</v>
          </cell>
          <cell r="K1845">
            <v>86.7</v>
          </cell>
          <cell r="L1845">
            <v>79</v>
          </cell>
          <cell r="M1845">
            <v>94.3</v>
          </cell>
          <cell r="N1845">
            <v>20.5</v>
          </cell>
          <cell r="O1845">
            <v>13.2</v>
          </cell>
          <cell r="P1845">
            <v>27.8</v>
          </cell>
          <cell r="Q1845">
            <v>-1111.0999999999999</v>
          </cell>
        </row>
        <row r="1846">
          <cell r="F1846" t="str">
            <v>Genesee , New York</v>
          </cell>
          <cell r="G1846">
            <v>45</v>
          </cell>
          <cell r="H1846">
            <v>26.7</v>
          </cell>
          <cell r="I1846">
            <v>18.899999999999999</v>
          </cell>
          <cell r="J1846">
            <v>34.4</v>
          </cell>
          <cell r="K1846">
            <v>74.599999999999994</v>
          </cell>
          <cell r="L1846">
            <v>65.099999999999994</v>
          </cell>
          <cell r="M1846">
            <v>84.2</v>
          </cell>
          <cell r="N1846">
            <v>17.3</v>
          </cell>
          <cell r="O1846">
            <v>11.1</v>
          </cell>
          <cell r="P1846">
            <v>23.6</v>
          </cell>
          <cell r="Q1846">
            <v>21.3</v>
          </cell>
        </row>
        <row r="1847">
          <cell r="F1847" t="str">
            <v>Greene , New York</v>
          </cell>
          <cell r="G1847">
            <v>30</v>
          </cell>
          <cell r="H1847">
            <v>-1111.0999999999999</v>
          </cell>
          <cell r="I1847">
            <v>-1111.0999999999999</v>
          </cell>
          <cell r="J1847">
            <v>-1111.0999999999999</v>
          </cell>
          <cell r="K1847">
            <v>-1111.0999999999999</v>
          </cell>
          <cell r="L1847">
            <v>-1111.0999999999999</v>
          </cell>
          <cell r="M1847">
            <v>-1111.0999999999999</v>
          </cell>
          <cell r="N1847">
            <v>20.3</v>
          </cell>
          <cell r="O1847">
            <v>10.7</v>
          </cell>
          <cell r="P1847">
            <v>29.9</v>
          </cell>
          <cell r="Q1847">
            <v>-1111.0999999999999</v>
          </cell>
        </row>
        <row r="1848">
          <cell r="F1848" t="str">
            <v>Hamilton , New York</v>
          </cell>
          <cell r="G1848">
            <v>79</v>
          </cell>
          <cell r="H1848">
            <v>-1111.0999999999999</v>
          </cell>
          <cell r="I1848">
            <v>-1111.0999999999999</v>
          </cell>
          <cell r="J1848">
            <v>-1111.0999999999999</v>
          </cell>
          <cell r="K1848">
            <v>-1111.0999999999999</v>
          </cell>
          <cell r="L1848">
            <v>-1111.0999999999999</v>
          </cell>
          <cell r="M1848">
            <v>-1111.0999999999999</v>
          </cell>
          <cell r="N1848">
            <v>-1111.0999999999999</v>
          </cell>
          <cell r="O1848">
            <v>-1111.0999999999999</v>
          </cell>
          <cell r="P1848">
            <v>-1111.0999999999999</v>
          </cell>
          <cell r="Q1848">
            <v>-1111.0999999999999</v>
          </cell>
        </row>
        <row r="1849">
          <cell r="F1849" t="str">
            <v>Herkimer , New York</v>
          </cell>
          <cell r="G1849">
            <v>21</v>
          </cell>
          <cell r="H1849">
            <v>25.7</v>
          </cell>
          <cell r="I1849">
            <v>18.600000000000001</v>
          </cell>
          <cell r="J1849">
            <v>32.799999999999997</v>
          </cell>
          <cell r="K1849">
            <v>74.400000000000006</v>
          </cell>
          <cell r="L1849">
            <v>64.900000000000006</v>
          </cell>
          <cell r="M1849">
            <v>83.8</v>
          </cell>
          <cell r="N1849">
            <v>23.6</v>
          </cell>
          <cell r="O1849">
            <v>16.3</v>
          </cell>
          <cell r="P1849">
            <v>31</v>
          </cell>
          <cell r="Q1849">
            <v>-1111.0999999999999</v>
          </cell>
        </row>
        <row r="1850">
          <cell r="F1850" t="str">
            <v>Jefferson , New York</v>
          </cell>
          <cell r="G1850">
            <v>6</v>
          </cell>
          <cell r="H1850">
            <v>21.7</v>
          </cell>
          <cell r="I1850">
            <v>16.399999999999999</v>
          </cell>
          <cell r="J1850">
            <v>27</v>
          </cell>
          <cell r="K1850">
            <v>70.099999999999994</v>
          </cell>
          <cell r="L1850">
            <v>60.6</v>
          </cell>
          <cell r="M1850">
            <v>79.599999999999994</v>
          </cell>
          <cell r="N1850">
            <v>25.9</v>
          </cell>
          <cell r="O1850">
            <v>20.3</v>
          </cell>
          <cell r="P1850">
            <v>31.5</v>
          </cell>
          <cell r="Q1850">
            <v>31.1</v>
          </cell>
        </row>
        <row r="1851">
          <cell r="F1851" t="str">
            <v>Kings , New York</v>
          </cell>
          <cell r="G1851">
            <v>1</v>
          </cell>
          <cell r="H1851">
            <v>34.6</v>
          </cell>
          <cell r="I1851">
            <v>32.4</v>
          </cell>
          <cell r="J1851">
            <v>36.799999999999997</v>
          </cell>
          <cell r="K1851">
            <v>73.5</v>
          </cell>
          <cell r="L1851">
            <v>70.900000000000006</v>
          </cell>
          <cell r="M1851">
            <v>76.099999999999994</v>
          </cell>
          <cell r="N1851">
            <v>23</v>
          </cell>
          <cell r="O1851">
            <v>21</v>
          </cell>
          <cell r="P1851">
            <v>24.9</v>
          </cell>
          <cell r="Q1851">
            <v>23.6</v>
          </cell>
        </row>
        <row r="1852">
          <cell r="F1852" t="str">
            <v>Lewis , New York</v>
          </cell>
          <cell r="G1852">
            <v>29</v>
          </cell>
          <cell r="H1852">
            <v>-1111.0999999999999</v>
          </cell>
          <cell r="I1852">
            <v>-1111.0999999999999</v>
          </cell>
          <cell r="J1852">
            <v>-1111.0999999999999</v>
          </cell>
          <cell r="K1852">
            <v>-1111.0999999999999</v>
          </cell>
          <cell r="L1852">
            <v>-1111.0999999999999</v>
          </cell>
          <cell r="M1852">
            <v>-1111.0999999999999</v>
          </cell>
          <cell r="N1852">
            <v>27.7</v>
          </cell>
          <cell r="O1852">
            <v>17.7</v>
          </cell>
          <cell r="P1852">
            <v>37.700000000000003</v>
          </cell>
          <cell r="Q1852">
            <v>-1111.0999999999999</v>
          </cell>
        </row>
        <row r="1853">
          <cell r="F1853" t="str">
            <v>Livingston , New York</v>
          </cell>
          <cell r="G1853">
            <v>17</v>
          </cell>
          <cell r="H1853">
            <v>17.7</v>
          </cell>
          <cell r="I1853">
            <v>10.7</v>
          </cell>
          <cell r="J1853">
            <v>24.7</v>
          </cell>
          <cell r="K1853">
            <v>-1111.0999999999999</v>
          </cell>
          <cell r="L1853">
            <v>-1111.0999999999999</v>
          </cell>
          <cell r="M1853">
            <v>-1111.0999999999999</v>
          </cell>
          <cell r="N1853">
            <v>20.100000000000001</v>
          </cell>
          <cell r="O1853">
            <v>13.5</v>
          </cell>
          <cell r="P1853">
            <v>26.7</v>
          </cell>
          <cell r="Q1853">
            <v>16</v>
          </cell>
        </row>
        <row r="1854">
          <cell r="F1854" t="str">
            <v>Madison , New York</v>
          </cell>
          <cell r="G1854">
            <v>45</v>
          </cell>
          <cell r="H1854">
            <v>22</v>
          </cell>
          <cell r="I1854">
            <v>14.6</v>
          </cell>
          <cell r="J1854">
            <v>29.3</v>
          </cell>
          <cell r="K1854">
            <v>-1111.0999999999999</v>
          </cell>
          <cell r="L1854">
            <v>-1111.0999999999999</v>
          </cell>
          <cell r="M1854">
            <v>-1111.0999999999999</v>
          </cell>
          <cell r="N1854">
            <v>28.1</v>
          </cell>
          <cell r="O1854">
            <v>19.100000000000001</v>
          </cell>
          <cell r="P1854">
            <v>37.200000000000003</v>
          </cell>
          <cell r="Q1854">
            <v>-1111.0999999999999</v>
          </cell>
        </row>
        <row r="1855">
          <cell r="F1855" t="str">
            <v>Monroe , New York</v>
          </cell>
          <cell r="G1855">
            <v>3</v>
          </cell>
          <cell r="H1855">
            <v>23.6</v>
          </cell>
          <cell r="I1855">
            <v>21.1</v>
          </cell>
          <cell r="J1855">
            <v>26.1</v>
          </cell>
          <cell r="K1855">
            <v>72.599999999999994</v>
          </cell>
          <cell r="L1855">
            <v>69.2</v>
          </cell>
          <cell r="M1855">
            <v>76</v>
          </cell>
          <cell r="N1855">
            <v>22.2</v>
          </cell>
          <cell r="O1855">
            <v>19.899999999999999</v>
          </cell>
          <cell r="P1855">
            <v>24.6</v>
          </cell>
          <cell r="Q1855">
            <v>26.1</v>
          </cell>
        </row>
        <row r="1856">
          <cell r="F1856" t="str">
            <v>Montgomery , New York</v>
          </cell>
          <cell r="G1856">
            <v>21</v>
          </cell>
          <cell r="H1856">
            <v>33.6</v>
          </cell>
          <cell r="I1856">
            <v>24.2</v>
          </cell>
          <cell r="J1856">
            <v>43.1</v>
          </cell>
          <cell r="K1856">
            <v>-1111.0999999999999</v>
          </cell>
          <cell r="L1856">
            <v>-1111.0999999999999</v>
          </cell>
          <cell r="M1856">
            <v>-1111.0999999999999</v>
          </cell>
          <cell r="N1856">
            <v>23.5</v>
          </cell>
          <cell r="O1856">
            <v>15.5</v>
          </cell>
          <cell r="P1856">
            <v>31.5</v>
          </cell>
          <cell r="Q1856">
            <v>-1111.0999999999999</v>
          </cell>
        </row>
        <row r="1857">
          <cell r="F1857" t="str">
            <v>Nassau , New York</v>
          </cell>
          <cell r="G1857">
            <v>1</v>
          </cell>
          <cell r="H1857">
            <v>25.3</v>
          </cell>
          <cell r="I1857">
            <v>22.7</v>
          </cell>
          <cell r="J1857">
            <v>27.9</v>
          </cell>
          <cell r="K1857">
            <v>73</v>
          </cell>
          <cell r="L1857">
            <v>69.8</v>
          </cell>
          <cell r="M1857">
            <v>76.2</v>
          </cell>
          <cell r="N1857">
            <v>16.600000000000001</v>
          </cell>
          <cell r="O1857">
            <v>14.4</v>
          </cell>
          <cell r="P1857">
            <v>18.7</v>
          </cell>
          <cell r="Q1857">
            <v>24.5</v>
          </cell>
        </row>
        <row r="1858">
          <cell r="F1858" t="str">
            <v>New York , New York</v>
          </cell>
          <cell r="G1858">
            <v>1</v>
          </cell>
          <cell r="H1858">
            <v>24.5</v>
          </cell>
          <cell r="I1858">
            <v>22.5</v>
          </cell>
          <cell r="J1858">
            <v>26.6</v>
          </cell>
          <cell r="K1858">
            <v>71</v>
          </cell>
          <cell r="L1858">
            <v>68.2</v>
          </cell>
          <cell r="M1858">
            <v>73.7</v>
          </cell>
          <cell r="N1858">
            <v>15.9</v>
          </cell>
          <cell r="O1858">
            <v>14.1</v>
          </cell>
          <cell r="P1858">
            <v>17.8</v>
          </cell>
          <cell r="Q1858">
            <v>23.1</v>
          </cell>
        </row>
        <row r="1859">
          <cell r="F1859" t="str">
            <v>Niagara , New York</v>
          </cell>
          <cell r="G1859">
            <v>16</v>
          </cell>
          <cell r="H1859">
            <v>24.4</v>
          </cell>
          <cell r="I1859">
            <v>19.8</v>
          </cell>
          <cell r="J1859">
            <v>29</v>
          </cell>
          <cell r="K1859">
            <v>75.5</v>
          </cell>
          <cell r="L1859">
            <v>69.7</v>
          </cell>
          <cell r="M1859">
            <v>81.2</v>
          </cell>
          <cell r="N1859">
            <v>25.4</v>
          </cell>
          <cell r="O1859">
            <v>20.6</v>
          </cell>
          <cell r="P1859">
            <v>30.3</v>
          </cell>
          <cell r="Q1859">
            <v>27.8</v>
          </cell>
        </row>
        <row r="1860">
          <cell r="F1860" t="str">
            <v>Oneida , New York</v>
          </cell>
          <cell r="G1860">
            <v>16</v>
          </cell>
          <cell r="H1860">
            <v>23.4</v>
          </cell>
          <cell r="I1860">
            <v>19.5</v>
          </cell>
          <cell r="J1860">
            <v>27.4</v>
          </cell>
          <cell r="K1860">
            <v>74.400000000000006</v>
          </cell>
          <cell r="L1860">
            <v>68.3</v>
          </cell>
          <cell r="M1860">
            <v>80.400000000000006</v>
          </cell>
          <cell r="N1860">
            <v>21.1</v>
          </cell>
          <cell r="O1860">
            <v>17.2</v>
          </cell>
          <cell r="P1860">
            <v>25</v>
          </cell>
          <cell r="Q1860">
            <v>34.1</v>
          </cell>
        </row>
        <row r="1861">
          <cell r="F1861" t="str">
            <v>Onondaga , New York</v>
          </cell>
          <cell r="G1861">
            <v>4</v>
          </cell>
          <cell r="H1861">
            <v>22.5</v>
          </cell>
          <cell r="I1861">
            <v>19.5</v>
          </cell>
          <cell r="J1861">
            <v>25.6</v>
          </cell>
          <cell r="K1861">
            <v>72.3</v>
          </cell>
          <cell r="L1861">
            <v>67.900000000000006</v>
          </cell>
          <cell r="M1861">
            <v>76.7</v>
          </cell>
          <cell r="N1861">
            <v>22.8</v>
          </cell>
          <cell r="O1861">
            <v>19.7</v>
          </cell>
          <cell r="P1861">
            <v>25.9</v>
          </cell>
          <cell r="Q1861">
            <v>26.4</v>
          </cell>
        </row>
        <row r="1862">
          <cell r="F1862" t="str">
            <v>Ontario , New York</v>
          </cell>
          <cell r="G1862">
            <v>45</v>
          </cell>
          <cell r="H1862">
            <v>16.899999999999999</v>
          </cell>
          <cell r="I1862">
            <v>12.1</v>
          </cell>
          <cell r="J1862">
            <v>21.7</v>
          </cell>
          <cell r="K1862">
            <v>68.5</v>
          </cell>
          <cell r="L1862">
            <v>61.1</v>
          </cell>
          <cell r="M1862">
            <v>75.900000000000006</v>
          </cell>
          <cell r="N1862">
            <v>19.3</v>
          </cell>
          <cell r="O1862">
            <v>14.4</v>
          </cell>
          <cell r="P1862">
            <v>24.2</v>
          </cell>
          <cell r="Q1862">
            <v>21.3</v>
          </cell>
        </row>
        <row r="1863">
          <cell r="F1863" t="str">
            <v>Orange , New York</v>
          </cell>
          <cell r="G1863">
            <v>10</v>
          </cell>
          <cell r="H1863">
            <v>25.4</v>
          </cell>
          <cell r="I1863">
            <v>21.4</v>
          </cell>
          <cell r="J1863">
            <v>29.4</v>
          </cell>
          <cell r="K1863">
            <v>75.900000000000006</v>
          </cell>
          <cell r="L1863">
            <v>70.8</v>
          </cell>
          <cell r="M1863">
            <v>81.099999999999994</v>
          </cell>
          <cell r="N1863">
            <v>23.9</v>
          </cell>
          <cell r="O1863">
            <v>19.899999999999999</v>
          </cell>
          <cell r="P1863">
            <v>27.8</v>
          </cell>
          <cell r="Q1863">
            <v>28.1</v>
          </cell>
        </row>
        <row r="1864">
          <cell r="F1864" t="str">
            <v>Orleans , New York</v>
          </cell>
          <cell r="G1864">
            <v>29</v>
          </cell>
          <cell r="H1864">
            <v>-1111.0999999999999</v>
          </cell>
          <cell r="I1864">
            <v>-1111.0999999999999</v>
          </cell>
          <cell r="J1864">
            <v>-1111.0999999999999</v>
          </cell>
          <cell r="K1864">
            <v>-1111.0999999999999</v>
          </cell>
          <cell r="L1864">
            <v>-1111.0999999999999</v>
          </cell>
          <cell r="M1864">
            <v>-1111.0999999999999</v>
          </cell>
          <cell r="N1864">
            <v>27.3</v>
          </cell>
          <cell r="O1864">
            <v>17.5</v>
          </cell>
          <cell r="P1864">
            <v>37</v>
          </cell>
          <cell r="Q1864">
            <v>-1111.0999999999999</v>
          </cell>
        </row>
        <row r="1865">
          <cell r="F1865" t="str">
            <v>Oswego , New York</v>
          </cell>
          <cell r="G1865">
            <v>15</v>
          </cell>
          <cell r="H1865">
            <v>25.7</v>
          </cell>
          <cell r="I1865">
            <v>20.399999999999999</v>
          </cell>
          <cell r="J1865">
            <v>31</v>
          </cell>
          <cell r="K1865">
            <v>82.8</v>
          </cell>
          <cell r="L1865">
            <v>76.7</v>
          </cell>
          <cell r="M1865">
            <v>88.9</v>
          </cell>
          <cell r="N1865">
            <v>26.6</v>
          </cell>
          <cell r="O1865">
            <v>20.5</v>
          </cell>
          <cell r="P1865">
            <v>32.799999999999997</v>
          </cell>
          <cell r="Q1865">
            <v>20.3</v>
          </cell>
        </row>
        <row r="1866">
          <cell r="F1866" t="str">
            <v>Otsego , New York</v>
          </cell>
          <cell r="G1866">
            <v>21</v>
          </cell>
          <cell r="H1866">
            <v>20.5</v>
          </cell>
          <cell r="I1866">
            <v>14</v>
          </cell>
          <cell r="J1866">
            <v>26.9</v>
          </cell>
          <cell r="K1866">
            <v>75.3</v>
          </cell>
          <cell r="L1866">
            <v>67</v>
          </cell>
          <cell r="M1866">
            <v>83.6</v>
          </cell>
          <cell r="N1866">
            <v>21.1</v>
          </cell>
          <cell r="O1866">
            <v>14.7</v>
          </cell>
          <cell r="P1866">
            <v>27.6</v>
          </cell>
          <cell r="Q1866">
            <v>-1111.0999999999999</v>
          </cell>
        </row>
        <row r="1867">
          <cell r="F1867" t="str">
            <v>Putnam , New York</v>
          </cell>
          <cell r="G1867">
            <v>46</v>
          </cell>
          <cell r="H1867">
            <v>21.4</v>
          </cell>
          <cell r="I1867">
            <v>14.9</v>
          </cell>
          <cell r="J1867">
            <v>27.9</v>
          </cell>
          <cell r="K1867">
            <v>-1111.0999999999999</v>
          </cell>
          <cell r="L1867">
            <v>-1111.0999999999999</v>
          </cell>
          <cell r="M1867">
            <v>-1111.0999999999999</v>
          </cell>
          <cell r="N1867">
            <v>17.2</v>
          </cell>
          <cell r="O1867">
            <v>10.3</v>
          </cell>
          <cell r="P1867">
            <v>24</v>
          </cell>
          <cell r="Q1867">
            <v>16.8</v>
          </cell>
        </row>
        <row r="1868">
          <cell r="F1868" t="str">
            <v>Queens , New York</v>
          </cell>
          <cell r="G1868">
            <v>1</v>
          </cell>
          <cell r="H1868">
            <v>33.5</v>
          </cell>
          <cell r="I1868">
            <v>31.1</v>
          </cell>
          <cell r="J1868">
            <v>36</v>
          </cell>
          <cell r="K1868">
            <v>73.900000000000006</v>
          </cell>
          <cell r="L1868">
            <v>71.099999999999994</v>
          </cell>
          <cell r="M1868">
            <v>76.7</v>
          </cell>
          <cell r="N1868">
            <v>17.100000000000001</v>
          </cell>
          <cell r="O1868">
            <v>15.2</v>
          </cell>
          <cell r="P1868">
            <v>18.899999999999999</v>
          </cell>
          <cell r="Q1868">
            <v>22.9</v>
          </cell>
        </row>
        <row r="1869">
          <cell r="F1869" t="str">
            <v>Rensselaer , New York</v>
          </cell>
          <cell r="G1869">
            <v>14</v>
          </cell>
          <cell r="H1869">
            <v>20.399999999999999</v>
          </cell>
          <cell r="I1869">
            <v>15.7</v>
          </cell>
          <cell r="J1869">
            <v>25.1</v>
          </cell>
          <cell r="K1869">
            <v>74.2</v>
          </cell>
          <cell r="L1869">
            <v>67.599999999999994</v>
          </cell>
          <cell r="M1869">
            <v>80.8</v>
          </cell>
          <cell r="N1869">
            <v>23</v>
          </cell>
          <cell r="O1869">
            <v>17.8</v>
          </cell>
          <cell r="P1869">
            <v>28.2</v>
          </cell>
          <cell r="Q1869">
            <v>33.200000000000003</v>
          </cell>
        </row>
        <row r="1870">
          <cell r="F1870" t="str">
            <v>Richmond , New York</v>
          </cell>
          <cell r="G1870">
            <v>10</v>
          </cell>
          <cell r="H1870">
            <v>28.3</v>
          </cell>
          <cell r="I1870">
            <v>23.9</v>
          </cell>
          <cell r="J1870">
            <v>32.799999999999997</v>
          </cell>
          <cell r="K1870">
            <v>77.8</v>
          </cell>
          <cell r="L1870">
            <v>72.400000000000006</v>
          </cell>
          <cell r="M1870">
            <v>83.3</v>
          </cell>
          <cell r="N1870">
            <v>22.6</v>
          </cell>
          <cell r="O1870">
            <v>18.5</v>
          </cell>
          <cell r="P1870">
            <v>26.8</v>
          </cell>
          <cell r="Q1870">
            <v>20.9</v>
          </cell>
        </row>
        <row r="1871">
          <cell r="F1871" t="str">
            <v>Rockland , New York</v>
          </cell>
          <cell r="G1871">
            <v>10</v>
          </cell>
          <cell r="H1871">
            <v>28.1</v>
          </cell>
          <cell r="I1871">
            <v>22.8</v>
          </cell>
          <cell r="J1871">
            <v>33.4</v>
          </cell>
          <cell r="K1871">
            <v>71.400000000000006</v>
          </cell>
          <cell r="L1871">
            <v>65.2</v>
          </cell>
          <cell r="M1871">
            <v>77.599999999999994</v>
          </cell>
          <cell r="N1871">
            <v>18.100000000000001</v>
          </cell>
          <cell r="O1871">
            <v>13.2</v>
          </cell>
          <cell r="P1871">
            <v>23</v>
          </cell>
          <cell r="Q1871">
            <v>28.6</v>
          </cell>
        </row>
        <row r="1872">
          <cell r="F1872" t="str">
            <v>St. Lawrence , New York</v>
          </cell>
          <cell r="G1872">
            <v>6</v>
          </cell>
          <cell r="H1872">
            <v>25.8</v>
          </cell>
          <cell r="I1872">
            <v>20.100000000000001</v>
          </cell>
          <cell r="J1872">
            <v>31.6</v>
          </cell>
          <cell r="K1872">
            <v>74.2</v>
          </cell>
          <cell r="L1872">
            <v>67.099999999999994</v>
          </cell>
          <cell r="M1872">
            <v>81.3</v>
          </cell>
          <cell r="N1872">
            <v>25</v>
          </cell>
          <cell r="O1872">
            <v>19.7</v>
          </cell>
          <cell r="P1872">
            <v>30.3</v>
          </cell>
          <cell r="Q1872">
            <v>32.1</v>
          </cell>
        </row>
        <row r="1873">
          <cell r="F1873" t="str">
            <v>Saratoga , New York</v>
          </cell>
          <cell r="G1873">
            <v>12</v>
          </cell>
          <cell r="H1873">
            <v>18.399999999999999</v>
          </cell>
          <cell r="I1873">
            <v>14.6</v>
          </cell>
          <cell r="J1873">
            <v>22.2</v>
          </cell>
          <cell r="K1873">
            <v>76.400000000000006</v>
          </cell>
          <cell r="L1873">
            <v>70.599999999999994</v>
          </cell>
          <cell r="M1873">
            <v>82.3</v>
          </cell>
          <cell r="N1873">
            <v>20.399999999999999</v>
          </cell>
          <cell r="O1873">
            <v>16.3</v>
          </cell>
          <cell r="P1873">
            <v>24.4</v>
          </cell>
          <cell r="Q1873">
            <v>22.6</v>
          </cell>
        </row>
        <row r="1874">
          <cell r="F1874" t="str">
            <v>Schenectady , New York</v>
          </cell>
          <cell r="G1874">
            <v>13</v>
          </cell>
          <cell r="H1874">
            <v>23.2</v>
          </cell>
          <cell r="I1874">
            <v>18.100000000000001</v>
          </cell>
          <cell r="J1874">
            <v>28.3</v>
          </cell>
          <cell r="K1874">
            <v>67.900000000000006</v>
          </cell>
          <cell r="L1874">
            <v>60.8</v>
          </cell>
          <cell r="M1874">
            <v>75</v>
          </cell>
          <cell r="N1874">
            <v>25.2</v>
          </cell>
          <cell r="O1874">
            <v>19.899999999999999</v>
          </cell>
          <cell r="P1874">
            <v>30.4</v>
          </cell>
          <cell r="Q1874">
            <v>30.8</v>
          </cell>
        </row>
        <row r="1875">
          <cell r="F1875" t="str">
            <v>Schoharie , New York</v>
          </cell>
          <cell r="G1875">
            <v>30</v>
          </cell>
          <cell r="H1875">
            <v>-1111.0999999999999</v>
          </cell>
          <cell r="I1875">
            <v>-1111.0999999999999</v>
          </cell>
          <cell r="J1875">
            <v>-1111.0999999999999</v>
          </cell>
          <cell r="K1875">
            <v>-1111.0999999999999</v>
          </cell>
          <cell r="L1875">
            <v>-1111.0999999999999</v>
          </cell>
          <cell r="M1875">
            <v>-1111.0999999999999</v>
          </cell>
          <cell r="N1875">
            <v>16.899999999999999</v>
          </cell>
          <cell r="O1875">
            <v>8.6</v>
          </cell>
          <cell r="P1875">
            <v>25.1</v>
          </cell>
          <cell r="Q1875">
            <v>-1111.0999999999999</v>
          </cell>
        </row>
        <row r="1876">
          <cell r="F1876" t="str">
            <v>Schuyler , New York</v>
          </cell>
          <cell r="G1876">
            <v>39</v>
          </cell>
          <cell r="H1876">
            <v>-1111.0999999999999</v>
          </cell>
          <cell r="I1876">
            <v>-1111.0999999999999</v>
          </cell>
          <cell r="J1876">
            <v>-1111.0999999999999</v>
          </cell>
          <cell r="K1876">
            <v>-1111.0999999999999</v>
          </cell>
          <cell r="L1876">
            <v>-1111.0999999999999</v>
          </cell>
          <cell r="M1876">
            <v>-1111.0999999999999</v>
          </cell>
          <cell r="N1876">
            <v>-1111.0999999999999</v>
          </cell>
          <cell r="O1876">
            <v>-1111.0999999999999</v>
          </cell>
          <cell r="P1876">
            <v>-1111.0999999999999</v>
          </cell>
          <cell r="Q1876">
            <v>-1111.0999999999999</v>
          </cell>
        </row>
        <row r="1877">
          <cell r="F1877" t="str">
            <v>Seneca , New York</v>
          </cell>
          <cell r="G1877">
            <v>31</v>
          </cell>
          <cell r="H1877">
            <v>-1111.0999999999999</v>
          </cell>
          <cell r="I1877">
            <v>-1111.0999999999999</v>
          </cell>
          <cell r="J1877">
            <v>-1111.0999999999999</v>
          </cell>
          <cell r="K1877">
            <v>-1111.0999999999999</v>
          </cell>
          <cell r="L1877">
            <v>-1111.0999999999999</v>
          </cell>
          <cell r="M1877">
            <v>-1111.0999999999999</v>
          </cell>
          <cell r="N1877">
            <v>23.2</v>
          </cell>
          <cell r="O1877">
            <v>13.2</v>
          </cell>
          <cell r="P1877">
            <v>33.299999999999997</v>
          </cell>
          <cell r="Q1877">
            <v>-1111.0999999999999</v>
          </cell>
        </row>
        <row r="1878">
          <cell r="F1878" t="str">
            <v>Steuben , New York</v>
          </cell>
          <cell r="G1878">
            <v>24</v>
          </cell>
          <cell r="H1878">
            <v>25.2</v>
          </cell>
          <cell r="I1878">
            <v>18.899999999999999</v>
          </cell>
          <cell r="J1878">
            <v>31.5</v>
          </cell>
          <cell r="K1878">
            <v>84.1</v>
          </cell>
          <cell r="L1878">
            <v>77.599999999999994</v>
          </cell>
          <cell r="M1878">
            <v>90.5</v>
          </cell>
          <cell r="N1878">
            <v>25.5</v>
          </cell>
          <cell r="O1878">
            <v>19.2</v>
          </cell>
          <cell r="P1878">
            <v>31.9</v>
          </cell>
          <cell r="Q1878">
            <v>27.1</v>
          </cell>
        </row>
        <row r="1879">
          <cell r="F1879" t="str">
            <v>Suffolk , New York</v>
          </cell>
          <cell r="G1879">
            <v>1</v>
          </cell>
          <cell r="H1879">
            <v>27.5</v>
          </cell>
          <cell r="I1879">
            <v>24.9</v>
          </cell>
          <cell r="J1879">
            <v>30</v>
          </cell>
          <cell r="K1879">
            <v>73.7</v>
          </cell>
          <cell r="L1879">
            <v>70.8</v>
          </cell>
          <cell r="M1879">
            <v>76.599999999999994</v>
          </cell>
          <cell r="N1879">
            <v>19.8</v>
          </cell>
          <cell r="O1879">
            <v>17.7</v>
          </cell>
          <cell r="P1879">
            <v>21.9</v>
          </cell>
          <cell r="Q1879">
            <v>25.2</v>
          </cell>
        </row>
        <row r="1880">
          <cell r="F1880" t="str">
            <v>Sullivan , New York</v>
          </cell>
          <cell r="G1880">
            <v>24</v>
          </cell>
          <cell r="H1880">
            <v>25.2</v>
          </cell>
          <cell r="I1880">
            <v>17.5</v>
          </cell>
          <cell r="J1880">
            <v>32.9</v>
          </cell>
          <cell r="K1880">
            <v>76.7</v>
          </cell>
          <cell r="L1880">
            <v>67.8</v>
          </cell>
          <cell r="M1880">
            <v>85.6</v>
          </cell>
          <cell r="N1880">
            <v>22.6</v>
          </cell>
          <cell r="O1880">
            <v>15.7</v>
          </cell>
          <cell r="P1880">
            <v>29.4</v>
          </cell>
          <cell r="Q1880">
            <v>24.5</v>
          </cell>
        </row>
        <row r="1881">
          <cell r="F1881" t="str">
            <v>Tioga , New York</v>
          </cell>
          <cell r="G1881">
            <v>45</v>
          </cell>
          <cell r="H1881">
            <v>21.3</v>
          </cell>
          <cell r="I1881">
            <v>14.4</v>
          </cell>
          <cell r="J1881">
            <v>28.2</v>
          </cell>
          <cell r="K1881">
            <v>80.400000000000006</v>
          </cell>
          <cell r="L1881">
            <v>70.5</v>
          </cell>
          <cell r="M1881">
            <v>90.4</v>
          </cell>
          <cell r="N1881">
            <v>21.7</v>
          </cell>
          <cell r="O1881">
            <v>13.8</v>
          </cell>
          <cell r="P1881">
            <v>29.7</v>
          </cell>
          <cell r="Q1881">
            <v>-1111.0999999999999</v>
          </cell>
        </row>
        <row r="1882">
          <cell r="F1882" t="str">
            <v>Tompkins , New York</v>
          </cell>
          <cell r="G1882">
            <v>19</v>
          </cell>
          <cell r="H1882">
            <v>17.399999999999999</v>
          </cell>
          <cell r="I1882">
            <v>11.8</v>
          </cell>
          <cell r="J1882">
            <v>22.9</v>
          </cell>
          <cell r="K1882">
            <v>63.1</v>
          </cell>
          <cell r="L1882">
            <v>53.9</v>
          </cell>
          <cell r="M1882">
            <v>72.400000000000006</v>
          </cell>
          <cell r="N1882">
            <v>18.8</v>
          </cell>
          <cell r="O1882">
            <v>13.2</v>
          </cell>
          <cell r="P1882">
            <v>24.4</v>
          </cell>
          <cell r="Q1882">
            <v>25.2</v>
          </cell>
        </row>
        <row r="1883">
          <cell r="F1883" t="str">
            <v>Ulster , New York</v>
          </cell>
          <cell r="G1883">
            <v>14</v>
          </cell>
          <cell r="H1883">
            <v>21.4</v>
          </cell>
          <cell r="I1883">
            <v>16.899999999999999</v>
          </cell>
          <cell r="J1883">
            <v>25.8</v>
          </cell>
          <cell r="K1883">
            <v>71.599999999999994</v>
          </cell>
          <cell r="L1883">
            <v>63.8</v>
          </cell>
          <cell r="M1883">
            <v>79.400000000000006</v>
          </cell>
          <cell r="N1883">
            <v>22.7</v>
          </cell>
          <cell r="O1883">
            <v>17.7</v>
          </cell>
          <cell r="P1883">
            <v>27.6</v>
          </cell>
          <cell r="Q1883">
            <v>30.6</v>
          </cell>
        </row>
        <row r="1884">
          <cell r="F1884" t="str">
            <v>Warren , New York</v>
          </cell>
          <cell r="G1884">
            <v>21</v>
          </cell>
          <cell r="H1884">
            <v>17.7</v>
          </cell>
          <cell r="I1884">
            <v>11.5</v>
          </cell>
          <cell r="J1884">
            <v>23.9</v>
          </cell>
          <cell r="K1884">
            <v>-1111.0999999999999</v>
          </cell>
          <cell r="L1884">
            <v>-1111.0999999999999</v>
          </cell>
          <cell r="M1884">
            <v>-1111.0999999999999</v>
          </cell>
          <cell r="N1884">
            <v>22.6</v>
          </cell>
          <cell r="O1884">
            <v>15.1</v>
          </cell>
          <cell r="P1884">
            <v>30.1</v>
          </cell>
          <cell r="Q1884">
            <v>-1111.0999999999999</v>
          </cell>
        </row>
        <row r="1885">
          <cell r="F1885" t="str">
            <v>Washington , New York</v>
          </cell>
          <cell r="G1885">
            <v>20</v>
          </cell>
          <cell r="H1885">
            <v>24.9</v>
          </cell>
          <cell r="I1885">
            <v>17</v>
          </cell>
          <cell r="J1885">
            <v>32.9</v>
          </cell>
          <cell r="K1885">
            <v>-1111.0999999999999</v>
          </cell>
          <cell r="L1885">
            <v>-1111.0999999999999</v>
          </cell>
          <cell r="M1885">
            <v>-1111.0999999999999</v>
          </cell>
          <cell r="N1885">
            <v>25.4</v>
          </cell>
          <cell r="O1885">
            <v>16.600000000000001</v>
          </cell>
          <cell r="P1885">
            <v>34.299999999999997</v>
          </cell>
          <cell r="Q1885">
            <v>-1111.0999999999999</v>
          </cell>
        </row>
        <row r="1886">
          <cell r="F1886" t="str">
            <v>Wayne , New York</v>
          </cell>
          <cell r="G1886">
            <v>46</v>
          </cell>
          <cell r="H1886">
            <v>28.5</v>
          </cell>
          <cell r="I1886">
            <v>21.8</v>
          </cell>
          <cell r="J1886">
            <v>35.200000000000003</v>
          </cell>
          <cell r="K1886">
            <v>69.8</v>
          </cell>
          <cell r="L1886">
            <v>60.6</v>
          </cell>
          <cell r="M1886">
            <v>78.900000000000006</v>
          </cell>
          <cell r="N1886">
            <v>24.9</v>
          </cell>
          <cell r="O1886">
            <v>18.399999999999999</v>
          </cell>
          <cell r="P1886">
            <v>31.3</v>
          </cell>
          <cell r="Q1886">
            <v>25.6</v>
          </cell>
        </row>
        <row r="1887">
          <cell r="F1887" t="str">
            <v>Westchester , New York</v>
          </cell>
          <cell r="G1887">
            <v>2</v>
          </cell>
          <cell r="H1887">
            <v>22.7</v>
          </cell>
          <cell r="I1887">
            <v>20</v>
          </cell>
          <cell r="J1887">
            <v>25.3</v>
          </cell>
          <cell r="K1887">
            <v>67.3</v>
          </cell>
          <cell r="L1887">
            <v>63.2</v>
          </cell>
          <cell r="M1887">
            <v>71.400000000000006</v>
          </cell>
          <cell r="N1887">
            <v>15.2</v>
          </cell>
          <cell r="O1887">
            <v>12.9</v>
          </cell>
          <cell r="P1887">
            <v>17.5</v>
          </cell>
          <cell r="Q1887">
            <v>22.7</v>
          </cell>
        </row>
        <row r="1888">
          <cell r="F1888" t="str">
            <v>Wyoming , New York</v>
          </cell>
          <cell r="G1888">
            <v>29</v>
          </cell>
          <cell r="H1888">
            <v>20</v>
          </cell>
          <cell r="I1888">
            <v>11.8</v>
          </cell>
          <cell r="J1888">
            <v>28.2</v>
          </cell>
          <cell r="K1888">
            <v>-1111.0999999999999</v>
          </cell>
          <cell r="L1888">
            <v>-1111.0999999999999</v>
          </cell>
          <cell r="M1888">
            <v>-1111.0999999999999</v>
          </cell>
          <cell r="N1888">
            <v>25.7</v>
          </cell>
          <cell r="O1888">
            <v>16.600000000000001</v>
          </cell>
          <cell r="P1888">
            <v>34.799999999999997</v>
          </cell>
          <cell r="Q1888">
            <v>-1111.0999999999999</v>
          </cell>
        </row>
        <row r="1889">
          <cell r="F1889" t="str">
            <v>Yates , New York</v>
          </cell>
          <cell r="G1889">
            <v>43</v>
          </cell>
          <cell r="H1889">
            <v>-1111.0999999999999</v>
          </cell>
          <cell r="I1889">
            <v>-1111.0999999999999</v>
          </cell>
          <cell r="J1889">
            <v>-1111.0999999999999</v>
          </cell>
          <cell r="K1889">
            <v>-1111.0999999999999</v>
          </cell>
          <cell r="L1889">
            <v>-1111.0999999999999</v>
          </cell>
          <cell r="M1889">
            <v>-1111.0999999999999</v>
          </cell>
          <cell r="N1889">
            <v>-1111.0999999999999</v>
          </cell>
          <cell r="O1889">
            <v>-1111.0999999999999</v>
          </cell>
          <cell r="P1889">
            <v>-1111.0999999999999</v>
          </cell>
          <cell r="Q1889">
            <v>-1111.0999999999999</v>
          </cell>
        </row>
        <row r="1890">
          <cell r="F1890" t="str">
            <v>Alamance , North Carolina</v>
          </cell>
          <cell r="G1890">
            <v>13</v>
          </cell>
          <cell r="H1890">
            <v>25.5</v>
          </cell>
          <cell r="I1890">
            <v>21.4</v>
          </cell>
          <cell r="J1890">
            <v>29.6</v>
          </cell>
          <cell r="K1890">
            <v>81.099999999999994</v>
          </cell>
          <cell r="L1890">
            <v>76.2</v>
          </cell>
          <cell r="M1890">
            <v>85.9</v>
          </cell>
          <cell r="N1890">
            <v>25.1</v>
          </cell>
          <cell r="O1890">
            <v>20.7</v>
          </cell>
          <cell r="P1890">
            <v>29.5</v>
          </cell>
          <cell r="Q1890">
            <v>27.9</v>
          </cell>
        </row>
        <row r="1891">
          <cell r="F1891" t="str">
            <v>Alexander , North Carolina</v>
          </cell>
          <cell r="G1891">
            <v>25</v>
          </cell>
          <cell r="H1891">
            <v>28.4</v>
          </cell>
          <cell r="I1891">
            <v>19.5</v>
          </cell>
          <cell r="J1891">
            <v>37.299999999999997</v>
          </cell>
          <cell r="K1891">
            <v>91.7</v>
          </cell>
          <cell r="L1891">
            <v>85.2</v>
          </cell>
          <cell r="M1891">
            <v>98.2</v>
          </cell>
          <cell r="N1891">
            <v>26.7</v>
          </cell>
          <cell r="O1891">
            <v>17.100000000000001</v>
          </cell>
          <cell r="P1891">
            <v>36.299999999999997</v>
          </cell>
          <cell r="Q1891">
            <v>-1111.0999999999999</v>
          </cell>
        </row>
        <row r="1892">
          <cell r="F1892" t="str">
            <v>Alleghany , North Carolina</v>
          </cell>
          <cell r="G1892">
            <v>64</v>
          </cell>
          <cell r="H1892">
            <v>-1111.0999999999999</v>
          </cell>
          <cell r="I1892">
            <v>-1111.0999999999999</v>
          </cell>
          <cell r="J1892">
            <v>-1111.0999999999999</v>
          </cell>
          <cell r="K1892">
            <v>-1111.0999999999999</v>
          </cell>
          <cell r="L1892">
            <v>-1111.0999999999999</v>
          </cell>
          <cell r="M1892">
            <v>-1111.0999999999999</v>
          </cell>
          <cell r="N1892">
            <v>-1111.0999999999999</v>
          </cell>
          <cell r="O1892">
            <v>-1111.0999999999999</v>
          </cell>
          <cell r="P1892">
            <v>-1111.0999999999999</v>
          </cell>
          <cell r="Q1892">
            <v>-1111.0999999999999</v>
          </cell>
        </row>
        <row r="1893">
          <cell r="F1893" t="str">
            <v>Anson , North Carolina</v>
          </cell>
          <cell r="G1893">
            <v>76</v>
          </cell>
          <cell r="H1893">
            <v>29</v>
          </cell>
          <cell r="I1893">
            <v>19.399999999999999</v>
          </cell>
          <cell r="J1893">
            <v>38.6</v>
          </cell>
          <cell r="K1893">
            <v>-1111.0999999999999</v>
          </cell>
          <cell r="L1893">
            <v>-1111.0999999999999</v>
          </cell>
          <cell r="M1893">
            <v>-1111.0999999999999</v>
          </cell>
          <cell r="N1893">
            <v>-1111.0999999999999</v>
          </cell>
          <cell r="O1893">
            <v>-1111.0999999999999</v>
          </cell>
          <cell r="P1893">
            <v>-1111.0999999999999</v>
          </cell>
          <cell r="Q1893">
            <v>-1111.0999999999999</v>
          </cell>
        </row>
        <row r="1894">
          <cell r="F1894" t="str">
            <v>Ashe , North Carolina</v>
          </cell>
          <cell r="G1894">
            <v>65</v>
          </cell>
          <cell r="H1894">
            <v>30.3</v>
          </cell>
          <cell r="I1894">
            <v>22.9</v>
          </cell>
          <cell r="J1894">
            <v>37.700000000000003</v>
          </cell>
          <cell r="K1894">
            <v>72.400000000000006</v>
          </cell>
          <cell r="L1894">
            <v>63.4</v>
          </cell>
          <cell r="M1894">
            <v>81.400000000000006</v>
          </cell>
          <cell r="N1894">
            <v>20.7</v>
          </cell>
          <cell r="O1894">
            <v>15.6</v>
          </cell>
          <cell r="P1894">
            <v>25.8</v>
          </cell>
          <cell r="Q1894">
            <v>28.1</v>
          </cell>
        </row>
        <row r="1895">
          <cell r="F1895" t="str">
            <v>Avery , North Carolina</v>
          </cell>
          <cell r="G1895">
            <v>65</v>
          </cell>
          <cell r="H1895">
            <v>30.8</v>
          </cell>
          <cell r="I1895">
            <v>21</v>
          </cell>
          <cell r="J1895">
            <v>40.6</v>
          </cell>
          <cell r="K1895">
            <v>-1111.0999999999999</v>
          </cell>
          <cell r="L1895">
            <v>-1111.0999999999999</v>
          </cell>
          <cell r="M1895">
            <v>-1111.0999999999999</v>
          </cell>
          <cell r="N1895">
            <v>16</v>
          </cell>
          <cell r="O1895">
            <v>8.1999999999999993</v>
          </cell>
          <cell r="P1895">
            <v>23.8</v>
          </cell>
          <cell r="Q1895">
            <v>-1111.0999999999999</v>
          </cell>
        </row>
        <row r="1896">
          <cell r="F1896" t="str">
            <v>Beaufort , North Carolina</v>
          </cell>
          <cell r="G1896">
            <v>34</v>
          </cell>
          <cell r="H1896">
            <v>31.8</v>
          </cell>
          <cell r="I1896">
            <v>24.5</v>
          </cell>
          <cell r="J1896">
            <v>39.200000000000003</v>
          </cell>
          <cell r="K1896">
            <v>79.3</v>
          </cell>
          <cell r="L1896">
            <v>69.599999999999994</v>
          </cell>
          <cell r="M1896">
            <v>89.1</v>
          </cell>
          <cell r="N1896">
            <v>33.799999999999997</v>
          </cell>
          <cell r="O1896">
            <v>26.4</v>
          </cell>
          <cell r="P1896">
            <v>41.2</v>
          </cell>
          <cell r="Q1896">
            <v>-1111.0999999999999</v>
          </cell>
        </row>
        <row r="1897">
          <cell r="F1897" t="str">
            <v>Bertie , North Carolina</v>
          </cell>
          <cell r="G1897">
            <v>68</v>
          </cell>
          <cell r="H1897">
            <v>-1111.0999999999999</v>
          </cell>
          <cell r="I1897">
            <v>-1111.0999999999999</v>
          </cell>
          <cell r="J1897">
            <v>-1111.0999999999999</v>
          </cell>
          <cell r="K1897">
            <v>-1111.0999999999999</v>
          </cell>
          <cell r="L1897">
            <v>-1111.0999999999999</v>
          </cell>
          <cell r="M1897">
            <v>-1111.0999999999999</v>
          </cell>
          <cell r="N1897">
            <v>-1111.0999999999999</v>
          </cell>
          <cell r="O1897">
            <v>-1111.0999999999999</v>
          </cell>
          <cell r="P1897">
            <v>-1111.0999999999999</v>
          </cell>
          <cell r="Q1897">
            <v>-1111.0999999999999</v>
          </cell>
        </row>
        <row r="1898">
          <cell r="F1898" t="str">
            <v>Bladen , North Carolina</v>
          </cell>
          <cell r="G1898">
            <v>51</v>
          </cell>
          <cell r="H1898">
            <v>37.9</v>
          </cell>
          <cell r="I1898">
            <v>29.2</v>
          </cell>
          <cell r="J1898">
            <v>46.6</v>
          </cell>
          <cell r="K1898">
            <v>83.5</v>
          </cell>
          <cell r="L1898">
            <v>74.5</v>
          </cell>
          <cell r="M1898">
            <v>92.4</v>
          </cell>
          <cell r="N1898">
            <v>33.799999999999997</v>
          </cell>
          <cell r="O1898">
            <v>23.8</v>
          </cell>
          <cell r="P1898">
            <v>43.8</v>
          </cell>
          <cell r="Q1898">
            <v>21</v>
          </cell>
        </row>
        <row r="1899">
          <cell r="F1899" t="str">
            <v>Brunswick , North Carolina</v>
          </cell>
          <cell r="G1899">
            <v>24</v>
          </cell>
          <cell r="H1899">
            <v>25.9</v>
          </cell>
          <cell r="I1899">
            <v>20.3</v>
          </cell>
          <cell r="J1899">
            <v>31.5</v>
          </cell>
          <cell r="K1899">
            <v>75.099999999999994</v>
          </cell>
          <cell r="L1899">
            <v>67</v>
          </cell>
          <cell r="M1899">
            <v>83.1</v>
          </cell>
          <cell r="N1899">
            <v>25.8</v>
          </cell>
          <cell r="O1899">
            <v>20</v>
          </cell>
          <cell r="P1899">
            <v>31.7</v>
          </cell>
          <cell r="Q1899">
            <v>24</v>
          </cell>
        </row>
        <row r="1900">
          <cell r="F1900" t="str">
            <v>Buncombe , North Carolina</v>
          </cell>
          <cell r="G1900">
            <v>16</v>
          </cell>
          <cell r="H1900">
            <v>22.8</v>
          </cell>
          <cell r="I1900">
            <v>20.3</v>
          </cell>
          <cell r="J1900">
            <v>25.2</v>
          </cell>
          <cell r="K1900">
            <v>72.3</v>
          </cell>
          <cell r="L1900">
            <v>69</v>
          </cell>
          <cell r="M1900">
            <v>75.599999999999994</v>
          </cell>
          <cell r="N1900">
            <v>21.6</v>
          </cell>
          <cell r="O1900">
            <v>19.3</v>
          </cell>
          <cell r="P1900">
            <v>23.9</v>
          </cell>
          <cell r="Q1900">
            <v>26.4</v>
          </cell>
        </row>
        <row r="1901">
          <cell r="F1901" t="str">
            <v>Burke , North Carolina</v>
          </cell>
          <cell r="G1901">
            <v>19</v>
          </cell>
          <cell r="H1901">
            <v>25.5</v>
          </cell>
          <cell r="I1901">
            <v>20.399999999999999</v>
          </cell>
          <cell r="J1901">
            <v>30.5</v>
          </cell>
          <cell r="K1901">
            <v>78.400000000000006</v>
          </cell>
          <cell r="L1901">
            <v>72</v>
          </cell>
          <cell r="M1901">
            <v>84.8</v>
          </cell>
          <cell r="N1901">
            <v>26.5</v>
          </cell>
          <cell r="O1901">
            <v>21.6</v>
          </cell>
          <cell r="P1901">
            <v>31.4</v>
          </cell>
          <cell r="Q1901">
            <v>26</v>
          </cell>
        </row>
        <row r="1902">
          <cell r="F1902" t="str">
            <v>Cabarrus , North Carolina</v>
          </cell>
          <cell r="G1902">
            <v>11</v>
          </cell>
          <cell r="H1902">
            <v>27.9</v>
          </cell>
          <cell r="I1902">
            <v>23.5</v>
          </cell>
          <cell r="J1902">
            <v>32.299999999999997</v>
          </cell>
          <cell r="K1902">
            <v>73.7</v>
          </cell>
          <cell r="L1902">
            <v>67.099999999999994</v>
          </cell>
          <cell r="M1902">
            <v>80.2</v>
          </cell>
          <cell r="N1902">
            <v>25.1</v>
          </cell>
          <cell r="O1902">
            <v>20.9</v>
          </cell>
          <cell r="P1902">
            <v>29.3</v>
          </cell>
          <cell r="Q1902">
            <v>23.8</v>
          </cell>
        </row>
        <row r="1903">
          <cell r="F1903" t="str">
            <v>Caldwell , North Carolina</v>
          </cell>
          <cell r="G1903">
            <v>19</v>
          </cell>
          <cell r="H1903">
            <v>31.1</v>
          </cell>
          <cell r="I1903">
            <v>25.8</v>
          </cell>
          <cell r="J1903">
            <v>36.4</v>
          </cell>
          <cell r="K1903">
            <v>84.6</v>
          </cell>
          <cell r="L1903">
            <v>79.099999999999994</v>
          </cell>
          <cell r="M1903">
            <v>90</v>
          </cell>
          <cell r="N1903">
            <v>27.8</v>
          </cell>
          <cell r="O1903">
            <v>22.5</v>
          </cell>
          <cell r="P1903">
            <v>33.1</v>
          </cell>
          <cell r="Q1903">
            <v>36.9</v>
          </cell>
        </row>
        <row r="1904">
          <cell r="F1904" t="str">
            <v>Camden , North Carolina</v>
          </cell>
          <cell r="G1904">
            <v>39</v>
          </cell>
          <cell r="H1904">
            <v>-1111.0999999999999</v>
          </cell>
          <cell r="I1904">
            <v>-1111.0999999999999</v>
          </cell>
          <cell r="J1904">
            <v>-1111.0999999999999</v>
          </cell>
          <cell r="K1904">
            <v>-1111.0999999999999</v>
          </cell>
          <cell r="L1904">
            <v>-1111.0999999999999</v>
          </cell>
          <cell r="M1904">
            <v>-1111.0999999999999</v>
          </cell>
          <cell r="N1904">
            <v>-1111.0999999999999</v>
          </cell>
          <cell r="O1904">
            <v>-1111.0999999999999</v>
          </cell>
          <cell r="P1904">
            <v>-1111.0999999999999</v>
          </cell>
          <cell r="Q1904">
            <v>-1111.0999999999999</v>
          </cell>
        </row>
        <row r="1905">
          <cell r="F1905" t="str">
            <v>Carteret , North Carolina</v>
          </cell>
          <cell r="G1905">
            <v>21</v>
          </cell>
          <cell r="H1905">
            <v>24.9</v>
          </cell>
          <cell r="I1905">
            <v>19.3</v>
          </cell>
          <cell r="J1905">
            <v>30.5</v>
          </cell>
          <cell r="K1905">
            <v>76</v>
          </cell>
          <cell r="L1905">
            <v>68.5</v>
          </cell>
          <cell r="M1905">
            <v>83.5</v>
          </cell>
          <cell r="N1905">
            <v>24.5</v>
          </cell>
          <cell r="O1905">
            <v>18.5</v>
          </cell>
          <cell r="P1905">
            <v>30.6</v>
          </cell>
          <cell r="Q1905">
            <v>29.8</v>
          </cell>
        </row>
        <row r="1906">
          <cell r="F1906" t="str">
            <v>Caswell , North Carolina</v>
          </cell>
          <cell r="G1906">
            <v>41</v>
          </cell>
          <cell r="H1906">
            <v>-1111.0999999999999</v>
          </cell>
          <cell r="I1906">
            <v>-1111.0999999999999</v>
          </cell>
          <cell r="J1906">
            <v>-1111.0999999999999</v>
          </cell>
          <cell r="K1906">
            <v>-1111.0999999999999</v>
          </cell>
          <cell r="L1906">
            <v>-1111.0999999999999</v>
          </cell>
          <cell r="M1906">
            <v>-1111.0999999999999</v>
          </cell>
          <cell r="N1906">
            <v>-1111.0999999999999</v>
          </cell>
          <cell r="O1906">
            <v>-1111.0999999999999</v>
          </cell>
          <cell r="P1906">
            <v>-1111.0999999999999</v>
          </cell>
          <cell r="Q1906">
            <v>-1111.0999999999999</v>
          </cell>
        </row>
        <row r="1907">
          <cell r="F1907" t="str">
            <v>Catawba , North Carolina</v>
          </cell>
          <cell r="G1907">
            <v>11</v>
          </cell>
          <cell r="H1907">
            <v>26.8</v>
          </cell>
          <cell r="I1907">
            <v>22.6</v>
          </cell>
          <cell r="J1907">
            <v>31</v>
          </cell>
          <cell r="K1907">
            <v>83.1</v>
          </cell>
          <cell r="L1907">
            <v>78.5</v>
          </cell>
          <cell r="M1907">
            <v>87.8</v>
          </cell>
          <cell r="N1907">
            <v>24.6</v>
          </cell>
          <cell r="O1907">
            <v>20.3</v>
          </cell>
          <cell r="P1907">
            <v>29</v>
          </cell>
          <cell r="Q1907">
            <v>30.7</v>
          </cell>
        </row>
        <row r="1908">
          <cell r="F1908" t="str">
            <v>Chatham , North Carolina</v>
          </cell>
          <cell r="G1908">
            <v>26</v>
          </cell>
          <cell r="H1908">
            <v>27.5</v>
          </cell>
          <cell r="I1908">
            <v>20.5</v>
          </cell>
          <cell r="J1908">
            <v>34.4</v>
          </cell>
          <cell r="K1908">
            <v>-1111.0999999999999</v>
          </cell>
          <cell r="L1908">
            <v>-1111.0999999999999</v>
          </cell>
          <cell r="M1908">
            <v>-1111.0999999999999</v>
          </cell>
          <cell r="N1908">
            <v>20.3</v>
          </cell>
          <cell r="O1908">
            <v>15.1</v>
          </cell>
          <cell r="P1908">
            <v>25.6</v>
          </cell>
          <cell r="Q1908">
            <v>29.1</v>
          </cell>
        </row>
        <row r="1909">
          <cell r="F1909" t="str">
            <v>Cherokee , North Carolina</v>
          </cell>
          <cell r="G1909">
            <v>65</v>
          </cell>
          <cell r="H1909">
            <v>27.8</v>
          </cell>
          <cell r="I1909">
            <v>19.7</v>
          </cell>
          <cell r="J1909">
            <v>35.9</v>
          </cell>
          <cell r="K1909">
            <v>80.099999999999994</v>
          </cell>
          <cell r="L1909">
            <v>71.8</v>
          </cell>
          <cell r="M1909">
            <v>88.4</v>
          </cell>
          <cell r="N1909">
            <v>23.9</v>
          </cell>
          <cell r="O1909">
            <v>15.9</v>
          </cell>
          <cell r="P1909">
            <v>31.9</v>
          </cell>
          <cell r="Q1909">
            <v>-1111.0999999999999</v>
          </cell>
        </row>
        <row r="1910">
          <cell r="F1910" t="str">
            <v>Chowan , North Carolina</v>
          </cell>
          <cell r="G1910">
            <v>43</v>
          </cell>
          <cell r="H1910">
            <v>-1111.0999999999999</v>
          </cell>
          <cell r="I1910">
            <v>-1111.0999999999999</v>
          </cell>
          <cell r="J1910">
            <v>-1111.0999999999999</v>
          </cell>
          <cell r="K1910">
            <v>-1111.0999999999999</v>
          </cell>
          <cell r="L1910">
            <v>-1111.0999999999999</v>
          </cell>
          <cell r="M1910">
            <v>-1111.0999999999999</v>
          </cell>
          <cell r="N1910">
            <v>-1111.0999999999999</v>
          </cell>
          <cell r="O1910">
            <v>-1111.0999999999999</v>
          </cell>
          <cell r="P1910">
            <v>-1111.0999999999999</v>
          </cell>
          <cell r="Q1910">
            <v>-1111.0999999999999</v>
          </cell>
        </row>
        <row r="1911">
          <cell r="F1911" t="str">
            <v>Clay , North Carolina</v>
          </cell>
          <cell r="G1911">
            <v>64</v>
          </cell>
          <cell r="H1911">
            <v>-1111.0999999999999</v>
          </cell>
          <cell r="I1911">
            <v>-1111.0999999999999</v>
          </cell>
          <cell r="J1911">
            <v>-1111.0999999999999</v>
          </cell>
          <cell r="K1911">
            <v>-1111.0999999999999</v>
          </cell>
          <cell r="L1911">
            <v>-1111.0999999999999</v>
          </cell>
          <cell r="M1911">
            <v>-1111.0999999999999</v>
          </cell>
          <cell r="N1911">
            <v>8.3000000000000007</v>
          </cell>
          <cell r="O1911">
            <v>2.5</v>
          </cell>
          <cell r="P1911">
            <v>14.2</v>
          </cell>
          <cell r="Q1911">
            <v>-1111.0999999999999</v>
          </cell>
        </row>
        <row r="1912">
          <cell r="F1912" t="str">
            <v>Cleveland , North Carolina</v>
          </cell>
          <cell r="G1912">
            <v>19</v>
          </cell>
          <cell r="H1912">
            <v>24.4</v>
          </cell>
          <cell r="I1912">
            <v>19.2</v>
          </cell>
          <cell r="J1912">
            <v>29.6</v>
          </cell>
          <cell r="K1912">
            <v>80.599999999999994</v>
          </cell>
          <cell r="L1912">
            <v>74.400000000000006</v>
          </cell>
          <cell r="M1912">
            <v>86.8</v>
          </cell>
          <cell r="N1912">
            <v>25.5</v>
          </cell>
          <cell r="O1912">
            <v>19.8</v>
          </cell>
          <cell r="P1912">
            <v>31.1</v>
          </cell>
          <cell r="Q1912">
            <v>-1111.0999999999999</v>
          </cell>
        </row>
        <row r="1913">
          <cell r="F1913" t="str">
            <v>Columbus , North Carolina</v>
          </cell>
          <cell r="G1913">
            <v>8</v>
          </cell>
          <cell r="H1913">
            <v>39.1</v>
          </cell>
          <cell r="I1913">
            <v>31.2</v>
          </cell>
          <cell r="J1913">
            <v>47</v>
          </cell>
          <cell r="K1913">
            <v>87.2</v>
          </cell>
          <cell r="L1913">
            <v>82.5</v>
          </cell>
          <cell r="M1913">
            <v>91.9</v>
          </cell>
          <cell r="N1913">
            <v>30</v>
          </cell>
          <cell r="O1913">
            <v>23.1</v>
          </cell>
          <cell r="P1913">
            <v>36.799999999999997</v>
          </cell>
          <cell r="Q1913">
            <v>32.4</v>
          </cell>
        </row>
        <row r="1914">
          <cell r="F1914" t="str">
            <v>Craven , North Carolina</v>
          </cell>
          <cell r="G1914">
            <v>23</v>
          </cell>
          <cell r="H1914">
            <v>20.9</v>
          </cell>
          <cell r="I1914">
            <v>17</v>
          </cell>
          <cell r="J1914">
            <v>24.9</v>
          </cell>
          <cell r="K1914">
            <v>73.900000000000006</v>
          </cell>
          <cell r="L1914">
            <v>67.099999999999994</v>
          </cell>
          <cell r="M1914">
            <v>80.599999999999994</v>
          </cell>
          <cell r="N1914">
            <v>22.5</v>
          </cell>
          <cell r="O1914">
            <v>18.5</v>
          </cell>
          <cell r="P1914">
            <v>26.5</v>
          </cell>
          <cell r="Q1914">
            <v>28</v>
          </cell>
        </row>
        <row r="1915">
          <cell r="F1915" t="str">
            <v>Cumberland , North Carolina</v>
          </cell>
          <cell r="G1915">
            <v>5</v>
          </cell>
          <cell r="H1915">
            <v>24.6</v>
          </cell>
          <cell r="I1915">
            <v>21.5</v>
          </cell>
          <cell r="J1915">
            <v>27.7</v>
          </cell>
          <cell r="K1915">
            <v>80</v>
          </cell>
          <cell r="L1915">
            <v>75.8</v>
          </cell>
          <cell r="M1915">
            <v>84.2</v>
          </cell>
          <cell r="N1915">
            <v>23.5</v>
          </cell>
          <cell r="O1915">
            <v>20.8</v>
          </cell>
          <cell r="P1915">
            <v>26.3</v>
          </cell>
          <cell r="Q1915">
            <v>30.7</v>
          </cell>
        </row>
        <row r="1916">
          <cell r="F1916" t="str">
            <v>Currituck , North Carolina</v>
          </cell>
          <cell r="G1916">
            <v>39</v>
          </cell>
          <cell r="H1916">
            <v>26.7</v>
          </cell>
          <cell r="I1916">
            <v>17.3</v>
          </cell>
          <cell r="J1916">
            <v>36</v>
          </cell>
          <cell r="K1916">
            <v>89.5</v>
          </cell>
          <cell r="L1916">
            <v>83.1</v>
          </cell>
          <cell r="M1916">
            <v>95.9</v>
          </cell>
          <cell r="N1916">
            <v>17.2</v>
          </cell>
          <cell r="O1916">
            <v>10</v>
          </cell>
          <cell r="P1916">
            <v>24.3</v>
          </cell>
          <cell r="Q1916">
            <v>-1111.0999999999999</v>
          </cell>
        </row>
        <row r="1917">
          <cell r="F1917" t="str">
            <v>Dare , North Carolina</v>
          </cell>
          <cell r="G1917">
            <v>25</v>
          </cell>
          <cell r="H1917">
            <v>19.7</v>
          </cell>
          <cell r="I1917">
            <v>13</v>
          </cell>
          <cell r="J1917">
            <v>26.3</v>
          </cell>
          <cell r="K1917">
            <v>74.7</v>
          </cell>
          <cell r="L1917">
            <v>65.7</v>
          </cell>
          <cell r="M1917">
            <v>83.7</v>
          </cell>
          <cell r="N1917">
            <v>15.9</v>
          </cell>
          <cell r="O1917">
            <v>10</v>
          </cell>
          <cell r="P1917">
            <v>21.7</v>
          </cell>
          <cell r="Q1917">
            <v>24.7</v>
          </cell>
        </row>
        <row r="1918">
          <cell r="F1918" t="str">
            <v>Davidson , North Carolina</v>
          </cell>
          <cell r="G1918">
            <v>11</v>
          </cell>
          <cell r="H1918">
            <v>32.200000000000003</v>
          </cell>
          <cell r="I1918">
            <v>27.5</v>
          </cell>
          <cell r="J1918">
            <v>37</v>
          </cell>
          <cell r="K1918">
            <v>80.400000000000006</v>
          </cell>
          <cell r="L1918">
            <v>75.400000000000006</v>
          </cell>
          <cell r="M1918">
            <v>85.4</v>
          </cell>
          <cell r="N1918">
            <v>26.6</v>
          </cell>
          <cell r="O1918">
            <v>22.2</v>
          </cell>
          <cell r="P1918">
            <v>31.1</v>
          </cell>
          <cell r="Q1918">
            <v>28.2</v>
          </cell>
        </row>
        <row r="1919">
          <cell r="F1919" t="str">
            <v>Davie , North Carolina</v>
          </cell>
          <cell r="G1919">
            <v>25</v>
          </cell>
          <cell r="H1919">
            <v>28.2</v>
          </cell>
          <cell r="I1919">
            <v>19.3</v>
          </cell>
          <cell r="J1919">
            <v>37.1</v>
          </cell>
          <cell r="K1919">
            <v>82.3</v>
          </cell>
          <cell r="L1919">
            <v>73.400000000000006</v>
          </cell>
          <cell r="M1919">
            <v>91.3</v>
          </cell>
          <cell r="N1919">
            <v>23.2</v>
          </cell>
          <cell r="O1919">
            <v>15.7</v>
          </cell>
          <cell r="P1919">
            <v>30.7</v>
          </cell>
          <cell r="Q1919">
            <v>-1111.0999999999999</v>
          </cell>
        </row>
        <row r="1920">
          <cell r="F1920" t="str">
            <v>Duplin , North Carolina</v>
          </cell>
          <cell r="G1920">
            <v>52</v>
          </cell>
          <cell r="H1920">
            <v>28.5</v>
          </cell>
          <cell r="I1920">
            <v>21.2</v>
          </cell>
          <cell r="J1920">
            <v>35.700000000000003</v>
          </cell>
          <cell r="K1920">
            <v>80.5</v>
          </cell>
          <cell r="L1920">
            <v>70.599999999999994</v>
          </cell>
          <cell r="M1920">
            <v>90.5</v>
          </cell>
          <cell r="N1920">
            <v>31.2</v>
          </cell>
          <cell r="O1920">
            <v>23.1</v>
          </cell>
          <cell r="P1920">
            <v>39.200000000000003</v>
          </cell>
          <cell r="Q1920">
            <v>-1111.0999999999999</v>
          </cell>
        </row>
        <row r="1921">
          <cell r="F1921" t="str">
            <v>Durham , North Carolina</v>
          </cell>
          <cell r="G1921">
            <v>14</v>
          </cell>
          <cell r="H1921">
            <v>23.6</v>
          </cell>
          <cell r="I1921">
            <v>20.399999999999999</v>
          </cell>
          <cell r="J1921">
            <v>26.7</v>
          </cell>
          <cell r="K1921">
            <v>66.8</v>
          </cell>
          <cell r="L1921">
            <v>61.4</v>
          </cell>
          <cell r="M1921">
            <v>72.2</v>
          </cell>
          <cell r="N1921">
            <v>21.1</v>
          </cell>
          <cell r="O1921">
            <v>18.3</v>
          </cell>
          <cell r="P1921">
            <v>23.9</v>
          </cell>
          <cell r="Q1921">
            <v>24.9</v>
          </cell>
        </row>
        <row r="1922">
          <cell r="F1922" t="str">
            <v>Edgecombe , North Carolina</v>
          </cell>
          <cell r="G1922">
            <v>8</v>
          </cell>
          <cell r="H1922">
            <v>34.5</v>
          </cell>
          <cell r="I1922">
            <v>27.3</v>
          </cell>
          <cell r="J1922">
            <v>41.7</v>
          </cell>
          <cell r="K1922">
            <v>83.9</v>
          </cell>
          <cell r="L1922">
            <v>76.900000000000006</v>
          </cell>
          <cell r="M1922">
            <v>91</v>
          </cell>
          <cell r="N1922">
            <v>34.6</v>
          </cell>
          <cell r="O1922">
            <v>27.2</v>
          </cell>
          <cell r="P1922">
            <v>42.1</v>
          </cell>
          <cell r="Q1922">
            <v>-1111.0999999999999</v>
          </cell>
        </row>
        <row r="1923">
          <cell r="F1923" t="str">
            <v>Forsyth , North Carolina</v>
          </cell>
          <cell r="G1923">
            <v>4</v>
          </cell>
          <cell r="H1923">
            <v>21.6</v>
          </cell>
          <cell r="I1923">
            <v>19.399999999999999</v>
          </cell>
          <cell r="J1923">
            <v>23.7</v>
          </cell>
          <cell r="K1923">
            <v>73.900000000000006</v>
          </cell>
          <cell r="L1923">
            <v>70.3</v>
          </cell>
          <cell r="M1923">
            <v>77.400000000000006</v>
          </cell>
          <cell r="N1923">
            <v>23</v>
          </cell>
          <cell r="O1923">
            <v>20.6</v>
          </cell>
          <cell r="P1923">
            <v>25.3</v>
          </cell>
          <cell r="Q1923">
            <v>29.1</v>
          </cell>
        </row>
        <row r="1924">
          <cell r="F1924" t="str">
            <v>Franklin , North Carolina</v>
          </cell>
          <cell r="G1924">
            <v>32</v>
          </cell>
          <cell r="H1924">
            <v>30.7</v>
          </cell>
          <cell r="I1924">
            <v>24.1</v>
          </cell>
          <cell r="J1924">
            <v>37.299999999999997</v>
          </cell>
          <cell r="K1924">
            <v>83.7</v>
          </cell>
          <cell r="L1924">
            <v>76.900000000000006</v>
          </cell>
          <cell r="M1924">
            <v>90.4</v>
          </cell>
          <cell r="N1924">
            <v>27.7</v>
          </cell>
          <cell r="O1924">
            <v>21.2</v>
          </cell>
          <cell r="P1924">
            <v>34.1</v>
          </cell>
          <cell r="Q1924">
            <v>-1111.0999999999999</v>
          </cell>
        </row>
        <row r="1925">
          <cell r="F1925" t="str">
            <v>Gaston , North Carolina</v>
          </cell>
          <cell r="G1925">
            <v>15</v>
          </cell>
          <cell r="H1925">
            <v>30.4</v>
          </cell>
          <cell r="I1925">
            <v>26.6</v>
          </cell>
          <cell r="J1925">
            <v>34.299999999999997</v>
          </cell>
          <cell r="K1925">
            <v>86.8</v>
          </cell>
          <cell r="L1925">
            <v>82.8</v>
          </cell>
          <cell r="M1925">
            <v>90.7</v>
          </cell>
          <cell r="N1925">
            <v>28.6</v>
          </cell>
          <cell r="O1925">
            <v>24</v>
          </cell>
          <cell r="P1925">
            <v>33.299999999999997</v>
          </cell>
          <cell r="Q1925">
            <v>28.6</v>
          </cell>
        </row>
        <row r="1926">
          <cell r="F1926" t="str">
            <v>Gates , North Carolina</v>
          </cell>
          <cell r="G1926">
            <v>43</v>
          </cell>
          <cell r="H1926">
            <v>-1111.0999999999999</v>
          </cell>
          <cell r="I1926">
            <v>-1111.0999999999999</v>
          </cell>
          <cell r="J1926">
            <v>-1111.0999999999999</v>
          </cell>
          <cell r="K1926">
            <v>90.4</v>
          </cell>
          <cell r="L1926">
            <v>84.7</v>
          </cell>
          <cell r="M1926">
            <v>96.1</v>
          </cell>
          <cell r="N1926">
            <v>-1111.0999999999999</v>
          </cell>
          <cell r="O1926">
            <v>-1111.0999999999999</v>
          </cell>
          <cell r="P1926">
            <v>-1111.0999999999999</v>
          </cell>
          <cell r="Q1926">
            <v>-1111.0999999999999</v>
          </cell>
        </row>
        <row r="1927">
          <cell r="F1927" t="str">
            <v>Graham , North Carolina</v>
          </cell>
          <cell r="G1927">
            <v>71</v>
          </cell>
          <cell r="H1927">
            <v>-1111.0999999999999</v>
          </cell>
          <cell r="I1927">
            <v>-1111.0999999999999</v>
          </cell>
          <cell r="J1927">
            <v>-1111.0999999999999</v>
          </cell>
          <cell r="K1927">
            <v>-1111.0999999999999</v>
          </cell>
          <cell r="L1927">
            <v>-1111.0999999999999</v>
          </cell>
          <cell r="M1927">
            <v>-1111.0999999999999</v>
          </cell>
          <cell r="N1927">
            <v>-1111.0999999999999</v>
          </cell>
          <cell r="O1927">
            <v>-1111.0999999999999</v>
          </cell>
          <cell r="P1927">
            <v>-1111.0999999999999</v>
          </cell>
          <cell r="Q1927">
            <v>-1111.0999999999999</v>
          </cell>
        </row>
        <row r="1928">
          <cell r="F1928" t="str">
            <v>Granville , North Carolina</v>
          </cell>
          <cell r="G1928">
            <v>28</v>
          </cell>
          <cell r="H1928">
            <v>26.9</v>
          </cell>
          <cell r="I1928">
            <v>20.6</v>
          </cell>
          <cell r="J1928">
            <v>33.299999999999997</v>
          </cell>
          <cell r="K1928">
            <v>82.7</v>
          </cell>
          <cell r="L1928">
            <v>76.400000000000006</v>
          </cell>
          <cell r="M1928">
            <v>89</v>
          </cell>
          <cell r="N1928">
            <v>27.1</v>
          </cell>
          <cell r="O1928">
            <v>21</v>
          </cell>
          <cell r="P1928">
            <v>33.200000000000003</v>
          </cell>
          <cell r="Q1928">
            <v>-1111.0999999999999</v>
          </cell>
        </row>
        <row r="1929">
          <cell r="F1929" t="str">
            <v>Greene , North Carolina</v>
          </cell>
          <cell r="G1929">
            <v>41</v>
          </cell>
          <cell r="H1929">
            <v>-1111.0999999999999</v>
          </cell>
          <cell r="I1929">
            <v>-1111.0999999999999</v>
          </cell>
          <cell r="J1929">
            <v>-1111.0999999999999</v>
          </cell>
          <cell r="K1929">
            <v>-1111.0999999999999</v>
          </cell>
          <cell r="L1929">
            <v>-1111.0999999999999</v>
          </cell>
          <cell r="M1929">
            <v>-1111.0999999999999</v>
          </cell>
          <cell r="N1929">
            <v>-1111.0999999999999</v>
          </cell>
          <cell r="O1929">
            <v>-1111.0999999999999</v>
          </cell>
          <cell r="P1929">
            <v>-1111.0999999999999</v>
          </cell>
          <cell r="Q1929">
            <v>-1111.0999999999999</v>
          </cell>
        </row>
        <row r="1930">
          <cell r="F1930" t="str">
            <v>Guilford , North Carolina</v>
          </cell>
          <cell r="G1930">
            <v>4</v>
          </cell>
          <cell r="H1930">
            <v>23.7</v>
          </cell>
          <cell r="I1930">
            <v>21.6</v>
          </cell>
          <cell r="J1930">
            <v>25.8</v>
          </cell>
          <cell r="K1930">
            <v>74.7</v>
          </cell>
          <cell r="L1930">
            <v>71.7</v>
          </cell>
          <cell r="M1930">
            <v>77.7</v>
          </cell>
          <cell r="N1930">
            <v>22.1</v>
          </cell>
          <cell r="O1930">
            <v>20.100000000000001</v>
          </cell>
          <cell r="P1930">
            <v>24.1</v>
          </cell>
          <cell r="Q1930">
            <v>28.5</v>
          </cell>
        </row>
        <row r="1931">
          <cell r="F1931" t="str">
            <v>Halifax , North Carolina</v>
          </cell>
          <cell r="G1931">
            <v>8</v>
          </cell>
          <cell r="H1931">
            <v>33.799999999999997</v>
          </cell>
          <cell r="I1931">
            <v>26.8</v>
          </cell>
          <cell r="J1931">
            <v>40.799999999999997</v>
          </cell>
          <cell r="K1931">
            <v>85.1</v>
          </cell>
          <cell r="L1931">
            <v>79.599999999999994</v>
          </cell>
          <cell r="M1931">
            <v>90.7</v>
          </cell>
          <cell r="N1931">
            <v>34</v>
          </cell>
          <cell r="O1931">
            <v>26.7</v>
          </cell>
          <cell r="P1931">
            <v>41.2</v>
          </cell>
          <cell r="Q1931">
            <v>33.5</v>
          </cell>
        </row>
        <row r="1932">
          <cell r="F1932" t="str">
            <v>Harnett , North Carolina</v>
          </cell>
          <cell r="G1932">
            <v>23</v>
          </cell>
          <cell r="H1932">
            <v>26.2</v>
          </cell>
          <cell r="I1932">
            <v>21.1</v>
          </cell>
          <cell r="J1932">
            <v>31.4</v>
          </cell>
          <cell r="K1932">
            <v>75.2</v>
          </cell>
          <cell r="L1932">
            <v>66.400000000000006</v>
          </cell>
          <cell r="M1932">
            <v>84.1</v>
          </cell>
          <cell r="N1932">
            <v>26.5</v>
          </cell>
          <cell r="O1932">
            <v>21.3</v>
          </cell>
          <cell r="P1932">
            <v>31.7</v>
          </cell>
          <cell r="Q1932">
            <v>23.6</v>
          </cell>
        </row>
        <row r="1933">
          <cell r="F1933" t="str">
            <v>Haywood , North Carolina</v>
          </cell>
          <cell r="G1933">
            <v>21</v>
          </cell>
          <cell r="H1933">
            <v>31.6</v>
          </cell>
          <cell r="I1933">
            <v>25.9</v>
          </cell>
          <cell r="J1933">
            <v>37.299999999999997</v>
          </cell>
          <cell r="K1933">
            <v>70.8</v>
          </cell>
          <cell r="L1933">
            <v>63.3</v>
          </cell>
          <cell r="M1933">
            <v>78.3</v>
          </cell>
          <cell r="N1933">
            <v>23.7</v>
          </cell>
          <cell r="O1933">
            <v>18.3</v>
          </cell>
          <cell r="P1933">
            <v>29.2</v>
          </cell>
          <cell r="Q1933">
            <v>36.9</v>
          </cell>
        </row>
        <row r="1934">
          <cell r="F1934" t="str">
            <v>Henderson , North Carolina</v>
          </cell>
          <cell r="G1934">
            <v>21</v>
          </cell>
          <cell r="H1934">
            <v>23.8</v>
          </cell>
          <cell r="I1934">
            <v>19.7</v>
          </cell>
          <cell r="J1934">
            <v>27.9</v>
          </cell>
          <cell r="K1934">
            <v>71.599999999999994</v>
          </cell>
          <cell r="L1934">
            <v>66.400000000000006</v>
          </cell>
          <cell r="M1934">
            <v>76.900000000000006</v>
          </cell>
          <cell r="N1934">
            <v>19.600000000000001</v>
          </cell>
          <cell r="O1934">
            <v>15.5</v>
          </cell>
          <cell r="P1934">
            <v>23.8</v>
          </cell>
          <cell r="Q1934">
            <v>28</v>
          </cell>
        </row>
        <row r="1935">
          <cell r="F1935" t="str">
            <v>Hertford , North Carolina</v>
          </cell>
          <cell r="G1935">
            <v>76</v>
          </cell>
          <cell r="H1935">
            <v>36.200000000000003</v>
          </cell>
          <cell r="I1935">
            <v>27.3</v>
          </cell>
          <cell r="J1935">
            <v>45.2</v>
          </cell>
          <cell r="K1935">
            <v>85.8</v>
          </cell>
          <cell r="L1935">
            <v>79</v>
          </cell>
          <cell r="M1935">
            <v>92.7</v>
          </cell>
          <cell r="N1935">
            <v>36.9</v>
          </cell>
          <cell r="O1935">
            <v>27.8</v>
          </cell>
          <cell r="P1935">
            <v>46</v>
          </cell>
          <cell r="Q1935">
            <v>-1111.0999999999999</v>
          </cell>
        </row>
        <row r="1936">
          <cell r="F1936" t="str">
            <v>Hoke , North Carolina</v>
          </cell>
          <cell r="G1936">
            <v>33</v>
          </cell>
          <cell r="H1936">
            <v>28.5</v>
          </cell>
          <cell r="I1936">
            <v>21.4</v>
          </cell>
          <cell r="J1936">
            <v>35.700000000000003</v>
          </cell>
          <cell r="K1936">
            <v>-1111.0999999999999</v>
          </cell>
          <cell r="L1936">
            <v>-1111.0999999999999</v>
          </cell>
          <cell r="M1936">
            <v>-1111.0999999999999</v>
          </cell>
          <cell r="N1936">
            <v>30.7</v>
          </cell>
          <cell r="O1936">
            <v>22.7</v>
          </cell>
          <cell r="P1936">
            <v>38.700000000000003</v>
          </cell>
          <cell r="Q1936">
            <v>25.6</v>
          </cell>
        </row>
        <row r="1937">
          <cell r="F1937" t="str">
            <v>Hyde , North Carolina</v>
          </cell>
          <cell r="G1937">
            <v>74</v>
          </cell>
          <cell r="H1937">
            <v>-1111.0999999999999</v>
          </cell>
          <cell r="I1937">
            <v>-1111.0999999999999</v>
          </cell>
          <cell r="J1937">
            <v>-1111.0999999999999</v>
          </cell>
          <cell r="K1937">
            <v>-1111.0999999999999</v>
          </cell>
          <cell r="L1937">
            <v>-1111.0999999999999</v>
          </cell>
          <cell r="M1937">
            <v>-1111.0999999999999</v>
          </cell>
          <cell r="N1937">
            <v>-1111.0999999999999</v>
          </cell>
          <cell r="O1937">
            <v>-1111.0999999999999</v>
          </cell>
          <cell r="P1937">
            <v>-1111.0999999999999</v>
          </cell>
          <cell r="Q1937">
            <v>-1111.0999999999999</v>
          </cell>
        </row>
        <row r="1938">
          <cell r="F1938" t="str">
            <v>Iredell , North Carolina</v>
          </cell>
          <cell r="G1938">
            <v>11</v>
          </cell>
          <cell r="H1938">
            <v>25.2</v>
          </cell>
          <cell r="I1938">
            <v>20.7</v>
          </cell>
          <cell r="J1938">
            <v>29.7</v>
          </cell>
          <cell r="K1938">
            <v>78.400000000000006</v>
          </cell>
          <cell r="L1938">
            <v>72.8</v>
          </cell>
          <cell r="M1938">
            <v>84</v>
          </cell>
          <cell r="N1938">
            <v>24.3</v>
          </cell>
          <cell r="O1938">
            <v>20.3</v>
          </cell>
          <cell r="P1938">
            <v>28.4</v>
          </cell>
          <cell r="Q1938">
            <v>28.8</v>
          </cell>
        </row>
        <row r="1939">
          <cell r="F1939" t="str">
            <v>Jackson , North Carolina</v>
          </cell>
          <cell r="G1939">
            <v>32</v>
          </cell>
          <cell r="H1939">
            <v>21.3</v>
          </cell>
          <cell r="I1939">
            <v>14.2</v>
          </cell>
          <cell r="J1939">
            <v>28.3</v>
          </cell>
          <cell r="K1939">
            <v>-1111.0999999999999</v>
          </cell>
          <cell r="L1939">
            <v>-1111.0999999999999</v>
          </cell>
          <cell r="M1939">
            <v>-1111.0999999999999</v>
          </cell>
          <cell r="N1939">
            <v>20.5</v>
          </cell>
          <cell r="O1939">
            <v>14.2</v>
          </cell>
          <cell r="P1939">
            <v>26.9</v>
          </cell>
          <cell r="Q1939">
            <v>24.3</v>
          </cell>
        </row>
        <row r="1940">
          <cell r="F1940" t="str">
            <v>Johnston , North Carolina</v>
          </cell>
          <cell r="G1940">
            <v>14</v>
          </cell>
          <cell r="H1940">
            <v>31.9</v>
          </cell>
          <cell r="I1940">
            <v>27.2</v>
          </cell>
          <cell r="J1940">
            <v>36.6</v>
          </cell>
          <cell r="K1940">
            <v>76.5</v>
          </cell>
          <cell r="L1940">
            <v>70.5</v>
          </cell>
          <cell r="M1940">
            <v>82.6</v>
          </cell>
          <cell r="N1940">
            <v>25.1</v>
          </cell>
          <cell r="O1940">
            <v>21.1</v>
          </cell>
          <cell r="P1940">
            <v>29.1</v>
          </cell>
          <cell r="Q1940">
            <v>24.2</v>
          </cell>
        </row>
        <row r="1941">
          <cell r="F1941" t="str">
            <v>Jones , North Carolina</v>
          </cell>
          <cell r="G1941">
            <v>67</v>
          </cell>
          <cell r="H1941">
            <v>-1111.0999999999999</v>
          </cell>
          <cell r="I1941">
            <v>-1111.0999999999999</v>
          </cell>
          <cell r="J1941">
            <v>-1111.0999999999999</v>
          </cell>
          <cell r="K1941">
            <v>-1111.0999999999999</v>
          </cell>
          <cell r="L1941">
            <v>-1111.0999999999999</v>
          </cell>
          <cell r="M1941">
            <v>-1111.0999999999999</v>
          </cell>
          <cell r="N1941">
            <v>-1111.0999999999999</v>
          </cell>
          <cell r="O1941">
            <v>-1111.0999999999999</v>
          </cell>
          <cell r="P1941">
            <v>-1111.0999999999999</v>
          </cell>
          <cell r="Q1941">
            <v>-1111.0999999999999</v>
          </cell>
        </row>
        <row r="1942">
          <cell r="F1942" t="str">
            <v>Lee , North Carolina</v>
          </cell>
          <cell r="G1942">
            <v>29</v>
          </cell>
          <cell r="H1942">
            <v>30.6</v>
          </cell>
          <cell r="I1942">
            <v>24.1</v>
          </cell>
          <cell r="J1942">
            <v>37.1</v>
          </cell>
          <cell r="K1942">
            <v>79.8</v>
          </cell>
          <cell r="L1942">
            <v>72.900000000000006</v>
          </cell>
          <cell r="M1942">
            <v>86.7</v>
          </cell>
          <cell r="N1942">
            <v>23.8</v>
          </cell>
          <cell r="O1942">
            <v>17.899999999999999</v>
          </cell>
          <cell r="P1942">
            <v>29.7</v>
          </cell>
          <cell r="Q1942">
            <v>33.5</v>
          </cell>
        </row>
        <row r="1943">
          <cell r="F1943" t="str">
            <v>Lenoir , North Carolina</v>
          </cell>
          <cell r="G1943">
            <v>8</v>
          </cell>
          <cell r="H1943">
            <v>34.9</v>
          </cell>
          <cell r="I1943">
            <v>27.7</v>
          </cell>
          <cell r="J1943">
            <v>42.1</v>
          </cell>
          <cell r="K1943">
            <v>81.2</v>
          </cell>
          <cell r="L1943">
            <v>73.400000000000006</v>
          </cell>
          <cell r="M1943">
            <v>88.9</v>
          </cell>
          <cell r="N1943">
            <v>25.8</v>
          </cell>
          <cell r="O1943">
            <v>19.399999999999999</v>
          </cell>
          <cell r="P1943">
            <v>32.1</v>
          </cell>
          <cell r="Q1943">
            <v>-1111.0999999999999</v>
          </cell>
        </row>
        <row r="1944">
          <cell r="F1944" t="str">
            <v>Lincoln , North Carolina</v>
          </cell>
          <cell r="G1944">
            <v>17</v>
          </cell>
          <cell r="H1944">
            <v>26</v>
          </cell>
          <cell r="I1944">
            <v>19.600000000000001</v>
          </cell>
          <cell r="J1944">
            <v>32.4</v>
          </cell>
          <cell r="K1944">
            <v>74.599999999999994</v>
          </cell>
          <cell r="L1944">
            <v>66.5</v>
          </cell>
          <cell r="M1944">
            <v>82.7</v>
          </cell>
          <cell r="N1944">
            <v>28.6</v>
          </cell>
          <cell r="O1944">
            <v>21.8</v>
          </cell>
          <cell r="P1944">
            <v>35.299999999999997</v>
          </cell>
          <cell r="Q1944">
            <v>-1111.0999999999999</v>
          </cell>
        </row>
        <row r="1945">
          <cell r="F1945" t="str">
            <v>McDowell , North Carolina</v>
          </cell>
          <cell r="G1945">
            <v>30</v>
          </cell>
          <cell r="H1945">
            <v>30.3</v>
          </cell>
          <cell r="I1945">
            <v>23.2</v>
          </cell>
          <cell r="J1945">
            <v>37.4</v>
          </cell>
          <cell r="K1945">
            <v>78.7</v>
          </cell>
          <cell r="L1945">
            <v>70.7</v>
          </cell>
          <cell r="M1945">
            <v>86.7</v>
          </cell>
          <cell r="N1945">
            <v>22.3</v>
          </cell>
          <cell r="O1945">
            <v>16</v>
          </cell>
          <cell r="P1945">
            <v>28.6</v>
          </cell>
          <cell r="Q1945">
            <v>-1111.0999999999999</v>
          </cell>
        </row>
        <row r="1946">
          <cell r="F1946" t="str">
            <v>Macon , North Carolina</v>
          </cell>
          <cell r="G1946">
            <v>49</v>
          </cell>
          <cell r="H1946">
            <v>28.4</v>
          </cell>
          <cell r="I1946">
            <v>20.9</v>
          </cell>
          <cell r="J1946">
            <v>35.799999999999997</v>
          </cell>
          <cell r="K1946">
            <v>-1111.0999999999999</v>
          </cell>
          <cell r="L1946">
            <v>-1111.0999999999999</v>
          </cell>
          <cell r="M1946">
            <v>-1111.0999999999999</v>
          </cell>
          <cell r="N1946">
            <v>16.100000000000001</v>
          </cell>
          <cell r="O1946">
            <v>10.4</v>
          </cell>
          <cell r="P1946">
            <v>21.7</v>
          </cell>
          <cell r="Q1946">
            <v>-1111.0999999999999</v>
          </cell>
        </row>
        <row r="1947">
          <cell r="F1947" t="str">
            <v>Madison , North Carolina</v>
          </cell>
          <cell r="G1947">
            <v>64</v>
          </cell>
          <cell r="H1947">
            <v>28.4</v>
          </cell>
          <cell r="I1947">
            <v>19</v>
          </cell>
          <cell r="J1947">
            <v>37.9</v>
          </cell>
          <cell r="K1947">
            <v>-1111.0999999999999</v>
          </cell>
          <cell r="L1947">
            <v>-1111.0999999999999</v>
          </cell>
          <cell r="M1947">
            <v>-1111.0999999999999</v>
          </cell>
          <cell r="N1947">
            <v>-1111.0999999999999</v>
          </cell>
          <cell r="O1947">
            <v>-1111.0999999999999</v>
          </cell>
          <cell r="P1947">
            <v>-1111.0999999999999</v>
          </cell>
          <cell r="Q1947">
            <v>-1111.0999999999999</v>
          </cell>
        </row>
        <row r="1948">
          <cell r="F1948" t="str">
            <v>Martin , North Carolina</v>
          </cell>
          <cell r="G1948">
            <v>36</v>
          </cell>
          <cell r="H1948">
            <v>24.6</v>
          </cell>
          <cell r="I1948">
            <v>16.100000000000001</v>
          </cell>
          <cell r="J1948">
            <v>33.1</v>
          </cell>
          <cell r="K1948">
            <v>86.3</v>
          </cell>
          <cell r="L1948">
            <v>79.2</v>
          </cell>
          <cell r="M1948">
            <v>93.5</v>
          </cell>
          <cell r="N1948">
            <v>-1111.0999999999999</v>
          </cell>
          <cell r="O1948">
            <v>-1111.0999999999999</v>
          </cell>
          <cell r="P1948">
            <v>-1111.0999999999999</v>
          </cell>
          <cell r="Q1948">
            <v>-1111.0999999999999</v>
          </cell>
        </row>
        <row r="1949">
          <cell r="F1949" t="str">
            <v>Mecklenburg , North Carolina</v>
          </cell>
          <cell r="G1949">
            <v>3</v>
          </cell>
          <cell r="H1949">
            <v>22.2</v>
          </cell>
          <cell r="I1949">
            <v>20.3</v>
          </cell>
          <cell r="J1949">
            <v>24</v>
          </cell>
          <cell r="K1949">
            <v>77.5</v>
          </cell>
          <cell r="L1949">
            <v>74.900000000000006</v>
          </cell>
          <cell r="M1949">
            <v>80</v>
          </cell>
          <cell r="N1949">
            <v>20.399999999999999</v>
          </cell>
          <cell r="O1949">
            <v>18.7</v>
          </cell>
          <cell r="P1949">
            <v>22.2</v>
          </cell>
          <cell r="Q1949">
            <v>24</v>
          </cell>
        </row>
        <row r="1950">
          <cell r="F1950" t="str">
            <v>Mitchell , North Carolina</v>
          </cell>
          <cell r="G1950">
            <v>60</v>
          </cell>
          <cell r="H1950">
            <v>-1111.0999999999999</v>
          </cell>
          <cell r="I1950">
            <v>-1111.0999999999999</v>
          </cell>
          <cell r="J1950">
            <v>-1111.0999999999999</v>
          </cell>
          <cell r="K1950">
            <v>-1111.0999999999999</v>
          </cell>
          <cell r="L1950">
            <v>-1111.0999999999999</v>
          </cell>
          <cell r="M1950">
            <v>-1111.0999999999999</v>
          </cell>
          <cell r="N1950">
            <v>-1111.0999999999999</v>
          </cell>
          <cell r="O1950">
            <v>-1111.0999999999999</v>
          </cell>
          <cell r="P1950">
            <v>-1111.0999999999999</v>
          </cell>
          <cell r="Q1950">
            <v>-1111.0999999999999</v>
          </cell>
        </row>
        <row r="1951">
          <cell r="F1951" t="str">
            <v>Montgomery , North Carolina</v>
          </cell>
          <cell r="G1951">
            <v>42</v>
          </cell>
          <cell r="H1951">
            <v>33.1</v>
          </cell>
          <cell r="I1951">
            <v>23.6</v>
          </cell>
          <cell r="J1951">
            <v>42.6</v>
          </cell>
          <cell r="K1951">
            <v>-1111.0999999999999</v>
          </cell>
          <cell r="L1951">
            <v>-1111.0999999999999</v>
          </cell>
          <cell r="M1951">
            <v>-1111.0999999999999</v>
          </cell>
          <cell r="N1951">
            <v>29.5</v>
          </cell>
          <cell r="O1951">
            <v>20.6</v>
          </cell>
          <cell r="P1951">
            <v>38.4</v>
          </cell>
          <cell r="Q1951">
            <v>-1111.0999999999999</v>
          </cell>
        </row>
        <row r="1952">
          <cell r="F1952" t="str">
            <v>Moore , North Carolina</v>
          </cell>
          <cell r="G1952">
            <v>21</v>
          </cell>
          <cell r="H1952">
            <v>29</v>
          </cell>
          <cell r="I1952">
            <v>23.1</v>
          </cell>
          <cell r="J1952">
            <v>34.9</v>
          </cell>
          <cell r="K1952">
            <v>74.900000000000006</v>
          </cell>
          <cell r="L1952">
            <v>67.8</v>
          </cell>
          <cell r="M1952">
            <v>82</v>
          </cell>
          <cell r="N1952">
            <v>27</v>
          </cell>
          <cell r="O1952">
            <v>21</v>
          </cell>
          <cell r="P1952">
            <v>33</v>
          </cell>
          <cell r="Q1952">
            <v>41</v>
          </cell>
        </row>
        <row r="1953">
          <cell r="F1953" t="str">
            <v>Nash , North Carolina</v>
          </cell>
          <cell r="G1953">
            <v>20</v>
          </cell>
          <cell r="H1953">
            <v>31.6</v>
          </cell>
          <cell r="I1953">
            <v>26.4</v>
          </cell>
          <cell r="J1953">
            <v>36.9</v>
          </cell>
          <cell r="K1953">
            <v>78.2</v>
          </cell>
          <cell r="L1953">
            <v>72.400000000000006</v>
          </cell>
          <cell r="M1953">
            <v>84</v>
          </cell>
          <cell r="N1953">
            <v>27.3</v>
          </cell>
          <cell r="O1953">
            <v>22.8</v>
          </cell>
          <cell r="P1953">
            <v>31.9</v>
          </cell>
          <cell r="Q1953">
            <v>31.7</v>
          </cell>
        </row>
        <row r="1954">
          <cell r="F1954" t="str">
            <v>New Hanover , North Carolina</v>
          </cell>
          <cell r="G1954">
            <v>14</v>
          </cell>
          <cell r="H1954">
            <v>20.399999999999999</v>
          </cell>
          <cell r="I1954">
            <v>17.2</v>
          </cell>
          <cell r="J1954">
            <v>23.6</v>
          </cell>
          <cell r="K1954">
            <v>75.900000000000006</v>
          </cell>
          <cell r="L1954">
            <v>70.5</v>
          </cell>
          <cell r="M1954">
            <v>81.400000000000006</v>
          </cell>
          <cell r="N1954">
            <v>20.9</v>
          </cell>
          <cell r="O1954">
            <v>17.5</v>
          </cell>
          <cell r="P1954">
            <v>24.3</v>
          </cell>
          <cell r="Q1954">
            <v>26.1</v>
          </cell>
        </row>
        <row r="1955">
          <cell r="F1955" t="str">
            <v>Northampton , North Carolina</v>
          </cell>
          <cell r="G1955">
            <v>73</v>
          </cell>
          <cell r="H1955">
            <v>34</v>
          </cell>
          <cell r="I1955">
            <v>24.5</v>
          </cell>
          <cell r="J1955">
            <v>43.5</v>
          </cell>
          <cell r="K1955">
            <v>-1111.0999999999999</v>
          </cell>
          <cell r="L1955">
            <v>-1111.0999999999999</v>
          </cell>
          <cell r="M1955">
            <v>-1111.0999999999999</v>
          </cell>
          <cell r="N1955">
            <v>33.1</v>
          </cell>
          <cell r="O1955">
            <v>23.8</v>
          </cell>
          <cell r="P1955">
            <v>42.4</v>
          </cell>
          <cell r="Q1955">
            <v>-1111.0999999999999</v>
          </cell>
        </row>
        <row r="1956">
          <cell r="F1956" t="str">
            <v>Onslow , North Carolina</v>
          </cell>
          <cell r="G1956">
            <v>6</v>
          </cell>
          <cell r="H1956">
            <v>23.1</v>
          </cell>
          <cell r="I1956">
            <v>18.8</v>
          </cell>
          <cell r="J1956">
            <v>27.3</v>
          </cell>
          <cell r="K1956">
            <v>68.8</v>
          </cell>
          <cell r="L1956">
            <v>60.6</v>
          </cell>
          <cell r="M1956">
            <v>77.099999999999994</v>
          </cell>
          <cell r="N1956">
            <v>19</v>
          </cell>
          <cell r="O1956">
            <v>15.6</v>
          </cell>
          <cell r="P1956">
            <v>22.4</v>
          </cell>
          <cell r="Q1956">
            <v>20.399999999999999</v>
          </cell>
        </row>
        <row r="1957">
          <cell r="F1957" t="str">
            <v>Orange , North Carolina</v>
          </cell>
          <cell r="G1957">
            <v>11</v>
          </cell>
          <cell r="H1957">
            <v>15.2</v>
          </cell>
          <cell r="I1957">
            <v>11.6</v>
          </cell>
          <cell r="J1957">
            <v>18.8</v>
          </cell>
          <cell r="K1957">
            <v>67.400000000000006</v>
          </cell>
          <cell r="L1957">
            <v>62.2</v>
          </cell>
          <cell r="M1957">
            <v>72.599999999999994</v>
          </cell>
          <cell r="N1957">
            <v>19</v>
          </cell>
          <cell r="O1957">
            <v>15.1</v>
          </cell>
          <cell r="P1957">
            <v>22.9</v>
          </cell>
          <cell r="Q1957">
            <v>20.8</v>
          </cell>
        </row>
        <row r="1958">
          <cell r="F1958" t="str">
            <v>Pamlico , North Carolina</v>
          </cell>
          <cell r="G1958">
            <v>64</v>
          </cell>
          <cell r="H1958">
            <v>13.7</v>
          </cell>
          <cell r="I1958">
            <v>5.9</v>
          </cell>
          <cell r="J1958">
            <v>21.5</v>
          </cell>
          <cell r="K1958">
            <v>-1111.0999999999999</v>
          </cell>
          <cell r="L1958">
            <v>-1111.0999999999999</v>
          </cell>
          <cell r="M1958">
            <v>-1111.0999999999999</v>
          </cell>
          <cell r="N1958">
            <v>19.100000000000001</v>
          </cell>
          <cell r="O1958">
            <v>9.5</v>
          </cell>
          <cell r="P1958">
            <v>28.6</v>
          </cell>
          <cell r="Q1958">
            <v>-1111.0999999999999</v>
          </cell>
        </row>
        <row r="1959">
          <cell r="F1959" t="str">
            <v>Pasquotank , North Carolina</v>
          </cell>
          <cell r="G1959">
            <v>53</v>
          </cell>
          <cell r="H1959">
            <v>29.6</v>
          </cell>
          <cell r="I1959">
            <v>21.7</v>
          </cell>
          <cell r="J1959">
            <v>37.6</v>
          </cell>
          <cell r="K1959">
            <v>-1111.0999999999999</v>
          </cell>
          <cell r="L1959">
            <v>-1111.0999999999999</v>
          </cell>
          <cell r="M1959">
            <v>-1111.0999999999999</v>
          </cell>
          <cell r="N1959">
            <v>32.700000000000003</v>
          </cell>
          <cell r="O1959">
            <v>24.9</v>
          </cell>
          <cell r="P1959">
            <v>40.5</v>
          </cell>
          <cell r="Q1959">
            <v>-1111.0999999999999</v>
          </cell>
        </row>
        <row r="1960">
          <cell r="F1960" t="str">
            <v>Pender , North Carolina</v>
          </cell>
          <cell r="G1960">
            <v>32</v>
          </cell>
          <cell r="H1960">
            <v>21.3</v>
          </cell>
          <cell r="I1960">
            <v>14.5</v>
          </cell>
          <cell r="J1960">
            <v>28.2</v>
          </cell>
          <cell r="K1960">
            <v>-1111.0999999999999</v>
          </cell>
          <cell r="L1960">
            <v>-1111.0999999999999</v>
          </cell>
          <cell r="M1960">
            <v>-1111.0999999999999</v>
          </cell>
          <cell r="N1960">
            <v>23.4</v>
          </cell>
          <cell r="O1960">
            <v>16.2</v>
          </cell>
          <cell r="P1960">
            <v>30.6</v>
          </cell>
          <cell r="Q1960">
            <v>-1111.0999999999999</v>
          </cell>
        </row>
        <row r="1961">
          <cell r="F1961" t="str">
            <v>Perquimans , North Carolina</v>
          </cell>
          <cell r="G1961">
            <v>73</v>
          </cell>
          <cell r="H1961">
            <v>-1111.0999999999999</v>
          </cell>
          <cell r="I1961">
            <v>-1111.0999999999999</v>
          </cell>
          <cell r="J1961">
            <v>-1111.0999999999999</v>
          </cell>
          <cell r="K1961">
            <v>-1111.0999999999999</v>
          </cell>
          <cell r="L1961">
            <v>-1111.0999999999999</v>
          </cell>
          <cell r="M1961">
            <v>-1111.0999999999999</v>
          </cell>
          <cell r="N1961">
            <v>-1111.0999999999999</v>
          </cell>
          <cell r="O1961">
            <v>-1111.0999999999999</v>
          </cell>
          <cell r="P1961">
            <v>-1111.0999999999999</v>
          </cell>
          <cell r="Q1961">
            <v>-1111.0999999999999</v>
          </cell>
        </row>
        <row r="1962">
          <cell r="F1962" t="str">
            <v>Person , North Carolina</v>
          </cell>
          <cell r="G1962">
            <v>28</v>
          </cell>
          <cell r="H1962">
            <v>32.6</v>
          </cell>
          <cell r="I1962">
            <v>23.1</v>
          </cell>
          <cell r="J1962">
            <v>42</v>
          </cell>
          <cell r="K1962">
            <v>87</v>
          </cell>
          <cell r="L1962">
            <v>79.400000000000006</v>
          </cell>
          <cell r="M1962">
            <v>94.6</v>
          </cell>
          <cell r="N1962">
            <v>29</v>
          </cell>
          <cell r="O1962">
            <v>20.9</v>
          </cell>
          <cell r="P1962">
            <v>37</v>
          </cell>
          <cell r="Q1962">
            <v>-1111.0999999999999</v>
          </cell>
        </row>
        <row r="1963">
          <cell r="F1963" t="str">
            <v>Pitt , North Carolina</v>
          </cell>
          <cell r="G1963">
            <v>7</v>
          </cell>
          <cell r="H1963">
            <v>26.1</v>
          </cell>
          <cell r="I1963">
            <v>22</v>
          </cell>
          <cell r="J1963">
            <v>30.1</v>
          </cell>
          <cell r="K1963">
            <v>83.9</v>
          </cell>
          <cell r="L1963">
            <v>80.400000000000006</v>
          </cell>
          <cell r="M1963">
            <v>87.4</v>
          </cell>
          <cell r="N1963">
            <v>25.4</v>
          </cell>
          <cell r="O1963">
            <v>21.6</v>
          </cell>
          <cell r="P1963">
            <v>29.1</v>
          </cell>
          <cell r="Q1963">
            <v>27.6</v>
          </cell>
        </row>
        <row r="1964">
          <cell r="F1964" t="str">
            <v>Polk , North Carolina</v>
          </cell>
          <cell r="G1964">
            <v>55</v>
          </cell>
          <cell r="H1964">
            <v>-1111.0999999999999</v>
          </cell>
          <cell r="I1964">
            <v>-1111.0999999999999</v>
          </cell>
          <cell r="J1964">
            <v>-1111.0999999999999</v>
          </cell>
          <cell r="K1964">
            <v>-1111.0999999999999</v>
          </cell>
          <cell r="L1964">
            <v>-1111.0999999999999</v>
          </cell>
          <cell r="M1964">
            <v>-1111.0999999999999</v>
          </cell>
          <cell r="N1964">
            <v>-1111.0999999999999</v>
          </cell>
          <cell r="O1964">
            <v>-1111.0999999999999</v>
          </cell>
          <cell r="P1964">
            <v>-1111.0999999999999</v>
          </cell>
          <cell r="Q1964">
            <v>-1111.0999999999999</v>
          </cell>
        </row>
        <row r="1965">
          <cell r="F1965" t="str">
            <v>Randolph , North Carolina</v>
          </cell>
          <cell r="G1965">
            <v>11</v>
          </cell>
          <cell r="H1965">
            <v>26.7</v>
          </cell>
          <cell r="I1965">
            <v>22.8</v>
          </cell>
          <cell r="J1965">
            <v>30.6</v>
          </cell>
          <cell r="K1965">
            <v>77</v>
          </cell>
          <cell r="L1965">
            <v>71.8</v>
          </cell>
          <cell r="M1965">
            <v>82.2</v>
          </cell>
          <cell r="N1965">
            <v>24.7</v>
          </cell>
          <cell r="O1965">
            <v>20.2</v>
          </cell>
          <cell r="P1965">
            <v>29.3</v>
          </cell>
          <cell r="Q1965">
            <v>25.3</v>
          </cell>
        </row>
        <row r="1966">
          <cell r="F1966" t="str">
            <v>Richmond , North Carolina</v>
          </cell>
          <cell r="G1966">
            <v>33</v>
          </cell>
          <cell r="H1966">
            <v>33.299999999999997</v>
          </cell>
          <cell r="I1966">
            <v>25.7</v>
          </cell>
          <cell r="J1966">
            <v>40.9</v>
          </cell>
          <cell r="K1966">
            <v>84.5</v>
          </cell>
          <cell r="L1966">
            <v>76.400000000000006</v>
          </cell>
          <cell r="M1966">
            <v>92.6</v>
          </cell>
          <cell r="N1966">
            <v>33.1</v>
          </cell>
          <cell r="O1966">
            <v>25.1</v>
          </cell>
          <cell r="P1966">
            <v>41.1</v>
          </cell>
          <cell r="Q1966">
            <v>-1111.0999999999999</v>
          </cell>
        </row>
        <row r="1967">
          <cell r="F1967" t="str">
            <v>Robeson , North Carolina</v>
          </cell>
          <cell r="G1967">
            <v>7</v>
          </cell>
          <cell r="H1967">
            <v>43.6</v>
          </cell>
          <cell r="I1967">
            <v>39.299999999999997</v>
          </cell>
          <cell r="J1967">
            <v>48</v>
          </cell>
          <cell r="K1967">
            <v>86.8</v>
          </cell>
          <cell r="L1967">
            <v>83.9</v>
          </cell>
          <cell r="M1967">
            <v>89.7</v>
          </cell>
          <cell r="N1967">
            <v>31.5</v>
          </cell>
          <cell r="O1967">
            <v>27.6</v>
          </cell>
          <cell r="P1967">
            <v>35.5</v>
          </cell>
          <cell r="Q1967">
            <v>29.5</v>
          </cell>
        </row>
        <row r="1968">
          <cell r="F1968" t="str">
            <v>Rockingham , North Carolina</v>
          </cell>
          <cell r="G1968">
            <v>21</v>
          </cell>
          <cell r="H1968">
            <v>27.9</v>
          </cell>
          <cell r="I1968">
            <v>22.5</v>
          </cell>
          <cell r="J1968">
            <v>33.299999999999997</v>
          </cell>
          <cell r="K1968">
            <v>70.599999999999994</v>
          </cell>
          <cell r="L1968">
            <v>62.7</v>
          </cell>
          <cell r="M1968">
            <v>78.400000000000006</v>
          </cell>
          <cell r="N1968">
            <v>29.3</v>
          </cell>
          <cell r="O1968">
            <v>23.4</v>
          </cell>
          <cell r="P1968">
            <v>35.200000000000003</v>
          </cell>
          <cell r="Q1968">
            <v>29.3</v>
          </cell>
        </row>
        <row r="1969">
          <cell r="F1969" t="str">
            <v>Rowan , North Carolina</v>
          </cell>
          <cell r="G1969">
            <v>16</v>
          </cell>
          <cell r="H1969">
            <v>33.200000000000003</v>
          </cell>
          <cell r="I1969">
            <v>28.3</v>
          </cell>
          <cell r="J1969">
            <v>38.1</v>
          </cell>
          <cell r="K1969">
            <v>80.599999999999994</v>
          </cell>
          <cell r="L1969">
            <v>75.3</v>
          </cell>
          <cell r="M1969">
            <v>85.8</v>
          </cell>
          <cell r="N1969">
            <v>25.1</v>
          </cell>
          <cell r="O1969">
            <v>20.7</v>
          </cell>
          <cell r="P1969">
            <v>29.4</v>
          </cell>
          <cell r="Q1969">
            <v>36.6</v>
          </cell>
        </row>
        <row r="1970">
          <cell r="F1970" t="str">
            <v>Rutherford , North Carolina</v>
          </cell>
          <cell r="G1970">
            <v>21</v>
          </cell>
          <cell r="H1970">
            <v>30.7</v>
          </cell>
          <cell r="I1970">
            <v>24.8</v>
          </cell>
          <cell r="J1970">
            <v>36.6</v>
          </cell>
          <cell r="K1970">
            <v>72.400000000000006</v>
          </cell>
          <cell r="L1970">
            <v>64</v>
          </cell>
          <cell r="M1970">
            <v>80.8</v>
          </cell>
          <cell r="N1970">
            <v>19.399999999999999</v>
          </cell>
          <cell r="O1970">
            <v>14.3</v>
          </cell>
          <cell r="P1970">
            <v>24.6</v>
          </cell>
          <cell r="Q1970">
            <v>28</v>
          </cell>
        </row>
        <row r="1971">
          <cell r="F1971" t="str">
            <v>Sampson , North Carolina</v>
          </cell>
          <cell r="G1971">
            <v>23</v>
          </cell>
          <cell r="H1971">
            <v>41.2</v>
          </cell>
          <cell r="I1971">
            <v>33.6</v>
          </cell>
          <cell r="J1971">
            <v>48.8</v>
          </cell>
          <cell r="K1971">
            <v>81.5</v>
          </cell>
          <cell r="L1971">
            <v>75.3</v>
          </cell>
          <cell r="M1971">
            <v>87.7</v>
          </cell>
          <cell r="N1971">
            <v>32.1</v>
          </cell>
          <cell r="O1971">
            <v>25</v>
          </cell>
          <cell r="P1971">
            <v>39.299999999999997</v>
          </cell>
          <cell r="Q1971">
            <v>33.6</v>
          </cell>
        </row>
        <row r="1972">
          <cell r="F1972" t="str">
            <v>Scotland , North Carolina</v>
          </cell>
          <cell r="G1972">
            <v>53</v>
          </cell>
          <cell r="H1972">
            <v>36.1</v>
          </cell>
          <cell r="I1972">
            <v>26.7</v>
          </cell>
          <cell r="J1972">
            <v>45.5</v>
          </cell>
          <cell r="K1972">
            <v>79.400000000000006</v>
          </cell>
          <cell r="L1972">
            <v>69.599999999999994</v>
          </cell>
          <cell r="M1972">
            <v>89.1</v>
          </cell>
          <cell r="N1972">
            <v>29.2</v>
          </cell>
          <cell r="O1972">
            <v>21.1</v>
          </cell>
          <cell r="P1972">
            <v>37.4</v>
          </cell>
          <cell r="Q1972">
            <v>-1111.0999999999999</v>
          </cell>
        </row>
        <row r="1973">
          <cell r="F1973" t="str">
            <v>Stanly , North Carolina</v>
          </cell>
          <cell r="G1973">
            <v>21</v>
          </cell>
          <cell r="H1973">
            <v>24.9</v>
          </cell>
          <cell r="I1973">
            <v>18.7</v>
          </cell>
          <cell r="J1973">
            <v>31.1</v>
          </cell>
          <cell r="K1973">
            <v>72.900000000000006</v>
          </cell>
          <cell r="L1973">
            <v>63.8</v>
          </cell>
          <cell r="M1973">
            <v>82</v>
          </cell>
          <cell r="N1973">
            <v>20.9</v>
          </cell>
          <cell r="O1973">
            <v>14</v>
          </cell>
          <cell r="P1973">
            <v>27.9</v>
          </cell>
          <cell r="Q1973">
            <v>21.3</v>
          </cell>
        </row>
        <row r="1974">
          <cell r="F1974" t="str">
            <v>Stokes , North Carolina</v>
          </cell>
          <cell r="G1974">
            <v>25</v>
          </cell>
          <cell r="H1974">
            <v>31.8</v>
          </cell>
          <cell r="I1974">
            <v>23.7</v>
          </cell>
          <cell r="J1974">
            <v>39.9</v>
          </cell>
          <cell r="K1974">
            <v>72.7</v>
          </cell>
          <cell r="L1974">
            <v>63.6</v>
          </cell>
          <cell r="M1974">
            <v>81.7</v>
          </cell>
          <cell r="N1974">
            <v>20.6</v>
          </cell>
          <cell r="O1974">
            <v>14.5</v>
          </cell>
          <cell r="P1974">
            <v>26.8</v>
          </cell>
          <cell r="Q1974">
            <v>-1111.0999999999999</v>
          </cell>
        </row>
        <row r="1975">
          <cell r="F1975" t="str">
            <v>Surry , North Carolina</v>
          </cell>
          <cell r="G1975">
            <v>21</v>
          </cell>
          <cell r="H1975">
            <v>35.5</v>
          </cell>
          <cell r="I1975">
            <v>30.2</v>
          </cell>
          <cell r="J1975">
            <v>40.799999999999997</v>
          </cell>
          <cell r="K1975">
            <v>81.2</v>
          </cell>
          <cell r="L1975">
            <v>76.2</v>
          </cell>
          <cell r="M1975">
            <v>86.1</v>
          </cell>
          <cell r="N1975">
            <v>26.2</v>
          </cell>
          <cell r="O1975">
            <v>21.7</v>
          </cell>
          <cell r="P1975">
            <v>30.7</v>
          </cell>
          <cell r="Q1975">
            <v>33.1</v>
          </cell>
        </row>
        <row r="1976">
          <cell r="F1976" t="str">
            <v>Swain , North Carolina</v>
          </cell>
          <cell r="G1976">
            <v>76</v>
          </cell>
          <cell r="H1976">
            <v>-1111.0999999999999</v>
          </cell>
          <cell r="I1976">
            <v>-1111.0999999999999</v>
          </cell>
          <cell r="J1976">
            <v>-1111.0999999999999</v>
          </cell>
          <cell r="K1976">
            <v>80.900000000000006</v>
          </cell>
          <cell r="L1976">
            <v>72</v>
          </cell>
          <cell r="M1976">
            <v>89.9</v>
          </cell>
          <cell r="N1976">
            <v>26.3</v>
          </cell>
          <cell r="O1976">
            <v>16.600000000000001</v>
          </cell>
          <cell r="P1976">
            <v>35.9</v>
          </cell>
          <cell r="Q1976">
            <v>-1111.0999999999999</v>
          </cell>
        </row>
        <row r="1977">
          <cell r="F1977" t="str">
            <v>Transylvania , North Carolina</v>
          </cell>
          <cell r="G1977">
            <v>30</v>
          </cell>
          <cell r="H1977">
            <v>17.8</v>
          </cell>
          <cell r="I1977">
            <v>12.4</v>
          </cell>
          <cell r="J1977">
            <v>23.1</v>
          </cell>
          <cell r="K1977">
            <v>-1111.0999999999999</v>
          </cell>
          <cell r="L1977">
            <v>-1111.0999999999999</v>
          </cell>
          <cell r="M1977">
            <v>-1111.0999999999999</v>
          </cell>
          <cell r="N1977">
            <v>-1111.0999999999999</v>
          </cell>
          <cell r="O1977">
            <v>-1111.0999999999999</v>
          </cell>
          <cell r="P1977">
            <v>-1111.0999999999999</v>
          </cell>
          <cell r="Q1977">
            <v>-1111.0999999999999</v>
          </cell>
        </row>
        <row r="1978">
          <cell r="F1978" t="str">
            <v>Tyrrell , North Carolina</v>
          </cell>
          <cell r="G1978">
            <v>74</v>
          </cell>
          <cell r="H1978">
            <v>-1111.0999999999999</v>
          </cell>
          <cell r="I1978">
            <v>-1111.0999999999999</v>
          </cell>
          <cell r="J1978">
            <v>-1111.0999999999999</v>
          </cell>
          <cell r="K1978">
            <v>-1111.0999999999999</v>
          </cell>
          <cell r="L1978">
            <v>-1111.0999999999999</v>
          </cell>
          <cell r="M1978">
            <v>-1111.0999999999999</v>
          </cell>
          <cell r="N1978">
            <v>-1111.0999999999999</v>
          </cell>
          <cell r="O1978">
            <v>-1111.0999999999999</v>
          </cell>
          <cell r="P1978">
            <v>-1111.0999999999999</v>
          </cell>
          <cell r="Q1978">
            <v>-1111.0999999999999</v>
          </cell>
        </row>
        <row r="1979">
          <cell r="F1979" t="str">
            <v>Union , North Carolina</v>
          </cell>
          <cell r="G1979">
            <v>12</v>
          </cell>
          <cell r="H1979">
            <v>24.8</v>
          </cell>
          <cell r="I1979">
            <v>19.899999999999999</v>
          </cell>
          <cell r="J1979">
            <v>29.7</v>
          </cell>
          <cell r="K1979">
            <v>75</v>
          </cell>
          <cell r="L1979">
            <v>68.5</v>
          </cell>
          <cell r="M1979">
            <v>81.599999999999994</v>
          </cell>
          <cell r="N1979">
            <v>28.8</v>
          </cell>
          <cell r="O1979">
            <v>22.9</v>
          </cell>
          <cell r="P1979">
            <v>34.700000000000003</v>
          </cell>
          <cell r="Q1979">
            <v>24.7</v>
          </cell>
        </row>
        <row r="1980">
          <cell r="F1980" t="str">
            <v>Vance , North Carolina</v>
          </cell>
          <cell r="G1980">
            <v>53</v>
          </cell>
          <cell r="H1980">
            <v>31.1</v>
          </cell>
          <cell r="I1980">
            <v>24.3</v>
          </cell>
          <cell r="J1980">
            <v>38</v>
          </cell>
          <cell r="K1980">
            <v>80.8</v>
          </cell>
          <cell r="L1980">
            <v>73.599999999999994</v>
          </cell>
          <cell r="M1980">
            <v>88</v>
          </cell>
          <cell r="N1980">
            <v>28.7</v>
          </cell>
          <cell r="O1980">
            <v>22.3</v>
          </cell>
          <cell r="P1980">
            <v>35.1</v>
          </cell>
          <cell r="Q1980">
            <v>-1111.0999999999999</v>
          </cell>
        </row>
        <row r="1981">
          <cell r="F1981" t="str">
            <v>Wake , North Carolina</v>
          </cell>
          <cell r="G1981">
            <v>2</v>
          </cell>
          <cell r="H1981">
            <v>18.100000000000001</v>
          </cell>
          <cell r="I1981">
            <v>16.5</v>
          </cell>
          <cell r="J1981">
            <v>19.7</v>
          </cell>
          <cell r="K1981">
            <v>77.400000000000006</v>
          </cell>
          <cell r="L1981">
            <v>75</v>
          </cell>
          <cell r="M1981">
            <v>79.8</v>
          </cell>
          <cell r="N1981">
            <v>19.399999999999999</v>
          </cell>
          <cell r="O1981">
            <v>17.7</v>
          </cell>
          <cell r="P1981">
            <v>21</v>
          </cell>
          <cell r="Q1981">
            <v>19.899999999999999</v>
          </cell>
        </row>
        <row r="1982">
          <cell r="F1982" t="str">
            <v>Warren , North Carolina</v>
          </cell>
          <cell r="G1982">
            <v>73</v>
          </cell>
          <cell r="H1982">
            <v>28.6</v>
          </cell>
          <cell r="I1982">
            <v>20.8</v>
          </cell>
          <cell r="J1982">
            <v>36.5</v>
          </cell>
          <cell r="K1982">
            <v>-1111.0999999999999</v>
          </cell>
          <cell r="L1982">
            <v>-1111.0999999999999</v>
          </cell>
          <cell r="M1982">
            <v>-1111.0999999999999</v>
          </cell>
          <cell r="N1982">
            <v>-1111.0999999999999</v>
          </cell>
          <cell r="O1982">
            <v>-1111.0999999999999</v>
          </cell>
          <cell r="P1982">
            <v>-1111.0999999999999</v>
          </cell>
          <cell r="Q1982">
            <v>-1111.0999999999999</v>
          </cell>
        </row>
        <row r="1983">
          <cell r="F1983" t="str">
            <v>Washington , North Carolina</v>
          </cell>
          <cell r="G1983">
            <v>69</v>
          </cell>
          <cell r="H1983">
            <v>23.3</v>
          </cell>
          <cell r="I1983">
            <v>13.9</v>
          </cell>
          <cell r="J1983">
            <v>32.700000000000003</v>
          </cell>
          <cell r="K1983">
            <v>-1111.0999999999999</v>
          </cell>
          <cell r="L1983">
            <v>-1111.0999999999999</v>
          </cell>
          <cell r="M1983">
            <v>-1111.0999999999999</v>
          </cell>
          <cell r="N1983">
            <v>-1111.0999999999999</v>
          </cell>
          <cell r="O1983">
            <v>-1111.0999999999999</v>
          </cell>
          <cell r="P1983">
            <v>-1111.0999999999999</v>
          </cell>
          <cell r="Q1983">
            <v>-1111.0999999999999</v>
          </cell>
        </row>
        <row r="1984">
          <cell r="F1984" t="str">
            <v>Watauga , North Carolina</v>
          </cell>
          <cell r="G1984">
            <v>32</v>
          </cell>
          <cell r="H1984">
            <v>22.3</v>
          </cell>
          <cell r="I1984">
            <v>15.9</v>
          </cell>
          <cell r="J1984">
            <v>28.7</v>
          </cell>
          <cell r="K1984">
            <v>64.7</v>
          </cell>
          <cell r="L1984">
            <v>55.3</v>
          </cell>
          <cell r="M1984">
            <v>74</v>
          </cell>
          <cell r="N1984">
            <v>15.6</v>
          </cell>
          <cell r="O1984">
            <v>10.9</v>
          </cell>
          <cell r="P1984">
            <v>20.3</v>
          </cell>
          <cell r="Q1984">
            <v>23.8</v>
          </cell>
        </row>
        <row r="1985">
          <cell r="F1985" t="str">
            <v>Wayne , North Carolina</v>
          </cell>
          <cell r="G1985">
            <v>6</v>
          </cell>
          <cell r="H1985">
            <v>32.1</v>
          </cell>
          <cell r="I1985">
            <v>26.4</v>
          </cell>
          <cell r="J1985">
            <v>37.700000000000003</v>
          </cell>
          <cell r="K1985">
            <v>80.3</v>
          </cell>
          <cell r="L1985">
            <v>73.8</v>
          </cell>
          <cell r="M1985">
            <v>86.7</v>
          </cell>
          <cell r="N1985">
            <v>25</v>
          </cell>
          <cell r="O1985">
            <v>20.100000000000001</v>
          </cell>
          <cell r="P1985">
            <v>29.9</v>
          </cell>
          <cell r="Q1985">
            <v>36</v>
          </cell>
        </row>
        <row r="1986">
          <cell r="F1986" t="str">
            <v>Wilkes , North Carolina</v>
          </cell>
          <cell r="G1986">
            <v>19</v>
          </cell>
          <cell r="H1986">
            <v>29.6</v>
          </cell>
          <cell r="I1986">
            <v>24.8</v>
          </cell>
          <cell r="J1986">
            <v>34.299999999999997</v>
          </cell>
          <cell r="K1986">
            <v>74.5</v>
          </cell>
          <cell r="L1986">
            <v>68</v>
          </cell>
          <cell r="M1986">
            <v>81</v>
          </cell>
          <cell r="N1986">
            <v>23.1</v>
          </cell>
          <cell r="O1986">
            <v>18.8</v>
          </cell>
          <cell r="P1986">
            <v>27.4</v>
          </cell>
          <cell r="Q1986">
            <v>31.4</v>
          </cell>
        </row>
        <row r="1987">
          <cell r="F1987" t="str">
            <v>Wilson , North Carolina</v>
          </cell>
          <cell r="G1987">
            <v>8</v>
          </cell>
          <cell r="H1987">
            <v>28.8</v>
          </cell>
          <cell r="I1987">
            <v>23</v>
          </cell>
          <cell r="J1987">
            <v>34.6</v>
          </cell>
          <cell r="K1987">
            <v>79.2</v>
          </cell>
          <cell r="L1987">
            <v>72.099999999999994</v>
          </cell>
          <cell r="M1987">
            <v>86.2</v>
          </cell>
          <cell r="N1987">
            <v>31.1</v>
          </cell>
          <cell r="O1987">
            <v>25.2</v>
          </cell>
          <cell r="P1987">
            <v>36.9</v>
          </cell>
          <cell r="Q1987">
            <v>41.1</v>
          </cell>
        </row>
        <row r="1988">
          <cell r="F1988" t="str">
            <v>Yadkin , North Carolina</v>
          </cell>
          <cell r="G1988">
            <v>26</v>
          </cell>
          <cell r="H1988">
            <v>34.799999999999997</v>
          </cell>
          <cell r="I1988">
            <v>27.1</v>
          </cell>
          <cell r="J1988">
            <v>42.5</v>
          </cell>
          <cell r="K1988">
            <v>76.599999999999994</v>
          </cell>
          <cell r="L1988">
            <v>67.900000000000006</v>
          </cell>
          <cell r="M1988">
            <v>85.3</v>
          </cell>
          <cell r="N1988">
            <v>22.9</v>
          </cell>
          <cell r="O1988">
            <v>16.7</v>
          </cell>
          <cell r="P1988">
            <v>29.1</v>
          </cell>
          <cell r="Q1988">
            <v>22.3</v>
          </cell>
        </row>
        <row r="1989">
          <cell r="F1989" t="str">
            <v>Yancey , North Carolina</v>
          </cell>
          <cell r="G1989">
            <v>65</v>
          </cell>
          <cell r="H1989">
            <v>-1111.0999999999999</v>
          </cell>
          <cell r="I1989">
            <v>-1111.0999999999999</v>
          </cell>
          <cell r="J1989">
            <v>-1111.0999999999999</v>
          </cell>
          <cell r="K1989">
            <v>-1111.0999999999999</v>
          </cell>
          <cell r="L1989">
            <v>-1111.0999999999999</v>
          </cell>
          <cell r="M1989">
            <v>-1111.0999999999999</v>
          </cell>
          <cell r="N1989">
            <v>12.1</v>
          </cell>
          <cell r="O1989">
            <v>5.6</v>
          </cell>
          <cell r="P1989">
            <v>18.5</v>
          </cell>
          <cell r="Q1989">
            <v>-1111.0999999999999</v>
          </cell>
        </row>
        <row r="1990">
          <cell r="F1990" t="str">
            <v>Adams , North Dakota</v>
          </cell>
          <cell r="G1990">
            <v>81</v>
          </cell>
          <cell r="H1990">
            <v>27.6</v>
          </cell>
          <cell r="I1990">
            <v>18.600000000000001</v>
          </cell>
          <cell r="J1990">
            <v>36.6</v>
          </cell>
          <cell r="K1990">
            <v>-1111.0999999999999</v>
          </cell>
          <cell r="L1990">
            <v>-1111.0999999999999</v>
          </cell>
          <cell r="M1990">
            <v>-1111.0999999999999</v>
          </cell>
          <cell r="N1990">
            <v>22.6</v>
          </cell>
          <cell r="O1990">
            <v>14.7</v>
          </cell>
          <cell r="P1990">
            <v>30.5</v>
          </cell>
          <cell r="Q1990">
            <v>-1111.0999999999999</v>
          </cell>
        </row>
        <row r="1991">
          <cell r="F1991" t="str">
            <v>Barnes , North Dakota</v>
          </cell>
          <cell r="G1991">
            <v>58</v>
          </cell>
          <cell r="H1991">
            <v>21.9</v>
          </cell>
          <cell r="I1991">
            <v>17.2</v>
          </cell>
          <cell r="J1991">
            <v>26.6</v>
          </cell>
          <cell r="K1991">
            <v>73.900000000000006</v>
          </cell>
          <cell r="L1991">
            <v>67.099999999999994</v>
          </cell>
          <cell r="M1991">
            <v>80.7</v>
          </cell>
          <cell r="N1991">
            <v>24.7</v>
          </cell>
          <cell r="O1991">
            <v>20</v>
          </cell>
          <cell r="P1991">
            <v>29.5</v>
          </cell>
          <cell r="Q1991">
            <v>32.200000000000003</v>
          </cell>
        </row>
        <row r="1992">
          <cell r="F1992" t="str">
            <v>Benson , North Dakota</v>
          </cell>
          <cell r="G1992">
            <v>88</v>
          </cell>
          <cell r="H1992">
            <v>38.9</v>
          </cell>
          <cell r="I1992">
            <v>30.4</v>
          </cell>
          <cell r="J1992">
            <v>47.5</v>
          </cell>
          <cell r="K1992">
            <v>76.8</v>
          </cell>
          <cell r="L1992">
            <v>66.8</v>
          </cell>
          <cell r="M1992">
            <v>86.8</v>
          </cell>
          <cell r="N1992">
            <v>19</v>
          </cell>
          <cell r="O1992">
            <v>12.8</v>
          </cell>
          <cell r="P1992">
            <v>25.2</v>
          </cell>
          <cell r="Q1992">
            <v>28.5</v>
          </cell>
        </row>
        <row r="1993">
          <cell r="F1993" t="str">
            <v>Billings , North Dakota</v>
          </cell>
          <cell r="G1993">
            <v>80</v>
          </cell>
          <cell r="H1993">
            <v>-1111.0999999999999</v>
          </cell>
          <cell r="I1993">
            <v>-1111.0999999999999</v>
          </cell>
          <cell r="J1993">
            <v>-1111.0999999999999</v>
          </cell>
          <cell r="K1993">
            <v>-1111.0999999999999</v>
          </cell>
          <cell r="L1993">
            <v>-1111.0999999999999</v>
          </cell>
          <cell r="M1993">
            <v>-1111.0999999999999</v>
          </cell>
          <cell r="N1993">
            <v>-1111.0999999999999</v>
          </cell>
          <cell r="O1993">
            <v>-1111.0999999999999</v>
          </cell>
          <cell r="P1993">
            <v>-1111.0999999999999</v>
          </cell>
          <cell r="Q1993">
            <v>-1111.0999999999999</v>
          </cell>
        </row>
        <row r="1994">
          <cell r="F1994" t="str">
            <v>Bottineau , North Dakota</v>
          </cell>
          <cell r="G1994">
            <v>81</v>
          </cell>
          <cell r="H1994">
            <v>25.5</v>
          </cell>
          <cell r="I1994">
            <v>19.7</v>
          </cell>
          <cell r="J1994">
            <v>31.3</v>
          </cell>
          <cell r="K1994">
            <v>79.099999999999994</v>
          </cell>
          <cell r="L1994">
            <v>72.099999999999994</v>
          </cell>
          <cell r="M1994">
            <v>86</v>
          </cell>
          <cell r="N1994">
            <v>22.9</v>
          </cell>
          <cell r="O1994">
            <v>17.100000000000001</v>
          </cell>
          <cell r="P1994">
            <v>28.8</v>
          </cell>
          <cell r="Q1994">
            <v>31</v>
          </cell>
        </row>
        <row r="1995">
          <cell r="F1995" t="str">
            <v>Bowman , North Dakota</v>
          </cell>
          <cell r="G1995">
            <v>81</v>
          </cell>
          <cell r="H1995">
            <v>27.9</v>
          </cell>
          <cell r="I1995">
            <v>18.3</v>
          </cell>
          <cell r="J1995">
            <v>37.5</v>
          </cell>
          <cell r="K1995">
            <v>-1111.0999999999999</v>
          </cell>
          <cell r="L1995">
            <v>-1111.0999999999999</v>
          </cell>
          <cell r="M1995">
            <v>-1111.0999999999999</v>
          </cell>
          <cell r="N1995">
            <v>19.8</v>
          </cell>
          <cell r="O1995">
            <v>12.2</v>
          </cell>
          <cell r="P1995">
            <v>27.4</v>
          </cell>
          <cell r="Q1995">
            <v>-1111.0999999999999</v>
          </cell>
        </row>
        <row r="1996">
          <cell r="F1996" t="str">
            <v>Burke , North Dakota</v>
          </cell>
          <cell r="G1996">
            <v>81</v>
          </cell>
          <cell r="H1996">
            <v>27.9</v>
          </cell>
          <cell r="I1996">
            <v>18.3</v>
          </cell>
          <cell r="J1996">
            <v>37.5</v>
          </cell>
          <cell r="K1996">
            <v>92.5</v>
          </cell>
          <cell r="L1996">
            <v>84.6</v>
          </cell>
          <cell r="M1996">
            <v>100</v>
          </cell>
          <cell r="N1996">
            <v>-1111.0999999999999</v>
          </cell>
          <cell r="O1996">
            <v>-1111.0999999999999</v>
          </cell>
          <cell r="P1996">
            <v>-1111.0999999999999</v>
          </cell>
          <cell r="Q1996">
            <v>-1111.0999999999999</v>
          </cell>
        </row>
        <row r="1997">
          <cell r="F1997" t="str">
            <v>Burleigh , North Dakota</v>
          </cell>
          <cell r="G1997">
            <v>17</v>
          </cell>
          <cell r="H1997">
            <v>18.2</v>
          </cell>
          <cell r="I1997">
            <v>16.3</v>
          </cell>
          <cell r="J1997">
            <v>20</v>
          </cell>
          <cell r="K1997">
            <v>79.8</v>
          </cell>
          <cell r="L1997">
            <v>77.3</v>
          </cell>
          <cell r="M1997">
            <v>82.3</v>
          </cell>
          <cell r="N1997">
            <v>20.9</v>
          </cell>
          <cell r="O1997">
            <v>18.899999999999999</v>
          </cell>
          <cell r="P1997">
            <v>22.9</v>
          </cell>
          <cell r="Q1997">
            <v>19.5</v>
          </cell>
        </row>
        <row r="1998">
          <cell r="F1998" t="str">
            <v>Cass , North Dakota</v>
          </cell>
          <cell r="G1998">
            <v>11</v>
          </cell>
          <cell r="H1998">
            <v>18.899999999999999</v>
          </cell>
          <cell r="I1998">
            <v>17.399999999999999</v>
          </cell>
          <cell r="J1998">
            <v>20.399999999999999</v>
          </cell>
          <cell r="K1998">
            <v>80.2</v>
          </cell>
          <cell r="L1998">
            <v>78.2</v>
          </cell>
          <cell r="M1998">
            <v>82.2</v>
          </cell>
          <cell r="N1998">
            <v>20.9</v>
          </cell>
          <cell r="O1998">
            <v>19.3</v>
          </cell>
          <cell r="P1998">
            <v>22.5</v>
          </cell>
          <cell r="Q1998">
            <v>20.2</v>
          </cell>
        </row>
        <row r="1999">
          <cell r="F1999" t="str">
            <v>Cavalier , North Dakota</v>
          </cell>
          <cell r="G1999">
            <v>81</v>
          </cell>
          <cell r="H1999">
            <v>24.5</v>
          </cell>
          <cell r="I1999">
            <v>17.600000000000001</v>
          </cell>
          <cell r="J1999">
            <v>31.4</v>
          </cell>
          <cell r="K1999">
            <v>71.400000000000006</v>
          </cell>
          <cell r="L1999">
            <v>61.6</v>
          </cell>
          <cell r="M1999">
            <v>81.099999999999994</v>
          </cell>
          <cell r="N1999">
            <v>27.9</v>
          </cell>
          <cell r="O1999">
            <v>20.2</v>
          </cell>
          <cell r="P1999">
            <v>35.700000000000003</v>
          </cell>
          <cell r="Q1999">
            <v>-1111.0999999999999</v>
          </cell>
        </row>
        <row r="2000">
          <cell r="F2000" t="str">
            <v>Dickey , North Dakota</v>
          </cell>
          <cell r="G2000">
            <v>84</v>
          </cell>
          <cell r="H2000">
            <v>35.200000000000003</v>
          </cell>
          <cell r="I2000">
            <v>27.5</v>
          </cell>
          <cell r="J2000">
            <v>42.8</v>
          </cell>
          <cell r="K2000">
            <v>77.8</v>
          </cell>
          <cell r="L2000">
            <v>69.7</v>
          </cell>
          <cell r="M2000">
            <v>86</v>
          </cell>
          <cell r="N2000">
            <v>20.6</v>
          </cell>
          <cell r="O2000">
            <v>14.4</v>
          </cell>
          <cell r="P2000">
            <v>26.7</v>
          </cell>
          <cell r="Q2000">
            <v>25.3</v>
          </cell>
        </row>
        <row r="2001">
          <cell r="F2001" t="str">
            <v>Divide , North Dakota</v>
          </cell>
          <cell r="G2001">
            <v>81</v>
          </cell>
          <cell r="H2001">
            <v>-1111.0999999999999</v>
          </cell>
          <cell r="I2001">
            <v>-1111.0999999999999</v>
          </cell>
          <cell r="J2001">
            <v>-1111.0999999999999</v>
          </cell>
          <cell r="K2001">
            <v>-1111.0999999999999</v>
          </cell>
          <cell r="L2001">
            <v>-1111.0999999999999</v>
          </cell>
          <cell r="M2001">
            <v>-1111.0999999999999</v>
          </cell>
          <cell r="N2001">
            <v>-1111.0999999999999</v>
          </cell>
          <cell r="O2001">
            <v>-1111.0999999999999</v>
          </cell>
          <cell r="P2001">
            <v>-1111.0999999999999</v>
          </cell>
          <cell r="Q2001">
            <v>-1111.0999999999999</v>
          </cell>
        </row>
        <row r="2002">
          <cell r="F2002" t="str">
            <v>Dunn , North Dakota</v>
          </cell>
          <cell r="G2002">
            <v>85</v>
          </cell>
          <cell r="H2002">
            <v>22.6</v>
          </cell>
          <cell r="I2002">
            <v>14.6</v>
          </cell>
          <cell r="J2002">
            <v>30.7</v>
          </cell>
          <cell r="K2002">
            <v>-1111.0999999999999</v>
          </cell>
          <cell r="L2002">
            <v>-1111.0999999999999</v>
          </cell>
          <cell r="M2002">
            <v>-1111.0999999999999</v>
          </cell>
          <cell r="N2002">
            <v>23.5</v>
          </cell>
          <cell r="O2002">
            <v>15</v>
          </cell>
          <cell r="P2002">
            <v>32</v>
          </cell>
          <cell r="Q2002">
            <v>-1111.0999999999999</v>
          </cell>
        </row>
        <row r="2003">
          <cell r="F2003" t="str">
            <v>Eddy , North Dakota</v>
          </cell>
          <cell r="G2003">
            <v>81</v>
          </cell>
          <cell r="H2003">
            <v>-1111.0999999999999</v>
          </cell>
          <cell r="I2003">
            <v>-1111.0999999999999</v>
          </cell>
          <cell r="J2003">
            <v>-1111.0999999999999</v>
          </cell>
          <cell r="K2003">
            <v>86.4</v>
          </cell>
          <cell r="L2003">
            <v>77</v>
          </cell>
          <cell r="M2003">
            <v>95.7</v>
          </cell>
          <cell r="N2003">
            <v>19.7</v>
          </cell>
          <cell r="O2003">
            <v>10.199999999999999</v>
          </cell>
          <cell r="P2003">
            <v>29.2</v>
          </cell>
          <cell r="Q2003">
            <v>-1111.0999999999999</v>
          </cell>
        </row>
        <row r="2004">
          <cell r="F2004" t="str">
            <v>Emmons , North Dakota</v>
          </cell>
          <cell r="G2004">
            <v>84</v>
          </cell>
          <cell r="H2004">
            <v>32</v>
          </cell>
          <cell r="I2004">
            <v>23.4</v>
          </cell>
          <cell r="J2004">
            <v>40.6</v>
          </cell>
          <cell r="K2004">
            <v>-1111.0999999999999</v>
          </cell>
          <cell r="L2004">
            <v>-1111.0999999999999</v>
          </cell>
          <cell r="M2004">
            <v>-1111.0999999999999</v>
          </cell>
          <cell r="N2004">
            <v>31.4</v>
          </cell>
          <cell r="O2004">
            <v>22.6</v>
          </cell>
          <cell r="P2004">
            <v>40.299999999999997</v>
          </cell>
          <cell r="Q2004">
            <v>-1111.0999999999999</v>
          </cell>
        </row>
        <row r="2005">
          <cell r="F2005" t="str">
            <v>Foster , North Dakota</v>
          </cell>
          <cell r="G2005">
            <v>81</v>
          </cell>
          <cell r="H2005">
            <v>19.3</v>
          </cell>
          <cell r="I2005">
            <v>12.3</v>
          </cell>
          <cell r="J2005">
            <v>26.3</v>
          </cell>
          <cell r="K2005">
            <v>77.3</v>
          </cell>
          <cell r="L2005">
            <v>67.400000000000006</v>
          </cell>
          <cell r="M2005">
            <v>87.3</v>
          </cell>
          <cell r="N2005">
            <v>19.899999999999999</v>
          </cell>
          <cell r="O2005">
            <v>12.4</v>
          </cell>
          <cell r="P2005">
            <v>27.4</v>
          </cell>
          <cell r="Q2005">
            <v>-1111.0999999999999</v>
          </cell>
        </row>
        <row r="2006">
          <cell r="F2006" t="str">
            <v>Golden Valley , North Dakota</v>
          </cell>
          <cell r="G2006">
            <v>82</v>
          </cell>
          <cell r="H2006">
            <v>-1111.0999999999999</v>
          </cell>
          <cell r="I2006">
            <v>-1111.0999999999999</v>
          </cell>
          <cell r="J2006">
            <v>-1111.0999999999999</v>
          </cell>
          <cell r="K2006">
            <v>-1111.0999999999999</v>
          </cell>
          <cell r="L2006">
            <v>-1111.0999999999999</v>
          </cell>
          <cell r="M2006">
            <v>-1111.0999999999999</v>
          </cell>
          <cell r="N2006">
            <v>-1111.0999999999999</v>
          </cell>
          <cell r="O2006">
            <v>-1111.0999999999999</v>
          </cell>
          <cell r="P2006">
            <v>-1111.0999999999999</v>
          </cell>
          <cell r="Q2006">
            <v>-1111.0999999999999</v>
          </cell>
        </row>
        <row r="2007">
          <cell r="F2007" t="str">
            <v>Grand Forks , North Dakota</v>
          </cell>
          <cell r="G2007">
            <v>19</v>
          </cell>
          <cell r="H2007">
            <v>18.8</v>
          </cell>
          <cell r="I2007">
            <v>16.8</v>
          </cell>
          <cell r="J2007">
            <v>20.8</v>
          </cell>
          <cell r="K2007">
            <v>78.099999999999994</v>
          </cell>
          <cell r="L2007">
            <v>75.099999999999994</v>
          </cell>
          <cell r="M2007">
            <v>81.099999999999994</v>
          </cell>
          <cell r="N2007">
            <v>20.7</v>
          </cell>
          <cell r="O2007">
            <v>18.5</v>
          </cell>
          <cell r="P2007">
            <v>22.9</v>
          </cell>
          <cell r="Q2007">
            <v>19.100000000000001</v>
          </cell>
        </row>
        <row r="2008">
          <cell r="F2008" t="str">
            <v>Grant , North Dakota</v>
          </cell>
          <cell r="G2008">
            <v>87</v>
          </cell>
          <cell r="H2008">
            <v>27.5</v>
          </cell>
          <cell r="I2008">
            <v>18</v>
          </cell>
          <cell r="J2008">
            <v>37.1</v>
          </cell>
          <cell r="K2008">
            <v>-1111.0999999999999</v>
          </cell>
          <cell r="L2008">
            <v>-1111.0999999999999</v>
          </cell>
          <cell r="M2008">
            <v>-1111.0999999999999</v>
          </cell>
          <cell r="N2008">
            <v>16.399999999999999</v>
          </cell>
          <cell r="O2008">
            <v>9.1999999999999993</v>
          </cell>
          <cell r="P2008">
            <v>23.7</v>
          </cell>
          <cell r="Q2008">
            <v>-1111.0999999999999</v>
          </cell>
        </row>
        <row r="2009">
          <cell r="F2009" t="str">
            <v>Griggs , North Dakota</v>
          </cell>
          <cell r="G2009">
            <v>81</v>
          </cell>
          <cell r="H2009">
            <v>-1111.0999999999999</v>
          </cell>
          <cell r="I2009">
            <v>-1111.0999999999999</v>
          </cell>
          <cell r="J2009">
            <v>-1111.0999999999999</v>
          </cell>
          <cell r="K2009">
            <v>-1111.0999999999999</v>
          </cell>
          <cell r="L2009">
            <v>-1111.0999999999999</v>
          </cell>
          <cell r="M2009">
            <v>-1111.0999999999999</v>
          </cell>
          <cell r="N2009">
            <v>16.600000000000001</v>
          </cell>
          <cell r="O2009">
            <v>8.6999999999999993</v>
          </cell>
          <cell r="P2009">
            <v>24.5</v>
          </cell>
          <cell r="Q2009">
            <v>-1111.0999999999999</v>
          </cell>
        </row>
        <row r="2010">
          <cell r="F2010" t="str">
            <v>Hettinger , North Dakota</v>
          </cell>
          <cell r="G2010">
            <v>84</v>
          </cell>
          <cell r="H2010">
            <v>25.4</v>
          </cell>
          <cell r="I2010">
            <v>16.2</v>
          </cell>
          <cell r="J2010">
            <v>34.6</v>
          </cell>
          <cell r="K2010">
            <v>87.1</v>
          </cell>
          <cell r="L2010">
            <v>78.599999999999994</v>
          </cell>
          <cell r="M2010">
            <v>95.6</v>
          </cell>
          <cell r="N2010">
            <v>-1111.0999999999999</v>
          </cell>
          <cell r="O2010">
            <v>-1111.0999999999999</v>
          </cell>
          <cell r="P2010">
            <v>-1111.0999999999999</v>
          </cell>
          <cell r="Q2010">
            <v>18</v>
          </cell>
        </row>
        <row r="2011">
          <cell r="F2011" t="str">
            <v>Kidder , North Dakota</v>
          </cell>
          <cell r="G2011">
            <v>84</v>
          </cell>
          <cell r="H2011">
            <v>32.6</v>
          </cell>
          <cell r="I2011">
            <v>22.6</v>
          </cell>
          <cell r="J2011">
            <v>42.7</v>
          </cell>
          <cell r="K2011">
            <v>-1111.0999999999999</v>
          </cell>
          <cell r="L2011">
            <v>-1111.0999999999999</v>
          </cell>
          <cell r="M2011">
            <v>-1111.0999999999999</v>
          </cell>
          <cell r="N2011">
            <v>16.399999999999999</v>
          </cell>
          <cell r="O2011">
            <v>8.8000000000000007</v>
          </cell>
          <cell r="P2011">
            <v>24</v>
          </cell>
          <cell r="Q2011">
            <v>-1111.0999999999999</v>
          </cell>
        </row>
        <row r="2012">
          <cell r="F2012" t="str">
            <v>LaMoure , North Dakota</v>
          </cell>
          <cell r="G2012">
            <v>81</v>
          </cell>
          <cell r="H2012">
            <v>32.4</v>
          </cell>
          <cell r="I2012">
            <v>24.4</v>
          </cell>
          <cell r="J2012">
            <v>40.299999999999997</v>
          </cell>
          <cell r="K2012">
            <v>-1111.0999999999999</v>
          </cell>
          <cell r="L2012">
            <v>-1111.0999999999999</v>
          </cell>
          <cell r="M2012">
            <v>-1111.0999999999999</v>
          </cell>
          <cell r="N2012">
            <v>21.8</v>
          </cell>
          <cell r="O2012">
            <v>14.9</v>
          </cell>
          <cell r="P2012">
            <v>28.7</v>
          </cell>
          <cell r="Q2012">
            <v>-1111.0999999999999</v>
          </cell>
        </row>
        <row r="2013">
          <cell r="F2013" t="str">
            <v>Logan , North Dakota</v>
          </cell>
          <cell r="G2013">
            <v>84</v>
          </cell>
          <cell r="H2013">
            <v>-1111.0999999999999</v>
          </cell>
          <cell r="I2013">
            <v>-1111.0999999999999</v>
          </cell>
          <cell r="J2013">
            <v>-1111.0999999999999</v>
          </cell>
          <cell r="K2013">
            <v>-1111.0999999999999</v>
          </cell>
          <cell r="L2013">
            <v>-1111.0999999999999</v>
          </cell>
          <cell r="M2013">
            <v>-1111.0999999999999</v>
          </cell>
          <cell r="N2013">
            <v>-1111.0999999999999</v>
          </cell>
          <cell r="O2013">
            <v>-1111.0999999999999</v>
          </cell>
          <cell r="P2013">
            <v>-1111.0999999999999</v>
          </cell>
          <cell r="Q2013">
            <v>-1111.0999999999999</v>
          </cell>
        </row>
        <row r="2014">
          <cell r="F2014" t="str">
            <v>McHenry , North Dakota</v>
          </cell>
          <cell r="G2014">
            <v>84</v>
          </cell>
          <cell r="H2014">
            <v>29.5</v>
          </cell>
          <cell r="I2014">
            <v>22.4</v>
          </cell>
          <cell r="J2014">
            <v>36.5</v>
          </cell>
          <cell r="K2014">
            <v>72.900000000000006</v>
          </cell>
          <cell r="L2014">
            <v>64</v>
          </cell>
          <cell r="M2014">
            <v>81.8</v>
          </cell>
          <cell r="N2014">
            <v>28.1</v>
          </cell>
          <cell r="O2014">
            <v>21.3</v>
          </cell>
          <cell r="P2014">
            <v>34.9</v>
          </cell>
          <cell r="Q2014">
            <v>28.8</v>
          </cell>
        </row>
        <row r="2015">
          <cell r="F2015" t="str">
            <v>McIntosh , North Dakota</v>
          </cell>
          <cell r="G2015">
            <v>84</v>
          </cell>
          <cell r="H2015">
            <v>29.6</v>
          </cell>
          <cell r="I2015">
            <v>20.100000000000001</v>
          </cell>
          <cell r="J2015">
            <v>39</v>
          </cell>
          <cell r="K2015">
            <v>-1111.0999999999999</v>
          </cell>
          <cell r="L2015">
            <v>-1111.0999999999999</v>
          </cell>
          <cell r="M2015">
            <v>-1111.0999999999999</v>
          </cell>
          <cell r="N2015">
            <v>34.6</v>
          </cell>
          <cell r="O2015">
            <v>24.8</v>
          </cell>
          <cell r="P2015">
            <v>44.5</v>
          </cell>
          <cell r="Q2015">
            <v>-1111.0999999999999</v>
          </cell>
        </row>
        <row r="2016">
          <cell r="F2016" t="str">
            <v>McKenzie , North Dakota</v>
          </cell>
          <cell r="G2016">
            <v>83</v>
          </cell>
          <cell r="H2016">
            <v>28</v>
          </cell>
          <cell r="I2016">
            <v>20.8</v>
          </cell>
          <cell r="J2016">
            <v>35.200000000000003</v>
          </cell>
          <cell r="K2016">
            <v>73.3</v>
          </cell>
          <cell r="L2016">
            <v>63.7</v>
          </cell>
          <cell r="M2016">
            <v>82.9</v>
          </cell>
          <cell r="N2016">
            <v>31.8</v>
          </cell>
          <cell r="O2016">
            <v>23.1</v>
          </cell>
          <cell r="P2016">
            <v>40.5</v>
          </cell>
          <cell r="Q2016">
            <v>27.5</v>
          </cell>
        </row>
        <row r="2017">
          <cell r="F2017" t="str">
            <v>McLean , North Dakota</v>
          </cell>
          <cell r="G2017">
            <v>82</v>
          </cell>
          <cell r="H2017">
            <v>29.6</v>
          </cell>
          <cell r="I2017">
            <v>24</v>
          </cell>
          <cell r="J2017">
            <v>35.1</v>
          </cell>
          <cell r="K2017">
            <v>77.5</v>
          </cell>
          <cell r="L2017">
            <v>70.2</v>
          </cell>
          <cell r="M2017">
            <v>84.7</v>
          </cell>
          <cell r="N2017">
            <v>25.8</v>
          </cell>
          <cell r="O2017">
            <v>20.5</v>
          </cell>
          <cell r="P2017">
            <v>31</v>
          </cell>
          <cell r="Q2017">
            <v>27.5</v>
          </cell>
        </row>
        <row r="2018">
          <cell r="F2018" t="str">
            <v>Mercer , North Dakota</v>
          </cell>
          <cell r="G2018">
            <v>38</v>
          </cell>
          <cell r="H2018">
            <v>21.4</v>
          </cell>
          <cell r="I2018">
            <v>16.600000000000001</v>
          </cell>
          <cell r="J2018">
            <v>26.1</v>
          </cell>
          <cell r="K2018">
            <v>77.5</v>
          </cell>
          <cell r="L2018">
            <v>70.099999999999994</v>
          </cell>
          <cell r="M2018">
            <v>85</v>
          </cell>
          <cell r="N2018">
            <v>28.7</v>
          </cell>
          <cell r="O2018">
            <v>22.9</v>
          </cell>
          <cell r="P2018">
            <v>34.4</v>
          </cell>
          <cell r="Q2018">
            <v>21.6</v>
          </cell>
        </row>
        <row r="2019">
          <cell r="F2019" t="str">
            <v>Morton , North Dakota</v>
          </cell>
          <cell r="G2019">
            <v>39</v>
          </cell>
          <cell r="H2019">
            <v>23.9</v>
          </cell>
          <cell r="I2019">
            <v>20.399999999999999</v>
          </cell>
          <cell r="J2019">
            <v>27.4</v>
          </cell>
          <cell r="K2019">
            <v>79.3</v>
          </cell>
          <cell r="L2019">
            <v>75.099999999999994</v>
          </cell>
          <cell r="M2019">
            <v>83.5</v>
          </cell>
          <cell r="N2019">
            <v>25.6</v>
          </cell>
          <cell r="O2019">
            <v>22</v>
          </cell>
          <cell r="P2019">
            <v>29.3</v>
          </cell>
          <cell r="Q2019">
            <v>26.8</v>
          </cell>
        </row>
        <row r="2020">
          <cell r="F2020" t="str">
            <v>Mountrail , North Dakota</v>
          </cell>
          <cell r="G2020">
            <v>85</v>
          </cell>
          <cell r="H2020">
            <v>34.799999999999997</v>
          </cell>
          <cell r="I2020">
            <v>27.7</v>
          </cell>
          <cell r="J2020">
            <v>41.9</v>
          </cell>
          <cell r="K2020">
            <v>73.8</v>
          </cell>
          <cell r="L2020">
            <v>65</v>
          </cell>
          <cell r="M2020">
            <v>82.6</v>
          </cell>
          <cell r="N2020">
            <v>33.200000000000003</v>
          </cell>
          <cell r="O2020">
            <v>26</v>
          </cell>
          <cell r="P2020">
            <v>40.299999999999997</v>
          </cell>
          <cell r="Q2020">
            <v>24</v>
          </cell>
        </row>
        <row r="2021">
          <cell r="F2021" t="str">
            <v>Nelson , North Dakota</v>
          </cell>
          <cell r="G2021">
            <v>81</v>
          </cell>
          <cell r="H2021">
            <v>32.1</v>
          </cell>
          <cell r="I2021">
            <v>24</v>
          </cell>
          <cell r="J2021">
            <v>40.200000000000003</v>
          </cell>
          <cell r="K2021">
            <v>-1111.0999999999999</v>
          </cell>
          <cell r="L2021">
            <v>-1111.0999999999999</v>
          </cell>
          <cell r="M2021">
            <v>-1111.0999999999999</v>
          </cell>
          <cell r="N2021">
            <v>29</v>
          </cell>
          <cell r="O2021">
            <v>20.399999999999999</v>
          </cell>
          <cell r="P2021">
            <v>37.6</v>
          </cell>
          <cell r="Q2021">
            <v>-1111.0999999999999</v>
          </cell>
        </row>
        <row r="2022">
          <cell r="F2022" t="str">
            <v>Oliver , North Dakota</v>
          </cell>
          <cell r="G2022">
            <v>80</v>
          </cell>
          <cell r="H2022">
            <v>-1111.0999999999999</v>
          </cell>
          <cell r="I2022">
            <v>-1111.0999999999999</v>
          </cell>
          <cell r="J2022">
            <v>-1111.0999999999999</v>
          </cell>
          <cell r="K2022">
            <v>-1111.0999999999999</v>
          </cell>
          <cell r="L2022">
            <v>-1111.0999999999999</v>
          </cell>
          <cell r="M2022">
            <v>-1111.0999999999999</v>
          </cell>
          <cell r="N2022">
            <v>-1111.0999999999999</v>
          </cell>
          <cell r="O2022">
            <v>-1111.0999999999999</v>
          </cell>
          <cell r="P2022">
            <v>-1111.0999999999999</v>
          </cell>
          <cell r="Q2022">
            <v>-1111.0999999999999</v>
          </cell>
        </row>
        <row r="2023">
          <cell r="F2023" t="str">
            <v>Pembina , North Dakota</v>
          </cell>
          <cell r="G2023">
            <v>54</v>
          </cell>
          <cell r="H2023">
            <v>25.8</v>
          </cell>
          <cell r="I2023">
            <v>20</v>
          </cell>
          <cell r="J2023">
            <v>31.6</v>
          </cell>
          <cell r="K2023">
            <v>72</v>
          </cell>
          <cell r="L2023">
            <v>63.7</v>
          </cell>
          <cell r="M2023">
            <v>80.400000000000006</v>
          </cell>
          <cell r="N2023">
            <v>24.2</v>
          </cell>
          <cell r="O2023">
            <v>18.5</v>
          </cell>
          <cell r="P2023">
            <v>30</v>
          </cell>
          <cell r="Q2023">
            <v>27.7</v>
          </cell>
        </row>
        <row r="2024">
          <cell r="F2024" t="str">
            <v>Pierce , North Dakota</v>
          </cell>
          <cell r="G2024">
            <v>81</v>
          </cell>
          <cell r="H2024">
            <v>26.4</v>
          </cell>
          <cell r="I2024">
            <v>19</v>
          </cell>
          <cell r="J2024">
            <v>33.9</v>
          </cell>
          <cell r="K2024">
            <v>86.1</v>
          </cell>
          <cell r="L2024">
            <v>78.2</v>
          </cell>
          <cell r="M2024">
            <v>93.9</v>
          </cell>
          <cell r="N2024">
            <v>22.2</v>
          </cell>
          <cell r="O2024">
            <v>15.6</v>
          </cell>
          <cell r="P2024">
            <v>28.9</v>
          </cell>
          <cell r="Q2024">
            <v>30.4</v>
          </cell>
        </row>
        <row r="2025">
          <cell r="F2025" t="str">
            <v>Ramsey , North Dakota</v>
          </cell>
          <cell r="G2025">
            <v>58</v>
          </cell>
          <cell r="H2025">
            <v>24</v>
          </cell>
          <cell r="I2025">
            <v>19.5</v>
          </cell>
          <cell r="J2025">
            <v>28.5</v>
          </cell>
          <cell r="K2025">
            <v>80.3</v>
          </cell>
          <cell r="L2025">
            <v>73.8</v>
          </cell>
          <cell r="M2025">
            <v>86.8</v>
          </cell>
          <cell r="N2025">
            <v>25.8</v>
          </cell>
          <cell r="O2025">
            <v>21</v>
          </cell>
          <cell r="P2025">
            <v>30.6</v>
          </cell>
          <cell r="Q2025">
            <v>23.1</v>
          </cell>
        </row>
        <row r="2026">
          <cell r="F2026" t="str">
            <v>Ransom , North Dakota</v>
          </cell>
          <cell r="G2026">
            <v>54</v>
          </cell>
          <cell r="H2026">
            <v>28.4</v>
          </cell>
          <cell r="I2026">
            <v>21.8</v>
          </cell>
          <cell r="J2026">
            <v>35.1</v>
          </cell>
          <cell r="K2026">
            <v>73.900000000000006</v>
          </cell>
          <cell r="L2026">
            <v>65.5</v>
          </cell>
          <cell r="M2026">
            <v>82.3</v>
          </cell>
          <cell r="N2026">
            <v>24.2</v>
          </cell>
          <cell r="O2026">
            <v>17.7</v>
          </cell>
          <cell r="P2026">
            <v>30.7</v>
          </cell>
          <cell r="Q2026">
            <v>30.8</v>
          </cell>
        </row>
        <row r="2027">
          <cell r="F2027" t="str">
            <v>Renville , North Dakota</v>
          </cell>
          <cell r="G2027">
            <v>79</v>
          </cell>
          <cell r="H2027">
            <v>30.8</v>
          </cell>
          <cell r="I2027">
            <v>21.2</v>
          </cell>
          <cell r="J2027">
            <v>40.4</v>
          </cell>
          <cell r="K2027">
            <v>80.2</v>
          </cell>
          <cell r="L2027">
            <v>70.400000000000006</v>
          </cell>
          <cell r="M2027">
            <v>90.1</v>
          </cell>
          <cell r="N2027">
            <v>17.8</v>
          </cell>
          <cell r="O2027">
            <v>10.3</v>
          </cell>
          <cell r="P2027">
            <v>25.2</v>
          </cell>
          <cell r="Q2027">
            <v>-1111.0999999999999</v>
          </cell>
        </row>
        <row r="2028">
          <cell r="F2028" t="str">
            <v>Richland , North Dakota</v>
          </cell>
          <cell r="G2028">
            <v>58</v>
          </cell>
          <cell r="H2028">
            <v>23.9</v>
          </cell>
          <cell r="I2028">
            <v>19.899999999999999</v>
          </cell>
          <cell r="J2028">
            <v>27.9</v>
          </cell>
          <cell r="K2028">
            <v>78.2</v>
          </cell>
          <cell r="L2028">
            <v>73</v>
          </cell>
          <cell r="M2028">
            <v>83.3</v>
          </cell>
          <cell r="N2028">
            <v>24.8</v>
          </cell>
          <cell r="O2028">
            <v>20.5</v>
          </cell>
          <cell r="P2028">
            <v>29.1</v>
          </cell>
          <cell r="Q2028">
            <v>23</v>
          </cell>
        </row>
        <row r="2029">
          <cell r="F2029" t="str">
            <v>Rolette , North Dakota</v>
          </cell>
          <cell r="G2029">
            <v>66</v>
          </cell>
          <cell r="H2029">
            <v>29.3</v>
          </cell>
          <cell r="I2029">
            <v>22.8</v>
          </cell>
          <cell r="J2029">
            <v>35.799999999999997</v>
          </cell>
          <cell r="K2029">
            <v>81</v>
          </cell>
          <cell r="L2029">
            <v>73.8</v>
          </cell>
          <cell r="M2029">
            <v>88.3</v>
          </cell>
          <cell r="N2029">
            <v>37.200000000000003</v>
          </cell>
          <cell r="O2029">
            <v>30.7</v>
          </cell>
          <cell r="P2029">
            <v>43.7</v>
          </cell>
          <cell r="Q2029">
            <v>21.9</v>
          </cell>
        </row>
        <row r="2030">
          <cell r="F2030" t="str">
            <v>Sargent , North Dakota</v>
          </cell>
          <cell r="G2030">
            <v>79</v>
          </cell>
          <cell r="H2030">
            <v>31.7</v>
          </cell>
          <cell r="I2030">
            <v>24.1</v>
          </cell>
          <cell r="J2030">
            <v>39.200000000000003</v>
          </cell>
          <cell r="K2030">
            <v>74</v>
          </cell>
          <cell r="L2030">
            <v>64.7</v>
          </cell>
          <cell r="M2030">
            <v>83.3</v>
          </cell>
          <cell r="N2030">
            <v>23.2</v>
          </cell>
          <cell r="O2030">
            <v>16.3</v>
          </cell>
          <cell r="P2030">
            <v>30.2</v>
          </cell>
          <cell r="Q2030">
            <v>25.8</v>
          </cell>
        </row>
        <row r="2031">
          <cell r="F2031" t="str">
            <v>Sheridan , North Dakota</v>
          </cell>
          <cell r="G2031">
            <v>84</v>
          </cell>
          <cell r="H2031">
            <v>-1111.0999999999999</v>
          </cell>
          <cell r="I2031">
            <v>-1111.0999999999999</v>
          </cell>
          <cell r="J2031">
            <v>-1111.0999999999999</v>
          </cell>
          <cell r="K2031">
            <v>-1111.0999999999999</v>
          </cell>
          <cell r="L2031">
            <v>-1111.0999999999999</v>
          </cell>
          <cell r="M2031">
            <v>-1111.0999999999999</v>
          </cell>
          <cell r="N2031">
            <v>-1111.0999999999999</v>
          </cell>
          <cell r="O2031">
            <v>-1111.0999999999999</v>
          </cell>
          <cell r="P2031">
            <v>-1111.0999999999999</v>
          </cell>
          <cell r="Q2031">
            <v>-1111.0999999999999</v>
          </cell>
        </row>
        <row r="2032">
          <cell r="F2032" t="str">
            <v>Sioux , North Dakota</v>
          </cell>
          <cell r="G2032">
            <v>86</v>
          </cell>
          <cell r="H2032">
            <v>21.9</v>
          </cell>
          <cell r="I2032">
            <v>12.5</v>
          </cell>
          <cell r="J2032">
            <v>31.3</v>
          </cell>
          <cell r="K2032">
            <v>-1111.0999999999999</v>
          </cell>
          <cell r="L2032">
            <v>-1111.0999999999999</v>
          </cell>
          <cell r="M2032">
            <v>-1111.0999999999999</v>
          </cell>
          <cell r="N2032">
            <v>-1111.0999999999999</v>
          </cell>
          <cell r="O2032">
            <v>-1111.0999999999999</v>
          </cell>
          <cell r="P2032">
            <v>-1111.0999999999999</v>
          </cell>
          <cell r="Q2032">
            <v>12.9</v>
          </cell>
        </row>
        <row r="2033">
          <cell r="F2033" t="str">
            <v>Slope , North Dakota</v>
          </cell>
          <cell r="G2033">
            <v>80</v>
          </cell>
          <cell r="H2033">
            <v>-1111.0999999999999</v>
          </cell>
          <cell r="I2033">
            <v>-1111.0999999999999</v>
          </cell>
          <cell r="J2033">
            <v>-1111.0999999999999</v>
          </cell>
          <cell r="K2033">
            <v>-1111.0999999999999</v>
          </cell>
          <cell r="L2033">
            <v>-1111.0999999999999</v>
          </cell>
          <cell r="M2033">
            <v>-1111.0999999999999</v>
          </cell>
          <cell r="N2033">
            <v>-1111.0999999999999</v>
          </cell>
          <cell r="O2033">
            <v>-1111.0999999999999</v>
          </cell>
          <cell r="P2033">
            <v>-1111.0999999999999</v>
          </cell>
          <cell r="Q2033">
            <v>-1111.0999999999999</v>
          </cell>
        </row>
        <row r="2034">
          <cell r="F2034" t="str">
            <v>Stark , North Dakota</v>
          </cell>
          <cell r="G2034">
            <v>39</v>
          </cell>
          <cell r="H2034">
            <v>18.399999999999999</v>
          </cell>
          <cell r="I2034">
            <v>15.3</v>
          </cell>
          <cell r="J2034">
            <v>21.6</v>
          </cell>
          <cell r="K2034">
            <v>75.400000000000006</v>
          </cell>
          <cell r="L2034">
            <v>70.599999999999994</v>
          </cell>
          <cell r="M2034">
            <v>80.2</v>
          </cell>
          <cell r="N2034">
            <v>22.6</v>
          </cell>
          <cell r="O2034">
            <v>18.899999999999999</v>
          </cell>
          <cell r="P2034">
            <v>26.2</v>
          </cell>
          <cell r="Q2034">
            <v>23.3</v>
          </cell>
        </row>
        <row r="2035">
          <cell r="F2035" t="str">
            <v>Steele , North Dakota</v>
          </cell>
          <cell r="G2035">
            <v>79</v>
          </cell>
          <cell r="H2035">
            <v>-1111.0999999999999</v>
          </cell>
          <cell r="I2035">
            <v>-1111.0999999999999</v>
          </cell>
          <cell r="J2035">
            <v>-1111.0999999999999</v>
          </cell>
          <cell r="K2035">
            <v>-1111.0999999999999</v>
          </cell>
          <cell r="L2035">
            <v>-1111.0999999999999</v>
          </cell>
          <cell r="M2035">
            <v>-1111.0999999999999</v>
          </cell>
          <cell r="N2035">
            <v>-1111.0999999999999</v>
          </cell>
          <cell r="O2035">
            <v>-1111.0999999999999</v>
          </cell>
          <cell r="P2035">
            <v>-1111.0999999999999</v>
          </cell>
          <cell r="Q2035">
            <v>-1111.0999999999999</v>
          </cell>
        </row>
        <row r="2036">
          <cell r="F2036" t="str">
            <v>Stutsman , North Dakota</v>
          </cell>
          <cell r="G2036">
            <v>58</v>
          </cell>
          <cell r="H2036">
            <v>22.8</v>
          </cell>
          <cell r="I2036">
            <v>19.600000000000001</v>
          </cell>
          <cell r="J2036">
            <v>26</v>
          </cell>
          <cell r="K2036">
            <v>78.400000000000006</v>
          </cell>
          <cell r="L2036">
            <v>74</v>
          </cell>
          <cell r="M2036">
            <v>82.9</v>
          </cell>
          <cell r="N2036">
            <v>25.6</v>
          </cell>
          <cell r="O2036">
            <v>22.1</v>
          </cell>
          <cell r="P2036">
            <v>29.1</v>
          </cell>
          <cell r="Q2036">
            <v>31.2</v>
          </cell>
        </row>
        <row r="2037">
          <cell r="F2037" t="str">
            <v>Towner , North Dakota</v>
          </cell>
          <cell r="G2037">
            <v>81</v>
          </cell>
          <cell r="H2037">
            <v>28.9</v>
          </cell>
          <cell r="I2037">
            <v>19.3</v>
          </cell>
          <cell r="J2037">
            <v>38.6</v>
          </cell>
          <cell r="K2037">
            <v>80.8</v>
          </cell>
          <cell r="L2037">
            <v>71</v>
          </cell>
          <cell r="M2037">
            <v>90.6</v>
          </cell>
          <cell r="N2037">
            <v>20.399999999999999</v>
          </cell>
          <cell r="O2037">
            <v>11.6</v>
          </cell>
          <cell r="P2037">
            <v>29.1</v>
          </cell>
          <cell r="Q2037">
            <v>-1111.0999999999999</v>
          </cell>
        </row>
        <row r="2038">
          <cell r="F2038" t="str">
            <v>Traill , North Dakota</v>
          </cell>
          <cell r="G2038">
            <v>54</v>
          </cell>
          <cell r="H2038">
            <v>21.1</v>
          </cell>
          <cell r="I2038">
            <v>15.6</v>
          </cell>
          <cell r="J2038">
            <v>26.7</v>
          </cell>
          <cell r="K2038">
            <v>79.3</v>
          </cell>
          <cell r="L2038">
            <v>71.599999999999994</v>
          </cell>
          <cell r="M2038">
            <v>87</v>
          </cell>
          <cell r="N2038">
            <v>27.9</v>
          </cell>
          <cell r="O2038">
            <v>21.6</v>
          </cell>
          <cell r="P2038">
            <v>34.1</v>
          </cell>
          <cell r="Q2038">
            <v>18.100000000000001</v>
          </cell>
        </row>
        <row r="2039">
          <cell r="F2039" t="str">
            <v>Walsh , North Dakota</v>
          </cell>
          <cell r="G2039">
            <v>58</v>
          </cell>
          <cell r="H2039">
            <v>25.9</v>
          </cell>
          <cell r="I2039">
            <v>20.7</v>
          </cell>
          <cell r="J2039">
            <v>31.2</v>
          </cell>
          <cell r="K2039">
            <v>78.099999999999994</v>
          </cell>
          <cell r="L2039">
            <v>71.5</v>
          </cell>
          <cell r="M2039">
            <v>84.8</v>
          </cell>
          <cell r="N2039">
            <v>19.3</v>
          </cell>
          <cell r="O2039">
            <v>14.4</v>
          </cell>
          <cell r="P2039">
            <v>24.3</v>
          </cell>
          <cell r="Q2039">
            <v>27.7</v>
          </cell>
        </row>
        <row r="2040">
          <cell r="F2040" t="str">
            <v>Ward , North Dakota</v>
          </cell>
          <cell r="G2040">
            <v>20</v>
          </cell>
          <cell r="H2040">
            <v>21.6</v>
          </cell>
          <cell r="I2040">
            <v>19.5</v>
          </cell>
          <cell r="J2040">
            <v>23.8</v>
          </cell>
          <cell r="K2040">
            <v>78.400000000000006</v>
          </cell>
          <cell r="L2040">
            <v>75.599999999999994</v>
          </cell>
          <cell r="M2040">
            <v>81.2</v>
          </cell>
          <cell r="N2040">
            <v>22.5</v>
          </cell>
          <cell r="O2040">
            <v>20.3</v>
          </cell>
          <cell r="P2040">
            <v>24.6</v>
          </cell>
          <cell r="Q2040">
            <v>22.4</v>
          </cell>
        </row>
        <row r="2041">
          <cell r="F2041" t="str">
            <v>Wells , North Dakota</v>
          </cell>
          <cell r="G2041">
            <v>81</v>
          </cell>
          <cell r="H2041">
            <v>27.6</v>
          </cell>
          <cell r="I2041">
            <v>21</v>
          </cell>
          <cell r="J2041">
            <v>34.200000000000003</v>
          </cell>
          <cell r="K2041">
            <v>73.599999999999994</v>
          </cell>
          <cell r="L2041">
            <v>64.099999999999994</v>
          </cell>
          <cell r="M2041">
            <v>83</v>
          </cell>
          <cell r="N2041">
            <v>29.1</v>
          </cell>
          <cell r="O2041">
            <v>22.4</v>
          </cell>
          <cell r="P2041">
            <v>35.9</v>
          </cell>
          <cell r="Q2041">
            <v>33.1</v>
          </cell>
        </row>
        <row r="2042">
          <cell r="F2042" t="str">
            <v>Williams , North Dakota</v>
          </cell>
          <cell r="G2042">
            <v>39</v>
          </cell>
          <cell r="H2042">
            <v>21.4</v>
          </cell>
          <cell r="I2042">
            <v>17.8</v>
          </cell>
          <cell r="J2042">
            <v>25.1</v>
          </cell>
          <cell r="K2042">
            <v>77.8</v>
          </cell>
          <cell r="L2042">
            <v>72.7</v>
          </cell>
          <cell r="M2042">
            <v>82.8</v>
          </cell>
          <cell r="N2042">
            <v>24.3</v>
          </cell>
          <cell r="O2042">
            <v>20.100000000000001</v>
          </cell>
          <cell r="P2042">
            <v>28.5</v>
          </cell>
          <cell r="Q2042">
            <v>26.7</v>
          </cell>
        </row>
        <row r="2043">
          <cell r="F2043" t="str">
            <v>Adams , Ohio</v>
          </cell>
          <cell r="G2043">
            <v>52</v>
          </cell>
          <cell r="H2043">
            <v>-1111.0999999999999</v>
          </cell>
          <cell r="I2043">
            <v>-1111.0999999999999</v>
          </cell>
          <cell r="J2043">
            <v>-1111.0999999999999</v>
          </cell>
          <cell r="K2043">
            <v>-1111.0999999999999</v>
          </cell>
          <cell r="L2043">
            <v>-1111.0999999999999</v>
          </cell>
          <cell r="M2043">
            <v>-1111.0999999999999</v>
          </cell>
          <cell r="N2043">
            <v>-1111.0999999999999</v>
          </cell>
          <cell r="O2043">
            <v>-1111.0999999999999</v>
          </cell>
          <cell r="P2043">
            <v>-1111.0999999999999</v>
          </cell>
          <cell r="Q2043">
            <v>-1111.0999999999999</v>
          </cell>
        </row>
        <row r="2044">
          <cell r="F2044" t="str">
            <v>Allen , Ohio</v>
          </cell>
          <cell r="G2044">
            <v>15</v>
          </cell>
          <cell r="H2044">
            <v>30.7</v>
          </cell>
          <cell r="I2044">
            <v>21.6</v>
          </cell>
          <cell r="J2044">
            <v>39.9</v>
          </cell>
          <cell r="K2044">
            <v>74.5</v>
          </cell>
          <cell r="L2044">
            <v>66.099999999999994</v>
          </cell>
          <cell r="M2044">
            <v>82.9</v>
          </cell>
          <cell r="N2044">
            <v>-1111.0999999999999</v>
          </cell>
          <cell r="O2044">
            <v>-1111.0999999999999</v>
          </cell>
          <cell r="P2044">
            <v>-1111.0999999999999</v>
          </cell>
          <cell r="Q2044">
            <v>20.7</v>
          </cell>
        </row>
        <row r="2045">
          <cell r="F2045" t="str">
            <v>Ashland , Ohio</v>
          </cell>
          <cell r="G2045">
            <v>45</v>
          </cell>
          <cell r="H2045">
            <v>-1111.0999999999999</v>
          </cell>
          <cell r="I2045">
            <v>-1111.0999999999999</v>
          </cell>
          <cell r="J2045">
            <v>-1111.0999999999999</v>
          </cell>
          <cell r="K2045">
            <v>-1111.0999999999999</v>
          </cell>
          <cell r="L2045">
            <v>-1111.0999999999999</v>
          </cell>
          <cell r="M2045">
            <v>-1111.0999999999999</v>
          </cell>
          <cell r="N2045">
            <v>13.9</v>
          </cell>
          <cell r="O2045">
            <v>5.4</v>
          </cell>
          <cell r="P2045">
            <v>22.4</v>
          </cell>
          <cell r="Q2045">
            <v>-1111.0999999999999</v>
          </cell>
        </row>
        <row r="2046">
          <cell r="F2046" t="str">
            <v>Ashtabula , Ohio</v>
          </cell>
          <cell r="G2046">
            <v>6</v>
          </cell>
          <cell r="H2046">
            <v>-1111.0999999999999</v>
          </cell>
          <cell r="I2046">
            <v>-1111.0999999999999</v>
          </cell>
          <cell r="J2046">
            <v>-1111.0999999999999</v>
          </cell>
          <cell r="K2046">
            <v>-1111.0999999999999</v>
          </cell>
          <cell r="L2046">
            <v>-1111.0999999999999</v>
          </cell>
          <cell r="M2046">
            <v>-1111.0999999999999</v>
          </cell>
          <cell r="N2046">
            <v>17.8</v>
          </cell>
          <cell r="O2046">
            <v>10.3</v>
          </cell>
          <cell r="P2046">
            <v>25.4</v>
          </cell>
          <cell r="Q2046">
            <v>-1111.0999999999999</v>
          </cell>
        </row>
        <row r="2047">
          <cell r="F2047" t="str">
            <v>Athens , Ohio</v>
          </cell>
          <cell r="G2047">
            <v>8</v>
          </cell>
          <cell r="H2047">
            <v>22</v>
          </cell>
          <cell r="I2047">
            <v>12.1</v>
          </cell>
          <cell r="J2047">
            <v>32</v>
          </cell>
          <cell r="K2047">
            <v>-1111.0999999999999</v>
          </cell>
          <cell r="L2047">
            <v>-1111.0999999999999</v>
          </cell>
          <cell r="M2047">
            <v>-1111.0999999999999</v>
          </cell>
          <cell r="N2047">
            <v>-1111.0999999999999</v>
          </cell>
          <cell r="O2047">
            <v>-1111.0999999999999</v>
          </cell>
          <cell r="P2047">
            <v>-1111.0999999999999</v>
          </cell>
          <cell r="Q2047">
            <v>-1111.0999999999999</v>
          </cell>
        </row>
        <row r="2048">
          <cell r="F2048" t="str">
            <v>Auglaize , Ohio</v>
          </cell>
          <cell r="G2048">
            <v>48</v>
          </cell>
          <cell r="H2048">
            <v>-1111.0999999999999</v>
          </cell>
          <cell r="I2048">
            <v>-1111.0999999999999</v>
          </cell>
          <cell r="J2048">
            <v>-1111.0999999999999</v>
          </cell>
          <cell r="K2048">
            <v>85.8</v>
          </cell>
          <cell r="L2048">
            <v>76.900000000000006</v>
          </cell>
          <cell r="M2048">
            <v>94.6</v>
          </cell>
          <cell r="N2048">
            <v>-1111.0999999999999</v>
          </cell>
          <cell r="O2048">
            <v>-1111.0999999999999</v>
          </cell>
          <cell r="P2048">
            <v>-1111.0999999999999</v>
          </cell>
          <cell r="Q2048">
            <v>-1111.0999999999999</v>
          </cell>
        </row>
        <row r="2049">
          <cell r="F2049" t="str">
            <v>Belmont , Ohio</v>
          </cell>
          <cell r="G2049">
            <v>24</v>
          </cell>
          <cell r="H2049">
            <v>-1111.0999999999999</v>
          </cell>
          <cell r="I2049">
            <v>-1111.0999999999999</v>
          </cell>
          <cell r="J2049">
            <v>-1111.0999999999999</v>
          </cell>
          <cell r="K2049">
            <v>82.1</v>
          </cell>
          <cell r="L2049">
            <v>72.400000000000006</v>
          </cell>
          <cell r="M2049">
            <v>91.8</v>
          </cell>
          <cell r="N2049">
            <v>-1111.0999999999999</v>
          </cell>
          <cell r="O2049">
            <v>-1111.0999999999999</v>
          </cell>
          <cell r="P2049">
            <v>-1111.0999999999999</v>
          </cell>
          <cell r="Q2049">
            <v>-1111.0999999999999</v>
          </cell>
        </row>
        <row r="2050">
          <cell r="F2050" t="str">
            <v>Brown , Ohio</v>
          </cell>
          <cell r="G2050">
            <v>29</v>
          </cell>
          <cell r="H2050">
            <v>-1111.0999999999999</v>
          </cell>
          <cell r="I2050">
            <v>-1111.0999999999999</v>
          </cell>
          <cell r="J2050">
            <v>-1111.0999999999999</v>
          </cell>
          <cell r="K2050">
            <v>-1111.0999999999999</v>
          </cell>
          <cell r="L2050">
            <v>-1111.0999999999999</v>
          </cell>
          <cell r="M2050">
            <v>-1111.0999999999999</v>
          </cell>
          <cell r="N2050">
            <v>-1111.0999999999999</v>
          </cell>
          <cell r="O2050">
            <v>-1111.0999999999999</v>
          </cell>
          <cell r="P2050">
            <v>-1111.0999999999999</v>
          </cell>
          <cell r="Q2050">
            <v>-1111.0999999999999</v>
          </cell>
        </row>
        <row r="2051">
          <cell r="F2051" t="str">
            <v>Butler , Ohio</v>
          </cell>
          <cell r="G2051">
            <v>9</v>
          </cell>
          <cell r="H2051">
            <v>23.2</v>
          </cell>
          <cell r="I2051">
            <v>18.2</v>
          </cell>
          <cell r="J2051">
            <v>28.2</v>
          </cell>
          <cell r="K2051">
            <v>76.599999999999994</v>
          </cell>
          <cell r="L2051">
            <v>70.900000000000006</v>
          </cell>
          <cell r="M2051">
            <v>82.4</v>
          </cell>
          <cell r="N2051">
            <v>28.8</v>
          </cell>
          <cell r="O2051">
            <v>23.4</v>
          </cell>
          <cell r="P2051">
            <v>34.200000000000003</v>
          </cell>
          <cell r="Q2051">
            <v>24.5</v>
          </cell>
        </row>
        <row r="2052">
          <cell r="F2052" t="str">
            <v>Carroll , Ohio</v>
          </cell>
          <cell r="G2052">
            <v>29</v>
          </cell>
          <cell r="H2052">
            <v>-1111.0999999999999</v>
          </cell>
          <cell r="I2052">
            <v>-1111.0999999999999</v>
          </cell>
          <cell r="J2052">
            <v>-1111.0999999999999</v>
          </cell>
          <cell r="K2052">
            <v>-1111.0999999999999</v>
          </cell>
          <cell r="L2052">
            <v>-1111.0999999999999</v>
          </cell>
          <cell r="M2052">
            <v>-1111.0999999999999</v>
          </cell>
          <cell r="N2052">
            <v>-1111.0999999999999</v>
          </cell>
          <cell r="O2052">
            <v>-1111.0999999999999</v>
          </cell>
          <cell r="P2052">
            <v>-1111.0999999999999</v>
          </cell>
          <cell r="Q2052">
            <v>-1111.0999999999999</v>
          </cell>
        </row>
        <row r="2053">
          <cell r="F2053" t="str">
            <v>Champaign , Ohio</v>
          </cell>
          <cell r="G2053">
            <v>25</v>
          </cell>
          <cell r="H2053">
            <v>-1111.0999999999999</v>
          </cell>
          <cell r="I2053">
            <v>-1111.0999999999999</v>
          </cell>
          <cell r="J2053">
            <v>-1111.0999999999999</v>
          </cell>
          <cell r="K2053">
            <v>-1111.0999999999999</v>
          </cell>
          <cell r="L2053">
            <v>-1111.0999999999999</v>
          </cell>
          <cell r="M2053">
            <v>-1111.0999999999999</v>
          </cell>
          <cell r="N2053">
            <v>-1111.0999999999999</v>
          </cell>
          <cell r="O2053">
            <v>-1111.0999999999999</v>
          </cell>
          <cell r="P2053">
            <v>-1111.0999999999999</v>
          </cell>
          <cell r="Q2053">
            <v>-1111.0999999999999</v>
          </cell>
        </row>
        <row r="2054">
          <cell r="F2054" t="str">
            <v>Clark , Ohio</v>
          </cell>
          <cell r="G2054">
            <v>14</v>
          </cell>
          <cell r="H2054">
            <v>21.1</v>
          </cell>
          <cell r="I2054">
            <v>15</v>
          </cell>
          <cell r="J2054">
            <v>27.3</v>
          </cell>
          <cell r="K2054">
            <v>73</v>
          </cell>
          <cell r="L2054">
            <v>64.7</v>
          </cell>
          <cell r="M2054">
            <v>81.3</v>
          </cell>
          <cell r="N2054">
            <v>35.5</v>
          </cell>
          <cell r="O2054">
            <v>27.2</v>
          </cell>
          <cell r="P2054">
            <v>43.8</v>
          </cell>
          <cell r="Q2054">
            <v>28.7</v>
          </cell>
        </row>
        <row r="2055">
          <cell r="F2055" t="str">
            <v>Clermont , Ohio</v>
          </cell>
          <cell r="G2055">
            <v>12</v>
          </cell>
          <cell r="H2055">
            <v>20</v>
          </cell>
          <cell r="I2055">
            <v>14.2</v>
          </cell>
          <cell r="J2055">
            <v>25.8</v>
          </cell>
          <cell r="K2055">
            <v>74.599999999999994</v>
          </cell>
          <cell r="L2055">
            <v>67</v>
          </cell>
          <cell r="M2055">
            <v>82.3</v>
          </cell>
          <cell r="N2055">
            <v>22.4</v>
          </cell>
          <cell r="O2055">
            <v>15.8</v>
          </cell>
          <cell r="P2055">
            <v>29</v>
          </cell>
          <cell r="Q2055">
            <v>20.100000000000001</v>
          </cell>
        </row>
        <row r="2056">
          <cell r="F2056" t="str">
            <v>Clinton , Ohio</v>
          </cell>
          <cell r="G2056">
            <v>48</v>
          </cell>
          <cell r="H2056">
            <v>-1111.0999999999999</v>
          </cell>
          <cell r="I2056">
            <v>-1111.0999999999999</v>
          </cell>
          <cell r="J2056">
            <v>-1111.0999999999999</v>
          </cell>
          <cell r="K2056">
            <v>-1111.0999999999999</v>
          </cell>
          <cell r="L2056">
            <v>-1111.0999999999999</v>
          </cell>
          <cell r="M2056">
            <v>-1111.0999999999999</v>
          </cell>
          <cell r="N2056">
            <v>-1111.0999999999999</v>
          </cell>
          <cell r="O2056">
            <v>-1111.0999999999999</v>
          </cell>
          <cell r="P2056">
            <v>-1111.0999999999999</v>
          </cell>
          <cell r="Q2056">
            <v>-1111.0999999999999</v>
          </cell>
        </row>
        <row r="2057">
          <cell r="F2057" t="str">
            <v>Columbiana , Ohio</v>
          </cell>
          <cell r="G2057">
            <v>16</v>
          </cell>
          <cell r="H2057">
            <v>28.4</v>
          </cell>
          <cell r="I2057">
            <v>20</v>
          </cell>
          <cell r="J2057">
            <v>36.799999999999997</v>
          </cell>
          <cell r="K2057">
            <v>76.900000000000006</v>
          </cell>
          <cell r="L2057">
            <v>68.2</v>
          </cell>
          <cell r="M2057">
            <v>85.6</v>
          </cell>
          <cell r="N2057">
            <v>19.2</v>
          </cell>
          <cell r="O2057">
            <v>12.3</v>
          </cell>
          <cell r="P2057">
            <v>26.2</v>
          </cell>
          <cell r="Q2057">
            <v>22.3</v>
          </cell>
        </row>
        <row r="2058">
          <cell r="F2058" t="str">
            <v>Coshocton , Ohio</v>
          </cell>
          <cell r="G2058">
            <v>31</v>
          </cell>
          <cell r="H2058">
            <v>-1111.0999999999999</v>
          </cell>
          <cell r="I2058">
            <v>-1111.0999999999999</v>
          </cell>
          <cell r="J2058">
            <v>-1111.0999999999999</v>
          </cell>
          <cell r="K2058">
            <v>85.5</v>
          </cell>
          <cell r="L2058">
            <v>76.900000000000006</v>
          </cell>
          <cell r="M2058">
            <v>94.2</v>
          </cell>
          <cell r="N2058">
            <v>-1111.0999999999999</v>
          </cell>
          <cell r="O2058">
            <v>-1111.0999999999999</v>
          </cell>
          <cell r="P2058">
            <v>-1111.0999999999999</v>
          </cell>
          <cell r="Q2058">
            <v>-1111.0999999999999</v>
          </cell>
        </row>
        <row r="2059">
          <cell r="F2059" t="str">
            <v>Crawford , Ohio</v>
          </cell>
          <cell r="G2059">
            <v>26</v>
          </cell>
          <cell r="H2059">
            <v>-1111.0999999999999</v>
          </cell>
          <cell r="I2059">
            <v>-1111.0999999999999</v>
          </cell>
          <cell r="J2059">
            <v>-1111.0999999999999</v>
          </cell>
          <cell r="K2059">
            <v>-1111.0999999999999</v>
          </cell>
          <cell r="L2059">
            <v>-1111.0999999999999</v>
          </cell>
          <cell r="M2059">
            <v>-1111.0999999999999</v>
          </cell>
          <cell r="N2059">
            <v>-1111.0999999999999</v>
          </cell>
          <cell r="O2059">
            <v>-1111.0999999999999</v>
          </cell>
          <cell r="P2059">
            <v>-1111.0999999999999</v>
          </cell>
          <cell r="Q2059">
            <v>-1111.0999999999999</v>
          </cell>
        </row>
        <row r="2060">
          <cell r="F2060" t="str">
            <v>Cuyahoga , Ohio</v>
          </cell>
          <cell r="G2060">
            <v>1</v>
          </cell>
          <cell r="H2060">
            <v>24.6</v>
          </cell>
          <cell r="I2060">
            <v>22.3</v>
          </cell>
          <cell r="J2060">
            <v>26.8</v>
          </cell>
          <cell r="K2060">
            <v>77.3</v>
          </cell>
          <cell r="L2060">
            <v>75</v>
          </cell>
          <cell r="M2060">
            <v>79.599999999999994</v>
          </cell>
          <cell r="N2060">
            <v>23.6</v>
          </cell>
          <cell r="O2060">
            <v>21.3</v>
          </cell>
          <cell r="P2060">
            <v>25.9</v>
          </cell>
          <cell r="Q2060">
            <v>26</v>
          </cell>
        </row>
        <row r="2061">
          <cell r="F2061" t="str">
            <v>Darke , Ohio</v>
          </cell>
          <cell r="G2061">
            <v>18</v>
          </cell>
          <cell r="H2061">
            <v>-1111.0999999999999</v>
          </cell>
          <cell r="I2061">
            <v>-1111.0999999999999</v>
          </cell>
          <cell r="J2061">
            <v>-1111.0999999999999</v>
          </cell>
          <cell r="K2061">
            <v>-1111.0999999999999</v>
          </cell>
          <cell r="L2061">
            <v>-1111.0999999999999</v>
          </cell>
          <cell r="M2061">
            <v>-1111.0999999999999</v>
          </cell>
          <cell r="N2061">
            <v>-1111.0999999999999</v>
          </cell>
          <cell r="O2061">
            <v>-1111.0999999999999</v>
          </cell>
          <cell r="P2061">
            <v>-1111.0999999999999</v>
          </cell>
          <cell r="Q2061">
            <v>-1111.0999999999999</v>
          </cell>
        </row>
        <row r="2062">
          <cell r="F2062" t="str">
            <v>Defiance , Ohio</v>
          </cell>
          <cell r="G2062">
            <v>48</v>
          </cell>
          <cell r="H2062">
            <v>-1111.0999999999999</v>
          </cell>
          <cell r="I2062">
            <v>-1111.0999999999999</v>
          </cell>
          <cell r="J2062">
            <v>-1111.0999999999999</v>
          </cell>
          <cell r="K2062">
            <v>-1111.0999999999999</v>
          </cell>
          <cell r="L2062">
            <v>-1111.0999999999999</v>
          </cell>
          <cell r="M2062">
            <v>-1111.0999999999999</v>
          </cell>
          <cell r="N2062">
            <v>17.899999999999999</v>
          </cell>
          <cell r="O2062">
            <v>9.9</v>
          </cell>
          <cell r="P2062">
            <v>25.9</v>
          </cell>
          <cell r="Q2062">
            <v>-1111.0999999999999</v>
          </cell>
        </row>
        <row r="2063">
          <cell r="F2063" t="str">
            <v>Delaware , Ohio</v>
          </cell>
          <cell r="G2063">
            <v>46</v>
          </cell>
          <cell r="H2063">
            <v>12.7</v>
          </cell>
          <cell r="I2063">
            <v>7.3</v>
          </cell>
          <cell r="J2063">
            <v>18</v>
          </cell>
          <cell r="K2063">
            <v>74.7</v>
          </cell>
          <cell r="L2063">
            <v>67</v>
          </cell>
          <cell r="M2063">
            <v>82.5</v>
          </cell>
          <cell r="N2063">
            <v>20.2</v>
          </cell>
          <cell r="O2063">
            <v>11.7</v>
          </cell>
          <cell r="P2063">
            <v>28.7</v>
          </cell>
          <cell r="Q2063">
            <v>22.7</v>
          </cell>
        </row>
        <row r="2064">
          <cell r="F2064" t="str">
            <v>Erie , Ohio</v>
          </cell>
          <cell r="G2064">
            <v>17</v>
          </cell>
          <cell r="H2064">
            <v>-1111.0999999999999</v>
          </cell>
          <cell r="I2064">
            <v>-1111.0999999999999</v>
          </cell>
          <cell r="J2064">
            <v>-1111.0999999999999</v>
          </cell>
          <cell r="K2064">
            <v>-1111.0999999999999</v>
          </cell>
          <cell r="L2064">
            <v>-1111.0999999999999</v>
          </cell>
          <cell r="M2064">
            <v>-1111.0999999999999</v>
          </cell>
          <cell r="N2064">
            <v>-1111.0999999999999</v>
          </cell>
          <cell r="O2064">
            <v>-1111.0999999999999</v>
          </cell>
          <cell r="P2064">
            <v>-1111.0999999999999</v>
          </cell>
          <cell r="Q2064">
            <v>-1111.0999999999999</v>
          </cell>
        </row>
        <row r="2065">
          <cell r="F2065" t="str">
            <v>Fairfield , Ohio</v>
          </cell>
          <cell r="G2065">
            <v>12</v>
          </cell>
          <cell r="H2065">
            <v>22.4</v>
          </cell>
          <cell r="I2065">
            <v>15.3</v>
          </cell>
          <cell r="J2065">
            <v>29.5</v>
          </cell>
          <cell r="K2065">
            <v>75</v>
          </cell>
          <cell r="L2065">
            <v>66.8</v>
          </cell>
          <cell r="M2065">
            <v>83.2</v>
          </cell>
          <cell r="N2065">
            <v>23.5</v>
          </cell>
          <cell r="O2065">
            <v>15.6</v>
          </cell>
          <cell r="P2065">
            <v>31.5</v>
          </cell>
          <cell r="Q2065">
            <v>27.5</v>
          </cell>
        </row>
        <row r="2066">
          <cell r="F2066" t="str">
            <v>Fayette , Ohio</v>
          </cell>
          <cell r="G2066">
            <v>30</v>
          </cell>
          <cell r="H2066">
            <v>-1111.0999999999999</v>
          </cell>
          <cell r="I2066">
            <v>-1111.0999999999999</v>
          </cell>
          <cell r="J2066">
            <v>-1111.0999999999999</v>
          </cell>
          <cell r="K2066">
            <v>-1111.0999999999999</v>
          </cell>
          <cell r="L2066">
            <v>-1111.0999999999999</v>
          </cell>
          <cell r="M2066">
            <v>-1111.0999999999999</v>
          </cell>
          <cell r="N2066">
            <v>-1111.0999999999999</v>
          </cell>
          <cell r="O2066">
            <v>-1111.0999999999999</v>
          </cell>
          <cell r="P2066">
            <v>-1111.0999999999999</v>
          </cell>
          <cell r="Q2066">
            <v>-1111.0999999999999</v>
          </cell>
        </row>
        <row r="2067">
          <cell r="F2067" t="str">
            <v>Franklin , Ohio</v>
          </cell>
          <cell r="G2067">
            <v>1</v>
          </cell>
          <cell r="H2067">
            <v>23</v>
          </cell>
          <cell r="I2067">
            <v>20.6</v>
          </cell>
          <cell r="J2067">
            <v>25.3</v>
          </cell>
          <cell r="K2067">
            <v>76.7</v>
          </cell>
          <cell r="L2067">
            <v>74.3</v>
          </cell>
          <cell r="M2067">
            <v>79.099999999999994</v>
          </cell>
          <cell r="N2067">
            <v>23.3</v>
          </cell>
          <cell r="O2067">
            <v>20.8</v>
          </cell>
          <cell r="P2067">
            <v>25.7</v>
          </cell>
          <cell r="Q2067">
            <v>22.9</v>
          </cell>
        </row>
        <row r="2068">
          <cell r="F2068" t="str">
            <v>Fulton , Ohio</v>
          </cell>
          <cell r="G2068">
            <v>48</v>
          </cell>
          <cell r="H2068">
            <v>14.9</v>
          </cell>
          <cell r="I2068">
            <v>6.2</v>
          </cell>
          <cell r="J2068">
            <v>23.7</v>
          </cell>
          <cell r="K2068">
            <v>-1111.0999999999999</v>
          </cell>
          <cell r="L2068">
            <v>-1111.0999999999999</v>
          </cell>
          <cell r="M2068">
            <v>-1111.0999999999999</v>
          </cell>
          <cell r="N2068">
            <v>11.6</v>
          </cell>
          <cell r="O2068">
            <v>4.4000000000000004</v>
          </cell>
          <cell r="P2068">
            <v>18.899999999999999</v>
          </cell>
          <cell r="Q2068">
            <v>-1111.0999999999999</v>
          </cell>
        </row>
        <row r="2069">
          <cell r="F2069" t="str">
            <v>Gallia , Ohio</v>
          </cell>
          <cell r="G2069">
            <v>32</v>
          </cell>
          <cell r="H2069">
            <v>-1111.0999999999999</v>
          </cell>
          <cell r="I2069">
            <v>-1111.0999999999999</v>
          </cell>
          <cell r="J2069">
            <v>-1111.0999999999999</v>
          </cell>
          <cell r="K2069">
            <v>-1111.0999999999999</v>
          </cell>
          <cell r="L2069">
            <v>-1111.0999999999999</v>
          </cell>
          <cell r="M2069">
            <v>-1111.0999999999999</v>
          </cell>
          <cell r="N2069">
            <v>-1111.0999999999999</v>
          </cell>
          <cell r="O2069">
            <v>-1111.0999999999999</v>
          </cell>
          <cell r="P2069">
            <v>-1111.0999999999999</v>
          </cell>
          <cell r="Q2069">
            <v>-1111.0999999999999</v>
          </cell>
        </row>
        <row r="2070">
          <cell r="F2070" t="str">
            <v>Geauga , Ohio</v>
          </cell>
          <cell r="G2070">
            <v>46</v>
          </cell>
          <cell r="H2070">
            <v>19</v>
          </cell>
          <cell r="I2070">
            <v>11.6</v>
          </cell>
          <cell r="J2070">
            <v>26.3</v>
          </cell>
          <cell r="K2070">
            <v>-1111.0999999999999</v>
          </cell>
          <cell r="L2070">
            <v>-1111.0999999999999</v>
          </cell>
          <cell r="M2070">
            <v>-1111.0999999999999</v>
          </cell>
          <cell r="N2070">
            <v>28.4</v>
          </cell>
          <cell r="O2070">
            <v>19</v>
          </cell>
          <cell r="P2070">
            <v>37.799999999999997</v>
          </cell>
          <cell r="Q2070">
            <v>-1111.0999999999999</v>
          </cell>
        </row>
        <row r="2071">
          <cell r="F2071" t="str">
            <v>Greene , Ohio</v>
          </cell>
          <cell r="G2071">
            <v>11</v>
          </cell>
          <cell r="H2071">
            <v>19.5</v>
          </cell>
          <cell r="I2071">
            <v>13.8</v>
          </cell>
          <cell r="J2071">
            <v>25.2</v>
          </cell>
          <cell r="K2071">
            <v>72.8</v>
          </cell>
          <cell r="L2071">
            <v>64.7</v>
          </cell>
          <cell r="M2071">
            <v>80.8</v>
          </cell>
          <cell r="N2071">
            <v>22.6</v>
          </cell>
          <cell r="O2071">
            <v>16.2</v>
          </cell>
          <cell r="P2071">
            <v>29.1</v>
          </cell>
          <cell r="Q2071">
            <v>21.2</v>
          </cell>
        </row>
        <row r="2072">
          <cell r="F2072" t="str">
            <v>Guernsey , Ohio</v>
          </cell>
          <cell r="G2072">
            <v>50</v>
          </cell>
          <cell r="H2072">
            <v>-1111.0999999999999</v>
          </cell>
          <cell r="I2072">
            <v>-1111.0999999999999</v>
          </cell>
          <cell r="J2072">
            <v>-1111.0999999999999</v>
          </cell>
          <cell r="K2072">
            <v>-1111.0999999999999</v>
          </cell>
          <cell r="L2072">
            <v>-1111.0999999999999</v>
          </cell>
          <cell r="M2072">
            <v>-1111.0999999999999</v>
          </cell>
          <cell r="N2072">
            <v>19.100000000000001</v>
          </cell>
          <cell r="O2072">
            <v>9.4</v>
          </cell>
          <cell r="P2072">
            <v>28.8</v>
          </cell>
          <cell r="Q2072">
            <v>-1111.0999999999999</v>
          </cell>
        </row>
        <row r="2073">
          <cell r="F2073" t="str">
            <v>Hamilton , Ohio</v>
          </cell>
          <cell r="G2073">
            <v>3</v>
          </cell>
          <cell r="H2073">
            <v>23</v>
          </cell>
          <cell r="I2073">
            <v>20.399999999999999</v>
          </cell>
          <cell r="J2073">
            <v>25.6</v>
          </cell>
          <cell r="K2073">
            <v>73.5</v>
          </cell>
          <cell r="L2073">
            <v>70.7</v>
          </cell>
          <cell r="M2073">
            <v>76.3</v>
          </cell>
          <cell r="N2073">
            <v>22.5</v>
          </cell>
          <cell r="O2073">
            <v>19.8</v>
          </cell>
          <cell r="P2073">
            <v>25.1</v>
          </cell>
          <cell r="Q2073">
            <v>24.7</v>
          </cell>
        </row>
        <row r="2074">
          <cell r="F2074" t="str">
            <v>Hancock , Ohio</v>
          </cell>
          <cell r="G2074">
            <v>45</v>
          </cell>
          <cell r="H2074">
            <v>28.4</v>
          </cell>
          <cell r="I2074">
            <v>19</v>
          </cell>
          <cell r="J2074">
            <v>37.9</v>
          </cell>
          <cell r="K2074">
            <v>85.1</v>
          </cell>
          <cell r="L2074">
            <v>77.2</v>
          </cell>
          <cell r="M2074">
            <v>93</v>
          </cell>
          <cell r="N2074">
            <v>24.6</v>
          </cell>
          <cell r="O2074">
            <v>15.9</v>
          </cell>
          <cell r="P2074">
            <v>33.299999999999997</v>
          </cell>
          <cell r="Q2074">
            <v>-1111.0999999999999</v>
          </cell>
        </row>
        <row r="2075">
          <cell r="F2075" t="str">
            <v>Hardin , Ohio</v>
          </cell>
          <cell r="G2075">
            <v>28</v>
          </cell>
          <cell r="H2075">
            <v>-1111.0999999999999</v>
          </cell>
          <cell r="I2075">
            <v>-1111.0999999999999</v>
          </cell>
          <cell r="J2075">
            <v>-1111.0999999999999</v>
          </cell>
          <cell r="K2075">
            <v>-1111.0999999999999</v>
          </cell>
          <cell r="L2075">
            <v>-1111.0999999999999</v>
          </cell>
          <cell r="M2075">
            <v>-1111.0999999999999</v>
          </cell>
          <cell r="N2075">
            <v>-1111.0999999999999</v>
          </cell>
          <cell r="O2075">
            <v>-1111.0999999999999</v>
          </cell>
          <cell r="P2075">
            <v>-1111.0999999999999</v>
          </cell>
          <cell r="Q2075">
            <v>-1111.0999999999999</v>
          </cell>
        </row>
        <row r="2076">
          <cell r="F2076" t="str">
            <v>Harrison , Ohio</v>
          </cell>
          <cell r="G2076">
            <v>64</v>
          </cell>
          <cell r="H2076">
            <v>-1111.0999999999999</v>
          </cell>
          <cell r="I2076">
            <v>-1111.0999999999999</v>
          </cell>
          <cell r="J2076">
            <v>-1111.0999999999999</v>
          </cell>
          <cell r="K2076">
            <v>-1111.0999999999999</v>
          </cell>
          <cell r="L2076">
            <v>-1111.0999999999999</v>
          </cell>
          <cell r="M2076">
            <v>-1111.0999999999999</v>
          </cell>
          <cell r="N2076">
            <v>-1111.0999999999999</v>
          </cell>
          <cell r="O2076">
            <v>-1111.0999999999999</v>
          </cell>
          <cell r="P2076">
            <v>-1111.0999999999999</v>
          </cell>
          <cell r="Q2076">
            <v>-1111.0999999999999</v>
          </cell>
        </row>
        <row r="2077">
          <cell r="F2077" t="str">
            <v>Henry , Ohio</v>
          </cell>
          <cell r="G2077">
            <v>47</v>
          </cell>
          <cell r="H2077">
            <v>-1111.0999999999999</v>
          </cell>
          <cell r="I2077">
            <v>-1111.0999999999999</v>
          </cell>
          <cell r="J2077">
            <v>-1111.0999999999999</v>
          </cell>
          <cell r="K2077">
            <v>-1111.0999999999999</v>
          </cell>
          <cell r="L2077">
            <v>-1111.0999999999999</v>
          </cell>
          <cell r="M2077">
            <v>-1111.0999999999999</v>
          </cell>
          <cell r="N2077">
            <v>-1111.0999999999999</v>
          </cell>
          <cell r="O2077">
            <v>-1111.0999999999999</v>
          </cell>
          <cell r="P2077">
            <v>-1111.0999999999999</v>
          </cell>
          <cell r="Q2077">
            <v>-1111.0999999999999</v>
          </cell>
        </row>
        <row r="2078">
          <cell r="F2078" t="str">
            <v>Highland , Ohio</v>
          </cell>
          <cell r="G2078">
            <v>31</v>
          </cell>
          <cell r="H2078">
            <v>-1111.0999999999999</v>
          </cell>
          <cell r="I2078">
            <v>-1111.0999999999999</v>
          </cell>
          <cell r="J2078">
            <v>-1111.0999999999999</v>
          </cell>
          <cell r="K2078">
            <v>-1111.0999999999999</v>
          </cell>
          <cell r="L2078">
            <v>-1111.0999999999999</v>
          </cell>
          <cell r="M2078">
            <v>-1111.0999999999999</v>
          </cell>
          <cell r="N2078">
            <v>-1111.0999999999999</v>
          </cell>
          <cell r="O2078">
            <v>-1111.0999999999999</v>
          </cell>
          <cell r="P2078">
            <v>-1111.0999999999999</v>
          </cell>
          <cell r="Q2078">
            <v>-1111.0999999999999</v>
          </cell>
        </row>
        <row r="2079">
          <cell r="F2079" t="str">
            <v>Hocking , Ohio</v>
          </cell>
          <cell r="G2079">
            <v>28</v>
          </cell>
          <cell r="H2079">
            <v>-1111.0999999999999</v>
          </cell>
          <cell r="I2079">
            <v>-1111.0999999999999</v>
          </cell>
          <cell r="J2079">
            <v>-1111.0999999999999</v>
          </cell>
          <cell r="K2079">
            <v>-1111.0999999999999</v>
          </cell>
          <cell r="L2079">
            <v>-1111.0999999999999</v>
          </cell>
          <cell r="M2079">
            <v>-1111.0999999999999</v>
          </cell>
          <cell r="N2079">
            <v>-1111.0999999999999</v>
          </cell>
          <cell r="O2079">
            <v>-1111.0999999999999</v>
          </cell>
          <cell r="P2079">
            <v>-1111.0999999999999</v>
          </cell>
          <cell r="Q2079">
            <v>-1111.0999999999999</v>
          </cell>
        </row>
        <row r="2080">
          <cell r="F2080" t="str">
            <v>Holmes , Ohio</v>
          </cell>
          <cell r="G2080">
            <v>29</v>
          </cell>
          <cell r="H2080">
            <v>-1111.0999999999999</v>
          </cell>
          <cell r="I2080">
            <v>-1111.0999999999999</v>
          </cell>
          <cell r="J2080">
            <v>-1111.0999999999999</v>
          </cell>
          <cell r="K2080">
            <v>-1111.0999999999999</v>
          </cell>
          <cell r="L2080">
            <v>-1111.0999999999999</v>
          </cell>
          <cell r="M2080">
            <v>-1111.0999999999999</v>
          </cell>
          <cell r="N2080">
            <v>-1111.0999999999999</v>
          </cell>
          <cell r="O2080">
            <v>-1111.0999999999999</v>
          </cell>
          <cell r="P2080">
            <v>-1111.0999999999999</v>
          </cell>
          <cell r="Q2080">
            <v>-1111.0999999999999</v>
          </cell>
        </row>
        <row r="2081">
          <cell r="F2081" t="str">
            <v>Huron , Ohio</v>
          </cell>
          <cell r="G2081">
            <v>45</v>
          </cell>
          <cell r="H2081">
            <v>21.1</v>
          </cell>
          <cell r="I2081">
            <v>11.9</v>
          </cell>
          <cell r="J2081">
            <v>30.3</v>
          </cell>
          <cell r="K2081">
            <v>82.6</v>
          </cell>
          <cell r="L2081">
            <v>72.8</v>
          </cell>
          <cell r="M2081">
            <v>92.5</v>
          </cell>
          <cell r="N2081">
            <v>-1111.0999999999999</v>
          </cell>
          <cell r="O2081">
            <v>-1111.0999999999999</v>
          </cell>
          <cell r="P2081">
            <v>-1111.0999999999999</v>
          </cell>
          <cell r="Q2081">
            <v>-1111.0999999999999</v>
          </cell>
        </row>
        <row r="2082">
          <cell r="F2082" t="str">
            <v>Jackson , Ohio</v>
          </cell>
          <cell r="G2082">
            <v>33</v>
          </cell>
          <cell r="H2082">
            <v>-1111.0999999999999</v>
          </cell>
          <cell r="I2082">
            <v>-1111.0999999999999</v>
          </cell>
          <cell r="J2082">
            <v>-1111.0999999999999</v>
          </cell>
          <cell r="K2082">
            <v>-1111.0999999999999</v>
          </cell>
          <cell r="L2082">
            <v>-1111.0999999999999</v>
          </cell>
          <cell r="M2082">
            <v>-1111.0999999999999</v>
          </cell>
          <cell r="N2082">
            <v>-1111.0999999999999</v>
          </cell>
          <cell r="O2082">
            <v>-1111.0999999999999</v>
          </cell>
          <cell r="P2082">
            <v>-1111.0999999999999</v>
          </cell>
          <cell r="Q2082">
            <v>-1111.0999999999999</v>
          </cell>
        </row>
        <row r="2083">
          <cell r="F2083" t="str">
            <v>Jefferson , Ohio</v>
          </cell>
          <cell r="G2083">
            <v>24</v>
          </cell>
          <cell r="H2083">
            <v>28.8</v>
          </cell>
          <cell r="I2083">
            <v>19.100000000000001</v>
          </cell>
          <cell r="J2083">
            <v>38.5</v>
          </cell>
          <cell r="K2083">
            <v>81.2</v>
          </cell>
          <cell r="L2083">
            <v>72.2</v>
          </cell>
          <cell r="M2083">
            <v>90.3</v>
          </cell>
          <cell r="N2083">
            <v>-1111.0999999999999</v>
          </cell>
          <cell r="O2083">
            <v>-1111.0999999999999</v>
          </cell>
          <cell r="P2083">
            <v>-1111.0999999999999</v>
          </cell>
          <cell r="Q2083">
            <v>-1111.0999999999999</v>
          </cell>
        </row>
        <row r="2084">
          <cell r="F2084" t="str">
            <v>Knox , Ohio</v>
          </cell>
          <cell r="G2084">
            <v>18</v>
          </cell>
          <cell r="H2084">
            <v>-1111.0999999999999</v>
          </cell>
          <cell r="I2084">
            <v>-1111.0999999999999</v>
          </cell>
          <cell r="J2084">
            <v>-1111.0999999999999</v>
          </cell>
          <cell r="K2084">
            <v>-1111.0999999999999</v>
          </cell>
          <cell r="L2084">
            <v>-1111.0999999999999</v>
          </cell>
          <cell r="M2084">
            <v>-1111.0999999999999</v>
          </cell>
          <cell r="N2084">
            <v>-1111.0999999999999</v>
          </cell>
          <cell r="O2084">
            <v>-1111.0999999999999</v>
          </cell>
          <cell r="P2084">
            <v>-1111.0999999999999</v>
          </cell>
          <cell r="Q2084">
            <v>-1111.0999999999999</v>
          </cell>
        </row>
        <row r="2085">
          <cell r="F2085" t="str">
            <v>Lake , Ohio</v>
          </cell>
          <cell r="G2085">
            <v>11</v>
          </cell>
          <cell r="H2085">
            <v>23.9</v>
          </cell>
          <cell r="I2085">
            <v>17.8</v>
          </cell>
          <cell r="J2085">
            <v>30</v>
          </cell>
          <cell r="K2085">
            <v>80</v>
          </cell>
          <cell r="L2085">
            <v>73.8</v>
          </cell>
          <cell r="M2085">
            <v>86.2</v>
          </cell>
          <cell r="N2085">
            <v>15.8</v>
          </cell>
          <cell r="O2085">
            <v>10.8</v>
          </cell>
          <cell r="P2085">
            <v>20.8</v>
          </cell>
          <cell r="Q2085">
            <v>19.5</v>
          </cell>
        </row>
        <row r="2086">
          <cell r="F2086" t="str">
            <v>Lawrence , Ohio</v>
          </cell>
          <cell r="G2086">
            <v>8</v>
          </cell>
          <cell r="H2086">
            <v>-1111.0999999999999</v>
          </cell>
          <cell r="I2086">
            <v>-1111.0999999999999</v>
          </cell>
          <cell r="J2086">
            <v>-1111.0999999999999</v>
          </cell>
          <cell r="K2086">
            <v>-1111.0999999999999</v>
          </cell>
          <cell r="L2086">
            <v>-1111.0999999999999</v>
          </cell>
          <cell r="M2086">
            <v>-1111.0999999999999</v>
          </cell>
          <cell r="N2086">
            <v>-1111.0999999999999</v>
          </cell>
          <cell r="O2086">
            <v>-1111.0999999999999</v>
          </cell>
          <cell r="P2086">
            <v>-1111.0999999999999</v>
          </cell>
          <cell r="Q2086">
            <v>-1111.0999999999999</v>
          </cell>
        </row>
        <row r="2087">
          <cell r="F2087" t="str">
            <v>Licking , Ohio</v>
          </cell>
          <cell r="G2087">
            <v>11</v>
          </cell>
          <cell r="H2087">
            <v>26.5</v>
          </cell>
          <cell r="I2087">
            <v>19.600000000000001</v>
          </cell>
          <cell r="J2087">
            <v>33.5</v>
          </cell>
          <cell r="K2087">
            <v>77.7</v>
          </cell>
          <cell r="L2087">
            <v>70.599999999999994</v>
          </cell>
          <cell r="M2087">
            <v>84.8</v>
          </cell>
          <cell r="N2087">
            <v>27.9</v>
          </cell>
          <cell r="O2087">
            <v>20.5</v>
          </cell>
          <cell r="P2087">
            <v>35.200000000000003</v>
          </cell>
          <cell r="Q2087">
            <v>25.2</v>
          </cell>
        </row>
        <row r="2088">
          <cell r="F2088" t="str">
            <v>Logan , Ohio</v>
          </cell>
          <cell r="G2088">
            <v>27</v>
          </cell>
          <cell r="H2088">
            <v>-1111.0999999999999</v>
          </cell>
          <cell r="I2088">
            <v>-1111.0999999999999</v>
          </cell>
          <cell r="J2088">
            <v>-1111.0999999999999</v>
          </cell>
          <cell r="K2088">
            <v>-1111.0999999999999</v>
          </cell>
          <cell r="L2088">
            <v>-1111.0999999999999</v>
          </cell>
          <cell r="M2088">
            <v>-1111.0999999999999</v>
          </cell>
          <cell r="N2088">
            <v>-1111.0999999999999</v>
          </cell>
          <cell r="O2088">
            <v>-1111.0999999999999</v>
          </cell>
          <cell r="P2088">
            <v>-1111.0999999999999</v>
          </cell>
          <cell r="Q2088">
            <v>-1111.0999999999999</v>
          </cell>
        </row>
        <row r="2089">
          <cell r="F2089" t="str">
            <v>Lorain , Ohio</v>
          </cell>
          <cell r="G2089">
            <v>10</v>
          </cell>
          <cell r="H2089">
            <v>27.2</v>
          </cell>
          <cell r="I2089">
            <v>22.9</v>
          </cell>
          <cell r="J2089">
            <v>31.4</v>
          </cell>
          <cell r="K2089">
            <v>78.599999999999994</v>
          </cell>
          <cell r="L2089">
            <v>73.599999999999994</v>
          </cell>
          <cell r="M2089">
            <v>83.7</v>
          </cell>
          <cell r="N2089">
            <v>25.8</v>
          </cell>
          <cell r="O2089">
            <v>21.5</v>
          </cell>
          <cell r="P2089">
            <v>30.2</v>
          </cell>
          <cell r="Q2089">
            <v>26.7</v>
          </cell>
        </row>
        <row r="2090">
          <cell r="F2090" t="str">
            <v>Lucas , Ohio</v>
          </cell>
          <cell r="G2090">
            <v>5</v>
          </cell>
          <cell r="H2090">
            <v>26.6</v>
          </cell>
          <cell r="I2090">
            <v>23.8</v>
          </cell>
          <cell r="J2090">
            <v>29.4</v>
          </cell>
          <cell r="K2090">
            <v>79.8</v>
          </cell>
          <cell r="L2090">
            <v>76.8</v>
          </cell>
          <cell r="M2090">
            <v>82.8</v>
          </cell>
          <cell r="N2090">
            <v>25.9</v>
          </cell>
          <cell r="O2090">
            <v>23.1</v>
          </cell>
          <cell r="P2090">
            <v>28.7</v>
          </cell>
          <cell r="Q2090">
            <v>23.4</v>
          </cell>
        </row>
        <row r="2091">
          <cell r="F2091" t="str">
            <v>Madison , Ohio</v>
          </cell>
          <cell r="G2091">
            <v>25</v>
          </cell>
          <cell r="H2091">
            <v>-1111.0999999999999</v>
          </cell>
          <cell r="I2091">
            <v>-1111.0999999999999</v>
          </cell>
          <cell r="J2091">
            <v>-1111.0999999999999</v>
          </cell>
          <cell r="K2091">
            <v>-1111.0999999999999</v>
          </cell>
          <cell r="L2091">
            <v>-1111.0999999999999</v>
          </cell>
          <cell r="M2091">
            <v>-1111.0999999999999</v>
          </cell>
          <cell r="N2091">
            <v>10.8</v>
          </cell>
          <cell r="O2091">
            <v>2</v>
          </cell>
          <cell r="P2091">
            <v>19.7</v>
          </cell>
          <cell r="Q2091">
            <v>-1111.0999999999999</v>
          </cell>
        </row>
        <row r="2092">
          <cell r="F2092" t="str">
            <v>Mahoning , Ohio</v>
          </cell>
          <cell r="G2092">
            <v>5</v>
          </cell>
          <cell r="H2092">
            <v>27.5</v>
          </cell>
          <cell r="I2092">
            <v>23.8</v>
          </cell>
          <cell r="J2092">
            <v>31.2</v>
          </cell>
          <cell r="K2092">
            <v>78.099999999999994</v>
          </cell>
          <cell r="L2092">
            <v>74.2</v>
          </cell>
          <cell r="M2092">
            <v>81.900000000000006</v>
          </cell>
          <cell r="N2092">
            <v>22.5</v>
          </cell>
          <cell r="O2092">
            <v>19.399999999999999</v>
          </cell>
          <cell r="P2092">
            <v>25.7</v>
          </cell>
          <cell r="Q2092">
            <v>25.3</v>
          </cell>
        </row>
        <row r="2093">
          <cell r="F2093" t="str">
            <v>Marion , Ohio</v>
          </cell>
          <cell r="G2093">
            <v>19</v>
          </cell>
          <cell r="H2093">
            <v>-1111.0999999999999</v>
          </cell>
          <cell r="I2093">
            <v>-1111.0999999999999</v>
          </cell>
          <cell r="J2093">
            <v>-1111.0999999999999</v>
          </cell>
          <cell r="K2093">
            <v>-1111.0999999999999</v>
          </cell>
          <cell r="L2093">
            <v>-1111.0999999999999</v>
          </cell>
          <cell r="M2093">
            <v>-1111.0999999999999</v>
          </cell>
          <cell r="N2093">
            <v>-1111.0999999999999</v>
          </cell>
          <cell r="O2093">
            <v>-1111.0999999999999</v>
          </cell>
          <cell r="P2093">
            <v>-1111.0999999999999</v>
          </cell>
          <cell r="Q2093">
            <v>-1111.0999999999999</v>
          </cell>
        </row>
        <row r="2094">
          <cell r="F2094" t="str">
            <v>Medina , Ohio</v>
          </cell>
          <cell r="G2094">
            <v>12</v>
          </cell>
          <cell r="H2094">
            <v>21</v>
          </cell>
          <cell r="I2094">
            <v>14.7</v>
          </cell>
          <cell r="J2094">
            <v>27.3</v>
          </cell>
          <cell r="K2094">
            <v>74</v>
          </cell>
          <cell r="L2094">
            <v>66.099999999999994</v>
          </cell>
          <cell r="M2094">
            <v>81.8</v>
          </cell>
          <cell r="N2094">
            <v>21.3</v>
          </cell>
          <cell r="O2094">
            <v>14.9</v>
          </cell>
          <cell r="P2094">
            <v>27.8</v>
          </cell>
          <cell r="Q2094">
            <v>20.6</v>
          </cell>
        </row>
        <row r="2095">
          <cell r="F2095" t="str">
            <v>Meigs , Ohio</v>
          </cell>
          <cell r="G2095">
            <v>73</v>
          </cell>
          <cell r="H2095">
            <v>-1111.0999999999999</v>
          </cell>
          <cell r="I2095">
            <v>-1111.0999999999999</v>
          </cell>
          <cell r="J2095">
            <v>-1111.0999999999999</v>
          </cell>
          <cell r="K2095">
            <v>-1111.0999999999999</v>
          </cell>
          <cell r="L2095">
            <v>-1111.0999999999999</v>
          </cell>
          <cell r="M2095">
            <v>-1111.0999999999999</v>
          </cell>
          <cell r="N2095">
            <v>-1111.0999999999999</v>
          </cell>
          <cell r="O2095">
            <v>-1111.0999999999999</v>
          </cell>
          <cell r="P2095">
            <v>-1111.0999999999999</v>
          </cell>
          <cell r="Q2095">
            <v>-1111.0999999999999</v>
          </cell>
        </row>
        <row r="2096">
          <cell r="F2096" t="str">
            <v>Mercer , Ohio</v>
          </cell>
          <cell r="G2096">
            <v>48</v>
          </cell>
          <cell r="H2096">
            <v>-1111.0999999999999</v>
          </cell>
          <cell r="I2096">
            <v>-1111.0999999999999</v>
          </cell>
          <cell r="J2096">
            <v>-1111.0999999999999</v>
          </cell>
          <cell r="K2096">
            <v>-1111.0999999999999</v>
          </cell>
          <cell r="L2096">
            <v>-1111.0999999999999</v>
          </cell>
          <cell r="M2096">
            <v>-1111.0999999999999</v>
          </cell>
          <cell r="N2096">
            <v>-1111.0999999999999</v>
          </cell>
          <cell r="O2096">
            <v>-1111.0999999999999</v>
          </cell>
          <cell r="P2096">
            <v>-1111.0999999999999</v>
          </cell>
          <cell r="Q2096">
            <v>-1111.0999999999999</v>
          </cell>
        </row>
        <row r="2097">
          <cell r="F2097" t="str">
            <v>Miami , Ohio</v>
          </cell>
          <cell r="G2097">
            <v>17</v>
          </cell>
          <cell r="H2097">
            <v>16.3</v>
          </cell>
          <cell r="I2097">
            <v>9.4</v>
          </cell>
          <cell r="J2097">
            <v>23.1</v>
          </cell>
          <cell r="K2097">
            <v>77.099999999999994</v>
          </cell>
          <cell r="L2097">
            <v>68.400000000000006</v>
          </cell>
          <cell r="M2097">
            <v>85.8</v>
          </cell>
          <cell r="N2097">
            <v>29.7</v>
          </cell>
          <cell r="O2097">
            <v>20.5</v>
          </cell>
          <cell r="P2097">
            <v>38.799999999999997</v>
          </cell>
          <cell r="Q2097">
            <v>24.1</v>
          </cell>
        </row>
        <row r="2098">
          <cell r="F2098" t="str">
            <v>Monroe , Ohio</v>
          </cell>
          <cell r="G2098">
            <v>64</v>
          </cell>
          <cell r="H2098">
            <v>-1111.0999999999999</v>
          </cell>
          <cell r="I2098">
            <v>-1111.0999999999999</v>
          </cell>
          <cell r="J2098">
            <v>-1111.0999999999999</v>
          </cell>
          <cell r="K2098">
            <v>-1111.0999999999999</v>
          </cell>
          <cell r="L2098">
            <v>-1111.0999999999999</v>
          </cell>
          <cell r="M2098">
            <v>-1111.0999999999999</v>
          </cell>
          <cell r="N2098">
            <v>-1111.0999999999999</v>
          </cell>
          <cell r="O2098">
            <v>-1111.0999999999999</v>
          </cell>
          <cell r="P2098">
            <v>-1111.0999999999999</v>
          </cell>
          <cell r="Q2098">
            <v>-1111.0999999999999</v>
          </cell>
        </row>
        <row r="2099">
          <cell r="F2099" t="str">
            <v>Montgomery , Ohio</v>
          </cell>
          <cell r="G2099">
            <v>3</v>
          </cell>
          <cell r="H2099">
            <v>25</v>
          </cell>
          <cell r="I2099">
            <v>22.4</v>
          </cell>
          <cell r="J2099">
            <v>27.6</v>
          </cell>
          <cell r="K2099">
            <v>76.599999999999994</v>
          </cell>
          <cell r="L2099">
            <v>73.599999999999994</v>
          </cell>
          <cell r="M2099">
            <v>79.599999999999994</v>
          </cell>
          <cell r="N2099">
            <v>24.2</v>
          </cell>
          <cell r="O2099">
            <v>21.5</v>
          </cell>
          <cell r="P2099">
            <v>26.8</v>
          </cell>
          <cell r="Q2099">
            <v>25.7</v>
          </cell>
        </row>
        <row r="2100">
          <cell r="F2100" t="str">
            <v>Morgan , Ohio</v>
          </cell>
          <cell r="G2100">
            <v>43</v>
          </cell>
          <cell r="H2100">
            <v>-1111.0999999999999</v>
          </cell>
          <cell r="I2100">
            <v>-1111.0999999999999</v>
          </cell>
          <cell r="J2100">
            <v>-1111.0999999999999</v>
          </cell>
          <cell r="K2100">
            <v>-1111.0999999999999</v>
          </cell>
          <cell r="L2100">
            <v>-1111.0999999999999</v>
          </cell>
          <cell r="M2100">
            <v>-1111.0999999999999</v>
          </cell>
          <cell r="N2100">
            <v>-1111.0999999999999</v>
          </cell>
          <cell r="O2100">
            <v>-1111.0999999999999</v>
          </cell>
          <cell r="P2100">
            <v>-1111.0999999999999</v>
          </cell>
          <cell r="Q2100">
            <v>-1111.0999999999999</v>
          </cell>
        </row>
        <row r="2101">
          <cell r="F2101" t="str">
            <v>Morrow , Ohio</v>
          </cell>
          <cell r="G2101">
            <v>47</v>
          </cell>
          <cell r="H2101">
            <v>-1111.0999999999999</v>
          </cell>
          <cell r="I2101">
            <v>-1111.0999999999999</v>
          </cell>
          <cell r="J2101">
            <v>-1111.0999999999999</v>
          </cell>
          <cell r="K2101">
            <v>-1111.0999999999999</v>
          </cell>
          <cell r="L2101">
            <v>-1111.0999999999999</v>
          </cell>
          <cell r="M2101">
            <v>-1111.0999999999999</v>
          </cell>
          <cell r="N2101">
            <v>-1111.0999999999999</v>
          </cell>
          <cell r="O2101">
            <v>-1111.0999999999999</v>
          </cell>
          <cell r="P2101">
            <v>-1111.0999999999999</v>
          </cell>
          <cell r="Q2101">
            <v>-1111.0999999999999</v>
          </cell>
        </row>
        <row r="2102">
          <cell r="F2102" t="str">
            <v>Muskingum , Ohio</v>
          </cell>
          <cell r="G2102">
            <v>22</v>
          </cell>
          <cell r="H2102">
            <v>27.2</v>
          </cell>
          <cell r="I2102">
            <v>18.600000000000001</v>
          </cell>
          <cell r="J2102">
            <v>35.799999999999997</v>
          </cell>
          <cell r="K2102">
            <v>78.7</v>
          </cell>
          <cell r="L2102">
            <v>69.8</v>
          </cell>
          <cell r="M2102">
            <v>87.7</v>
          </cell>
          <cell r="N2102">
            <v>22.1</v>
          </cell>
          <cell r="O2102">
            <v>13.4</v>
          </cell>
          <cell r="P2102">
            <v>30.7</v>
          </cell>
          <cell r="Q2102">
            <v>-1111.0999999999999</v>
          </cell>
        </row>
        <row r="2103">
          <cell r="F2103" t="str">
            <v>Noble , Ohio</v>
          </cell>
          <cell r="G2103">
            <v>43</v>
          </cell>
          <cell r="H2103">
            <v>-1111.0999999999999</v>
          </cell>
          <cell r="I2103">
            <v>-1111.0999999999999</v>
          </cell>
          <cell r="J2103">
            <v>-1111.0999999999999</v>
          </cell>
          <cell r="K2103">
            <v>-1111.0999999999999</v>
          </cell>
          <cell r="L2103">
            <v>-1111.0999999999999</v>
          </cell>
          <cell r="M2103">
            <v>-1111.0999999999999</v>
          </cell>
          <cell r="N2103">
            <v>-1111.0999999999999</v>
          </cell>
          <cell r="O2103">
            <v>-1111.0999999999999</v>
          </cell>
          <cell r="P2103">
            <v>-1111.0999999999999</v>
          </cell>
          <cell r="Q2103">
            <v>-1111.0999999999999</v>
          </cell>
        </row>
        <row r="2104">
          <cell r="F2104" t="str">
            <v>Ottawa , Ohio</v>
          </cell>
          <cell r="G2104">
            <v>26</v>
          </cell>
          <cell r="H2104">
            <v>-1111.0999999999999</v>
          </cell>
          <cell r="I2104">
            <v>-1111.0999999999999</v>
          </cell>
          <cell r="J2104">
            <v>-1111.0999999999999</v>
          </cell>
          <cell r="K2104">
            <v>-1111.0999999999999</v>
          </cell>
          <cell r="L2104">
            <v>-1111.0999999999999</v>
          </cell>
          <cell r="M2104">
            <v>-1111.0999999999999</v>
          </cell>
          <cell r="N2104">
            <v>-1111.0999999999999</v>
          </cell>
          <cell r="O2104">
            <v>-1111.0999999999999</v>
          </cell>
          <cell r="P2104">
            <v>-1111.0999999999999</v>
          </cell>
          <cell r="Q2104">
            <v>-1111.0999999999999</v>
          </cell>
        </row>
        <row r="2105">
          <cell r="F2105" t="str">
            <v>Paulding , Ohio</v>
          </cell>
          <cell r="G2105">
            <v>38</v>
          </cell>
          <cell r="H2105">
            <v>-1111.0999999999999</v>
          </cell>
          <cell r="I2105">
            <v>-1111.0999999999999</v>
          </cell>
          <cell r="J2105">
            <v>-1111.0999999999999</v>
          </cell>
          <cell r="K2105">
            <v>-1111.0999999999999</v>
          </cell>
          <cell r="L2105">
            <v>-1111.0999999999999</v>
          </cell>
          <cell r="M2105">
            <v>-1111.0999999999999</v>
          </cell>
          <cell r="N2105">
            <v>-1111.0999999999999</v>
          </cell>
          <cell r="O2105">
            <v>-1111.0999999999999</v>
          </cell>
          <cell r="P2105">
            <v>-1111.0999999999999</v>
          </cell>
          <cell r="Q2105">
            <v>-1111.0999999999999</v>
          </cell>
        </row>
        <row r="2106">
          <cell r="F2106" t="str">
            <v>Perry , Ohio</v>
          </cell>
          <cell r="G2106">
            <v>33</v>
          </cell>
          <cell r="H2106">
            <v>-1111.0999999999999</v>
          </cell>
          <cell r="I2106">
            <v>-1111.0999999999999</v>
          </cell>
          <cell r="J2106">
            <v>-1111.0999999999999</v>
          </cell>
          <cell r="K2106">
            <v>-1111.0999999999999</v>
          </cell>
          <cell r="L2106">
            <v>-1111.0999999999999</v>
          </cell>
          <cell r="M2106">
            <v>-1111.0999999999999</v>
          </cell>
          <cell r="N2106">
            <v>-1111.0999999999999</v>
          </cell>
          <cell r="O2106">
            <v>-1111.0999999999999</v>
          </cell>
          <cell r="P2106">
            <v>-1111.0999999999999</v>
          </cell>
          <cell r="Q2106">
            <v>-1111.0999999999999</v>
          </cell>
        </row>
        <row r="2107">
          <cell r="F2107" t="str">
            <v>Pickaway , Ohio</v>
          </cell>
          <cell r="G2107">
            <v>19</v>
          </cell>
          <cell r="H2107">
            <v>-1111.0999999999999</v>
          </cell>
          <cell r="I2107">
            <v>-1111.0999999999999</v>
          </cell>
          <cell r="J2107">
            <v>-1111.0999999999999</v>
          </cell>
          <cell r="K2107">
            <v>-1111.0999999999999</v>
          </cell>
          <cell r="L2107">
            <v>-1111.0999999999999</v>
          </cell>
          <cell r="M2107">
            <v>-1111.0999999999999</v>
          </cell>
          <cell r="N2107">
            <v>-1111.0999999999999</v>
          </cell>
          <cell r="O2107">
            <v>-1111.0999999999999</v>
          </cell>
          <cell r="P2107">
            <v>-1111.0999999999999</v>
          </cell>
          <cell r="Q2107">
            <v>-1111.0999999999999</v>
          </cell>
        </row>
        <row r="2108">
          <cell r="F2108" t="str">
            <v>Pike , Ohio</v>
          </cell>
          <cell r="G2108">
            <v>52</v>
          </cell>
          <cell r="H2108">
            <v>-1111.0999999999999</v>
          </cell>
          <cell r="I2108">
            <v>-1111.0999999999999</v>
          </cell>
          <cell r="J2108">
            <v>-1111.0999999999999</v>
          </cell>
          <cell r="K2108">
            <v>-1111.0999999999999</v>
          </cell>
          <cell r="L2108">
            <v>-1111.0999999999999</v>
          </cell>
          <cell r="M2108">
            <v>-1111.0999999999999</v>
          </cell>
          <cell r="N2108">
            <v>-1111.0999999999999</v>
          </cell>
          <cell r="O2108">
            <v>-1111.0999999999999</v>
          </cell>
          <cell r="P2108">
            <v>-1111.0999999999999</v>
          </cell>
          <cell r="Q2108">
            <v>-1111.0999999999999</v>
          </cell>
        </row>
        <row r="2109">
          <cell r="F2109" t="str">
            <v>Portage , Ohio</v>
          </cell>
          <cell r="G2109">
            <v>11</v>
          </cell>
          <cell r="H2109">
            <v>16.600000000000001</v>
          </cell>
          <cell r="I2109">
            <v>10.4</v>
          </cell>
          <cell r="J2109">
            <v>22.8</v>
          </cell>
          <cell r="K2109">
            <v>77.099999999999994</v>
          </cell>
          <cell r="L2109">
            <v>69.2</v>
          </cell>
          <cell r="M2109">
            <v>85</v>
          </cell>
          <cell r="N2109">
            <v>21.7</v>
          </cell>
          <cell r="O2109">
            <v>14.4</v>
          </cell>
          <cell r="P2109">
            <v>29.1</v>
          </cell>
          <cell r="Q2109">
            <v>21.1</v>
          </cell>
        </row>
        <row r="2110">
          <cell r="F2110" t="str">
            <v>Preble , Ohio</v>
          </cell>
          <cell r="G2110">
            <v>48</v>
          </cell>
          <cell r="H2110">
            <v>-1111.0999999999999</v>
          </cell>
          <cell r="I2110">
            <v>-1111.0999999999999</v>
          </cell>
          <cell r="J2110">
            <v>-1111.0999999999999</v>
          </cell>
          <cell r="K2110">
            <v>-1111.0999999999999</v>
          </cell>
          <cell r="L2110">
            <v>-1111.0999999999999</v>
          </cell>
          <cell r="M2110">
            <v>-1111.0999999999999</v>
          </cell>
          <cell r="N2110">
            <v>-1111.0999999999999</v>
          </cell>
          <cell r="O2110">
            <v>-1111.0999999999999</v>
          </cell>
          <cell r="P2110">
            <v>-1111.0999999999999</v>
          </cell>
          <cell r="Q2110">
            <v>-1111.0999999999999</v>
          </cell>
        </row>
        <row r="2111">
          <cell r="F2111" t="str">
            <v>Putnam , Ohio</v>
          </cell>
          <cell r="G2111">
            <v>47</v>
          </cell>
          <cell r="H2111">
            <v>-1111.0999999999999</v>
          </cell>
          <cell r="I2111">
            <v>-1111.0999999999999</v>
          </cell>
          <cell r="J2111">
            <v>-1111.0999999999999</v>
          </cell>
          <cell r="K2111">
            <v>-1111.0999999999999</v>
          </cell>
          <cell r="L2111">
            <v>-1111.0999999999999</v>
          </cell>
          <cell r="M2111">
            <v>-1111.0999999999999</v>
          </cell>
          <cell r="N2111">
            <v>-1111.0999999999999</v>
          </cell>
          <cell r="O2111">
            <v>-1111.0999999999999</v>
          </cell>
          <cell r="P2111">
            <v>-1111.0999999999999</v>
          </cell>
          <cell r="Q2111">
            <v>-1111.0999999999999</v>
          </cell>
        </row>
        <row r="2112">
          <cell r="F2112" t="str">
            <v>Richland , Ohio</v>
          </cell>
          <cell r="G2112">
            <v>14</v>
          </cell>
          <cell r="H2112">
            <v>27</v>
          </cell>
          <cell r="I2112">
            <v>19.399999999999999</v>
          </cell>
          <cell r="J2112">
            <v>34.700000000000003</v>
          </cell>
          <cell r="K2112">
            <v>77.2</v>
          </cell>
          <cell r="L2112">
            <v>68.400000000000006</v>
          </cell>
          <cell r="M2112">
            <v>86</v>
          </cell>
          <cell r="N2112">
            <v>22.4</v>
          </cell>
          <cell r="O2112">
            <v>15.5</v>
          </cell>
          <cell r="P2112">
            <v>29.3</v>
          </cell>
          <cell r="Q2112">
            <v>25.3</v>
          </cell>
        </row>
        <row r="2113">
          <cell r="F2113" t="str">
            <v>Ross , Ohio</v>
          </cell>
          <cell r="G2113">
            <v>22</v>
          </cell>
          <cell r="H2113">
            <v>29.3</v>
          </cell>
          <cell r="I2113">
            <v>20.100000000000001</v>
          </cell>
          <cell r="J2113">
            <v>38.6</v>
          </cell>
          <cell r="K2113">
            <v>85.7</v>
          </cell>
          <cell r="L2113">
            <v>77.900000000000006</v>
          </cell>
          <cell r="M2113">
            <v>93.6</v>
          </cell>
          <cell r="N2113">
            <v>31.3</v>
          </cell>
          <cell r="O2113">
            <v>21.4</v>
          </cell>
          <cell r="P2113">
            <v>41.3</v>
          </cell>
          <cell r="Q2113">
            <v>-1111.0999999999999</v>
          </cell>
        </row>
        <row r="2114">
          <cell r="F2114" t="str">
            <v>Sandusky , Ohio</v>
          </cell>
          <cell r="G2114">
            <v>45</v>
          </cell>
          <cell r="H2114">
            <v>26.1</v>
          </cell>
          <cell r="I2114">
            <v>17</v>
          </cell>
          <cell r="J2114">
            <v>35.299999999999997</v>
          </cell>
          <cell r="K2114">
            <v>75.5</v>
          </cell>
          <cell r="L2114">
            <v>65.599999999999994</v>
          </cell>
          <cell r="M2114">
            <v>85.4</v>
          </cell>
          <cell r="N2114">
            <v>-1111.0999999999999</v>
          </cell>
          <cell r="O2114">
            <v>-1111.0999999999999</v>
          </cell>
          <cell r="P2114">
            <v>-1111.0999999999999</v>
          </cell>
          <cell r="Q2114">
            <v>-1111.0999999999999</v>
          </cell>
        </row>
        <row r="2115">
          <cell r="F2115" t="str">
            <v>Scioto , Ohio</v>
          </cell>
          <cell r="G2115">
            <v>8</v>
          </cell>
          <cell r="H2115">
            <v>39.5</v>
          </cell>
          <cell r="I2115">
            <v>29.5</v>
          </cell>
          <cell r="J2115">
            <v>49.5</v>
          </cell>
          <cell r="K2115">
            <v>85.8</v>
          </cell>
          <cell r="L2115">
            <v>78.599999999999994</v>
          </cell>
          <cell r="M2115">
            <v>93</v>
          </cell>
          <cell r="N2115">
            <v>31.3</v>
          </cell>
          <cell r="O2115">
            <v>21.5</v>
          </cell>
          <cell r="P2115">
            <v>41.2</v>
          </cell>
          <cell r="Q2115">
            <v>-1111.0999999999999</v>
          </cell>
        </row>
        <row r="2116">
          <cell r="F2116" t="str">
            <v>Seneca , Ohio</v>
          </cell>
          <cell r="G2116">
            <v>45</v>
          </cell>
          <cell r="H2116">
            <v>-1111.0999999999999</v>
          </cell>
          <cell r="I2116">
            <v>-1111.0999999999999</v>
          </cell>
          <cell r="J2116">
            <v>-1111.0999999999999</v>
          </cell>
          <cell r="K2116">
            <v>-1111.0999999999999</v>
          </cell>
          <cell r="L2116">
            <v>-1111.0999999999999</v>
          </cell>
          <cell r="M2116">
            <v>-1111.0999999999999</v>
          </cell>
          <cell r="N2116">
            <v>-1111.0999999999999</v>
          </cell>
          <cell r="O2116">
            <v>-1111.0999999999999</v>
          </cell>
          <cell r="P2116">
            <v>-1111.0999999999999</v>
          </cell>
          <cell r="Q2116">
            <v>-1111.0999999999999</v>
          </cell>
        </row>
        <row r="2117">
          <cell r="F2117" t="str">
            <v>Shelby , Ohio</v>
          </cell>
          <cell r="G2117">
            <v>48</v>
          </cell>
          <cell r="H2117">
            <v>-1111.0999999999999</v>
          </cell>
          <cell r="I2117">
            <v>-1111.0999999999999</v>
          </cell>
          <cell r="J2117">
            <v>-1111.0999999999999</v>
          </cell>
          <cell r="K2117">
            <v>-1111.0999999999999</v>
          </cell>
          <cell r="L2117">
            <v>-1111.0999999999999</v>
          </cell>
          <cell r="M2117">
            <v>-1111.0999999999999</v>
          </cell>
          <cell r="N2117">
            <v>13.4</v>
          </cell>
          <cell r="O2117">
            <v>5.2</v>
          </cell>
          <cell r="P2117">
            <v>21.5</v>
          </cell>
          <cell r="Q2117">
            <v>-1111.0999999999999</v>
          </cell>
        </row>
        <row r="2118">
          <cell r="F2118" t="str">
            <v>Stark , Ohio</v>
          </cell>
          <cell r="G2118">
            <v>4</v>
          </cell>
          <cell r="H2118">
            <v>29.6</v>
          </cell>
          <cell r="I2118">
            <v>25.2</v>
          </cell>
          <cell r="J2118">
            <v>34</v>
          </cell>
          <cell r="K2118">
            <v>77.099999999999994</v>
          </cell>
          <cell r="L2118">
            <v>72.7</v>
          </cell>
          <cell r="M2118">
            <v>81.5</v>
          </cell>
          <cell r="N2118">
            <v>22.8</v>
          </cell>
          <cell r="O2118">
            <v>18.8</v>
          </cell>
          <cell r="P2118">
            <v>26.9</v>
          </cell>
          <cell r="Q2118">
            <v>27.1</v>
          </cell>
        </row>
        <row r="2119">
          <cell r="F2119" t="str">
            <v>Summit , Ohio</v>
          </cell>
          <cell r="G2119">
            <v>3</v>
          </cell>
          <cell r="H2119">
            <v>24.9</v>
          </cell>
          <cell r="I2119">
            <v>22.1</v>
          </cell>
          <cell r="J2119">
            <v>27.6</v>
          </cell>
          <cell r="K2119">
            <v>77</v>
          </cell>
          <cell r="L2119">
            <v>73.599999999999994</v>
          </cell>
          <cell r="M2119">
            <v>80.400000000000006</v>
          </cell>
          <cell r="N2119">
            <v>21</v>
          </cell>
          <cell r="O2119">
            <v>18.7</v>
          </cell>
          <cell r="P2119">
            <v>23.3</v>
          </cell>
          <cell r="Q2119">
            <v>24.1</v>
          </cell>
        </row>
        <row r="2120">
          <cell r="F2120" t="str">
            <v>Trumbull , Ohio</v>
          </cell>
          <cell r="G2120">
            <v>16</v>
          </cell>
          <cell r="H2120">
            <v>25.8</v>
          </cell>
          <cell r="I2120">
            <v>19.7</v>
          </cell>
          <cell r="J2120">
            <v>31.9</v>
          </cell>
          <cell r="K2120">
            <v>79.099999999999994</v>
          </cell>
          <cell r="L2120">
            <v>73.400000000000006</v>
          </cell>
          <cell r="M2120">
            <v>84.9</v>
          </cell>
          <cell r="N2120">
            <v>30.1</v>
          </cell>
          <cell r="O2120">
            <v>23.3</v>
          </cell>
          <cell r="P2120">
            <v>37</v>
          </cell>
          <cell r="Q2120">
            <v>32.4</v>
          </cell>
        </row>
        <row r="2121">
          <cell r="F2121" t="str">
            <v>Tuscarawas , Ohio</v>
          </cell>
          <cell r="G2121">
            <v>21</v>
          </cell>
          <cell r="H2121">
            <v>28.9</v>
          </cell>
          <cell r="I2121">
            <v>20.5</v>
          </cell>
          <cell r="J2121">
            <v>37.299999999999997</v>
          </cell>
          <cell r="K2121">
            <v>85</v>
          </cell>
          <cell r="L2121">
            <v>78.3</v>
          </cell>
          <cell r="M2121">
            <v>91.6</v>
          </cell>
          <cell r="N2121">
            <v>33.9</v>
          </cell>
          <cell r="O2121">
            <v>24.7</v>
          </cell>
          <cell r="P2121">
            <v>43.1</v>
          </cell>
          <cell r="Q2121">
            <v>26.1</v>
          </cell>
        </row>
        <row r="2122">
          <cell r="F2122" t="str">
            <v>Union , Ohio</v>
          </cell>
          <cell r="G2122">
            <v>25</v>
          </cell>
          <cell r="H2122">
            <v>-1111.0999999999999</v>
          </cell>
          <cell r="I2122">
            <v>-1111.0999999999999</v>
          </cell>
          <cell r="J2122">
            <v>-1111.0999999999999</v>
          </cell>
          <cell r="K2122">
            <v>-1111.0999999999999</v>
          </cell>
          <cell r="L2122">
            <v>-1111.0999999999999</v>
          </cell>
          <cell r="M2122">
            <v>-1111.0999999999999</v>
          </cell>
          <cell r="N2122">
            <v>-1111.0999999999999</v>
          </cell>
          <cell r="O2122">
            <v>-1111.0999999999999</v>
          </cell>
          <cell r="P2122">
            <v>-1111.0999999999999</v>
          </cell>
          <cell r="Q2122">
            <v>-1111.0999999999999</v>
          </cell>
        </row>
        <row r="2123">
          <cell r="F2123" t="str">
            <v>Van Wert , Ohio</v>
          </cell>
          <cell r="G2123">
            <v>27</v>
          </cell>
          <cell r="H2123">
            <v>-1111.0999999999999</v>
          </cell>
          <cell r="I2123">
            <v>-1111.0999999999999</v>
          </cell>
          <cell r="J2123">
            <v>-1111.0999999999999</v>
          </cell>
          <cell r="K2123">
            <v>-1111.0999999999999</v>
          </cell>
          <cell r="L2123">
            <v>-1111.0999999999999</v>
          </cell>
          <cell r="M2123">
            <v>-1111.0999999999999</v>
          </cell>
          <cell r="N2123">
            <v>-1111.0999999999999</v>
          </cell>
          <cell r="O2123">
            <v>-1111.0999999999999</v>
          </cell>
          <cell r="P2123">
            <v>-1111.0999999999999</v>
          </cell>
          <cell r="Q2123">
            <v>-1111.0999999999999</v>
          </cell>
        </row>
        <row r="2124">
          <cell r="F2124" t="str">
            <v>Vinton , Ohio</v>
          </cell>
          <cell r="G2124">
            <v>42</v>
          </cell>
          <cell r="H2124">
            <v>-1111.0999999999999</v>
          </cell>
          <cell r="I2124">
            <v>-1111.0999999999999</v>
          </cell>
          <cell r="J2124">
            <v>-1111.0999999999999</v>
          </cell>
          <cell r="K2124">
            <v>-1111.0999999999999</v>
          </cell>
          <cell r="L2124">
            <v>-1111.0999999999999</v>
          </cell>
          <cell r="M2124">
            <v>-1111.0999999999999</v>
          </cell>
          <cell r="N2124">
            <v>-1111.0999999999999</v>
          </cell>
          <cell r="O2124">
            <v>-1111.0999999999999</v>
          </cell>
          <cell r="P2124">
            <v>-1111.0999999999999</v>
          </cell>
          <cell r="Q2124">
            <v>-1111.0999999999999</v>
          </cell>
        </row>
        <row r="2125">
          <cell r="F2125" t="str">
            <v>Warren , Ohio</v>
          </cell>
          <cell r="G2125">
            <v>11</v>
          </cell>
          <cell r="H2125">
            <v>19.3</v>
          </cell>
          <cell r="I2125">
            <v>13.2</v>
          </cell>
          <cell r="J2125">
            <v>25.4</v>
          </cell>
          <cell r="K2125">
            <v>72.5</v>
          </cell>
          <cell r="L2125">
            <v>63.9</v>
          </cell>
          <cell r="M2125">
            <v>81.2</v>
          </cell>
          <cell r="N2125">
            <v>19.2</v>
          </cell>
          <cell r="O2125">
            <v>12.3</v>
          </cell>
          <cell r="P2125">
            <v>26.2</v>
          </cell>
          <cell r="Q2125">
            <v>20.3</v>
          </cell>
        </row>
        <row r="2126">
          <cell r="F2126" t="str">
            <v>Washington , Ohio</v>
          </cell>
          <cell r="G2126">
            <v>19</v>
          </cell>
          <cell r="H2126">
            <v>26.5</v>
          </cell>
          <cell r="I2126">
            <v>17.399999999999999</v>
          </cell>
          <cell r="J2126">
            <v>35.6</v>
          </cell>
          <cell r="K2126">
            <v>75.5</v>
          </cell>
          <cell r="L2126">
            <v>66.3</v>
          </cell>
          <cell r="M2126">
            <v>84.7</v>
          </cell>
          <cell r="N2126">
            <v>19.899999999999999</v>
          </cell>
          <cell r="O2126">
            <v>11.6</v>
          </cell>
          <cell r="P2126">
            <v>28.2</v>
          </cell>
          <cell r="Q2126">
            <v>23.7</v>
          </cell>
        </row>
        <row r="2127">
          <cell r="F2127" t="str">
            <v>Wayne , Ohio</v>
          </cell>
          <cell r="G2127">
            <v>12</v>
          </cell>
          <cell r="H2127">
            <v>29.7</v>
          </cell>
          <cell r="I2127">
            <v>21.1</v>
          </cell>
          <cell r="J2127">
            <v>38.299999999999997</v>
          </cell>
          <cell r="K2127">
            <v>80.400000000000006</v>
          </cell>
          <cell r="L2127">
            <v>72.5</v>
          </cell>
          <cell r="M2127">
            <v>88.3</v>
          </cell>
          <cell r="N2127">
            <v>24.3</v>
          </cell>
          <cell r="O2127">
            <v>16.600000000000001</v>
          </cell>
          <cell r="P2127">
            <v>32.1</v>
          </cell>
          <cell r="Q2127">
            <v>22.5</v>
          </cell>
        </row>
        <row r="2128">
          <cell r="F2128" t="str">
            <v>Williams , Ohio</v>
          </cell>
          <cell r="G2128">
            <v>48</v>
          </cell>
          <cell r="H2128">
            <v>-1111.0999999999999</v>
          </cell>
          <cell r="I2128">
            <v>-1111.0999999999999</v>
          </cell>
          <cell r="J2128">
            <v>-1111.0999999999999</v>
          </cell>
          <cell r="K2128">
            <v>-1111.0999999999999</v>
          </cell>
          <cell r="L2128">
            <v>-1111.0999999999999</v>
          </cell>
          <cell r="M2128">
            <v>-1111.0999999999999</v>
          </cell>
          <cell r="N2128">
            <v>-1111.0999999999999</v>
          </cell>
          <cell r="O2128">
            <v>-1111.0999999999999</v>
          </cell>
          <cell r="P2128">
            <v>-1111.0999999999999</v>
          </cell>
          <cell r="Q2128">
            <v>10.8</v>
          </cell>
        </row>
        <row r="2129">
          <cell r="F2129" t="str">
            <v>Wood , Ohio</v>
          </cell>
          <cell r="G2129">
            <v>11</v>
          </cell>
          <cell r="H2129">
            <v>23.4</v>
          </cell>
          <cell r="I2129">
            <v>16.100000000000001</v>
          </cell>
          <cell r="J2129">
            <v>30.7</v>
          </cell>
          <cell r="K2129">
            <v>83.1</v>
          </cell>
          <cell r="L2129">
            <v>76.2</v>
          </cell>
          <cell r="M2129">
            <v>90</v>
          </cell>
          <cell r="N2129">
            <v>24</v>
          </cell>
          <cell r="O2129">
            <v>15.9</v>
          </cell>
          <cell r="P2129">
            <v>32.1</v>
          </cell>
          <cell r="Q2129">
            <v>24.2</v>
          </cell>
        </row>
        <row r="2130">
          <cell r="F2130" t="str">
            <v>Wyandot , Ohio</v>
          </cell>
          <cell r="G2130">
            <v>57</v>
          </cell>
          <cell r="H2130">
            <v>-1111.0999999999999</v>
          </cell>
          <cell r="I2130">
            <v>-1111.0999999999999</v>
          </cell>
          <cell r="J2130">
            <v>-1111.0999999999999</v>
          </cell>
          <cell r="K2130">
            <v>-1111.0999999999999</v>
          </cell>
          <cell r="L2130">
            <v>-1111.0999999999999</v>
          </cell>
          <cell r="M2130">
            <v>-1111.0999999999999</v>
          </cell>
          <cell r="N2130">
            <v>-1111.0999999999999</v>
          </cell>
          <cell r="O2130">
            <v>-1111.0999999999999</v>
          </cell>
          <cell r="P2130">
            <v>-1111.0999999999999</v>
          </cell>
          <cell r="Q2130">
            <v>-1111.0999999999999</v>
          </cell>
        </row>
        <row r="2131">
          <cell r="F2131" t="str">
            <v>Adair , Oklahoma</v>
          </cell>
          <cell r="G2131">
            <v>69</v>
          </cell>
          <cell r="H2131">
            <v>39.700000000000003</v>
          </cell>
          <cell r="I2131">
            <v>33.200000000000003</v>
          </cell>
          <cell r="J2131">
            <v>46.3</v>
          </cell>
          <cell r="K2131">
            <v>82.8</v>
          </cell>
          <cell r="L2131">
            <v>76.2</v>
          </cell>
          <cell r="M2131">
            <v>89.4</v>
          </cell>
          <cell r="N2131">
            <v>31.3</v>
          </cell>
          <cell r="O2131">
            <v>24.8</v>
          </cell>
          <cell r="P2131">
            <v>37.700000000000003</v>
          </cell>
          <cell r="Q2131">
            <v>45.6</v>
          </cell>
        </row>
        <row r="2132">
          <cell r="F2132" t="str">
            <v>Alfalfa , Oklahoma</v>
          </cell>
          <cell r="G2132">
            <v>61</v>
          </cell>
          <cell r="H2132">
            <v>-1111.0999999999999</v>
          </cell>
          <cell r="I2132">
            <v>-1111.0999999999999</v>
          </cell>
          <cell r="J2132">
            <v>-1111.0999999999999</v>
          </cell>
          <cell r="K2132">
            <v>-1111.0999999999999</v>
          </cell>
          <cell r="L2132">
            <v>-1111.0999999999999</v>
          </cell>
          <cell r="M2132">
            <v>-1111.0999999999999</v>
          </cell>
          <cell r="N2132">
            <v>-1111.0999999999999</v>
          </cell>
          <cell r="O2132">
            <v>-1111.0999999999999</v>
          </cell>
          <cell r="P2132">
            <v>-1111.0999999999999</v>
          </cell>
          <cell r="Q2132">
            <v>-1111.0999999999999</v>
          </cell>
        </row>
        <row r="2133">
          <cell r="F2133" t="str">
            <v>Atoka , Oklahoma</v>
          </cell>
          <cell r="G2133">
            <v>70</v>
          </cell>
          <cell r="H2133">
            <v>35.299999999999997</v>
          </cell>
          <cell r="I2133">
            <v>26.3</v>
          </cell>
          <cell r="J2133">
            <v>44.2</v>
          </cell>
          <cell r="K2133">
            <v>87.5</v>
          </cell>
          <cell r="L2133">
            <v>79.900000000000006</v>
          </cell>
          <cell r="M2133">
            <v>95.1</v>
          </cell>
          <cell r="N2133">
            <v>23.5</v>
          </cell>
          <cell r="O2133">
            <v>15.9</v>
          </cell>
          <cell r="P2133">
            <v>31.1</v>
          </cell>
          <cell r="Q2133">
            <v>-1111.0999999999999</v>
          </cell>
        </row>
        <row r="2134">
          <cell r="F2134" t="str">
            <v>Beaver , Oklahoma</v>
          </cell>
          <cell r="G2134">
            <v>79</v>
          </cell>
          <cell r="H2134">
            <v>27.8</v>
          </cell>
          <cell r="I2134">
            <v>18.100000000000001</v>
          </cell>
          <cell r="J2134">
            <v>37.4</v>
          </cell>
          <cell r="K2134">
            <v>-1111.0999999999999</v>
          </cell>
          <cell r="L2134">
            <v>-1111.0999999999999</v>
          </cell>
          <cell r="M2134">
            <v>-1111.0999999999999</v>
          </cell>
          <cell r="N2134">
            <v>23.1</v>
          </cell>
          <cell r="O2134">
            <v>14.4</v>
          </cell>
          <cell r="P2134">
            <v>31.8</v>
          </cell>
          <cell r="Q2134">
            <v>17.5</v>
          </cell>
        </row>
        <row r="2135">
          <cell r="F2135" t="str">
            <v>Beckham , Oklahoma</v>
          </cell>
          <cell r="G2135">
            <v>75</v>
          </cell>
          <cell r="H2135">
            <v>34.299999999999997</v>
          </cell>
          <cell r="I2135">
            <v>27.5</v>
          </cell>
          <cell r="J2135">
            <v>41.1</v>
          </cell>
          <cell r="K2135">
            <v>82.8</v>
          </cell>
          <cell r="L2135">
            <v>75.900000000000006</v>
          </cell>
          <cell r="M2135">
            <v>89.7</v>
          </cell>
          <cell r="N2135">
            <v>24.1</v>
          </cell>
          <cell r="O2135">
            <v>18</v>
          </cell>
          <cell r="P2135">
            <v>30.3</v>
          </cell>
          <cell r="Q2135">
            <v>32.6</v>
          </cell>
        </row>
        <row r="2136">
          <cell r="F2136" t="str">
            <v>Blaine , Oklahoma</v>
          </cell>
          <cell r="G2136">
            <v>74</v>
          </cell>
          <cell r="H2136">
            <v>38.9</v>
          </cell>
          <cell r="I2136">
            <v>30.4</v>
          </cell>
          <cell r="J2136">
            <v>47.3</v>
          </cell>
          <cell r="K2136">
            <v>82.6</v>
          </cell>
          <cell r="L2136">
            <v>72.8</v>
          </cell>
          <cell r="M2136">
            <v>92.4</v>
          </cell>
          <cell r="N2136">
            <v>35.4</v>
          </cell>
          <cell r="O2136">
            <v>27.2</v>
          </cell>
          <cell r="P2136">
            <v>43.6</v>
          </cell>
          <cell r="Q2136">
            <v>-1111.0999999999999</v>
          </cell>
        </row>
        <row r="2137">
          <cell r="F2137" t="str">
            <v>Bryan , Oklahoma</v>
          </cell>
          <cell r="G2137">
            <v>35</v>
          </cell>
          <cell r="H2137">
            <v>34.700000000000003</v>
          </cell>
          <cell r="I2137">
            <v>29.1</v>
          </cell>
          <cell r="J2137">
            <v>40.4</v>
          </cell>
          <cell r="K2137">
            <v>85.6</v>
          </cell>
          <cell r="L2137">
            <v>79.599999999999994</v>
          </cell>
          <cell r="M2137">
            <v>91.6</v>
          </cell>
          <cell r="N2137">
            <v>20.9</v>
          </cell>
          <cell r="O2137">
            <v>16.2</v>
          </cell>
          <cell r="P2137">
            <v>25.5</v>
          </cell>
          <cell r="Q2137">
            <v>34.299999999999997</v>
          </cell>
        </row>
        <row r="2138">
          <cell r="F2138" t="str">
            <v>Caddo , Oklahoma</v>
          </cell>
          <cell r="G2138">
            <v>36</v>
          </cell>
          <cell r="H2138">
            <v>31.9</v>
          </cell>
          <cell r="I2138">
            <v>26.6</v>
          </cell>
          <cell r="J2138">
            <v>37.200000000000003</v>
          </cell>
          <cell r="K2138">
            <v>86.8</v>
          </cell>
          <cell r="L2138">
            <v>81.7</v>
          </cell>
          <cell r="M2138">
            <v>92</v>
          </cell>
          <cell r="N2138">
            <v>28.5</v>
          </cell>
          <cell r="O2138">
            <v>23.2</v>
          </cell>
          <cell r="P2138">
            <v>33.799999999999997</v>
          </cell>
          <cell r="Q2138">
            <v>41</v>
          </cell>
        </row>
        <row r="2139">
          <cell r="F2139" t="str">
            <v>Canadian , Oklahoma</v>
          </cell>
          <cell r="G2139">
            <v>45</v>
          </cell>
          <cell r="H2139">
            <v>25.1</v>
          </cell>
          <cell r="I2139">
            <v>22.2</v>
          </cell>
          <cell r="J2139">
            <v>28.1</v>
          </cell>
          <cell r="K2139">
            <v>84.3</v>
          </cell>
          <cell r="L2139">
            <v>81.2</v>
          </cell>
          <cell r="M2139">
            <v>87.4</v>
          </cell>
          <cell r="N2139">
            <v>21.7</v>
          </cell>
          <cell r="O2139">
            <v>18.899999999999999</v>
          </cell>
          <cell r="P2139">
            <v>24.5</v>
          </cell>
          <cell r="Q2139">
            <v>24.2</v>
          </cell>
        </row>
        <row r="2140">
          <cell r="F2140" t="str">
            <v>Carter , Oklahoma</v>
          </cell>
          <cell r="G2140">
            <v>36</v>
          </cell>
          <cell r="H2140">
            <v>35.9</v>
          </cell>
          <cell r="I2140">
            <v>31.4</v>
          </cell>
          <cell r="J2140">
            <v>40.4</v>
          </cell>
          <cell r="K2140">
            <v>84.9</v>
          </cell>
          <cell r="L2140">
            <v>81</v>
          </cell>
          <cell r="M2140">
            <v>88.9</v>
          </cell>
          <cell r="N2140">
            <v>22</v>
          </cell>
          <cell r="O2140">
            <v>18.2</v>
          </cell>
          <cell r="P2140">
            <v>25.7</v>
          </cell>
          <cell r="Q2140">
            <v>33.200000000000003</v>
          </cell>
        </row>
        <row r="2141">
          <cell r="F2141" t="str">
            <v>Cherokee , Oklahoma</v>
          </cell>
          <cell r="G2141">
            <v>52</v>
          </cell>
          <cell r="H2141">
            <v>33.200000000000003</v>
          </cell>
          <cell r="I2141">
            <v>28.3</v>
          </cell>
          <cell r="J2141">
            <v>38.1</v>
          </cell>
          <cell r="K2141">
            <v>83.9</v>
          </cell>
          <cell r="L2141">
            <v>79.3</v>
          </cell>
          <cell r="M2141">
            <v>88.4</v>
          </cell>
          <cell r="N2141">
            <v>26.1</v>
          </cell>
          <cell r="O2141">
            <v>21.8</v>
          </cell>
          <cell r="P2141">
            <v>30.3</v>
          </cell>
          <cell r="Q2141">
            <v>30.6</v>
          </cell>
        </row>
        <row r="2142">
          <cell r="F2142" t="str">
            <v>Choctaw , Oklahoma</v>
          </cell>
          <cell r="G2142">
            <v>75</v>
          </cell>
          <cell r="H2142">
            <v>35.9</v>
          </cell>
          <cell r="I2142">
            <v>28.1</v>
          </cell>
          <cell r="J2142">
            <v>43.6</v>
          </cell>
          <cell r="K2142">
            <v>81.400000000000006</v>
          </cell>
          <cell r="L2142">
            <v>72.3</v>
          </cell>
          <cell r="M2142">
            <v>90.6</v>
          </cell>
          <cell r="N2142">
            <v>22.3</v>
          </cell>
          <cell r="O2142">
            <v>15.3</v>
          </cell>
          <cell r="P2142">
            <v>29.3</v>
          </cell>
          <cell r="Q2142">
            <v>32.5</v>
          </cell>
        </row>
        <row r="2143">
          <cell r="F2143" t="str">
            <v>Cimarron , Oklahoma</v>
          </cell>
          <cell r="G2143">
            <v>85</v>
          </cell>
          <cell r="H2143">
            <v>-1111.0999999999999</v>
          </cell>
          <cell r="I2143">
            <v>-1111.0999999999999</v>
          </cell>
          <cell r="J2143">
            <v>-1111.0999999999999</v>
          </cell>
          <cell r="K2143">
            <v>-1111.0999999999999</v>
          </cell>
          <cell r="L2143">
            <v>-1111.0999999999999</v>
          </cell>
          <cell r="M2143">
            <v>-1111.0999999999999</v>
          </cell>
          <cell r="N2143">
            <v>-1111.0999999999999</v>
          </cell>
          <cell r="O2143">
            <v>-1111.0999999999999</v>
          </cell>
          <cell r="P2143">
            <v>-1111.0999999999999</v>
          </cell>
          <cell r="Q2143">
            <v>-1111.0999999999999</v>
          </cell>
        </row>
        <row r="2144">
          <cell r="F2144" t="str">
            <v>Cleveland , Oklahoma</v>
          </cell>
          <cell r="G2144">
            <v>15</v>
          </cell>
          <cell r="H2144">
            <v>23.4</v>
          </cell>
          <cell r="I2144">
            <v>21.2</v>
          </cell>
          <cell r="J2144">
            <v>25.6</v>
          </cell>
          <cell r="K2144">
            <v>84.4</v>
          </cell>
          <cell r="L2144">
            <v>82</v>
          </cell>
          <cell r="M2144">
            <v>86.7</v>
          </cell>
          <cell r="N2144">
            <v>20</v>
          </cell>
          <cell r="O2144">
            <v>17.899999999999999</v>
          </cell>
          <cell r="P2144">
            <v>22.2</v>
          </cell>
          <cell r="Q2144">
            <v>24.1</v>
          </cell>
        </row>
        <row r="2145">
          <cell r="F2145" t="str">
            <v>Coal , Oklahoma</v>
          </cell>
          <cell r="G2145">
            <v>74</v>
          </cell>
          <cell r="H2145">
            <v>-1111.0999999999999</v>
          </cell>
          <cell r="I2145">
            <v>-1111.0999999999999</v>
          </cell>
          <cell r="J2145">
            <v>-1111.0999999999999</v>
          </cell>
          <cell r="K2145">
            <v>-1111.0999999999999</v>
          </cell>
          <cell r="L2145">
            <v>-1111.0999999999999</v>
          </cell>
          <cell r="M2145">
            <v>-1111.0999999999999</v>
          </cell>
          <cell r="N2145">
            <v>-1111.0999999999999</v>
          </cell>
          <cell r="O2145">
            <v>-1111.0999999999999</v>
          </cell>
          <cell r="P2145">
            <v>-1111.0999999999999</v>
          </cell>
          <cell r="Q2145">
            <v>-1111.0999999999999</v>
          </cell>
        </row>
        <row r="2146">
          <cell r="F2146" t="str">
            <v>Comanche , Oklahoma</v>
          </cell>
          <cell r="G2146">
            <v>6</v>
          </cell>
          <cell r="H2146">
            <v>30.1</v>
          </cell>
          <cell r="I2146">
            <v>27.3</v>
          </cell>
          <cell r="J2146">
            <v>32.9</v>
          </cell>
          <cell r="K2146">
            <v>83.3</v>
          </cell>
          <cell r="L2146">
            <v>80.2</v>
          </cell>
          <cell r="M2146">
            <v>86.3</v>
          </cell>
          <cell r="N2146">
            <v>23.7</v>
          </cell>
          <cell r="O2146">
            <v>21.1</v>
          </cell>
          <cell r="P2146">
            <v>26.3</v>
          </cell>
          <cell r="Q2146">
            <v>28.9</v>
          </cell>
        </row>
        <row r="2147">
          <cell r="F2147" t="str">
            <v>Cotton , Oklahoma</v>
          </cell>
          <cell r="G2147">
            <v>70</v>
          </cell>
          <cell r="H2147">
            <v>-1111.0999999999999</v>
          </cell>
          <cell r="I2147">
            <v>-1111.0999999999999</v>
          </cell>
          <cell r="J2147">
            <v>-1111.0999999999999</v>
          </cell>
          <cell r="K2147">
            <v>-1111.0999999999999</v>
          </cell>
          <cell r="L2147">
            <v>-1111.0999999999999</v>
          </cell>
          <cell r="M2147">
            <v>-1111.0999999999999</v>
          </cell>
          <cell r="N2147">
            <v>-1111.0999999999999</v>
          </cell>
          <cell r="O2147">
            <v>-1111.0999999999999</v>
          </cell>
          <cell r="P2147">
            <v>-1111.0999999999999</v>
          </cell>
          <cell r="Q2147">
            <v>-1111.0999999999999</v>
          </cell>
        </row>
        <row r="2148">
          <cell r="F2148" t="str">
            <v>Craig , Oklahoma</v>
          </cell>
          <cell r="G2148">
            <v>62</v>
          </cell>
          <cell r="H2148">
            <v>39.5</v>
          </cell>
          <cell r="I2148">
            <v>31.9</v>
          </cell>
          <cell r="J2148">
            <v>47</v>
          </cell>
          <cell r="K2148">
            <v>85</v>
          </cell>
          <cell r="L2148">
            <v>78.8</v>
          </cell>
          <cell r="M2148">
            <v>91.3</v>
          </cell>
          <cell r="N2148">
            <v>22.5</v>
          </cell>
          <cell r="O2148">
            <v>16.2</v>
          </cell>
          <cell r="P2148">
            <v>28.7</v>
          </cell>
          <cell r="Q2148">
            <v>32.4</v>
          </cell>
        </row>
        <row r="2149">
          <cell r="F2149" t="str">
            <v>Creek , Oklahoma</v>
          </cell>
          <cell r="G2149">
            <v>23</v>
          </cell>
          <cell r="H2149">
            <v>34.700000000000003</v>
          </cell>
          <cell r="I2149">
            <v>30.7</v>
          </cell>
          <cell r="J2149">
            <v>38.799999999999997</v>
          </cell>
          <cell r="K2149">
            <v>84.8</v>
          </cell>
          <cell r="L2149">
            <v>80.900000000000006</v>
          </cell>
          <cell r="M2149">
            <v>88.8</v>
          </cell>
          <cell r="N2149">
            <v>26.7</v>
          </cell>
          <cell r="O2149">
            <v>22.9</v>
          </cell>
          <cell r="P2149">
            <v>30.5</v>
          </cell>
          <cell r="Q2149">
            <v>32.6</v>
          </cell>
        </row>
        <row r="2150">
          <cell r="F2150" t="str">
            <v>Custer , Oklahoma</v>
          </cell>
          <cell r="G2150">
            <v>33</v>
          </cell>
          <cell r="H2150">
            <v>28.7</v>
          </cell>
          <cell r="I2150">
            <v>23.6</v>
          </cell>
          <cell r="J2150">
            <v>33.799999999999997</v>
          </cell>
          <cell r="K2150">
            <v>81.7</v>
          </cell>
          <cell r="L2150">
            <v>75.599999999999994</v>
          </cell>
          <cell r="M2150">
            <v>87.9</v>
          </cell>
          <cell r="N2150">
            <v>24.3</v>
          </cell>
          <cell r="O2150">
            <v>19.399999999999999</v>
          </cell>
          <cell r="P2150">
            <v>29.2</v>
          </cell>
          <cell r="Q2150">
            <v>29.6</v>
          </cell>
        </row>
        <row r="2151">
          <cell r="F2151" t="str">
            <v>Delaware , Oklahoma</v>
          </cell>
          <cell r="G2151">
            <v>35</v>
          </cell>
          <cell r="H2151">
            <v>39.1</v>
          </cell>
          <cell r="I2151">
            <v>34.5</v>
          </cell>
          <cell r="J2151">
            <v>43.8</v>
          </cell>
          <cell r="K2151">
            <v>86.8</v>
          </cell>
          <cell r="L2151">
            <v>83.1</v>
          </cell>
          <cell r="M2151">
            <v>90.5</v>
          </cell>
          <cell r="N2151">
            <v>25</v>
          </cell>
          <cell r="O2151">
            <v>20.9</v>
          </cell>
          <cell r="P2151">
            <v>29.2</v>
          </cell>
          <cell r="Q2151">
            <v>31</v>
          </cell>
        </row>
        <row r="2152">
          <cell r="F2152" t="str">
            <v>Dewey , Oklahoma</v>
          </cell>
          <cell r="G2152">
            <v>84</v>
          </cell>
          <cell r="H2152">
            <v>-1111.0999999999999</v>
          </cell>
          <cell r="I2152">
            <v>-1111.0999999999999</v>
          </cell>
          <cell r="J2152">
            <v>-1111.0999999999999</v>
          </cell>
          <cell r="K2152">
            <v>-1111.0999999999999</v>
          </cell>
          <cell r="L2152">
            <v>-1111.0999999999999</v>
          </cell>
          <cell r="M2152">
            <v>-1111.0999999999999</v>
          </cell>
          <cell r="N2152">
            <v>-1111.0999999999999</v>
          </cell>
          <cell r="O2152">
            <v>-1111.0999999999999</v>
          </cell>
          <cell r="P2152">
            <v>-1111.0999999999999</v>
          </cell>
          <cell r="Q2152">
            <v>-1111.0999999999999</v>
          </cell>
        </row>
        <row r="2153">
          <cell r="F2153" t="str">
            <v>Ellis , Oklahoma</v>
          </cell>
          <cell r="G2153">
            <v>84</v>
          </cell>
          <cell r="H2153">
            <v>-1111.0999999999999</v>
          </cell>
          <cell r="I2153">
            <v>-1111.0999999999999</v>
          </cell>
          <cell r="J2153">
            <v>-1111.0999999999999</v>
          </cell>
          <cell r="K2153">
            <v>-1111.0999999999999</v>
          </cell>
          <cell r="L2153">
            <v>-1111.0999999999999</v>
          </cell>
          <cell r="M2153">
            <v>-1111.0999999999999</v>
          </cell>
          <cell r="N2153">
            <v>17.7</v>
          </cell>
          <cell r="O2153">
            <v>8</v>
          </cell>
          <cell r="P2153">
            <v>27.5</v>
          </cell>
          <cell r="Q2153">
            <v>-1111.0999999999999</v>
          </cell>
        </row>
        <row r="2154">
          <cell r="F2154" t="str">
            <v>Garfield , Oklahoma</v>
          </cell>
          <cell r="G2154">
            <v>24</v>
          </cell>
          <cell r="H2154">
            <v>28</v>
          </cell>
          <cell r="I2154">
            <v>24.7</v>
          </cell>
          <cell r="J2154">
            <v>31.3</v>
          </cell>
          <cell r="K2154">
            <v>84.5</v>
          </cell>
          <cell r="L2154">
            <v>81.2</v>
          </cell>
          <cell r="M2154">
            <v>87.9</v>
          </cell>
          <cell r="N2154">
            <v>28.8</v>
          </cell>
          <cell r="O2154">
            <v>25</v>
          </cell>
          <cell r="P2154">
            <v>32.5</v>
          </cell>
          <cell r="Q2154">
            <v>27.7</v>
          </cell>
        </row>
        <row r="2155">
          <cell r="F2155" t="str">
            <v>Garvin , Oklahoma</v>
          </cell>
          <cell r="G2155">
            <v>35</v>
          </cell>
          <cell r="H2155">
            <v>35.5</v>
          </cell>
          <cell r="I2155">
            <v>29.5</v>
          </cell>
          <cell r="J2155">
            <v>41.4</v>
          </cell>
          <cell r="K2155">
            <v>81.3</v>
          </cell>
          <cell r="L2155">
            <v>75</v>
          </cell>
          <cell r="M2155">
            <v>87.7</v>
          </cell>
          <cell r="N2155">
            <v>25</v>
          </cell>
          <cell r="O2155">
            <v>19.600000000000001</v>
          </cell>
          <cell r="P2155">
            <v>30.5</v>
          </cell>
          <cell r="Q2155">
            <v>34.6</v>
          </cell>
        </row>
        <row r="2156">
          <cell r="F2156" t="str">
            <v>Grady , Oklahoma</v>
          </cell>
          <cell r="G2156">
            <v>33</v>
          </cell>
          <cell r="H2156">
            <v>29.6</v>
          </cell>
          <cell r="I2156">
            <v>25.6</v>
          </cell>
          <cell r="J2156">
            <v>33.6</v>
          </cell>
          <cell r="K2156">
            <v>83.9</v>
          </cell>
          <cell r="L2156">
            <v>79.599999999999994</v>
          </cell>
          <cell r="M2156">
            <v>88.2</v>
          </cell>
          <cell r="N2156">
            <v>26.7</v>
          </cell>
          <cell r="O2156">
            <v>22.6</v>
          </cell>
          <cell r="P2156">
            <v>30.8</v>
          </cell>
          <cell r="Q2156">
            <v>26.5</v>
          </cell>
        </row>
        <row r="2157">
          <cell r="F2157" t="str">
            <v>Grant , Oklahoma</v>
          </cell>
          <cell r="G2157">
            <v>84</v>
          </cell>
          <cell r="H2157">
            <v>22.2</v>
          </cell>
          <cell r="I2157">
            <v>13.2</v>
          </cell>
          <cell r="J2157">
            <v>31.1</v>
          </cell>
          <cell r="K2157">
            <v>93.1</v>
          </cell>
          <cell r="L2157">
            <v>84.2</v>
          </cell>
          <cell r="M2157">
            <v>100</v>
          </cell>
          <cell r="N2157">
            <v>24.5</v>
          </cell>
          <cell r="O2157">
            <v>15.1</v>
          </cell>
          <cell r="P2157">
            <v>33.799999999999997</v>
          </cell>
          <cell r="Q2157">
            <v>-1111.0999999999999</v>
          </cell>
        </row>
        <row r="2158">
          <cell r="F2158" t="str">
            <v>Greer , Oklahoma</v>
          </cell>
          <cell r="G2158">
            <v>70</v>
          </cell>
          <cell r="H2158">
            <v>-1111.0999999999999</v>
          </cell>
          <cell r="I2158">
            <v>-1111.0999999999999</v>
          </cell>
          <cell r="J2158">
            <v>-1111.0999999999999</v>
          </cell>
          <cell r="K2158">
            <v>-1111.0999999999999</v>
          </cell>
          <cell r="L2158">
            <v>-1111.0999999999999</v>
          </cell>
          <cell r="M2158">
            <v>-1111.0999999999999</v>
          </cell>
          <cell r="N2158">
            <v>-1111.0999999999999</v>
          </cell>
          <cell r="O2158">
            <v>-1111.0999999999999</v>
          </cell>
          <cell r="P2158">
            <v>-1111.0999999999999</v>
          </cell>
          <cell r="Q2158">
            <v>-1111.0999999999999</v>
          </cell>
        </row>
        <row r="2159">
          <cell r="F2159" t="str">
            <v>Harmon , Oklahoma</v>
          </cell>
          <cell r="G2159">
            <v>88</v>
          </cell>
          <cell r="H2159">
            <v>-1111.0999999999999</v>
          </cell>
          <cell r="I2159">
            <v>-1111.0999999999999</v>
          </cell>
          <cell r="J2159">
            <v>-1111.0999999999999</v>
          </cell>
          <cell r="K2159">
            <v>-1111.0999999999999</v>
          </cell>
          <cell r="L2159">
            <v>-1111.0999999999999</v>
          </cell>
          <cell r="M2159">
            <v>-1111.0999999999999</v>
          </cell>
          <cell r="N2159">
            <v>-1111.0999999999999</v>
          </cell>
          <cell r="O2159">
            <v>-1111.0999999999999</v>
          </cell>
          <cell r="P2159">
            <v>-1111.0999999999999</v>
          </cell>
          <cell r="Q2159">
            <v>-1111.0999999999999</v>
          </cell>
        </row>
        <row r="2160">
          <cell r="F2160" t="str">
            <v>Harper , Oklahoma</v>
          </cell>
          <cell r="G2160">
            <v>81</v>
          </cell>
          <cell r="H2160">
            <v>-1111.0999999999999</v>
          </cell>
          <cell r="I2160">
            <v>-1111.0999999999999</v>
          </cell>
          <cell r="J2160">
            <v>-1111.0999999999999</v>
          </cell>
          <cell r="K2160">
            <v>-1111.0999999999999</v>
          </cell>
          <cell r="L2160">
            <v>-1111.0999999999999</v>
          </cell>
          <cell r="M2160">
            <v>-1111.0999999999999</v>
          </cell>
          <cell r="N2160">
            <v>-1111.0999999999999</v>
          </cell>
          <cell r="O2160">
            <v>-1111.0999999999999</v>
          </cell>
          <cell r="P2160">
            <v>-1111.0999999999999</v>
          </cell>
          <cell r="Q2160">
            <v>-1111.0999999999999</v>
          </cell>
        </row>
        <row r="2161">
          <cell r="F2161" t="str">
            <v>Haskell , Oklahoma</v>
          </cell>
          <cell r="G2161">
            <v>71</v>
          </cell>
          <cell r="H2161">
            <v>37.5</v>
          </cell>
          <cell r="I2161">
            <v>29.3</v>
          </cell>
          <cell r="J2161">
            <v>45.8</v>
          </cell>
          <cell r="K2161">
            <v>-1111.0999999999999</v>
          </cell>
          <cell r="L2161">
            <v>-1111.0999999999999</v>
          </cell>
          <cell r="M2161">
            <v>-1111.0999999999999</v>
          </cell>
          <cell r="N2161">
            <v>24.3</v>
          </cell>
          <cell r="O2161">
            <v>17.3</v>
          </cell>
          <cell r="P2161">
            <v>31.3</v>
          </cell>
          <cell r="Q2161">
            <v>31.8</v>
          </cell>
        </row>
        <row r="2162">
          <cell r="F2162" t="str">
            <v>Hughes , Oklahoma</v>
          </cell>
          <cell r="G2162">
            <v>70</v>
          </cell>
          <cell r="H2162">
            <v>32</v>
          </cell>
          <cell r="I2162">
            <v>24.6</v>
          </cell>
          <cell r="J2162">
            <v>39.4</v>
          </cell>
          <cell r="K2162">
            <v>88</v>
          </cell>
          <cell r="L2162">
            <v>82.1</v>
          </cell>
          <cell r="M2162">
            <v>93.9</v>
          </cell>
          <cell r="N2162">
            <v>22.7</v>
          </cell>
          <cell r="O2162">
            <v>15.8</v>
          </cell>
          <cell r="P2162">
            <v>29.5</v>
          </cell>
          <cell r="Q2162">
            <v>31.8</v>
          </cell>
        </row>
        <row r="2163">
          <cell r="F2163" t="str">
            <v>Jackson , Oklahoma</v>
          </cell>
          <cell r="G2163">
            <v>33</v>
          </cell>
          <cell r="H2163">
            <v>30.6</v>
          </cell>
          <cell r="I2163">
            <v>25.3</v>
          </cell>
          <cell r="J2163">
            <v>35.9</v>
          </cell>
          <cell r="K2163">
            <v>77.900000000000006</v>
          </cell>
          <cell r="L2163">
            <v>71.5</v>
          </cell>
          <cell r="M2163">
            <v>84.2</v>
          </cell>
          <cell r="N2163">
            <v>25.4</v>
          </cell>
          <cell r="O2163">
            <v>20.100000000000001</v>
          </cell>
          <cell r="P2163">
            <v>30.7</v>
          </cell>
          <cell r="Q2163">
            <v>30.4</v>
          </cell>
        </row>
        <row r="2164">
          <cell r="F2164" t="str">
            <v>Jefferson , Oklahoma</v>
          </cell>
          <cell r="G2164">
            <v>70</v>
          </cell>
          <cell r="H2164">
            <v>-1111.0999999999999</v>
          </cell>
          <cell r="I2164">
            <v>-1111.0999999999999</v>
          </cell>
          <cell r="J2164">
            <v>-1111.0999999999999</v>
          </cell>
          <cell r="K2164">
            <v>86.3</v>
          </cell>
          <cell r="L2164">
            <v>76.599999999999994</v>
          </cell>
          <cell r="M2164">
            <v>96</v>
          </cell>
          <cell r="N2164">
            <v>-1111.0999999999999</v>
          </cell>
          <cell r="O2164">
            <v>-1111.0999999999999</v>
          </cell>
          <cell r="P2164">
            <v>-1111.0999999999999</v>
          </cell>
          <cell r="Q2164">
            <v>-1111.0999999999999</v>
          </cell>
        </row>
        <row r="2165">
          <cell r="F2165" t="str">
            <v>Johnston , Oklahoma</v>
          </cell>
          <cell r="G2165">
            <v>75</v>
          </cell>
          <cell r="H2165">
            <v>33.6</v>
          </cell>
          <cell r="I2165">
            <v>24.9</v>
          </cell>
          <cell r="J2165">
            <v>42.3</v>
          </cell>
          <cell r="K2165">
            <v>-1111.0999999999999</v>
          </cell>
          <cell r="L2165">
            <v>-1111.0999999999999</v>
          </cell>
          <cell r="M2165">
            <v>-1111.0999999999999</v>
          </cell>
          <cell r="N2165">
            <v>30.8</v>
          </cell>
          <cell r="O2165">
            <v>22</v>
          </cell>
          <cell r="P2165">
            <v>39.6</v>
          </cell>
          <cell r="Q2165">
            <v>-1111.0999999999999</v>
          </cell>
        </row>
        <row r="2166">
          <cell r="F2166" t="str">
            <v>Kay , Oklahoma</v>
          </cell>
          <cell r="G2166">
            <v>34</v>
          </cell>
          <cell r="H2166">
            <v>29.9</v>
          </cell>
          <cell r="I2166">
            <v>25.6</v>
          </cell>
          <cell r="J2166">
            <v>34.200000000000003</v>
          </cell>
          <cell r="K2166">
            <v>83.3</v>
          </cell>
          <cell r="L2166">
            <v>78.8</v>
          </cell>
          <cell r="M2166">
            <v>87.8</v>
          </cell>
          <cell r="N2166">
            <v>25.4</v>
          </cell>
          <cell r="O2166">
            <v>21</v>
          </cell>
          <cell r="P2166">
            <v>29.8</v>
          </cell>
          <cell r="Q2166">
            <v>30.6</v>
          </cell>
        </row>
        <row r="2167">
          <cell r="F2167" t="str">
            <v>Kingfisher , Oklahoma</v>
          </cell>
          <cell r="G2167">
            <v>40</v>
          </cell>
          <cell r="H2167">
            <v>29.1</v>
          </cell>
          <cell r="I2167">
            <v>22.6</v>
          </cell>
          <cell r="J2167">
            <v>35.700000000000003</v>
          </cell>
          <cell r="K2167">
            <v>75.400000000000006</v>
          </cell>
          <cell r="L2167">
            <v>67.3</v>
          </cell>
          <cell r="M2167">
            <v>83.6</v>
          </cell>
          <cell r="N2167">
            <v>27</v>
          </cell>
          <cell r="O2167">
            <v>20.5</v>
          </cell>
          <cell r="P2167">
            <v>33.4</v>
          </cell>
          <cell r="Q2167">
            <v>31.2</v>
          </cell>
        </row>
        <row r="2168">
          <cell r="F2168" t="str">
            <v>Kiowa , Oklahoma</v>
          </cell>
          <cell r="G2168">
            <v>74</v>
          </cell>
          <cell r="H2168">
            <v>34</v>
          </cell>
          <cell r="I2168">
            <v>25.5</v>
          </cell>
          <cell r="J2168">
            <v>42.5</v>
          </cell>
          <cell r="K2168">
            <v>-1111.0999999999999</v>
          </cell>
          <cell r="L2168">
            <v>-1111.0999999999999</v>
          </cell>
          <cell r="M2168">
            <v>-1111.0999999999999</v>
          </cell>
          <cell r="N2168">
            <v>30.5</v>
          </cell>
          <cell r="O2168">
            <v>22.1</v>
          </cell>
          <cell r="P2168">
            <v>38.9</v>
          </cell>
          <cell r="Q2168">
            <v>-1111.0999999999999</v>
          </cell>
        </row>
        <row r="2169">
          <cell r="F2169" t="str">
            <v>Latimer , Oklahoma</v>
          </cell>
          <cell r="G2169">
            <v>74</v>
          </cell>
          <cell r="H2169">
            <v>33.700000000000003</v>
          </cell>
          <cell r="I2169">
            <v>24.4</v>
          </cell>
          <cell r="J2169">
            <v>43</v>
          </cell>
          <cell r="K2169">
            <v>89.1</v>
          </cell>
          <cell r="L2169">
            <v>81.3</v>
          </cell>
          <cell r="M2169">
            <v>96.9</v>
          </cell>
          <cell r="N2169">
            <v>34</v>
          </cell>
          <cell r="O2169">
            <v>24.5</v>
          </cell>
          <cell r="P2169">
            <v>43.5</v>
          </cell>
          <cell r="Q2169">
            <v>-1111.0999999999999</v>
          </cell>
        </row>
        <row r="2170">
          <cell r="F2170" t="str">
            <v>Le Flore , Oklahoma</v>
          </cell>
          <cell r="G2170">
            <v>36</v>
          </cell>
          <cell r="H2170">
            <v>38.299999999999997</v>
          </cell>
          <cell r="I2170">
            <v>31.9</v>
          </cell>
          <cell r="J2170">
            <v>44.6</v>
          </cell>
          <cell r="K2170">
            <v>84.9</v>
          </cell>
          <cell r="L2170">
            <v>80</v>
          </cell>
          <cell r="M2170">
            <v>89.7</v>
          </cell>
          <cell r="N2170">
            <v>27.5</v>
          </cell>
          <cell r="O2170">
            <v>22.8</v>
          </cell>
          <cell r="P2170">
            <v>32.299999999999997</v>
          </cell>
          <cell r="Q2170">
            <v>26.4</v>
          </cell>
        </row>
        <row r="2171">
          <cell r="F2171" t="str">
            <v>Lincoln , Oklahoma</v>
          </cell>
          <cell r="G2171">
            <v>34</v>
          </cell>
          <cell r="H2171">
            <v>34.9</v>
          </cell>
          <cell r="I2171">
            <v>29.6</v>
          </cell>
          <cell r="J2171">
            <v>40.200000000000003</v>
          </cell>
          <cell r="K2171">
            <v>82.7</v>
          </cell>
          <cell r="L2171">
            <v>77.400000000000006</v>
          </cell>
          <cell r="M2171">
            <v>88.1</v>
          </cell>
          <cell r="N2171">
            <v>30.8</v>
          </cell>
          <cell r="O2171">
            <v>25.3</v>
          </cell>
          <cell r="P2171">
            <v>36.299999999999997</v>
          </cell>
          <cell r="Q2171">
            <v>30.5</v>
          </cell>
        </row>
        <row r="2172">
          <cell r="F2172" t="str">
            <v>Logan , Oklahoma</v>
          </cell>
          <cell r="G2172">
            <v>33</v>
          </cell>
          <cell r="H2172">
            <v>33.799999999999997</v>
          </cell>
          <cell r="I2172">
            <v>28.4</v>
          </cell>
          <cell r="J2172">
            <v>39.1</v>
          </cell>
          <cell r="K2172">
            <v>89.8</v>
          </cell>
          <cell r="L2172">
            <v>86.2</v>
          </cell>
          <cell r="M2172">
            <v>93.5</v>
          </cell>
          <cell r="N2172">
            <v>25.2</v>
          </cell>
          <cell r="O2172">
            <v>20.7</v>
          </cell>
          <cell r="P2172">
            <v>29.8</v>
          </cell>
          <cell r="Q2172">
            <v>27</v>
          </cell>
        </row>
        <row r="2173">
          <cell r="F2173" t="str">
            <v>Love , Oklahoma</v>
          </cell>
          <cell r="G2173">
            <v>43</v>
          </cell>
          <cell r="H2173">
            <v>35.6</v>
          </cell>
          <cell r="I2173">
            <v>25.5</v>
          </cell>
          <cell r="J2173">
            <v>45.6</v>
          </cell>
          <cell r="K2173">
            <v>-1111.0999999999999</v>
          </cell>
          <cell r="L2173">
            <v>-1111.0999999999999</v>
          </cell>
          <cell r="M2173">
            <v>-1111.0999999999999</v>
          </cell>
          <cell r="N2173">
            <v>28.6</v>
          </cell>
          <cell r="O2173">
            <v>18.7</v>
          </cell>
          <cell r="P2173">
            <v>38.5</v>
          </cell>
          <cell r="Q2173">
            <v>-1111.0999999999999</v>
          </cell>
        </row>
        <row r="2174">
          <cell r="F2174" t="str">
            <v>McClain , Oklahoma</v>
          </cell>
          <cell r="G2174">
            <v>33</v>
          </cell>
          <cell r="H2174">
            <v>28.2</v>
          </cell>
          <cell r="I2174">
            <v>22.8</v>
          </cell>
          <cell r="J2174">
            <v>33.700000000000003</v>
          </cell>
          <cell r="K2174">
            <v>82.2</v>
          </cell>
          <cell r="L2174">
            <v>74.400000000000006</v>
          </cell>
          <cell r="M2174">
            <v>90</v>
          </cell>
          <cell r="N2174">
            <v>25.7</v>
          </cell>
          <cell r="O2174">
            <v>20.100000000000001</v>
          </cell>
          <cell r="P2174">
            <v>31.4</v>
          </cell>
          <cell r="Q2174">
            <v>27.4</v>
          </cell>
        </row>
        <row r="2175">
          <cell r="F2175" t="str">
            <v>McCurtain , Oklahoma</v>
          </cell>
          <cell r="G2175">
            <v>51</v>
          </cell>
          <cell r="H2175">
            <v>35.9</v>
          </cell>
          <cell r="I2175">
            <v>30.4</v>
          </cell>
          <cell r="J2175">
            <v>41.4</v>
          </cell>
          <cell r="K2175">
            <v>85.5</v>
          </cell>
          <cell r="L2175">
            <v>80.2</v>
          </cell>
          <cell r="M2175">
            <v>90.8</v>
          </cell>
          <cell r="N2175">
            <v>29.9</v>
          </cell>
          <cell r="O2175">
            <v>24.8</v>
          </cell>
          <cell r="P2175">
            <v>35.1</v>
          </cell>
          <cell r="Q2175">
            <v>33.9</v>
          </cell>
        </row>
        <row r="2176">
          <cell r="F2176" t="str">
            <v>McIntosh , Oklahoma</v>
          </cell>
          <cell r="G2176">
            <v>72</v>
          </cell>
          <cell r="H2176">
            <v>40.5</v>
          </cell>
          <cell r="I2176">
            <v>33.700000000000003</v>
          </cell>
          <cell r="J2176">
            <v>47.3</v>
          </cell>
          <cell r="K2176">
            <v>85.8</v>
          </cell>
          <cell r="L2176">
            <v>80.2</v>
          </cell>
          <cell r="M2176">
            <v>91.3</v>
          </cell>
          <cell r="N2176">
            <v>26.1</v>
          </cell>
          <cell r="O2176">
            <v>20.2</v>
          </cell>
          <cell r="P2176">
            <v>32</v>
          </cell>
          <cell r="Q2176">
            <v>43.8</v>
          </cell>
        </row>
        <row r="2177">
          <cell r="F2177" t="str">
            <v>Major , Oklahoma</v>
          </cell>
          <cell r="G2177">
            <v>43</v>
          </cell>
          <cell r="H2177">
            <v>-1111.0999999999999</v>
          </cell>
          <cell r="I2177">
            <v>-1111.0999999999999</v>
          </cell>
          <cell r="J2177">
            <v>-1111.0999999999999</v>
          </cell>
          <cell r="K2177">
            <v>-1111.0999999999999</v>
          </cell>
          <cell r="L2177">
            <v>-1111.0999999999999</v>
          </cell>
          <cell r="M2177">
            <v>-1111.0999999999999</v>
          </cell>
          <cell r="N2177">
            <v>-1111.0999999999999</v>
          </cell>
          <cell r="O2177">
            <v>-1111.0999999999999</v>
          </cell>
          <cell r="P2177">
            <v>-1111.0999999999999</v>
          </cell>
          <cell r="Q2177">
            <v>-1111.0999999999999</v>
          </cell>
        </row>
        <row r="2178">
          <cell r="F2178" t="str">
            <v>Marshall , Oklahoma</v>
          </cell>
          <cell r="G2178">
            <v>72</v>
          </cell>
          <cell r="H2178">
            <v>38.200000000000003</v>
          </cell>
          <cell r="I2178">
            <v>29.6</v>
          </cell>
          <cell r="J2178">
            <v>46.7</v>
          </cell>
          <cell r="K2178">
            <v>83.7</v>
          </cell>
          <cell r="L2178">
            <v>74.7</v>
          </cell>
          <cell r="M2178">
            <v>92.8</v>
          </cell>
          <cell r="N2178">
            <v>33.6</v>
          </cell>
          <cell r="O2178">
            <v>24.4</v>
          </cell>
          <cell r="P2178">
            <v>42.9</v>
          </cell>
          <cell r="Q2178">
            <v>-1111.0999999999999</v>
          </cell>
        </row>
        <row r="2179">
          <cell r="F2179" t="str">
            <v>Mayes , Oklahoma</v>
          </cell>
          <cell r="G2179">
            <v>36</v>
          </cell>
          <cell r="H2179">
            <v>31.8</v>
          </cell>
          <cell r="I2179">
            <v>27.1</v>
          </cell>
          <cell r="J2179">
            <v>36.6</v>
          </cell>
          <cell r="K2179">
            <v>90.6</v>
          </cell>
          <cell r="L2179">
            <v>87.4</v>
          </cell>
          <cell r="M2179">
            <v>93.9</v>
          </cell>
          <cell r="N2179">
            <v>23.7</v>
          </cell>
          <cell r="O2179">
            <v>19.3</v>
          </cell>
          <cell r="P2179">
            <v>28.1</v>
          </cell>
          <cell r="Q2179">
            <v>28.5</v>
          </cell>
        </row>
        <row r="2180">
          <cell r="F2180" t="str">
            <v>Murray , Oklahoma</v>
          </cell>
          <cell r="G2180">
            <v>72</v>
          </cell>
          <cell r="H2180">
            <v>31.2</v>
          </cell>
          <cell r="I2180">
            <v>23.7</v>
          </cell>
          <cell r="J2180">
            <v>38.799999999999997</v>
          </cell>
          <cell r="K2180">
            <v>78.8</v>
          </cell>
          <cell r="L2180">
            <v>69.7</v>
          </cell>
          <cell r="M2180">
            <v>88</v>
          </cell>
          <cell r="N2180">
            <v>19.2</v>
          </cell>
          <cell r="O2180">
            <v>12.5</v>
          </cell>
          <cell r="P2180">
            <v>25.8</v>
          </cell>
          <cell r="Q2180">
            <v>30.7</v>
          </cell>
        </row>
        <row r="2181">
          <cell r="F2181" t="str">
            <v>Muskogee , Oklahoma</v>
          </cell>
          <cell r="G2181">
            <v>8</v>
          </cell>
          <cell r="H2181">
            <v>36.1</v>
          </cell>
          <cell r="I2181">
            <v>32.200000000000003</v>
          </cell>
          <cell r="J2181">
            <v>39.9</v>
          </cell>
          <cell r="K2181">
            <v>85.9</v>
          </cell>
          <cell r="L2181">
            <v>82.6</v>
          </cell>
          <cell r="M2181">
            <v>89.2</v>
          </cell>
          <cell r="N2181">
            <v>28</v>
          </cell>
          <cell r="O2181">
            <v>24.5</v>
          </cell>
          <cell r="P2181">
            <v>31.5</v>
          </cell>
          <cell r="Q2181">
            <v>33.6</v>
          </cell>
        </row>
        <row r="2182">
          <cell r="F2182" t="str">
            <v>Noble , Oklahoma</v>
          </cell>
          <cell r="G2182">
            <v>43</v>
          </cell>
          <cell r="H2182">
            <v>37.5</v>
          </cell>
          <cell r="I2182">
            <v>28.5</v>
          </cell>
          <cell r="J2182">
            <v>46.6</v>
          </cell>
          <cell r="K2182">
            <v>83.1</v>
          </cell>
          <cell r="L2182">
            <v>73.7</v>
          </cell>
          <cell r="M2182">
            <v>92.5</v>
          </cell>
          <cell r="N2182">
            <v>21.9</v>
          </cell>
          <cell r="O2182">
            <v>13.5</v>
          </cell>
          <cell r="P2182">
            <v>30.3</v>
          </cell>
          <cell r="Q2182">
            <v>-1111.0999999999999</v>
          </cell>
        </row>
        <row r="2183">
          <cell r="F2183" t="str">
            <v>Nowata , Oklahoma</v>
          </cell>
          <cell r="G2183">
            <v>70</v>
          </cell>
          <cell r="H2183">
            <v>33.1</v>
          </cell>
          <cell r="I2183">
            <v>24.5</v>
          </cell>
          <cell r="J2183">
            <v>41.7</v>
          </cell>
          <cell r="K2183">
            <v>89.3</v>
          </cell>
          <cell r="L2183">
            <v>83.5</v>
          </cell>
          <cell r="M2183">
            <v>95.1</v>
          </cell>
          <cell r="N2183">
            <v>33.6</v>
          </cell>
          <cell r="O2183">
            <v>24.2</v>
          </cell>
          <cell r="P2183">
            <v>42.9</v>
          </cell>
          <cell r="Q2183">
            <v>32.200000000000003</v>
          </cell>
        </row>
        <row r="2184">
          <cell r="F2184" t="str">
            <v>Okfuskee , Oklahoma</v>
          </cell>
          <cell r="G2184">
            <v>70</v>
          </cell>
          <cell r="H2184">
            <v>33.5</v>
          </cell>
          <cell r="I2184">
            <v>24.8</v>
          </cell>
          <cell r="J2184">
            <v>42.2</v>
          </cell>
          <cell r="K2184">
            <v>85.8</v>
          </cell>
          <cell r="L2184">
            <v>77.8</v>
          </cell>
          <cell r="M2184">
            <v>93.9</v>
          </cell>
          <cell r="N2184">
            <v>23.3</v>
          </cell>
          <cell r="O2184">
            <v>15.5</v>
          </cell>
          <cell r="P2184">
            <v>31</v>
          </cell>
          <cell r="Q2184">
            <v>31</v>
          </cell>
        </row>
        <row r="2185">
          <cell r="F2185" t="str">
            <v>Oklahoma , Oklahoma</v>
          </cell>
          <cell r="G2185">
            <v>3</v>
          </cell>
          <cell r="H2185">
            <v>30.6</v>
          </cell>
          <cell r="I2185">
            <v>29.1</v>
          </cell>
          <cell r="J2185">
            <v>32</v>
          </cell>
          <cell r="K2185">
            <v>83.9</v>
          </cell>
          <cell r="L2185">
            <v>82.5</v>
          </cell>
          <cell r="M2185">
            <v>85.4</v>
          </cell>
          <cell r="N2185">
            <v>22.8</v>
          </cell>
          <cell r="O2185">
            <v>21.4</v>
          </cell>
          <cell r="P2185">
            <v>24.1</v>
          </cell>
          <cell r="Q2185">
            <v>25.5</v>
          </cell>
        </row>
        <row r="2186">
          <cell r="F2186" t="str">
            <v>Okmulgee , Oklahoma</v>
          </cell>
          <cell r="G2186">
            <v>36</v>
          </cell>
          <cell r="H2186">
            <v>37.700000000000003</v>
          </cell>
          <cell r="I2186">
            <v>32.4</v>
          </cell>
          <cell r="J2186">
            <v>43.1</v>
          </cell>
          <cell r="K2186">
            <v>80.3</v>
          </cell>
          <cell r="L2186">
            <v>73.599999999999994</v>
          </cell>
          <cell r="M2186">
            <v>87</v>
          </cell>
          <cell r="N2186">
            <v>28.5</v>
          </cell>
          <cell r="O2186">
            <v>23.4</v>
          </cell>
          <cell r="P2186">
            <v>33.700000000000003</v>
          </cell>
          <cell r="Q2186">
            <v>35.299999999999997</v>
          </cell>
        </row>
        <row r="2187">
          <cell r="F2187" t="str">
            <v>Osage , Oklahoma</v>
          </cell>
          <cell r="G2187">
            <v>33</v>
          </cell>
          <cell r="H2187">
            <v>33.200000000000003</v>
          </cell>
          <cell r="I2187">
            <v>28.4</v>
          </cell>
          <cell r="J2187">
            <v>38</v>
          </cell>
          <cell r="K2187">
            <v>88.1</v>
          </cell>
          <cell r="L2187">
            <v>84</v>
          </cell>
          <cell r="M2187">
            <v>92.1</v>
          </cell>
          <cell r="N2187">
            <v>30.7</v>
          </cell>
          <cell r="O2187">
            <v>25.7</v>
          </cell>
          <cell r="P2187">
            <v>35.6</v>
          </cell>
          <cell r="Q2187">
            <v>36.799999999999997</v>
          </cell>
        </row>
        <row r="2188">
          <cell r="F2188" t="str">
            <v>Ottawa , Oklahoma</v>
          </cell>
          <cell r="G2188">
            <v>35</v>
          </cell>
          <cell r="H2188">
            <v>32.1</v>
          </cell>
          <cell r="I2188">
            <v>26.9</v>
          </cell>
          <cell r="J2188">
            <v>37.299999999999997</v>
          </cell>
          <cell r="K2188">
            <v>83.2</v>
          </cell>
          <cell r="L2188">
            <v>78.400000000000006</v>
          </cell>
          <cell r="M2188">
            <v>87.9</v>
          </cell>
          <cell r="N2188">
            <v>25.3</v>
          </cell>
          <cell r="O2188">
            <v>19.8</v>
          </cell>
          <cell r="P2188">
            <v>30.8</v>
          </cell>
          <cell r="Q2188">
            <v>33.299999999999997</v>
          </cell>
        </row>
        <row r="2189">
          <cell r="F2189" t="str">
            <v>Pawnee , Oklahoma</v>
          </cell>
          <cell r="G2189">
            <v>43</v>
          </cell>
          <cell r="H2189">
            <v>39.1</v>
          </cell>
          <cell r="I2189">
            <v>31.4</v>
          </cell>
          <cell r="J2189">
            <v>46.9</v>
          </cell>
          <cell r="K2189">
            <v>78.7</v>
          </cell>
          <cell r="L2189">
            <v>69.099999999999994</v>
          </cell>
          <cell r="M2189">
            <v>88.3</v>
          </cell>
          <cell r="N2189">
            <v>23.5</v>
          </cell>
          <cell r="O2189">
            <v>16.8</v>
          </cell>
          <cell r="P2189">
            <v>30.2</v>
          </cell>
          <cell r="Q2189">
            <v>-1111.0999999999999</v>
          </cell>
        </row>
        <row r="2190">
          <cell r="F2190" t="str">
            <v>Payne , Oklahoma</v>
          </cell>
          <cell r="G2190">
            <v>22</v>
          </cell>
          <cell r="H2190">
            <v>23.3</v>
          </cell>
          <cell r="I2190">
            <v>19.8</v>
          </cell>
          <cell r="J2190">
            <v>26.8</v>
          </cell>
          <cell r="K2190">
            <v>85</v>
          </cell>
          <cell r="L2190">
            <v>81</v>
          </cell>
          <cell r="M2190">
            <v>89.1</v>
          </cell>
          <cell r="N2190">
            <v>21.2</v>
          </cell>
          <cell r="O2190">
            <v>17.8</v>
          </cell>
          <cell r="P2190">
            <v>24.6</v>
          </cell>
          <cell r="Q2190">
            <v>24.2</v>
          </cell>
        </row>
        <row r="2191">
          <cell r="F2191" t="str">
            <v>Pittsburg , Oklahoma</v>
          </cell>
          <cell r="G2191">
            <v>35</v>
          </cell>
          <cell r="H2191">
            <v>33.799999999999997</v>
          </cell>
          <cell r="I2191">
            <v>29.4</v>
          </cell>
          <cell r="J2191">
            <v>38.299999999999997</v>
          </cell>
          <cell r="K2191">
            <v>82.6</v>
          </cell>
          <cell r="L2191">
            <v>77.900000000000006</v>
          </cell>
          <cell r="M2191">
            <v>87.3</v>
          </cell>
          <cell r="N2191">
            <v>26.3</v>
          </cell>
          <cell r="O2191">
            <v>22</v>
          </cell>
          <cell r="P2191">
            <v>30.6</v>
          </cell>
          <cell r="Q2191">
            <v>36.4</v>
          </cell>
        </row>
        <row r="2192">
          <cell r="F2192" t="str">
            <v>Pontotoc , Oklahoma</v>
          </cell>
          <cell r="G2192">
            <v>35</v>
          </cell>
          <cell r="H2192">
            <v>30</v>
          </cell>
          <cell r="I2192">
            <v>25.3</v>
          </cell>
          <cell r="J2192">
            <v>34.799999999999997</v>
          </cell>
          <cell r="K2192">
            <v>88.5</v>
          </cell>
          <cell r="L2192">
            <v>84.5</v>
          </cell>
          <cell r="M2192">
            <v>92.4</v>
          </cell>
          <cell r="N2192">
            <v>25.8</v>
          </cell>
          <cell r="O2192">
            <v>20.9</v>
          </cell>
          <cell r="P2192">
            <v>30.7</v>
          </cell>
          <cell r="Q2192">
            <v>35.200000000000003</v>
          </cell>
        </row>
        <row r="2193">
          <cell r="F2193" t="str">
            <v>Pottawatomie , Oklahoma</v>
          </cell>
          <cell r="G2193">
            <v>8</v>
          </cell>
          <cell r="H2193">
            <v>31.7</v>
          </cell>
          <cell r="I2193">
            <v>28.2</v>
          </cell>
          <cell r="J2193">
            <v>35.299999999999997</v>
          </cell>
          <cell r="K2193">
            <v>83.7</v>
          </cell>
          <cell r="L2193">
            <v>79.8</v>
          </cell>
          <cell r="M2193">
            <v>87.6</v>
          </cell>
          <cell r="N2193">
            <v>27</v>
          </cell>
          <cell r="O2193">
            <v>23.4</v>
          </cell>
          <cell r="P2193">
            <v>30.5</v>
          </cell>
          <cell r="Q2193">
            <v>27.7</v>
          </cell>
        </row>
        <row r="2194">
          <cell r="F2194" t="str">
            <v>Pushmataha , Oklahoma</v>
          </cell>
          <cell r="G2194">
            <v>70</v>
          </cell>
          <cell r="H2194">
            <v>34.5</v>
          </cell>
          <cell r="I2194">
            <v>26</v>
          </cell>
          <cell r="J2194">
            <v>43</v>
          </cell>
          <cell r="K2194">
            <v>-1111.0999999999999</v>
          </cell>
          <cell r="L2194">
            <v>-1111.0999999999999</v>
          </cell>
          <cell r="M2194">
            <v>-1111.0999999999999</v>
          </cell>
          <cell r="N2194">
            <v>24.2</v>
          </cell>
          <cell r="O2194">
            <v>16.600000000000001</v>
          </cell>
          <cell r="P2194">
            <v>31.7</v>
          </cell>
          <cell r="Q2194">
            <v>-1111.0999999999999</v>
          </cell>
        </row>
        <row r="2195">
          <cell r="F2195" t="str">
            <v>Roger Mills , Oklahoma</v>
          </cell>
          <cell r="G2195">
            <v>88</v>
          </cell>
          <cell r="H2195">
            <v>-1111.0999999999999</v>
          </cell>
          <cell r="I2195">
            <v>-1111.0999999999999</v>
          </cell>
          <cell r="J2195">
            <v>-1111.0999999999999</v>
          </cell>
          <cell r="K2195">
            <v>-1111.0999999999999</v>
          </cell>
          <cell r="L2195">
            <v>-1111.0999999999999</v>
          </cell>
          <cell r="M2195">
            <v>-1111.0999999999999</v>
          </cell>
          <cell r="N2195">
            <v>-1111.0999999999999</v>
          </cell>
          <cell r="O2195">
            <v>-1111.0999999999999</v>
          </cell>
          <cell r="P2195">
            <v>-1111.0999999999999</v>
          </cell>
          <cell r="Q2195">
            <v>-1111.0999999999999</v>
          </cell>
        </row>
        <row r="2196">
          <cell r="F2196" t="str">
            <v>Rogers , Oklahoma</v>
          </cell>
          <cell r="G2196">
            <v>20</v>
          </cell>
          <cell r="H2196">
            <v>29.2</v>
          </cell>
          <cell r="I2196">
            <v>25.7</v>
          </cell>
          <cell r="J2196">
            <v>32.799999999999997</v>
          </cell>
          <cell r="K2196">
            <v>88.9</v>
          </cell>
          <cell r="L2196">
            <v>86.1</v>
          </cell>
          <cell r="M2196">
            <v>91.6</v>
          </cell>
          <cell r="N2196">
            <v>23.7</v>
          </cell>
          <cell r="O2196">
            <v>19.899999999999999</v>
          </cell>
          <cell r="P2196">
            <v>27.4</v>
          </cell>
          <cell r="Q2196">
            <v>29</v>
          </cell>
        </row>
        <row r="2197">
          <cell r="F2197" t="str">
            <v>Seminole , Oklahoma</v>
          </cell>
          <cell r="G2197">
            <v>35</v>
          </cell>
          <cell r="H2197">
            <v>35</v>
          </cell>
          <cell r="I2197">
            <v>28.8</v>
          </cell>
          <cell r="J2197">
            <v>41.2</v>
          </cell>
          <cell r="K2197">
            <v>82.4</v>
          </cell>
          <cell r="L2197">
            <v>76.3</v>
          </cell>
          <cell r="M2197">
            <v>88.5</v>
          </cell>
          <cell r="N2197">
            <v>31.2</v>
          </cell>
          <cell r="O2197">
            <v>24.8</v>
          </cell>
          <cell r="P2197">
            <v>37.5</v>
          </cell>
          <cell r="Q2197">
            <v>34.799999999999997</v>
          </cell>
        </row>
        <row r="2198">
          <cell r="F2198" t="str">
            <v>Sequoyah , Oklahoma</v>
          </cell>
          <cell r="G2198">
            <v>52</v>
          </cell>
          <cell r="H2198">
            <v>33.1</v>
          </cell>
          <cell r="I2198">
            <v>28.7</v>
          </cell>
          <cell r="J2198">
            <v>37.5</v>
          </cell>
          <cell r="K2198">
            <v>84.8</v>
          </cell>
          <cell r="L2198">
            <v>80.099999999999994</v>
          </cell>
          <cell r="M2198">
            <v>89.5</v>
          </cell>
          <cell r="N2198">
            <v>27.7</v>
          </cell>
          <cell r="O2198">
            <v>23.4</v>
          </cell>
          <cell r="P2198">
            <v>32</v>
          </cell>
          <cell r="Q2198">
            <v>36.5</v>
          </cell>
        </row>
        <row r="2199">
          <cell r="F2199" t="str">
            <v>Stephens , Oklahoma</v>
          </cell>
          <cell r="G2199">
            <v>49</v>
          </cell>
          <cell r="H2199">
            <v>36.6</v>
          </cell>
          <cell r="I2199">
            <v>32.1</v>
          </cell>
          <cell r="J2199">
            <v>41</v>
          </cell>
          <cell r="K2199">
            <v>86.3</v>
          </cell>
          <cell r="L2199">
            <v>82.2</v>
          </cell>
          <cell r="M2199">
            <v>90.3</v>
          </cell>
          <cell r="N2199">
            <v>28.3</v>
          </cell>
          <cell r="O2199">
            <v>24</v>
          </cell>
          <cell r="P2199">
            <v>32.700000000000003</v>
          </cell>
          <cell r="Q2199">
            <v>32.299999999999997</v>
          </cell>
        </row>
        <row r="2200">
          <cell r="F2200" t="str">
            <v>Texas , Oklahoma</v>
          </cell>
          <cell r="G2200">
            <v>39</v>
          </cell>
          <cell r="H2200">
            <v>30.4</v>
          </cell>
          <cell r="I2200">
            <v>24</v>
          </cell>
          <cell r="J2200">
            <v>36.799999999999997</v>
          </cell>
          <cell r="K2200">
            <v>84</v>
          </cell>
          <cell r="L2200">
            <v>77.400000000000006</v>
          </cell>
          <cell r="M2200">
            <v>90.6</v>
          </cell>
          <cell r="N2200">
            <v>20.6</v>
          </cell>
          <cell r="O2200">
            <v>15.3</v>
          </cell>
          <cell r="P2200">
            <v>25.9</v>
          </cell>
          <cell r="Q2200">
            <v>21</v>
          </cell>
        </row>
        <row r="2201">
          <cell r="F2201" t="str">
            <v>Tillman , Oklahoma</v>
          </cell>
          <cell r="G2201">
            <v>74</v>
          </cell>
          <cell r="H2201">
            <v>34.700000000000003</v>
          </cell>
          <cell r="I2201">
            <v>25.1</v>
          </cell>
          <cell r="J2201">
            <v>44.4</v>
          </cell>
          <cell r="K2201">
            <v>-1111.0999999999999</v>
          </cell>
          <cell r="L2201">
            <v>-1111.0999999999999</v>
          </cell>
          <cell r="M2201">
            <v>-1111.0999999999999</v>
          </cell>
          <cell r="N2201">
            <v>-1111.0999999999999</v>
          </cell>
          <cell r="O2201">
            <v>-1111.0999999999999</v>
          </cell>
          <cell r="P2201">
            <v>-1111.0999999999999</v>
          </cell>
          <cell r="Q2201">
            <v>-1111.0999999999999</v>
          </cell>
        </row>
        <row r="2202">
          <cell r="F2202" t="str">
            <v>Tulsa , Oklahoma</v>
          </cell>
          <cell r="G2202">
            <v>3</v>
          </cell>
          <cell r="H2202">
            <v>27.6</v>
          </cell>
          <cell r="I2202">
            <v>26.1</v>
          </cell>
          <cell r="J2202">
            <v>29.1</v>
          </cell>
          <cell r="K2202">
            <v>83.7</v>
          </cell>
          <cell r="L2202">
            <v>82.2</v>
          </cell>
          <cell r="M2202">
            <v>85.1</v>
          </cell>
          <cell r="N2202">
            <v>22.1</v>
          </cell>
          <cell r="O2202">
            <v>20.7</v>
          </cell>
          <cell r="P2202">
            <v>23.5</v>
          </cell>
          <cell r="Q2202">
            <v>26.8</v>
          </cell>
        </row>
        <row r="2203">
          <cell r="F2203" t="str">
            <v>Wagoner , Oklahoma</v>
          </cell>
          <cell r="G2203">
            <v>20</v>
          </cell>
          <cell r="H2203">
            <v>28.4</v>
          </cell>
          <cell r="I2203">
            <v>24.6</v>
          </cell>
          <cell r="J2203">
            <v>32.299999999999997</v>
          </cell>
          <cell r="K2203">
            <v>89.2</v>
          </cell>
          <cell r="L2203">
            <v>86.1</v>
          </cell>
          <cell r="M2203">
            <v>92.4</v>
          </cell>
          <cell r="N2203">
            <v>24.7</v>
          </cell>
          <cell r="O2203">
            <v>21</v>
          </cell>
          <cell r="P2203">
            <v>28.4</v>
          </cell>
          <cell r="Q2203">
            <v>30.6</v>
          </cell>
        </row>
        <row r="2204">
          <cell r="F2204" t="str">
            <v>Washington , Oklahoma</v>
          </cell>
          <cell r="G2204">
            <v>30</v>
          </cell>
          <cell r="H2204">
            <v>29.6</v>
          </cell>
          <cell r="I2204">
            <v>25.9</v>
          </cell>
          <cell r="J2204">
            <v>33.4</v>
          </cell>
          <cell r="K2204">
            <v>77.900000000000006</v>
          </cell>
          <cell r="L2204">
            <v>73.2</v>
          </cell>
          <cell r="M2204">
            <v>82.7</v>
          </cell>
          <cell r="N2204">
            <v>20.100000000000001</v>
          </cell>
          <cell r="O2204">
            <v>16.899999999999999</v>
          </cell>
          <cell r="P2204">
            <v>23.2</v>
          </cell>
          <cell r="Q2204">
            <v>33.799999999999997</v>
          </cell>
        </row>
        <row r="2205">
          <cell r="F2205" t="str">
            <v>Washita , Oklahoma</v>
          </cell>
          <cell r="G2205">
            <v>74</v>
          </cell>
          <cell r="H2205">
            <v>24.8</v>
          </cell>
          <cell r="I2205">
            <v>17</v>
          </cell>
          <cell r="J2205">
            <v>32.700000000000003</v>
          </cell>
          <cell r="K2205">
            <v>79.5</v>
          </cell>
          <cell r="L2205">
            <v>69.7</v>
          </cell>
          <cell r="M2205">
            <v>89.4</v>
          </cell>
          <cell r="N2205">
            <v>22.5</v>
          </cell>
          <cell r="O2205">
            <v>14.6</v>
          </cell>
          <cell r="P2205">
            <v>30.3</v>
          </cell>
          <cell r="Q2205">
            <v>-1111.0999999999999</v>
          </cell>
        </row>
        <row r="2206">
          <cell r="F2206" t="str">
            <v>Woods , Oklahoma</v>
          </cell>
          <cell r="G2206">
            <v>84</v>
          </cell>
          <cell r="H2206">
            <v>30.6</v>
          </cell>
          <cell r="I2206">
            <v>21.8</v>
          </cell>
          <cell r="J2206">
            <v>39.5</v>
          </cell>
          <cell r="K2206">
            <v>-1111.0999999999999</v>
          </cell>
          <cell r="L2206">
            <v>-1111.0999999999999</v>
          </cell>
          <cell r="M2206">
            <v>-1111.0999999999999</v>
          </cell>
          <cell r="N2206">
            <v>16.899999999999999</v>
          </cell>
          <cell r="O2206">
            <v>9.9</v>
          </cell>
          <cell r="P2206">
            <v>23.8</v>
          </cell>
          <cell r="Q2206">
            <v>20.5</v>
          </cell>
        </row>
        <row r="2207">
          <cell r="F2207" t="str">
            <v>Woodward , Oklahoma</v>
          </cell>
          <cell r="G2207">
            <v>42</v>
          </cell>
          <cell r="H2207">
            <v>28</v>
          </cell>
          <cell r="I2207">
            <v>22</v>
          </cell>
          <cell r="J2207">
            <v>34.1</v>
          </cell>
          <cell r="K2207">
            <v>84.1</v>
          </cell>
          <cell r="L2207">
            <v>78</v>
          </cell>
          <cell r="M2207">
            <v>90.2</v>
          </cell>
          <cell r="N2207">
            <v>29.8</v>
          </cell>
          <cell r="O2207">
            <v>23.1</v>
          </cell>
          <cell r="P2207">
            <v>36.5</v>
          </cell>
          <cell r="Q2207">
            <v>30.8</v>
          </cell>
        </row>
        <row r="2208">
          <cell r="F2208" t="str">
            <v>Baker , Oregon</v>
          </cell>
          <cell r="G2208">
            <v>84</v>
          </cell>
          <cell r="H2208">
            <v>21.8</v>
          </cell>
          <cell r="I2208">
            <v>16</v>
          </cell>
          <cell r="J2208">
            <v>27.7</v>
          </cell>
          <cell r="K2208">
            <v>74</v>
          </cell>
          <cell r="L2208">
            <v>65</v>
          </cell>
          <cell r="M2208">
            <v>83.1</v>
          </cell>
          <cell r="N2208">
            <v>18.399999999999999</v>
          </cell>
          <cell r="O2208">
            <v>12.6</v>
          </cell>
          <cell r="P2208">
            <v>24.1</v>
          </cell>
          <cell r="Q2208">
            <v>-1111.0999999999999</v>
          </cell>
        </row>
        <row r="2209">
          <cell r="F2209" t="str">
            <v>Benton , Oregon</v>
          </cell>
          <cell r="G2209">
            <v>17</v>
          </cell>
          <cell r="H2209">
            <v>14.5</v>
          </cell>
          <cell r="I2209">
            <v>11.7</v>
          </cell>
          <cell r="J2209">
            <v>17.399999999999999</v>
          </cell>
          <cell r="K2209">
            <v>71.099999999999994</v>
          </cell>
          <cell r="L2209">
            <v>66.3</v>
          </cell>
          <cell r="M2209">
            <v>75.900000000000006</v>
          </cell>
          <cell r="N2209">
            <v>14.6</v>
          </cell>
          <cell r="O2209">
            <v>11.8</v>
          </cell>
          <cell r="P2209">
            <v>17.5</v>
          </cell>
          <cell r="Q2209">
            <v>18.8</v>
          </cell>
        </row>
        <row r="2210">
          <cell r="F2210" t="str">
            <v>Clackamas , Oregon</v>
          </cell>
          <cell r="G2210">
            <v>9</v>
          </cell>
          <cell r="H2210">
            <v>15.8</v>
          </cell>
          <cell r="I2210">
            <v>14.1</v>
          </cell>
          <cell r="J2210">
            <v>17.5</v>
          </cell>
          <cell r="K2210">
            <v>74.3</v>
          </cell>
          <cell r="L2210">
            <v>71.8</v>
          </cell>
          <cell r="M2210">
            <v>76.7</v>
          </cell>
          <cell r="N2210">
            <v>20.6</v>
          </cell>
          <cell r="O2210">
            <v>18.8</v>
          </cell>
          <cell r="P2210">
            <v>22.5</v>
          </cell>
          <cell r="Q2210">
            <v>22</v>
          </cell>
        </row>
        <row r="2211">
          <cell r="F2211" t="str">
            <v>Clatsop , Oregon</v>
          </cell>
          <cell r="G2211">
            <v>30</v>
          </cell>
          <cell r="H2211">
            <v>15.6</v>
          </cell>
          <cell r="I2211">
            <v>11.5</v>
          </cell>
          <cell r="J2211">
            <v>19.7</v>
          </cell>
          <cell r="K2211">
            <v>75.400000000000006</v>
          </cell>
          <cell r="L2211">
            <v>68.900000000000006</v>
          </cell>
          <cell r="M2211">
            <v>81.900000000000006</v>
          </cell>
          <cell r="N2211">
            <v>22.6</v>
          </cell>
          <cell r="O2211">
            <v>17.600000000000001</v>
          </cell>
          <cell r="P2211">
            <v>27.6</v>
          </cell>
          <cell r="Q2211">
            <v>21.7</v>
          </cell>
        </row>
        <row r="2212">
          <cell r="F2212" t="str">
            <v>Columbia , Oregon</v>
          </cell>
          <cell r="G2212">
            <v>47</v>
          </cell>
          <cell r="H2212">
            <v>16.7</v>
          </cell>
          <cell r="I2212">
            <v>12.8</v>
          </cell>
          <cell r="J2212">
            <v>20.6</v>
          </cell>
          <cell r="K2212">
            <v>77.599999999999994</v>
          </cell>
          <cell r="L2212">
            <v>71.900000000000006</v>
          </cell>
          <cell r="M2212">
            <v>83.3</v>
          </cell>
          <cell r="N2212">
            <v>28.7</v>
          </cell>
          <cell r="O2212">
            <v>23.7</v>
          </cell>
          <cell r="P2212">
            <v>33.6</v>
          </cell>
          <cell r="Q2212">
            <v>31.2</v>
          </cell>
        </row>
        <row r="2213">
          <cell r="F2213" t="str">
            <v>Coos , Oregon</v>
          </cell>
          <cell r="G2213">
            <v>24</v>
          </cell>
          <cell r="H2213">
            <v>21.8</v>
          </cell>
          <cell r="I2213">
            <v>17.899999999999999</v>
          </cell>
          <cell r="J2213">
            <v>25.7</v>
          </cell>
          <cell r="K2213">
            <v>73</v>
          </cell>
          <cell r="L2213">
            <v>67.2</v>
          </cell>
          <cell r="M2213">
            <v>78.7</v>
          </cell>
          <cell r="N2213">
            <v>23.1</v>
          </cell>
          <cell r="O2213">
            <v>19.100000000000001</v>
          </cell>
          <cell r="P2213">
            <v>27.2</v>
          </cell>
          <cell r="Q2213">
            <v>32</v>
          </cell>
        </row>
        <row r="2214">
          <cell r="F2214" t="str">
            <v>Crook , Oregon</v>
          </cell>
          <cell r="G2214">
            <v>82</v>
          </cell>
          <cell r="H2214">
            <v>28.7</v>
          </cell>
          <cell r="I2214">
            <v>20.6</v>
          </cell>
          <cell r="J2214">
            <v>36.799999999999997</v>
          </cell>
          <cell r="K2214">
            <v>-1111.0999999999999</v>
          </cell>
          <cell r="L2214">
            <v>-1111.0999999999999</v>
          </cell>
          <cell r="M2214">
            <v>-1111.0999999999999</v>
          </cell>
          <cell r="N2214">
            <v>29.4</v>
          </cell>
          <cell r="O2214">
            <v>20.2</v>
          </cell>
          <cell r="P2214">
            <v>38.5</v>
          </cell>
          <cell r="Q2214">
            <v>-1111.0999999999999</v>
          </cell>
        </row>
        <row r="2215">
          <cell r="F2215" t="str">
            <v>Curry , Oregon</v>
          </cell>
          <cell r="G2215">
            <v>61</v>
          </cell>
          <cell r="H2215">
            <v>20.9</v>
          </cell>
          <cell r="I2215">
            <v>14.4</v>
          </cell>
          <cell r="J2215">
            <v>27.5</v>
          </cell>
          <cell r="K2215">
            <v>64</v>
          </cell>
          <cell r="L2215">
            <v>54.5</v>
          </cell>
          <cell r="M2215">
            <v>73.5</v>
          </cell>
          <cell r="N2215">
            <v>17.5</v>
          </cell>
          <cell r="O2215">
            <v>11.7</v>
          </cell>
          <cell r="P2215">
            <v>23.2</v>
          </cell>
          <cell r="Q2215">
            <v>32.299999999999997</v>
          </cell>
        </row>
        <row r="2216">
          <cell r="F2216" t="str">
            <v>Deschutes , Oregon</v>
          </cell>
          <cell r="G2216">
            <v>14</v>
          </cell>
          <cell r="H2216">
            <v>13.9</v>
          </cell>
          <cell r="I2216">
            <v>11.6</v>
          </cell>
          <cell r="J2216">
            <v>16.3</v>
          </cell>
          <cell r="K2216">
            <v>75</v>
          </cell>
          <cell r="L2216">
            <v>71.3</v>
          </cell>
          <cell r="M2216">
            <v>78.8</v>
          </cell>
          <cell r="N2216">
            <v>16.399999999999999</v>
          </cell>
          <cell r="O2216">
            <v>13.8</v>
          </cell>
          <cell r="P2216">
            <v>18.899999999999999</v>
          </cell>
          <cell r="Q2216">
            <v>22.2</v>
          </cell>
        </row>
        <row r="2217">
          <cell r="F2217" t="str">
            <v>Douglas , Oregon</v>
          </cell>
          <cell r="G2217">
            <v>6</v>
          </cell>
          <cell r="H2217">
            <v>23.1</v>
          </cell>
          <cell r="I2217">
            <v>20</v>
          </cell>
          <cell r="J2217">
            <v>26.2</v>
          </cell>
          <cell r="K2217">
            <v>79.3</v>
          </cell>
          <cell r="L2217">
            <v>75.599999999999994</v>
          </cell>
          <cell r="M2217">
            <v>82.9</v>
          </cell>
          <cell r="N2217">
            <v>27.5</v>
          </cell>
          <cell r="O2217">
            <v>24.1</v>
          </cell>
          <cell r="P2217">
            <v>30.9</v>
          </cell>
          <cell r="Q2217">
            <v>34</v>
          </cell>
        </row>
        <row r="2218">
          <cell r="F2218" t="str">
            <v>Gilliam , Oregon</v>
          </cell>
          <cell r="G2218">
            <v>79</v>
          </cell>
          <cell r="H2218">
            <v>-1111.0999999999999</v>
          </cell>
          <cell r="I2218">
            <v>-1111.0999999999999</v>
          </cell>
          <cell r="J2218">
            <v>-1111.0999999999999</v>
          </cell>
          <cell r="K2218">
            <v>-1111.0999999999999</v>
          </cell>
          <cell r="L2218">
            <v>-1111.0999999999999</v>
          </cell>
          <cell r="M2218">
            <v>-1111.0999999999999</v>
          </cell>
          <cell r="N2218">
            <v>-1111.0999999999999</v>
          </cell>
          <cell r="O2218">
            <v>-1111.0999999999999</v>
          </cell>
          <cell r="P2218">
            <v>-1111.0999999999999</v>
          </cell>
          <cell r="Q2218">
            <v>-1111.0999999999999</v>
          </cell>
        </row>
        <row r="2219">
          <cell r="F2219" t="str">
            <v>Grant , Oregon</v>
          </cell>
          <cell r="G2219">
            <v>80</v>
          </cell>
          <cell r="H2219">
            <v>-1111.0999999999999</v>
          </cell>
          <cell r="I2219">
            <v>-1111.0999999999999</v>
          </cell>
          <cell r="J2219">
            <v>-1111.0999999999999</v>
          </cell>
          <cell r="K2219">
            <v>-1111.0999999999999</v>
          </cell>
          <cell r="L2219">
            <v>-1111.0999999999999</v>
          </cell>
          <cell r="M2219">
            <v>-1111.0999999999999</v>
          </cell>
          <cell r="N2219">
            <v>-1111.0999999999999</v>
          </cell>
          <cell r="O2219">
            <v>-1111.0999999999999</v>
          </cell>
          <cell r="P2219">
            <v>-1111.0999999999999</v>
          </cell>
          <cell r="Q2219">
            <v>-1111.0999999999999</v>
          </cell>
        </row>
        <row r="2220">
          <cell r="F2220" t="str">
            <v>Harney , Oregon</v>
          </cell>
          <cell r="G2220">
            <v>83</v>
          </cell>
          <cell r="H2220">
            <v>-1111.0999999999999</v>
          </cell>
          <cell r="I2220">
            <v>-1111.0999999999999</v>
          </cell>
          <cell r="J2220">
            <v>-1111.0999999999999</v>
          </cell>
          <cell r="K2220">
            <v>-1111.0999999999999</v>
          </cell>
          <cell r="L2220">
            <v>-1111.0999999999999</v>
          </cell>
          <cell r="M2220">
            <v>-1111.0999999999999</v>
          </cell>
          <cell r="N2220">
            <v>-1111.0999999999999</v>
          </cell>
          <cell r="O2220">
            <v>-1111.0999999999999</v>
          </cell>
          <cell r="P2220">
            <v>-1111.0999999999999</v>
          </cell>
          <cell r="Q2220">
            <v>-1111.0999999999999</v>
          </cell>
        </row>
        <row r="2221">
          <cell r="F2221" t="str">
            <v>Hood River , Oregon</v>
          </cell>
          <cell r="G2221">
            <v>42</v>
          </cell>
          <cell r="H2221">
            <v>13.4</v>
          </cell>
          <cell r="I2221">
            <v>7.4</v>
          </cell>
          <cell r="J2221">
            <v>19.5</v>
          </cell>
          <cell r="K2221">
            <v>-1111.0999999999999</v>
          </cell>
          <cell r="L2221">
            <v>-1111.0999999999999</v>
          </cell>
          <cell r="M2221">
            <v>-1111.0999999999999</v>
          </cell>
          <cell r="N2221">
            <v>25.1</v>
          </cell>
          <cell r="O2221">
            <v>16.899999999999999</v>
          </cell>
          <cell r="P2221">
            <v>33.4</v>
          </cell>
          <cell r="Q2221">
            <v>-1111.0999999999999</v>
          </cell>
        </row>
        <row r="2222">
          <cell r="F2222" t="str">
            <v>Jackson , Oregon</v>
          </cell>
          <cell r="G2222">
            <v>6</v>
          </cell>
          <cell r="H2222">
            <v>16.5</v>
          </cell>
          <cell r="I2222">
            <v>14.4</v>
          </cell>
          <cell r="J2222">
            <v>18.600000000000001</v>
          </cell>
          <cell r="K2222">
            <v>75</v>
          </cell>
          <cell r="L2222">
            <v>72</v>
          </cell>
          <cell r="M2222">
            <v>78</v>
          </cell>
          <cell r="N2222">
            <v>21.5</v>
          </cell>
          <cell r="O2222">
            <v>19.100000000000001</v>
          </cell>
          <cell r="P2222">
            <v>24</v>
          </cell>
          <cell r="Q2222">
            <v>26.8</v>
          </cell>
        </row>
        <row r="2223">
          <cell r="F2223" t="str">
            <v>Jefferson , Oregon</v>
          </cell>
          <cell r="G2223">
            <v>42</v>
          </cell>
          <cell r="H2223">
            <v>26.8</v>
          </cell>
          <cell r="I2223">
            <v>19.100000000000001</v>
          </cell>
          <cell r="J2223">
            <v>34.5</v>
          </cell>
          <cell r="K2223">
            <v>76.400000000000006</v>
          </cell>
          <cell r="L2223">
            <v>67.099999999999994</v>
          </cell>
          <cell r="M2223">
            <v>85.7</v>
          </cell>
          <cell r="N2223">
            <v>30.5</v>
          </cell>
          <cell r="O2223">
            <v>22.2</v>
          </cell>
          <cell r="P2223">
            <v>38.799999999999997</v>
          </cell>
          <cell r="Q2223">
            <v>27.2</v>
          </cell>
        </row>
        <row r="2224">
          <cell r="F2224" t="str">
            <v>Josephine , Oregon</v>
          </cell>
          <cell r="G2224">
            <v>8</v>
          </cell>
          <cell r="H2224">
            <v>20.7</v>
          </cell>
          <cell r="I2224">
            <v>17.3</v>
          </cell>
          <cell r="J2224">
            <v>24.1</v>
          </cell>
          <cell r="K2224">
            <v>72.599999999999994</v>
          </cell>
          <cell r="L2224">
            <v>67.5</v>
          </cell>
          <cell r="M2224">
            <v>77.8</v>
          </cell>
          <cell r="N2224">
            <v>23</v>
          </cell>
          <cell r="O2224">
            <v>19.399999999999999</v>
          </cell>
          <cell r="P2224">
            <v>26.6</v>
          </cell>
          <cell r="Q2224">
            <v>28</v>
          </cell>
        </row>
        <row r="2225">
          <cell r="F2225" t="str">
            <v>Klamath , Oregon</v>
          </cell>
          <cell r="G2225">
            <v>22</v>
          </cell>
          <cell r="H2225">
            <v>23.6</v>
          </cell>
          <cell r="I2225">
            <v>19.600000000000001</v>
          </cell>
          <cell r="J2225">
            <v>27.5</v>
          </cell>
          <cell r="K2225">
            <v>76.2</v>
          </cell>
          <cell r="L2225">
            <v>70.900000000000006</v>
          </cell>
          <cell r="M2225">
            <v>81.400000000000006</v>
          </cell>
          <cell r="N2225">
            <v>24.2</v>
          </cell>
          <cell r="O2225">
            <v>20.100000000000001</v>
          </cell>
          <cell r="P2225">
            <v>28.4</v>
          </cell>
          <cell r="Q2225">
            <v>29.8</v>
          </cell>
        </row>
        <row r="2226">
          <cell r="F2226" t="str">
            <v>Lake , Oregon</v>
          </cell>
          <cell r="G2226">
            <v>83</v>
          </cell>
          <cell r="H2226">
            <v>24.3</v>
          </cell>
          <cell r="I2226">
            <v>15.1</v>
          </cell>
          <cell r="J2226">
            <v>33.5</v>
          </cell>
          <cell r="K2226">
            <v>-1111.0999999999999</v>
          </cell>
          <cell r="L2226">
            <v>-1111.0999999999999</v>
          </cell>
          <cell r="M2226">
            <v>-1111.0999999999999</v>
          </cell>
          <cell r="N2226">
            <v>-1111.0999999999999</v>
          </cell>
          <cell r="O2226">
            <v>-1111.0999999999999</v>
          </cell>
          <cell r="P2226">
            <v>-1111.0999999999999</v>
          </cell>
          <cell r="Q2226">
            <v>-1111.0999999999999</v>
          </cell>
        </row>
        <row r="2227">
          <cell r="F2227" t="str">
            <v>Lane , Oregon</v>
          </cell>
          <cell r="G2227">
            <v>5</v>
          </cell>
          <cell r="H2227">
            <v>17.5</v>
          </cell>
          <cell r="I2227">
            <v>15.9</v>
          </cell>
          <cell r="J2227">
            <v>19.100000000000001</v>
          </cell>
          <cell r="K2227">
            <v>75.7</v>
          </cell>
          <cell r="L2227">
            <v>73.400000000000006</v>
          </cell>
          <cell r="M2227">
            <v>78.099999999999994</v>
          </cell>
          <cell r="N2227">
            <v>22.5</v>
          </cell>
          <cell r="O2227">
            <v>20.7</v>
          </cell>
          <cell r="P2227">
            <v>24.3</v>
          </cell>
          <cell r="Q2227">
            <v>24.7</v>
          </cell>
        </row>
        <row r="2228">
          <cell r="F2228" t="str">
            <v>Lincoln , Oregon</v>
          </cell>
          <cell r="G2228">
            <v>49</v>
          </cell>
          <cell r="H2228">
            <v>20.100000000000001</v>
          </cell>
          <cell r="I2228">
            <v>15.8</v>
          </cell>
          <cell r="J2228">
            <v>24.4</v>
          </cell>
          <cell r="K2228">
            <v>79.2</v>
          </cell>
          <cell r="L2228">
            <v>74.2</v>
          </cell>
          <cell r="M2228">
            <v>84.2</v>
          </cell>
          <cell r="N2228">
            <v>25</v>
          </cell>
          <cell r="O2228">
            <v>20.3</v>
          </cell>
          <cell r="P2228">
            <v>29.7</v>
          </cell>
          <cell r="Q2228">
            <v>32.5</v>
          </cell>
        </row>
        <row r="2229">
          <cell r="F2229" t="str">
            <v>Linn , Oregon</v>
          </cell>
          <cell r="G2229">
            <v>14</v>
          </cell>
          <cell r="H2229">
            <v>21</v>
          </cell>
          <cell r="I2229">
            <v>18</v>
          </cell>
          <cell r="J2229">
            <v>24.1</v>
          </cell>
          <cell r="K2229">
            <v>75.5</v>
          </cell>
          <cell r="L2229">
            <v>71.3</v>
          </cell>
          <cell r="M2229">
            <v>79.599999999999994</v>
          </cell>
          <cell r="N2229">
            <v>29.9</v>
          </cell>
          <cell r="O2229">
            <v>26.3</v>
          </cell>
          <cell r="P2229">
            <v>33.5</v>
          </cell>
          <cell r="Q2229">
            <v>26.2</v>
          </cell>
        </row>
        <row r="2230">
          <cell r="F2230" t="str">
            <v>Malheur , Oregon</v>
          </cell>
          <cell r="G2230">
            <v>77</v>
          </cell>
          <cell r="H2230">
            <v>30</v>
          </cell>
          <cell r="I2230">
            <v>22.2</v>
          </cell>
          <cell r="J2230">
            <v>37.9</v>
          </cell>
          <cell r="K2230">
            <v>78.7</v>
          </cell>
          <cell r="L2230">
            <v>71.400000000000006</v>
          </cell>
          <cell r="M2230">
            <v>86.1</v>
          </cell>
          <cell r="N2230">
            <v>28.1</v>
          </cell>
          <cell r="O2230">
            <v>21.6</v>
          </cell>
          <cell r="P2230">
            <v>34.6</v>
          </cell>
          <cell r="Q2230">
            <v>27.2</v>
          </cell>
        </row>
        <row r="2231">
          <cell r="F2231" t="str">
            <v>Marion , Oregon</v>
          </cell>
          <cell r="G2231">
            <v>4</v>
          </cell>
          <cell r="H2231">
            <v>20.9</v>
          </cell>
          <cell r="I2231">
            <v>18.8</v>
          </cell>
          <cell r="J2231">
            <v>22.9</v>
          </cell>
          <cell r="K2231">
            <v>74.900000000000006</v>
          </cell>
          <cell r="L2231">
            <v>72.2</v>
          </cell>
          <cell r="M2231">
            <v>77.7</v>
          </cell>
          <cell r="N2231">
            <v>25.2</v>
          </cell>
          <cell r="O2231">
            <v>23.1</v>
          </cell>
          <cell r="P2231">
            <v>27.4</v>
          </cell>
          <cell r="Q2231">
            <v>24.4</v>
          </cell>
        </row>
        <row r="2232">
          <cell r="F2232" t="str">
            <v>Morrow , Oregon</v>
          </cell>
          <cell r="G2232">
            <v>78</v>
          </cell>
          <cell r="H2232">
            <v>-1111.0999999999999</v>
          </cell>
          <cell r="I2232">
            <v>-1111.0999999999999</v>
          </cell>
          <cell r="J2232">
            <v>-1111.0999999999999</v>
          </cell>
          <cell r="K2232">
            <v>-1111.0999999999999</v>
          </cell>
          <cell r="L2232">
            <v>-1111.0999999999999</v>
          </cell>
          <cell r="M2232">
            <v>-1111.0999999999999</v>
          </cell>
          <cell r="N2232">
            <v>22</v>
          </cell>
          <cell r="O2232">
            <v>13</v>
          </cell>
          <cell r="P2232">
            <v>30.9</v>
          </cell>
          <cell r="Q2232">
            <v>-1111.0999999999999</v>
          </cell>
        </row>
        <row r="2233">
          <cell r="F2233" t="str">
            <v>Multnomah , Oregon</v>
          </cell>
          <cell r="G2233">
            <v>3</v>
          </cell>
          <cell r="H2233">
            <v>16.100000000000001</v>
          </cell>
          <cell r="I2233">
            <v>14.8</v>
          </cell>
          <cell r="J2233">
            <v>17.3</v>
          </cell>
          <cell r="K2233">
            <v>72.599999999999994</v>
          </cell>
          <cell r="L2233">
            <v>70.8</v>
          </cell>
          <cell r="M2233">
            <v>74.5</v>
          </cell>
          <cell r="N2233">
            <v>19.399999999999999</v>
          </cell>
          <cell r="O2233">
            <v>18.100000000000001</v>
          </cell>
          <cell r="P2233">
            <v>20.7</v>
          </cell>
          <cell r="Q2233">
            <v>21.2</v>
          </cell>
        </row>
        <row r="2234">
          <cell r="F2234" t="str">
            <v>Polk , Oregon</v>
          </cell>
          <cell r="G2234">
            <v>20</v>
          </cell>
          <cell r="H2234">
            <v>19.2</v>
          </cell>
          <cell r="I2234">
            <v>15.2</v>
          </cell>
          <cell r="J2234">
            <v>23.2</v>
          </cell>
          <cell r="K2234">
            <v>73.400000000000006</v>
          </cell>
          <cell r="L2234">
            <v>67.5</v>
          </cell>
          <cell r="M2234">
            <v>79.3</v>
          </cell>
          <cell r="N2234">
            <v>20</v>
          </cell>
          <cell r="O2234">
            <v>16.100000000000001</v>
          </cell>
          <cell r="P2234">
            <v>24</v>
          </cell>
          <cell r="Q2234">
            <v>23.6</v>
          </cell>
        </row>
        <row r="2235">
          <cell r="F2235" t="str">
            <v>Sherman , Oregon</v>
          </cell>
          <cell r="G2235">
            <v>82</v>
          </cell>
          <cell r="H2235">
            <v>-1111.0999999999999</v>
          </cell>
          <cell r="I2235">
            <v>-1111.0999999999999</v>
          </cell>
          <cell r="J2235">
            <v>-1111.0999999999999</v>
          </cell>
          <cell r="K2235">
            <v>-1111.0999999999999</v>
          </cell>
          <cell r="L2235">
            <v>-1111.0999999999999</v>
          </cell>
          <cell r="M2235">
            <v>-1111.0999999999999</v>
          </cell>
          <cell r="N2235">
            <v>-1111.0999999999999</v>
          </cell>
          <cell r="O2235">
            <v>-1111.0999999999999</v>
          </cell>
          <cell r="P2235">
            <v>-1111.0999999999999</v>
          </cell>
          <cell r="Q2235">
            <v>-1111.0999999999999</v>
          </cell>
        </row>
        <row r="2236">
          <cell r="F2236" t="str">
            <v>Tillamook , Oregon</v>
          </cell>
          <cell r="G2236">
            <v>59</v>
          </cell>
          <cell r="H2236">
            <v>22.7</v>
          </cell>
          <cell r="I2236">
            <v>16.3</v>
          </cell>
          <cell r="J2236">
            <v>29.1</v>
          </cell>
          <cell r="K2236">
            <v>72.8</v>
          </cell>
          <cell r="L2236">
            <v>64.2</v>
          </cell>
          <cell r="M2236">
            <v>81.400000000000006</v>
          </cell>
          <cell r="N2236">
            <v>22.7</v>
          </cell>
          <cell r="O2236">
            <v>16.600000000000001</v>
          </cell>
          <cell r="P2236">
            <v>28.7</v>
          </cell>
          <cell r="Q2236">
            <v>28.7</v>
          </cell>
        </row>
        <row r="2237">
          <cell r="F2237" t="str">
            <v>Umatilla , Oregon</v>
          </cell>
          <cell r="G2237">
            <v>23</v>
          </cell>
          <cell r="H2237">
            <v>25.9</v>
          </cell>
          <cell r="I2237">
            <v>22</v>
          </cell>
          <cell r="J2237">
            <v>29.8</v>
          </cell>
          <cell r="K2237">
            <v>79.599999999999994</v>
          </cell>
          <cell r="L2237">
            <v>75.2</v>
          </cell>
          <cell r="M2237">
            <v>84.1</v>
          </cell>
          <cell r="N2237">
            <v>26.1</v>
          </cell>
          <cell r="O2237">
            <v>22.1</v>
          </cell>
          <cell r="P2237">
            <v>30.1</v>
          </cell>
          <cell r="Q2237">
            <v>28</v>
          </cell>
        </row>
        <row r="2238">
          <cell r="F2238" t="str">
            <v>Union , Oregon</v>
          </cell>
          <cell r="G2238">
            <v>33</v>
          </cell>
          <cell r="H2238">
            <v>20</v>
          </cell>
          <cell r="I2238">
            <v>15</v>
          </cell>
          <cell r="J2238">
            <v>25.1</v>
          </cell>
          <cell r="K2238">
            <v>78.599999999999994</v>
          </cell>
          <cell r="L2238">
            <v>72.099999999999994</v>
          </cell>
          <cell r="M2238">
            <v>85</v>
          </cell>
          <cell r="N2238">
            <v>21</v>
          </cell>
          <cell r="O2238">
            <v>15.5</v>
          </cell>
          <cell r="P2238">
            <v>26.5</v>
          </cell>
          <cell r="Q2238">
            <v>25.3</v>
          </cell>
        </row>
        <row r="2239">
          <cell r="F2239" t="str">
            <v>Wallowa , Oregon</v>
          </cell>
          <cell r="G2239">
            <v>84</v>
          </cell>
          <cell r="H2239">
            <v>19.899999999999999</v>
          </cell>
          <cell r="I2239">
            <v>11.1</v>
          </cell>
          <cell r="J2239">
            <v>28.7</v>
          </cell>
          <cell r="K2239">
            <v>-1111.0999999999999</v>
          </cell>
          <cell r="L2239">
            <v>-1111.0999999999999</v>
          </cell>
          <cell r="M2239">
            <v>-1111.0999999999999</v>
          </cell>
          <cell r="N2239">
            <v>12.2</v>
          </cell>
          <cell r="O2239">
            <v>6</v>
          </cell>
          <cell r="P2239">
            <v>18.399999999999999</v>
          </cell>
          <cell r="Q2239">
            <v>-1111.0999999999999</v>
          </cell>
        </row>
        <row r="2240">
          <cell r="F2240" t="str">
            <v>Wasco , Oregon</v>
          </cell>
          <cell r="G2240">
            <v>40</v>
          </cell>
          <cell r="H2240">
            <v>23.6</v>
          </cell>
          <cell r="I2240">
            <v>16.8</v>
          </cell>
          <cell r="J2240">
            <v>30.5</v>
          </cell>
          <cell r="K2240">
            <v>76</v>
          </cell>
          <cell r="L2240">
            <v>68.2</v>
          </cell>
          <cell r="M2240">
            <v>83.7</v>
          </cell>
          <cell r="N2240">
            <v>24.6</v>
          </cell>
          <cell r="O2240">
            <v>18</v>
          </cell>
          <cell r="P2240">
            <v>31.2</v>
          </cell>
          <cell r="Q2240">
            <v>27.7</v>
          </cell>
        </row>
        <row r="2241">
          <cell r="F2241" t="str">
            <v>Washington , Oregon</v>
          </cell>
          <cell r="G2241">
            <v>10</v>
          </cell>
          <cell r="H2241">
            <v>15.5</v>
          </cell>
          <cell r="I2241">
            <v>14</v>
          </cell>
          <cell r="J2241">
            <v>17.100000000000001</v>
          </cell>
          <cell r="K2241">
            <v>71.8</v>
          </cell>
          <cell r="L2241">
            <v>69.5</v>
          </cell>
          <cell r="M2241">
            <v>74</v>
          </cell>
          <cell r="N2241">
            <v>19.600000000000001</v>
          </cell>
          <cell r="O2241">
            <v>18</v>
          </cell>
          <cell r="P2241">
            <v>21.2</v>
          </cell>
          <cell r="Q2241">
            <v>20.2</v>
          </cell>
        </row>
        <row r="2242">
          <cell r="F2242" t="str">
            <v>Wheeler , Oregon</v>
          </cell>
          <cell r="G2242">
            <v>81</v>
          </cell>
          <cell r="H2242">
            <v>-1111.0999999999999</v>
          </cell>
          <cell r="I2242">
            <v>-1111.0999999999999</v>
          </cell>
          <cell r="J2242">
            <v>-1111.0999999999999</v>
          </cell>
          <cell r="K2242">
            <v>-1111.0999999999999</v>
          </cell>
          <cell r="L2242">
            <v>-1111.0999999999999</v>
          </cell>
          <cell r="M2242">
            <v>-1111.0999999999999</v>
          </cell>
          <cell r="N2242">
            <v>-1111.0999999999999</v>
          </cell>
          <cell r="O2242">
            <v>-1111.0999999999999</v>
          </cell>
          <cell r="P2242">
            <v>-1111.0999999999999</v>
          </cell>
          <cell r="Q2242">
            <v>-1111.0999999999999</v>
          </cell>
        </row>
        <row r="2243">
          <cell r="F2243" t="str">
            <v>Yamhill , Oregon</v>
          </cell>
          <cell r="G2243">
            <v>20</v>
          </cell>
          <cell r="H2243">
            <v>21.2</v>
          </cell>
          <cell r="I2243">
            <v>17.5</v>
          </cell>
          <cell r="J2243">
            <v>24.9</v>
          </cell>
          <cell r="K2243">
            <v>73.8</v>
          </cell>
          <cell r="L2243">
            <v>69.2</v>
          </cell>
          <cell r="M2243">
            <v>78.400000000000006</v>
          </cell>
          <cell r="N2243">
            <v>26</v>
          </cell>
          <cell r="O2243">
            <v>21.9</v>
          </cell>
          <cell r="P2243">
            <v>30.2</v>
          </cell>
          <cell r="Q2243">
            <v>21.3</v>
          </cell>
        </row>
        <row r="2244">
          <cell r="F2244" t="str">
            <v>Adams , Pennsylvania</v>
          </cell>
          <cell r="G2244">
            <v>17</v>
          </cell>
          <cell r="H2244">
            <v>22.7</v>
          </cell>
          <cell r="I2244">
            <v>17.5</v>
          </cell>
          <cell r="J2244">
            <v>27.9</v>
          </cell>
          <cell r="K2244">
            <v>73.400000000000006</v>
          </cell>
          <cell r="L2244">
            <v>65.400000000000006</v>
          </cell>
          <cell r="M2244">
            <v>81.5</v>
          </cell>
          <cell r="N2244">
            <v>26.5</v>
          </cell>
          <cell r="O2244">
            <v>20.9</v>
          </cell>
          <cell r="P2244">
            <v>32.200000000000003</v>
          </cell>
          <cell r="Q2244">
            <v>24.3</v>
          </cell>
        </row>
        <row r="2245">
          <cell r="F2245" t="str">
            <v>Allegheny , Pennsylvania</v>
          </cell>
          <cell r="G2245">
            <v>1</v>
          </cell>
          <cell r="H2245">
            <v>23.1</v>
          </cell>
          <cell r="I2245">
            <v>21.5</v>
          </cell>
          <cell r="J2245">
            <v>24.8</v>
          </cell>
          <cell r="K2245">
            <v>73.599999999999994</v>
          </cell>
          <cell r="L2245">
            <v>71.3</v>
          </cell>
          <cell r="M2245">
            <v>75.8</v>
          </cell>
          <cell r="N2245">
            <v>20.9</v>
          </cell>
          <cell r="O2245">
            <v>19.3</v>
          </cell>
          <cell r="P2245">
            <v>22.6</v>
          </cell>
          <cell r="Q2245">
            <v>26.9</v>
          </cell>
        </row>
        <row r="2246">
          <cell r="F2246" t="str">
            <v>Armstrong , Pennsylvania</v>
          </cell>
          <cell r="G2246">
            <v>21</v>
          </cell>
          <cell r="H2246">
            <v>31.7</v>
          </cell>
          <cell r="I2246">
            <v>25.3</v>
          </cell>
          <cell r="J2246">
            <v>38.1</v>
          </cell>
          <cell r="K2246">
            <v>80.900000000000006</v>
          </cell>
          <cell r="L2246">
            <v>74.3</v>
          </cell>
          <cell r="M2246">
            <v>87.6</v>
          </cell>
          <cell r="N2246">
            <v>31.5</v>
          </cell>
          <cell r="O2246">
            <v>24.9</v>
          </cell>
          <cell r="P2246">
            <v>38.1</v>
          </cell>
          <cell r="Q2246">
            <v>29</v>
          </cell>
        </row>
        <row r="2247">
          <cell r="F2247" t="str">
            <v>Beaver , Pennsylvania</v>
          </cell>
          <cell r="G2247">
            <v>16</v>
          </cell>
          <cell r="H2247">
            <v>26.4</v>
          </cell>
          <cell r="I2247">
            <v>21.9</v>
          </cell>
          <cell r="J2247">
            <v>30.8</v>
          </cell>
          <cell r="K2247">
            <v>76</v>
          </cell>
          <cell r="L2247">
            <v>70.400000000000006</v>
          </cell>
          <cell r="M2247">
            <v>81.7</v>
          </cell>
          <cell r="N2247">
            <v>25.7</v>
          </cell>
          <cell r="O2247">
            <v>21.1</v>
          </cell>
          <cell r="P2247">
            <v>30.2</v>
          </cell>
          <cell r="Q2247">
            <v>27.6</v>
          </cell>
        </row>
        <row r="2248">
          <cell r="F2248" t="str">
            <v>Bedford , Pennsylvania</v>
          </cell>
          <cell r="G2248">
            <v>30</v>
          </cell>
          <cell r="H2248">
            <v>26.5</v>
          </cell>
          <cell r="I2248">
            <v>19.100000000000001</v>
          </cell>
          <cell r="J2248">
            <v>33.9</v>
          </cell>
          <cell r="K2248">
            <v>77.099999999999994</v>
          </cell>
          <cell r="L2248">
            <v>68</v>
          </cell>
          <cell r="M2248">
            <v>86.3</v>
          </cell>
          <cell r="N2248">
            <v>27.3</v>
          </cell>
          <cell r="O2248">
            <v>19.7</v>
          </cell>
          <cell r="P2248">
            <v>34.799999999999997</v>
          </cell>
          <cell r="Q2248">
            <v>-1111.0999999999999</v>
          </cell>
        </row>
        <row r="2249">
          <cell r="F2249" t="str">
            <v>Berks , Pennsylvania</v>
          </cell>
          <cell r="G2249">
            <v>10</v>
          </cell>
          <cell r="H2249">
            <v>24.4</v>
          </cell>
          <cell r="I2249">
            <v>21.4</v>
          </cell>
          <cell r="J2249">
            <v>27.3</v>
          </cell>
          <cell r="K2249">
            <v>69.599999999999994</v>
          </cell>
          <cell r="L2249">
            <v>65.2</v>
          </cell>
          <cell r="M2249">
            <v>74.099999999999994</v>
          </cell>
          <cell r="N2249">
            <v>25.1</v>
          </cell>
          <cell r="O2249">
            <v>21.9</v>
          </cell>
          <cell r="P2249">
            <v>28.2</v>
          </cell>
          <cell r="Q2249">
            <v>27.6</v>
          </cell>
        </row>
        <row r="2250">
          <cell r="F2250" t="str">
            <v>Blair , Pennsylvania</v>
          </cell>
          <cell r="G2250">
            <v>6</v>
          </cell>
          <cell r="H2250">
            <v>25.3</v>
          </cell>
          <cell r="I2250">
            <v>20.100000000000001</v>
          </cell>
          <cell r="J2250">
            <v>30.6</v>
          </cell>
          <cell r="K2250">
            <v>80.3</v>
          </cell>
          <cell r="L2250">
            <v>75.099999999999994</v>
          </cell>
          <cell r="M2250">
            <v>85.4</v>
          </cell>
          <cell r="N2250">
            <v>23.2</v>
          </cell>
          <cell r="O2250">
            <v>18.100000000000001</v>
          </cell>
          <cell r="P2250">
            <v>28.3</v>
          </cell>
          <cell r="Q2250">
            <v>27.5</v>
          </cell>
        </row>
        <row r="2251">
          <cell r="F2251" t="str">
            <v>Bradford , Pennsylvania</v>
          </cell>
          <cell r="G2251">
            <v>21</v>
          </cell>
          <cell r="H2251">
            <v>30.6</v>
          </cell>
          <cell r="I2251">
            <v>23.3</v>
          </cell>
          <cell r="J2251">
            <v>37.9</v>
          </cell>
          <cell r="K2251">
            <v>80.599999999999994</v>
          </cell>
          <cell r="L2251">
            <v>72.400000000000006</v>
          </cell>
          <cell r="M2251">
            <v>88.8</v>
          </cell>
          <cell r="N2251">
            <v>26.8</v>
          </cell>
          <cell r="O2251">
            <v>19.899999999999999</v>
          </cell>
          <cell r="P2251">
            <v>33.6</v>
          </cell>
          <cell r="Q2251">
            <v>-1111.0999999999999</v>
          </cell>
        </row>
        <row r="2252">
          <cell r="F2252" t="str">
            <v>Bucks , Pennsylvania</v>
          </cell>
          <cell r="G2252">
            <v>2</v>
          </cell>
          <cell r="H2252">
            <v>21.3</v>
          </cell>
          <cell r="I2252">
            <v>18.5</v>
          </cell>
          <cell r="J2252">
            <v>24.1</v>
          </cell>
          <cell r="K2252">
            <v>71.900000000000006</v>
          </cell>
          <cell r="L2252">
            <v>68.5</v>
          </cell>
          <cell r="M2252">
            <v>75.3</v>
          </cell>
          <cell r="N2252">
            <v>18.399999999999999</v>
          </cell>
          <cell r="O2252">
            <v>15.7</v>
          </cell>
          <cell r="P2252">
            <v>21</v>
          </cell>
          <cell r="Q2252">
            <v>24.7</v>
          </cell>
        </row>
        <row r="2253">
          <cell r="F2253" t="str">
            <v>Butler , Pennsylvania</v>
          </cell>
          <cell r="G2253">
            <v>11</v>
          </cell>
          <cell r="H2253">
            <v>19.8</v>
          </cell>
          <cell r="I2253">
            <v>15.9</v>
          </cell>
          <cell r="J2253">
            <v>23.7</v>
          </cell>
          <cell r="K2253">
            <v>75.3</v>
          </cell>
          <cell r="L2253">
            <v>69.599999999999994</v>
          </cell>
          <cell r="M2253">
            <v>81</v>
          </cell>
          <cell r="N2253">
            <v>25.2</v>
          </cell>
          <cell r="O2253">
            <v>20.5</v>
          </cell>
          <cell r="P2253">
            <v>29.9</v>
          </cell>
          <cell r="Q2253">
            <v>27</v>
          </cell>
        </row>
        <row r="2254">
          <cell r="F2254" t="str">
            <v>Cambria , Pennsylvania</v>
          </cell>
          <cell r="G2254">
            <v>16</v>
          </cell>
          <cell r="H2254">
            <v>26.5</v>
          </cell>
          <cell r="I2254">
            <v>22</v>
          </cell>
          <cell r="J2254">
            <v>31</v>
          </cell>
          <cell r="K2254">
            <v>81.900000000000006</v>
          </cell>
          <cell r="L2254">
            <v>76.3</v>
          </cell>
          <cell r="M2254">
            <v>87.5</v>
          </cell>
          <cell r="N2254">
            <v>26.1</v>
          </cell>
          <cell r="O2254">
            <v>21.5</v>
          </cell>
          <cell r="P2254">
            <v>30.6</v>
          </cell>
          <cell r="Q2254">
            <v>28</v>
          </cell>
        </row>
        <row r="2255">
          <cell r="F2255" t="str">
            <v>Cameron , Pennsylvania</v>
          </cell>
          <cell r="G2255">
            <v>58</v>
          </cell>
          <cell r="H2255">
            <v>-1111.0999999999999</v>
          </cell>
          <cell r="I2255">
            <v>-1111.0999999999999</v>
          </cell>
          <cell r="J2255">
            <v>-1111.0999999999999</v>
          </cell>
          <cell r="K2255">
            <v>-1111.0999999999999</v>
          </cell>
          <cell r="L2255">
            <v>-1111.0999999999999</v>
          </cell>
          <cell r="M2255">
            <v>-1111.0999999999999</v>
          </cell>
          <cell r="N2255">
            <v>-1111.0999999999999</v>
          </cell>
          <cell r="O2255">
            <v>-1111.0999999999999</v>
          </cell>
          <cell r="P2255">
            <v>-1111.0999999999999</v>
          </cell>
          <cell r="Q2255">
            <v>-1111.0999999999999</v>
          </cell>
        </row>
        <row r="2256">
          <cell r="F2256" t="str">
            <v>Carbon , Pennsylvania</v>
          </cell>
          <cell r="G2256">
            <v>18</v>
          </cell>
          <cell r="H2256">
            <v>27.9</v>
          </cell>
          <cell r="I2256">
            <v>20.2</v>
          </cell>
          <cell r="J2256">
            <v>35.6</v>
          </cell>
          <cell r="K2256">
            <v>71.7</v>
          </cell>
          <cell r="L2256">
            <v>61.8</v>
          </cell>
          <cell r="M2256">
            <v>81.599999999999994</v>
          </cell>
          <cell r="N2256">
            <v>24.1</v>
          </cell>
          <cell r="O2256">
            <v>17.5</v>
          </cell>
          <cell r="P2256">
            <v>30.6</v>
          </cell>
          <cell r="Q2256">
            <v>-1111.0999999999999</v>
          </cell>
        </row>
        <row r="2257">
          <cell r="F2257" t="str">
            <v>Centre , Pennsylvania</v>
          </cell>
          <cell r="G2257">
            <v>14</v>
          </cell>
          <cell r="H2257">
            <v>15.5</v>
          </cell>
          <cell r="I2257">
            <v>11.7</v>
          </cell>
          <cell r="J2257">
            <v>19.2</v>
          </cell>
          <cell r="K2257">
            <v>66.599999999999994</v>
          </cell>
          <cell r="L2257">
            <v>59.1</v>
          </cell>
          <cell r="M2257">
            <v>74.099999999999994</v>
          </cell>
          <cell r="N2257">
            <v>21.8</v>
          </cell>
          <cell r="O2257">
            <v>17.100000000000001</v>
          </cell>
          <cell r="P2257">
            <v>26.4</v>
          </cell>
          <cell r="Q2257">
            <v>21.5</v>
          </cell>
        </row>
        <row r="2258">
          <cell r="F2258" t="str">
            <v>Chester , Pennsylvania</v>
          </cell>
          <cell r="G2258">
            <v>9</v>
          </cell>
          <cell r="H2258">
            <v>17.8</v>
          </cell>
          <cell r="I2258">
            <v>15.2</v>
          </cell>
          <cell r="J2258">
            <v>20.399999999999999</v>
          </cell>
          <cell r="K2258">
            <v>74</v>
          </cell>
          <cell r="L2258">
            <v>70.5</v>
          </cell>
          <cell r="M2258">
            <v>77.5</v>
          </cell>
          <cell r="N2258">
            <v>15.4</v>
          </cell>
          <cell r="O2258">
            <v>13</v>
          </cell>
          <cell r="P2258">
            <v>17.8</v>
          </cell>
          <cell r="Q2258">
            <v>24.9</v>
          </cell>
        </row>
        <row r="2259">
          <cell r="F2259" t="str">
            <v>Clarion , Pennsylvania</v>
          </cell>
          <cell r="G2259">
            <v>32</v>
          </cell>
          <cell r="H2259">
            <v>20.9</v>
          </cell>
          <cell r="I2259">
            <v>13.8</v>
          </cell>
          <cell r="J2259">
            <v>27.9</v>
          </cell>
          <cell r="K2259">
            <v>81.8</v>
          </cell>
          <cell r="L2259">
            <v>73.5</v>
          </cell>
          <cell r="M2259">
            <v>90.2</v>
          </cell>
          <cell r="N2259">
            <v>24.9</v>
          </cell>
          <cell r="O2259">
            <v>17</v>
          </cell>
          <cell r="P2259">
            <v>32.9</v>
          </cell>
          <cell r="Q2259">
            <v>-1111.0999999999999</v>
          </cell>
        </row>
        <row r="2260">
          <cell r="F2260" t="str">
            <v>Clearfield , Pennsylvania</v>
          </cell>
          <cell r="G2260">
            <v>21</v>
          </cell>
          <cell r="H2260">
            <v>25.6</v>
          </cell>
          <cell r="I2260">
            <v>20</v>
          </cell>
          <cell r="J2260">
            <v>31.1</v>
          </cell>
          <cell r="K2260">
            <v>78.5</v>
          </cell>
          <cell r="L2260">
            <v>71</v>
          </cell>
          <cell r="M2260">
            <v>86</v>
          </cell>
          <cell r="N2260">
            <v>26.6</v>
          </cell>
          <cell r="O2260">
            <v>20.9</v>
          </cell>
          <cell r="P2260">
            <v>32.299999999999997</v>
          </cell>
          <cell r="Q2260">
            <v>35.4</v>
          </cell>
        </row>
        <row r="2261">
          <cell r="F2261" t="str">
            <v>Clinton , Pennsylvania</v>
          </cell>
          <cell r="G2261">
            <v>49</v>
          </cell>
          <cell r="H2261">
            <v>23.9</v>
          </cell>
          <cell r="I2261">
            <v>15.4</v>
          </cell>
          <cell r="J2261">
            <v>32.4</v>
          </cell>
          <cell r="K2261">
            <v>-1111.0999999999999</v>
          </cell>
          <cell r="L2261">
            <v>-1111.0999999999999</v>
          </cell>
          <cell r="M2261">
            <v>-1111.0999999999999</v>
          </cell>
          <cell r="N2261">
            <v>18.899999999999999</v>
          </cell>
          <cell r="O2261">
            <v>10.6</v>
          </cell>
          <cell r="P2261">
            <v>27.2</v>
          </cell>
          <cell r="Q2261">
            <v>-1111.0999999999999</v>
          </cell>
        </row>
        <row r="2262">
          <cell r="F2262" t="str">
            <v>Columbia , Pennsylvania</v>
          </cell>
          <cell r="G2262">
            <v>18</v>
          </cell>
          <cell r="H2262">
            <v>20.7</v>
          </cell>
          <cell r="I2262">
            <v>14.2</v>
          </cell>
          <cell r="J2262">
            <v>27.1</v>
          </cell>
          <cell r="K2262">
            <v>83.1</v>
          </cell>
          <cell r="L2262">
            <v>76.3</v>
          </cell>
          <cell r="M2262">
            <v>89.8</v>
          </cell>
          <cell r="N2262">
            <v>25.5</v>
          </cell>
          <cell r="O2262">
            <v>18.5</v>
          </cell>
          <cell r="P2262">
            <v>32.5</v>
          </cell>
          <cell r="Q2262">
            <v>-1111.0999999999999</v>
          </cell>
        </row>
        <row r="2263">
          <cell r="F2263" t="str">
            <v>Crawford , Pennsylvania</v>
          </cell>
          <cell r="G2263">
            <v>24</v>
          </cell>
          <cell r="H2263">
            <v>24.4</v>
          </cell>
          <cell r="I2263">
            <v>18.899999999999999</v>
          </cell>
          <cell r="J2263">
            <v>30</v>
          </cell>
          <cell r="K2263">
            <v>80.5</v>
          </cell>
          <cell r="L2263">
            <v>73.900000000000006</v>
          </cell>
          <cell r="M2263">
            <v>87.2</v>
          </cell>
          <cell r="N2263">
            <v>25.8</v>
          </cell>
          <cell r="O2263">
            <v>19.899999999999999</v>
          </cell>
          <cell r="P2263">
            <v>31.7</v>
          </cell>
          <cell r="Q2263">
            <v>33.200000000000003</v>
          </cell>
        </row>
        <row r="2264">
          <cell r="F2264" t="str">
            <v>Cumberland , Pennsylvania</v>
          </cell>
          <cell r="G2264">
            <v>11</v>
          </cell>
          <cell r="H2264">
            <v>21.1</v>
          </cell>
          <cell r="I2264">
            <v>17.3</v>
          </cell>
          <cell r="J2264">
            <v>25</v>
          </cell>
          <cell r="K2264">
            <v>73.8</v>
          </cell>
          <cell r="L2264">
            <v>68.8</v>
          </cell>
          <cell r="M2264">
            <v>78.8</v>
          </cell>
          <cell r="N2264">
            <v>22</v>
          </cell>
          <cell r="O2264">
            <v>18.3</v>
          </cell>
          <cell r="P2264">
            <v>25.7</v>
          </cell>
          <cell r="Q2264">
            <v>26.3</v>
          </cell>
        </row>
        <row r="2265">
          <cell r="F2265" t="str">
            <v>Dauphin , Pennsylvania</v>
          </cell>
          <cell r="G2265">
            <v>11</v>
          </cell>
          <cell r="H2265">
            <v>22</v>
          </cell>
          <cell r="I2265">
            <v>18.5</v>
          </cell>
          <cell r="J2265">
            <v>25.5</v>
          </cell>
          <cell r="K2265">
            <v>77.400000000000006</v>
          </cell>
          <cell r="L2265">
            <v>72.8</v>
          </cell>
          <cell r="M2265">
            <v>82</v>
          </cell>
          <cell r="N2265">
            <v>26.9</v>
          </cell>
          <cell r="O2265">
            <v>23.1</v>
          </cell>
          <cell r="P2265">
            <v>30.6</v>
          </cell>
          <cell r="Q2265">
            <v>29.6</v>
          </cell>
        </row>
        <row r="2266">
          <cell r="F2266" t="str">
            <v>Delaware , Pennsylvania</v>
          </cell>
          <cell r="G2266">
            <v>2</v>
          </cell>
          <cell r="H2266">
            <v>24.5</v>
          </cell>
          <cell r="I2266">
            <v>21.5</v>
          </cell>
          <cell r="J2266">
            <v>27.4</v>
          </cell>
          <cell r="K2266">
            <v>76.099999999999994</v>
          </cell>
          <cell r="L2266">
            <v>72.7</v>
          </cell>
          <cell r="M2266">
            <v>79.5</v>
          </cell>
          <cell r="N2266">
            <v>24.5</v>
          </cell>
          <cell r="O2266">
            <v>21.6</v>
          </cell>
          <cell r="P2266">
            <v>27.4</v>
          </cell>
          <cell r="Q2266">
            <v>28.5</v>
          </cell>
        </row>
        <row r="2267">
          <cell r="F2267" t="str">
            <v>Elk , Pennsylvania</v>
          </cell>
          <cell r="G2267">
            <v>26</v>
          </cell>
          <cell r="H2267">
            <v>21.9</v>
          </cell>
          <cell r="I2267">
            <v>14.4</v>
          </cell>
          <cell r="J2267">
            <v>29.4</v>
          </cell>
          <cell r="K2267">
            <v>-1111.0999999999999</v>
          </cell>
          <cell r="L2267">
            <v>-1111.0999999999999</v>
          </cell>
          <cell r="M2267">
            <v>-1111.0999999999999</v>
          </cell>
          <cell r="N2267">
            <v>26</v>
          </cell>
          <cell r="O2267">
            <v>17.8</v>
          </cell>
          <cell r="P2267">
            <v>34.200000000000003</v>
          </cell>
          <cell r="Q2267">
            <v>-1111.0999999999999</v>
          </cell>
        </row>
        <row r="2268">
          <cell r="F2268" t="str">
            <v>Erie , Pennsylvania</v>
          </cell>
          <cell r="G2268">
            <v>4</v>
          </cell>
          <cell r="H2268">
            <v>24.8</v>
          </cell>
          <cell r="I2268">
            <v>21.5</v>
          </cell>
          <cell r="J2268">
            <v>28.1</v>
          </cell>
          <cell r="K2268">
            <v>78.400000000000006</v>
          </cell>
          <cell r="L2268">
            <v>74.5</v>
          </cell>
          <cell r="M2268">
            <v>82.3</v>
          </cell>
          <cell r="N2268">
            <v>21.5</v>
          </cell>
          <cell r="O2268">
            <v>18.2</v>
          </cell>
          <cell r="P2268">
            <v>24.8</v>
          </cell>
          <cell r="Q2268">
            <v>25</v>
          </cell>
        </row>
        <row r="2269">
          <cell r="F2269" t="str">
            <v>Fayette , Pennsylvania</v>
          </cell>
          <cell r="G2269">
            <v>7</v>
          </cell>
          <cell r="H2269">
            <v>29.5</v>
          </cell>
          <cell r="I2269">
            <v>25.3</v>
          </cell>
          <cell r="J2269">
            <v>33.700000000000003</v>
          </cell>
          <cell r="K2269">
            <v>79.900000000000006</v>
          </cell>
          <cell r="L2269">
            <v>74.900000000000006</v>
          </cell>
          <cell r="M2269">
            <v>84.9</v>
          </cell>
          <cell r="N2269">
            <v>29.8</v>
          </cell>
          <cell r="O2269">
            <v>25.4</v>
          </cell>
          <cell r="P2269">
            <v>34.299999999999997</v>
          </cell>
          <cell r="Q2269">
            <v>27.6</v>
          </cell>
        </row>
        <row r="2270">
          <cell r="F2270" t="str">
            <v>Forest , Pennsylvania</v>
          </cell>
          <cell r="G2270">
            <v>58</v>
          </cell>
          <cell r="H2270">
            <v>-1111.0999999999999</v>
          </cell>
          <cell r="I2270">
            <v>-1111.0999999999999</v>
          </cell>
          <cell r="J2270">
            <v>-1111.0999999999999</v>
          </cell>
          <cell r="K2270">
            <v>-1111.0999999999999</v>
          </cell>
          <cell r="L2270">
            <v>-1111.0999999999999</v>
          </cell>
          <cell r="M2270">
            <v>-1111.0999999999999</v>
          </cell>
          <cell r="N2270">
            <v>-1111.0999999999999</v>
          </cell>
          <cell r="O2270">
            <v>-1111.0999999999999</v>
          </cell>
          <cell r="P2270">
            <v>-1111.0999999999999</v>
          </cell>
          <cell r="Q2270">
            <v>-1111.0999999999999</v>
          </cell>
        </row>
        <row r="2271">
          <cell r="F2271" t="str">
            <v>Franklin , Pennsylvania</v>
          </cell>
          <cell r="G2271">
            <v>13</v>
          </cell>
          <cell r="H2271">
            <v>22.9</v>
          </cell>
          <cell r="I2271">
            <v>18.8</v>
          </cell>
          <cell r="J2271">
            <v>27</v>
          </cell>
          <cell r="K2271">
            <v>75.2</v>
          </cell>
          <cell r="L2271">
            <v>69.400000000000006</v>
          </cell>
          <cell r="M2271">
            <v>80.900000000000006</v>
          </cell>
          <cell r="N2271">
            <v>26</v>
          </cell>
          <cell r="O2271">
            <v>21.6</v>
          </cell>
          <cell r="P2271">
            <v>30.4</v>
          </cell>
          <cell r="Q2271">
            <v>26.6</v>
          </cell>
        </row>
        <row r="2272">
          <cell r="F2272" t="str">
            <v>Fulton , Pennsylvania</v>
          </cell>
          <cell r="G2272">
            <v>39</v>
          </cell>
          <cell r="H2272">
            <v>-1111.0999999999999</v>
          </cell>
          <cell r="I2272">
            <v>-1111.0999999999999</v>
          </cell>
          <cell r="J2272">
            <v>-1111.0999999999999</v>
          </cell>
          <cell r="K2272">
            <v>-1111.0999999999999</v>
          </cell>
          <cell r="L2272">
            <v>-1111.0999999999999</v>
          </cell>
          <cell r="M2272">
            <v>-1111.0999999999999</v>
          </cell>
          <cell r="N2272">
            <v>-1111.0999999999999</v>
          </cell>
          <cell r="O2272">
            <v>-1111.0999999999999</v>
          </cell>
          <cell r="P2272">
            <v>-1111.0999999999999</v>
          </cell>
          <cell r="Q2272">
            <v>-1111.0999999999999</v>
          </cell>
        </row>
        <row r="2273">
          <cell r="F2273" t="str">
            <v>Greene , Pennsylvania</v>
          </cell>
          <cell r="G2273">
            <v>50</v>
          </cell>
          <cell r="H2273">
            <v>28.2</v>
          </cell>
          <cell r="I2273">
            <v>19.3</v>
          </cell>
          <cell r="J2273">
            <v>37.1</v>
          </cell>
          <cell r="K2273">
            <v>79.900000000000006</v>
          </cell>
          <cell r="L2273">
            <v>70.599999999999994</v>
          </cell>
          <cell r="M2273">
            <v>89.3</v>
          </cell>
          <cell r="N2273">
            <v>31.8</v>
          </cell>
          <cell r="O2273">
            <v>21.9</v>
          </cell>
          <cell r="P2273">
            <v>41.7</v>
          </cell>
          <cell r="Q2273">
            <v>-1111.0999999999999</v>
          </cell>
        </row>
        <row r="2274">
          <cell r="F2274" t="str">
            <v>Huntingdon , Pennsylvania</v>
          </cell>
          <cell r="G2274">
            <v>28</v>
          </cell>
          <cell r="H2274">
            <v>30</v>
          </cell>
          <cell r="I2274">
            <v>21.6</v>
          </cell>
          <cell r="J2274">
            <v>38.4</v>
          </cell>
          <cell r="K2274">
            <v>76.099999999999994</v>
          </cell>
          <cell r="L2274">
            <v>66.5</v>
          </cell>
          <cell r="M2274">
            <v>85.7</v>
          </cell>
          <cell r="N2274">
            <v>22.1</v>
          </cell>
          <cell r="O2274">
            <v>15.2</v>
          </cell>
          <cell r="P2274">
            <v>29</v>
          </cell>
          <cell r="Q2274">
            <v>-1111.0999999999999</v>
          </cell>
        </row>
        <row r="2275">
          <cell r="F2275" t="str">
            <v>Indiana , Pennsylvania</v>
          </cell>
          <cell r="G2275">
            <v>22</v>
          </cell>
          <cell r="H2275">
            <v>22.3</v>
          </cell>
          <cell r="I2275">
            <v>16.399999999999999</v>
          </cell>
          <cell r="J2275">
            <v>28.1</v>
          </cell>
          <cell r="K2275">
            <v>83.7</v>
          </cell>
          <cell r="L2275">
            <v>78.099999999999994</v>
          </cell>
          <cell r="M2275">
            <v>89.3</v>
          </cell>
          <cell r="N2275">
            <v>21.9</v>
          </cell>
          <cell r="O2275">
            <v>16.100000000000001</v>
          </cell>
          <cell r="P2275">
            <v>27.7</v>
          </cell>
          <cell r="Q2275">
            <v>23.1</v>
          </cell>
        </row>
        <row r="2276">
          <cell r="F2276" t="str">
            <v>Jefferson , Pennsylvania</v>
          </cell>
          <cell r="G2276">
            <v>30</v>
          </cell>
          <cell r="H2276">
            <v>28</v>
          </cell>
          <cell r="I2276">
            <v>20.5</v>
          </cell>
          <cell r="J2276">
            <v>35.4</v>
          </cell>
          <cell r="K2276">
            <v>77.3</v>
          </cell>
          <cell r="L2276">
            <v>68.400000000000006</v>
          </cell>
          <cell r="M2276">
            <v>86.3</v>
          </cell>
          <cell r="N2276">
            <v>31.2</v>
          </cell>
          <cell r="O2276">
            <v>23</v>
          </cell>
          <cell r="P2276">
            <v>39.299999999999997</v>
          </cell>
          <cell r="Q2276">
            <v>-1111.0999999999999</v>
          </cell>
        </row>
        <row r="2277">
          <cell r="F2277" t="str">
            <v>Juniata , Pennsylvania</v>
          </cell>
          <cell r="G2277">
            <v>55</v>
          </cell>
          <cell r="H2277">
            <v>-1111.0999999999999</v>
          </cell>
          <cell r="I2277">
            <v>-1111.0999999999999</v>
          </cell>
          <cell r="J2277">
            <v>-1111.0999999999999</v>
          </cell>
          <cell r="K2277">
            <v>84.3</v>
          </cell>
          <cell r="L2277">
            <v>74.7</v>
          </cell>
          <cell r="M2277">
            <v>94</v>
          </cell>
          <cell r="N2277">
            <v>20.9</v>
          </cell>
          <cell r="O2277">
            <v>11.2</v>
          </cell>
          <cell r="P2277">
            <v>30.7</v>
          </cell>
          <cell r="Q2277">
            <v>-1111.0999999999999</v>
          </cell>
        </row>
        <row r="2278">
          <cell r="F2278" t="str">
            <v>Lackawanna , Pennsylvania</v>
          </cell>
          <cell r="G2278">
            <v>16</v>
          </cell>
          <cell r="H2278">
            <v>26</v>
          </cell>
          <cell r="I2278">
            <v>21.9</v>
          </cell>
          <cell r="J2278">
            <v>30</v>
          </cell>
          <cell r="K2278">
            <v>72</v>
          </cell>
          <cell r="L2278">
            <v>66.599999999999994</v>
          </cell>
          <cell r="M2278">
            <v>77.5</v>
          </cell>
          <cell r="N2278">
            <v>21.6</v>
          </cell>
          <cell r="O2278">
            <v>17.600000000000001</v>
          </cell>
          <cell r="P2278">
            <v>25.7</v>
          </cell>
          <cell r="Q2278">
            <v>32.1</v>
          </cell>
        </row>
        <row r="2279">
          <cell r="F2279" t="str">
            <v>Lancaster , Pennsylvania</v>
          </cell>
          <cell r="G2279">
            <v>10</v>
          </cell>
          <cell r="H2279">
            <v>24.8</v>
          </cell>
          <cell r="I2279">
            <v>22.1</v>
          </cell>
          <cell r="J2279">
            <v>27.5</v>
          </cell>
          <cell r="K2279">
            <v>73.900000000000006</v>
          </cell>
          <cell r="L2279">
            <v>70.599999999999994</v>
          </cell>
          <cell r="M2279">
            <v>77.099999999999994</v>
          </cell>
          <cell r="N2279">
            <v>22.2</v>
          </cell>
          <cell r="O2279">
            <v>19.600000000000001</v>
          </cell>
          <cell r="P2279">
            <v>24.7</v>
          </cell>
          <cell r="Q2279">
            <v>21.7</v>
          </cell>
        </row>
        <row r="2280">
          <cell r="F2280" t="str">
            <v>Lawrence , Pennsylvania</v>
          </cell>
          <cell r="G2280">
            <v>24</v>
          </cell>
          <cell r="H2280">
            <v>29.2</v>
          </cell>
          <cell r="I2280">
            <v>22.8</v>
          </cell>
          <cell r="J2280">
            <v>35.700000000000003</v>
          </cell>
          <cell r="K2280">
            <v>82.9</v>
          </cell>
          <cell r="L2280">
            <v>76.599999999999994</v>
          </cell>
          <cell r="M2280">
            <v>89.3</v>
          </cell>
          <cell r="N2280">
            <v>27</v>
          </cell>
          <cell r="O2280">
            <v>21.1</v>
          </cell>
          <cell r="P2280">
            <v>33</v>
          </cell>
          <cell r="Q2280">
            <v>28</v>
          </cell>
        </row>
        <row r="2281">
          <cell r="F2281" t="str">
            <v>Lebanon , Pennsylvania</v>
          </cell>
          <cell r="G2281">
            <v>13</v>
          </cell>
          <cell r="H2281">
            <v>22.1</v>
          </cell>
          <cell r="I2281">
            <v>16.899999999999999</v>
          </cell>
          <cell r="J2281">
            <v>27.4</v>
          </cell>
          <cell r="K2281">
            <v>72.5</v>
          </cell>
          <cell r="L2281">
            <v>66.3</v>
          </cell>
          <cell r="M2281">
            <v>78.8</v>
          </cell>
          <cell r="N2281">
            <v>24.1</v>
          </cell>
          <cell r="O2281">
            <v>19.5</v>
          </cell>
          <cell r="P2281">
            <v>28.7</v>
          </cell>
          <cell r="Q2281">
            <v>21.8</v>
          </cell>
        </row>
        <row r="2282">
          <cell r="F2282" t="str">
            <v>Lehigh , Pennsylvania</v>
          </cell>
          <cell r="G2282">
            <v>10</v>
          </cell>
          <cell r="H2282">
            <v>21.6</v>
          </cell>
          <cell r="I2282">
            <v>18.3</v>
          </cell>
          <cell r="J2282">
            <v>25</v>
          </cell>
          <cell r="K2282">
            <v>77.7</v>
          </cell>
          <cell r="L2282">
            <v>73.5</v>
          </cell>
          <cell r="M2282">
            <v>82</v>
          </cell>
          <cell r="N2282">
            <v>25</v>
          </cell>
          <cell r="O2282">
            <v>21.1</v>
          </cell>
          <cell r="P2282">
            <v>28.9</v>
          </cell>
          <cell r="Q2282">
            <v>23.5</v>
          </cell>
        </row>
        <row r="2283">
          <cell r="F2283" t="str">
            <v>Luzerne , Pennsylvania</v>
          </cell>
          <cell r="G2283">
            <v>4</v>
          </cell>
          <cell r="H2283">
            <v>26.1</v>
          </cell>
          <cell r="I2283">
            <v>23.2</v>
          </cell>
          <cell r="J2283">
            <v>29</v>
          </cell>
          <cell r="K2283">
            <v>76.099999999999994</v>
          </cell>
          <cell r="L2283">
            <v>72.2</v>
          </cell>
          <cell r="M2283">
            <v>79.900000000000006</v>
          </cell>
          <cell r="N2283">
            <v>23.7</v>
          </cell>
          <cell r="O2283">
            <v>20.8</v>
          </cell>
          <cell r="P2283">
            <v>26.7</v>
          </cell>
          <cell r="Q2283">
            <v>30.1</v>
          </cell>
        </row>
        <row r="2284">
          <cell r="F2284" t="str">
            <v>Lycoming , Pennsylvania</v>
          </cell>
          <cell r="G2284">
            <v>16</v>
          </cell>
          <cell r="H2284">
            <v>22.5</v>
          </cell>
          <cell r="I2284">
            <v>17.600000000000001</v>
          </cell>
          <cell r="J2284">
            <v>27.3</v>
          </cell>
          <cell r="K2284">
            <v>81.900000000000006</v>
          </cell>
          <cell r="L2284">
            <v>75.8</v>
          </cell>
          <cell r="M2284">
            <v>88.1</v>
          </cell>
          <cell r="N2284">
            <v>27.8</v>
          </cell>
          <cell r="O2284">
            <v>22.4</v>
          </cell>
          <cell r="P2284">
            <v>33.200000000000003</v>
          </cell>
          <cell r="Q2284">
            <v>29.2</v>
          </cell>
        </row>
        <row r="2285">
          <cell r="F2285" t="str">
            <v>McKean , Pennsylvania</v>
          </cell>
          <cell r="G2285">
            <v>30</v>
          </cell>
          <cell r="H2285">
            <v>26.1</v>
          </cell>
          <cell r="I2285">
            <v>18.8</v>
          </cell>
          <cell r="J2285">
            <v>33.5</v>
          </cell>
          <cell r="K2285">
            <v>89</v>
          </cell>
          <cell r="L2285">
            <v>83.3</v>
          </cell>
          <cell r="M2285">
            <v>94.6</v>
          </cell>
          <cell r="N2285">
            <v>25.1</v>
          </cell>
          <cell r="O2285">
            <v>17.899999999999999</v>
          </cell>
          <cell r="P2285">
            <v>32.200000000000003</v>
          </cell>
          <cell r="Q2285">
            <v>-1111.0999999999999</v>
          </cell>
        </row>
        <row r="2286">
          <cell r="F2286" t="str">
            <v>Mercer , Pennsylvania</v>
          </cell>
          <cell r="G2286">
            <v>16</v>
          </cell>
          <cell r="H2286">
            <v>25.9</v>
          </cell>
          <cell r="I2286">
            <v>20.7</v>
          </cell>
          <cell r="J2286">
            <v>31.1</v>
          </cell>
          <cell r="K2286">
            <v>81.8</v>
          </cell>
          <cell r="L2286">
            <v>76.099999999999994</v>
          </cell>
          <cell r="M2286">
            <v>87.6</v>
          </cell>
          <cell r="N2286">
            <v>25.7</v>
          </cell>
          <cell r="O2286">
            <v>20.3</v>
          </cell>
          <cell r="P2286">
            <v>31</v>
          </cell>
          <cell r="Q2286">
            <v>25.2</v>
          </cell>
        </row>
        <row r="2287">
          <cell r="F2287" t="str">
            <v>Mifflin , Pennsylvania</v>
          </cell>
          <cell r="G2287">
            <v>30</v>
          </cell>
          <cell r="H2287">
            <v>27.6</v>
          </cell>
          <cell r="I2287">
            <v>19.2</v>
          </cell>
          <cell r="J2287">
            <v>36</v>
          </cell>
          <cell r="K2287">
            <v>82.1</v>
          </cell>
          <cell r="L2287">
            <v>72.8</v>
          </cell>
          <cell r="M2287">
            <v>91.4</v>
          </cell>
          <cell r="N2287">
            <v>24.9</v>
          </cell>
          <cell r="O2287">
            <v>17.5</v>
          </cell>
          <cell r="P2287">
            <v>32.4</v>
          </cell>
          <cell r="Q2287">
            <v>-1111.0999999999999</v>
          </cell>
        </row>
        <row r="2288">
          <cell r="F2288" t="str">
            <v>Monroe , Pennsylvania</v>
          </cell>
          <cell r="G2288">
            <v>11</v>
          </cell>
          <cell r="H2288">
            <v>23.7</v>
          </cell>
          <cell r="I2288">
            <v>19.3</v>
          </cell>
          <cell r="J2288">
            <v>28</v>
          </cell>
          <cell r="K2288">
            <v>72.3</v>
          </cell>
          <cell r="L2288">
            <v>66.099999999999994</v>
          </cell>
          <cell r="M2288">
            <v>78.5</v>
          </cell>
          <cell r="N2288">
            <v>25.9</v>
          </cell>
          <cell r="O2288">
            <v>20.9</v>
          </cell>
          <cell r="P2288">
            <v>30.8</v>
          </cell>
          <cell r="Q2288">
            <v>27.3</v>
          </cell>
        </row>
        <row r="2289">
          <cell r="F2289" t="str">
            <v>Montgomery , Pennsylvania</v>
          </cell>
          <cell r="G2289">
            <v>2</v>
          </cell>
          <cell r="H2289">
            <v>17.2</v>
          </cell>
          <cell r="I2289">
            <v>15.2</v>
          </cell>
          <cell r="J2289">
            <v>19.100000000000001</v>
          </cell>
          <cell r="K2289">
            <v>73</v>
          </cell>
          <cell r="L2289">
            <v>70</v>
          </cell>
          <cell r="M2289">
            <v>76</v>
          </cell>
          <cell r="N2289">
            <v>17.100000000000001</v>
          </cell>
          <cell r="O2289">
            <v>15</v>
          </cell>
          <cell r="P2289">
            <v>19.100000000000001</v>
          </cell>
          <cell r="Q2289">
            <v>26.4</v>
          </cell>
        </row>
        <row r="2290">
          <cell r="F2290" t="str">
            <v>Montour , Pennsylvania</v>
          </cell>
          <cell r="G2290">
            <v>55</v>
          </cell>
          <cell r="H2290">
            <v>-1111.0999999999999</v>
          </cell>
          <cell r="I2290">
            <v>-1111.0999999999999</v>
          </cell>
          <cell r="J2290">
            <v>-1111.0999999999999</v>
          </cell>
          <cell r="K2290">
            <v>-1111.0999999999999</v>
          </cell>
          <cell r="L2290">
            <v>-1111.0999999999999</v>
          </cell>
          <cell r="M2290">
            <v>-1111.0999999999999</v>
          </cell>
          <cell r="N2290">
            <v>-1111.0999999999999</v>
          </cell>
          <cell r="O2290">
            <v>-1111.0999999999999</v>
          </cell>
          <cell r="P2290">
            <v>-1111.0999999999999</v>
          </cell>
          <cell r="Q2290">
            <v>-1111.0999999999999</v>
          </cell>
        </row>
        <row r="2291">
          <cell r="F2291" t="str">
            <v>Northampton , Pennsylvania</v>
          </cell>
          <cell r="G2291">
            <v>10</v>
          </cell>
          <cell r="H2291">
            <v>22.6</v>
          </cell>
          <cell r="I2291">
            <v>19.100000000000001</v>
          </cell>
          <cell r="J2291">
            <v>26.1</v>
          </cell>
          <cell r="K2291">
            <v>73.400000000000006</v>
          </cell>
          <cell r="L2291">
            <v>67.900000000000006</v>
          </cell>
          <cell r="M2291">
            <v>78.8</v>
          </cell>
          <cell r="N2291">
            <v>24.7</v>
          </cell>
          <cell r="O2291">
            <v>21.1</v>
          </cell>
          <cell r="P2291">
            <v>28.4</v>
          </cell>
          <cell r="Q2291">
            <v>28.6</v>
          </cell>
        </row>
        <row r="2292">
          <cell r="F2292" t="str">
            <v>Northumberland , Pennsylvania</v>
          </cell>
          <cell r="G2292">
            <v>21</v>
          </cell>
          <cell r="H2292">
            <v>23.4</v>
          </cell>
          <cell r="I2292">
            <v>18.399999999999999</v>
          </cell>
          <cell r="J2292">
            <v>28.4</v>
          </cell>
          <cell r="K2292">
            <v>85.1</v>
          </cell>
          <cell r="L2292">
            <v>80</v>
          </cell>
          <cell r="M2292">
            <v>90.2</v>
          </cell>
          <cell r="N2292">
            <v>27.8</v>
          </cell>
          <cell r="O2292">
            <v>22.2</v>
          </cell>
          <cell r="P2292">
            <v>33.299999999999997</v>
          </cell>
          <cell r="Q2292">
            <v>27.3</v>
          </cell>
        </row>
        <row r="2293">
          <cell r="F2293" t="str">
            <v>Perry , Pennsylvania</v>
          </cell>
          <cell r="G2293">
            <v>47</v>
          </cell>
          <cell r="H2293">
            <v>22.6</v>
          </cell>
          <cell r="I2293">
            <v>15.1</v>
          </cell>
          <cell r="J2293">
            <v>30.1</v>
          </cell>
          <cell r="K2293">
            <v>75.7</v>
          </cell>
          <cell r="L2293">
            <v>65.900000000000006</v>
          </cell>
          <cell r="M2293">
            <v>85.6</v>
          </cell>
          <cell r="N2293">
            <v>28.3</v>
          </cell>
          <cell r="O2293">
            <v>20.100000000000001</v>
          </cell>
          <cell r="P2293">
            <v>36.4</v>
          </cell>
          <cell r="Q2293">
            <v>17.5</v>
          </cell>
        </row>
        <row r="2294">
          <cell r="F2294" t="str">
            <v>Philadelphia , Pennsylvania</v>
          </cell>
          <cell r="G2294">
            <v>1</v>
          </cell>
          <cell r="H2294">
            <v>28.4</v>
          </cell>
          <cell r="I2294">
            <v>26.4</v>
          </cell>
          <cell r="J2294">
            <v>30.5</v>
          </cell>
          <cell r="K2294">
            <v>74.5</v>
          </cell>
          <cell r="L2294">
            <v>71.8</v>
          </cell>
          <cell r="M2294">
            <v>77.099999999999994</v>
          </cell>
          <cell r="N2294">
            <v>26.4</v>
          </cell>
          <cell r="O2294">
            <v>24.4</v>
          </cell>
          <cell r="P2294">
            <v>28.5</v>
          </cell>
          <cell r="Q2294">
            <v>30.4</v>
          </cell>
        </row>
        <row r="2295">
          <cell r="F2295" t="str">
            <v>Pike , Pennsylvania</v>
          </cell>
          <cell r="G2295">
            <v>26</v>
          </cell>
          <cell r="H2295">
            <v>28.5</v>
          </cell>
          <cell r="I2295">
            <v>19.399999999999999</v>
          </cell>
          <cell r="J2295">
            <v>37.700000000000003</v>
          </cell>
          <cell r="K2295">
            <v>-1111.0999999999999</v>
          </cell>
          <cell r="L2295">
            <v>-1111.0999999999999</v>
          </cell>
          <cell r="M2295">
            <v>-1111.0999999999999</v>
          </cell>
          <cell r="N2295">
            <v>24.2</v>
          </cell>
          <cell r="O2295">
            <v>16.899999999999999</v>
          </cell>
          <cell r="P2295">
            <v>31.6</v>
          </cell>
          <cell r="Q2295">
            <v>-1111.0999999999999</v>
          </cell>
        </row>
        <row r="2296">
          <cell r="F2296" t="str">
            <v>Potter , Pennsylvania</v>
          </cell>
          <cell r="G2296">
            <v>43</v>
          </cell>
          <cell r="H2296">
            <v>12.6</v>
          </cell>
          <cell r="I2296">
            <v>5.2</v>
          </cell>
          <cell r="J2296">
            <v>20</v>
          </cell>
          <cell r="K2296">
            <v>-1111.0999999999999</v>
          </cell>
          <cell r="L2296">
            <v>-1111.0999999999999</v>
          </cell>
          <cell r="M2296">
            <v>-1111.0999999999999</v>
          </cell>
          <cell r="N2296">
            <v>-1111.0999999999999</v>
          </cell>
          <cell r="O2296">
            <v>-1111.0999999999999</v>
          </cell>
          <cell r="P2296">
            <v>-1111.0999999999999</v>
          </cell>
          <cell r="Q2296">
            <v>-1111.0999999999999</v>
          </cell>
        </row>
        <row r="2297">
          <cell r="F2297" t="str">
            <v>Schuylkill , Pennsylvania</v>
          </cell>
          <cell r="G2297">
            <v>13</v>
          </cell>
          <cell r="H2297">
            <v>23.8</v>
          </cell>
          <cell r="I2297">
            <v>19.5</v>
          </cell>
          <cell r="J2297">
            <v>28</v>
          </cell>
          <cell r="K2297">
            <v>84.3</v>
          </cell>
          <cell r="L2297">
            <v>79.5</v>
          </cell>
          <cell r="M2297">
            <v>89.2</v>
          </cell>
          <cell r="N2297">
            <v>24.5</v>
          </cell>
          <cell r="O2297">
            <v>19.899999999999999</v>
          </cell>
          <cell r="P2297">
            <v>29.1</v>
          </cell>
          <cell r="Q2297">
            <v>24.5</v>
          </cell>
        </row>
        <row r="2298">
          <cell r="F2298" t="str">
            <v>Snyder , Pennsylvania</v>
          </cell>
          <cell r="G2298">
            <v>25</v>
          </cell>
          <cell r="H2298">
            <v>24.3</v>
          </cell>
          <cell r="I2298">
            <v>15.8</v>
          </cell>
          <cell r="J2298">
            <v>32.700000000000003</v>
          </cell>
          <cell r="K2298">
            <v>-1111.0999999999999</v>
          </cell>
          <cell r="L2298">
            <v>-1111.0999999999999</v>
          </cell>
          <cell r="M2298">
            <v>-1111.0999999999999</v>
          </cell>
          <cell r="N2298">
            <v>26.1</v>
          </cell>
          <cell r="O2298">
            <v>17.3</v>
          </cell>
          <cell r="P2298">
            <v>34.9</v>
          </cell>
          <cell r="Q2298">
            <v>-1111.0999999999999</v>
          </cell>
        </row>
        <row r="2299">
          <cell r="F2299" t="str">
            <v>Somerset , Pennsylvania</v>
          </cell>
          <cell r="G2299">
            <v>21</v>
          </cell>
          <cell r="H2299">
            <v>23.1</v>
          </cell>
          <cell r="I2299">
            <v>17.899999999999999</v>
          </cell>
          <cell r="J2299">
            <v>28.2</v>
          </cell>
          <cell r="K2299">
            <v>79.5</v>
          </cell>
          <cell r="L2299">
            <v>73.7</v>
          </cell>
          <cell r="M2299">
            <v>85.3</v>
          </cell>
          <cell r="N2299">
            <v>21.1</v>
          </cell>
          <cell r="O2299">
            <v>16.100000000000001</v>
          </cell>
          <cell r="P2299">
            <v>26.1</v>
          </cell>
          <cell r="Q2299">
            <v>24.8</v>
          </cell>
        </row>
        <row r="2300">
          <cell r="F2300" t="str">
            <v>Sullivan , Pennsylvania</v>
          </cell>
          <cell r="G2300">
            <v>58</v>
          </cell>
          <cell r="H2300">
            <v>-1111.0999999999999</v>
          </cell>
          <cell r="I2300">
            <v>-1111.0999999999999</v>
          </cell>
          <cell r="J2300">
            <v>-1111.0999999999999</v>
          </cell>
          <cell r="K2300">
            <v>-1111.0999999999999</v>
          </cell>
          <cell r="L2300">
            <v>-1111.0999999999999</v>
          </cell>
          <cell r="M2300">
            <v>-1111.0999999999999</v>
          </cell>
          <cell r="N2300">
            <v>-1111.0999999999999</v>
          </cell>
          <cell r="O2300">
            <v>-1111.0999999999999</v>
          </cell>
          <cell r="P2300">
            <v>-1111.0999999999999</v>
          </cell>
          <cell r="Q2300">
            <v>-1111.0999999999999</v>
          </cell>
        </row>
        <row r="2301">
          <cell r="F2301" t="str">
            <v>Susquehanna , Pennsylvania</v>
          </cell>
          <cell r="G2301">
            <v>31</v>
          </cell>
          <cell r="H2301">
            <v>25.6</v>
          </cell>
          <cell r="I2301">
            <v>18.399999999999999</v>
          </cell>
          <cell r="J2301">
            <v>32.700000000000003</v>
          </cell>
          <cell r="K2301">
            <v>-1111.0999999999999</v>
          </cell>
          <cell r="L2301">
            <v>-1111.0999999999999</v>
          </cell>
          <cell r="M2301">
            <v>-1111.0999999999999</v>
          </cell>
          <cell r="N2301">
            <v>21.9</v>
          </cell>
          <cell r="O2301">
            <v>14.9</v>
          </cell>
          <cell r="P2301">
            <v>29</v>
          </cell>
          <cell r="Q2301">
            <v>-1111.0999999999999</v>
          </cell>
        </row>
        <row r="2302">
          <cell r="F2302" t="str">
            <v>Tioga , Pennsylvania</v>
          </cell>
          <cell r="G2302">
            <v>30</v>
          </cell>
          <cell r="H2302">
            <v>27.8</v>
          </cell>
          <cell r="I2302">
            <v>20.5</v>
          </cell>
          <cell r="J2302">
            <v>35.1</v>
          </cell>
          <cell r="K2302">
            <v>78.3</v>
          </cell>
          <cell r="L2302">
            <v>69.5</v>
          </cell>
          <cell r="M2302">
            <v>87.1</v>
          </cell>
          <cell r="N2302">
            <v>28</v>
          </cell>
          <cell r="O2302">
            <v>20.6</v>
          </cell>
          <cell r="P2302">
            <v>35.4</v>
          </cell>
          <cell r="Q2302">
            <v>21.7</v>
          </cell>
        </row>
        <row r="2303">
          <cell r="F2303" t="str">
            <v>Union , Pennsylvania</v>
          </cell>
          <cell r="G2303">
            <v>28</v>
          </cell>
          <cell r="H2303">
            <v>17.8</v>
          </cell>
          <cell r="I2303">
            <v>11.1</v>
          </cell>
          <cell r="J2303">
            <v>24.5</v>
          </cell>
          <cell r="K2303">
            <v>-1111.0999999999999</v>
          </cell>
          <cell r="L2303">
            <v>-1111.0999999999999</v>
          </cell>
          <cell r="M2303">
            <v>-1111.0999999999999</v>
          </cell>
          <cell r="N2303">
            <v>25.3</v>
          </cell>
          <cell r="O2303">
            <v>16</v>
          </cell>
          <cell r="P2303">
            <v>34.6</v>
          </cell>
          <cell r="Q2303">
            <v>-1111.0999999999999</v>
          </cell>
        </row>
        <row r="2304">
          <cell r="F2304" t="str">
            <v>Venango , Pennsylvania</v>
          </cell>
          <cell r="G2304">
            <v>24</v>
          </cell>
          <cell r="H2304">
            <v>23.7</v>
          </cell>
          <cell r="I2304">
            <v>17</v>
          </cell>
          <cell r="J2304">
            <v>30.3</v>
          </cell>
          <cell r="K2304">
            <v>79.400000000000006</v>
          </cell>
          <cell r="L2304">
            <v>70.8</v>
          </cell>
          <cell r="M2304">
            <v>88.1</v>
          </cell>
          <cell r="N2304">
            <v>19.3</v>
          </cell>
          <cell r="O2304">
            <v>13.2</v>
          </cell>
          <cell r="P2304">
            <v>25.3</v>
          </cell>
          <cell r="Q2304">
            <v>26.4</v>
          </cell>
        </row>
        <row r="2305">
          <cell r="F2305" t="str">
            <v>Warren , Pennsylvania</v>
          </cell>
          <cell r="G2305">
            <v>26</v>
          </cell>
          <cell r="H2305">
            <v>24.7</v>
          </cell>
          <cell r="I2305">
            <v>17.5</v>
          </cell>
          <cell r="J2305">
            <v>31.8</v>
          </cell>
          <cell r="K2305">
            <v>79.5</v>
          </cell>
          <cell r="L2305">
            <v>69.8</v>
          </cell>
          <cell r="M2305">
            <v>89.1</v>
          </cell>
          <cell r="N2305">
            <v>23.3</v>
          </cell>
          <cell r="O2305">
            <v>15.8</v>
          </cell>
          <cell r="P2305">
            <v>30.7</v>
          </cell>
          <cell r="Q2305">
            <v>-1111.0999999999999</v>
          </cell>
        </row>
        <row r="2306">
          <cell r="F2306" t="str">
            <v>Washington , Pennsylvania</v>
          </cell>
          <cell r="G2306">
            <v>16</v>
          </cell>
          <cell r="H2306">
            <v>28.5</v>
          </cell>
          <cell r="I2306">
            <v>24.5</v>
          </cell>
          <cell r="J2306">
            <v>32.4</v>
          </cell>
          <cell r="K2306">
            <v>76.599999999999994</v>
          </cell>
          <cell r="L2306">
            <v>71.8</v>
          </cell>
          <cell r="M2306">
            <v>81.3</v>
          </cell>
          <cell r="N2306">
            <v>25.4</v>
          </cell>
          <cell r="O2306">
            <v>21.7</v>
          </cell>
          <cell r="P2306">
            <v>29.2</v>
          </cell>
          <cell r="Q2306">
            <v>29.7</v>
          </cell>
        </row>
        <row r="2307">
          <cell r="F2307" t="str">
            <v>Wayne , Pennsylvania</v>
          </cell>
          <cell r="G2307">
            <v>30</v>
          </cell>
          <cell r="H2307">
            <v>33.4</v>
          </cell>
          <cell r="I2307">
            <v>24.9</v>
          </cell>
          <cell r="J2307">
            <v>41.9</v>
          </cell>
          <cell r="K2307">
            <v>77.900000000000006</v>
          </cell>
          <cell r="L2307">
            <v>69.7</v>
          </cell>
          <cell r="M2307">
            <v>86</v>
          </cell>
          <cell r="N2307">
            <v>22.5</v>
          </cell>
          <cell r="O2307">
            <v>15.1</v>
          </cell>
          <cell r="P2307">
            <v>29.8</v>
          </cell>
          <cell r="Q2307">
            <v>-1111.0999999999999</v>
          </cell>
        </row>
        <row r="2308">
          <cell r="F2308" t="str">
            <v>Westmoreland , Pennsylvania</v>
          </cell>
          <cell r="G2308">
            <v>4</v>
          </cell>
          <cell r="H2308">
            <v>25.5</v>
          </cell>
          <cell r="I2308">
            <v>22.5</v>
          </cell>
          <cell r="J2308">
            <v>28.4</v>
          </cell>
          <cell r="K2308">
            <v>75.5</v>
          </cell>
          <cell r="L2308">
            <v>71.599999999999994</v>
          </cell>
          <cell r="M2308">
            <v>79.400000000000006</v>
          </cell>
          <cell r="N2308">
            <v>27.5</v>
          </cell>
          <cell r="O2308">
            <v>24</v>
          </cell>
          <cell r="P2308">
            <v>31</v>
          </cell>
          <cell r="Q2308">
            <v>32.5</v>
          </cell>
        </row>
        <row r="2309">
          <cell r="F2309" t="str">
            <v>Wyoming , Pennsylvania</v>
          </cell>
          <cell r="G2309">
            <v>29</v>
          </cell>
          <cell r="H2309">
            <v>19</v>
          </cell>
          <cell r="I2309">
            <v>11.3</v>
          </cell>
          <cell r="J2309">
            <v>26.8</v>
          </cell>
          <cell r="K2309">
            <v>-1111.0999999999999</v>
          </cell>
          <cell r="L2309">
            <v>-1111.0999999999999</v>
          </cell>
          <cell r="M2309">
            <v>-1111.0999999999999</v>
          </cell>
          <cell r="N2309">
            <v>30.6</v>
          </cell>
          <cell r="O2309">
            <v>20.7</v>
          </cell>
          <cell r="P2309">
            <v>40.5</v>
          </cell>
          <cell r="Q2309">
            <v>-1111.0999999999999</v>
          </cell>
        </row>
        <row r="2310">
          <cell r="F2310" t="str">
            <v>York , Pennsylvania</v>
          </cell>
          <cell r="G2310">
            <v>9</v>
          </cell>
          <cell r="H2310">
            <v>23.5</v>
          </cell>
          <cell r="I2310">
            <v>20.6</v>
          </cell>
          <cell r="J2310">
            <v>26.4</v>
          </cell>
          <cell r="K2310">
            <v>75</v>
          </cell>
          <cell r="L2310">
            <v>71.400000000000006</v>
          </cell>
          <cell r="M2310">
            <v>78.5</v>
          </cell>
          <cell r="N2310">
            <v>23.3</v>
          </cell>
          <cell r="O2310">
            <v>20.5</v>
          </cell>
          <cell r="P2310">
            <v>26.1</v>
          </cell>
          <cell r="Q2310">
            <v>24.6</v>
          </cell>
        </row>
        <row r="2311">
          <cell r="F2311" t="str">
            <v>Bristol , Rhode Island</v>
          </cell>
          <cell r="G2311">
            <v>26</v>
          </cell>
          <cell r="H2311">
            <v>20.100000000000001</v>
          </cell>
          <cell r="I2311">
            <v>17.5</v>
          </cell>
          <cell r="J2311">
            <v>22.7</v>
          </cell>
          <cell r="K2311">
            <v>69.599999999999994</v>
          </cell>
          <cell r="L2311">
            <v>65.5</v>
          </cell>
          <cell r="M2311">
            <v>73.7</v>
          </cell>
          <cell r="N2311">
            <v>17.2</v>
          </cell>
          <cell r="O2311">
            <v>14.6</v>
          </cell>
          <cell r="P2311">
            <v>19.7</v>
          </cell>
          <cell r="Q2311">
            <v>29.7</v>
          </cell>
        </row>
        <row r="2312">
          <cell r="F2312" t="str">
            <v>Kent , Rhode Island</v>
          </cell>
          <cell r="G2312">
            <v>13</v>
          </cell>
          <cell r="H2312">
            <v>24.9</v>
          </cell>
          <cell r="I2312">
            <v>23.3</v>
          </cell>
          <cell r="J2312">
            <v>26.6</v>
          </cell>
          <cell r="K2312">
            <v>74.099999999999994</v>
          </cell>
          <cell r="L2312">
            <v>71.900000000000006</v>
          </cell>
          <cell r="M2312">
            <v>76.3</v>
          </cell>
          <cell r="N2312">
            <v>20.399999999999999</v>
          </cell>
          <cell r="O2312">
            <v>18.7</v>
          </cell>
          <cell r="P2312">
            <v>22</v>
          </cell>
          <cell r="Q2312">
            <v>28.3</v>
          </cell>
        </row>
        <row r="2313">
          <cell r="F2313" t="str">
            <v>Newport , Rhode Island</v>
          </cell>
          <cell r="G2313">
            <v>17</v>
          </cell>
          <cell r="H2313">
            <v>18.600000000000001</v>
          </cell>
          <cell r="I2313">
            <v>16.600000000000001</v>
          </cell>
          <cell r="J2313">
            <v>20.5</v>
          </cell>
          <cell r="K2313">
            <v>68.400000000000006</v>
          </cell>
          <cell r="L2313">
            <v>65.2</v>
          </cell>
          <cell r="M2313">
            <v>71.5</v>
          </cell>
          <cell r="N2313">
            <v>14.9</v>
          </cell>
          <cell r="O2313">
            <v>13.1</v>
          </cell>
          <cell r="P2313">
            <v>16.600000000000001</v>
          </cell>
          <cell r="Q2313">
            <v>29.4</v>
          </cell>
        </row>
        <row r="2314">
          <cell r="F2314" t="str">
            <v>Providence , Rhode Island</v>
          </cell>
          <cell r="G2314">
            <v>3</v>
          </cell>
          <cell r="H2314">
            <v>28</v>
          </cell>
          <cell r="I2314">
            <v>27.1</v>
          </cell>
          <cell r="J2314">
            <v>28.9</v>
          </cell>
          <cell r="K2314">
            <v>73.3</v>
          </cell>
          <cell r="L2314">
            <v>72.099999999999994</v>
          </cell>
          <cell r="M2314">
            <v>74.400000000000006</v>
          </cell>
          <cell r="N2314">
            <v>20</v>
          </cell>
          <cell r="O2314">
            <v>19.2</v>
          </cell>
          <cell r="P2314">
            <v>20.8</v>
          </cell>
          <cell r="Q2314">
            <v>26.7</v>
          </cell>
        </row>
        <row r="2315">
          <cell r="F2315" t="str">
            <v>Washington , Rhode Island</v>
          </cell>
          <cell r="G2315">
            <v>11</v>
          </cell>
          <cell r="H2315">
            <v>18.8</v>
          </cell>
          <cell r="I2315">
            <v>17.2</v>
          </cell>
          <cell r="J2315">
            <v>20.5</v>
          </cell>
          <cell r="K2315">
            <v>68.8</v>
          </cell>
          <cell r="L2315">
            <v>66.3</v>
          </cell>
          <cell r="M2315">
            <v>71.3</v>
          </cell>
          <cell r="N2315">
            <v>17.2</v>
          </cell>
          <cell r="O2315">
            <v>15.6</v>
          </cell>
          <cell r="P2315">
            <v>18.8</v>
          </cell>
          <cell r="Q2315">
            <v>25</v>
          </cell>
        </row>
        <row r="2316">
          <cell r="F2316" t="str">
            <v>Abbeville , South Carolina</v>
          </cell>
          <cell r="G2316">
            <v>65</v>
          </cell>
          <cell r="H2316">
            <v>29.1</v>
          </cell>
          <cell r="I2316">
            <v>22.1</v>
          </cell>
          <cell r="J2316">
            <v>36.1</v>
          </cell>
          <cell r="K2316">
            <v>85.5</v>
          </cell>
          <cell r="L2316">
            <v>78.900000000000006</v>
          </cell>
          <cell r="M2316">
            <v>92</v>
          </cell>
          <cell r="N2316">
            <v>25.1</v>
          </cell>
          <cell r="O2316">
            <v>19.100000000000001</v>
          </cell>
          <cell r="P2316">
            <v>31</v>
          </cell>
          <cell r="Q2316">
            <v>29.8</v>
          </cell>
        </row>
        <row r="2317">
          <cell r="F2317" t="str">
            <v>Aiken , South Carolina</v>
          </cell>
          <cell r="G2317">
            <v>15</v>
          </cell>
          <cell r="H2317">
            <v>25.3</v>
          </cell>
          <cell r="I2317">
            <v>22.3</v>
          </cell>
          <cell r="J2317">
            <v>28.3</v>
          </cell>
          <cell r="K2317">
            <v>77.2</v>
          </cell>
          <cell r="L2317">
            <v>73.599999999999994</v>
          </cell>
          <cell r="M2317">
            <v>80.8</v>
          </cell>
          <cell r="N2317">
            <v>27</v>
          </cell>
          <cell r="O2317">
            <v>24.1</v>
          </cell>
          <cell r="P2317">
            <v>30</v>
          </cell>
          <cell r="Q2317">
            <v>35</v>
          </cell>
        </row>
        <row r="2318">
          <cell r="F2318" t="str">
            <v>Allendale , South Carolina</v>
          </cell>
          <cell r="G2318">
            <v>68</v>
          </cell>
          <cell r="H2318">
            <v>-1111.0999999999999</v>
          </cell>
          <cell r="I2318">
            <v>-1111.0999999999999</v>
          </cell>
          <cell r="J2318">
            <v>-1111.0999999999999</v>
          </cell>
          <cell r="K2318">
            <v>-1111.0999999999999</v>
          </cell>
          <cell r="L2318">
            <v>-1111.0999999999999</v>
          </cell>
          <cell r="M2318">
            <v>-1111.0999999999999</v>
          </cell>
          <cell r="N2318">
            <v>-1111.0999999999999</v>
          </cell>
          <cell r="O2318">
            <v>-1111.0999999999999</v>
          </cell>
          <cell r="P2318">
            <v>-1111.0999999999999</v>
          </cell>
          <cell r="Q2318">
            <v>-1111.0999999999999</v>
          </cell>
        </row>
        <row r="2319">
          <cell r="F2319" t="str">
            <v>Anderson , South Carolina</v>
          </cell>
          <cell r="G2319">
            <v>14</v>
          </cell>
          <cell r="H2319">
            <v>25.7</v>
          </cell>
          <cell r="I2319">
            <v>22.9</v>
          </cell>
          <cell r="J2319">
            <v>28.4</v>
          </cell>
          <cell r="K2319">
            <v>78.7</v>
          </cell>
          <cell r="L2319">
            <v>75.400000000000006</v>
          </cell>
          <cell r="M2319">
            <v>82.1</v>
          </cell>
          <cell r="N2319">
            <v>26.7</v>
          </cell>
          <cell r="O2319">
            <v>24</v>
          </cell>
          <cell r="P2319">
            <v>29.5</v>
          </cell>
          <cell r="Q2319">
            <v>32.299999999999997</v>
          </cell>
        </row>
        <row r="2320">
          <cell r="F2320" t="str">
            <v>Bamberg , South Carolina</v>
          </cell>
          <cell r="G2320">
            <v>69</v>
          </cell>
          <cell r="H2320">
            <v>31.6</v>
          </cell>
          <cell r="I2320">
            <v>22.9</v>
          </cell>
          <cell r="J2320">
            <v>40.4</v>
          </cell>
          <cell r="K2320">
            <v>82.1</v>
          </cell>
          <cell r="L2320">
            <v>72.599999999999994</v>
          </cell>
          <cell r="M2320">
            <v>91.6</v>
          </cell>
          <cell r="N2320">
            <v>40.200000000000003</v>
          </cell>
          <cell r="O2320">
            <v>30.2</v>
          </cell>
          <cell r="P2320">
            <v>50.2</v>
          </cell>
          <cell r="Q2320">
            <v>-1111.0999999999999</v>
          </cell>
        </row>
        <row r="2321">
          <cell r="F2321" t="str">
            <v>Barnwell , South Carolina</v>
          </cell>
          <cell r="G2321">
            <v>69</v>
          </cell>
          <cell r="H2321">
            <v>30.6</v>
          </cell>
          <cell r="I2321">
            <v>23.3</v>
          </cell>
          <cell r="J2321">
            <v>38</v>
          </cell>
          <cell r="K2321">
            <v>76</v>
          </cell>
          <cell r="L2321">
            <v>66.8</v>
          </cell>
          <cell r="M2321">
            <v>85.2</v>
          </cell>
          <cell r="N2321">
            <v>28.8</v>
          </cell>
          <cell r="O2321">
            <v>21.8</v>
          </cell>
          <cell r="P2321">
            <v>35.799999999999997</v>
          </cell>
          <cell r="Q2321">
            <v>31.7</v>
          </cell>
        </row>
        <row r="2322">
          <cell r="F2322" t="str">
            <v>Beaufort , South Carolina</v>
          </cell>
          <cell r="G2322">
            <v>14</v>
          </cell>
          <cell r="H2322">
            <v>17.399999999999999</v>
          </cell>
          <cell r="I2322">
            <v>14.6</v>
          </cell>
          <cell r="J2322">
            <v>20.2</v>
          </cell>
          <cell r="K2322">
            <v>72.900000000000006</v>
          </cell>
          <cell r="L2322">
            <v>68.8</v>
          </cell>
          <cell r="M2322">
            <v>77</v>
          </cell>
          <cell r="N2322">
            <v>16.8</v>
          </cell>
          <cell r="O2322">
            <v>14.1</v>
          </cell>
          <cell r="P2322">
            <v>19.399999999999999</v>
          </cell>
          <cell r="Q2322">
            <v>30.5</v>
          </cell>
        </row>
        <row r="2323">
          <cell r="F2323" t="str">
            <v>Berkeley , South Carolina</v>
          </cell>
          <cell r="G2323">
            <v>15</v>
          </cell>
          <cell r="H2323">
            <v>24.4</v>
          </cell>
          <cell r="I2323">
            <v>21.3</v>
          </cell>
          <cell r="J2323">
            <v>27.4</v>
          </cell>
          <cell r="K2323">
            <v>79.599999999999994</v>
          </cell>
          <cell r="L2323">
            <v>75.7</v>
          </cell>
          <cell r="M2323">
            <v>83.4</v>
          </cell>
          <cell r="N2323">
            <v>27.4</v>
          </cell>
          <cell r="O2323">
            <v>24.1</v>
          </cell>
          <cell r="P2323">
            <v>30.7</v>
          </cell>
          <cell r="Q2323">
            <v>23.7</v>
          </cell>
        </row>
        <row r="2324">
          <cell r="F2324" t="str">
            <v>Calhoun , South Carolina</v>
          </cell>
          <cell r="G2324">
            <v>44</v>
          </cell>
          <cell r="H2324">
            <v>17.600000000000001</v>
          </cell>
          <cell r="I2324">
            <v>11.5</v>
          </cell>
          <cell r="J2324">
            <v>23.6</v>
          </cell>
          <cell r="K2324">
            <v>82.1</v>
          </cell>
          <cell r="L2324">
            <v>73</v>
          </cell>
          <cell r="M2324">
            <v>91.3</v>
          </cell>
          <cell r="N2324">
            <v>33.1</v>
          </cell>
          <cell r="O2324">
            <v>23.6</v>
          </cell>
          <cell r="P2324">
            <v>42.6</v>
          </cell>
          <cell r="Q2324">
            <v>-1111.0999999999999</v>
          </cell>
        </row>
        <row r="2325">
          <cell r="F2325" t="str">
            <v>Charleston , South Carolina</v>
          </cell>
          <cell r="G2325">
            <v>5</v>
          </cell>
          <cell r="H2325">
            <v>20.7</v>
          </cell>
          <cell r="I2325">
            <v>18.600000000000001</v>
          </cell>
          <cell r="J2325">
            <v>22.8</v>
          </cell>
          <cell r="K2325">
            <v>74</v>
          </cell>
          <cell r="L2325">
            <v>71.099999999999994</v>
          </cell>
          <cell r="M2325">
            <v>76.8</v>
          </cell>
          <cell r="N2325">
            <v>21</v>
          </cell>
          <cell r="O2325">
            <v>19</v>
          </cell>
          <cell r="P2325">
            <v>23</v>
          </cell>
          <cell r="Q2325">
            <v>25.2</v>
          </cell>
        </row>
        <row r="2326">
          <cell r="F2326" t="str">
            <v>Cherokee , South Carolina</v>
          </cell>
          <cell r="G2326">
            <v>28</v>
          </cell>
          <cell r="H2326">
            <v>36.9</v>
          </cell>
          <cell r="I2326">
            <v>31.3</v>
          </cell>
          <cell r="J2326">
            <v>42.6</v>
          </cell>
          <cell r="K2326">
            <v>81.3</v>
          </cell>
          <cell r="L2326">
            <v>75.900000000000006</v>
          </cell>
          <cell r="M2326">
            <v>86.7</v>
          </cell>
          <cell r="N2326">
            <v>25.7</v>
          </cell>
          <cell r="O2326">
            <v>20.8</v>
          </cell>
          <cell r="P2326">
            <v>30.7</v>
          </cell>
          <cell r="Q2326">
            <v>30.4</v>
          </cell>
        </row>
        <row r="2327">
          <cell r="F2327" t="str">
            <v>Chester , South Carolina</v>
          </cell>
          <cell r="G2327">
            <v>33</v>
          </cell>
          <cell r="H2327">
            <v>26</v>
          </cell>
          <cell r="I2327">
            <v>20</v>
          </cell>
          <cell r="J2327">
            <v>32</v>
          </cell>
          <cell r="K2327">
            <v>-1111.0999999999999</v>
          </cell>
          <cell r="L2327">
            <v>-1111.0999999999999</v>
          </cell>
          <cell r="M2327">
            <v>-1111.0999999999999</v>
          </cell>
          <cell r="N2327">
            <v>33.200000000000003</v>
          </cell>
          <cell r="O2327">
            <v>26.2</v>
          </cell>
          <cell r="P2327">
            <v>40.200000000000003</v>
          </cell>
          <cell r="Q2327">
            <v>34.299999999999997</v>
          </cell>
        </row>
        <row r="2328">
          <cell r="F2328" t="str">
            <v>Chesterfield , South Carolina</v>
          </cell>
          <cell r="G2328">
            <v>33</v>
          </cell>
          <cell r="H2328">
            <v>35.5</v>
          </cell>
          <cell r="I2328">
            <v>30.3</v>
          </cell>
          <cell r="J2328">
            <v>40.700000000000003</v>
          </cell>
          <cell r="K2328">
            <v>85.1</v>
          </cell>
          <cell r="L2328">
            <v>80.5</v>
          </cell>
          <cell r="M2328">
            <v>89.7</v>
          </cell>
          <cell r="N2328">
            <v>27.3</v>
          </cell>
          <cell r="O2328">
            <v>22.4</v>
          </cell>
          <cell r="P2328">
            <v>32.1</v>
          </cell>
          <cell r="Q2328">
            <v>31.1</v>
          </cell>
        </row>
        <row r="2329">
          <cell r="F2329" t="str">
            <v>Clarendon , South Carolina</v>
          </cell>
          <cell r="G2329">
            <v>52</v>
          </cell>
          <cell r="H2329">
            <v>33.6</v>
          </cell>
          <cell r="I2329">
            <v>26.7</v>
          </cell>
          <cell r="J2329">
            <v>40.4</v>
          </cell>
          <cell r="K2329">
            <v>81.099999999999994</v>
          </cell>
          <cell r="L2329">
            <v>73.900000000000006</v>
          </cell>
          <cell r="M2329">
            <v>88.2</v>
          </cell>
          <cell r="N2329">
            <v>23.5</v>
          </cell>
          <cell r="O2329">
            <v>17.5</v>
          </cell>
          <cell r="P2329">
            <v>29.5</v>
          </cell>
          <cell r="Q2329">
            <v>34.6</v>
          </cell>
        </row>
        <row r="2330">
          <cell r="F2330" t="str">
            <v>Colleton , South Carolina</v>
          </cell>
          <cell r="G2330">
            <v>51</v>
          </cell>
          <cell r="H2330">
            <v>28.5</v>
          </cell>
          <cell r="I2330">
            <v>22.3</v>
          </cell>
          <cell r="J2330">
            <v>34.700000000000003</v>
          </cell>
          <cell r="K2330">
            <v>83.6</v>
          </cell>
          <cell r="L2330">
            <v>77.599999999999994</v>
          </cell>
          <cell r="M2330">
            <v>89.7</v>
          </cell>
          <cell r="N2330">
            <v>32.799999999999997</v>
          </cell>
          <cell r="O2330">
            <v>26.3</v>
          </cell>
          <cell r="P2330">
            <v>39.299999999999997</v>
          </cell>
          <cell r="Q2330">
            <v>30.2</v>
          </cell>
        </row>
        <row r="2331">
          <cell r="F2331" t="str">
            <v>Darlington , South Carolina</v>
          </cell>
          <cell r="G2331">
            <v>8</v>
          </cell>
          <cell r="H2331">
            <v>28.1</v>
          </cell>
          <cell r="I2331">
            <v>23.8</v>
          </cell>
          <cell r="J2331">
            <v>32.4</v>
          </cell>
          <cell r="K2331">
            <v>83</v>
          </cell>
          <cell r="L2331">
            <v>78.8</v>
          </cell>
          <cell r="M2331">
            <v>87.1</v>
          </cell>
          <cell r="N2331">
            <v>28.6</v>
          </cell>
          <cell r="O2331">
            <v>24.2</v>
          </cell>
          <cell r="P2331">
            <v>33</v>
          </cell>
          <cell r="Q2331">
            <v>32.6</v>
          </cell>
        </row>
        <row r="2332">
          <cell r="F2332" t="str">
            <v>Dillon , South Carolina</v>
          </cell>
          <cell r="G2332">
            <v>53</v>
          </cell>
          <cell r="H2332">
            <v>36.9</v>
          </cell>
          <cell r="I2332">
            <v>30</v>
          </cell>
          <cell r="J2332">
            <v>43.8</v>
          </cell>
          <cell r="K2332">
            <v>82.7</v>
          </cell>
          <cell r="L2332">
            <v>75.7</v>
          </cell>
          <cell r="M2332">
            <v>89.8</v>
          </cell>
          <cell r="N2332">
            <v>28</v>
          </cell>
          <cell r="O2332">
            <v>21.6</v>
          </cell>
          <cell r="P2332">
            <v>34.5</v>
          </cell>
          <cell r="Q2332">
            <v>28.7</v>
          </cell>
        </row>
        <row r="2333">
          <cell r="F2333" t="str">
            <v>Dorchester , South Carolina</v>
          </cell>
          <cell r="G2333">
            <v>20</v>
          </cell>
          <cell r="H2333">
            <v>25.3</v>
          </cell>
          <cell r="I2333">
            <v>21.6</v>
          </cell>
          <cell r="J2333">
            <v>29.1</v>
          </cell>
          <cell r="K2333">
            <v>80.2</v>
          </cell>
          <cell r="L2333">
            <v>76</v>
          </cell>
          <cell r="M2333">
            <v>84.4</v>
          </cell>
          <cell r="N2333">
            <v>27</v>
          </cell>
          <cell r="O2333">
            <v>23.3</v>
          </cell>
          <cell r="P2333">
            <v>30.7</v>
          </cell>
          <cell r="Q2333">
            <v>26.5</v>
          </cell>
        </row>
        <row r="2334">
          <cell r="F2334" t="str">
            <v>Edgefield , South Carolina</v>
          </cell>
          <cell r="G2334">
            <v>42</v>
          </cell>
          <cell r="H2334">
            <v>24.6</v>
          </cell>
          <cell r="I2334">
            <v>17</v>
          </cell>
          <cell r="J2334">
            <v>32.1</v>
          </cell>
          <cell r="K2334">
            <v>89.7</v>
          </cell>
          <cell r="L2334">
            <v>83.7</v>
          </cell>
          <cell r="M2334">
            <v>95.6</v>
          </cell>
          <cell r="N2334">
            <v>28.4</v>
          </cell>
          <cell r="O2334">
            <v>20.100000000000001</v>
          </cell>
          <cell r="P2334">
            <v>36.700000000000003</v>
          </cell>
          <cell r="Q2334">
            <v>-1111.0999999999999</v>
          </cell>
        </row>
        <row r="2335">
          <cell r="F2335" t="str">
            <v>Fairfield , South Carolina</v>
          </cell>
          <cell r="G2335">
            <v>68</v>
          </cell>
          <cell r="H2335">
            <v>31</v>
          </cell>
          <cell r="I2335">
            <v>23.2</v>
          </cell>
          <cell r="J2335">
            <v>38.799999999999997</v>
          </cell>
          <cell r="K2335">
            <v>79.900000000000006</v>
          </cell>
          <cell r="L2335">
            <v>70.900000000000006</v>
          </cell>
          <cell r="M2335">
            <v>88.8</v>
          </cell>
          <cell r="N2335">
            <v>32</v>
          </cell>
          <cell r="O2335">
            <v>24</v>
          </cell>
          <cell r="P2335">
            <v>40</v>
          </cell>
          <cell r="Q2335">
            <v>-1111.0999999999999</v>
          </cell>
        </row>
        <row r="2336">
          <cell r="F2336" t="str">
            <v>Florence , South Carolina</v>
          </cell>
          <cell r="G2336">
            <v>7</v>
          </cell>
          <cell r="H2336">
            <v>30</v>
          </cell>
          <cell r="I2336">
            <v>26.8</v>
          </cell>
          <cell r="J2336">
            <v>33.1</v>
          </cell>
          <cell r="K2336">
            <v>80.400000000000006</v>
          </cell>
          <cell r="L2336">
            <v>77.099999999999994</v>
          </cell>
          <cell r="M2336">
            <v>83.6</v>
          </cell>
          <cell r="N2336">
            <v>27.4</v>
          </cell>
          <cell r="O2336">
            <v>24.4</v>
          </cell>
          <cell r="P2336">
            <v>30.5</v>
          </cell>
          <cell r="Q2336">
            <v>29.8</v>
          </cell>
        </row>
        <row r="2337">
          <cell r="F2337" t="str">
            <v>Georgetown , South Carolina</v>
          </cell>
          <cell r="G2337">
            <v>8</v>
          </cell>
          <cell r="H2337">
            <v>20.8</v>
          </cell>
          <cell r="I2337">
            <v>16.8</v>
          </cell>
          <cell r="J2337">
            <v>24.7</v>
          </cell>
          <cell r="K2337">
            <v>77.5</v>
          </cell>
          <cell r="L2337">
            <v>71.099999999999994</v>
          </cell>
          <cell r="M2337">
            <v>83.9</v>
          </cell>
          <cell r="N2337">
            <v>24.9</v>
          </cell>
          <cell r="O2337">
            <v>20.3</v>
          </cell>
          <cell r="P2337">
            <v>29.4</v>
          </cell>
          <cell r="Q2337">
            <v>32.700000000000003</v>
          </cell>
        </row>
        <row r="2338">
          <cell r="F2338" t="str">
            <v>Greenville , South Carolina</v>
          </cell>
          <cell r="G2338">
            <v>4</v>
          </cell>
          <cell r="H2338">
            <v>21.5</v>
          </cell>
          <cell r="I2338">
            <v>19.600000000000001</v>
          </cell>
          <cell r="J2338">
            <v>23.3</v>
          </cell>
          <cell r="K2338">
            <v>75.5</v>
          </cell>
          <cell r="L2338">
            <v>72.900000000000006</v>
          </cell>
          <cell r="M2338">
            <v>78</v>
          </cell>
          <cell r="N2338">
            <v>21.8</v>
          </cell>
          <cell r="O2338">
            <v>19.899999999999999</v>
          </cell>
          <cell r="P2338">
            <v>23.7</v>
          </cell>
          <cell r="Q2338">
            <v>25.7</v>
          </cell>
        </row>
        <row r="2339">
          <cell r="F2339" t="str">
            <v>Greenwood , South Carolina</v>
          </cell>
          <cell r="G2339">
            <v>24</v>
          </cell>
          <cell r="H2339">
            <v>25.8</v>
          </cell>
          <cell r="I2339">
            <v>21.7</v>
          </cell>
          <cell r="J2339">
            <v>29.8</v>
          </cell>
          <cell r="K2339">
            <v>74.7</v>
          </cell>
          <cell r="L2339">
            <v>68.900000000000006</v>
          </cell>
          <cell r="M2339">
            <v>80.5</v>
          </cell>
          <cell r="N2339">
            <v>28.4</v>
          </cell>
          <cell r="O2339">
            <v>23.9</v>
          </cell>
          <cell r="P2339">
            <v>33</v>
          </cell>
          <cell r="Q2339">
            <v>29.1</v>
          </cell>
        </row>
        <row r="2340">
          <cell r="F2340" t="str">
            <v>Hampton , South Carolina</v>
          </cell>
          <cell r="G2340">
            <v>68</v>
          </cell>
          <cell r="H2340">
            <v>29.3</v>
          </cell>
          <cell r="I2340">
            <v>20.7</v>
          </cell>
          <cell r="J2340">
            <v>37.9</v>
          </cell>
          <cell r="K2340">
            <v>84.9</v>
          </cell>
          <cell r="L2340">
            <v>76.7</v>
          </cell>
          <cell r="M2340">
            <v>93.2</v>
          </cell>
          <cell r="N2340">
            <v>33.1</v>
          </cell>
          <cell r="O2340">
            <v>24.9</v>
          </cell>
          <cell r="P2340">
            <v>41.4</v>
          </cell>
          <cell r="Q2340">
            <v>-1111.0999999999999</v>
          </cell>
        </row>
        <row r="2341">
          <cell r="F2341" t="str">
            <v>Horry , South Carolina</v>
          </cell>
          <cell r="G2341">
            <v>6</v>
          </cell>
          <cell r="H2341">
            <v>22.3</v>
          </cell>
          <cell r="I2341">
            <v>20.2</v>
          </cell>
          <cell r="J2341">
            <v>24.5</v>
          </cell>
          <cell r="K2341">
            <v>75.5</v>
          </cell>
          <cell r="L2341">
            <v>72.099999999999994</v>
          </cell>
          <cell r="M2341">
            <v>79</v>
          </cell>
          <cell r="N2341">
            <v>25.1</v>
          </cell>
          <cell r="O2341">
            <v>22.7</v>
          </cell>
          <cell r="P2341">
            <v>27.5</v>
          </cell>
          <cell r="Q2341">
            <v>28.6</v>
          </cell>
        </row>
        <row r="2342">
          <cell r="F2342" t="str">
            <v>Jasper , South Carolina</v>
          </cell>
          <cell r="G2342">
            <v>67</v>
          </cell>
          <cell r="H2342">
            <v>31.5</v>
          </cell>
          <cell r="I2342">
            <v>23.1</v>
          </cell>
          <cell r="J2342">
            <v>39.9</v>
          </cell>
          <cell r="K2342">
            <v>-1111.0999999999999</v>
          </cell>
          <cell r="L2342">
            <v>-1111.0999999999999</v>
          </cell>
          <cell r="M2342">
            <v>-1111.0999999999999</v>
          </cell>
          <cell r="N2342">
            <v>28.6</v>
          </cell>
          <cell r="O2342">
            <v>20.6</v>
          </cell>
          <cell r="P2342">
            <v>36.6</v>
          </cell>
          <cell r="Q2342">
            <v>-1111.0999999999999</v>
          </cell>
        </row>
        <row r="2343">
          <cell r="F2343" t="str">
            <v>Kershaw , South Carolina</v>
          </cell>
          <cell r="G2343">
            <v>28</v>
          </cell>
          <cell r="H2343">
            <v>29.9</v>
          </cell>
          <cell r="I2343">
            <v>25</v>
          </cell>
          <cell r="J2343">
            <v>34.9</v>
          </cell>
          <cell r="K2343">
            <v>82.5</v>
          </cell>
          <cell r="L2343">
            <v>77.599999999999994</v>
          </cell>
          <cell r="M2343">
            <v>87.4</v>
          </cell>
          <cell r="N2343">
            <v>29.3</v>
          </cell>
          <cell r="O2343">
            <v>24.3</v>
          </cell>
          <cell r="P2343">
            <v>34.299999999999997</v>
          </cell>
          <cell r="Q2343">
            <v>34.4</v>
          </cell>
        </row>
        <row r="2344">
          <cell r="F2344" t="str">
            <v>Lancaster , South Carolina</v>
          </cell>
          <cell r="G2344">
            <v>22</v>
          </cell>
          <cell r="H2344">
            <v>30</v>
          </cell>
          <cell r="I2344">
            <v>24.5</v>
          </cell>
          <cell r="J2344">
            <v>35.5</v>
          </cell>
          <cell r="K2344">
            <v>73</v>
          </cell>
          <cell r="L2344">
            <v>66.400000000000006</v>
          </cell>
          <cell r="M2344">
            <v>79.599999999999994</v>
          </cell>
          <cell r="N2344">
            <v>28.5</v>
          </cell>
          <cell r="O2344">
            <v>23.2</v>
          </cell>
          <cell r="P2344">
            <v>33.9</v>
          </cell>
          <cell r="Q2344">
            <v>27.9</v>
          </cell>
        </row>
        <row r="2345">
          <cell r="F2345" t="str">
            <v>Laurens , South Carolina</v>
          </cell>
          <cell r="G2345">
            <v>22</v>
          </cell>
          <cell r="H2345">
            <v>30.1</v>
          </cell>
          <cell r="I2345">
            <v>25.6</v>
          </cell>
          <cell r="J2345">
            <v>34.6</v>
          </cell>
          <cell r="K2345">
            <v>80.2</v>
          </cell>
          <cell r="L2345">
            <v>74.599999999999994</v>
          </cell>
          <cell r="M2345">
            <v>85.8</v>
          </cell>
          <cell r="N2345">
            <v>30.8</v>
          </cell>
          <cell r="O2345">
            <v>26</v>
          </cell>
          <cell r="P2345">
            <v>35.5</v>
          </cell>
          <cell r="Q2345">
            <v>35.299999999999997</v>
          </cell>
        </row>
        <row r="2346">
          <cell r="F2346" t="str">
            <v>Lee , South Carolina</v>
          </cell>
          <cell r="G2346">
            <v>69</v>
          </cell>
          <cell r="H2346">
            <v>26</v>
          </cell>
          <cell r="I2346">
            <v>17</v>
          </cell>
          <cell r="J2346">
            <v>35</v>
          </cell>
          <cell r="K2346">
            <v>-1111.0999999999999</v>
          </cell>
          <cell r="L2346">
            <v>-1111.0999999999999</v>
          </cell>
          <cell r="M2346">
            <v>-1111.0999999999999</v>
          </cell>
          <cell r="N2346">
            <v>30.3</v>
          </cell>
          <cell r="O2346">
            <v>20.399999999999999</v>
          </cell>
          <cell r="P2346">
            <v>40.1</v>
          </cell>
          <cell r="Q2346">
            <v>-1111.0999999999999</v>
          </cell>
        </row>
        <row r="2347">
          <cell r="F2347" t="str">
            <v>Lexington , South Carolina</v>
          </cell>
          <cell r="G2347">
            <v>11</v>
          </cell>
          <cell r="H2347">
            <v>20.7</v>
          </cell>
          <cell r="I2347">
            <v>18.5</v>
          </cell>
          <cell r="J2347">
            <v>23</v>
          </cell>
          <cell r="K2347">
            <v>75.5</v>
          </cell>
          <cell r="L2347">
            <v>72.099999999999994</v>
          </cell>
          <cell r="M2347">
            <v>78.900000000000006</v>
          </cell>
          <cell r="N2347">
            <v>23.1</v>
          </cell>
          <cell r="O2347">
            <v>20.7</v>
          </cell>
          <cell r="P2347">
            <v>25.4</v>
          </cell>
          <cell r="Q2347">
            <v>26.2</v>
          </cell>
        </row>
        <row r="2348">
          <cell r="F2348" t="str">
            <v>McCormick , South Carolina</v>
          </cell>
          <cell r="G2348">
            <v>44</v>
          </cell>
          <cell r="H2348">
            <v>-1111.0999999999999</v>
          </cell>
          <cell r="I2348">
            <v>-1111.0999999999999</v>
          </cell>
          <cell r="J2348">
            <v>-1111.0999999999999</v>
          </cell>
          <cell r="K2348">
            <v>-1111.0999999999999</v>
          </cell>
          <cell r="L2348">
            <v>-1111.0999999999999</v>
          </cell>
          <cell r="M2348">
            <v>-1111.0999999999999</v>
          </cell>
          <cell r="N2348">
            <v>-1111.0999999999999</v>
          </cell>
          <cell r="O2348">
            <v>-1111.0999999999999</v>
          </cell>
          <cell r="P2348">
            <v>-1111.0999999999999</v>
          </cell>
          <cell r="Q2348">
            <v>-1111.0999999999999</v>
          </cell>
        </row>
        <row r="2349">
          <cell r="F2349" t="str">
            <v>Marion , South Carolina</v>
          </cell>
          <cell r="G2349">
            <v>53</v>
          </cell>
          <cell r="H2349">
            <v>31.7</v>
          </cell>
          <cell r="I2349">
            <v>25.5</v>
          </cell>
          <cell r="J2349">
            <v>37.9</v>
          </cell>
          <cell r="K2349">
            <v>77.2</v>
          </cell>
          <cell r="L2349">
            <v>68.3</v>
          </cell>
          <cell r="M2349">
            <v>86</v>
          </cell>
          <cell r="N2349">
            <v>34.9</v>
          </cell>
          <cell r="O2349">
            <v>28</v>
          </cell>
          <cell r="P2349">
            <v>41.8</v>
          </cell>
          <cell r="Q2349">
            <v>44.6</v>
          </cell>
        </row>
        <row r="2350">
          <cell r="F2350" t="str">
            <v>Marlboro , South Carolina</v>
          </cell>
          <cell r="G2350">
            <v>52</v>
          </cell>
          <cell r="H2350">
            <v>43.3</v>
          </cell>
          <cell r="I2350">
            <v>36</v>
          </cell>
          <cell r="J2350">
            <v>50.5</v>
          </cell>
          <cell r="K2350">
            <v>80.400000000000006</v>
          </cell>
          <cell r="L2350">
            <v>72.599999999999994</v>
          </cell>
          <cell r="M2350">
            <v>88.2</v>
          </cell>
          <cell r="N2350">
            <v>35.4</v>
          </cell>
          <cell r="O2350">
            <v>28.2</v>
          </cell>
          <cell r="P2350">
            <v>42.5</v>
          </cell>
          <cell r="Q2350">
            <v>36.799999999999997</v>
          </cell>
        </row>
        <row r="2351">
          <cell r="F2351" t="str">
            <v>Newberry , South Carolina</v>
          </cell>
          <cell r="G2351">
            <v>49</v>
          </cell>
          <cell r="H2351">
            <v>34</v>
          </cell>
          <cell r="I2351">
            <v>27.7</v>
          </cell>
          <cell r="J2351">
            <v>40.299999999999997</v>
          </cell>
          <cell r="K2351">
            <v>79</v>
          </cell>
          <cell r="L2351">
            <v>71.900000000000006</v>
          </cell>
          <cell r="M2351">
            <v>86.1</v>
          </cell>
          <cell r="N2351">
            <v>25.4</v>
          </cell>
          <cell r="O2351">
            <v>19.899999999999999</v>
          </cell>
          <cell r="P2351">
            <v>30.8</v>
          </cell>
          <cell r="Q2351">
            <v>36</v>
          </cell>
        </row>
        <row r="2352">
          <cell r="F2352" t="str">
            <v>Oconee , South Carolina</v>
          </cell>
          <cell r="G2352">
            <v>21</v>
          </cell>
          <cell r="H2352">
            <v>22.9</v>
          </cell>
          <cell r="I2352">
            <v>19.3</v>
          </cell>
          <cell r="J2352">
            <v>26.6</v>
          </cell>
          <cell r="K2352">
            <v>74.099999999999994</v>
          </cell>
          <cell r="L2352">
            <v>69</v>
          </cell>
          <cell r="M2352">
            <v>79.2</v>
          </cell>
          <cell r="N2352">
            <v>22.4</v>
          </cell>
          <cell r="O2352">
            <v>18.899999999999999</v>
          </cell>
          <cell r="P2352">
            <v>26</v>
          </cell>
          <cell r="Q2352">
            <v>30.7</v>
          </cell>
        </row>
        <row r="2353">
          <cell r="F2353" t="str">
            <v>Orangeburg , South Carolina</v>
          </cell>
          <cell r="G2353">
            <v>8</v>
          </cell>
          <cell r="H2353">
            <v>30</v>
          </cell>
          <cell r="I2353">
            <v>25.8</v>
          </cell>
          <cell r="J2353">
            <v>34.200000000000003</v>
          </cell>
          <cell r="K2353">
            <v>79.5</v>
          </cell>
          <cell r="L2353">
            <v>74.400000000000006</v>
          </cell>
          <cell r="M2353">
            <v>84.6</v>
          </cell>
          <cell r="N2353">
            <v>35.200000000000003</v>
          </cell>
          <cell r="O2353">
            <v>30.8</v>
          </cell>
          <cell r="P2353">
            <v>39.6</v>
          </cell>
          <cell r="Q2353">
            <v>35.700000000000003</v>
          </cell>
        </row>
        <row r="2354">
          <cell r="F2354" t="str">
            <v>Pickens , South Carolina</v>
          </cell>
          <cell r="G2354">
            <v>14</v>
          </cell>
          <cell r="H2354">
            <v>26.4</v>
          </cell>
          <cell r="I2354">
            <v>22.8</v>
          </cell>
          <cell r="J2354">
            <v>30.1</v>
          </cell>
          <cell r="K2354">
            <v>77.099999999999994</v>
          </cell>
          <cell r="L2354">
            <v>72.8</v>
          </cell>
          <cell r="M2354">
            <v>81.5</v>
          </cell>
          <cell r="N2354">
            <v>20.100000000000001</v>
          </cell>
          <cell r="O2354">
            <v>16.7</v>
          </cell>
          <cell r="P2354">
            <v>23.5</v>
          </cell>
          <cell r="Q2354">
            <v>25</v>
          </cell>
        </row>
        <row r="2355">
          <cell r="F2355" t="str">
            <v>Richland , South Carolina</v>
          </cell>
          <cell r="G2355">
            <v>5</v>
          </cell>
          <cell r="H2355">
            <v>20.100000000000001</v>
          </cell>
          <cell r="I2355">
            <v>18.2</v>
          </cell>
          <cell r="J2355">
            <v>22</v>
          </cell>
          <cell r="K2355">
            <v>73.599999999999994</v>
          </cell>
          <cell r="L2355">
            <v>70.900000000000006</v>
          </cell>
          <cell r="M2355">
            <v>76.400000000000006</v>
          </cell>
          <cell r="N2355">
            <v>22.2</v>
          </cell>
          <cell r="O2355">
            <v>20.3</v>
          </cell>
          <cell r="P2355">
            <v>24.2</v>
          </cell>
          <cell r="Q2355">
            <v>25.5</v>
          </cell>
        </row>
        <row r="2356">
          <cell r="F2356" t="str">
            <v>Saluda , South Carolina</v>
          </cell>
          <cell r="G2356">
            <v>64</v>
          </cell>
          <cell r="H2356">
            <v>25.6</v>
          </cell>
          <cell r="I2356">
            <v>17.399999999999999</v>
          </cell>
          <cell r="J2356">
            <v>33.799999999999997</v>
          </cell>
          <cell r="K2356">
            <v>83.4</v>
          </cell>
          <cell r="L2356">
            <v>74.5</v>
          </cell>
          <cell r="M2356">
            <v>92.3</v>
          </cell>
          <cell r="N2356">
            <v>28.6</v>
          </cell>
          <cell r="O2356">
            <v>19.5</v>
          </cell>
          <cell r="P2356">
            <v>37.6</v>
          </cell>
          <cell r="Q2356">
            <v>-1111.0999999999999</v>
          </cell>
        </row>
        <row r="2357">
          <cell r="F2357" t="str">
            <v>Spartanburg , South Carolina</v>
          </cell>
          <cell r="G2357">
            <v>14</v>
          </cell>
          <cell r="H2357">
            <v>27.9</v>
          </cell>
          <cell r="I2357">
            <v>25.6</v>
          </cell>
          <cell r="J2357">
            <v>30.2</v>
          </cell>
          <cell r="K2357">
            <v>76.8</v>
          </cell>
          <cell r="L2357">
            <v>73.7</v>
          </cell>
          <cell r="M2357">
            <v>79.900000000000006</v>
          </cell>
          <cell r="N2357">
            <v>25.1</v>
          </cell>
          <cell r="O2357">
            <v>22.8</v>
          </cell>
          <cell r="P2357">
            <v>27.4</v>
          </cell>
          <cell r="Q2357">
            <v>28.3</v>
          </cell>
        </row>
        <row r="2358">
          <cell r="F2358" t="str">
            <v>Sumter , South Carolina</v>
          </cell>
          <cell r="G2358">
            <v>7</v>
          </cell>
          <cell r="H2358">
            <v>27.6</v>
          </cell>
          <cell r="I2358">
            <v>24.1</v>
          </cell>
          <cell r="J2358">
            <v>31.2</v>
          </cell>
          <cell r="K2358">
            <v>75.7</v>
          </cell>
          <cell r="L2358">
            <v>70.7</v>
          </cell>
          <cell r="M2358">
            <v>80.599999999999994</v>
          </cell>
          <cell r="N2358">
            <v>27.5</v>
          </cell>
          <cell r="O2358">
            <v>23.8</v>
          </cell>
          <cell r="P2358">
            <v>31.2</v>
          </cell>
          <cell r="Q2358">
            <v>26.9</v>
          </cell>
        </row>
        <row r="2359">
          <cell r="F2359" t="str">
            <v>Union , South Carolina</v>
          </cell>
          <cell r="G2359">
            <v>50</v>
          </cell>
          <cell r="H2359">
            <v>32.4</v>
          </cell>
          <cell r="I2359">
            <v>26.1</v>
          </cell>
          <cell r="J2359">
            <v>38.700000000000003</v>
          </cell>
          <cell r="K2359">
            <v>82.3</v>
          </cell>
          <cell r="L2359">
            <v>75.5</v>
          </cell>
          <cell r="M2359">
            <v>89</v>
          </cell>
          <cell r="N2359">
            <v>31.9</v>
          </cell>
          <cell r="O2359">
            <v>25.4</v>
          </cell>
          <cell r="P2359">
            <v>38.4</v>
          </cell>
          <cell r="Q2359">
            <v>42.5</v>
          </cell>
        </row>
        <row r="2360">
          <cell r="F2360" t="str">
            <v>Williamsburg , South Carolina</v>
          </cell>
          <cell r="G2360">
            <v>51</v>
          </cell>
          <cell r="H2360">
            <v>28.9</v>
          </cell>
          <cell r="I2360">
            <v>21.7</v>
          </cell>
          <cell r="J2360">
            <v>36</v>
          </cell>
          <cell r="K2360">
            <v>73.599999999999994</v>
          </cell>
          <cell r="L2360">
            <v>64.099999999999994</v>
          </cell>
          <cell r="M2360">
            <v>83.2</v>
          </cell>
          <cell r="N2360">
            <v>39.5</v>
          </cell>
          <cell r="O2360">
            <v>31.4</v>
          </cell>
          <cell r="P2360">
            <v>47.7</v>
          </cell>
          <cell r="Q2360">
            <v>-1111.0999999999999</v>
          </cell>
        </row>
        <row r="2361">
          <cell r="F2361" t="str">
            <v>York , South Carolina</v>
          </cell>
          <cell r="G2361">
            <v>14</v>
          </cell>
          <cell r="H2361">
            <v>23</v>
          </cell>
          <cell r="I2361">
            <v>20.399999999999999</v>
          </cell>
          <cell r="J2361">
            <v>25.6</v>
          </cell>
          <cell r="K2361">
            <v>75.900000000000006</v>
          </cell>
          <cell r="L2361">
            <v>72.2</v>
          </cell>
          <cell r="M2361">
            <v>79.599999999999994</v>
          </cell>
          <cell r="N2361">
            <v>22.2</v>
          </cell>
          <cell r="O2361">
            <v>19.600000000000001</v>
          </cell>
          <cell r="P2361">
            <v>24.7</v>
          </cell>
          <cell r="Q2361">
            <v>27.1</v>
          </cell>
        </row>
        <row r="2362">
          <cell r="F2362" t="str">
            <v>Aurora , South Dakota</v>
          </cell>
          <cell r="G2362">
            <v>82</v>
          </cell>
          <cell r="H2362">
            <v>32.1</v>
          </cell>
          <cell r="I2362">
            <v>25.4</v>
          </cell>
          <cell r="J2362">
            <v>38.700000000000003</v>
          </cell>
          <cell r="K2362">
            <v>82.7</v>
          </cell>
          <cell r="L2362">
            <v>75.099999999999994</v>
          </cell>
          <cell r="M2362">
            <v>90.3</v>
          </cell>
          <cell r="N2362">
            <v>24.3</v>
          </cell>
          <cell r="O2362">
            <v>18</v>
          </cell>
          <cell r="P2362">
            <v>30.5</v>
          </cell>
          <cell r="Q2362">
            <v>34.1</v>
          </cell>
        </row>
        <row r="2363">
          <cell r="F2363" t="str">
            <v>Beadle , South Dakota</v>
          </cell>
          <cell r="G2363">
            <v>58</v>
          </cell>
          <cell r="H2363">
            <v>25.2</v>
          </cell>
          <cell r="I2363">
            <v>22</v>
          </cell>
          <cell r="J2363">
            <v>28.4</v>
          </cell>
          <cell r="K2363">
            <v>81.7</v>
          </cell>
          <cell r="L2363">
            <v>78</v>
          </cell>
          <cell r="M2363">
            <v>85.4</v>
          </cell>
          <cell r="N2363">
            <v>25.1</v>
          </cell>
          <cell r="O2363">
            <v>21.8</v>
          </cell>
          <cell r="P2363">
            <v>28.4</v>
          </cell>
          <cell r="Q2363">
            <v>27.8</v>
          </cell>
        </row>
        <row r="2364">
          <cell r="F2364" t="str">
            <v>Bennett , South Dakota</v>
          </cell>
          <cell r="G2364">
            <v>86</v>
          </cell>
          <cell r="H2364">
            <v>22.4</v>
          </cell>
          <cell r="I2364">
            <v>16.2</v>
          </cell>
          <cell r="J2364">
            <v>28.6</v>
          </cell>
          <cell r="K2364">
            <v>80.3</v>
          </cell>
          <cell r="L2364">
            <v>73.099999999999994</v>
          </cell>
          <cell r="M2364">
            <v>87.4</v>
          </cell>
          <cell r="N2364">
            <v>22.7</v>
          </cell>
          <cell r="O2364">
            <v>16.600000000000001</v>
          </cell>
          <cell r="P2364">
            <v>28.8</v>
          </cell>
          <cell r="Q2364">
            <v>33.4</v>
          </cell>
        </row>
        <row r="2365">
          <cell r="F2365" t="str">
            <v>Bon Homme , South Dakota</v>
          </cell>
          <cell r="G2365">
            <v>58</v>
          </cell>
          <cell r="H2365">
            <v>27.9</v>
          </cell>
          <cell r="I2365">
            <v>22.7</v>
          </cell>
          <cell r="J2365">
            <v>33.1</v>
          </cell>
          <cell r="K2365">
            <v>73.8</v>
          </cell>
          <cell r="L2365">
            <v>67</v>
          </cell>
          <cell r="M2365">
            <v>80.599999999999994</v>
          </cell>
          <cell r="N2365">
            <v>22.3</v>
          </cell>
          <cell r="O2365">
            <v>17.2</v>
          </cell>
          <cell r="P2365">
            <v>27.5</v>
          </cell>
          <cell r="Q2365">
            <v>31.4</v>
          </cell>
        </row>
        <row r="2366">
          <cell r="F2366" t="str">
            <v>Brookings , South Dakota</v>
          </cell>
          <cell r="G2366">
            <v>28</v>
          </cell>
          <cell r="H2366">
            <v>19.5</v>
          </cell>
          <cell r="I2366">
            <v>17.3</v>
          </cell>
          <cell r="J2366">
            <v>21.8</v>
          </cell>
          <cell r="K2366">
            <v>82.3</v>
          </cell>
          <cell r="L2366">
            <v>79.400000000000006</v>
          </cell>
          <cell r="M2366">
            <v>85.3</v>
          </cell>
          <cell r="N2366">
            <v>21.2</v>
          </cell>
          <cell r="O2366">
            <v>18.7</v>
          </cell>
          <cell r="P2366">
            <v>23.7</v>
          </cell>
          <cell r="Q2366">
            <v>17.3</v>
          </cell>
        </row>
        <row r="2367">
          <cell r="F2367" t="str">
            <v>Brown , South Dakota</v>
          </cell>
          <cell r="G2367">
            <v>26</v>
          </cell>
          <cell r="H2367">
            <v>21.9</v>
          </cell>
          <cell r="I2367">
            <v>19.8</v>
          </cell>
          <cell r="J2367">
            <v>24.1</v>
          </cell>
          <cell r="K2367">
            <v>82.3</v>
          </cell>
          <cell r="L2367">
            <v>79.599999999999994</v>
          </cell>
          <cell r="M2367">
            <v>84.9</v>
          </cell>
          <cell r="N2367">
            <v>24.9</v>
          </cell>
          <cell r="O2367">
            <v>22.6</v>
          </cell>
          <cell r="P2367">
            <v>27.3</v>
          </cell>
          <cell r="Q2367">
            <v>23.7</v>
          </cell>
        </row>
        <row r="2368">
          <cell r="F2368" t="str">
            <v>Brule , South Dakota</v>
          </cell>
          <cell r="G2368">
            <v>40</v>
          </cell>
          <cell r="H2368">
            <v>29.7</v>
          </cell>
          <cell r="I2368">
            <v>23.2</v>
          </cell>
          <cell r="J2368">
            <v>36.200000000000003</v>
          </cell>
          <cell r="K2368">
            <v>78.900000000000006</v>
          </cell>
          <cell r="L2368">
            <v>71.5</v>
          </cell>
          <cell r="M2368">
            <v>86.3</v>
          </cell>
          <cell r="N2368">
            <v>26.1</v>
          </cell>
          <cell r="O2368">
            <v>20.5</v>
          </cell>
          <cell r="P2368">
            <v>31.7</v>
          </cell>
          <cell r="Q2368">
            <v>29.2</v>
          </cell>
        </row>
        <row r="2369">
          <cell r="F2369" t="str">
            <v>Buffalo , South Dakota</v>
          </cell>
          <cell r="G2369">
            <v>86</v>
          </cell>
          <cell r="H2369">
            <v>-1111.0999999999999</v>
          </cell>
          <cell r="I2369">
            <v>-1111.0999999999999</v>
          </cell>
          <cell r="J2369">
            <v>-1111.0999999999999</v>
          </cell>
          <cell r="K2369">
            <v>-1111.0999999999999</v>
          </cell>
          <cell r="L2369">
            <v>-1111.0999999999999</v>
          </cell>
          <cell r="M2369">
            <v>-1111.0999999999999</v>
          </cell>
          <cell r="N2369">
            <v>-1111.0999999999999</v>
          </cell>
          <cell r="O2369">
            <v>-1111.0999999999999</v>
          </cell>
          <cell r="P2369">
            <v>-1111.0999999999999</v>
          </cell>
          <cell r="Q2369">
            <v>-1111.0999999999999</v>
          </cell>
        </row>
        <row r="2370">
          <cell r="F2370" t="str">
            <v>Butte , South Dakota</v>
          </cell>
          <cell r="G2370">
            <v>85</v>
          </cell>
          <cell r="H2370">
            <v>28.1</v>
          </cell>
          <cell r="I2370">
            <v>23.6</v>
          </cell>
          <cell r="J2370">
            <v>32.700000000000003</v>
          </cell>
          <cell r="K2370">
            <v>78.099999999999994</v>
          </cell>
          <cell r="L2370">
            <v>73</v>
          </cell>
          <cell r="M2370">
            <v>83.2</v>
          </cell>
          <cell r="N2370">
            <v>25.4</v>
          </cell>
          <cell r="O2370">
            <v>20.9</v>
          </cell>
          <cell r="P2370">
            <v>29.9</v>
          </cell>
          <cell r="Q2370">
            <v>27.5</v>
          </cell>
        </row>
        <row r="2371">
          <cell r="F2371" t="str">
            <v>Campbell , South Dakota</v>
          </cell>
          <cell r="G2371">
            <v>84</v>
          </cell>
          <cell r="H2371">
            <v>-1111.0999999999999</v>
          </cell>
          <cell r="I2371">
            <v>-1111.0999999999999</v>
          </cell>
          <cell r="J2371">
            <v>-1111.0999999999999</v>
          </cell>
          <cell r="K2371">
            <v>-1111.0999999999999</v>
          </cell>
          <cell r="L2371">
            <v>-1111.0999999999999</v>
          </cell>
          <cell r="M2371">
            <v>-1111.0999999999999</v>
          </cell>
          <cell r="N2371">
            <v>-1111.0999999999999</v>
          </cell>
          <cell r="O2371">
            <v>-1111.0999999999999</v>
          </cell>
          <cell r="P2371">
            <v>-1111.0999999999999</v>
          </cell>
          <cell r="Q2371">
            <v>-1111.0999999999999</v>
          </cell>
        </row>
        <row r="2372">
          <cell r="F2372" t="str">
            <v>Charles Mix , South Dakota</v>
          </cell>
          <cell r="G2372">
            <v>74</v>
          </cell>
          <cell r="H2372">
            <v>25.1</v>
          </cell>
          <cell r="I2372">
            <v>20.2</v>
          </cell>
          <cell r="J2372">
            <v>30</v>
          </cell>
          <cell r="K2372">
            <v>80.5</v>
          </cell>
          <cell r="L2372">
            <v>74.2</v>
          </cell>
          <cell r="M2372">
            <v>86.8</v>
          </cell>
          <cell r="N2372">
            <v>28.7</v>
          </cell>
          <cell r="O2372">
            <v>24.2</v>
          </cell>
          <cell r="P2372">
            <v>33.299999999999997</v>
          </cell>
          <cell r="Q2372">
            <v>27.5</v>
          </cell>
        </row>
        <row r="2373">
          <cell r="F2373" t="str">
            <v>Clark , South Dakota</v>
          </cell>
          <cell r="G2373">
            <v>84</v>
          </cell>
          <cell r="H2373">
            <v>-1111.0999999999999</v>
          </cell>
          <cell r="I2373">
            <v>-1111.0999999999999</v>
          </cell>
          <cell r="J2373">
            <v>-1111.0999999999999</v>
          </cell>
          <cell r="K2373">
            <v>74.3</v>
          </cell>
          <cell r="L2373">
            <v>66.599999999999994</v>
          </cell>
          <cell r="M2373">
            <v>82</v>
          </cell>
          <cell r="N2373">
            <v>22.9</v>
          </cell>
          <cell r="O2373">
            <v>16.3</v>
          </cell>
          <cell r="P2373">
            <v>29.5</v>
          </cell>
          <cell r="Q2373">
            <v>31.2</v>
          </cell>
        </row>
        <row r="2374">
          <cell r="F2374" t="str">
            <v>Clay , South Dakota</v>
          </cell>
          <cell r="G2374">
            <v>44</v>
          </cell>
          <cell r="H2374">
            <v>16.3</v>
          </cell>
          <cell r="I2374">
            <v>12.5</v>
          </cell>
          <cell r="J2374">
            <v>20.100000000000001</v>
          </cell>
          <cell r="K2374">
            <v>78.3</v>
          </cell>
          <cell r="L2374">
            <v>73.099999999999994</v>
          </cell>
          <cell r="M2374">
            <v>83.4</v>
          </cell>
          <cell r="N2374">
            <v>22.8</v>
          </cell>
          <cell r="O2374">
            <v>18.3</v>
          </cell>
          <cell r="P2374">
            <v>27.4</v>
          </cell>
          <cell r="Q2374">
            <v>19.899999999999999</v>
          </cell>
        </row>
        <row r="2375">
          <cell r="F2375" t="str">
            <v>Codington , South Dakota</v>
          </cell>
          <cell r="G2375">
            <v>31</v>
          </cell>
          <cell r="H2375">
            <v>23.8</v>
          </cell>
          <cell r="I2375">
            <v>21.3</v>
          </cell>
          <cell r="J2375">
            <v>26.3</v>
          </cell>
          <cell r="K2375">
            <v>82.1</v>
          </cell>
          <cell r="L2375">
            <v>79.099999999999994</v>
          </cell>
          <cell r="M2375">
            <v>85.1</v>
          </cell>
          <cell r="N2375">
            <v>23</v>
          </cell>
          <cell r="O2375">
            <v>20.399999999999999</v>
          </cell>
          <cell r="P2375">
            <v>25.6</v>
          </cell>
          <cell r="Q2375">
            <v>21.7</v>
          </cell>
        </row>
        <row r="2376">
          <cell r="F2376" t="str">
            <v>Corson , South Dakota</v>
          </cell>
          <cell r="G2376">
            <v>86</v>
          </cell>
          <cell r="H2376">
            <v>34.200000000000003</v>
          </cell>
          <cell r="I2376">
            <v>26.7</v>
          </cell>
          <cell r="J2376">
            <v>41.7</v>
          </cell>
          <cell r="K2376">
            <v>82.4</v>
          </cell>
          <cell r="L2376">
            <v>75.5</v>
          </cell>
          <cell r="M2376">
            <v>89.3</v>
          </cell>
          <cell r="N2376">
            <v>38.299999999999997</v>
          </cell>
          <cell r="O2376">
            <v>31.1</v>
          </cell>
          <cell r="P2376">
            <v>45.5</v>
          </cell>
          <cell r="Q2376">
            <v>23.8</v>
          </cell>
        </row>
        <row r="2377">
          <cell r="F2377" t="str">
            <v>Custer , South Dakota</v>
          </cell>
          <cell r="G2377">
            <v>80</v>
          </cell>
          <cell r="H2377">
            <v>24</v>
          </cell>
          <cell r="I2377">
            <v>19.7</v>
          </cell>
          <cell r="J2377">
            <v>28.3</v>
          </cell>
          <cell r="K2377">
            <v>76.5</v>
          </cell>
          <cell r="L2377">
            <v>71.099999999999994</v>
          </cell>
          <cell r="M2377">
            <v>81.900000000000006</v>
          </cell>
          <cell r="N2377">
            <v>18.7</v>
          </cell>
          <cell r="O2377">
            <v>15</v>
          </cell>
          <cell r="P2377">
            <v>22.4</v>
          </cell>
          <cell r="Q2377">
            <v>30.9</v>
          </cell>
        </row>
        <row r="2378">
          <cell r="F2378" t="str">
            <v>Davison , South Dakota</v>
          </cell>
          <cell r="G2378">
            <v>60</v>
          </cell>
          <cell r="H2378">
            <v>25.5</v>
          </cell>
          <cell r="I2378">
            <v>21.6</v>
          </cell>
          <cell r="J2378">
            <v>29.4</v>
          </cell>
          <cell r="K2378">
            <v>82.1</v>
          </cell>
          <cell r="L2378">
            <v>78.3</v>
          </cell>
          <cell r="M2378">
            <v>85.9</v>
          </cell>
          <cell r="N2378">
            <v>20.2</v>
          </cell>
          <cell r="O2378">
            <v>16.899999999999999</v>
          </cell>
          <cell r="P2378">
            <v>23.5</v>
          </cell>
          <cell r="Q2378">
            <v>21.4</v>
          </cell>
        </row>
        <row r="2379">
          <cell r="F2379" t="str">
            <v>Day , South Dakota</v>
          </cell>
          <cell r="G2379">
            <v>84</v>
          </cell>
          <cell r="H2379">
            <v>27.4</v>
          </cell>
          <cell r="I2379">
            <v>22.3</v>
          </cell>
          <cell r="J2379">
            <v>32.4</v>
          </cell>
          <cell r="K2379">
            <v>73.099999999999994</v>
          </cell>
          <cell r="L2379">
            <v>66</v>
          </cell>
          <cell r="M2379">
            <v>80.2</v>
          </cell>
          <cell r="N2379">
            <v>24</v>
          </cell>
          <cell r="O2379">
            <v>18.899999999999999</v>
          </cell>
          <cell r="P2379">
            <v>29.2</v>
          </cell>
          <cell r="Q2379">
            <v>31.2</v>
          </cell>
        </row>
        <row r="2380">
          <cell r="F2380" t="str">
            <v>Deuel , South Dakota</v>
          </cell>
          <cell r="G2380">
            <v>58</v>
          </cell>
          <cell r="H2380">
            <v>22.4</v>
          </cell>
          <cell r="I2380">
            <v>17.399999999999999</v>
          </cell>
          <cell r="J2380">
            <v>27.3</v>
          </cell>
          <cell r="K2380">
            <v>78.599999999999994</v>
          </cell>
          <cell r="L2380">
            <v>71.3</v>
          </cell>
          <cell r="M2380">
            <v>85.8</v>
          </cell>
          <cell r="N2380">
            <v>21.2</v>
          </cell>
          <cell r="O2380">
            <v>15.9</v>
          </cell>
          <cell r="P2380">
            <v>26.4</v>
          </cell>
          <cell r="Q2380">
            <v>22.6</v>
          </cell>
        </row>
        <row r="2381">
          <cell r="F2381" t="str">
            <v>Dewey , South Dakota</v>
          </cell>
          <cell r="G2381">
            <v>86</v>
          </cell>
          <cell r="H2381">
            <v>25.9</v>
          </cell>
          <cell r="I2381">
            <v>20.8</v>
          </cell>
          <cell r="J2381">
            <v>30.9</v>
          </cell>
          <cell r="K2381">
            <v>79.400000000000006</v>
          </cell>
          <cell r="L2381">
            <v>73.400000000000006</v>
          </cell>
          <cell r="M2381">
            <v>85.5</v>
          </cell>
          <cell r="N2381">
            <v>31.4</v>
          </cell>
          <cell r="O2381">
            <v>26</v>
          </cell>
          <cell r="P2381">
            <v>36.9</v>
          </cell>
          <cell r="Q2381">
            <v>25.7</v>
          </cell>
        </row>
        <row r="2382">
          <cell r="F2382" t="str">
            <v>Douglas , South Dakota</v>
          </cell>
          <cell r="G2382">
            <v>43</v>
          </cell>
          <cell r="H2382">
            <v>32.9</v>
          </cell>
          <cell r="I2382">
            <v>26.6</v>
          </cell>
          <cell r="J2382">
            <v>39.299999999999997</v>
          </cell>
          <cell r="K2382">
            <v>81.7</v>
          </cell>
          <cell r="L2382">
            <v>74.5</v>
          </cell>
          <cell r="M2382">
            <v>88.9</v>
          </cell>
          <cell r="N2382">
            <v>18.7</v>
          </cell>
          <cell r="O2382">
            <v>13.7</v>
          </cell>
          <cell r="P2382">
            <v>23.6</v>
          </cell>
          <cell r="Q2382">
            <v>23.3</v>
          </cell>
        </row>
        <row r="2383">
          <cell r="F2383" t="str">
            <v>Edmunds , South Dakota</v>
          </cell>
          <cell r="G2383">
            <v>81</v>
          </cell>
          <cell r="H2383">
            <v>32.5</v>
          </cell>
          <cell r="I2383">
            <v>26</v>
          </cell>
          <cell r="J2383">
            <v>38.9</v>
          </cell>
          <cell r="K2383">
            <v>86</v>
          </cell>
          <cell r="L2383">
            <v>79.8</v>
          </cell>
          <cell r="M2383">
            <v>92.3</v>
          </cell>
          <cell r="N2383">
            <v>30.4</v>
          </cell>
          <cell r="O2383">
            <v>23.8</v>
          </cell>
          <cell r="P2383">
            <v>37</v>
          </cell>
          <cell r="Q2383">
            <v>38.4</v>
          </cell>
        </row>
        <row r="2384">
          <cell r="F2384" t="str">
            <v>Fall River , South Dakota</v>
          </cell>
          <cell r="G2384">
            <v>84</v>
          </cell>
          <cell r="H2384">
            <v>22.8</v>
          </cell>
          <cell r="I2384">
            <v>18.2</v>
          </cell>
          <cell r="J2384">
            <v>27.4</v>
          </cell>
          <cell r="K2384">
            <v>77.900000000000006</v>
          </cell>
          <cell r="L2384">
            <v>72.5</v>
          </cell>
          <cell r="M2384">
            <v>83.3</v>
          </cell>
          <cell r="N2384">
            <v>25</v>
          </cell>
          <cell r="O2384">
            <v>20.2</v>
          </cell>
          <cell r="P2384">
            <v>29.9</v>
          </cell>
          <cell r="Q2384">
            <v>34.4</v>
          </cell>
        </row>
        <row r="2385">
          <cell r="F2385" t="str">
            <v>Faulk , South Dakota</v>
          </cell>
          <cell r="G2385">
            <v>81</v>
          </cell>
          <cell r="H2385">
            <v>32.4</v>
          </cell>
          <cell r="I2385">
            <v>23.7</v>
          </cell>
          <cell r="J2385">
            <v>41.2</v>
          </cell>
          <cell r="K2385">
            <v>-1111.0999999999999</v>
          </cell>
          <cell r="L2385">
            <v>-1111.0999999999999</v>
          </cell>
          <cell r="M2385">
            <v>-1111.0999999999999</v>
          </cell>
          <cell r="N2385">
            <v>23.1</v>
          </cell>
          <cell r="O2385">
            <v>15.2</v>
          </cell>
          <cell r="P2385">
            <v>31</v>
          </cell>
          <cell r="Q2385">
            <v>-1111.0999999999999</v>
          </cell>
        </row>
        <row r="2386">
          <cell r="F2386" t="str">
            <v>Grant , South Dakota</v>
          </cell>
          <cell r="G2386">
            <v>40</v>
          </cell>
          <cell r="H2386">
            <v>28.6</v>
          </cell>
          <cell r="I2386">
            <v>23.9</v>
          </cell>
          <cell r="J2386">
            <v>33.4</v>
          </cell>
          <cell r="K2386">
            <v>75</v>
          </cell>
          <cell r="L2386">
            <v>68.599999999999994</v>
          </cell>
          <cell r="M2386">
            <v>81.3</v>
          </cell>
          <cell r="N2386">
            <v>25</v>
          </cell>
          <cell r="O2386">
            <v>20.399999999999999</v>
          </cell>
          <cell r="P2386">
            <v>29.6</v>
          </cell>
          <cell r="Q2386">
            <v>31.4</v>
          </cell>
        </row>
        <row r="2387">
          <cell r="F2387" t="str">
            <v>Gregory , South Dakota</v>
          </cell>
          <cell r="G2387">
            <v>88</v>
          </cell>
          <cell r="H2387">
            <v>31.7</v>
          </cell>
          <cell r="I2387">
            <v>26.3</v>
          </cell>
          <cell r="J2387">
            <v>37</v>
          </cell>
          <cell r="K2387">
            <v>81.599999999999994</v>
          </cell>
          <cell r="L2387">
            <v>75.900000000000006</v>
          </cell>
          <cell r="M2387">
            <v>87.4</v>
          </cell>
          <cell r="N2387">
            <v>26.3</v>
          </cell>
          <cell r="O2387">
            <v>20.9</v>
          </cell>
          <cell r="P2387">
            <v>31.6</v>
          </cell>
          <cell r="Q2387">
            <v>31.5</v>
          </cell>
        </row>
        <row r="2388">
          <cell r="F2388" t="str">
            <v>Haakon , South Dakota</v>
          </cell>
          <cell r="G2388">
            <v>82</v>
          </cell>
          <cell r="H2388">
            <v>30.9</v>
          </cell>
          <cell r="I2388">
            <v>23.8</v>
          </cell>
          <cell r="J2388">
            <v>37.9</v>
          </cell>
          <cell r="K2388">
            <v>82.6</v>
          </cell>
          <cell r="L2388">
            <v>74.900000000000006</v>
          </cell>
          <cell r="M2388">
            <v>90.3</v>
          </cell>
          <cell r="N2388">
            <v>20.3</v>
          </cell>
          <cell r="O2388">
            <v>14.5</v>
          </cell>
          <cell r="P2388">
            <v>26.1</v>
          </cell>
          <cell r="Q2388">
            <v>31.9</v>
          </cell>
        </row>
        <row r="2389">
          <cell r="F2389" t="str">
            <v>Hamlin , South Dakota</v>
          </cell>
          <cell r="G2389">
            <v>40</v>
          </cell>
          <cell r="H2389">
            <v>24.5</v>
          </cell>
          <cell r="I2389">
            <v>19.600000000000001</v>
          </cell>
          <cell r="J2389">
            <v>29.4</v>
          </cell>
          <cell r="K2389">
            <v>77.7</v>
          </cell>
          <cell r="L2389">
            <v>70.5</v>
          </cell>
          <cell r="M2389">
            <v>84.9</v>
          </cell>
          <cell r="N2389">
            <v>23.4</v>
          </cell>
          <cell r="O2389">
            <v>18.399999999999999</v>
          </cell>
          <cell r="P2389">
            <v>28.4</v>
          </cell>
          <cell r="Q2389">
            <v>23.8</v>
          </cell>
        </row>
        <row r="2390">
          <cell r="F2390" t="str">
            <v>Hand , South Dakota</v>
          </cell>
          <cell r="G2390">
            <v>84</v>
          </cell>
          <cell r="H2390">
            <v>34.5</v>
          </cell>
          <cell r="I2390">
            <v>27.9</v>
          </cell>
          <cell r="J2390">
            <v>41.1</v>
          </cell>
          <cell r="K2390">
            <v>76.8</v>
          </cell>
          <cell r="L2390">
            <v>69.2</v>
          </cell>
          <cell r="M2390">
            <v>84.4</v>
          </cell>
          <cell r="N2390">
            <v>27.5</v>
          </cell>
          <cell r="O2390">
            <v>21.5</v>
          </cell>
          <cell r="P2390">
            <v>33.4</v>
          </cell>
          <cell r="Q2390">
            <v>31</v>
          </cell>
        </row>
        <row r="2391">
          <cell r="F2391" t="str">
            <v>Hanson , South Dakota</v>
          </cell>
          <cell r="G2391">
            <v>40</v>
          </cell>
          <cell r="H2391">
            <v>23.9</v>
          </cell>
          <cell r="I2391">
            <v>15.5</v>
          </cell>
          <cell r="J2391">
            <v>32.299999999999997</v>
          </cell>
          <cell r="K2391">
            <v>82.2</v>
          </cell>
          <cell r="L2391">
            <v>73.2</v>
          </cell>
          <cell r="M2391">
            <v>91.2</v>
          </cell>
          <cell r="N2391">
            <v>23.3</v>
          </cell>
          <cell r="O2391">
            <v>13.6</v>
          </cell>
          <cell r="P2391">
            <v>33</v>
          </cell>
          <cell r="Q2391">
            <v>-1111.0999999999999</v>
          </cell>
        </row>
        <row r="2392">
          <cell r="F2392" t="str">
            <v>Harding , South Dakota</v>
          </cell>
          <cell r="G2392">
            <v>85</v>
          </cell>
          <cell r="H2392">
            <v>-1111.0999999999999</v>
          </cell>
          <cell r="I2392">
            <v>-1111.0999999999999</v>
          </cell>
          <cell r="J2392">
            <v>-1111.0999999999999</v>
          </cell>
          <cell r="K2392">
            <v>-1111.0999999999999</v>
          </cell>
          <cell r="L2392">
            <v>-1111.0999999999999</v>
          </cell>
          <cell r="M2392">
            <v>-1111.0999999999999</v>
          </cell>
          <cell r="N2392">
            <v>-1111.0999999999999</v>
          </cell>
          <cell r="O2392">
            <v>-1111.0999999999999</v>
          </cell>
          <cell r="P2392">
            <v>-1111.0999999999999</v>
          </cell>
          <cell r="Q2392">
            <v>-1111.0999999999999</v>
          </cell>
        </row>
        <row r="2393">
          <cell r="F2393" t="str">
            <v>Hughes , South Dakota</v>
          </cell>
          <cell r="G2393">
            <v>38</v>
          </cell>
          <cell r="H2393">
            <v>19.7</v>
          </cell>
          <cell r="I2393">
            <v>17</v>
          </cell>
          <cell r="J2393">
            <v>22.4</v>
          </cell>
          <cell r="K2393">
            <v>80.3</v>
          </cell>
          <cell r="L2393">
            <v>76.5</v>
          </cell>
          <cell r="M2393">
            <v>84.2</v>
          </cell>
          <cell r="N2393">
            <v>23.9</v>
          </cell>
          <cell r="O2393">
            <v>20.9</v>
          </cell>
          <cell r="P2393">
            <v>26.9</v>
          </cell>
          <cell r="Q2393">
            <v>27.7</v>
          </cell>
        </row>
        <row r="2394">
          <cell r="F2394" t="str">
            <v>Hutchinson , South Dakota</v>
          </cell>
          <cell r="G2394">
            <v>58</v>
          </cell>
          <cell r="H2394">
            <v>28.2</v>
          </cell>
          <cell r="I2394">
            <v>22.9</v>
          </cell>
          <cell r="J2394">
            <v>33.4</v>
          </cell>
          <cell r="K2394">
            <v>73.900000000000006</v>
          </cell>
          <cell r="L2394">
            <v>67.400000000000006</v>
          </cell>
          <cell r="M2394">
            <v>80.5</v>
          </cell>
          <cell r="N2394">
            <v>21.9</v>
          </cell>
          <cell r="O2394">
            <v>17</v>
          </cell>
          <cell r="P2394">
            <v>26.8</v>
          </cell>
          <cell r="Q2394">
            <v>25</v>
          </cell>
        </row>
        <row r="2395">
          <cell r="F2395" t="str">
            <v>Hyde , South Dakota</v>
          </cell>
          <cell r="G2395">
            <v>84</v>
          </cell>
          <cell r="H2395">
            <v>-1111.0999999999999</v>
          </cell>
          <cell r="I2395">
            <v>-1111.0999999999999</v>
          </cell>
          <cell r="J2395">
            <v>-1111.0999999999999</v>
          </cell>
          <cell r="K2395">
            <v>-1111.0999999999999</v>
          </cell>
          <cell r="L2395">
            <v>-1111.0999999999999</v>
          </cell>
          <cell r="M2395">
            <v>-1111.0999999999999</v>
          </cell>
          <cell r="N2395">
            <v>-1111.0999999999999</v>
          </cell>
          <cell r="O2395">
            <v>-1111.0999999999999</v>
          </cell>
          <cell r="P2395">
            <v>-1111.0999999999999</v>
          </cell>
          <cell r="Q2395">
            <v>-1111.0999999999999</v>
          </cell>
        </row>
        <row r="2396">
          <cell r="F2396" t="str">
            <v>Jackson , South Dakota</v>
          </cell>
          <cell r="G2396">
            <v>86</v>
          </cell>
          <cell r="H2396">
            <v>22.7</v>
          </cell>
          <cell r="I2396">
            <v>15.6</v>
          </cell>
          <cell r="J2396">
            <v>29.7</v>
          </cell>
          <cell r="K2396">
            <v>75.8</v>
          </cell>
          <cell r="L2396">
            <v>66.099999999999994</v>
          </cell>
          <cell r="M2396">
            <v>85.5</v>
          </cell>
          <cell r="N2396">
            <v>-1111.0999999999999</v>
          </cell>
          <cell r="O2396">
            <v>-1111.0999999999999</v>
          </cell>
          <cell r="P2396">
            <v>-1111.0999999999999</v>
          </cell>
          <cell r="Q2396">
            <v>-1111.0999999999999</v>
          </cell>
        </row>
        <row r="2397">
          <cell r="F2397" t="str">
            <v>Jerauld , South Dakota</v>
          </cell>
          <cell r="G2397">
            <v>81</v>
          </cell>
          <cell r="H2397">
            <v>32.700000000000003</v>
          </cell>
          <cell r="I2397">
            <v>25</v>
          </cell>
          <cell r="J2397">
            <v>40.5</v>
          </cell>
          <cell r="K2397">
            <v>74</v>
          </cell>
          <cell r="L2397">
            <v>64.2</v>
          </cell>
          <cell r="M2397">
            <v>83.9</v>
          </cell>
          <cell r="N2397">
            <v>26.4</v>
          </cell>
          <cell r="O2397">
            <v>19</v>
          </cell>
          <cell r="P2397">
            <v>33.700000000000003</v>
          </cell>
          <cell r="Q2397">
            <v>29.8</v>
          </cell>
        </row>
        <row r="2398">
          <cell r="F2398" t="str">
            <v>Jones , South Dakota</v>
          </cell>
          <cell r="G2398">
            <v>81</v>
          </cell>
          <cell r="H2398">
            <v>-1111.0999999999999</v>
          </cell>
          <cell r="I2398">
            <v>-1111.0999999999999</v>
          </cell>
          <cell r="J2398">
            <v>-1111.0999999999999</v>
          </cell>
          <cell r="K2398">
            <v>-1111.0999999999999</v>
          </cell>
          <cell r="L2398">
            <v>-1111.0999999999999</v>
          </cell>
          <cell r="M2398">
            <v>-1111.0999999999999</v>
          </cell>
          <cell r="N2398">
            <v>-1111.0999999999999</v>
          </cell>
          <cell r="O2398">
            <v>-1111.0999999999999</v>
          </cell>
          <cell r="P2398">
            <v>-1111.0999999999999</v>
          </cell>
          <cell r="Q2398">
            <v>-1111.0999999999999</v>
          </cell>
        </row>
        <row r="2399">
          <cell r="F2399" t="str">
            <v>Kingsbury , South Dakota</v>
          </cell>
          <cell r="G2399">
            <v>58</v>
          </cell>
          <cell r="H2399">
            <v>37.5</v>
          </cell>
          <cell r="I2399">
            <v>31.5</v>
          </cell>
          <cell r="J2399">
            <v>43.4</v>
          </cell>
          <cell r="K2399">
            <v>82.2</v>
          </cell>
          <cell r="L2399">
            <v>76.7</v>
          </cell>
          <cell r="M2399">
            <v>87.7</v>
          </cell>
          <cell r="N2399">
            <v>30.3</v>
          </cell>
          <cell r="O2399">
            <v>24.5</v>
          </cell>
          <cell r="P2399">
            <v>36.1</v>
          </cell>
          <cell r="Q2399">
            <v>34.4</v>
          </cell>
        </row>
        <row r="2400">
          <cell r="F2400" t="str">
            <v>Lake , South Dakota</v>
          </cell>
          <cell r="G2400">
            <v>59</v>
          </cell>
          <cell r="H2400">
            <v>25.6</v>
          </cell>
          <cell r="I2400">
            <v>20.399999999999999</v>
          </cell>
          <cell r="J2400">
            <v>30.8</v>
          </cell>
          <cell r="K2400">
            <v>83.7</v>
          </cell>
          <cell r="L2400">
            <v>78.7</v>
          </cell>
          <cell r="M2400">
            <v>88.7</v>
          </cell>
          <cell r="N2400">
            <v>23.5</v>
          </cell>
          <cell r="O2400">
            <v>19</v>
          </cell>
          <cell r="P2400">
            <v>28</v>
          </cell>
          <cell r="Q2400">
            <v>25.1</v>
          </cell>
        </row>
        <row r="2401">
          <cell r="F2401" t="str">
            <v>Lawrence , South Dakota</v>
          </cell>
          <cell r="G2401">
            <v>39</v>
          </cell>
          <cell r="H2401">
            <v>17</v>
          </cell>
          <cell r="I2401">
            <v>14.5</v>
          </cell>
          <cell r="J2401">
            <v>19.5</v>
          </cell>
          <cell r="K2401">
            <v>78.099999999999994</v>
          </cell>
          <cell r="L2401">
            <v>74.099999999999994</v>
          </cell>
          <cell r="M2401">
            <v>82</v>
          </cell>
          <cell r="N2401">
            <v>14.5</v>
          </cell>
          <cell r="O2401">
            <v>12.2</v>
          </cell>
          <cell r="P2401">
            <v>16.7</v>
          </cell>
          <cell r="Q2401">
            <v>23.4</v>
          </cell>
        </row>
        <row r="2402">
          <cell r="F2402" t="str">
            <v>Lincoln , South Dakota</v>
          </cell>
          <cell r="G2402">
            <v>38</v>
          </cell>
          <cell r="H2402">
            <v>19.8</v>
          </cell>
          <cell r="I2402">
            <v>16.899999999999999</v>
          </cell>
          <cell r="J2402">
            <v>22.7</v>
          </cell>
          <cell r="K2402">
            <v>83.9</v>
          </cell>
          <cell r="L2402">
            <v>80.5</v>
          </cell>
          <cell r="M2402">
            <v>87.3</v>
          </cell>
          <cell r="N2402">
            <v>18.899999999999999</v>
          </cell>
          <cell r="O2402">
            <v>15.8</v>
          </cell>
          <cell r="P2402">
            <v>21.9</v>
          </cell>
          <cell r="Q2402">
            <v>18.7</v>
          </cell>
        </row>
        <row r="2403">
          <cell r="F2403" t="str">
            <v>Lyman , South Dakota</v>
          </cell>
          <cell r="G2403">
            <v>86</v>
          </cell>
          <cell r="H2403">
            <v>31.1</v>
          </cell>
          <cell r="I2403">
            <v>24.3</v>
          </cell>
          <cell r="J2403">
            <v>37.9</v>
          </cell>
          <cell r="K2403">
            <v>74</v>
          </cell>
          <cell r="L2403">
            <v>64.900000000000006</v>
          </cell>
          <cell r="M2403">
            <v>83.2</v>
          </cell>
          <cell r="N2403">
            <v>29.3</v>
          </cell>
          <cell r="O2403">
            <v>22.5</v>
          </cell>
          <cell r="P2403">
            <v>36.200000000000003</v>
          </cell>
          <cell r="Q2403">
            <v>17.5</v>
          </cell>
        </row>
        <row r="2404">
          <cell r="F2404" t="str">
            <v>McCook , South Dakota</v>
          </cell>
          <cell r="G2404">
            <v>58</v>
          </cell>
          <cell r="H2404">
            <v>23.1</v>
          </cell>
          <cell r="I2404">
            <v>17.7</v>
          </cell>
          <cell r="J2404">
            <v>28.5</v>
          </cell>
          <cell r="K2404">
            <v>81</v>
          </cell>
          <cell r="L2404">
            <v>74.400000000000006</v>
          </cell>
          <cell r="M2404">
            <v>87.6</v>
          </cell>
          <cell r="N2404">
            <v>22.9</v>
          </cell>
          <cell r="O2404">
            <v>17.100000000000001</v>
          </cell>
          <cell r="P2404">
            <v>28.7</v>
          </cell>
          <cell r="Q2404">
            <v>24.2</v>
          </cell>
        </row>
        <row r="2405">
          <cell r="F2405" t="str">
            <v>McPherson , South Dakota</v>
          </cell>
          <cell r="G2405">
            <v>84</v>
          </cell>
          <cell r="H2405">
            <v>23.3</v>
          </cell>
          <cell r="I2405">
            <v>16.399999999999999</v>
          </cell>
          <cell r="J2405">
            <v>30.2</v>
          </cell>
          <cell r="K2405">
            <v>-1111.0999999999999</v>
          </cell>
          <cell r="L2405">
            <v>-1111.0999999999999</v>
          </cell>
          <cell r="M2405">
            <v>-1111.0999999999999</v>
          </cell>
          <cell r="N2405">
            <v>26.6</v>
          </cell>
          <cell r="O2405">
            <v>19.5</v>
          </cell>
          <cell r="P2405">
            <v>33.700000000000003</v>
          </cell>
          <cell r="Q2405">
            <v>35.799999999999997</v>
          </cell>
        </row>
        <row r="2406">
          <cell r="F2406" t="str">
            <v>Marshall , South Dakota</v>
          </cell>
          <cell r="G2406">
            <v>81</v>
          </cell>
          <cell r="H2406">
            <v>33.200000000000003</v>
          </cell>
          <cell r="I2406">
            <v>26.7</v>
          </cell>
          <cell r="J2406">
            <v>39.700000000000003</v>
          </cell>
          <cell r="K2406">
            <v>80</v>
          </cell>
          <cell r="L2406">
            <v>73.2</v>
          </cell>
          <cell r="M2406">
            <v>86.7</v>
          </cell>
          <cell r="N2406">
            <v>31.1</v>
          </cell>
          <cell r="O2406">
            <v>24.2</v>
          </cell>
          <cell r="P2406">
            <v>38</v>
          </cell>
          <cell r="Q2406">
            <v>32.4</v>
          </cell>
        </row>
        <row r="2407">
          <cell r="F2407" t="str">
            <v>Meade , South Dakota</v>
          </cell>
          <cell r="G2407">
            <v>78</v>
          </cell>
          <cell r="H2407">
            <v>20.5</v>
          </cell>
          <cell r="I2407">
            <v>17.7</v>
          </cell>
          <cell r="J2407">
            <v>23.3</v>
          </cell>
          <cell r="K2407">
            <v>83.2</v>
          </cell>
          <cell r="L2407">
            <v>79.900000000000006</v>
          </cell>
          <cell r="M2407">
            <v>86.6</v>
          </cell>
          <cell r="N2407">
            <v>21.5</v>
          </cell>
          <cell r="O2407">
            <v>18.5</v>
          </cell>
          <cell r="P2407">
            <v>24.5</v>
          </cell>
          <cell r="Q2407">
            <v>26.3</v>
          </cell>
        </row>
        <row r="2408">
          <cell r="F2408" t="str">
            <v>Mellette , South Dakota</v>
          </cell>
          <cell r="G2408">
            <v>86</v>
          </cell>
          <cell r="H2408">
            <v>-1111.0999999999999</v>
          </cell>
          <cell r="I2408">
            <v>-1111.0999999999999</v>
          </cell>
          <cell r="J2408">
            <v>-1111.0999999999999</v>
          </cell>
          <cell r="K2408">
            <v>-1111.0999999999999</v>
          </cell>
          <cell r="L2408">
            <v>-1111.0999999999999</v>
          </cell>
          <cell r="M2408">
            <v>-1111.0999999999999</v>
          </cell>
          <cell r="N2408">
            <v>-1111.0999999999999</v>
          </cell>
          <cell r="O2408">
            <v>-1111.0999999999999</v>
          </cell>
          <cell r="P2408">
            <v>-1111.0999999999999</v>
          </cell>
          <cell r="Q2408">
            <v>-1111.0999999999999</v>
          </cell>
        </row>
        <row r="2409">
          <cell r="F2409" t="str">
            <v>Miner , South Dakota</v>
          </cell>
          <cell r="G2409">
            <v>84</v>
          </cell>
          <cell r="H2409">
            <v>34.5</v>
          </cell>
          <cell r="I2409">
            <v>25.4</v>
          </cell>
          <cell r="J2409">
            <v>43.6</v>
          </cell>
          <cell r="K2409">
            <v>77.400000000000006</v>
          </cell>
          <cell r="L2409">
            <v>67.400000000000006</v>
          </cell>
          <cell r="M2409">
            <v>87.4</v>
          </cell>
          <cell r="N2409">
            <v>24.8</v>
          </cell>
          <cell r="O2409">
            <v>16.3</v>
          </cell>
          <cell r="P2409">
            <v>33.200000000000003</v>
          </cell>
          <cell r="Q2409">
            <v>-1111.0999999999999</v>
          </cell>
        </row>
        <row r="2410">
          <cell r="F2410" t="str">
            <v>Minnehaha , South Dakota</v>
          </cell>
          <cell r="G2410">
            <v>11</v>
          </cell>
          <cell r="H2410">
            <v>20</v>
          </cell>
          <cell r="I2410">
            <v>18.7</v>
          </cell>
          <cell r="J2410">
            <v>21.3</v>
          </cell>
          <cell r="K2410">
            <v>82.1</v>
          </cell>
          <cell r="L2410">
            <v>80.400000000000006</v>
          </cell>
          <cell r="M2410">
            <v>83.8</v>
          </cell>
          <cell r="N2410">
            <v>21.7</v>
          </cell>
          <cell r="O2410">
            <v>20.3</v>
          </cell>
          <cell r="P2410">
            <v>23</v>
          </cell>
          <cell r="Q2410">
            <v>22.6</v>
          </cell>
        </row>
        <row r="2411">
          <cell r="F2411" t="str">
            <v>Moody , South Dakota</v>
          </cell>
          <cell r="G2411">
            <v>40</v>
          </cell>
          <cell r="H2411">
            <v>21.2</v>
          </cell>
          <cell r="I2411">
            <v>15.6</v>
          </cell>
          <cell r="J2411">
            <v>26.9</v>
          </cell>
          <cell r="K2411">
            <v>77.5</v>
          </cell>
          <cell r="L2411">
            <v>68.900000000000006</v>
          </cell>
          <cell r="M2411">
            <v>86</v>
          </cell>
          <cell r="N2411">
            <v>25.8</v>
          </cell>
          <cell r="O2411">
            <v>19.899999999999999</v>
          </cell>
          <cell r="P2411">
            <v>31.7</v>
          </cell>
          <cell r="Q2411">
            <v>25.7</v>
          </cell>
        </row>
        <row r="2412">
          <cell r="F2412" t="str">
            <v>Pennington , South Dakota</v>
          </cell>
          <cell r="G2412">
            <v>20</v>
          </cell>
          <cell r="H2412">
            <v>20.2</v>
          </cell>
          <cell r="I2412">
            <v>18.7</v>
          </cell>
          <cell r="J2412">
            <v>21.6</v>
          </cell>
          <cell r="K2412">
            <v>77.8</v>
          </cell>
          <cell r="L2412">
            <v>75.8</v>
          </cell>
          <cell r="M2412">
            <v>79.8</v>
          </cell>
          <cell r="N2412">
            <v>19</v>
          </cell>
          <cell r="O2412">
            <v>17.600000000000001</v>
          </cell>
          <cell r="P2412">
            <v>20.5</v>
          </cell>
          <cell r="Q2412">
            <v>23.8</v>
          </cell>
        </row>
        <row r="2413">
          <cell r="F2413" t="str">
            <v>Perkins , South Dakota</v>
          </cell>
          <cell r="G2413">
            <v>84</v>
          </cell>
          <cell r="H2413">
            <v>31.8</v>
          </cell>
          <cell r="I2413">
            <v>24.5</v>
          </cell>
          <cell r="J2413">
            <v>39.200000000000003</v>
          </cell>
          <cell r="K2413">
            <v>78</v>
          </cell>
          <cell r="L2413">
            <v>70.599999999999994</v>
          </cell>
          <cell r="M2413">
            <v>85.4</v>
          </cell>
          <cell r="N2413">
            <v>21.3</v>
          </cell>
          <cell r="O2413">
            <v>15.5</v>
          </cell>
          <cell r="P2413">
            <v>27.2</v>
          </cell>
          <cell r="Q2413">
            <v>28.2</v>
          </cell>
        </row>
        <row r="2414">
          <cell r="F2414" t="str">
            <v>Potter , South Dakota</v>
          </cell>
          <cell r="G2414">
            <v>81</v>
          </cell>
          <cell r="H2414">
            <v>31.8</v>
          </cell>
          <cell r="I2414">
            <v>24.6</v>
          </cell>
          <cell r="J2414">
            <v>39</v>
          </cell>
          <cell r="K2414">
            <v>80.099999999999994</v>
          </cell>
          <cell r="L2414">
            <v>72.400000000000006</v>
          </cell>
          <cell r="M2414">
            <v>87.7</v>
          </cell>
          <cell r="N2414">
            <v>22.2</v>
          </cell>
          <cell r="O2414">
            <v>15.6</v>
          </cell>
          <cell r="P2414">
            <v>28.8</v>
          </cell>
          <cell r="Q2414">
            <v>28.2</v>
          </cell>
        </row>
        <row r="2415">
          <cell r="F2415" t="str">
            <v>Roberts , South Dakota</v>
          </cell>
          <cell r="G2415">
            <v>74</v>
          </cell>
          <cell r="H2415">
            <v>31.1</v>
          </cell>
          <cell r="I2415">
            <v>26.4</v>
          </cell>
          <cell r="J2415">
            <v>35.9</v>
          </cell>
          <cell r="K2415">
            <v>80.099999999999994</v>
          </cell>
          <cell r="L2415">
            <v>74.400000000000006</v>
          </cell>
          <cell r="M2415">
            <v>85.9</v>
          </cell>
          <cell r="N2415">
            <v>26.9</v>
          </cell>
          <cell r="O2415">
            <v>22.2</v>
          </cell>
          <cell r="P2415">
            <v>31.6</v>
          </cell>
          <cell r="Q2415">
            <v>30.7</v>
          </cell>
        </row>
        <row r="2416">
          <cell r="F2416" t="str">
            <v>Sanborn , South Dakota</v>
          </cell>
          <cell r="G2416">
            <v>81</v>
          </cell>
          <cell r="H2416">
            <v>32.1</v>
          </cell>
          <cell r="I2416">
            <v>22.8</v>
          </cell>
          <cell r="J2416">
            <v>41.3</v>
          </cell>
          <cell r="K2416">
            <v>-1111.0999999999999</v>
          </cell>
          <cell r="L2416">
            <v>-1111.0999999999999</v>
          </cell>
          <cell r="M2416">
            <v>-1111.0999999999999</v>
          </cell>
          <cell r="N2416">
            <v>26.2</v>
          </cell>
          <cell r="O2416">
            <v>17.8</v>
          </cell>
          <cell r="P2416">
            <v>34.700000000000003</v>
          </cell>
          <cell r="Q2416">
            <v>-1111.0999999999999</v>
          </cell>
        </row>
        <row r="2417">
          <cell r="F2417" t="str">
            <v>Shannon , South Dakota</v>
          </cell>
          <cell r="G2417">
            <v>86</v>
          </cell>
          <cell r="H2417">
            <v>21.7</v>
          </cell>
          <cell r="I2417">
            <v>16.899999999999999</v>
          </cell>
          <cell r="J2417">
            <v>26.5</v>
          </cell>
          <cell r="K2417">
            <v>77.3</v>
          </cell>
          <cell r="L2417">
            <v>69.2</v>
          </cell>
          <cell r="M2417">
            <v>85.5</v>
          </cell>
          <cell r="N2417">
            <v>29.7</v>
          </cell>
          <cell r="O2417">
            <v>24</v>
          </cell>
          <cell r="P2417">
            <v>35.4</v>
          </cell>
          <cell r="Q2417">
            <v>21.1</v>
          </cell>
        </row>
        <row r="2418">
          <cell r="F2418" t="str">
            <v>Spink , South Dakota</v>
          </cell>
          <cell r="G2418">
            <v>84</v>
          </cell>
          <cell r="H2418">
            <v>26.1</v>
          </cell>
          <cell r="I2418">
            <v>21.4</v>
          </cell>
          <cell r="J2418">
            <v>30.9</v>
          </cell>
          <cell r="K2418">
            <v>78.5</v>
          </cell>
          <cell r="L2418">
            <v>73</v>
          </cell>
          <cell r="M2418">
            <v>84.1</v>
          </cell>
          <cell r="N2418">
            <v>27.8</v>
          </cell>
          <cell r="O2418">
            <v>22.6</v>
          </cell>
          <cell r="P2418">
            <v>33</v>
          </cell>
          <cell r="Q2418">
            <v>31.8</v>
          </cell>
        </row>
        <row r="2419">
          <cell r="F2419" t="str">
            <v>Stanley , South Dakota</v>
          </cell>
          <cell r="G2419">
            <v>78</v>
          </cell>
          <cell r="H2419">
            <v>26</v>
          </cell>
          <cell r="I2419">
            <v>19.2</v>
          </cell>
          <cell r="J2419">
            <v>32.9</v>
          </cell>
          <cell r="K2419">
            <v>84.9</v>
          </cell>
          <cell r="L2419">
            <v>77.599999999999994</v>
          </cell>
          <cell r="M2419">
            <v>92.3</v>
          </cell>
          <cell r="N2419">
            <v>25.3</v>
          </cell>
          <cell r="O2419">
            <v>18.399999999999999</v>
          </cell>
          <cell r="P2419">
            <v>32.299999999999997</v>
          </cell>
          <cell r="Q2419">
            <v>31.1</v>
          </cell>
        </row>
        <row r="2420">
          <cell r="F2420" t="str">
            <v>Sully , South Dakota</v>
          </cell>
          <cell r="G2420">
            <v>78</v>
          </cell>
          <cell r="H2420">
            <v>-1111.0999999999999</v>
          </cell>
          <cell r="I2420">
            <v>-1111.0999999999999</v>
          </cell>
          <cell r="J2420">
            <v>-1111.0999999999999</v>
          </cell>
          <cell r="K2420">
            <v>-1111.0999999999999</v>
          </cell>
          <cell r="L2420">
            <v>-1111.0999999999999</v>
          </cell>
          <cell r="M2420">
            <v>-1111.0999999999999</v>
          </cell>
          <cell r="N2420">
            <v>-1111.0999999999999</v>
          </cell>
          <cell r="O2420">
            <v>-1111.0999999999999</v>
          </cell>
          <cell r="P2420">
            <v>-1111.0999999999999</v>
          </cell>
          <cell r="Q2420">
            <v>-1111.0999999999999</v>
          </cell>
        </row>
        <row r="2421">
          <cell r="F2421" t="str">
            <v>Todd , South Dakota</v>
          </cell>
          <cell r="G2421">
            <v>66</v>
          </cell>
          <cell r="H2421">
            <v>29.8</v>
          </cell>
          <cell r="I2421">
            <v>23.8</v>
          </cell>
          <cell r="J2421">
            <v>35.9</v>
          </cell>
          <cell r="K2421">
            <v>75.2</v>
          </cell>
          <cell r="L2421">
            <v>67.3</v>
          </cell>
          <cell r="M2421">
            <v>83</v>
          </cell>
          <cell r="N2421">
            <v>36.4</v>
          </cell>
          <cell r="O2421">
            <v>30</v>
          </cell>
          <cell r="P2421">
            <v>42.8</v>
          </cell>
          <cell r="Q2421">
            <v>26.4</v>
          </cell>
        </row>
        <row r="2422">
          <cell r="F2422" t="str">
            <v>Tripp , South Dakota</v>
          </cell>
          <cell r="G2422">
            <v>88</v>
          </cell>
          <cell r="H2422">
            <v>30.7</v>
          </cell>
          <cell r="I2422">
            <v>26</v>
          </cell>
          <cell r="J2422">
            <v>35.4</v>
          </cell>
          <cell r="K2422">
            <v>79.7</v>
          </cell>
          <cell r="L2422">
            <v>74.2</v>
          </cell>
          <cell r="M2422">
            <v>85.2</v>
          </cell>
          <cell r="N2422">
            <v>29.4</v>
          </cell>
          <cell r="O2422">
            <v>24.4</v>
          </cell>
          <cell r="P2422">
            <v>34.4</v>
          </cell>
          <cell r="Q2422">
            <v>23.4</v>
          </cell>
        </row>
        <row r="2423">
          <cell r="F2423" t="str">
            <v>Turner , South Dakota</v>
          </cell>
          <cell r="G2423">
            <v>54</v>
          </cell>
          <cell r="H2423">
            <v>25</v>
          </cell>
          <cell r="I2423">
            <v>19.7</v>
          </cell>
          <cell r="J2423">
            <v>30.3</v>
          </cell>
          <cell r="K2423">
            <v>81.8</v>
          </cell>
          <cell r="L2423">
            <v>76.3</v>
          </cell>
          <cell r="M2423">
            <v>87.4</v>
          </cell>
          <cell r="N2423">
            <v>19.600000000000001</v>
          </cell>
          <cell r="O2423">
            <v>15.1</v>
          </cell>
          <cell r="P2423">
            <v>24.1</v>
          </cell>
          <cell r="Q2423">
            <v>23.1</v>
          </cell>
        </row>
        <row r="2424">
          <cell r="F2424" t="str">
            <v>Union , South Dakota</v>
          </cell>
          <cell r="G2424">
            <v>57</v>
          </cell>
          <cell r="H2424">
            <v>23.1</v>
          </cell>
          <cell r="I2424">
            <v>18.899999999999999</v>
          </cell>
          <cell r="J2424">
            <v>27.3</v>
          </cell>
          <cell r="K2424">
            <v>83.1</v>
          </cell>
          <cell r="L2424">
            <v>78.3</v>
          </cell>
          <cell r="M2424">
            <v>87.8</v>
          </cell>
          <cell r="N2424">
            <v>23.7</v>
          </cell>
          <cell r="O2424">
            <v>19.3</v>
          </cell>
          <cell r="P2424">
            <v>28</v>
          </cell>
          <cell r="Q2424">
            <v>23.8</v>
          </cell>
        </row>
        <row r="2425">
          <cell r="F2425" t="str">
            <v>Walworth , South Dakota</v>
          </cell>
          <cell r="G2425">
            <v>61</v>
          </cell>
          <cell r="H2425">
            <v>26.7</v>
          </cell>
          <cell r="I2425">
            <v>21.8</v>
          </cell>
          <cell r="J2425">
            <v>31.6</v>
          </cell>
          <cell r="K2425">
            <v>74.7</v>
          </cell>
          <cell r="L2425">
            <v>67.8</v>
          </cell>
          <cell r="M2425">
            <v>81.599999999999994</v>
          </cell>
          <cell r="N2425">
            <v>26.5</v>
          </cell>
          <cell r="O2425">
            <v>21.7</v>
          </cell>
          <cell r="P2425">
            <v>31.3</v>
          </cell>
          <cell r="Q2425">
            <v>23.4</v>
          </cell>
        </row>
        <row r="2426">
          <cell r="F2426" t="str">
            <v>Yankton , South Dakota</v>
          </cell>
          <cell r="G2426">
            <v>60</v>
          </cell>
          <cell r="H2426">
            <v>21.3</v>
          </cell>
          <cell r="I2426">
            <v>18.2</v>
          </cell>
          <cell r="J2426">
            <v>24.5</v>
          </cell>
          <cell r="K2426">
            <v>76.400000000000006</v>
          </cell>
          <cell r="L2426">
            <v>72.2</v>
          </cell>
          <cell r="M2426">
            <v>80.5</v>
          </cell>
          <cell r="N2426">
            <v>23</v>
          </cell>
          <cell r="O2426">
            <v>19.7</v>
          </cell>
          <cell r="P2426">
            <v>26.4</v>
          </cell>
          <cell r="Q2426">
            <v>26.2</v>
          </cell>
        </row>
        <row r="2427">
          <cell r="F2427" t="str">
            <v>Ziebach , South Dakota</v>
          </cell>
          <cell r="G2427">
            <v>86</v>
          </cell>
          <cell r="H2427">
            <v>31.1</v>
          </cell>
          <cell r="I2427">
            <v>23</v>
          </cell>
          <cell r="J2427">
            <v>39.200000000000003</v>
          </cell>
          <cell r="K2427">
            <v>88</v>
          </cell>
          <cell r="L2427">
            <v>80.099999999999994</v>
          </cell>
          <cell r="M2427">
            <v>95.9</v>
          </cell>
          <cell r="N2427">
            <v>36</v>
          </cell>
          <cell r="O2427">
            <v>27.4</v>
          </cell>
          <cell r="P2427">
            <v>44.6</v>
          </cell>
          <cell r="Q2427">
            <v>-1111.0999999999999</v>
          </cell>
        </row>
        <row r="2428">
          <cell r="F2428" t="str">
            <v>Anderson , Tennessee</v>
          </cell>
          <cell r="G2428">
            <v>21</v>
          </cell>
          <cell r="H2428">
            <v>32.6</v>
          </cell>
          <cell r="I2428">
            <v>26.1</v>
          </cell>
          <cell r="J2428">
            <v>39.200000000000003</v>
          </cell>
          <cell r="K2428">
            <v>71.2</v>
          </cell>
          <cell r="L2428">
            <v>64</v>
          </cell>
          <cell r="M2428">
            <v>78.5</v>
          </cell>
          <cell r="N2428">
            <v>25.3</v>
          </cell>
          <cell r="O2428">
            <v>19</v>
          </cell>
          <cell r="P2428">
            <v>31.6</v>
          </cell>
          <cell r="Q2428">
            <v>34.700000000000003</v>
          </cell>
        </row>
        <row r="2429">
          <cell r="F2429" t="str">
            <v>Bedford , Tennessee</v>
          </cell>
          <cell r="G2429">
            <v>30</v>
          </cell>
          <cell r="H2429">
            <v>30.3</v>
          </cell>
          <cell r="I2429">
            <v>21.6</v>
          </cell>
          <cell r="J2429">
            <v>39</v>
          </cell>
          <cell r="K2429">
            <v>-1111.0999999999999</v>
          </cell>
          <cell r="L2429">
            <v>-1111.0999999999999</v>
          </cell>
          <cell r="M2429">
            <v>-1111.0999999999999</v>
          </cell>
          <cell r="N2429">
            <v>19.399999999999999</v>
          </cell>
          <cell r="O2429">
            <v>12.2</v>
          </cell>
          <cell r="P2429">
            <v>26.7</v>
          </cell>
          <cell r="Q2429">
            <v>25.6</v>
          </cell>
        </row>
        <row r="2430">
          <cell r="F2430" t="str">
            <v>Benton , Tennessee</v>
          </cell>
          <cell r="G2430">
            <v>64</v>
          </cell>
          <cell r="H2430">
            <v>-1111.0999999999999</v>
          </cell>
          <cell r="I2430">
            <v>-1111.0999999999999</v>
          </cell>
          <cell r="J2430">
            <v>-1111.0999999999999</v>
          </cell>
          <cell r="K2430">
            <v>-1111.0999999999999</v>
          </cell>
          <cell r="L2430">
            <v>-1111.0999999999999</v>
          </cell>
          <cell r="M2430">
            <v>-1111.0999999999999</v>
          </cell>
          <cell r="N2430">
            <v>-1111.0999999999999</v>
          </cell>
          <cell r="O2430">
            <v>-1111.0999999999999</v>
          </cell>
          <cell r="P2430">
            <v>-1111.0999999999999</v>
          </cell>
          <cell r="Q2430">
            <v>-1111.0999999999999</v>
          </cell>
        </row>
        <row r="2431">
          <cell r="F2431" t="str">
            <v>Bledsoe , Tennessee</v>
          </cell>
          <cell r="G2431">
            <v>44</v>
          </cell>
          <cell r="H2431">
            <v>-1111.0999999999999</v>
          </cell>
          <cell r="I2431">
            <v>-1111.0999999999999</v>
          </cell>
          <cell r="J2431">
            <v>-1111.0999999999999</v>
          </cell>
          <cell r="K2431">
            <v>-1111.0999999999999</v>
          </cell>
          <cell r="L2431">
            <v>-1111.0999999999999</v>
          </cell>
          <cell r="M2431">
            <v>-1111.0999999999999</v>
          </cell>
          <cell r="N2431">
            <v>-1111.0999999999999</v>
          </cell>
          <cell r="O2431">
            <v>-1111.0999999999999</v>
          </cell>
          <cell r="P2431">
            <v>-1111.0999999999999</v>
          </cell>
          <cell r="Q2431">
            <v>-1111.0999999999999</v>
          </cell>
        </row>
        <row r="2432">
          <cell r="F2432" t="str">
            <v>Blount , Tennessee</v>
          </cell>
          <cell r="G2432">
            <v>14</v>
          </cell>
          <cell r="H2432">
            <v>28.5</v>
          </cell>
          <cell r="I2432">
            <v>22.2</v>
          </cell>
          <cell r="J2432">
            <v>34.799999999999997</v>
          </cell>
          <cell r="K2432">
            <v>63.3</v>
          </cell>
          <cell r="L2432">
            <v>54.2</v>
          </cell>
          <cell r="M2432">
            <v>72.400000000000006</v>
          </cell>
          <cell r="N2432">
            <v>28.2</v>
          </cell>
          <cell r="O2432">
            <v>21.9</v>
          </cell>
          <cell r="P2432">
            <v>34.6</v>
          </cell>
          <cell r="Q2432">
            <v>31</v>
          </cell>
        </row>
        <row r="2433">
          <cell r="F2433" t="str">
            <v>Bradley , Tennessee</v>
          </cell>
          <cell r="G2433">
            <v>19</v>
          </cell>
          <cell r="H2433">
            <v>31.6</v>
          </cell>
          <cell r="I2433">
            <v>25.5</v>
          </cell>
          <cell r="J2433">
            <v>37.799999999999997</v>
          </cell>
          <cell r="K2433">
            <v>77.2</v>
          </cell>
          <cell r="L2433">
            <v>71.099999999999994</v>
          </cell>
          <cell r="M2433">
            <v>83.3</v>
          </cell>
          <cell r="N2433">
            <v>28.9</v>
          </cell>
          <cell r="O2433">
            <v>22.8</v>
          </cell>
          <cell r="P2433">
            <v>35.1</v>
          </cell>
          <cell r="Q2433">
            <v>30.9</v>
          </cell>
        </row>
        <row r="2434">
          <cell r="F2434" t="str">
            <v>Campbell , Tennessee</v>
          </cell>
          <cell r="G2434">
            <v>35</v>
          </cell>
          <cell r="H2434">
            <v>-1111.0999999999999</v>
          </cell>
          <cell r="I2434">
            <v>-1111.0999999999999</v>
          </cell>
          <cell r="J2434">
            <v>-1111.0999999999999</v>
          </cell>
          <cell r="K2434">
            <v>-1111.0999999999999</v>
          </cell>
          <cell r="L2434">
            <v>-1111.0999999999999</v>
          </cell>
          <cell r="M2434">
            <v>-1111.0999999999999</v>
          </cell>
          <cell r="N2434">
            <v>22.8</v>
          </cell>
          <cell r="O2434">
            <v>14.9</v>
          </cell>
          <cell r="P2434">
            <v>30.8</v>
          </cell>
          <cell r="Q2434">
            <v>32.4</v>
          </cell>
        </row>
        <row r="2435">
          <cell r="F2435" t="str">
            <v>Cannon , Tennessee</v>
          </cell>
          <cell r="G2435">
            <v>60</v>
          </cell>
          <cell r="H2435">
            <v>-1111.0999999999999</v>
          </cell>
          <cell r="I2435">
            <v>-1111.0999999999999</v>
          </cell>
          <cell r="J2435">
            <v>-1111.0999999999999</v>
          </cell>
          <cell r="K2435">
            <v>-1111.0999999999999</v>
          </cell>
          <cell r="L2435">
            <v>-1111.0999999999999</v>
          </cell>
          <cell r="M2435">
            <v>-1111.0999999999999</v>
          </cell>
          <cell r="N2435">
            <v>-1111.0999999999999</v>
          </cell>
          <cell r="O2435">
            <v>-1111.0999999999999</v>
          </cell>
          <cell r="P2435">
            <v>-1111.0999999999999</v>
          </cell>
          <cell r="Q2435">
            <v>-1111.0999999999999</v>
          </cell>
        </row>
        <row r="2436">
          <cell r="F2436" t="str">
            <v>Carroll , Tennessee</v>
          </cell>
          <cell r="G2436">
            <v>30</v>
          </cell>
          <cell r="H2436">
            <v>30.5</v>
          </cell>
          <cell r="I2436">
            <v>22.5</v>
          </cell>
          <cell r="J2436">
            <v>38.5</v>
          </cell>
          <cell r="K2436">
            <v>-1111.0999999999999</v>
          </cell>
          <cell r="L2436">
            <v>-1111.0999999999999</v>
          </cell>
          <cell r="M2436">
            <v>-1111.0999999999999</v>
          </cell>
          <cell r="N2436">
            <v>32.700000000000003</v>
          </cell>
          <cell r="O2436">
            <v>24.1</v>
          </cell>
          <cell r="P2436">
            <v>41.4</v>
          </cell>
          <cell r="Q2436">
            <v>-1111.0999999999999</v>
          </cell>
        </row>
        <row r="2437">
          <cell r="F2437" t="str">
            <v>Carter , Tennessee</v>
          </cell>
          <cell r="G2437">
            <v>24</v>
          </cell>
          <cell r="H2437">
            <v>40.9</v>
          </cell>
          <cell r="I2437">
            <v>33.299999999999997</v>
          </cell>
          <cell r="J2437">
            <v>48.6</v>
          </cell>
          <cell r="K2437">
            <v>65.7</v>
          </cell>
          <cell r="L2437">
            <v>56.5</v>
          </cell>
          <cell r="M2437">
            <v>74.8</v>
          </cell>
          <cell r="N2437">
            <v>29</v>
          </cell>
          <cell r="O2437">
            <v>21.7</v>
          </cell>
          <cell r="P2437">
            <v>36.4</v>
          </cell>
          <cell r="Q2437">
            <v>32</v>
          </cell>
        </row>
        <row r="2438">
          <cell r="F2438" t="str">
            <v>Cheatham , Tennessee</v>
          </cell>
          <cell r="G2438">
            <v>48</v>
          </cell>
          <cell r="H2438">
            <v>29.9</v>
          </cell>
          <cell r="I2438">
            <v>20.6</v>
          </cell>
          <cell r="J2438">
            <v>39.299999999999997</v>
          </cell>
          <cell r="K2438">
            <v>-1111.0999999999999</v>
          </cell>
          <cell r="L2438">
            <v>-1111.0999999999999</v>
          </cell>
          <cell r="M2438">
            <v>-1111.0999999999999</v>
          </cell>
          <cell r="N2438">
            <v>-1111.0999999999999</v>
          </cell>
          <cell r="O2438">
            <v>-1111.0999999999999</v>
          </cell>
          <cell r="P2438">
            <v>-1111.0999999999999</v>
          </cell>
          <cell r="Q2438">
            <v>24.4</v>
          </cell>
        </row>
        <row r="2439">
          <cell r="F2439" t="str">
            <v>Chester , Tennessee</v>
          </cell>
          <cell r="G2439">
            <v>65</v>
          </cell>
          <cell r="H2439">
            <v>19.3</v>
          </cell>
          <cell r="I2439">
            <v>10</v>
          </cell>
          <cell r="J2439">
            <v>28.6</v>
          </cell>
          <cell r="K2439">
            <v>-1111.0999999999999</v>
          </cell>
          <cell r="L2439">
            <v>-1111.0999999999999</v>
          </cell>
          <cell r="M2439">
            <v>-1111.0999999999999</v>
          </cell>
          <cell r="N2439">
            <v>-1111.0999999999999</v>
          </cell>
          <cell r="O2439">
            <v>-1111.0999999999999</v>
          </cell>
          <cell r="P2439">
            <v>-1111.0999999999999</v>
          </cell>
          <cell r="Q2439">
            <v>-1111.0999999999999</v>
          </cell>
        </row>
        <row r="2440">
          <cell r="F2440" t="str">
            <v>Claiborne , Tennessee</v>
          </cell>
          <cell r="G2440">
            <v>52</v>
          </cell>
          <cell r="H2440">
            <v>-1111.0999999999999</v>
          </cell>
          <cell r="I2440">
            <v>-1111.0999999999999</v>
          </cell>
          <cell r="J2440">
            <v>-1111.0999999999999</v>
          </cell>
          <cell r="K2440">
            <v>88.4</v>
          </cell>
          <cell r="L2440">
            <v>80.900000000000006</v>
          </cell>
          <cell r="M2440">
            <v>96</v>
          </cell>
          <cell r="N2440">
            <v>-1111.0999999999999</v>
          </cell>
          <cell r="O2440">
            <v>-1111.0999999999999</v>
          </cell>
          <cell r="P2440">
            <v>-1111.0999999999999</v>
          </cell>
          <cell r="Q2440">
            <v>-1111.0999999999999</v>
          </cell>
        </row>
        <row r="2441">
          <cell r="F2441" t="str">
            <v>Clay , Tennessee</v>
          </cell>
          <cell r="G2441">
            <v>72</v>
          </cell>
          <cell r="H2441">
            <v>-1111.0999999999999</v>
          </cell>
          <cell r="I2441">
            <v>-1111.0999999999999</v>
          </cell>
          <cell r="J2441">
            <v>-1111.0999999999999</v>
          </cell>
          <cell r="K2441">
            <v>-1111.0999999999999</v>
          </cell>
          <cell r="L2441">
            <v>-1111.0999999999999</v>
          </cell>
          <cell r="M2441">
            <v>-1111.0999999999999</v>
          </cell>
          <cell r="N2441">
            <v>-1111.0999999999999</v>
          </cell>
          <cell r="O2441">
            <v>-1111.0999999999999</v>
          </cell>
          <cell r="P2441">
            <v>-1111.0999999999999</v>
          </cell>
          <cell r="Q2441">
            <v>-1111.0999999999999</v>
          </cell>
        </row>
        <row r="2442">
          <cell r="F2442" t="str">
            <v>Cocke , Tennessee</v>
          </cell>
          <cell r="G2442">
            <v>53</v>
          </cell>
          <cell r="H2442">
            <v>28.2</v>
          </cell>
          <cell r="I2442">
            <v>18.5</v>
          </cell>
          <cell r="J2442">
            <v>37.9</v>
          </cell>
          <cell r="K2442">
            <v>-1111.0999999999999</v>
          </cell>
          <cell r="L2442">
            <v>-1111.0999999999999</v>
          </cell>
          <cell r="M2442">
            <v>-1111.0999999999999</v>
          </cell>
          <cell r="N2442">
            <v>-1111.0999999999999</v>
          </cell>
          <cell r="O2442">
            <v>-1111.0999999999999</v>
          </cell>
          <cell r="P2442">
            <v>-1111.0999999999999</v>
          </cell>
          <cell r="Q2442">
            <v>-1111.0999999999999</v>
          </cell>
        </row>
        <row r="2443">
          <cell r="F2443" t="str">
            <v>Coffee , Tennessee</v>
          </cell>
          <cell r="G2443">
            <v>28</v>
          </cell>
          <cell r="H2443">
            <v>33.9</v>
          </cell>
          <cell r="I2443">
            <v>26.4</v>
          </cell>
          <cell r="J2443">
            <v>41.5</v>
          </cell>
          <cell r="K2443">
            <v>74.400000000000006</v>
          </cell>
          <cell r="L2443">
            <v>66.400000000000006</v>
          </cell>
          <cell r="M2443">
            <v>82.4</v>
          </cell>
          <cell r="N2443">
            <v>21.4</v>
          </cell>
          <cell r="O2443">
            <v>15.1</v>
          </cell>
          <cell r="P2443">
            <v>27.7</v>
          </cell>
          <cell r="Q2443">
            <v>36.700000000000003</v>
          </cell>
        </row>
        <row r="2444">
          <cell r="F2444" t="str">
            <v>Crockett , Tennessee</v>
          </cell>
          <cell r="G2444">
            <v>65</v>
          </cell>
          <cell r="H2444">
            <v>-1111.0999999999999</v>
          </cell>
          <cell r="I2444">
            <v>-1111.0999999999999</v>
          </cell>
          <cell r="J2444">
            <v>-1111.0999999999999</v>
          </cell>
          <cell r="K2444">
            <v>-1111.0999999999999</v>
          </cell>
          <cell r="L2444">
            <v>-1111.0999999999999</v>
          </cell>
          <cell r="M2444">
            <v>-1111.0999999999999</v>
          </cell>
          <cell r="N2444">
            <v>-1111.0999999999999</v>
          </cell>
          <cell r="O2444">
            <v>-1111.0999999999999</v>
          </cell>
          <cell r="P2444">
            <v>-1111.0999999999999</v>
          </cell>
          <cell r="Q2444">
            <v>-1111.0999999999999</v>
          </cell>
        </row>
        <row r="2445">
          <cell r="F2445" t="str">
            <v>Cumberland , Tennessee</v>
          </cell>
          <cell r="G2445">
            <v>50</v>
          </cell>
          <cell r="H2445">
            <v>28.5</v>
          </cell>
          <cell r="I2445">
            <v>21.9</v>
          </cell>
          <cell r="J2445">
            <v>35.200000000000003</v>
          </cell>
          <cell r="K2445">
            <v>71.8</v>
          </cell>
          <cell r="L2445">
            <v>64.3</v>
          </cell>
          <cell r="M2445">
            <v>79.400000000000006</v>
          </cell>
          <cell r="N2445">
            <v>28.7</v>
          </cell>
          <cell r="O2445">
            <v>22</v>
          </cell>
          <cell r="P2445">
            <v>35.4</v>
          </cell>
          <cell r="Q2445">
            <v>34.4</v>
          </cell>
        </row>
        <row r="2446">
          <cell r="F2446" t="str">
            <v>Davidson , Tennessee</v>
          </cell>
          <cell r="G2446">
            <v>3</v>
          </cell>
          <cell r="H2446">
            <v>27.9</v>
          </cell>
          <cell r="I2446">
            <v>25.5</v>
          </cell>
          <cell r="J2446">
            <v>30.2</v>
          </cell>
          <cell r="K2446">
            <v>69.599999999999994</v>
          </cell>
          <cell r="L2446">
            <v>66.900000000000006</v>
          </cell>
          <cell r="M2446">
            <v>72.3</v>
          </cell>
          <cell r="N2446">
            <v>23.4</v>
          </cell>
          <cell r="O2446">
            <v>21.1</v>
          </cell>
          <cell r="P2446">
            <v>25.6</v>
          </cell>
          <cell r="Q2446">
            <v>27</v>
          </cell>
        </row>
        <row r="2447">
          <cell r="F2447" t="str">
            <v>Decatur , Tennessee</v>
          </cell>
          <cell r="G2447">
            <v>64</v>
          </cell>
          <cell r="H2447">
            <v>-1111.0999999999999</v>
          </cell>
          <cell r="I2447">
            <v>-1111.0999999999999</v>
          </cell>
          <cell r="J2447">
            <v>-1111.0999999999999</v>
          </cell>
          <cell r="K2447">
            <v>-1111.0999999999999</v>
          </cell>
          <cell r="L2447">
            <v>-1111.0999999999999</v>
          </cell>
          <cell r="M2447">
            <v>-1111.0999999999999</v>
          </cell>
          <cell r="N2447">
            <v>10.7</v>
          </cell>
          <cell r="O2447">
            <v>3.5</v>
          </cell>
          <cell r="P2447">
            <v>17.899999999999999</v>
          </cell>
          <cell r="Q2447">
            <v>-1111.0999999999999</v>
          </cell>
        </row>
        <row r="2448">
          <cell r="F2448" t="str">
            <v>DeKalb , Tennessee</v>
          </cell>
          <cell r="G2448">
            <v>65</v>
          </cell>
          <cell r="H2448">
            <v>-1111.0999999999999</v>
          </cell>
          <cell r="I2448">
            <v>-1111.0999999999999</v>
          </cell>
          <cell r="J2448">
            <v>-1111.0999999999999</v>
          </cell>
          <cell r="K2448">
            <v>-1111.0999999999999</v>
          </cell>
          <cell r="L2448">
            <v>-1111.0999999999999</v>
          </cell>
          <cell r="M2448">
            <v>-1111.0999999999999</v>
          </cell>
          <cell r="N2448">
            <v>-1111.0999999999999</v>
          </cell>
          <cell r="O2448">
            <v>-1111.0999999999999</v>
          </cell>
          <cell r="P2448">
            <v>-1111.0999999999999</v>
          </cell>
          <cell r="Q2448">
            <v>-1111.0999999999999</v>
          </cell>
        </row>
        <row r="2449">
          <cell r="F2449" t="str">
            <v>Dickson , Tennessee</v>
          </cell>
          <cell r="G2449">
            <v>29</v>
          </cell>
          <cell r="H2449">
            <v>37.1</v>
          </cell>
          <cell r="I2449">
            <v>28.2</v>
          </cell>
          <cell r="J2449">
            <v>46</v>
          </cell>
          <cell r="K2449">
            <v>-1111.0999999999999</v>
          </cell>
          <cell r="L2449">
            <v>-1111.0999999999999</v>
          </cell>
          <cell r="M2449">
            <v>-1111.0999999999999</v>
          </cell>
          <cell r="N2449">
            <v>24.9</v>
          </cell>
          <cell r="O2449">
            <v>16.8</v>
          </cell>
          <cell r="P2449">
            <v>33</v>
          </cell>
          <cell r="Q2449">
            <v>32.799999999999997</v>
          </cell>
        </row>
        <row r="2450">
          <cell r="F2450" t="str">
            <v>Dyer , Tennessee</v>
          </cell>
          <cell r="G2450">
            <v>50</v>
          </cell>
          <cell r="H2450">
            <v>33.1</v>
          </cell>
          <cell r="I2450">
            <v>25.3</v>
          </cell>
          <cell r="J2450">
            <v>40.799999999999997</v>
          </cell>
          <cell r="K2450">
            <v>76.5</v>
          </cell>
          <cell r="L2450">
            <v>67.7</v>
          </cell>
          <cell r="M2450">
            <v>85.3</v>
          </cell>
          <cell r="N2450">
            <v>29.4</v>
          </cell>
          <cell r="O2450">
            <v>21.7</v>
          </cell>
          <cell r="P2450">
            <v>37</v>
          </cell>
          <cell r="Q2450">
            <v>38.9</v>
          </cell>
        </row>
        <row r="2451">
          <cell r="F2451" t="str">
            <v>Fayette , Tennessee</v>
          </cell>
          <cell r="G2451">
            <v>33</v>
          </cell>
          <cell r="H2451">
            <v>-1111.0999999999999</v>
          </cell>
          <cell r="I2451">
            <v>-1111.0999999999999</v>
          </cell>
          <cell r="J2451">
            <v>-1111.0999999999999</v>
          </cell>
          <cell r="K2451">
            <v>-1111.0999999999999</v>
          </cell>
          <cell r="L2451">
            <v>-1111.0999999999999</v>
          </cell>
          <cell r="M2451">
            <v>-1111.0999999999999</v>
          </cell>
          <cell r="N2451">
            <v>-1111.0999999999999</v>
          </cell>
          <cell r="O2451">
            <v>-1111.0999999999999</v>
          </cell>
          <cell r="P2451">
            <v>-1111.0999999999999</v>
          </cell>
          <cell r="Q2451">
            <v>-1111.0999999999999</v>
          </cell>
        </row>
        <row r="2452">
          <cell r="F2452" t="str">
            <v>Fentress , Tennessee</v>
          </cell>
          <cell r="G2452">
            <v>44</v>
          </cell>
          <cell r="H2452">
            <v>-1111.0999999999999</v>
          </cell>
          <cell r="I2452">
            <v>-1111.0999999999999</v>
          </cell>
          <cell r="J2452">
            <v>-1111.0999999999999</v>
          </cell>
          <cell r="K2452">
            <v>-1111.0999999999999</v>
          </cell>
          <cell r="L2452">
            <v>-1111.0999999999999</v>
          </cell>
          <cell r="M2452">
            <v>-1111.0999999999999</v>
          </cell>
          <cell r="N2452">
            <v>-1111.0999999999999</v>
          </cell>
          <cell r="O2452">
            <v>-1111.0999999999999</v>
          </cell>
          <cell r="P2452">
            <v>-1111.0999999999999</v>
          </cell>
          <cell r="Q2452">
            <v>-1111.0999999999999</v>
          </cell>
        </row>
        <row r="2453">
          <cell r="F2453" t="str">
            <v>Franklin , Tennessee</v>
          </cell>
          <cell r="G2453">
            <v>28</v>
          </cell>
          <cell r="H2453">
            <v>35.799999999999997</v>
          </cell>
          <cell r="I2453">
            <v>26.8</v>
          </cell>
          <cell r="J2453">
            <v>44.8</v>
          </cell>
          <cell r="K2453">
            <v>78.400000000000006</v>
          </cell>
          <cell r="L2453">
            <v>70.5</v>
          </cell>
          <cell r="M2453">
            <v>86.4</v>
          </cell>
          <cell r="N2453">
            <v>24.6</v>
          </cell>
          <cell r="O2453">
            <v>17.2</v>
          </cell>
          <cell r="P2453">
            <v>32</v>
          </cell>
          <cell r="Q2453">
            <v>37.1</v>
          </cell>
        </row>
        <row r="2454">
          <cell r="F2454" t="str">
            <v>Gibson , Tennessee</v>
          </cell>
          <cell r="G2454">
            <v>50</v>
          </cell>
          <cell r="H2454">
            <v>38.200000000000003</v>
          </cell>
          <cell r="I2454">
            <v>30.5</v>
          </cell>
          <cell r="J2454">
            <v>45.9</v>
          </cell>
          <cell r="K2454">
            <v>77.400000000000006</v>
          </cell>
          <cell r="L2454">
            <v>69.8</v>
          </cell>
          <cell r="M2454">
            <v>85</v>
          </cell>
          <cell r="N2454">
            <v>28.6</v>
          </cell>
          <cell r="O2454">
            <v>21.2</v>
          </cell>
          <cell r="P2454">
            <v>36</v>
          </cell>
          <cell r="Q2454">
            <v>36.6</v>
          </cell>
        </row>
        <row r="2455">
          <cell r="F2455" t="str">
            <v>Giles , Tennessee</v>
          </cell>
          <cell r="G2455">
            <v>30</v>
          </cell>
          <cell r="H2455">
            <v>36.299999999999997</v>
          </cell>
          <cell r="I2455">
            <v>26.5</v>
          </cell>
          <cell r="J2455">
            <v>46.1</v>
          </cell>
          <cell r="K2455">
            <v>-1111.0999999999999</v>
          </cell>
          <cell r="L2455">
            <v>-1111.0999999999999</v>
          </cell>
          <cell r="M2455">
            <v>-1111.0999999999999</v>
          </cell>
          <cell r="N2455">
            <v>-1111.0999999999999</v>
          </cell>
          <cell r="O2455">
            <v>-1111.0999999999999</v>
          </cell>
          <cell r="P2455">
            <v>-1111.0999999999999</v>
          </cell>
          <cell r="Q2455">
            <v>29.9</v>
          </cell>
        </row>
        <row r="2456">
          <cell r="F2456" t="str">
            <v>Grainger , Tennessee</v>
          </cell>
          <cell r="G2456">
            <v>41</v>
          </cell>
          <cell r="H2456">
            <v>-1111.0999999999999</v>
          </cell>
          <cell r="I2456">
            <v>-1111.0999999999999</v>
          </cell>
          <cell r="J2456">
            <v>-1111.0999999999999</v>
          </cell>
          <cell r="K2456">
            <v>-1111.0999999999999</v>
          </cell>
          <cell r="L2456">
            <v>-1111.0999999999999</v>
          </cell>
          <cell r="M2456">
            <v>-1111.0999999999999</v>
          </cell>
          <cell r="N2456">
            <v>16.399999999999999</v>
          </cell>
          <cell r="O2456">
            <v>6.8</v>
          </cell>
          <cell r="P2456">
            <v>26</v>
          </cell>
          <cell r="Q2456">
            <v>-1111.0999999999999</v>
          </cell>
        </row>
        <row r="2457">
          <cell r="F2457" t="str">
            <v>Greene , Tennessee</v>
          </cell>
          <cell r="G2457">
            <v>22</v>
          </cell>
          <cell r="H2457">
            <v>43.2</v>
          </cell>
          <cell r="I2457">
            <v>36.799999999999997</v>
          </cell>
          <cell r="J2457">
            <v>49.6</v>
          </cell>
          <cell r="K2457">
            <v>71.099999999999994</v>
          </cell>
          <cell r="L2457">
            <v>63.9</v>
          </cell>
          <cell r="M2457">
            <v>78.3</v>
          </cell>
          <cell r="N2457">
            <v>29.3</v>
          </cell>
          <cell r="O2457">
            <v>23.3</v>
          </cell>
          <cell r="P2457">
            <v>35.299999999999997</v>
          </cell>
          <cell r="Q2457">
            <v>33.200000000000003</v>
          </cell>
        </row>
        <row r="2458">
          <cell r="F2458" t="str">
            <v>Grundy , Tennessee</v>
          </cell>
          <cell r="G2458">
            <v>69</v>
          </cell>
          <cell r="H2458">
            <v>-1111.0999999999999</v>
          </cell>
          <cell r="I2458">
            <v>-1111.0999999999999</v>
          </cell>
          <cell r="J2458">
            <v>-1111.0999999999999</v>
          </cell>
          <cell r="K2458">
            <v>-1111.0999999999999</v>
          </cell>
          <cell r="L2458">
            <v>-1111.0999999999999</v>
          </cell>
          <cell r="M2458">
            <v>-1111.0999999999999</v>
          </cell>
          <cell r="N2458">
            <v>-1111.0999999999999</v>
          </cell>
          <cell r="O2458">
            <v>-1111.0999999999999</v>
          </cell>
          <cell r="P2458">
            <v>-1111.0999999999999</v>
          </cell>
          <cell r="Q2458">
            <v>-1111.0999999999999</v>
          </cell>
        </row>
        <row r="2459">
          <cell r="F2459" t="str">
            <v>Hamblen , Tennessee</v>
          </cell>
          <cell r="G2459">
            <v>19</v>
          </cell>
          <cell r="H2459">
            <v>41.6</v>
          </cell>
          <cell r="I2459">
            <v>33.6</v>
          </cell>
          <cell r="J2459">
            <v>49.7</v>
          </cell>
          <cell r="K2459">
            <v>71.400000000000006</v>
          </cell>
          <cell r="L2459">
            <v>63.5</v>
          </cell>
          <cell r="M2459">
            <v>79.3</v>
          </cell>
          <cell r="N2459">
            <v>25.9</v>
          </cell>
          <cell r="O2459">
            <v>18.600000000000001</v>
          </cell>
          <cell r="P2459">
            <v>33.299999999999997</v>
          </cell>
          <cell r="Q2459">
            <v>32.299999999999997</v>
          </cell>
        </row>
        <row r="2460">
          <cell r="F2460" t="str">
            <v>Hamilton , Tennessee</v>
          </cell>
          <cell r="G2460">
            <v>4</v>
          </cell>
          <cell r="H2460">
            <v>27.3</v>
          </cell>
          <cell r="I2460">
            <v>24.3</v>
          </cell>
          <cell r="J2460">
            <v>30.3</v>
          </cell>
          <cell r="K2460">
            <v>67.400000000000006</v>
          </cell>
          <cell r="L2460">
            <v>63.5</v>
          </cell>
          <cell r="M2460">
            <v>71.3</v>
          </cell>
          <cell r="N2460">
            <v>25.2</v>
          </cell>
          <cell r="O2460">
            <v>22.2</v>
          </cell>
          <cell r="P2460">
            <v>28.3</v>
          </cell>
          <cell r="Q2460">
            <v>27</v>
          </cell>
        </row>
        <row r="2461">
          <cell r="F2461" t="str">
            <v>Hancock , Tennessee</v>
          </cell>
          <cell r="G2461">
            <v>72</v>
          </cell>
          <cell r="H2461">
            <v>-1111.0999999999999</v>
          </cell>
          <cell r="I2461">
            <v>-1111.0999999999999</v>
          </cell>
          <cell r="J2461">
            <v>-1111.0999999999999</v>
          </cell>
          <cell r="K2461">
            <v>-1111.0999999999999</v>
          </cell>
          <cell r="L2461">
            <v>-1111.0999999999999</v>
          </cell>
          <cell r="M2461">
            <v>-1111.0999999999999</v>
          </cell>
          <cell r="N2461">
            <v>-1111.0999999999999</v>
          </cell>
          <cell r="O2461">
            <v>-1111.0999999999999</v>
          </cell>
          <cell r="P2461">
            <v>-1111.0999999999999</v>
          </cell>
          <cell r="Q2461">
            <v>-1111.0999999999999</v>
          </cell>
        </row>
        <row r="2462">
          <cell r="F2462" t="str">
            <v>Hardeman , Tennessee</v>
          </cell>
          <cell r="G2462">
            <v>69</v>
          </cell>
          <cell r="H2462">
            <v>-1111.0999999999999</v>
          </cell>
          <cell r="I2462">
            <v>-1111.0999999999999</v>
          </cell>
          <cell r="J2462">
            <v>-1111.0999999999999</v>
          </cell>
          <cell r="K2462">
            <v>-1111.0999999999999</v>
          </cell>
          <cell r="L2462">
            <v>-1111.0999999999999</v>
          </cell>
          <cell r="M2462">
            <v>-1111.0999999999999</v>
          </cell>
          <cell r="N2462">
            <v>-1111.0999999999999</v>
          </cell>
          <cell r="O2462">
            <v>-1111.0999999999999</v>
          </cell>
          <cell r="P2462">
            <v>-1111.0999999999999</v>
          </cell>
          <cell r="Q2462">
            <v>-1111.0999999999999</v>
          </cell>
        </row>
        <row r="2463">
          <cell r="F2463" t="str">
            <v>Hardin , Tennessee</v>
          </cell>
          <cell r="G2463">
            <v>73</v>
          </cell>
          <cell r="H2463">
            <v>34.700000000000003</v>
          </cell>
          <cell r="I2463">
            <v>24.8</v>
          </cell>
          <cell r="J2463">
            <v>44.6</v>
          </cell>
          <cell r="K2463">
            <v>-1111.0999999999999</v>
          </cell>
          <cell r="L2463">
            <v>-1111.0999999999999</v>
          </cell>
          <cell r="M2463">
            <v>-1111.0999999999999</v>
          </cell>
          <cell r="N2463">
            <v>-1111.0999999999999</v>
          </cell>
          <cell r="O2463">
            <v>-1111.0999999999999</v>
          </cell>
          <cell r="P2463">
            <v>-1111.0999999999999</v>
          </cell>
          <cell r="Q2463">
            <v>-1111.0999999999999</v>
          </cell>
        </row>
        <row r="2464">
          <cell r="F2464" t="str">
            <v>Hawkins , Tennessee</v>
          </cell>
          <cell r="G2464">
            <v>32</v>
          </cell>
          <cell r="H2464">
            <v>42.1</v>
          </cell>
          <cell r="I2464">
            <v>34.4</v>
          </cell>
          <cell r="J2464">
            <v>49.8</v>
          </cell>
          <cell r="K2464">
            <v>70.3</v>
          </cell>
          <cell r="L2464">
            <v>61.6</v>
          </cell>
          <cell r="M2464">
            <v>79</v>
          </cell>
          <cell r="N2464">
            <v>18.3</v>
          </cell>
          <cell r="O2464">
            <v>12.9</v>
          </cell>
          <cell r="P2464">
            <v>23.6</v>
          </cell>
          <cell r="Q2464">
            <v>27</v>
          </cell>
        </row>
        <row r="2465">
          <cell r="F2465" t="str">
            <v>Haywood , Tennessee</v>
          </cell>
          <cell r="G2465">
            <v>76</v>
          </cell>
          <cell r="H2465">
            <v>-1111.0999999999999</v>
          </cell>
          <cell r="I2465">
            <v>-1111.0999999999999</v>
          </cell>
          <cell r="J2465">
            <v>-1111.0999999999999</v>
          </cell>
          <cell r="K2465">
            <v>-1111.0999999999999</v>
          </cell>
          <cell r="L2465">
            <v>-1111.0999999999999</v>
          </cell>
          <cell r="M2465">
            <v>-1111.0999999999999</v>
          </cell>
          <cell r="N2465">
            <v>-1111.0999999999999</v>
          </cell>
          <cell r="O2465">
            <v>-1111.0999999999999</v>
          </cell>
          <cell r="P2465">
            <v>-1111.0999999999999</v>
          </cell>
          <cell r="Q2465">
            <v>-1111.0999999999999</v>
          </cell>
        </row>
        <row r="2466">
          <cell r="F2466" t="str">
            <v>Henderson , Tennessee</v>
          </cell>
          <cell r="G2466">
            <v>60</v>
          </cell>
          <cell r="H2466">
            <v>-1111.0999999999999</v>
          </cell>
          <cell r="I2466">
            <v>-1111.0999999999999</v>
          </cell>
          <cell r="J2466">
            <v>-1111.0999999999999</v>
          </cell>
          <cell r="K2466">
            <v>-1111.0999999999999</v>
          </cell>
          <cell r="L2466">
            <v>-1111.0999999999999</v>
          </cell>
          <cell r="M2466">
            <v>-1111.0999999999999</v>
          </cell>
          <cell r="N2466">
            <v>18.5</v>
          </cell>
          <cell r="O2466">
            <v>10.5</v>
          </cell>
          <cell r="P2466">
            <v>26.5</v>
          </cell>
          <cell r="Q2466">
            <v>24.7</v>
          </cell>
        </row>
        <row r="2467">
          <cell r="F2467" t="str">
            <v>Henry , Tennessee</v>
          </cell>
          <cell r="G2467">
            <v>49</v>
          </cell>
          <cell r="H2467">
            <v>39.200000000000003</v>
          </cell>
          <cell r="I2467">
            <v>30.2</v>
          </cell>
          <cell r="J2467">
            <v>48.2</v>
          </cell>
          <cell r="K2467">
            <v>-1111.0999999999999</v>
          </cell>
          <cell r="L2467">
            <v>-1111.0999999999999</v>
          </cell>
          <cell r="M2467">
            <v>-1111.0999999999999</v>
          </cell>
          <cell r="N2467">
            <v>34.4</v>
          </cell>
          <cell r="O2467">
            <v>25.7</v>
          </cell>
          <cell r="P2467">
            <v>43.1</v>
          </cell>
          <cell r="Q2467">
            <v>28.5</v>
          </cell>
        </row>
        <row r="2468">
          <cell r="F2468" t="str">
            <v>Hickman , Tennessee</v>
          </cell>
          <cell r="G2468">
            <v>41</v>
          </cell>
          <cell r="H2468">
            <v>-1111.0999999999999</v>
          </cell>
          <cell r="I2468">
            <v>-1111.0999999999999</v>
          </cell>
          <cell r="J2468">
            <v>-1111.0999999999999</v>
          </cell>
          <cell r="K2468">
            <v>-1111.0999999999999</v>
          </cell>
          <cell r="L2468">
            <v>-1111.0999999999999</v>
          </cell>
          <cell r="M2468">
            <v>-1111.0999999999999</v>
          </cell>
          <cell r="N2468">
            <v>-1111.0999999999999</v>
          </cell>
          <cell r="O2468">
            <v>-1111.0999999999999</v>
          </cell>
          <cell r="P2468">
            <v>-1111.0999999999999</v>
          </cell>
          <cell r="Q2468">
            <v>-1111.0999999999999</v>
          </cell>
        </row>
        <row r="2469">
          <cell r="F2469" t="str">
            <v>Houston , Tennessee</v>
          </cell>
          <cell r="G2469">
            <v>64</v>
          </cell>
          <cell r="H2469">
            <v>-1111.0999999999999</v>
          </cell>
          <cell r="I2469">
            <v>-1111.0999999999999</v>
          </cell>
          <cell r="J2469">
            <v>-1111.0999999999999</v>
          </cell>
          <cell r="K2469">
            <v>-1111.0999999999999</v>
          </cell>
          <cell r="L2469">
            <v>-1111.0999999999999</v>
          </cell>
          <cell r="M2469">
            <v>-1111.0999999999999</v>
          </cell>
          <cell r="N2469">
            <v>-1111.0999999999999</v>
          </cell>
          <cell r="O2469">
            <v>-1111.0999999999999</v>
          </cell>
          <cell r="P2469">
            <v>-1111.0999999999999</v>
          </cell>
          <cell r="Q2469">
            <v>-1111.0999999999999</v>
          </cell>
        </row>
        <row r="2470">
          <cell r="F2470" t="str">
            <v>Humphreys , Tennessee</v>
          </cell>
          <cell r="G2470">
            <v>39</v>
          </cell>
          <cell r="H2470">
            <v>-1111.0999999999999</v>
          </cell>
          <cell r="I2470">
            <v>-1111.0999999999999</v>
          </cell>
          <cell r="J2470">
            <v>-1111.0999999999999</v>
          </cell>
          <cell r="K2470">
            <v>-1111.0999999999999</v>
          </cell>
          <cell r="L2470">
            <v>-1111.0999999999999</v>
          </cell>
          <cell r="M2470">
            <v>-1111.0999999999999</v>
          </cell>
          <cell r="N2470">
            <v>14.2</v>
          </cell>
          <cell r="O2470">
            <v>4.3</v>
          </cell>
          <cell r="P2470">
            <v>24</v>
          </cell>
          <cell r="Q2470">
            <v>-1111.0999999999999</v>
          </cell>
        </row>
        <row r="2471">
          <cell r="F2471" t="str">
            <v>Jackson , Tennessee</v>
          </cell>
          <cell r="G2471">
            <v>64</v>
          </cell>
          <cell r="H2471">
            <v>-1111.0999999999999</v>
          </cell>
          <cell r="I2471">
            <v>-1111.0999999999999</v>
          </cell>
          <cell r="J2471">
            <v>-1111.0999999999999</v>
          </cell>
          <cell r="K2471">
            <v>-1111.0999999999999</v>
          </cell>
          <cell r="L2471">
            <v>-1111.0999999999999</v>
          </cell>
          <cell r="M2471">
            <v>-1111.0999999999999</v>
          </cell>
          <cell r="N2471">
            <v>-1111.0999999999999</v>
          </cell>
          <cell r="O2471">
            <v>-1111.0999999999999</v>
          </cell>
          <cell r="P2471">
            <v>-1111.0999999999999</v>
          </cell>
          <cell r="Q2471">
            <v>-1111.0999999999999</v>
          </cell>
        </row>
        <row r="2472">
          <cell r="F2472" t="str">
            <v>Jefferson , Tennessee</v>
          </cell>
          <cell r="G2472">
            <v>28</v>
          </cell>
          <cell r="H2472">
            <v>39.200000000000003</v>
          </cell>
          <cell r="I2472">
            <v>30.2</v>
          </cell>
          <cell r="J2472">
            <v>48.2</v>
          </cell>
          <cell r="K2472">
            <v>-1111.0999999999999</v>
          </cell>
          <cell r="L2472">
            <v>-1111.0999999999999</v>
          </cell>
          <cell r="M2472">
            <v>-1111.0999999999999</v>
          </cell>
          <cell r="N2472">
            <v>25.2</v>
          </cell>
          <cell r="O2472">
            <v>16.899999999999999</v>
          </cell>
          <cell r="P2472">
            <v>33.5</v>
          </cell>
          <cell r="Q2472">
            <v>28.9</v>
          </cell>
        </row>
        <row r="2473">
          <cell r="F2473" t="str">
            <v>Johnson , Tennessee</v>
          </cell>
          <cell r="G2473">
            <v>73</v>
          </cell>
          <cell r="H2473">
            <v>-1111.0999999999999</v>
          </cell>
          <cell r="I2473">
            <v>-1111.0999999999999</v>
          </cell>
          <cell r="J2473">
            <v>-1111.0999999999999</v>
          </cell>
          <cell r="K2473">
            <v>-1111.0999999999999</v>
          </cell>
          <cell r="L2473">
            <v>-1111.0999999999999</v>
          </cell>
          <cell r="M2473">
            <v>-1111.0999999999999</v>
          </cell>
          <cell r="N2473">
            <v>-1111.0999999999999</v>
          </cell>
          <cell r="O2473">
            <v>-1111.0999999999999</v>
          </cell>
          <cell r="P2473">
            <v>-1111.0999999999999</v>
          </cell>
          <cell r="Q2473">
            <v>-1111.0999999999999</v>
          </cell>
        </row>
        <row r="2474">
          <cell r="F2474" t="str">
            <v>Knox , Tennessee</v>
          </cell>
          <cell r="G2474">
            <v>4</v>
          </cell>
          <cell r="H2474">
            <v>25.6</v>
          </cell>
          <cell r="I2474">
            <v>23.2</v>
          </cell>
          <cell r="J2474">
            <v>28</v>
          </cell>
          <cell r="K2474">
            <v>69.3</v>
          </cell>
          <cell r="L2474">
            <v>66</v>
          </cell>
          <cell r="M2474">
            <v>72.5</v>
          </cell>
          <cell r="N2474">
            <v>22.4</v>
          </cell>
          <cell r="O2474">
            <v>20</v>
          </cell>
          <cell r="P2474">
            <v>24.7</v>
          </cell>
          <cell r="Q2474">
            <v>25.7</v>
          </cell>
        </row>
        <row r="2475">
          <cell r="F2475" t="str">
            <v>Lake , Tennessee</v>
          </cell>
          <cell r="G2475">
            <v>44</v>
          </cell>
          <cell r="H2475">
            <v>-1111.0999999999999</v>
          </cell>
          <cell r="I2475">
            <v>-1111.0999999999999</v>
          </cell>
          <cell r="J2475">
            <v>-1111.0999999999999</v>
          </cell>
          <cell r="K2475">
            <v>-1111.0999999999999</v>
          </cell>
          <cell r="L2475">
            <v>-1111.0999999999999</v>
          </cell>
          <cell r="M2475">
            <v>-1111.0999999999999</v>
          </cell>
          <cell r="N2475">
            <v>-1111.0999999999999</v>
          </cell>
          <cell r="O2475">
            <v>-1111.0999999999999</v>
          </cell>
          <cell r="P2475">
            <v>-1111.0999999999999</v>
          </cell>
          <cell r="Q2475">
            <v>-1111.0999999999999</v>
          </cell>
        </row>
        <row r="2476">
          <cell r="F2476" t="str">
            <v>Lauderdale , Tennessee</v>
          </cell>
          <cell r="G2476">
            <v>69</v>
          </cell>
          <cell r="H2476">
            <v>38.5</v>
          </cell>
          <cell r="I2476">
            <v>28.6</v>
          </cell>
          <cell r="J2476">
            <v>48.4</v>
          </cell>
          <cell r="K2476">
            <v>-1111.0999999999999</v>
          </cell>
          <cell r="L2476">
            <v>-1111.0999999999999</v>
          </cell>
          <cell r="M2476">
            <v>-1111.0999999999999</v>
          </cell>
          <cell r="N2476">
            <v>-1111.0999999999999</v>
          </cell>
          <cell r="O2476">
            <v>-1111.0999999999999</v>
          </cell>
          <cell r="P2476">
            <v>-1111.0999999999999</v>
          </cell>
          <cell r="Q2476">
            <v>-1111.0999999999999</v>
          </cell>
        </row>
        <row r="2477">
          <cell r="F2477" t="str">
            <v>Lawrence , Tennessee</v>
          </cell>
          <cell r="G2477">
            <v>30</v>
          </cell>
          <cell r="H2477">
            <v>37.299999999999997</v>
          </cell>
          <cell r="I2477">
            <v>29.3</v>
          </cell>
          <cell r="J2477">
            <v>45.4</v>
          </cell>
          <cell r="K2477">
            <v>71.400000000000006</v>
          </cell>
          <cell r="L2477">
            <v>62.5</v>
          </cell>
          <cell r="M2477">
            <v>80.3</v>
          </cell>
          <cell r="N2477">
            <v>32.700000000000003</v>
          </cell>
          <cell r="O2477">
            <v>24.8</v>
          </cell>
          <cell r="P2477">
            <v>40.700000000000003</v>
          </cell>
          <cell r="Q2477">
            <v>34.9</v>
          </cell>
        </row>
        <row r="2478">
          <cell r="F2478" t="str">
            <v>Lewis , Tennessee</v>
          </cell>
          <cell r="G2478">
            <v>43</v>
          </cell>
          <cell r="H2478">
            <v>-1111.0999999999999</v>
          </cell>
          <cell r="I2478">
            <v>-1111.0999999999999</v>
          </cell>
          <cell r="J2478">
            <v>-1111.0999999999999</v>
          </cell>
          <cell r="K2478">
            <v>-1111.0999999999999</v>
          </cell>
          <cell r="L2478">
            <v>-1111.0999999999999</v>
          </cell>
          <cell r="M2478">
            <v>-1111.0999999999999</v>
          </cell>
          <cell r="N2478">
            <v>-1111.0999999999999</v>
          </cell>
          <cell r="O2478">
            <v>-1111.0999999999999</v>
          </cell>
          <cell r="P2478">
            <v>-1111.0999999999999</v>
          </cell>
          <cell r="Q2478">
            <v>-1111.0999999999999</v>
          </cell>
        </row>
        <row r="2479">
          <cell r="F2479" t="str">
            <v>Lincoln , Tennessee</v>
          </cell>
          <cell r="G2479">
            <v>30</v>
          </cell>
          <cell r="H2479">
            <v>39.4</v>
          </cell>
          <cell r="I2479">
            <v>30.6</v>
          </cell>
          <cell r="J2479">
            <v>48.2</v>
          </cell>
          <cell r="K2479">
            <v>75.599999999999994</v>
          </cell>
          <cell r="L2479">
            <v>66.400000000000006</v>
          </cell>
          <cell r="M2479">
            <v>84.8</v>
          </cell>
          <cell r="N2479">
            <v>31.7</v>
          </cell>
          <cell r="O2479">
            <v>23.3</v>
          </cell>
          <cell r="P2479">
            <v>40</v>
          </cell>
          <cell r="Q2479">
            <v>34</v>
          </cell>
        </row>
        <row r="2480">
          <cell r="F2480" t="str">
            <v>Loudon , Tennessee</v>
          </cell>
          <cell r="G2480">
            <v>28</v>
          </cell>
          <cell r="H2480">
            <v>27.5</v>
          </cell>
          <cell r="I2480">
            <v>19.8</v>
          </cell>
          <cell r="J2480">
            <v>35.200000000000003</v>
          </cell>
          <cell r="K2480">
            <v>72.8</v>
          </cell>
          <cell r="L2480">
            <v>63.9</v>
          </cell>
          <cell r="M2480">
            <v>81.7</v>
          </cell>
          <cell r="N2480">
            <v>25.6</v>
          </cell>
          <cell r="O2480">
            <v>18</v>
          </cell>
          <cell r="P2480">
            <v>33.200000000000003</v>
          </cell>
          <cell r="Q2480">
            <v>26.7</v>
          </cell>
        </row>
        <row r="2481">
          <cell r="F2481" t="str">
            <v>McMinn , Tennessee</v>
          </cell>
          <cell r="G2481">
            <v>32</v>
          </cell>
          <cell r="H2481">
            <v>33.6</v>
          </cell>
          <cell r="I2481">
            <v>25.9</v>
          </cell>
          <cell r="J2481">
            <v>41.3</v>
          </cell>
          <cell r="K2481">
            <v>67.8</v>
          </cell>
          <cell r="L2481">
            <v>58.2</v>
          </cell>
          <cell r="M2481">
            <v>77.5</v>
          </cell>
          <cell r="N2481">
            <v>24.7</v>
          </cell>
          <cell r="O2481">
            <v>17.5</v>
          </cell>
          <cell r="P2481">
            <v>31.9</v>
          </cell>
          <cell r="Q2481">
            <v>38.700000000000003</v>
          </cell>
        </row>
        <row r="2482">
          <cell r="F2482" t="str">
            <v>McNairy , Tennessee</v>
          </cell>
          <cell r="G2482">
            <v>64</v>
          </cell>
          <cell r="H2482">
            <v>-1111.0999999999999</v>
          </cell>
          <cell r="I2482">
            <v>-1111.0999999999999</v>
          </cell>
          <cell r="J2482">
            <v>-1111.0999999999999</v>
          </cell>
          <cell r="K2482">
            <v>76.099999999999994</v>
          </cell>
          <cell r="L2482">
            <v>66.2</v>
          </cell>
          <cell r="M2482">
            <v>85.9</v>
          </cell>
          <cell r="N2482">
            <v>20.6</v>
          </cell>
          <cell r="O2482">
            <v>12.6</v>
          </cell>
          <cell r="P2482">
            <v>28.5</v>
          </cell>
          <cell r="Q2482">
            <v>24.1</v>
          </cell>
        </row>
        <row r="2483">
          <cell r="F2483" t="str">
            <v>Macon , Tennessee</v>
          </cell>
          <cell r="G2483">
            <v>41</v>
          </cell>
          <cell r="H2483">
            <v>-1111.0999999999999</v>
          </cell>
          <cell r="I2483">
            <v>-1111.0999999999999</v>
          </cell>
          <cell r="J2483">
            <v>-1111.0999999999999</v>
          </cell>
          <cell r="K2483">
            <v>-1111.0999999999999</v>
          </cell>
          <cell r="L2483">
            <v>-1111.0999999999999</v>
          </cell>
          <cell r="M2483">
            <v>-1111.0999999999999</v>
          </cell>
          <cell r="N2483">
            <v>-1111.0999999999999</v>
          </cell>
          <cell r="O2483">
            <v>-1111.0999999999999</v>
          </cell>
          <cell r="P2483">
            <v>-1111.0999999999999</v>
          </cell>
          <cell r="Q2483">
            <v>-1111.0999999999999</v>
          </cell>
        </row>
        <row r="2484">
          <cell r="F2484" t="str">
            <v>Madison , Tennessee</v>
          </cell>
          <cell r="G2484">
            <v>22</v>
          </cell>
          <cell r="H2484">
            <v>30.3</v>
          </cell>
          <cell r="I2484">
            <v>25.2</v>
          </cell>
          <cell r="J2484">
            <v>35.4</v>
          </cell>
          <cell r="K2484">
            <v>68.599999999999994</v>
          </cell>
          <cell r="L2484">
            <v>62.1</v>
          </cell>
          <cell r="M2484">
            <v>75.099999999999994</v>
          </cell>
          <cell r="N2484">
            <v>30.3</v>
          </cell>
          <cell r="O2484">
            <v>24.9</v>
          </cell>
          <cell r="P2484">
            <v>35.6</v>
          </cell>
          <cell r="Q2484">
            <v>28.1</v>
          </cell>
        </row>
        <row r="2485">
          <cell r="F2485" t="str">
            <v>Marion , Tennessee</v>
          </cell>
          <cell r="G2485">
            <v>32</v>
          </cell>
          <cell r="H2485">
            <v>38.799999999999997</v>
          </cell>
          <cell r="I2485">
            <v>29</v>
          </cell>
          <cell r="J2485">
            <v>48.6</v>
          </cell>
          <cell r="K2485">
            <v>-1111.0999999999999</v>
          </cell>
          <cell r="L2485">
            <v>-1111.0999999999999</v>
          </cell>
          <cell r="M2485">
            <v>-1111.0999999999999</v>
          </cell>
          <cell r="N2485">
            <v>27.8</v>
          </cell>
          <cell r="O2485">
            <v>18.100000000000001</v>
          </cell>
          <cell r="P2485">
            <v>37.4</v>
          </cell>
          <cell r="Q2485">
            <v>-1111.0999999999999</v>
          </cell>
        </row>
        <row r="2486">
          <cell r="F2486" t="str">
            <v>Marshall , Tennessee</v>
          </cell>
          <cell r="G2486">
            <v>30</v>
          </cell>
          <cell r="H2486">
            <v>34.700000000000003</v>
          </cell>
          <cell r="I2486">
            <v>24.7</v>
          </cell>
          <cell r="J2486">
            <v>44.7</v>
          </cell>
          <cell r="K2486">
            <v>-1111.0999999999999</v>
          </cell>
          <cell r="L2486">
            <v>-1111.0999999999999</v>
          </cell>
          <cell r="M2486">
            <v>-1111.0999999999999</v>
          </cell>
          <cell r="N2486">
            <v>-1111.0999999999999</v>
          </cell>
          <cell r="O2486">
            <v>-1111.0999999999999</v>
          </cell>
          <cell r="P2486">
            <v>-1111.0999999999999</v>
          </cell>
          <cell r="Q2486">
            <v>-1111.0999999999999</v>
          </cell>
        </row>
        <row r="2487">
          <cell r="F2487" t="str">
            <v>Maury , Tennessee</v>
          </cell>
          <cell r="G2487">
            <v>19</v>
          </cell>
          <cell r="H2487">
            <v>30.7</v>
          </cell>
          <cell r="I2487">
            <v>24.6</v>
          </cell>
          <cell r="J2487">
            <v>36.799999999999997</v>
          </cell>
          <cell r="K2487">
            <v>68</v>
          </cell>
          <cell r="L2487">
            <v>60.1</v>
          </cell>
          <cell r="M2487">
            <v>75.900000000000006</v>
          </cell>
          <cell r="N2487">
            <v>25.8</v>
          </cell>
          <cell r="O2487">
            <v>20.100000000000001</v>
          </cell>
          <cell r="P2487">
            <v>31.6</v>
          </cell>
          <cell r="Q2487">
            <v>23.8</v>
          </cell>
        </row>
        <row r="2488">
          <cell r="F2488" t="str">
            <v>Meigs , Tennessee</v>
          </cell>
          <cell r="G2488">
            <v>41</v>
          </cell>
          <cell r="H2488">
            <v>-1111.0999999999999</v>
          </cell>
          <cell r="I2488">
            <v>-1111.0999999999999</v>
          </cell>
          <cell r="J2488">
            <v>-1111.0999999999999</v>
          </cell>
          <cell r="K2488">
            <v>-1111.0999999999999</v>
          </cell>
          <cell r="L2488">
            <v>-1111.0999999999999</v>
          </cell>
          <cell r="M2488">
            <v>-1111.0999999999999</v>
          </cell>
          <cell r="N2488">
            <v>-1111.0999999999999</v>
          </cell>
          <cell r="O2488">
            <v>-1111.0999999999999</v>
          </cell>
          <cell r="P2488">
            <v>-1111.0999999999999</v>
          </cell>
          <cell r="Q2488">
            <v>-1111.0999999999999</v>
          </cell>
        </row>
        <row r="2489">
          <cell r="F2489" t="str">
            <v>Monroe , Tennessee</v>
          </cell>
          <cell r="G2489">
            <v>32</v>
          </cell>
          <cell r="H2489">
            <v>34.5</v>
          </cell>
          <cell r="I2489">
            <v>25.6</v>
          </cell>
          <cell r="J2489">
            <v>43.5</v>
          </cell>
          <cell r="K2489">
            <v>73.3</v>
          </cell>
          <cell r="L2489">
            <v>63.8</v>
          </cell>
          <cell r="M2489">
            <v>82.8</v>
          </cell>
          <cell r="N2489">
            <v>-1111.0999999999999</v>
          </cell>
          <cell r="O2489">
            <v>-1111.0999999999999</v>
          </cell>
          <cell r="P2489">
            <v>-1111.0999999999999</v>
          </cell>
          <cell r="Q2489">
            <v>28</v>
          </cell>
        </row>
        <row r="2490">
          <cell r="F2490" t="str">
            <v>Montgomery , Tennessee</v>
          </cell>
          <cell r="G2490">
            <v>15</v>
          </cell>
          <cell r="H2490">
            <v>24.7</v>
          </cell>
          <cell r="I2490">
            <v>20.3</v>
          </cell>
          <cell r="J2490">
            <v>29</v>
          </cell>
          <cell r="K2490">
            <v>68.3</v>
          </cell>
          <cell r="L2490">
            <v>62</v>
          </cell>
          <cell r="M2490">
            <v>74.7</v>
          </cell>
          <cell r="N2490">
            <v>20</v>
          </cell>
          <cell r="O2490">
            <v>15.8</v>
          </cell>
          <cell r="P2490">
            <v>24.2</v>
          </cell>
          <cell r="Q2490">
            <v>25.2</v>
          </cell>
        </row>
        <row r="2491">
          <cell r="F2491" t="str">
            <v>Moore , Tennessee</v>
          </cell>
          <cell r="G2491">
            <v>37</v>
          </cell>
          <cell r="H2491">
            <v>-1111.0999999999999</v>
          </cell>
          <cell r="I2491">
            <v>-1111.0999999999999</v>
          </cell>
          <cell r="J2491">
            <v>-1111.0999999999999</v>
          </cell>
          <cell r="K2491">
            <v>-1111.0999999999999</v>
          </cell>
          <cell r="L2491">
            <v>-1111.0999999999999</v>
          </cell>
          <cell r="M2491">
            <v>-1111.0999999999999</v>
          </cell>
          <cell r="N2491">
            <v>-1111.0999999999999</v>
          </cell>
          <cell r="O2491">
            <v>-1111.0999999999999</v>
          </cell>
          <cell r="P2491">
            <v>-1111.0999999999999</v>
          </cell>
          <cell r="Q2491">
            <v>-1111.0999999999999</v>
          </cell>
        </row>
        <row r="2492">
          <cell r="F2492" t="str">
            <v>Morgan , Tennessee</v>
          </cell>
          <cell r="G2492">
            <v>44</v>
          </cell>
          <cell r="H2492">
            <v>-1111.0999999999999</v>
          </cell>
          <cell r="I2492">
            <v>-1111.0999999999999</v>
          </cell>
          <cell r="J2492">
            <v>-1111.0999999999999</v>
          </cell>
          <cell r="K2492">
            <v>-1111.0999999999999</v>
          </cell>
          <cell r="L2492">
            <v>-1111.0999999999999</v>
          </cell>
          <cell r="M2492">
            <v>-1111.0999999999999</v>
          </cell>
          <cell r="N2492">
            <v>-1111.0999999999999</v>
          </cell>
          <cell r="O2492">
            <v>-1111.0999999999999</v>
          </cell>
          <cell r="P2492">
            <v>-1111.0999999999999</v>
          </cell>
          <cell r="Q2492">
            <v>-1111.0999999999999</v>
          </cell>
        </row>
        <row r="2493">
          <cell r="F2493" t="str">
            <v>Obion , Tennessee</v>
          </cell>
          <cell r="G2493">
            <v>30</v>
          </cell>
          <cell r="H2493">
            <v>41.9</v>
          </cell>
          <cell r="I2493">
            <v>33.5</v>
          </cell>
          <cell r="J2493">
            <v>50.3</v>
          </cell>
          <cell r="K2493">
            <v>69.8</v>
          </cell>
          <cell r="L2493">
            <v>60.4</v>
          </cell>
          <cell r="M2493">
            <v>79.2</v>
          </cell>
          <cell r="N2493">
            <v>27.5</v>
          </cell>
          <cell r="O2493">
            <v>19.5</v>
          </cell>
          <cell r="P2493">
            <v>35.6</v>
          </cell>
          <cell r="Q2493">
            <v>37.200000000000003</v>
          </cell>
        </row>
        <row r="2494">
          <cell r="F2494" t="str">
            <v>Overton , Tennessee</v>
          </cell>
          <cell r="G2494">
            <v>64</v>
          </cell>
          <cell r="H2494">
            <v>-1111.0999999999999</v>
          </cell>
          <cell r="I2494">
            <v>-1111.0999999999999</v>
          </cell>
          <cell r="J2494">
            <v>-1111.0999999999999</v>
          </cell>
          <cell r="K2494">
            <v>-1111.0999999999999</v>
          </cell>
          <cell r="L2494">
            <v>-1111.0999999999999</v>
          </cell>
          <cell r="M2494">
            <v>-1111.0999999999999</v>
          </cell>
          <cell r="N2494">
            <v>-1111.0999999999999</v>
          </cell>
          <cell r="O2494">
            <v>-1111.0999999999999</v>
          </cell>
          <cell r="P2494">
            <v>-1111.0999999999999</v>
          </cell>
          <cell r="Q2494">
            <v>-1111.0999999999999</v>
          </cell>
        </row>
        <row r="2495">
          <cell r="F2495" t="str">
            <v>Perry , Tennessee</v>
          </cell>
          <cell r="G2495">
            <v>62</v>
          </cell>
          <cell r="H2495">
            <v>-1111.0999999999999</v>
          </cell>
          <cell r="I2495">
            <v>-1111.0999999999999</v>
          </cell>
          <cell r="J2495">
            <v>-1111.0999999999999</v>
          </cell>
          <cell r="K2495">
            <v>-1111.0999999999999</v>
          </cell>
          <cell r="L2495">
            <v>-1111.0999999999999</v>
          </cell>
          <cell r="M2495">
            <v>-1111.0999999999999</v>
          </cell>
          <cell r="N2495">
            <v>-1111.0999999999999</v>
          </cell>
          <cell r="O2495">
            <v>-1111.0999999999999</v>
          </cell>
          <cell r="P2495">
            <v>-1111.0999999999999</v>
          </cell>
          <cell r="Q2495">
            <v>-1111.0999999999999</v>
          </cell>
        </row>
        <row r="2496">
          <cell r="F2496" t="str">
            <v>Pickett , Tennessee</v>
          </cell>
          <cell r="G2496">
            <v>72</v>
          </cell>
          <cell r="H2496">
            <v>-1111.0999999999999</v>
          </cell>
          <cell r="I2496">
            <v>-1111.0999999999999</v>
          </cell>
          <cell r="J2496">
            <v>-1111.0999999999999</v>
          </cell>
          <cell r="K2496">
            <v>-1111.0999999999999</v>
          </cell>
          <cell r="L2496">
            <v>-1111.0999999999999</v>
          </cell>
          <cell r="M2496">
            <v>-1111.0999999999999</v>
          </cell>
          <cell r="N2496">
            <v>-1111.0999999999999</v>
          </cell>
          <cell r="O2496">
            <v>-1111.0999999999999</v>
          </cell>
          <cell r="P2496">
            <v>-1111.0999999999999</v>
          </cell>
          <cell r="Q2496">
            <v>-1111.0999999999999</v>
          </cell>
        </row>
        <row r="2497">
          <cell r="F2497" t="str">
            <v>Polk , Tennessee</v>
          </cell>
          <cell r="G2497">
            <v>41</v>
          </cell>
          <cell r="H2497">
            <v>-1111.0999999999999</v>
          </cell>
          <cell r="I2497">
            <v>-1111.0999999999999</v>
          </cell>
          <cell r="J2497">
            <v>-1111.0999999999999</v>
          </cell>
          <cell r="K2497">
            <v>-1111.0999999999999</v>
          </cell>
          <cell r="L2497">
            <v>-1111.0999999999999</v>
          </cell>
          <cell r="M2497">
            <v>-1111.0999999999999</v>
          </cell>
          <cell r="N2497">
            <v>-1111.0999999999999</v>
          </cell>
          <cell r="O2497">
            <v>-1111.0999999999999</v>
          </cell>
          <cell r="P2497">
            <v>-1111.0999999999999</v>
          </cell>
          <cell r="Q2497">
            <v>-1111.0999999999999</v>
          </cell>
        </row>
        <row r="2498">
          <cell r="F2498" t="str">
            <v>Putnam , Tennessee</v>
          </cell>
          <cell r="G2498">
            <v>19</v>
          </cell>
          <cell r="H2498">
            <v>26.2</v>
          </cell>
          <cell r="I2498">
            <v>20.3</v>
          </cell>
          <cell r="J2498">
            <v>32.1</v>
          </cell>
          <cell r="K2498">
            <v>69.900000000000006</v>
          </cell>
          <cell r="L2498">
            <v>62.1</v>
          </cell>
          <cell r="M2498">
            <v>77.8</v>
          </cell>
          <cell r="N2498">
            <v>20.100000000000001</v>
          </cell>
          <cell r="O2498">
            <v>14.4</v>
          </cell>
          <cell r="P2498">
            <v>25.8</v>
          </cell>
          <cell r="Q2498">
            <v>27.2</v>
          </cell>
        </row>
        <row r="2499">
          <cell r="F2499" t="str">
            <v>Rhea , Tennessee</v>
          </cell>
          <cell r="G2499">
            <v>32</v>
          </cell>
          <cell r="H2499">
            <v>31.3</v>
          </cell>
          <cell r="I2499">
            <v>22</v>
          </cell>
          <cell r="J2499">
            <v>40.6</v>
          </cell>
          <cell r="K2499">
            <v>-1111.0999999999999</v>
          </cell>
          <cell r="L2499">
            <v>-1111.0999999999999</v>
          </cell>
          <cell r="M2499">
            <v>-1111.0999999999999</v>
          </cell>
          <cell r="N2499">
            <v>-1111.0999999999999</v>
          </cell>
          <cell r="O2499">
            <v>-1111.0999999999999</v>
          </cell>
          <cell r="P2499">
            <v>-1111.0999999999999</v>
          </cell>
          <cell r="Q2499">
            <v>22.5</v>
          </cell>
        </row>
        <row r="2500">
          <cell r="F2500" t="str">
            <v>Roane , Tennessee</v>
          </cell>
          <cell r="G2500">
            <v>50</v>
          </cell>
          <cell r="H2500">
            <v>34.9</v>
          </cell>
          <cell r="I2500">
            <v>27.2</v>
          </cell>
          <cell r="J2500">
            <v>42.6</v>
          </cell>
          <cell r="K2500">
            <v>75.7</v>
          </cell>
          <cell r="L2500">
            <v>68.400000000000006</v>
          </cell>
          <cell r="M2500">
            <v>83</v>
          </cell>
          <cell r="N2500">
            <v>25.5</v>
          </cell>
          <cell r="O2500">
            <v>18.100000000000001</v>
          </cell>
          <cell r="P2500">
            <v>33</v>
          </cell>
          <cell r="Q2500">
            <v>36.4</v>
          </cell>
        </row>
        <row r="2501">
          <cell r="F2501" t="str">
            <v>Robertson , Tennessee</v>
          </cell>
          <cell r="G2501">
            <v>45</v>
          </cell>
          <cell r="H2501">
            <v>32.799999999999997</v>
          </cell>
          <cell r="I2501">
            <v>24.9</v>
          </cell>
          <cell r="J2501">
            <v>40.700000000000003</v>
          </cell>
          <cell r="K2501">
            <v>65.400000000000006</v>
          </cell>
          <cell r="L2501">
            <v>56</v>
          </cell>
          <cell r="M2501">
            <v>74.8</v>
          </cell>
          <cell r="N2501">
            <v>28.1</v>
          </cell>
          <cell r="O2501">
            <v>20.100000000000001</v>
          </cell>
          <cell r="P2501">
            <v>36.1</v>
          </cell>
          <cell r="Q2501">
            <v>22.6</v>
          </cell>
        </row>
        <row r="2502">
          <cell r="F2502" t="str">
            <v>Rutherford , Tennessee</v>
          </cell>
          <cell r="G2502">
            <v>12</v>
          </cell>
          <cell r="H2502">
            <v>26.6</v>
          </cell>
          <cell r="I2502">
            <v>22</v>
          </cell>
          <cell r="J2502">
            <v>31.3</v>
          </cell>
          <cell r="K2502">
            <v>68.400000000000006</v>
          </cell>
          <cell r="L2502">
            <v>63</v>
          </cell>
          <cell r="M2502">
            <v>73.8</v>
          </cell>
          <cell r="N2502">
            <v>25.1</v>
          </cell>
          <cell r="O2502">
            <v>20.399999999999999</v>
          </cell>
          <cell r="P2502">
            <v>29.8</v>
          </cell>
          <cell r="Q2502">
            <v>26.9</v>
          </cell>
        </row>
        <row r="2503">
          <cell r="F2503" t="str">
            <v>Scott , Tennessee</v>
          </cell>
          <cell r="G2503">
            <v>69</v>
          </cell>
          <cell r="H2503">
            <v>-1111.0999999999999</v>
          </cell>
          <cell r="I2503">
            <v>-1111.0999999999999</v>
          </cell>
          <cell r="J2503">
            <v>-1111.0999999999999</v>
          </cell>
          <cell r="K2503">
            <v>-1111.0999999999999</v>
          </cell>
          <cell r="L2503">
            <v>-1111.0999999999999</v>
          </cell>
          <cell r="M2503">
            <v>-1111.0999999999999</v>
          </cell>
          <cell r="N2503">
            <v>-1111.0999999999999</v>
          </cell>
          <cell r="O2503">
            <v>-1111.0999999999999</v>
          </cell>
          <cell r="P2503">
            <v>-1111.0999999999999</v>
          </cell>
          <cell r="Q2503">
            <v>-1111.0999999999999</v>
          </cell>
        </row>
        <row r="2504">
          <cell r="F2504" t="str">
            <v>Sequatchie , Tennessee</v>
          </cell>
          <cell r="G2504">
            <v>41</v>
          </cell>
          <cell r="H2504">
            <v>-1111.0999999999999</v>
          </cell>
          <cell r="I2504">
            <v>-1111.0999999999999</v>
          </cell>
          <cell r="J2504">
            <v>-1111.0999999999999</v>
          </cell>
          <cell r="K2504">
            <v>-1111.0999999999999</v>
          </cell>
          <cell r="L2504">
            <v>-1111.0999999999999</v>
          </cell>
          <cell r="M2504">
            <v>-1111.0999999999999</v>
          </cell>
          <cell r="N2504">
            <v>-1111.0999999999999</v>
          </cell>
          <cell r="O2504">
            <v>-1111.0999999999999</v>
          </cell>
          <cell r="P2504">
            <v>-1111.0999999999999</v>
          </cell>
          <cell r="Q2504">
            <v>-1111.0999999999999</v>
          </cell>
        </row>
        <row r="2505">
          <cell r="F2505" t="str">
            <v>Sevier , Tennessee</v>
          </cell>
          <cell r="G2505">
            <v>19</v>
          </cell>
          <cell r="H2505">
            <v>30.9</v>
          </cell>
          <cell r="I2505">
            <v>24</v>
          </cell>
          <cell r="J2505">
            <v>37.799999999999997</v>
          </cell>
          <cell r="K2505">
            <v>71.099999999999994</v>
          </cell>
          <cell r="L2505">
            <v>63.7</v>
          </cell>
          <cell r="M2505">
            <v>78.599999999999994</v>
          </cell>
          <cell r="N2505">
            <v>30.5</v>
          </cell>
          <cell r="O2505">
            <v>23.6</v>
          </cell>
          <cell r="P2505">
            <v>37.4</v>
          </cell>
          <cell r="Q2505">
            <v>27.3</v>
          </cell>
        </row>
        <row r="2506">
          <cell r="F2506" t="str">
            <v>Shelby , Tennessee</v>
          </cell>
          <cell r="G2506">
            <v>3</v>
          </cell>
          <cell r="H2506">
            <v>32</v>
          </cell>
          <cell r="I2506">
            <v>29.6</v>
          </cell>
          <cell r="J2506">
            <v>34.299999999999997</v>
          </cell>
          <cell r="K2506">
            <v>72.099999999999994</v>
          </cell>
          <cell r="L2506">
            <v>69.5</v>
          </cell>
          <cell r="M2506">
            <v>74.599999999999994</v>
          </cell>
          <cell r="N2506">
            <v>27.8</v>
          </cell>
          <cell r="O2506">
            <v>25.4</v>
          </cell>
          <cell r="P2506">
            <v>30.2</v>
          </cell>
          <cell r="Q2506">
            <v>28.6</v>
          </cell>
        </row>
        <row r="2507">
          <cell r="F2507" t="str">
            <v>Smith , Tennessee</v>
          </cell>
          <cell r="G2507">
            <v>60</v>
          </cell>
          <cell r="H2507">
            <v>-1111.0999999999999</v>
          </cell>
          <cell r="I2507">
            <v>-1111.0999999999999</v>
          </cell>
          <cell r="J2507">
            <v>-1111.0999999999999</v>
          </cell>
          <cell r="K2507">
            <v>-1111.0999999999999</v>
          </cell>
          <cell r="L2507">
            <v>-1111.0999999999999</v>
          </cell>
          <cell r="M2507">
            <v>-1111.0999999999999</v>
          </cell>
          <cell r="N2507">
            <v>-1111.0999999999999</v>
          </cell>
          <cell r="O2507">
            <v>-1111.0999999999999</v>
          </cell>
          <cell r="P2507">
            <v>-1111.0999999999999</v>
          </cell>
          <cell r="Q2507">
            <v>-1111.0999999999999</v>
          </cell>
        </row>
        <row r="2508">
          <cell r="F2508" t="str">
            <v>Stewart , Tennessee</v>
          </cell>
          <cell r="G2508">
            <v>59</v>
          </cell>
          <cell r="H2508">
            <v>-1111.0999999999999</v>
          </cell>
          <cell r="I2508">
            <v>-1111.0999999999999</v>
          </cell>
          <cell r="J2508">
            <v>-1111.0999999999999</v>
          </cell>
          <cell r="K2508">
            <v>-1111.0999999999999</v>
          </cell>
          <cell r="L2508">
            <v>-1111.0999999999999</v>
          </cell>
          <cell r="M2508">
            <v>-1111.0999999999999</v>
          </cell>
          <cell r="N2508">
            <v>-1111.0999999999999</v>
          </cell>
          <cell r="O2508">
            <v>-1111.0999999999999</v>
          </cell>
          <cell r="P2508">
            <v>-1111.0999999999999</v>
          </cell>
          <cell r="Q2508">
            <v>-1111.0999999999999</v>
          </cell>
        </row>
        <row r="2509">
          <cell r="F2509" t="str">
            <v>Sullivan , Tennessee</v>
          </cell>
          <cell r="G2509">
            <v>14</v>
          </cell>
          <cell r="H2509">
            <v>33.700000000000003</v>
          </cell>
          <cell r="I2509">
            <v>29.6</v>
          </cell>
          <cell r="J2509">
            <v>37.799999999999997</v>
          </cell>
          <cell r="K2509">
            <v>65</v>
          </cell>
          <cell r="L2509">
            <v>60</v>
          </cell>
          <cell r="M2509">
            <v>70</v>
          </cell>
          <cell r="N2509">
            <v>25</v>
          </cell>
          <cell r="O2509">
            <v>21.4</v>
          </cell>
          <cell r="P2509">
            <v>28.7</v>
          </cell>
          <cell r="Q2509">
            <v>36.4</v>
          </cell>
        </row>
        <row r="2510">
          <cell r="F2510" t="str">
            <v>Sumner , Tennessee</v>
          </cell>
          <cell r="G2510">
            <v>12</v>
          </cell>
          <cell r="H2510">
            <v>28.9</v>
          </cell>
          <cell r="I2510">
            <v>23.6</v>
          </cell>
          <cell r="J2510">
            <v>34.1</v>
          </cell>
          <cell r="K2510">
            <v>69.099999999999994</v>
          </cell>
          <cell r="L2510">
            <v>62.4</v>
          </cell>
          <cell r="M2510">
            <v>75.7</v>
          </cell>
          <cell r="N2510">
            <v>21.8</v>
          </cell>
          <cell r="O2510">
            <v>16.600000000000001</v>
          </cell>
          <cell r="P2510">
            <v>26.9</v>
          </cell>
          <cell r="Q2510">
            <v>24.6</v>
          </cell>
        </row>
        <row r="2511">
          <cell r="F2511" t="str">
            <v>Tipton , Tennessee</v>
          </cell>
          <cell r="G2511">
            <v>33</v>
          </cell>
          <cell r="H2511">
            <v>40.5</v>
          </cell>
          <cell r="I2511">
            <v>31.8</v>
          </cell>
          <cell r="J2511">
            <v>49.1</v>
          </cell>
          <cell r="K2511">
            <v>78</v>
          </cell>
          <cell r="L2511">
            <v>70</v>
          </cell>
          <cell r="M2511">
            <v>85.9</v>
          </cell>
          <cell r="N2511">
            <v>30.6</v>
          </cell>
          <cell r="O2511">
            <v>23.3</v>
          </cell>
          <cell r="P2511">
            <v>38</v>
          </cell>
          <cell r="Q2511">
            <v>32.5</v>
          </cell>
        </row>
        <row r="2512">
          <cell r="F2512" t="str">
            <v>Trousdale , Tennessee</v>
          </cell>
          <cell r="G2512">
            <v>65</v>
          </cell>
          <cell r="H2512">
            <v>-1111.0999999999999</v>
          </cell>
          <cell r="I2512">
            <v>-1111.0999999999999</v>
          </cell>
          <cell r="J2512">
            <v>-1111.0999999999999</v>
          </cell>
          <cell r="K2512">
            <v>-1111.0999999999999</v>
          </cell>
          <cell r="L2512">
            <v>-1111.0999999999999</v>
          </cell>
          <cell r="M2512">
            <v>-1111.0999999999999</v>
          </cell>
          <cell r="N2512">
            <v>-1111.0999999999999</v>
          </cell>
          <cell r="O2512">
            <v>-1111.0999999999999</v>
          </cell>
          <cell r="P2512">
            <v>-1111.0999999999999</v>
          </cell>
          <cell r="Q2512">
            <v>-1111.0999999999999</v>
          </cell>
        </row>
        <row r="2513">
          <cell r="F2513" t="str">
            <v>Unicoi , Tennessee</v>
          </cell>
          <cell r="G2513">
            <v>65</v>
          </cell>
          <cell r="H2513">
            <v>-1111.0999999999999</v>
          </cell>
          <cell r="I2513">
            <v>-1111.0999999999999</v>
          </cell>
          <cell r="J2513">
            <v>-1111.0999999999999</v>
          </cell>
          <cell r="K2513">
            <v>-1111.0999999999999</v>
          </cell>
          <cell r="L2513">
            <v>-1111.0999999999999</v>
          </cell>
          <cell r="M2513">
            <v>-1111.0999999999999</v>
          </cell>
          <cell r="N2513">
            <v>-1111.0999999999999</v>
          </cell>
          <cell r="O2513">
            <v>-1111.0999999999999</v>
          </cell>
          <cell r="P2513">
            <v>-1111.0999999999999</v>
          </cell>
          <cell r="Q2513">
            <v>-1111.0999999999999</v>
          </cell>
        </row>
        <row r="2514">
          <cell r="F2514" t="str">
            <v>Union , Tennessee</v>
          </cell>
          <cell r="G2514">
            <v>41</v>
          </cell>
          <cell r="H2514">
            <v>-1111.0999999999999</v>
          </cell>
          <cell r="I2514">
            <v>-1111.0999999999999</v>
          </cell>
          <cell r="J2514">
            <v>-1111.0999999999999</v>
          </cell>
          <cell r="K2514">
            <v>-1111.0999999999999</v>
          </cell>
          <cell r="L2514">
            <v>-1111.0999999999999</v>
          </cell>
          <cell r="M2514">
            <v>-1111.0999999999999</v>
          </cell>
          <cell r="N2514">
            <v>-1111.0999999999999</v>
          </cell>
          <cell r="O2514">
            <v>-1111.0999999999999</v>
          </cell>
          <cell r="P2514">
            <v>-1111.0999999999999</v>
          </cell>
          <cell r="Q2514">
            <v>-1111.0999999999999</v>
          </cell>
        </row>
        <row r="2515">
          <cell r="F2515" t="str">
            <v>Van Buren , Tennessee</v>
          </cell>
          <cell r="G2515">
            <v>41</v>
          </cell>
          <cell r="H2515">
            <v>-1111.0999999999999</v>
          </cell>
          <cell r="I2515">
            <v>-1111.0999999999999</v>
          </cell>
          <cell r="J2515">
            <v>-1111.0999999999999</v>
          </cell>
          <cell r="K2515">
            <v>-1111.0999999999999</v>
          </cell>
          <cell r="L2515">
            <v>-1111.0999999999999</v>
          </cell>
          <cell r="M2515">
            <v>-1111.0999999999999</v>
          </cell>
          <cell r="N2515">
            <v>-1111.0999999999999</v>
          </cell>
          <cell r="O2515">
            <v>-1111.0999999999999</v>
          </cell>
          <cell r="P2515">
            <v>-1111.0999999999999</v>
          </cell>
          <cell r="Q2515">
            <v>-1111.0999999999999</v>
          </cell>
        </row>
        <row r="2516">
          <cell r="F2516" t="str">
            <v>Warren , Tennessee</v>
          </cell>
          <cell r="G2516">
            <v>32</v>
          </cell>
          <cell r="H2516">
            <v>-1111.0999999999999</v>
          </cell>
          <cell r="I2516">
            <v>-1111.0999999999999</v>
          </cell>
          <cell r="J2516">
            <v>-1111.0999999999999</v>
          </cell>
          <cell r="K2516">
            <v>-1111.0999999999999</v>
          </cell>
          <cell r="L2516">
            <v>-1111.0999999999999</v>
          </cell>
          <cell r="M2516">
            <v>-1111.0999999999999</v>
          </cell>
          <cell r="N2516">
            <v>24.7</v>
          </cell>
          <cell r="O2516">
            <v>16.3</v>
          </cell>
          <cell r="P2516">
            <v>33</v>
          </cell>
          <cell r="Q2516">
            <v>33.799999999999997</v>
          </cell>
        </row>
        <row r="2517">
          <cell r="F2517" t="str">
            <v>Washington , Tennessee</v>
          </cell>
          <cell r="G2517">
            <v>14</v>
          </cell>
          <cell r="H2517">
            <v>34.5</v>
          </cell>
          <cell r="I2517">
            <v>29.7</v>
          </cell>
          <cell r="J2517">
            <v>39.299999999999997</v>
          </cell>
          <cell r="K2517">
            <v>74.099999999999994</v>
          </cell>
          <cell r="L2517">
            <v>68.7</v>
          </cell>
          <cell r="M2517">
            <v>79.599999999999994</v>
          </cell>
          <cell r="N2517">
            <v>21.3</v>
          </cell>
          <cell r="O2517">
            <v>17.3</v>
          </cell>
          <cell r="P2517">
            <v>25.4</v>
          </cell>
          <cell r="Q2517">
            <v>27.8</v>
          </cell>
        </row>
        <row r="2518">
          <cell r="F2518" t="str">
            <v>Wayne , Tennessee</v>
          </cell>
          <cell r="G2518">
            <v>44</v>
          </cell>
          <cell r="H2518">
            <v>-1111.0999999999999</v>
          </cell>
          <cell r="I2518">
            <v>-1111.0999999999999</v>
          </cell>
          <cell r="J2518">
            <v>-1111.0999999999999</v>
          </cell>
          <cell r="K2518">
            <v>-1111.0999999999999</v>
          </cell>
          <cell r="L2518">
            <v>-1111.0999999999999</v>
          </cell>
          <cell r="M2518">
            <v>-1111.0999999999999</v>
          </cell>
          <cell r="N2518">
            <v>-1111.0999999999999</v>
          </cell>
          <cell r="O2518">
            <v>-1111.0999999999999</v>
          </cell>
          <cell r="P2518">
            <v>-1111.0999999999999</v>
          </cell>
          <cell r="Q2518">
            <v>-1111.0999999999999</v>
          </cell>
        </row>
        <row r="2519">
          <cell r="F2519" t="str">
            <v>Weakley , Tennessee</v>
          </cell>
          <cell r="G2519">
            <v>30</v>
          </cell>
          <cell r="H2519">
            <v>26</v>
          </cell>
          <cell r="I2519">
            <v>18.5</v>
          </cell>
          <cell r="J2519">
            <v>33.5</v>
          </cell>
          <cell r="K2519">
            <v>-1111.0999999999999</v>
          </cell>
          <cell r="L2519">
            <v>-1111.0999999999999</v>
          </cell>
          <cell r="M2519">
            <v>-1111.0999999999999</v>
          </cell>
          <cell r="N2519">
            <v>26.3</v>
          </cell>
          <cell r="O2519">
            <v>18.5</v>
          </cell>
          <cell r="P2519">
            <v>34.200000000000003</v>
          </cell>
          <cell r="Q2519">
            <v>36.9</v>
          </cell>
        </row>
        <row r="2520">
          <cell r="F2520" t="str">
            <v>White , Tennessee</v>
          </cell>
          <cell r="G2520">
            <v>65</v>
          </cell>
          <cell r="H2520">
            <v>-1111.0999999999999</v>
          </cell>
          <cell r="I2520">
            <v>-1111.0999999999999</v>
          </cell>
          <cell r="J2520">
            <v>-1111.0999999999999</v>
          </cell>
          <cell r="K2520">
            <v>-1111.0999999999999</v>
          </cell>
          <cell r="L2520">
            <v>-1111.0999999999999</v>
          </cell>
          <cell r="M2520">
            <v>-1111.0999999999999</v>
          </cell>
          <cell r="N2520">
            <v>-1111.0999999999999</v>
          </cell>
          <cell r="O2520">
            <v>-1111.0999999999999</v>
          </cell>
          <cell r="P2520">
            <v>-1111.0999999999999</v>
          </cell>
          <cell r="Q2520">
            <v>-1111.0999999999999</v>
          </cell>
        </row>
        <row r="2521">
          <cell r="F2521" t="str">
            <v>Williamson , Tennessee</v>
          </cell>
          <cell r="G2521">
            <v>12</v>
          </cell>
          <cell r="H2521">
            <v>17.8</v>
          </cell>
          <cell r="I2521">
            <v>13.6</v>
          </cell>
          <cell r="J2521">
            <v>21.9</v>
          </cell>
          <cell r="K2521">
            <v>67.2</v>
          </cell>
          <cell r="L2521">
            <v>60.8</v>
          </cell>
          <cell r="M2521">
            <v>73.7</v>
          </cell>
          <cell r="N2521">
            <v>15.2</v>
          </cell>
          <cell r="O2521">
            <v>11.2</v>
          </cell>
          <cell r="P2521">
            <v>19.2</v>
          </cell>
          <cell r="Q2521">
            <v>20.2</v>
          </cell>
        </row>
        <row r="2522">
          <cell r="F2522" t="str">
            <v>Wilson , Tennessee</v>
          </cell>
          <cell r="G2522">
            <v>45</v>
          </cell>
          <cell r="H2522">
            <v>22.6</v>
          </cell>
          <cell r="I2522">
            <v>17.2</v>
          </cell>
          <cell r="J2522">
            <v>28.1</v>
          </cell>
          <cell r="K2522">
            <v>71.599999999999994</v>
          </cell>
          <cell r="L2522">
            <v>64.5</v>
          </cell>
          <cell r="M2522">
            <v>78.8</v>
          </cell>
          <cell r="N2522">
            <v>24</v>
          </cell>
          <cell r="O2522">
            <v>17.7</v>
          </cell>
          <cell r="P2522">
            <v>30.3</v>
          </cell>
          <cell r="Q2522">
            <v>27.5</v>
          </cell>
        </row>
        <row r="2523">
          <cell r="F2523" t="str">
            <v>Anderson , Texas</v>
          </cell>
          <cell r="G2523">
            <v>8</v>
          </cell>
          <cell r="H2523">
            <v>29.6</v>
          </cell>
          <cell r="I2523">
            <v>21.1</v>
          </cell>
          <cell r="J2523">
            <v>38.200000000000003</v>
          </cell>
          <cell r="K2523">
            <v>81.3</v>
          </cell>
          <cell r="L2523">
            <v>72.099999999999994</v>
          </cell>
          <cell r="M2523">
            <v>90.5</v>
          </cell>
          <cell r="N2523">
            <v>-1111.0999999999999</v>
          </cell>
          <cell r="O2523">
            <v>-1111.0999999999999</v>
          </cell>
          <cell r="P2523">
            <v>-1111.0999999999999</v>
          </cell>
          <cell r="Q2523">
            <v>-1111.0999999999999</v>
          </cell>
        </row>
        <row r="2524">
          <cell r="F2524" t="str">
            <v>Andrews , Texas</v>
          </cell>
          <cell r="G2524">
            <v>42</v>
          </cell>
          <cell r="H2524">
            <v>-1111.0999999999999</v>
          </cell>
          <cell r="I2524">
            <v>-1111.0999999999999</v>
          </cell>
          <cell r="J2524">
            <v>-1111.0999999999999</v>
          </cell>
          <cell r="K2524">
            <v>-1111.0999999999999</v>
          </cell>
          <cell r="L2524">
            <v>-1111.0999999999999</v>
          </cell>
          <cell r="M2524">
            <v>-1111.0999999999999</v>
          </cell>
          <cell r="N2524">
            <v>-1111.0999999999999</v>
          </cell>
          <cell r="O2524">
            <v>-1111.0999999999999</v>
          </cell>
          <cell r="P2524">
            <v>-1111.0999999999999</v>
          </cell>
          <cell r="Q2524">
            <v>-1111.0999999999999</v>
          </cell>
        </row>
        <row r="2525">
          <cell r="F2525" t="str">
            <v>Angelina , Texas</v>
          </cell>
          <cell r="G2525">
            <v>23</v>
          </cell>
          <cell r="H2525">
            <v>38.4</v>
          </cell>
          <cell r="I2525">
            <v>30.4</v>
          </cell>
          <cell r="J2525">
            <v>46.4</v>
          </cell>
          <cell r="K2525">
            <v>80.900000000000006</v>
          </cell>
          <cell r="L2525">
            <v>72.7</v>
          </cell>
          <cell r="M2525">
            <v>89</v>
          </cell>
          <cell r="N2525">
            <v>35.700000000000003</v>
          </cell>
          <cell r="O2525">
            <v>27.7</v>
          </cell>
          <cell r="P2525">
            <v>43.8</v>
          </cell>
          <cell r="Q2525">
            <v>-1111.0999999999999</v>
          </cell>
        </row>
        <row r="2526">
          <cell r="F2526" t="str">
            <v>Aransas , Texas</v>
          </cell>
          <cell r="G2526">
            <v>73</v>
          </cell>
          <cell r="H2526">
            <v>-1111.0999999999999</v>
          </cell>
          <cell r="I2526">
            <v>-1111.0999999999999</v>
          </cell>
          <cell r="J2526">
            <v>-1111.0999999999999</v>
          </cell>
          <cell r="K2526">
            <v>-1111.0999999999999</v>
          </cell>
          <cell r="L2526">
            <v>-1111.0999999999999</v>
          </cell>
          <cell r="M2526">
            <v>-1111.0999999999999</v>
          </cell>
          <cell r="N2526">
            <v>-1111.0999999999999</v>
          </cell>
          <cell r="O2526">
            <v>-1111.0999999999999</v>
          </cell>
          <cell r="P2526">
            <v>-1111.0999999999999</v>
          </cell>
          <cell r="Q2526">
            <v>-1111.0999999999999</v>
          </cell>
        </row>
        <row r="2527">
          <cell r="F2527" t="str">
            <v>Archer , Texas</v>
          </cell>
          <cell r="G2527">
            <v>38</v>
          </cell>
          <cell r="H2527">
            <v>-1111.0999999999999</v>
          </cell>
          <cell r="I2527">
            <v>-1111.0999999999999</v>
          </cell>
          <cell r="J2527">
            <v>-1111.0999999999999</v>
          </cell>
          <cell r="K2527">
            <v>-1111.0999999999999</v>
          </cell>
          <cell r="L2527">
            <v>-1111.0999999999999</v>
          </cell>
          <cell r="M2527">
            <v>-1111.0999999999999</v>
          </cell>
          <cell r="N2527">
            <v>-1111.0999999999999</v>
          </cell>
          <cell r="O2527">
            <v>-1111.0999999999999</v>
          </cell>
          <cell r="P2527">
            <v>-1111.0999999999999</v>
          </cell>
          <cell r="Q2527">
            <v>-1111.0999999999999</v>
          </cell>
        </row>
        <row r="2528">
          <cell r="F2528" t="str">
            <v>Armstrong , Texas</v>
          </cell>
          <cell r="G2528">
            <v>79</v>
          </cell>
          <cell r="H2528">
            <v>-1111.0999999999999</v>
          </cell>
          <cell r="I2528">
            <v>-1111.0999999999999</v>
          </cell>
          <cell r="J2528">
            <v>-1111.0999999999999</v>
          </cell>
          <cell r="K2528">
            <v>-1111.0999999999999</v>
          </cell>
          <cell r="L2528">
            <v>-1111.0999999999999</v>
          </cell>
          <cell r="M2528">
            <v>-1111.0999999999999</v>
          </cell>
          <cell r="N2528">
            <v>-1111.0999999999999</v>
          </cell>
          <cell r="O2528">
            <v>-1111.0999999999999</v>
          </cell>
          <cell r="P2528">
            <v>-1111.0999999999999</v>
          </cell>
          <cell r="Q2528">
            <v>-1111.0999999999999</v>
          </cell>
        </row>
        <row r="2529">
          <cell r="F2529" t="str">
            <v>Atascosa , Texas</v>
          </cell>
          <cell r="G2529">
            <v>51</v>
          </cell>
          <cell r="H2529">
            <v>-1111.0999999999999</v>
          </cell>
          <cell r="I2529">
            <v>-1111.0999999999999</v>
          </cell>
          <cell r="J2529">
            <v>-1111.0999999999999</v>
          </cell>
          <cell r="K2529">
            <v>-1111.0999999999999</v>
          </cell>
          <cell r="L2529">
            <v>-1111.0999999999999</v>
          </cell>
          <cell r="M2529">
            <v>-1111.0999999999999</v>
          </cell>
          <cell r="N2529">
            <v>-1111.0999999999999</v>
          </cell>
          <cell r="O2529">
            <v>-1111.0999999999999</v>
          </cell>
          <cell r="P2529">
            <v>-1111.0999999999999</v>
          </cell>
          <cell r="Q2529">
            <v>-1111.0999999999999</v>
          </cell>
        </row>
        <row r="2530">
          <cell r="F2530" t="str">
            <v>Austin , Texas</v>
          </cell>
          <cell r="G2530">
            <v>40</v>
          </cell>
          <cell r="H2530">
            <v>-1111.0999999999999</v>
          </cell>
          <cell r="I2530">
            <v>-1111.0999999999999</v>
          </cell>
          <cell r="J2530">
            <v>-1111.0999999999999</v>
          </cell>
          <cell r="K2530">
            <v>88.3</v>
          </cell>
          <cell r="L2530">
            <v>79.5</v>
          </cell>
          <cell r="M2530">
            <v>97.1</v>
          </cell>
          <cell r="N2530">
            <v>-1111.0999999999999</v>
          </cell>
          <cell r="O2530">
            <v>-1111.0999999999999</v>
          </cell>
          <cell r="P2530">
            <v>-1111.0999999999999</v>
          </cell>
          <cell r="Q2530">
            <v>-1111.0999999999999</v>
          </cell>
        </row>
        <row r="2531">
          <cell r="F2531" t="str">
            <v>Bailey , Texas</v>
          </cell>
          <cell r="G2531">
            <v>66</v>
          </cell>
          <cell r="H2531">
            <v>-1111.0999999999999</v>
          </cell>
          <cell r="I2531">
            <v>-1111.0999999999999</v>
          </cell>
          <cell r="J2531">
            <v>-1111.0999999999999</v>
          </cell>
          <cell r="K2531">
            <v>-1111.0999999999999</v>
          </cell>
          <cell r="L2531">
            <v>-1111.0999999999999</v>
          </cell>
          <cell r="M2531">
            <v>-1111.0999999999999</v>
          </cell>
          <cell r="N2531">
            <v>-1111.0999999999999</v>
          </cell>
          <cell r="O2531">
            <v>-1111.0999999999999</v>
          </cell>
          <cell r="P2531">
            <v>-1111.0999999999999</v>
          </cell>
          <cell r="Q2531">
            <v>-1111.0999999999999</v>
          </cell>
        </row>
        <row r="2532">
          <cell r="F2532" t="str">
            <v>Bandera , Texas</v>
          </cell>
          <cell r="G2532">
            <v>59</v>
          </cell>
          <cell r="H2532">
            <v>-1111.0999999999999</v>
          </cell>
          <cell r="I2532">
            <v>-1111.0999999999999</v>
          </cell>
          <cell r="J2532">
            <v>-1111.0999999999999</v>
          </cell>
          <cell r="K2532">
            <v>-1111.0999999999999</v>
          </cell>
          <cell r="L2532">
            <v>-1111.0999999999999</v>
          </cell>
          <cell r="M2532">
            <v>-1111.0999999999999</v>
          </cell>
          <cell r="N2532">
            <v>-1111.0999999999999</v>
          </cell>
          <cell r="O2532">
            <v>-1111.0999999999999</v>
          </cell>
          <cell r="P2532">
            <v>-1111.0999999999999</v>
          </cell>
          <cell r="Q2532">
            <v>-1111.0999999999999</v>
          </cell>
        </row>
        <row r="2533">
          <cell r="F2533" t="str">
            <v>Bastrop , Texas</v>
          </cell>
          <cell r="G2533">
            <v>33</v>
          </cell>
          <cell r="H2533">
            <v>-1111.0999999999999</v>
          </cell>
          <cell r="I2533">
            <v>-1111.0999999999999</v>
          </cell>
          <cell r="J2533">
            <v>-1111.0999999999999</v>
          </cell>
          <cell r="K2533">
            <v>-1111.0999999999999</v>
          </cell>
          <cell r="L2533">
            <v>-1111.0999999999999</v>
          </cell>
          <cell r="M2533">
            <v>-1111.0999999999999</v>
          </cell>
          <cell r="N2533">
            <v>-1111.0999999999999</v>
          </cell>
          <cell r="O2533">
            <v>-1111.0999999999999</v>
          </cell>
          <cell r="P2533">
            <v>-1111.0999999999999</v>
          </cell>
          <cell r="Q2533">
            <v>-1111.0999999999999</v>
          </cell>
        </row>
        <row r="2534">
          <cell r="F2534" t="str">
            <v>Baylor , Texas</v>
          </cell>
          <cell r="G2534">
            <v>87</v>
          </cell>
          <cell r="H2534">
            <v>-1111.0999999999999</v>
          </cell>
          <cell r="I2534">
            <v>-1111.0999999999999</v>
          </cell>
          <cell r="J2534">
            <v>-1111.0999999999999</v>
          </cell>
          <cell r="K2534">
            <v>-1111.0999999999999</v>
          </cell>
          <cell r="L2534">
            <v>-1111.0999999999999</v>
          </cell>
          <cell r="M2534">
            <v>-1111.0999999999999</v>
          </cell>
          <cell r="N2534">
            <v>-1111.0999999999999</v>
          </cell>
          <cell r="O2534">
            <v>-1111.0999999999999</v>
          </cell>
          <cell r="P2534">
            <v>-1111.0999999999999</v>
          </cell>
          <cell r="Q2534">
            <v>-1111.0999999999999</v>
          </cell>
        </row>
        <row r="2535">
          <cell r="F2535" t="str">
            <v>Bee , Texas</v>
          </cell>
          <cell r="G2535">
            <v>51</v>
          </cell>
          <cell r="H2535">
            <v>-1111.0999999999999</v>
          </cell>
          <cell r="I2535">
            <v>-1111.0999999999999</v>
          </cell>
          <cell r="J2535">
            <v>-1111.0999999999999</v>
          </cell>
          <cell r="K2535">
            <v>-1111.0999999999999</v>
          </cell>
          <cell r="L2535">
            <v>-1111.0999999999999</v>
          </cell>
          <cell r="M2535">
            <v>-1111.0999999999999</v>
          </cell>
          <cell r="N2535">
            <v>-1111.0999999999999</v>
          </cell>
          <cell r="O2535">
            <v>-1111.0999999999999</v>
          </cell>
          <cell r="P2535">
            <v>-1111.0999999999999</v>
          </cell>
          <cell r="Q2535">
            <v>-1111.0999999999999</v>
          </cell>
        </row>
        <row r="2536">
          <cell r="F2536" t="str">
            <v>Bell , Texas</v>
          </cell>
          <cell r="G2536">
            <v>6</v>
          </cell>
          <cell r="H2536">
            <v>27.3</v>
          </cell>
          <cell r="I2536">
            <v>22.9</v>
          </cell>
          <cell r="J2536">
            <v>31.8</v>
          </cell>
          <cell r="K2536">
            <v>76.400000000000006</v>
          </cell>
          <cell r="L2536">
            <v>70.5</v>
          </cell>
          <cell r="M2536">
            <v>82.4</v>
          </cell>
          <cell r="N2536">
            <v>25.3</v>
          </cell>
          <cell r="O2536">
            <v>20.5</v>
          </cell>
          <cell r="P2536">
            <v>30</v>
          </cell>
          <cell r="Q2536">
            <v>20</v>
          </cell>
        </row>
        <row r="2537">
          <cell r="F2537" t="str">
            <v>Bexar , Texas</v>
          </cell>
          <cell r="G2537">
            <v>1</v>
          </cell>
          <cell r="H2537">
            <v>26.1</v>
          </cell>
          <cell r="I2537">
            <v>23.9</v>
          </cell>
          <cell r="J2537">
            <v>28.3</v>
          </cell>
          <cell r="K2537">
            <v>77.900000000000006</v>
          </cell>
          <cell r="L2537">
            <v>75.3</v>
          </cell>
          <cell r="M2537">
            <v>80.5</v>
          </cell>
          <cell r="N2537">
            <v>30.6</v>
          </cell>
          <cell r="O2537">
            <v>28.2</v>
          </cell>
          <cell r="P2537">
            <v>33</v>
          </cell>
          <cell r="Q2537">
            <v>25.5</v>
          </cell>
        </row>
        <row r="2538">
          <cell r="F2538" t="str">
            <v>Blanco , Texas</v>
          </cell>
          <cell r="G2538">
            <v>58</v>
          </cell>
          <cell r="H2538">
            <v>-1111.0999999999999</v>
          </cell>
          <cell r="I2538">
            <v>-1111.0999999999999</v>
          </cell>
          <cell r="J2538">
            <v>-1111.0999999999999</v>
          </cell>
          <cell r="K2538">
            <v>-1111.0999999999999</v>
          </cell>
          <cell r="L2538">
            <v>-1111.0999999999999</v>
          </cell>
          <cell r="M2538">
            <v>-1111.0999999999999</v>
          </cell>
          <cell r="N2538">
            <v>-1111.0999999999999</v>
          </cell>
          <cell r="O2538">
            <v>-1111.0999999999999</v>
          </cell>
          <cell r="P2538">
            <v>-1111.0999999999999</v>
          </cell>
          <cell r="Q2538">
            <v>-1111.0999999999999</v>
          </cell>
        </row>
        <row r="2539">
          <cell r="F2539" t="str">
            <v>Borden , Texas</v>
          </cell>
          <cell r="G2539">
            <v>78</v>
          </cell>
          <cell r="H2539">
            <v>-1111.0999999999999</v>
          </cell>
          <cell r="I2539">
            <v>-1111.0999999999999</v>
          </cell>
          <cell r="J2539">
            <v>-1111.0999999999999</v>
          </cell>
          <cell r="K2539">
            <v>-1111.0999999999999</v>
          </cell>
          <cell r="L2539">
            <v>-1111.0999999999999</v>
          </cell>
          <cell r="M2539">
            <v>-1111.0999999999999</v>
          </cell>
          <cell r="N2539">
            <v>-1111.0999999999999</v>
          </cell>
          <cell r="O2539">
            <v>-1111.0999999999999</v>
          </cell>
          <cell r="P2539">
            <v>-1111.0999999999999</v>
          </cell>
          <cell r="Q2539">
            <v>-1111.0999999999999</v>
          </cell>
        </row>
        <row r="2540">
          <cell r="F2540" t="str">
            <v>Bosque , Texas</v>
          </cell>
          <cell r="G2540">
            <v>62</v>
          </cell>
          <cell r="H2540">
            <v>-1111.0999999999999</v>
          </cell>
          <cell r="I2540">
            <v>-1111.0999999999999</v>
          </cell>
          <cell r="J2540">
            <v>-1111.0999999999999</v>
          </cell>
          <cell r="K2540">
            <v>-1111.0999999999999</v>
          </cell>
          <cell r="L2540">
            <v>-1111.0999999999999</v>
          </cell>
          <cell r="M2540">
            <v>-1111.0999999999999</v>
          </cell>
          <cell r="N2540">
            <v>-1111.0999999999999</v>
          </cell>
          <cell r="O2540">
            <v>-1111.0999999999999</v>
          </cell>
          <cell r="P2540">
            <v>-1111.0999999999999</v>
          </cell>
          <cell r="Q2540">
            <v>-1111.0999999999999</v>
          </cell>
        </row>
        <row r="2541">
          <cell r="F2541" t="str">
            <v>Bowie , Texas</v>
          </cell>
          <cell r="G2541">
            <v>23</v>
          </cell>
          <cell r="H2541">
            <v>32.5</v>
          </cell>
          <cell r="I2541">
            <v>24.6</v>
          </cell>
          <cell r="J2541">
            <v>40.4</v>
          </cell>
          <cell r="K2541">
            <v>79.5</v>
          </cell>
          <cell r="L2541">
            <v>70.7</v>
          </cell>
          <cell r="M2541">
            <v>88.4</v>
          </cell>
          <cell r="N2541">
            <v>24.8</v>
          </cell>
          <cell r="O2541">
            <v>17.600000000000001</v>
          </cell>
          <cell r="P2541">
            <v>31.9</v>
          </cell>
          <cell r="Q2541">
            <v>-1111.0999999999999</v>
          </cell>
        </row>
        <row r="2542">
          <cell r="F2542" t="str">
            <v>Brazoria , Texas</v>
          </cell>
          <cell r="G2542">
            <v>15</v>
          </cell>
          <cell r="H2542">
            <v>25.2</v>
          </cell>
          <cell r="I2542">
            <v>19.399999999999999</v>
          </cell>
          <cell r="J2542">
            <v>30.9</v>
          </cell>
          <cell r="K2542">
            <v>76.400000000000006</v>
          </cell>
          <cell r="L2542">
            <v>70.400000000000006</v>
          </cell>
          <cell r="M2542">
            <v>82.4</v>
          </cell>
          <cell r="N2542">
            <v>32</v>
          </cell>
          <cell r="O2542">
            <v>25.3</v>
          </cell>
          <cell r="P2542">
            <v>38.700000000000003</v>
          </cell>
          <cell r="Q2542">
            <v>25.3</v>
          </cell>
        </row>
        <row r="2543">
          <cell r="F2543" t="str">
            <v>Brazos , Texas</v>
          </cell>
          <cell r="G2543">
            <v>7</v>
          </cell>
          <cell r="H2543">
            <v>20.399999999999999</v>
          </cell>
          <cell r="I2543">
            <v>14.9</v>
          </cell>
          <cell r="J2543">
            <v>25.9</v>
          </cell>
          <cell r="K2543">
            <v>77.099999999999994</v>
          </cell>
          <cell r="L2543">
            <v>69.3</v>
          </cell>
          <cell r="M2543">
            <v>84.9</v>
          </cell>
          <cell r="N2543">
            <v>19.100000000000001</v>
          </cell>
          <cell r="O2543">
            <v>14.2</v>
          </cell>
          <cell r="P2543">
            <v>24</v>
          </cell>
          <cell r="Q2543">
            <v>25.6</v>
          </cell>
        </row>
        <row r="2544">
          <cell r="F2544" t="str">
            <v>Brewster , Texas</v>
          </cell>
          <cell r="G2544">
            <v>86</v>
          </cell>
          <cell r="H2544">
            <v>-1111.0999999999999</v>
          </cell>
          <cell r="I2544">
            <v>-1111.0999999999999</v>
          </cell>
          <cell r="J2544">
            <v>-1111.0999999999999</v>
          </cell>
          <cell r="K2544">
            <v>-1111.0999999999999</v>
          </cell>
          <cell r="L2544">
            <v>-1111.0999999999999</v>
          </cell>
          <cell r="M2544">
            <v>-1111.0999999999999</v>
          </cell>
          <cell r="N2544">
            <v>-1111.0999999999999</v>
          </cell>
          <cell r="O2544">
            <v>-1111.0999999999999</v>
          </cell>
          <cell r="P2544">
            <v>-1111.0999999999999</v>
          </cell>
          <cell r="Q2544">
            <v>-1111.0999999999999</v>
          </cell>
        </row>
        <row r="2545">
          <cell r="F2545" t="str">
            <v>Briscoe , Texas</v>
          </cell>
          <cell r="G2545">
            <v>88</v>
          </cell>
          <cell r="H2545">
            <v>-1111.0999999999999</v>
          </cell>
          <cell r="I2545">
            <v>-1111.0999999999999</v>
          </cell>
          <cell r="J2545">
            <v>-1111.0999999999999</v>
          </cell>
          <cell r="K2545">
            <v>-1111.0999999999999</v>
          </cell>
          <cell r="L2545">
            <v>-1111.0999999999999</v>
          </cell>
          <cell r="M2545">
            <v>-1111.0999999999999</v>
          </cell>
          <cell r="N2545">
            <v>-1111.0999999999999</v>
          </cell>
          <cell r="O2545">
            <v>-1111.0999999999999</v>
          </cell>
          <cell r="P2545">
            <v>-1111.0999999999999</v>
          </cell>
          <cell r="Q2545">
            <v>-1111.0999999999999</v>
          </cell>
        </row>
        <row r="2546">
          <cell r="F2546" t="str">
            <v>Brooks , Texas</v>
          </cell>
          <cell r="G2546">
            <v>66</v>
          </cell>
          <cell r="H2546">
            <v>-1111.0999999999999</v>
          </cell>
          <cell r="I2546">
            <v>-1111.0999999999999</v>
          </cell>
          <cell r="J2546">
            <v>-1111.0999999999999</v>
          </cell>
          <cell r="K2546">
            <v>-1111.0999999999999</v>
          </cell>
          <cell r="L2546">
            <v>-1111.0999999999999</v>
          </cell>
          <cell r="M2546">
            <v>-1111.0999999999999</v>
          </cell>
          <cell r="N2546">
            <v>-1111.0999999999999</v>
          </cell>
          <cell r="O2546">
            <v>-1111.0999999999999</v>
          </cell>
          <cell r="P2546">
            <v>-1111.0999999999999</v>
          </cell>
          <cell r="Q2546">
            <v>-1111.0999999999999</v>
          </cell>
        </row>
        <row r="2547">
          <cell r="F2547" t="str">
            <v>Brown , Texas</v>
          </cell>
          <cell r="G2547">
            <v>36</v>
          </cell>
          <cell r="H2547">
            <v>22.2</v>
          </cell>
          <cell r="I2547">
            <v>12.8</v>
          </cell>
          <cell r="J2547">
            <v>31.5</v>
          </cell>
          <cell r="K2547">
            <v>-1111.0999999999999</v>
          </cell>
          <cell r="L2547">
            <v>-1111.0999999999999</v>
          </cell>
          <cell r="M2547">
            <v>-1111.0999999999999</v>
          </cell>
          <cell r="N2547">
            <v>-1111.0999999999999</v>
          </cell>
          <cell r="O2547">
            <v>-1111.0999999999999</v>
          </cell>
          <cell r="P2547">
            <v>-1111.0999999999999</v>
          </cell>
          <cell r="Q2547">
            <v>-1111.0999999999999</v>
          </cell>
        </row>
        <row r="2548">
          <cell r="F2548" t="str">
            <v>Burleson , Texas</v>
          </cell>
          <cell r="G2548">
            <v>43</v>
          </cell>
          <cell r="H2548">
            <v>-1111.0999999999999</v>
          </cell>
          <cell r="I2548">
            <v>-1111.0999999999999</v>
          </cell>
          <cell r="J2548">
            <v>-1111.0999999999999</v>
          </cell>
          <cell r="K2548">
            <v>-1111.0999999999999</v>
          </cell>
          <cell r="L2548">
            <v>-1111.0999999999999</v>
          </cell>
          <cell r="M2548">
            <v>-1111.0999999999999</v>
          </cell>
          <cell r="N2548">
            <v>-1111.0999999999999</v>
          </cell>
          <cell r="O2548">
            <v>-1111.0999999999999</v>
          </cell>
          <cell r="P2548">
            <v>-1111.0999999999999</v>
          </cell>
          <cell r="Q2548">
            <v>-1111.0999999999999</v>
          </cell>
        </row>
        <row r="2549">
          <cell r="F2549" t="str">
            <v>Burnet , Texas</v>
          </cell>
          <cell r="G2549">
            <v>49</v>
          </cell>
          <cell r="H2549">
            <v>28.9</v>
          </cell>
          <cell r="I2549">
            <v>19.2</v>
          </cell>
          <cell r="J2549">
            <v>38.6</v>
          </cell>
          <cell r="K2549">
            <v>-1111.0999999999999</v>
          </cell>
          <cell r="L2549">
            <v>-1111.0999999999999</v>
          </cell>
          <cell r="M2549">
            <v>-1111.0999999999999</v>
          </cell>
          <cell r="N2549">
            <v>20.7</v>
          </cell>
          <cell r="O2549">
            <v>12.4</v>
          </cell>
          <cell r="P2549">
            <v>28.9</v>
          </cell>
          <cell r="Q2549">
            <v>-1111.0999999999999</v>
          </cell>
        </row>
        <row r="2550">
          <cell r="F2550" t="str">
            <v>Caldwell , Texas</v>
          </cell>
          <cell r="G2550">
            <v>52</v>
          </cell>
          <cell r="H2550">
            <v>-1111.0999999999999</v>
          </cell>
          <cell r="I2550">
            <v>-1111.0999999999999</v>
          </cell>
          <cell r="J2550">
            <v>-1111.0999999999999</v>
          </cell>
          <cell r="K2550">
            <v>-1111.0999999999999</v>
          </cell>
          <cell r="L2550">
            <v>-1111.0999999999999</v>
          </cell>
          <cell r="M2550">
            <v>-1111.0999999999999</v>
          </cell>
          <cell r="N2550">
            <v>-1111.0999999999999</v>
          </cell>
          <cell r="O2550">
            <v>-1111.0999999999999</v>
          </cell>
          <cell r="P2550">
            <v>-1111.0999999999999</v>
          </cell>
          <cell r="Q2550">
            <v>-1111.0999999999999</v>
          </cell>
        </row>
        <row r="2551">
          <cell r="F2551" t="str">
            <v>Calhoun , Texas</v>
          </cell>
          <cell r="G2551">
            <v>42</v>
          </cell>
          <cell r="H2551">
            <v>17</v>
          </cell>
          <cell r="I2551">
            <v>7.6</v>
          </cell>
          <cell r="J2551">
            <v>26.4</v>
          </cell>
          <cell r="K2551">
            <v>-1111.0999999999999</v>
          </cell>
          <cell r="L2551">
            <v>-1111.0999999999999</v>
          </cell>
          <cell r="M2551">
            <v>-1111.0999999999999</v>
          </cell>
          <cell r="N2551">
            <v>-1111.0999999999999</v>
          </cell>
          <cell r="O2551">
            <v>-1111.0999999999999</v>
          </cell>
          <cell r="P2551">
            <v>-1111.0999999999999</v>
          </cell>
          <cell r="Q2551">
            <v>-1111.0999999999999</v>
          </cell>
        </row>
        <row r="2552">
          <cell r="F2552" t="str">
            <v>Callahan , Texas</v>
          </cell>
          <cell r="G2552">
            <v>43</v>
          </cell>
          <cell r="H2552">
            <v>-1111.0999999999999</v>
          </cell>
          <cell r="I2552">
            <v>-1111.0999999999999</v>
          </cell>
          <cell r="J2552">
            <v>-1111.0999999999999</v>
          </cell>
          <cell r="K2552">
            <v>-1111.0999999999999</v>
          </cell>
          <cell r="L2552">
            <v>-1111.0999999999999</v>
          </cell>
          <cell r="M2552">
            <v>-1111.0999999999999</v>
          </cell>
          <cell r="N2552">
            <v>-1111.0999999999999</v>
          </cell>
          <cell r="O2552">
            <v>-1111.0999999999999</v>
          </cell>
          <cell r="P2552">
            <v>-1111.0999999999999</v>
          </cell>
          <cell r="Q2552">
            <v>-1111.0999999999999</v>
          </cell>
        </row>
        <row r="2553">
          <cell r="F2553" t="str">
            <v>Cameron , Texas</v>
          </cell>
          <cell r="G2553">
            <v>5</v>
          </cell>
          <cell r="H2553">
            <v>39.200000000000003</v>
          </cell>
          <cell r="I2553">
            <v>33.9</v>
          </cell>
          <cell r="J2553">
            <v>44.5</v>
          </cell>
          <cell r="K2553">
            <v>80.2</v>
          </cell>
          <cell r="L2553">
            <v>74.8</v>
          </cell>
          <cell r="M2553">
            <v>85.7</v>
          </cell>
          <cell r="N2553">
            <v>32</v>
          </cell>
          <cell r="O2553">
            <v>26</v>
          </cell>
          <cell r="P2553">
            <v>38</v>
          </cell>
          <cell r="Q2553">
            <v>23.2</v>
          </cell>
        </row>
        <row r="2554">
          <cell r="F2554" t="str">
            <v>Camp , Texas</v>
          </cell>
          <cell r="G2554">
            <v>73</v>
          </cell>
          <cell r="H2554">
            <v>-1111.0999999999999</v>
          </cell>
          <cell r="I2554">
            <v>-1111.0999999999999</v>
          </cell>
          <cell r="J2554">
            <v>-1111.0999999999999</v>
          </cell>
          <cell r="K2554">
            <v>-1111.0999999999999</v>
          </cell>
          <cell r="L2554">
            <v>-1111.0999999999999</v>
          </cell>
          <cell r="M2554">
            <v>-1111.0999999999999</v>
          </cell>
          <cell r="N2554">
            <v>-1111.0999999999999</v>
          </cell>
          <cell r="O2554">
            <v>-1111.0999999999999</v>
          </cell>
          <cell r="P2554">
            <v>-1111.0999999999999</v>
          </cell>
          <cell r="Q2554">
            <v>-1111.0999999999999</v>
          </cell>
        </row>
        <row r="2555">
          <cell r="F2555" t="str">
            <v>Carson , Texas</v>
          </cell>
          <cell r="G2555">
            <v>56</v>
          </cell>
          <cell r="H2555">
            <v>-1111.0999999999999</v>
          </cell>
          <cell r="I2555">
            <v>-1111.0999999999999</v>
          </cell>
          <cell r="J2555">
            <v>-1111.0999999999999</v>
          </cell>
          <cell r="K2555">
            <v>-1111.0999999999999</v>
          </cell>
          <cell r="L2555">
            <v>-1111.0999999999999</v>
          </cell>
          <cell r="M2555">
            <v>-1111.0999999999999</v>
          </cell>
          <cell r="N2555">
            <v>-1111.0999999999999</v>
          </cell>
          <cell r="O2555">
            <v>-1111.0999999999999</v>
          </cell>
          <cell r="P2555">
            <v>-1111.0999999999999</v>
          </cell>
          <cell r="Q2555">
            <v>-1111.0999999999999</v>
          </cell>
        </row>
        <row r="2556">
          <cell r="F2556" t="str">
            <v>Cass , Texas</v>
          </cell>
          <cell r="G2556">
            <v>36</v>
          </cell>
          <cell r="H2556">
            <v>30.3</v>
          </cell>
          <cell r="I2556">
            <v>20.399999999999999</v>
          </cell>
          <cell r="J2556">
            <v>40.1</v>
          </cell>
          <cell r="K2556">
            <v>85.2</v>
          </cell>
          <cell r="L2556">
            <v>75.5</v>
          </cell>
          <cell r="M2556">
            <v>95</v>
          </cell>
          <cell r="N2556">
            <v>-1111.0999999999999</v>
          </cell>
          <cell r="O2556">
            <v>-1111.0999999999999</v>
          </cell>
          <cell r="P2556">
            <v>-1111.0999999999999</v>
          </cell>
          <cell r="Q2556">
            <v>-1111.0999999999999</v>
          </cell>
        </row>
        <row r="2557">
          <cell r="F2557" t="str">
            <v>Castro , Texas</v>
          </cell>
          <cell r="G2557">
            <v>66</v>
          </cell>
          <cell r="H2557">
            <v>-1111.0999999999999</v>
          </cell>
          <cell r="I2557">
            <v>-1111.0999999999999</v>
          </cell>
          <cell r="J2557">
            <v>-1111.0999999999999</v>
          </cell>
          <cell r="K2557">
            <v>-1111.0999999999999</v>
          </cell>
          <cell r="L2557">
            <v>-1111.0999999999999</v>
          </cell>
          <cell r="M2557">
            <v>-1111.0999999999999</v>
          </cell>
          <cell r="N2557">
            <v>-1111.0999999999999</v>
          </cell>
          <cell r="O2557">
            <v>-1111.0999999999999</v>
          </cell>
          <cell r="P2557">
            <v>-1111.0999999999999</v>
          </cell>
          <cell r="Q2557">
            <v>-1111.0999999999999</v>
          </cell>
        </row>
        <row r="2558">
          <cell r="F2558" t="str">
            <v>Chambers , Texas</v>
          </cell>
          <cell r="G2558">
            <v>39</v>
          </cell>
          <cell r="H2558">
            <v>-1111.0999999999999</v>
          </cell>
          <cell r="I2558">
            <v>-1111.0999999999999</v>
          </cell>
          <cell r="J2558">
            <v>-1111.0999999999999</v>
          </cell>
          <cell r="K2558">
            <v>-1111.0999999999999</v>
          </cell>
          <cell r="L2558">
            <v>-1111.0999999999999</v>
          </cell>
          <cell r="M2558">
            <v>-1111.0999999999999</v>
          </cell>
          <cell r="N2558">
            <v>-1111.0999999999999</v>
          </cell>
          <cell r="O2558">
            <v>-1111.0999999999999</v>
          </cell>
          <cell r="P2558">
            <v>-1111.0999999999999</v>
          </cell>
          <cell r="Q2558">
            <v>-1111.0999999999999</v>
          </cell>
        </row>
        <row r="2559">
          <cell r="F2559" t="str">
            <v>Cherokee , Texas</v>
          </cell>
          <cell r="G2559">
            <v>35</v>
          </cell>
          <cell r="H2559">
            <v>19</v>
          </cell>
          <cell r="I2559">
            <v>10.1</v>
          </cell>
          <cell r="J2559">
            <v>28</v>
          </cell>
          <cell r="K2559">
            <v>-1111.0999999999999</v>
          </cell>
          <cell r="L2559">
            <v>-1111.0999999999999</v>
          </cell>
          <cell r="M2559">
            <v>-1111.0999999999999</v>
          </cell>
          <cell r="N2559">
            <v>19.8</v>
          </cell>
          <cell r="O2559">
            <v>10.6</v>
          </cell>
          <cell r="P2559">
            <v>29</v>
          </cell>
          <cell r="Q2559">
            <v>-1111.0999999999999</v>
          </cell>
        </row>
        <row r="2560">
          <cell r="F2560" t="str">
            <v>Childress , Texas</v>
          </cell>
          <cell r="G2560">
            <v>70</v>
          </cell>
          <cell r="H2560">
            <v>-1111.0999999999999</v>
          </cell>
          <cell r="I2560">
            <v>-1111.0999999999999</v>
          </cell>
          <cell r="J2560">
            <v>-1111.0999999999999</v>
          </cell>
          <cell r="K2560">
            <v>-1111.0999999999999</v>
          </cell>
          <cell r="L2560">
            <v>-1111.0999999999999</v>
          </cell>
          <cell r="M2560">
            <v>-1111.0999999999999</v>
          </cell>
          <cell r="N2560">
            <v>-1111.0999999999999</v>
          </cell>
          <cell r="O2560">
            <v>-1111.0999999999999</v>
          </cell>
          <cell r="P2560">
            <v>-1111.0999999999999</v>
          </cell>
          <cell r="Q2560">
            <v>-1111.0999999999999</v>
          </cell>
        </row>
        <row r="2561">
          <cell r="F2561" t="str">
            <v>Clay , Texas</v>
          </cell>
          <cell r="G2561">
            <v>58</v>
          </cell>
          <cell r="H2561">
            <v>-1111.0999999999999</v>
          </cell>
          <cell r="I2561">
            <v>-1111.0999999999999</v>
          </cell>
          <cell r="J2561">
            <v>-1111.0999999999999</v>
          </cell>
          <cell r="K2561">
            <v>-1111.0999999999999</v>
          </cell>
          <cell r="L2561">
            <v>-1111.0999999999999</v>
          </cell>
          <cell r="M2561">
            <v>-1111.0999999999999</v>
          </cell>
          <cell r="N2561">
            <v>-1111.0999999999999</v>
          </cell>
          <cell r="O2561">
            <v>-1111.0999999999999</v>
          </cell>
          <cell r="P2561">
            <v>-1111.0999999999999</v>
          </cell>
          <cell r="Q2561">
            <v>-1111.0999999999999</v>
          </cell>
        </row>
        <row r="2562">
          <cell r="F2562" t="str">
            <v>Cochran , Texas</v>
          </cell>
          <cell r="G2562">
            <v>86</v>
          </cell>
          <cell r="H2562">
            <v>-1111.0999999999999</v>
          </cell>
          <cell r="I2562">
            <v>-1111.0999999999999</v>
          </cell>
          <cell r="J2562">
            <v>-1111.0999999999999</v>
          </cell>
          <cell r="K2562">
            <v>-1111.0999999999999</v>
          </cell>
          <cell r="L2562">
            <v>-1111.0999999999999</v>
          </cell>
          <cell r="M2562">
            <v>-1111.0999999999999</v>
          </cell>
          <cell r="N2562">
            <v>-1111.0999999999999</v>
          </cell>
          <cell r="O2562">
            <v>-1111.0999999999999</v>
          </cell>
          <cell r="P2562">
            <v>-1111.0999999999999</v>
          </cell>
          <cell r="Q2562">
            <v>-1111.0999999999999</v>
          </cell>
        </row>
        <row r="2563">
          <cell r="F2563" t="str">
            <v>Coke , Texas</v>
          </cell>
          <cell r="G2563">
            <v>84</v>
          </cell>
          <cell r="H2563">
            <v>-1111.0999999999999</v>
          </cell>
          <cell r="I2563">
            <v>-1111.0999999999999</v>
          </cell>
          <cell r="J2563">
            <v>-1111.0999999999999</v>
          </cell>
          <cell r="K2563">
            <v>-1111.0999999999999</v>
          </cell>
          <cell r="L2563">
            <v>-1111.0999999999999</v>
          </cell>
          <cell r="M2563">
            <v>-1111.0999999999999</v>
          </cell>
          <cell r="N2563">
            <v>-1111.0999999999999</v>
          </cell>
          <cell r="O2563">
            <v>-1111.0999999999999</v>
          </cell>
          <cell r="P2563">
            <v>-1111.0999999999999</v>
          </cell>
          <cell r="Q2563">
            <v>-1111.0999999999999</v>
          </cell>
        </row>
        <row r="2564">
          <cell r="F2564" t="str">
            <v>Coleman , Texas</v>
          </cell>
          <cell r="G2564">
            <v>70</v>
          </cell>
          <cell r="H2564">
            <v>-1111.0999999999999</v>
          </cell>
          <cell r="I2564">
            <v>-1111.0999999999999</v>
          </cell>
          <cell r="J2564">
            <v>-1111.0999999999999</v>
          </cell>
          <cell r="K2564">
            <v>-1111.0999999999999</v>
          </cell>
          <cell r="L2564">
            <v>-1111.0999999999999</v>
          </cell>
          <cell r="M2564">
            <v>-1111.0999999999999</v>
          </cell>
          <cell r="N2564">
            <v>-1111.0999999999999</v>
          </cell>
          <cell r="O2564">
            <v>-1111.0999999999999</v>
          </cell>
          <cell r="P2564">
            <v>-1111.0999999999999</v>
          </cell>
          <cell r="Q2564">
            <v>-1111.0999999999999</v>
          </cell>
        </row>
        <row r="2565">
          <cell r="F2565" t="str">
            <v>Collin , Texas</v>
          </cell>
          <cell r="G2565">
            <v>10</v>
          </cell>
          <cell r="H2565">
            <v>17.100000000000001</v>
          </cell>
          <cell r="I2565">
            <v>13.7</v>
          </cell>
          <cell r="J2565">
            <v>20.5</v>
          </cell>
          <cell r="K2565">
            <v>79.7</v>
          </cell>
          <cell r="L2565">
            <v>75.5</v>
          </cell>
          <cell r="M2565">
            <v>83.9</v>
          </cell>
          <cell r="N2565">
            <v>20.7</v>
          </cell>
          <cell r="O2565">
            <v>16.8</v>
          </cell>
          <cell r="P2565">
            <v>24.6</v>
          </cell>
          <cell r="Q2565">
            <v>20.5</v>
          </cell>
        </row>
        <row r="2566">
          <cell r="F2566" t="str">
            <v>Collingsworth , Texas</v>
          </cell>
          <cell r="G2566">
            <v>88</v>
          </cell>
          <cell r="H2566">
            <v>-1111.0999999999999</v>
          </cell>
          <cell r="I2566">
            <v>-1111.0999999999999</v>
          </cell>
          <cell r="J2566">
            <v>-1111.0999999999999</v>
          </cell>
          <cell r="K2566">
            <v>-1111.0999999999999</v>
          </cell>
          <cell r="L2566">
            <v>-1111.0999999999999</v>
          </cell>
          <cell r="M2566">
            <v>-1111.0999999999999</v>
          </cell>
          <cell r="N2566">
            <v>-1111.0999999999999</v>
          </cell>
          <cell r="O2566">
            <v>-1111.0999999999999</v>
          </cell>
          <cell r="P2566">
            <v>-1111.0999999999999</v>
          </cell>
          <cell r="Q2566">
            <v>-1111.0999999999999</v>
          </cell>
        </row>
        <row r="2567">
          <cell r="F2567" t="str">
            <v>Colorado , Texas</v>
          </cell>
          <cell r="G2567">
            <v>43</v>
          </cell>
          <cell r="H2567">
            <v>-1111.0999999999999</v>
          </cell>
          <cell r="I2567">
            <v>-1111.0999999999999</v>
          </cell>
          <cell r="J2567">
            <v>-1111.0999999999999</v>
          </cell>
          <cell r="K2567">
            <v>-1111.0999999999999</v>
          </cell>
          <cell r="L2567">
            <v>-1111.0999999999999</v>
          </cell>
          <cell r="M2567">
            <v>-1111.0999999999999</v>
          </cell>
          <cell r="N2567">
            <v>-1111.0999999999999</v>
          </cell>
          <cell r="O2567">
            <v>-1111.0999999999999</v>
          </cell>
          <cell r="P2567">
            <v>-1111.0999999999999</v>
          </cell>
          <cell r="Q2567">
            <v>-1111.0999999999999</v>
          </cell>
        </row>
        <row r="2568">
          <cell r="F2568" t="str">
            <v>Comal , Texas</v>
          </cell>
          <cell r="G2568">
            <v>18</v>
          </cell>
          <cell r="H2568">
            <v>26</v>
          </cell>
          <cell r="I2568">
            <v>18.3</v>
          </cell>
          <cell r="J2568">
            <v>33.799999999999997</v>
          </cell>
          <cell r="K2568">
            <v>84</v>
          </cell>
          <cell r="L2568">
            <v>77.3</v>
          </cell>
          <cell r="M2568">
            <v>90.6</v>
          </cell>
          <cell r="N2568">
            <v>25.4</v>
          </cell>
          <cell r="O2568">
            <v>18.5</v>
          </cell>
          <cell r="P2568">
            <v>32.4</v>
          </cell>
          <cell r="Q2568">
            <v>-1111.0999999999999</v>
          </cell>
        </row>
        <row r="2569">
          <cell r="F2569" t="str">
            <v>Comanche , Texas</v>
          </cell>
          <cell r="G2569">
            <v>70</v>
          </cell>
          <cell r="H2569">
            <v>-1111.0999999999999</v>
          </cell>
          <cell r="I2569">
            <v>-1111.0999999999999</v>
          </cell>
          <cell r="J2569">
            <v>-1111.0999999999999</v>
          </cell>
          <cell r="K2569">
            <v>-1111.0999999999999</v>
          </cell>
          <cell r="L2569">
            <v>-1111.0999999999999</v>
          </cell>
          <cell r="M2569">
            <v>-1111.0999999999999</v>
          </cell>
          <cell r="N2569">
            <v>-1111.0999999999999</v>
          </cell>
          <cell r="O2569">
            <v>-1111.0999999999999</v>
          </cell>
          <cell r="P2569">
            <v>-1111.0999999999999</v>
          </cell>
          <cell r="Q2569">
            <v>-1111.0999999999999</v>
          </cell>
        </row>
        <row r="2570">
          <cell r="F2570" t="str">
            <v>Concho , Texas</v>
          </cell>
          <cell r="G2570">
            <v>87</v>
          </cell>
          <cell r="H2570">
            <v>-1111.0999999999999</v>
          </cell>
          <cell r="I2570">
            <v>-1111.0999999999999</v>
          </cell>
          <cell r="J2570">
            <v>-1111.0999999999999</v>
          </cell>
          <cell r="K2570">
            <v>-1111.0999999999999</v>
          </cell>
          <cell r="L2570">
            <v>-1111.0999999999999</v>
          </cell>
          <cell r="M2570">
            <v>-1111.0999999999999</v>
          </cell>
          <cell r="N2570">
            <v>-1111.0999999999999</v>
          </cell>
          <cell r="O2570">
            <v>-1111.0999999999999</v>
          </cell>
          <cell r="P2570">
            <v>-1111.0999999999999</v>
          </cell>
          <cell r="Q2570">
            <v>-1111.0999999999999</v>
          </cell>
        </row>
        <row r="2571">
          <cell r="F2571" t="str">
            <v>Cooke , Texas</v>
          </cell>
          <cell r="G2571">
            <v>34</v>
          </cell>
          <cell r="H2571">
            <v>-1111.0999999999999</v>
          </cell>
          <cell r="I2571">
            <v>-1111.0999999999999</v>
          </cell>
          <cell r="J2571">
            <v>-1111.0999999999999</v>
          </cell>
          <cell r="K2571">
            <v>-1111.0999999999999</v>
          </cell>
          <cell r="L2571">
            <v>-1111.0999999999999</v>
          </cell>
          <cell r="M2571">
            <v>-1111.0999999999999</v>
          </cell>
          <cell r="N2571">
            <v>-1111.0999999999999</v>
          </cell>
          <cell r="O2571">
            <v>-1111.0999999999999</v>
          </cell>
          <cell r="P2571">
            <v>-1111.0999999999999</v>
          </cell>
          <cell r="Q2571">
            <v>-1111.0999999999999</v>
          </cell>
        </row>
        <row r="2572">
          <cell r="F2572" t="str">
            <v>Coryell , Texas</v>
          </cell>
          <cell r="G2572">
            <v>20</v>
          </cell>
          <cell r="H2572">
            <v>18.3</v>
          </cell>
          <cell r="I2572">
            <v>10.199999999999999</v>
          </cell>
          <cell r="J2572">
            <v>26.5</v>
          </cell>
          <cell r="K2572">
            <v>91.4</v>
          </cell>
          <cell r="L2572">
            <v>84.3</v>
          </cell>
          <cell r="M2572">
            <v>98.4</v>
          </cell>
          <cell r="N2572">
            <v>21.8</v>
          </cell>
          <cell r="O2572">
            <v>13</v>
          </cell>
          <cell r="P2572">
            <v>30.6</v>
          </cell>
          <cell r="Q2572">
            <v>-1111.0999999999999</v>
          </cell>
        </row>
        <row r="2573">
          <cell r="F2573" t="str">
            <v>Cottle , Texas</v>
          </cell>
          <cell r="G2573">
            <v>87</v>
          </cell>
          <cell r="H2573">
            <v>-1111.0999999999999</v>
          </cell>
          <cell r="I2573">
            <v>-1111.0999999999999</v>
          </cell>
          <cell r="J2573">
            <v>-1111.0999999999999</v>
          </cell>
          <cell r="K2573">
            <v>-1111.0999999999999</v>
          </cell>
          <cell r="L2573">
            <v>-1111.0999999999999</v>
          </cell>
          <cell r="M2573">
            <v>-1111.0999999999999</v>
          </cell>
          <cell r="N2573">
            <v>-1111.0999999999999</v>
          </cell>
          <cell r="O2573">
            <v>-1111.0999999999999</v>
          </cell>
          <cell r="P2573">
            <v>-1111.0999999999999</v>
          </cell>
          <cell r="Q2573">
            <v>-1111.0999999999999</v>
          </cell>
        </row>
        <row r="2574">
          <cell r="F2574" t="str">
            <v>Crane , Texas</v>
          </cell>
          <cell r="G2574">
            <v>83</v>
          </cell>
          <cell r="H2574">
            <v>-1111.0999999999999</v>
          </cell>
          <cell r="I2574">
            <v>-1111.0999999999999</v>
          </cell>
          <cell r="J2574">
            <v>-1111.0999999999999</v>
          </cell>
          <cell r="K2574">
            <v>-1111.0999999999999</v>
          </cell>
          <cell r="L2574">
            <v>-1111.0999999999999</v>
          </cell>
          <cell r="M2574">
            <v>-1111.0999999999999</v>
          </cell>
          <cell r="N2574">
            <v>-1111.0999999999999</v>
          </cell>
          <cell r="O2574">
            <v>-1111.0999999999999</v>
          </cell>
          <cell r="P2574">
            <v>-1111.0999999999999</v>
          </cell>
          <cell r="Q2574">
            <v>-1111.0999999999999</v>
          </cell>
        </row>
        <row r="2575">
          <cell r="F2575" t="str">
            <v>Crockett , Texas</v>
          </cell>
          <cell r="G2575">
            <v>86</v>
          </cell>
          <cell r="H2575">
            <v>-1111.0999999999999</v>
          </cell>
          <cell r="I2575">
            <v>-1111.0999999999999</v>
          </cell>
          <cell r="J2575">
            <v>-1111.0999999999999</v>
          </cell>
          <cell r="K2575">
            <v>-1111.0999999999999</v>
          </cell>
          <cell r="L2575">
            <v>-1111.0999999999999</v>
          </cell>
          <cell r="M2575">
            <v>-1111.0999999999999</v>
          </cell>
          <cell r="N2575">
            <v>-1111.0999999999999</v>
          </cell>
          <cell r="O2575">
            <v>-1111.0999999999999</v>
          </cell>
          <cell r="P2575">
            <v>-1111.0999999999999</v>
          </cell>
          <cell r="Q2575">
            <v>-1111.0999999999999</v>
          </cell>
        </row>
        <row r="2576">
          <cell r="F2576" t="str">
            <v>Crosby , Texas</v>
          </cell>
          <cell r="G2576">
            <v>74</v>
          </cell>
          <cell r="H2576">
            <v>-1111.0999999999999</v>
          </cell>
          <cell r="I2576">
            <v>-1111.0999999999999</v>
          </cell>
          <cell r="J2576">
            <v>-1111.0999999999999</v>
          </cell>
          <cell r="K2576">
            <v>-1111.0999999999999</v>
          </cell>
          <cell r="L2576">
            <v>-1111.0999999999999</v>
          </cell>
          <cell r="M2576">
            <v>-1111.0999999999999</v>
          </cell>
          <cell r="N2576">
            <v>-1111.0999999999999</v>
          </cell>
          <cell r="O2576">
            <v>-1111.0999999999999</v>
          </cell>
          <cell r="P2576">
            <v>-1111.0999999999999</v>
          </cell>
          <cell r="Q2576">
            <v>-1111.0999999999999</v>
          </cell>
        </row>
        <row r="2577">
          <cell r="F2577" t="str">
            <v>Culberson , Texas</v>
          </cell>
          <cell r="G2577">
            <v>86</v>
          </cell>
          <cell r="H2577">
            <v>-1111.0999999999999</v>
          </cell>
          <cell r="I2577">
            <v>-1111.0999999999999</v>
          </cell>
          <cell r="J2577">
            <v>-1111.0999999999999</v>
          </cell>
          <cell r="K2577">
            <v>-1111.0999999999999</v>
          </cell>
          <cell r="L2577">
            <v>-1111.0999999999999</v>
          </cell>
          <cell r="M2577">
            <v>-1111.0999999999999</v>
          </cell>
          <cell r="N2577">
            <v>-1111.0999999999999</v>
          </cell>
          <cell r="O2577">
            <v>-1111.0999999999999</v>
          </cell>
          <cell r="P2577">
            <v>-1111.0999999999999</v>
          </cell>
          <cell r="Q2577">
            <v>-1111.0999999999999</v>
          </cell>
        </row>
        <row r="2578">
          <cell r="F2578" t="str">
            <v>Dallam , Texas</v>
          </cell>
          <cell r="G2578">
            <v>83</v>
          </cell>
          <cell r="H2578">
            <v>-1111.0999999999999</v>
          </cell>
          <cell r="I2578">
            <v>-1111.0999999999999</v>
          </cell>
          <cell r="J2578">
            <v>-1111.0999999999999</v>
          </cell>
          <cell r="K2578">
            <v>-1111.0999999999999</v>
          </cell>
          <cell r="L2578">
            <v>-1111.0999999999999</v>
          </cell>
          <cell r="M2578">
            <v>-1111.0999999999999</v>
          </cell>
          <cell r="N2578">
            <v>-1111.0999999999999</v>
          </cell>
          <cell r="O2578">
            <v>-1111.0999999999999</v>
          </cell>
          <cell r="P2578">
            <v>-1111.0999999999999</v>
          </cell>
          <cell r="Q2578">
            <v>-1111.0999999999999</v>
          </cell>
        </row>
        <row r="2579">
          <cell r="F2579" t="str">
            <v>Dallas , Texas</v>
          </cell>
          <cell r="G2579">
            <v>1</v>
          </cell>
          <cell r="H2579">
            <v>27.8</v>
          </cell>
          <cell r="I2579">
            <v>25.7</v>
          </cell>
          <cell r="J2579">
            <v>29.9</v>
          </cell>
          <cell r="K2579">
            <v>76.2</v>
          </cell>
          <cell r="L2579">
            <v>73.900000000000006</v>
          </cell>
          <cell r="M2579">
            <v>78.400000000000006</v>
          </cell>
          <cell r="N2579">
            <v>22.5</v>
          </cell>
          <cell r="O2579">
            <v>20.7</v>
          </cell>
          <cell r="P2579">
            <v>24.4</v>
          </cell>
          <cell r="Q2579">
            <v>25.1</v>
          </cell>
        </row>
        <row r="2580">
          <cell r="F2580" t="str">
            <v>Dawson , Texas</v>
          </cell>
          <cell r="G2580">
            <v>66</v>
          </cell>
          <cell r="H2580">
            <v>-1111.0999999999999</v>
          </cell>
          <cell r="I2580">
            <v>-1111.0999999999999</v>
          </cell>
          <cell r="J2580">
            <v>-1111.0999999999999</v>
          </cell>
          <cell r="K2580">
            <v>-1111.0999999999999</v>
          </cell>
          <cell r="L2580">
            <v>-1111.0999999999999</v>
          </cell>
          <cell r="M2580">
            <v>-1111.0999999999999</v>
          </cell>
          <cell r="N2580">
            <v>-1111.0999999999999</v>
          </cell>
          <cell r="O2580">
            <v>-1111.0999999999999</v>
          </cell>
          <cell r="P2580">
            <v>-1111.0999999999999</v>
          </cell>
          <cell r="Q2580">
            <v>-1111.0999999999999</v>
          </cell>
        </row>
        <row r="2581">
          <cell r="F2581" t="str">
            <v>Deaf Smith , Texas</v>
          </cell>
          <cell r="G2581">
            <v>66</v>
          </cell>
          <cell r="H2581">
            <v>-1111.0999999999999</v>
          </cell>
          <cell r="I2581">
            <v>-1111.0999999999999</v>
          </cell>
          <cell r="J2581">
            <v>-1111.0999999999999</v>
          </cell>
          <cell r="K2581">
            <v>-1111.0999999999999</v>
          </cell>
          <cell r="L2581">
            <v>-1111.0999999999999</v>
          </cell>
          <cell r="M2581">
            <v>-1111.0999999999999</v>
          </cell>
          <cell r="N2581">
            <v>-1111.0999999999999</v>
          </cell>
          <cell r="O2581">
            <v>-1111.0999999999999</v>
          </cell>
          <cell r="P2581">
            <v>-1111.0999999999999</v>
          </cell>
          <cell r="Q2581">
            <v>-1111.0999999999999</v>
          </cell>
        </row>
        <row r="2582">
          <cell r="F2582" t="str">
            <v>Delta , Texas</v>
          </cell>
          <cell r="G2582">
            <v>70</v>
          </cell>
          <cell r="H2582">
            <v>-1111.0999999999999</v>
          </cell>
          <cell r="I2582">
            <v>-1111.0999999999999</v>
          </cell>
          <cell r="J2582">
            <v>-1111.0999999999999</v>
          </cell>
          <cell r="K2582">
            <v>-1111.0999999999999</v>
          </cell>
          <cell r="L2582">
            <v>-1111.0999999999999</v>
          </cell>
          <cell r="M2582">
            <v>-1111.0999999999999</v>
          </cell>
          <cell r="N2582">
            <v>-1111.0999999999999</v>
          </cell>
          <cell r="O2582">
            <v>-1111.0999999999999</v>
          </cell>
          <cell r="P2582">
            <v>-1111.0999999999999</v>
          </cell>
          <cell r="Q2582">
            <v>-1111.0999999999999</v>
          </cell>
        </row>
        <row r="2583">
          <cell r="F2583" t="str">
            <v>Denton , Texas</v>
          </cell>
          <cell r="G2583">
            <v>10</v>
          </cell>
          <cell r="H2583">
            <v>22.2</v>
          </cell>
          <cell r="I2583">
            <v>18.399999999999999</v>
          </cell>
          <cell r="J2583">
            <v>26</v>
          </cell>
          <cell r="K2583">
            <v>80.099999999999994</v>
          </cell>
          <cell r="L2583">
            <v>76.099999999999994</v>
          </cell>
          <cell r="M2583">
            <v>84.1</v>
          </cell>
          <cell r="N2583">
            <v>23.3</v>
          </cell>
          <cell r="O2583">
            <v>19.3</v>
          </cell>
          <cell r="P2583">
            <v>27.3</v>
          </cell>
          <cell r="Q2583">
            <v>17.3</v>
          </cell>
        </row>
        <row r="2584">
          <cell r="F2584" t="str">
            <v>DeWitt , Texas</v>
          </cell>
          <cell r="G2584">
            <v>71</v>
          </cell>
          <cell r="H2584">
            <v>-1111.0999999999999</v>
          </cell>
          <cell r="I2584">
            <v>-1111.0999999999999</v>
          </cell>
          <cell r="J2584">
            <v>-1111.0999999999999</v>
          </cell>
          <cell r="K2584">
            <v>-1111.0999999999999</v>
          </cell>
          <cell r="L2584">
            <v>-1111.0999999999999</v>
          </cell>
          <cell r="M2584">
            <v>-1111.0999999999999</v>
          </cell>
          <cell r="N2584">
            <v>-1111.0999999999999</v>
          </cell>
          <cell r="O2584">
            <v>-1111.0999999999999</v>
          </cell>
          <cell r="P2584">
            <v>-1111.0999999999999</v>
          </cell>
          <cell r="Q2584">
            <v>-1111.0999999999999</v>
          </cell>
        </row>
        <row r="2585">
          <cell r="F2585" t="str">
            <v>Dickens , Texas</v>
          </cell>
          <cell r="G2585">
            <v>87</v>
          </cell>
          <cell r="H2585">
            <v>-1111.0999999999999</v>
          </cell>
          <cell r="I2585">
            <v>-1111.0999999999999</v>
          </cell>
          <cell r="J2585">
            <v>-1111.0999999999999</v>
          </cell>
          <cell r="K2585">
            <v>-1111.0999999999999</v>
          </cell>
          <cell r="L2585">
            <v>-1111.0999999999999</v>
          </cell>
          <cell r="M2585">
            <v>-1111.0999999999999</v>
          </cell>
          <cell r="N2585">
            <v>-1111.0999999999999</v>
          </cell>
          <cell r="O2585">
            <v>-1111.0999999999999</v>
          </cell>
          <cell r="P2585">
            <v>-1111.0999999999999</v>
          </cell>
          <cell r="Q2585">
            <v>-1111.0999999999999</v>
          </cell>
        </row>
        <row r="2586">
          <cell r="F2586" t="str">
            <v>Dimmit , Texas</v>
          </cell>
          <cell r="G2586">
            <v>66</v>
          </cell>
          <cell r="H2586">
            <v>-1111.0999999999999</v>
          </cell>
          <cell r="I2586">
            <v>-1111.0999999999999</v>
          </cell>
          <cell r="J2586">
            <v>-1111.0999999999999</v>
          </cell>
          <cell r="K2586">
            <v>-1111.0999999999999</v>
          </cell>
          <cell r="L2586">
            <v>-1111.0999999999999</v>
          </cell>
          <cell r="M2586">
            <v>-1111.0999999999999</v>
          </cell>
          <cell r="N2586">
            <v>-1111.0999999999999</v>
          </cell>
          <cell r="O2586">
            <v>-1111.0999999999999</v>
          </cell>
          <cell r="P2586">
            <v>-1111.0999999999999</v>
          </cell>
          <cell r="Q2586">
            <v>-1111.0999999999999</v>
          </cell>
        </row>
        <row r="2587">
          <cell r="F2587" t="str">
            <v>Donley , Texas</v>
          </cell>
          <cell r="G2587">
            <v>87</v>
          </cell>
          <cell r="H2587">
            <v>-1111.0999999999999</v>
          </cell>
          <cell r="I2587">
            <v>-1111.0999999999999</v>
          </cell>
          <cell r="J2587">
            <v>-1111.0999999999999</v>
          </cell>
          <cell r="K2587">
            <v>-1111.0999999999999</v>
          </cell>
          <cell r="L2587">
            <v>-1111.0999999999999</v>
          </cell>
          <cell r="M2587">
            <v>-1111.0999999999999</v>
          </cell>
          <cell r="N2587">
            <v>-1111.0999999999999</v>
          </cell>
          <cell r="O2587">
            <v>-1111.0999999999999</v>
          </cell>
          <cell r="P2587">
            <v>-1111.0999999999999</v>
          </cell>
          <cell r="Q2587">
            <v>-1111.0999999999999</v>
          </cell>
        </row>
        <row r="2588">
          <cell r="F2588" t="str">
            <v>Duval , Texas</v>
          </cell>
          <cell r="G2588">
            <v>66</v>
          </cell>
          <cell r="H2588">
            <v>-1111.0999999999999</v>
          </cell>
          <cell r="I2588">
            <v>-1111.0999999999999</v>
          </cell>
          <cell r="J2588">
            <v>-1111.0999999999999</v>
          </cell>
          <cell r="K2588">
            <v>-1111.0999999999999</v>
          </cell>
          <cell r="L2588">
            <v>-1111.0999999999999</v>
          </cell>
          <cell r="M2588">
            <v>-1111.0999999999999</v>
          </cell>
          <cell r="N2588">
            <v>-1111.0999999999999</v>
          </cell>
          <cell r="O2588">
            <v>-1111.0999999999999</v>
          </cell>
          <cell r="P2588">
            <v>-1111.0999999999999</v>
          </cell>
          <cell r="Q2588">
            <v>-1111.0999999999999</v>
          </cell>
        </row>
        <row r="2589">
          <cell r="F2589" t="str">
            <v>Eastland , Texas</v>
          </cell>
          <cell r="G2589">
            <v>71</v>
          </cell>
          <cell r="H2589">
            <v>-1111.0999999999999</v>
          </cell>
          <cell r="I2589">
            <v>-1111.0999999999999</v>
          </cell>
          <cell r="J2589">
            <v>-1111.0999999999999</v>
          </cell>
          <cell r="K2589">
            <v>-1111.0999999999999</v>
          </cell>
          <cell r="L2589">
            <v>-1111.0999999999999</v>
          </cell>
          <cell r="M2589">
            <v>-1111.0999999999999</v>
          </cell>
          <cell r="N2589">
            <v>-1111.0999999999999</v>
          </cell>
          <cell r="O2589">
            <v>-1111.0999999999999</v>
          </cell>
          <cell r="P2589">
            <v>-1111.0999999999999</v>
          </cell>
          <cell r="Q2589">
            <v>-1111.0999999999999</v>
          </cell>
        </row>
        <row r="2590">
          <cell r="F2590" t="str">
            <v>Ector , Texas</v>
          </cell>
          <cell r="G2590">
            <v>7</v>
          </cell>
          <cell r="H2590">
            <v>28.4</v>
          </cell>
          <cell r="I2590">
            <v>21.6</v>
          </cell>
          <cell r="J2590">
            <v>35.200000000000003</v>
          </cell>
          <cell r="K2590">
            <v>79.400000000000006</v>
          </cell>
          <cell r="L2590">
            <v>71.599999999999994</v>
          </cell>
          <cell r="M2590">
            <v>87.2</v>
          </cell>
          <cell r="N2590">
            <v>29.5</v>
          </cell>
          <cell r="O2590">
            <v>22.4</v>
          </cell>
          <cell r="P2590">
            <v>36.5</v>
          </cell>
          <cell r="Q2590">
            <v>-1111.0999999999999</v>
          </cell>
        </row>
        <row r="2591">
          <cell r="F2591" t="str">
            <v>Edwards , Texas</v>
          </cell>
          <cell r="G2591">
            <v>86</v>
          </cell>
          <cell r="H2591">
            <v>-1111.0999999999999</v>
          </cell>
          <cell r="I2591">
            <v>-1111.0999999999999</v>
          </cell>
          <cell r="J2591">
            <v>-1111.0999999999999</v>
          </cell>
          <cell r="K2591">
            <v>-1111.0999999999999</v>
          </cell>
          <cell r="L2591">
            <v>-1111.0999999999999</v>
          </cell>
          <cell r="M2591">
            <v>-1111.0999999999999</v>
          </cell>
          <cell r="N2591">
            <v>-1111.0999999999999</v>
          </cell>
          <cell r="O2591">
            <v>-1111.0999999999999</v>
          </cell>
          <cell r="P2591">
            <v>-1111.0999999999999</v>
          </cell>
          <cell r="Q2591">
            <v>-1111.0999999999999</v>
          </cell>
        </row>
        <row r="2592">
          <cell r="F2592" t="str">
            <v>Ellis , Texas</v>
          </cell>
          <cell r="G2592">
            <v>15</v>
          </cell>
          <cell r="H2592">
            <v>24.4</v>
          </cell>
          <cell r="I2592">
            <v>16</v>
          </cell>
          <cell r="J2592">
            <v>32.799999999999997</v>
          </cell>
          <cell r="K2592">
            <v>74.8</v>
          </cell>
          <cell r="L2592">
            <v>65.599999999999994</v>
          </cell>
          <cell r="M2592">
            <v>84</v>
          </cell>
          <cell r="N2592">
            <v>23.9</v>
          </cell>
          <cell r="O2592">
            <v>15.5</v>
          </cell>
          <cell r="P2592">
            <v>32.200000000000003</v>
          </cell>
          <cell r="Q2592">
            <v>21.8</v>
          </cell>
        </row>
        <row r="2593">
          <cell r="F2593" t="str">
            <v>El Paso , Texas</v>
          </cell>
          <cell r="G2593">
            <v>3</v>
          </cell>
          <cell r="H2593">
            <v>24.4</v>
          </cell>
          <cell r="I2593">
            <v>22.1</v>
          </cell>
          <cell r="J2593">
            <v>26.7</v>
          </cell>
          <cell r="K2593">
            <v>77.400000000000006</v>
          </cell>
          <cell r="L2593">
            <v>74.099999999999994</v>
          </cell>
          <cell r="M2593">
            <v>80.7</v>
          </cell>
          <cell r="N2593">
            <v>23.6</v>
          </cell>
          <cell r="O2593">
            <v>21.1</v>
          </cell>
          <cell r="P2593">
            <v>26.1</v>
          </cell>
          <cell r="Q2593">
            <v>19.3</v>
          </cell>
        </row>
        <row r="2594">
          <cell r="F2594" t="str">
            <v>Erath , Texas</v>
          </cell>
          <cell r="G2594">
            <v>49</v>
          </cell>
          <cell r="H2594">
            <v>-1111.0999999999999</v>
          </cell>
          <cell r="I2594">
            <v>-1111.0999999999999</v>
          </cell>
          <cell r="J2594">
            <v>-1111.0999999999999</v>
          </cell>
          <cell r="K2594">
            <v>-1111.0999999999999</v>
          </cell>
          <cell r="L2594">
            <v>-1111.0999999999999</v>
          </cell>
          <cell r="M2594">
            <v>-1111.0999999999999</v>
          </cell>
          <cell r="N2594">
            <v>-1111.0999999999999</v>
          </cell>
          <cell r="O2594">
            <v>-1111.0999999999999</v>
          </cell>
          <cell r="P2594">
            <v>-1111.0999999999999</v>
          </cell>
          <cell r="Q2594">
            <v>-1111.0999999999999</v>
          </cell>
        </row>
        <row r="2595">
          <cell r="F2595" t="str">
            <v>Falls , Texas</v>
          </cell>
          <cell r="G2595">
            <v>71</v>
          </cell>
          <cell r="H2595">
            <v>-1111.0999999999999</v>
          </cell>
          <cell r="I2595">
            <v>-1111.0999999999999</v>
          </cell>
          <cell r="J2595">
            <v>-1111.0999999999999</v>
          </cell>
          <cell r="K2595">
            <v>-1111.0999999999999</v>
          </cell>
          <cell r="L2595">
            <v>-1111.0999999999999</v>
          </cell>
          <cell r="M2595">
            <v>-1111.0999999999999</v>
          </cell>
          <cell r="N2595">
            <v>-1111.0999999999999</v>
          </cell>
          <cell r="O2595">
            <v>-1111.0999999999999</v>
          </cell>
          <cell r="P2595">
            <v>-1111.0999999999999</v>
          </cell>
          <cell r="Q2595">
            <v>-1111.0999999999999</v>
          </cell>
        </row>
        <row r="2596">
          <cell r="F2596" t="str">
            <v>Fannin , Texas</v>
          </cell>
          <cell r="G2596">
            <v>49</v>
          </cell>
          <cell r="H2596">
            <v>-1111.0999999999999</v>
          </cell>
          <cell r="I2596">
            <v>-1111.0999999999999</v>
          </cell>
          <cell r="J2596">
            <v>-1111.0999999999999</v>
          </cell>
          <cell r="K2596">
            <v>-1111.0999999999999</v>
          </cell>
          <cell r="L2596">
            <v>-1111.0999999999999</v>
          </cell>
          <cell r="M2596">
            <v>-1111.0999999999999</v>
          </cell>
          <cell r="N2596">
            <v>-1111.0999999999999</v>
          </cell>
          <cell r="O2596">
            <v>-1111.0999999999999</v>
          </cell>
          <cell r="P2596">
            <v>-1111.0999999999999</v>
          </cell>
          <cell r="Q2596">
            <v>-1111.0999999999999</v>
          </cell>
        </row>
        <row r="2597">
          <cell r="F2597" t="str">
            <v>Fayette , Texas</v>
          </cell>
          <cell r="G2597">
            <v>62</v>
          </cell>
          <cell r="H2597">
            <v>-1111.0999999999999</v>
          </cell>
          <cell r="I2597">
            <v>-1111.0999999999999</v>
          </cell>
          <cell r="J2597">
            <v>-1111.0999999999999</v>
          </cell>
          <cell r="K2597">
            <v>-1111.0999999999999</v>
          </cell>
          <cell r="L2597">
            <v>-1111.0999999999999</v>
          </cell>
          <cell r="M2597">
            <v>-1111.0999999999999</v>
          </cell>
          <cell r="N2597">
            <v>-1111.0999999999999</v>
          </cell>
          <cell r="O2597">
            <v>-1111.0999999999999</v>
          </cell>
          <cell r="P2597">
            <v>-1111.0999999999999</v>
          </cell>
          <cell r="Q2597">
            <v>-1111.0999999999999</v>
          </cell>
        </row>
        <row r="2598">
          <cell r="F2598" t="str">
            <v>Fisher , Texas</v>
          </cell>
          <cell r="G2598">
            <v>87</v>
          </cell>
          <cell r="H2598">
            <v>-1111.0999999999999</v>
          </cell>
          <cell r="I2598">
            <v>-1111.0999999999999</v>
          </cell>
          <cell r="J2598">
            <v>-1111.0999999999999</v>
          </cell>
          <cell r="K2598">
            <v>-1111.0999999999999</v>
          </cell>
          <cell r="L2598">
            <v>-1111.0999999999999</v>
          </cell>
          <cell r="M2598">
            <v>-1111.0999999999999</v>
          </cell>
          <cell r="N2598">
            <v>-1111.0999999999999</v>
          </cell>
          <cell r="O2598">
            <v>-1111.0999999999999</v>
          </cell>
          <cell r="P2598">
            <v>-1111.0999999999999</v>
          </cell>
          <cell r="Q2598">
            <v>-1111.0999999999999</v>
          </cell>
        </row>
        <row r="2599">
          <cell r="F2599" t="str">
            <v>Floyd , Texas</v>
          </cell>
          <cell r="G2599">
            <v>74</v>
          </cell>
          <cell r="H2599">
            <v>-1111.0999999999999</v>
          </cell>
          <cell r="I2599">
            <v>-1111.0999999999999</v>
          </cell>
          <cell r="J2599">
            <v>-1111.0999999999999</v>
          </cell>
          <cell r="K2599">
            <v>-1111.0999999999999</v>
          </cell>
          <cell r="L2599">
            <v>-1111.0999999999999</v>
          </cell>
          <cell r="M2599">
            <v>-1111.0999999999999</v>
          </cell>
          <cell r="N2599">
            <v>-1111.0999999999999</v>
          </cell>
          <cell r="O2599">
            <v>-1111.0999999999999</v>
          </cell>
          <cell r="P2599">
            <v>-1111.0999999999999</v>
          </cell>
          <cell r="Q2599">
            <v>-1111.0999999999999</v>
          </cell>
        </row>
        <row r="2600">
          <cell r="F2600" t="str">
            <v>Foard , Texas</v>
          </cell>
          <cell r="G2600">
            <v>87</v>
          </cell>
          <cell r="H2600">
            <v>-1111.0999999999999</v>
          </cell>
          <cell r="I2600">
            <v>-1111.0999999999999</v>
          </cell>
          <cell r="J2600">
            <v>-1111.0999999999999</v>
          </cell>
          <cell r="K2600">
            <v>-1111.0999999999999</v>
          </cell>
          <cell r="L2600">
            <v>-1111.0999999999999</v>
          </cell>
          <cell r="M2600">
            <v>-1111.0999999999999</v>
          </cell>
          <cell r="N2600">
            <v>-1111.0999999999999</v>
          </cell>
          <cell r="O2600">
            <v>-1111.0999999999999</v>
          </cell>
          <cell r="P2600">
            <v>-1111.0999999999999</v>
          </cell>
          <cell r="Q2600">
            <v>-1111.0999999999999</v>
          </cell>
        </row>
        <row r="2601">
          <cell r="F2601" t="str">
            <v>Fort Bend , Texas</v>
          </cell>
          <cell r="G2601">
            <v>10</v>
          </cell>
          <cell r="H2601">
            <v>19.5</v>
          </cell>
          <cell r="I2601">
            <v>15</v>
          </cell>
          <cell r="J2601">
            <v>24</v>
          </cell>
          <cell r="K2601">
            <v>81.099999999999994</v>
          </cell>
          <cell r="L2601">
            <v>75.599999999999994</v>
          </cell>
          <cell r="M2601">
            <v>86.5</v>
          </cell>
          <cell r="N2601">
            <v>15.2</v>
          </cell>
          <cell r="O2601">
            <v>11.6</v>
          </cell>
          <cell r="P2601">
            <v>18.7</v>
          </cell>
          <cell r="Q2601">
            <v>22</v>
          </cell>
        </row>
        <row r="2602">
          <cell r="F2602" t="str">
            <v>Franklin , Texas</v>
          </cell>
          <cell r="G2602">
            <v>64</v>
          </cell>
          <cell r="H2602">
            <v>-1111.0999999999999</v>
          </cell>
          <cell r="I2602">
            <v>-1111.0999999999999</v>
          </cell>
          <cell r="J2602">
            <v>-1111.0999999999999</v>
          </cell>
          <cell r="K2602">
            <v>-1111.0999999999999</v>
          </cell>
          <cell r="L2602">
            <v>-1111.0999999999999</v>
          </cell>
          <cell r="M2602">
            <v>-1111.0999999999999</v>
          </cell>
          <cell r="N2602">
            <v>-1111.0999999999999</v>
          </cell>
          <cell r="O2602">
            <v>-1111.0999999999999</v>
          </cell>
          <cell r="P2602">
            <v>-1111.0999999999999</v>
          </cell>
          <cell r="Q2602">
            <v>-1111.0999999999999</v>
          </cell>
        </row>
        <row r="2603">
          <cell r="F2603" t="str">
            <v>Freestone , Texas</v>
          </cell>
          <cell r="G2603">
            <v>62</v>
          </cell>
          <cell r="H2603">
            <v>-1111.0999999999999</v>
          </cell>
          <cell r="I2603">
            <v>-1111.0999999999999</v>
          </cell>
          <cell r="J2603">
            <v>-1111.0999999999999</v>
          </cell>
          <cell r="K2603">
            <v>-1111.0999999999999</v>
          </cell>
          <cell r="L2603">
            <v>-1111.0999999999999</v>
          </cell>
          <cell r="M2603">
            <v>-1111.0999999999999</v>
          </cell>
          <cell r="N2603">
            <v>-1111.0999999999999</v>
          </cell>
          <cell r="O2603">
            <v>-1111.0999999999999</v>
          </cell>
          <cell r="P2603">
            <v>-1111.0999999999999</v>
          </cell>
          <cell r="Q2603">
            <v>-1111.0999999999999</v>
          </cell>
        </row>
        <row r="2604">
          <cell r="F2604" t="str">
            <v>Frio , Texas</v>
          </cell>
          <cell r="G2604">
            <v>66</v>
          </cell>
          <cell r="H2604">
            <v>-1111.0999999999999</v>
          </cell>
          <cell r="I2604">
            <v>-1111.0999999999999</v>
          </cell>
          <cell r="J2604">
            <v>-1111.0999999999999</v>
          </cell>
          <cell r="K2604">
            <v>-1111.0999999999999</v>
          </cell>
          <cell r="L2604">
            <v>-1111.0999999999999</v>
          </cell>
          <cell r="M2604">
            <v>-1111.0999999999999</v>
          </cell>
          <cell r="N2604">
            <v>-1111.0999999999999</v>
          </cell>
          <cell r="O2604">
            <v>-1111.0999999999999</v>
          </cell>
          <cell r="P2604">
            <v>-1111.0999999999999</v>
          </cell>
          <cell r="Q2604">
            <v>-1111.0999999999999</v>
          </cell>
        </row>
        <row r="2605">
          <cell r="F2605" t="str">
            <v>Gaines , Texas</v>
          </cell>
          <cell r="G2605">
            <v>66</v>
          </cell>
          <cell r="H2605">
            <v>-1111.0999999999999</v>
          </cell>
          <cell r="I2605">
            <v>-1111.0999999999999</v>
          </cell>
          <cell r="J2605">
            <v>-1111.0999999999999</v>
          </cell>
          <cell r="K2605">
            <v>-1111.0999999999999</v>
          </cell>
          <cell r="L2605">
            <v>-1111.0999999999999</v>
          </cell>
          <cell r="M2605">
            <v>-1111.0999999999999</v>
          </cell>
          <cell r="N2605">
            <v>-1111.0999999999999</v>
          </cell>
          <cell r="O2605">
            <v>-1111.0999999999999</v>
          </cell>
          <cell r="P2605">
            <v>-1111.0999999999999</v>
          </cell>
          <cell r="Q2605">
            <v>-1111.0999999999999</v>
          </cell>
        </row>
        <row r="2606">
          <cell r="F2606" t="str">
            <v>Galveston , Texas</v>
          </cell>
          <cell r="G2606">
            <v>6</v>
          </cell>
          <cell r="H2606">
            <v>24.9</v>
          </cell>
          <cell r="I2606">
            <v>18.600000000000001</v>
          </cell>
          <cell r="J2606">
            <v>31.1</v>
          </cell>
          <cell r="K2606">
            <v>79</v>
          </cell>
          <cell r="L2606">
            <v>73.400000000000006</v>
          </cell>
          <cell r="M2606">
            <v>84.6</v>
          </cell>
          <cell r="N2606">
            <v>28.6</v>
          </cell>
          <cell r="O2606">
            <v>21.9</v>
          </cell>
          <cell r="P2606">
            <v>35.4</v>
          </cell>
          <cell r="Q2606">
            <v>28.4</v>
          </cell>
        </row>
        <row r="2607">
          <cell r="F2607" t="str">
            <v>Garza , Texas</v>
          </cell>
          <cell r="G2607">
            <v>88</v>
          </cell>
          <cell r="H2607">
            <v>-1111.0999999999999</v>
          </cell>
          <cell r="I2607">
            <v>-1111.0999999999999</v>
          </cell>
          <cell r="J2607">
            <v>-1111.0999999999999</v>
          </cell>
          <cell r="K2607">
            <v>-1111.0999999999999</v>
          </cell>
          <cell r="L2607">
            <v>-1111.0999999999999</v>
          </cell>
          <cell r="M2607">
            <v>-1111.0999999999999</v>
          </cell>
          <cell r="N2607">
            <v>-1111.0999999999999</v>
          </cell>
          <cell r="O2607">
            <v>-1111.0999999999999</v>
          </cell>
          <cell r="P2607">
            <v>-1111.0999999999999</v>
          </cell>
          <cell r="Q2607">
            <v>-1111.0999999999999</v>
          </cell>
        </row>
        <row r="2608">
          <cell r="F2608" t="str">
            <v>Gillespie , Texas</v>
          </cell>
          <cell r="G2608">
            <v>59</v>
          </cell>
          <cell r="H2608">
            <v>-1111.0999999999999</v>
          </cell>
          <cell r="I2608">
            <v>-1111.0999999999999</v>
          </cell>
          <cell r="J2608">
            <v>-1111.0999999999999</v>
          </cell>
          <cell r="K2608">
            <v>-1111.0999999999999</v>
          </cell>
          <cell r="L2608">
            <v>-1111.0999999999999</v>
          </cell>
          <cell r="M2608">
            <v>-1111.0999999999999</v>
          </cell>
          <cell r="N2608">
            <v>18.5</v>
          </cell>
          <cell r="O2608">
            <v>8.6999999999999993</v>
          </cell>
          <cell r="P2608">
            <v>28.4</v>
          </cell>
          <cell r="Q2608">
            <v>-1111.0999999999999</v>
          </cell>
        </row>
        <row r="2609">
          <cell r="F2609" t="str">
            <v>Glasscock , Texas</v>
          </cell>
          <cell r="G2609">
            <v>83</v>
          </cell>
          <cell r="H2609">
            <v>-1111.0999999999999</v>
          </cell>
          <cell r="I2609">
            <v>-1111.0999999999999</v>
          </cell>
          <cell r="J2609">
            <v>-1111.0999999999999</v>
          </cell>
          <cell r="K2609">
            <v>-1111.0999999999999</v>
          </cell>
          <cell r="L2609">
            <v>-1111.0999999999999</v>
          </cell>
          <cell r="M2609">
            <v>-1111.0999999999999</v>
          </cell>
          <cell r="N2609">
            <v>-1111.0999999999999</v>
          </cell>
          <cell r="O2609">
            <v>-1111.0999999999999</v>
          </cell>
          <cell r="P2609">
            <v>-1111.0999999999999</v>
          </cell>
          <cell r="Q2609">
            <v>-1111.0999999999999</v>
          </cell>
        </row>
        <row r="2610">
          <cell r="F2610" t="str">
            <v>Goliad , Texas</v>
          </cell>
          <cell r="G2610">
            <v>43</v>
          </cell>
          <cell r="H2610">
            <v>-1111.0999999999999</v>
          </cell>
          <cell r="I2610">
            <v>-1111.0999999999999</v>
          </cell>
          <cell r="J2610">
            <v>-1111.0999999999999</v>
          </cell>
          <cell r="K2610">
            <v>-1111.0999999999999</v>
          </cell>
          <cell r="L2610">
            <v>-1111.0999999999999</v>
          </cell>
          <cell r="M2610">
            <v>-1111.0999999999999</v>
          </cell>
          <cell r="N2610">
            <v>-1111.0999999999999</v>
          </cell>
          <cell r="O2610">
            <v>-1111.0999999999999</v>
          </cell>
          <cell r="P2610">
            <v>-1111.0999999999999</v>
          </cell>
          <cell r="Q2610">
            <v>-1111.0999999999999</v>
          </cell>
        </row>
        <row r="2611">
          <cell r="F2611" t="str">
            <v>Gonzales , Texas</v>
          </cell>
          <cell r="G2611">
            <v>75</v>
          </cell>
          <cell r="H2611">
            <v>-1111.0999999999999</v>
          </cell>
          <cell r="I2611">
            <v>-1111.0999999999999</v>
          </cell>
          <cell r="J2611">
            <v>-1111.0999999999999</v>
          </cell>
          <cell r="K2611">
            <v>-1111.0999999999999</v>
          </cell>
          <cell r="L2611">
            <v>-1111.0999999999999</v>
          </cell>
          <cell r="M2611">
            <v>-1111.0999999999999</v>
          </cell>
          <cell r="N2611">
            <v>-1111.0999999999999</v>
          </cell>
          <cell r="O2611">
            <v>-1111.0999999999999</v>
          </cell>
          <cell r="P2611">
            <v>-1111.0999999999999</v>
          </cell>
          <cell r="Q2611">
            <v>-1111.0999999999999</v>
          </cell>
        </row>
        <row r="2612">
          <cell r="F2612" t="str">
            <v>Gray , Texas</v>
          </cell>
          <cell r="G2612">
            <v>63</v>
          </cell>
          <cell r="H2612">
            <v>-1111.0999999999999</v>
          </cell>
          <cell r="I2612">
            <v>-1111.0999999999999</v>
          </cell>
          <cell r="J2612">
            <v>-1111.0999999999999</v>
          </cell>
          <cell r="K2612">
            <v>-1111.0999999999999</v>
          </cell>
          <cell r="L2612">
            <v>-1111.0999999999999</v>
          </cell>
          <cell r="M2612">
            <v>-1111.0999999999999</v>
          </cell>
          <cell r="N2612">
            <v>-1111.0999999999999</v>
          </cell>
          <cell r="O2612">
            <v>-1111.0999999999999</v>
          </cell>
          <cell r="P2612">
            <v>-1111.0999999999999</v>
          </cell>
          <cell r="Q2612">
            <v>-1111.0999999999999</v>
          </cell>
        </row>
        <row r="2613">
          <cell r="F2613" t="str">
            <v>Grayson , Texas</v>
          </cell>
          <cell r="G2613">
            <v>6</v>
          </cell>
          <cell r="H2613">
            <v>28</v>
          </cell>
          <cell r="I2613">
            <v>20.399999999999999</v>
          </cell>
          <cell r="J2613">
            <v>35.6</v>
          </cell>
          <cell r="K2613">
            <v>71.3</v>
          </cell>
          <cell r="L2613">
            <v>62.3</v>
          </cell>
          <cell r="M2613">
            <v>80.3</v>
          </cell>
          <cell r="N2613">
            <v>23.7</v>
          </cell>
          <cell r="O2613">
            <v>16.399999999999999</v>
          </cell>
          <cell r="P2613">
            <v>31</v>
          </cell>
          <cell r="Q2613">
            <v>-1111.0999999999999</v>
          </cell>
        </row>
        <row r="2614">
          <cell r="F2614" t="str">
            <v>Gregg , Texas</v>
          </cell>
          <cell r="G2614">
            <v>6</v>
          </cell>
          <cell r="H2614">
            <v>27.9</v>
          </cell>
          <cell r="I2614">
            <v>21.3</v>
          </cell>
          <cell r="J2614">
            <v>34.6</v>
          </cell>
          <cell r="K2614">
            <v>77</v>
          </cell>
          <cell r="L2614">
            <v>67.3</v>
          </cell>
          <cell r="M2614">
            <v>86.7</v>
          </cell>
          <cell r="N2614">
            <v>24.1</v>
          </cell>
          <cell r="O2614">
            <v>17.8</v>
          </cell>
          <cell r="P2614">
            <v>30.3</v>
          </cell>
          <cell r="Q2614">
            <v>28.9</v>
          </cell>
        </row>
        <row r="2615">
          <cell r="F2615" t="str">
            <v>Grimes , Texas</v>
          </cell>
          <cell r="G2615">
            <v>68</v>
          </cell>
          <cell r="H2615">
            <v>-1111.0999999999999</v>
          </cell>
          <cell r="I2615">
            <v>-1111.0999999999999</v>
          </cell>
          <cell r="J2615">
            <v>-1111.0999999999999</v>
          </cell>
          <cell r="K2615">
            <v>-1111.0999999999999</v>
          </cell>
          <cell r="L2615">
            <v>-1111.0999999999999</v>
          </cell>
          <cell r="M2615">
            <v>-1111.0999999999999</v>
          </cell>
          <cell r="N2615">
            <v>-1111.0999999999999</v>
          </cell>
          <cell r="O2615">
            <v>-1111.0999999999999</v>
          </cell>
          <cell r="P2615">
            <v>-1111.0999999999999</v>
          </cell>
          <cell r="Q2615">
            <v>-1111.0999999999999</v>
          </cell>
        </row>
        <row r="2616">
          <cell r="F2616" t="str">
            <v>Guadalupe , Texas</v>
          </cell>
          <cell r="G2616">
            <v>23</v>
          </cell>
          <cell r="H2616">
            <v>25</v>
          </cell>
          <cell r="I2616">
            <v>17.399999999999999</v>
          </cell>
          <cell r="J2616">
            <v>32.6</v>
          </cell>
          <cell r="K2616">
            <v>-1111.0999999999999</v>
          </cell>
          <cell r="L2616">
            <v>-1111.0999999999999</v>
          </cell>
          <cell r="M2616">
            <v>-1111.0999999999999</v>
          </cell>
          <cell r="N2616">
            <v>23.6</v>
          </cell>
          <cell r="O2616">
            <v>16.7</v>
          </cell>
          <cell r="P2616">
            <v>30.5</v>
          </cell>
          <cell r="Q2616">
            <v>-1111.0999999999999</v>
          </cell>
        </row>
        <row r="2617">
          <cell r="F2617" t="str">
            <v>Hale , Texas</v>
          </cell>
          <cell r="G2617">
            <v>51</v>
          </cell>
          <cell r="H2617">
            <v>-1111.0999999999999</v>
          </cell>
          <cell r="I2617">
            <v>-1111.0999999999999</v>
          </cell>
          <cell r="J2617">
            <v>-1111.0999999999999</v>
          </cell>
          <cell r="K2617">
            <v>-1111.0999999999999</v>
          </cell>
          <cell r="L2617">
            <v>-1111.0999999999999</v>
          </cell>
          <cell r="M2617">
            <v>-1111.0999999999999</v>
          </cell>
          <cell r="N2617">
            <v>-1111.0999999999999</v>
          </cell>
          <cell r="O2617">
            <v>-1111.0999999999999</v>
          </cell>
          <cell r="P2617">
            <v>-1111.0999999999999</v>
          </cell>
          <cell r="Q2617">
            <v>-1111.0999999999999</v>
          </cell>
        </row>
        <row r="2618">
          <cell r="F2618" t="str">
            <v>Hall , Texas</v>
          </cell>
          <cell r="G2618">
            <v>87</v>
          </cell>
          <cell r="H2618">
            <v>-1111.0999999999999</v>
          </cell>
          <cell r="I2618">
            <v>-1111.0999999999999</v>
          </cell>
          <cell r="J2618">
            <v>-1111.0999999999999</v>
          </cell>
          <cell r="K2618">
            <v>-1111.0999999999999</v>
          </cell>
          <cell r="L2618">
            <v>-1111.0999999999999</v>
          </cell>
          <cell r="M2618">
            <v>-1111.0999999999999</v>
          </cell>
          <cell r="N2618">
            <v>-1111.0999999999999</v>
          </cell>
          <cell r="O2618">
            <v>-1111.0999999999999</v>
          </cell>
          <cell r="P2618">
            <v>-1111.0999999999999</v>
          </cell>
          <cell r="Q2618">
            <v>-1111.0999999999999</v>
          </cell>
        </row>
        <row r="2619">
          <cell r="F2619" t="str">
            <v>Hamilton , Texas</v>
          </cell>
          <cell r="G2619">
            <v>61</v>
          </cell>
          <cell r="H2619">
            <v>-1111.0999999999999</v>
          </cell>
          <cell r="I2619">
            <v>-1111.0999999999999</v>
          </cell>
          <cell r="J2619">
            <v>-1111.0999999999999</v>
          </cell>
          <cell r="K2619">
            <v>-1111.0999999999999</v>
          </cell>
          <cell r="L2619">
            <v>-1111.0999999999999</v>
          </cell>
          <cell r="M2619">
            <v>-1111.0999999999999</v>
          </cell>
          <cell r="N2619">
            <v>-1111.0999999999999</v>
          </cell>
          <cell r="O2619">
            <v>-1111.0999999999999</v>
          </cell>
          <cell r="P2619">
            <v>-1111.0999999999999</v>
          </cell>
          <cell r="Q2619">
            <v>-1111.0999999999999</v>
          </cell>
        </row>
        <row r="2620">
          <cell r="F2620" t="str">
            <v>Hansford , Texas</v>
          </cell>
          <cell r="G2620">
            <v>80</v>
          </cell>
          <cell r="H2620">
            <v>-1111.0999999999999</v>
          </cell>
          <cell r="I2620">
            <v>-1111.0999999999999</v>
          </cell>
          <cell r="J2620">
            <v>-1111.0999999999999</v>
          </cell>
          <cell r="K2620">
            <v>-1111.0999999999999</v>
          </cell>
          <cell r="L2620">
            <v>-1111.0999999999999</v>
          </cell>
          <cell r="M2620">
            <v>-1111.0999999999999</v>
          </cell>
          <cell r="N2620">
            <v>-1111.0999999999999</v>
          </cell>
          <cell r="O2620">
            <v>-1111.0999999999999</v>
          </cell>
          <cell r="P2620">
            <v>-1111.0999999999999</v>
          </cell>
          <cell r="Q2620">
            <v>-1111.0999999999999</v>
          </cell>
        </row>
        <row r="2621">
          <cell r="F2621" t="str">
            <v>Hardeman , Texas</v>
          </cell>
          <cell r="G2621">
            <v>70</v>
          </cell>
          <cell r="H2621">
            <v>-1111.0999999999999</v>
          </cell>
          <cell r="I2621">
            <v>-1111.0999999999999</v>
          </cell>
          <cell r="J2621">
            <v>-1111.0999999999999</v>
          </cell>
          <cell r="K2621">
            <v>-1111.0999999999999</v>
          </cell>
          <cell r="L2621">
            <v>-1111.0999999999999</v>
          </cell>
          <cell r="M2621">
            <v>-1111.0999999999999</v>
          </cell>
          <cell r="N2621">
            <v>-1111.0999999999999</v>
          </cell>
          <cell r="O2621">
            <v>-1111.0999999999999</v>
          </cell>
          <cell r="P2621">
            <v>-1111.0999999999999</v>
          </cell>
          <cell r="Q2621">
            <v>-1111.0999999999999</v>
          </cell>
        </row>
        <row r="2622">
          <cell r="F2622" t="str">
            <v>Hardin , Texas</v>
          </cell>
          <cell r="G2622">
            <v>29</v>
          </cell>
          <cell r="H2622">
            <v>-1111.0999999999999</v>
          </cell>
          <cell r="I2622">
            <v>-1111.0999999999999</v>
          </cell>
          <cell r="J2622">
            <v>-1111.0999999999999</v>
          </cell>
          <cell r="K2622">
            <v>-1111.0999999999999</v>
          </cell>
          <cell r="L2622">
            <v>-1111.0999999999999</v>
          </cell>
          <cell r="M2622">
            <v>-1111.0999999999999</v>
          </cell>
          <cell r="N2622">
            <v>24.5</v>
          </cell>
          <cell r="O2622">
            <v>15</v>
          </cell>
          <cell r="P2622">
            <v>33.9</v>
          </cell>
          <cell r="Q2622">
            <v>-1111.0999999999999</v>
          </cell>
        </row>
        <row r="2623">
          <cell r="F2623" t="str">
            <v>Harris , Texas</v>
          </cell>
          <cell r="G2623">
            <v>1</v>
          </cell>
          <cell r="H2623">
            <v>26.5</v>
          </cell>
          <cell r="I2623">
            <v>24.5</v>
          </cell>
          <cell r="J2623">
            <v>28.5</v>
          </cell>
          <cell r="K2623">
            <v>74.7</v>
          </cell>
          <cell r="L2623">
            <v>72.7</v>
          </cell>
          <cell r="M2623">
            <v>76.599999999999994</v>
          </cell>
          <cell r="N2623">
            <v>22.6</v>
          </cell>
          <cell r="O2623">
            <v>20.8</v>
          </cell>
          <cell r="P2623">
            <v>24.3</v>
          </cell>
          <cell r="Q2623">
            <v>22.2</v>
          </cell>
        </row>
        <row r="2624">
          <cell r="F2624" t="str">
            <v>Harrison , Texas</v>
          </cell>
          <cell r="G2624">
            <v>8</v>
          </cell>
          <cell r="H2624">
            <v>38.5</v>
          </cell>
          <cell r="I2624">
            <v>30.6</v>
          </cell>
          <cell r="J2624">
            <v>46.4</v>
          </cell>
          <cell r="K2624">
            <v>-1111.0999999999999</v>
          </cell>
          <cell r="L2624">
            <v>-1111.0999999999999</v>
          </cell>
          <cell r="M2624">
            <v>-1111.0999999999999</v>
          </cell>
          <cell r="N2624">
            <v>31</v>
          </cell>
          <cell r="O2624">
            <v>23</v>
          </cell>
          <cell r="P2624">
            <v>39</v>
          </cell>
          <cell r="Q2624">
            <v>-1111.0999999999999</v>
          </cell>
        </row>
        <row r="2625">
          <cell r="F2625" t="str">
            <v>Hartley , Texas</v>
          </cell>
          <cell r="G2625">
            <v>78</v>
          </cell>
          <cell r="H2625">
            <v>-1111.0999999999999</v>
          </cell>
          <cell r="I2625">
            <v>-1111.0999999999999</v>
          </cell>
          <cell r="J2625">
            <v>-1111.0999999999999</v>
          </cell>
          <cell r="K2625">
            <v>-1111.0999999999999</v>
          </cell>
          <cell r="L2625">
            <v>-1111.0999999999999</v>
          </cell>
          <cell r="M2625">
            <v>-1111.0999999999999</v>
          </cell>
          <cell r="N2625">
            <v>-1111.0999999999999</v>
          </cell>
          <cell r="O2625">
            <v>-1111.0999999999999</v>
          </cell>
          <cell r="P2625">
            <v>-1111.0999999999999</v>
          </cell>
          <cell r="Q2625">
            <v>-1111.0999999999999</v>
          </cell>
        </row>
        <row r="2626">
          <cell r="F2626" t="str">
            <v>Haskell , Texas</v>
          </cell>
          <cell r="G2626">
            <v>70</v>
          </cell>
          <cell r="H2626">
            <v>-1111.0999999999999</v>
          </cell>
          <cell r="I2626">
            <v>-1111.0999999999999</v>
          </cell>
          <cell r="J2626">
            <v>-1111.0999999999999</v>
          </cell>
          <cell r="K2626">
            <v>-1111.0999999999999</v>
          </cell>
          <cell r="L2626">
            <v>-1111.0999999999999</v>
          </cell>
          <cell r="M2626">
            <v>-1111.0999999999999</v>
          </cell>
          <cell r="N2626">
            <v>-1111.0999999999999</v>
          </cell>
          <cell r="O2626">
            <v>-1111.0999999999999</v>
          </cell>
          <cell r="P2626">
            <v>-1111.0999999999999</v>
          </cell>
          <cell r="Q2626">
            <v>-1111.0999999999999</v>
          </cell>
        </row>
        <row r="2627">
          <cell r="F2627" t="str">
            <v>Hays , Texas</v>
          </cell>
          <cell r="G2627">
            <v>20</v>
          </cell>
          <cell r="H2627">
            <v>19.7</v>
          </cell>
          <cell r="I2627">
            <v>13.8</v>
          </cell>
          <cell r="J2627">
            <v>25.6</v>
          </cell>
          <cell r="K2627">
            <v>78.8</v>
          </cell>
          <cell r="L2627">
            <v>71.3</v>
          </cell>
          <cell r="M2627">
            <v>86.2</v>
          </cell>
          <cell r="N2627">
            <v>26.1</v>
          </cell>
          <cell r="O2627">
            <v>18.7</v>
          </cell>
          <cell r="P2627">
            <v>33.6</v>
          </cell>
          <cell r="Q2627">
            <v>19.399999999999999</v>
          </cell>
        </row>
        <row r="2628">
          <cell r="F2628" t="str">
            <v>Hemphill , Texas</v>
          </cell>
          <cell r="G2628">
            <v>78</v>
          </cell>
          <cell r="H2628">
            <v>-1111.0999999999999</v>
          </cell>
          <cell r="I2628">
            <v>-1111.0999999999999</v>
          </cell>
          <cell r="J2628">
            <v>-1111.0999999999999</v>
          </cell>
          <cell r="K2628">
            <v>-1111.0999999999999</v>
          </cell>
          <cell r="L2628">
            <v>-1111.0999999999999</v>
          </cell>
          <cell r="M2628">
            <v>-1111.0999999999999</v>
          </cell>
          <cell r="N2628">
            <v>-1111.0999999999999</v>
          </cell>
          <cell r="O2628">
            <v>-1111.0999999999999</v>
          </cell>
          <cell r="P2628">
            <v>-1111.0999999999999</v>
          </cell>
          <cell r="Q2628">
            <v>-1111.0999999999999</v>
          </cell>
        </row>
        <row r="2629">
          <cell r="F2629" t="str">
            <v>Henderson , Texas</v>
          </cell>
          <cell r="G2629">
            <v>24</v>
          </cell>
          <cell r="H2629">
            <v>32.200000000000003</v>
          </cell>
          <cell r="I2629">
            <v>24.3</v>
          </cell>
          <cell r="J2629">
            <v>40</v>
          </cell>
          <cell r="K2629">
            <v>75.599999999999994</v>
          </cell>
          <cell r="L2629">
            <v>65.599999999999994</v>
          </cell>
          <cell r="M2629">
            <v>85.6</v>
          </cell>
          <cell r="N2629">
            <v>25.4</v>
          </cell>
          <cell r="O2629">
            <v>18</v>
          </cell>
          <cell r="P2629">
            <v>32.799999999999997</v>
          </cell>
          <cell r="Q2629">
            <v>-1111.0999999999999</v>
          </cell>
        </row>
        <row r="2630">
          <cell r="F2630" t="str">
            <v>Hidalgo , Texas</v>
          </cell>
          <cell r="G2630">
            <v>3</v>
          </cell>
          <cell r="H2630">
            <v>33.6</v>
          </cell>
          <cell r="I2630">
            <v>29.8</v>
          </cell>
          <cell r="J2630">
            <v>37.4</v>
          </cell>
          <cell r="K2630">
            <v>78</v>
          </cell>
          <cell r="L2630">
            <v>73.7</v>
          </cell>
          <cell r="M2630">
            <v>82.3</v>
          </cell>
          <cell r="N2630">
            <v>31.1</v>
          </cell>
          <cell r="O2630">
            <v>27.3</v>
          </cell>
          <cell r="P2630">
            <v>34.9</v>
          </cell>
          <cell r="Q2630">
            <v>18.7</v>
          </cell>
        </row>
        <row r="2631">
          <cell r="F2631" t="str">
            <v>Hill , Texas</v>
          </cell>
          <cell r="G2631">
            <v>35</v>
          </cell>
          <cell r="H2631">
            <v>22.3</v>
          </cell>
          <cell r="I2631">
            <v>12.6</v>
          </cell>
          <cell r="J2631">
            <v>32</v>
          </cell>
          <cell r="K2631">
            <v>-1111.0999999999999</v>
          </cell>
          <cell r="L2631">
            <v>-1111.0999999999999</v>
          </cell>
          <cell r="M2631">
            <v>-1111.0999999999999</v>
          </cell>
          <cell r="N2631">
            <v>-1111.0999999999999</v>
          </cell>
          <cell r="O2631">
            <v>-1111.0999999999999</v>
          </cell>
          <cell r="P2631">
            <v>-1111.0999999999999</v>
          </cell>
          <cell r="Q2631">
            <v>-1111.0999999999999</v>
          </cell>
        </row>
        <row r="2632">
          <cell r="F2632" t="str">
            <v>Hockley , Texas</v>
          </cell>
          <cell r="G2632">
            <v>67</v>
          </cell>
          <cell r="H2632">
            <v>-1111.0999999999999</v>
          </cell>
          <cell r="I2632">
            <v>-1111.0999999999999</v>
          </cell>
          <cell r="J2632">
            <v>-1111.0999999999999</v>
          </cell>
          <cell r="K2632">
            <v>-1111.0999999999999</v>
          </cell>
          <cell r="L2632">
            <v>-1111.0999999999999</v>
          </cell>
          <cell r="M2632">
            <v>-1111.0999999999999</v>
          </cell>
          <cell r="N2632">
            <v>-1111.0999999999999</v>
          </cell>
          <cell r="O2632">
            <v>-1111.0999999999999</v>
          </cell>
          <cell r="P2632">
            <v>-1111.0999999999999</v>
          </cell>
          <cell r="Q2632">
            <v>-1111.0999999999999</v>
          </cell>
        </row>
        <row r="2633">
          <cell r="F2633" t="str">
            <v>Hood , Texas</v>
          </cell>
          <cell r="G2633">
            <v>30</v>
          </cell>
          <cell r="H2633">
            <v>-1111.0999999999999</v>
          </cell>
          <cell r="I2633">
            <v>-1111.0999999999999</v>
          </cell>
          <cell r="J2633">
            <v>-1111.0999999999999</v>
          </cell>
          <cell r="K2633">
            <v>-1111.0999999999999</v>
          </cell>
          <cell r="L2633">
            <v>-1111.0999999999999</v>
          </cell>
          <cell r="M2633">
            <v>-1111.0999999999999</v>
          </cell>
          <cell r="N2633">
            <v>29.4</v>
          </cell>
          <cell r="O2633">
            <v>20</v>
          </cell>
          <cell r="P2633">
            <v>38.9</v>
          </cell>
          <cell r="Q2633">
            <v>-1111.0999999999999</v>
          </cell>
        </row>
        <row r="2634">
          <cell r="F2634" t="str">
            <v>Hopkins , Texas</v>
          </cell>
          <cell r="G2634">
            <v>34</v>
          </cell>
          <cell r="H2634">
            <v>23.5</v>
          </cell>
          <cell r="I2634">
            <v>14.5</v>
          </cell>
          <cell r="J2634">
            <v>32.5</v>
          </cell>
          <cell r="K2634">
            <v>-1111.0999999999999</v>
          </cell>
          <cell r="L2634">
            <v>-1111.0999999999999</v>
          </cell>
          <cell r="M2634">
            <v>-1111.0999999999999</v>
          </cell>
          <cell r="N2634">
            <v>22.4</v>
          </cell>
          <cell r="O2634">
            <v>13.2</v>
          </cell>
          <cell r="P2634">
            <v>31.6</v>
          </cell>
          <cell r="Q2634">
            <v>-1111.0999999999999</v>
          </cell>
        </row>
        <row r="2635">
          <cell r="F2635" t="str">
            <v>Houston , Texas</v>
          </cell>
          <cell r="G2635">
            <v>70</v>
          </cell>
          <cell r="H2635">
            <v>-1111.0999999999999</v>
          </cell>
          <cell r="I2635">
            <v>-1111.0999999999999</v>
          </cell>
          <cell r="J2635">
            <v>-1111.0999999999999</v>
          </cell>
          <cell r="K2635">
            <v>77.7</v>
          </cell>
          <cell r="L2635">
            <v>67.7</v>
          </cell>
          <cell r="M2635">
            <v>87.7</v>
          </cell>
          <cell r="N2635">
            <v>-1111.0999999999999</v>
          </cell>
          <cell r="O2635">
            <v>-1111.0999999999999</v>
          </cell>
          <cell r="P2635">
            <v>-1111.0999999999999</v>
          </cell>
          <cell r="Q2635">
            <v>-1111.0999999999999</v>
          </cell>
        </row>
        <row r="2636">
          <cell r="F2636" t="str">
            <v>Howard , Texas</v>
          </cell>
          <cell r="G2636">
            <v>51</v>
          </cell>
          <cell r="H2636">
            <v>-1111.0999999999999</v>
          </cell>
          <cell r="I2636">
            <v>-1111.0999999999999</v>
          </cell>
          <cell r="J2636">
            <v>-1111.0999999999999</v>
          </cell>
          <cell r="K2636">
            <v>-1111.0999999999999</v>
          </cell>
          <cell r="L2636">
            <v>-1111.0999999999999</v>
          </cell>
          <cell r="M2636">
            <v>-1111.0999999999999</v>
          </cell>
          <cell r="N2636">
            <v>-1111.0999999999999</v>
          </cell>
          <cell r="O2636">
            <v>-1111.0999999999999</v>
          </cell>
          <cell r="P2636">
            <v>-1111.0999999999999</v>
          </cell>
          <cell r="Q2636">
            <v>-1111.0999999999999</v>
          </cell>
        </row>
        <row r="2637">
          <cell r="F2637" t="str">
            <v>Hudspeth , Texas</v>
          </cell>
          <cell r="G2637">
            <v>86</v>
          </cell>
          <cell r="H2637">
            <v>-1111.0999999999999</v>
          </cell>
          <cell r="I2637">
            <v>-1111.0999999999999</v>
          </cell>
          <cell r="J2637">
            <v>-1111.0999999999999</v>
          </cell>
          <cell r="K2637">
            <v>-1111.0999999999999</v>
          </cell>
          <cell r="L2637">
            <v>-1111.0999999999999</v>
          </cell>
          <cell r="M2637">
            <v>-1111.0999999999999</v>
          </cell>
          <cell r="N2637">
            <v>-1111.0999999999999</v>
          </cell>
          <cell r="O2637">
            <v>-1111.0999999999999</v>
          </cell>
          <cell r="P2637">
            <v>-1111.0999999999999</v>
          </cell>
          <cell r="Q2637">
            <v>-1111.0999999999999</v>
          </cell>
        </row>
        <row r="2638">
          <cell r="F2638" t="str">
            <v>Hunt , Texas</v>
          </cell>
          <cell r="G2638">
            <v>23</v>
          </cell>
          <cell r="H2638">
            <v>20.7</v>
          </cell>
          <cell r="I2638">
            <v>12.3</v>
          </cell>
          <cell r="J2638">
            <v>29</v>
          </cell>
          <cell r="K2638">
            <v>-1111.0999999999999</v>
          </cell>
          <cell r="L2638">
            <v>-1111.0999999999999</v>
          </cell>
          <cell r="M2638">
            <v>-1111.0999999999999</v>
          </cell>
          <cell r="N2638">
            <v>-1111.0999999999999</v>
          </cell>
          <cell r="O2638">
            <v>-1111.0999999999999</v>
          </cell>
          <cell r="P2638">
            <v>-1111.0999999999999</v>
          </cell>
          <cell r="Q2638">
            <v>-1111.0999999999999</v>
          </cell>
        </row>
        <row r="2639">
          <cell r="F2639" t="str">
            <v>Hutchinson , Texas</v>
          </cell>
          <cell r="G2639">
            <v>40</v>
          </cell>
          <cell r="H2639">
            <v>-1111.0999999999999</v>
          </cell>
          <cell r="I2639">
            <v>-1111.0999999999999</v>
          </cell>
          <cell r="J2639">
            <v>-1111.0999999999999</v>
          </cell>
          <cell r="K2639">
            <v>-1111.0999999999999</v>
          </cell>
          <cell r="L2639">
            <v>-1111.0999999999999</v>
          </cell>
          <cell r="M2639">
            <v>-1111.0999999999999</v>
          </cell>
          <cell r="N2639">
            <v>-1111.0999999999999</v>
          </cell>
          <cell r="O2639">
            <v>-1111.0999999999999</v>
          </cell>
          <cell r="P2639">
            <v>-1111.0999999999999</v>
          </cell>
          <cell r="Q2639">
            <v>-1111.0999999999999</v>
          </cell>
        </row>
        <row r="2640">
          <cell r="F2640" t="str">
            <v>Irion , Texas</v>
          </cell>
          <cell r="G2640">
            <v>80</v>
          </cell>
          <cell r="H2640">
            <v>-1111.0999999999999</v>
          </cell>
          <cell r="I2640">
            <v>-1111.0999999999999</v>
          </cell>
          <cell r="J2640">
            <v>-1111.0999999999999</v>
          </cell>
          <cell r="K2640">
            <v>-1111.0999999999999</v>
          </cell>
          <cell r="L2640">
            <v>-1111.0999999999999</v>
          </cell>
          <cell r="M2640">
            <v>-1111.0999999999999</v>
          </cell>
          <cell r="N2640">
            <v>-1111.0999999999999</v>
          </cell>
          <cell r="O2640">
            <v>-1111.0999999999999</v>
          </cell>
          <cell r="P2640">
            <v>-1111.0999999999999</v>
          </cell>
          <cell r="Q2640">
            <v>-1111.0999999999999</v>
          </cell>
        </row>
        <row r="2641">
          <cell r="F2641" t="str">
            <v>Jack , Texas</v>
          </cell>
          <cell r="G2641">
            <v>43</v>
          </cell>
          <cell r="H2641">
            <v>-1111.0999999999999</v>
          </cell>
          <cell r="I2641">
            <v>-1111.0999999999999</v>
          </cell>
          <cell r="J2641">
            <v>-1111.0999999999999</v>
          </cell>
          <cell r="K2641">
            <v>-1111.0999999999999</v>
          </cell>
          <cell r="L2641">
            <v>-1111.0999999999999</v>
          </cell>
          <cell r="M2641">
            <v>-1111.0999999999999</v>
          </cell>
          <cell r="N2641">
            <v>-1111.0999999999999</v>
          </cell>
          <cell r="O2641">
            <v>-1111.0999999999999</v>
          </cell>
          <cell r="P2641">
            <v>-1111.0999999999999</v>
          </cell>
          <cell r="Q2641">
            <v>-1111.0999999999999</v>
          </cell>
        </row>
        <row r="2642">
          <cell r="F2642" t="str">
            <v>Jackson , Texas</v>
          </cell>
          <cell r="G2642">
            <v>43</v>
          </cell>
          <cell r="H2642">
            <v>-1111.0999999999999</v>
          </cell>
          <cell r="I2642">
            <v>-1111.0999999999999</v>
          </cell>
          <cell r="J2642">
            <v>-1111.0999999999999</v>
          </cell>
          <cell r="K2642">
            <v>-1111.0999999999999</v>
          </cell>
          <cell r="L2642">
            <v>-1111.0999999999999</v>
          </cell>
          <cell r="M2642">
            <v>-1111.0999999999999</v>
          </cell>
          <cell r="N2642">
            <v>-1111.0999999999999</v>
          </cell>
          <cell r="O2642">
            <v>-1111.0999999999999</v>
          </cell>
          <cell r="P2642">
            <v>-1111.0999999999999</v>
          </cell>
          <cell r="Q2642">
            <v>-1111.0999999999999</v>
          </cell>
        </row>
        <row r="2643">
          <cell r="F2643" t="str">
            <v>Jasper , Texas</v>
          </cell>
          <cell r="G2643">
            <v>34</v>
          </cell>
          <cell r="H2643">
            <v>-1111.0999999999999</v>
          </cell>
          <cell r="I2643">
            <v>-1111.0999999999999</v>
          </cell>
          <cell r="J2643">
            <v>-1111.0999999999999</v>
          </cell>
          <cell r="K2643">
            <v>-1111.0999999999999</v>
          </cell>
          <cell r="L2643">
            <v>-1111.0999999999999</v>
          </cell>
          <cell r="M2643">
            <v>-1111.0999999999999</v>
          </cell>
          <cell r="N2643">
            <v>-1111.0999999999999</v>
          </cell>
          <cell r="O2643">
            <v>-1111.0999999999999</v>
          </cell>
          <cell r="P2643">
            <v>-1111.0999999999999</v>
          </cell>
          <cell r="Q2643">
            <v>-1111.0999999999999</v>
          </cell>
        </row>
        <row r="2644">
          <cell r="F2644" t="str">
            <v>Jeff Davis , Texas</v>
          </cell>
          <cell r="G2644">
            <v>85</v>
          </cell>
          <cell r="H2644">
            <v>-1111.0999999999999</v>
          </cell>
          <cell r="I2644">
            <v>-1111.0999999999999</v>
          </cell>
          <cell r="J2644">
            <v>-1111.0999999999999</v>
          </cell>
          <cell r="K2644">
            <v>-1111.0999999999999</v>
          </cell>
          <cell r="L2644">
            <v>-1111.0999999999999</v>
          </cell>
          <cell r="M2644">
            <v>-1111.0999999999999</v>
          </cell>
          <cell r="N2644">
            <v>-1111.0999999999999</v>
          </cell>
          <cell r="O2644">
            <v>-1111.0999999999999</v>
          </cell>
          <cell r="P2644">
            <v>-1111.0999999999999</v>
          </cell>
          <cell r="Q2644">
            <v>-1111.0999999999999</v>
          </cell>
        </row>
        <row r="2645">
          <cell r="F2645" t="str">
            <v>Jefferson , Texas</v>
          </cell>
          <cell r="G2645">
            <v>7</v>
          </cell>
          <cell r="H2645">
            <v>35.700000000000003</v>
          </cell>
          <cell r="I2645">
            <v>30.3</v>
          </cell>
          <cell r="J2645">
            <v>41.1</v>
          </cell>
          <cell r="K2645">
            <v>75.3</v>
          </cell>
          <cell r="L2645">
            <v>69.099999999999994</v>
          </cell>
          <cell r="M2645">
            <v>81.400000000000006</v>
          </cell>
          <cell r="N2645">
            <v>30.3</v>
          </cell>
          <cell r="O2645">
            <v>24.9</v>
          </cell>
          <cell r="P2645">
            <v>35.700000000000003</v>
          </cell>
          <cell r="Q2645">
            <v>35.5</v>
          </cell>
        </row>
        <row r="2646">
          <cell r="F2646" t="str">
            <v>Jim Hogg , Texas</v>
          </cell>
          <cell r="G2646">
            <v>88</v>
          </cell>
          <cell r="H2646">
            <v>-1111.0999999999999</v>
          </cell>
          <cell r="I2646">
            <v>-1111.0999999999999</v>
          </cell>
          <cell r="J2646">
            <v>-1111.0999999999999</v>
          </cell>
          <cell r="K2646">
            <v>-1111.0999999999999</v>
          </cell>
          <cell r="L2646">
            <v>-1111.0999999999999</v>
          </cell>
          <cell r="M2646">
            <v>-1111.0999999999999</v>
          </cell>
          <cell r="N2646">
            <v>-1111.0999999999999</v>
          </cell>
          <cell r="O2646">
            <v>-1111.0999999999999</v>
          </cell>
          <cell r="P2646">
            <v>-1111.0999999999999</v>
          </cell>
          <cell r="Q2646">
            <v>-1111.0999999999999</v>
          </cell>
        </row>
        <row r="2647">
          <cell r="F2647" t="str">
            <v>Jim Wells , Texas</v>
          </cell>
          <cell r="G2647">
            <v>52</v>
          </cell>
          <cell r="H2647">
            <v>-1111.0999999999999</v>
          </cell>
          <cell r="I2647">
            <v>-1111.0999999999999</v>
          </cell>
          <cell r="J2647">
            <v>-1111.0999999999999</v>
          </cell>
          <cell r="K2647">
            <v>-1111.0999999999999</v>
          </cell>
          <cell r="L2647">
            <v>-1111.0999999999999</v>
          </cell>
          <cell r="M2647">
            <v>-1111.0999999999999</v>
          </cell>
          <cell r="N2647">
            <v>-1111.0999999999999</v>
          </cell>
          <cell r="O2647">
            <v>-1111.0999999999999</v>
          </cell>
          <cell r="P2647">
            <v>-1111.0999999999999</v>
          </cell>
          <cell r="Q2647">
            <v>-1111.0999999999999</v>
          </cell>
        </row>
        <row r="2648">
          <cell r="F2648" t="str">
            <v>Johnson , Texas</v>
          </cell>
          <cell r="G2648">
            <v>15</v>
          </cell>
          <cell r="H2648">
            <v>27.5</v>
          </cell>
          <cell r="I2648">
            <v>21.1</v>
          </cell>
          <cell r="J2648">
            <v>33.9</v>
          </cell>
          <cell r="K2648">
            <v>78.099999999999994</v>
          </cell>
          <cell r="L2648">
            <v>70.7</v>
          </cell>
          <cell r="M2648">
            <v>85.6</v>
          </cell>
          <cell r="N2648">
            <v>25.7</v>
          </cell>
          <cell r="O2648">
            <v>19.3</v>
          </cell>
          <cell r="P2648">
            <v>32</v>
          </cell>
          <cell r="Q2648">
            <v>28.1</v>
          </cell>
        </row>
        <row r="2649">
          <cell r="F2649" t="str">
            <v>Jones , Texas</v>
          </cell>
          <cell r="G2649">
            <v>71</v>
          </cell>
          <cell r="H2649">
            <v>-1111.0999999999999</v>
          </cell>
          <cell r="I2649">
            <v>-1111.0999999999999</v>
          </cell>
          <cell r="J2649">
            <v>-1111.0999999999999</v>
          </cell>
          <cell r="K2649">
            <v>-1111.0999999999999</v>
          </cell>
          <cell r="L2649">
            <v>-1111.0999999999999</v>
          </cell>
          <cell r="M2649">
            <v>-1111.0999999999999</v>
          </cell>
          <cell r="N2649">
            <v>-1111.0999999999999</v>
          </cell>
          <cell r="O2649">
            <v>-1111.0999999999999</v>
          </cell>
          <cell r="P2649">
            <v>-1111.0999999999999</v>
          </cell>
          <cell r="Q2649">
            <v>-1111.0999999999999</v>
          </cell>
        </row>
        <row r="2650">
          <cell r="F2650" t="str">
            <v>Karnes , Texas</v>
          </cell>
          <cell r="G2650">
            <v>75</v>
          </cell>
          <cell r="H2650">
            <v>-1111.0999999999999</v>
          </cell>
          <cell r="I2650">
            <v>-1111.0999999999999</v>
          </cell>
          <cell r="J2650">
            <v>-1111.0999999999999</v>
          </cell>
          <cell r="K2650">
            <v>-1111.0999999999999</v>
          </cell>
          <cell r="L2650">
            <v>-1111.0999999999999</v>
          </cell>
          <cell r="M2650">
            <v>-1111.0999999999999</v>
          </cell>
          <cell r="N2650">
            <v>-1111.0999999999999</v>
          </cell>
          <cell r="O2650">
            <v>-1111.0999999999999</v>
          </cell>
          <cell r="P2650">
            <v>-1111.0999999999999</v>
          </cell>
          <cell r="Q2650">
            <v>-1111.0999999999999</v>
          </cell>
        </row>
        <row r="2651">
          <cell r="F2651" t="str">
            <v>Kaufman , Texas</v>
          </cell>
          <cell r="G2651">
            <v>23</v>
          </cell>
          <cell r="H2651">
            <v>-1111.0999999999999</v>
          </cell>
          <cell r="I2651">
            <v>-1111.0999999999999</v>
          </cell>
          <cell r="J2651">
            <v>-1111.0999999999999</v>
          </cell>
          <cell r="K2651">
            <v>79.3</v>
          </cell>
          <cell r="L2651">
            <v>69.400000000000006</v>
          </cell>
          <cell r="M2651">
            <v>89.2</v>
          </cell>
          <cell r="N2651">
            <v>16.2</v>
          </cell>
          <cell r="O2651">
            <v>9.4</v>
          </cell>
          <cell r="P2651">
            <v>23</v>
          </cell>
          <cell r="Q2651">
            <v>-1111.0999999999999</v>
          </cell>
        </row>
        <row r="2652">
          <cell r="F2652" t="str">
            <v>Kendall , Texas</v>
          </cell>
          <cell r="G2652">
            <v>55</v>
          </cell>
          <cell r="H2652">
            <v>-1111.0999999999999</v>
          </cell>
          <cell r="I2652">
            <v>-1111.0999999999999</v>
          </cell>
          <cell r="J2652">
            <v>-1111.0999999999999</v>
          </cell>
          <cell r="K2652">
            <v>-1111.0999999999999</v>
          </cell>
          <cell r="L2652">
            <v>-1111.0999999999999</v>
          </cell>
          <cell r="M2652">
            <v>-1111.0999999999999</v>
          </cell>
          <cell r="N2652">
            <v>-1111.0999999999999</v>
          </cell>
          <cell r="O2652">
            <v>-1111.0999999999999</v>
          </cell>
          <cell r="P2652">
            <v>-1111.0999999999999</v>
          </cell>
          <cell r="Q2652">
            <v>-1111.0999999999999</v>
          </cell>
        </row>
        <row r="2653">
          <cell r="F2653" t="str">
            <v>Kenedy , Texas</v>
          </cell>
          <cell r="G2653">
            <v>83</v>
          </cell>
          <cell r="H2653">
            <v>-1111.0999999999999</v>
          </cell>
          <cell r="I2653">
            <v>-1111.0999999999999</v>
          </cell>
          <cell r="J2653">
            <v>-1111.0999999999999</v>
          </cell>
          <cell r="K2653">
            <v>-1111.0999999999999</v>
          </cell>
          <cell r="L2653">
            <v>-1111.0999999999999</v>
          </cell>
          <cell r="M2653">
            <v>-1111.0999999999999</v>
          </cell>
          <cell r="N2653">
            <v>-1111.0999999999999</v>
          </cell>
          <cell r="O2653">
            <v>-1111.0999999999999</v>
          </cell>
          <cell r="P2653">
            <v>-1111.0999999999999</v>
          </cell>
          <cell r="Q2653">
            <v>-1111.0999999999999</v>
          </cell>
        </row>
        <row r="2654">
          <cell r="F2654" t="str">
            <v>Kent , Texas</v>
          </cell>
          <cell r="G2654">
            <v>82</v>
          </cell>
          <cell r="H2654">
            <v>-1111.0999999999999</v>
          </cell>
          <cell r="I2654">
            <v>-1111.0999999999999</v>
          </cell>
          <cell r="J2654">
            <v>-1111.0999999999999</v>
          </cell>
          <cell r="K2654">
            <v>-1111.0999999999999</v>
          </cell>
          <cell r="L2654">
            <v>-1111.0999999999999</v>
          </cell>
          <cell r="M2654">
            <v>-1111.0999999999999</v>
          </cell>
          <cell r="N2654">
            <v>-1111.0999999999999</v>
          </cell>
          <cell r="O2654">
            <v>-1111.0999999999999</v>
          </cell>
          <cell r="P2654">
            <v>-1111.0999999999999</v>
          </cell>
          <cell r="Q2654">
            <v>-1111.0999999999999</v>
          </cell>
        </row>
        <row r="2655">
          <cell r="F2655" t="str">
            <v>Kerr , Texas</v>
          </cell>
          <cell r="G2655">
            <v>49</v>
          </cell>
          <cell r="H2655">
            <v>27.6</v>
          </cell>
          <cell r="I2655">
            <v>18.2</v>
          </cell>
          <cell r="J2655">
            <v>37.1</v>
          </cell>
          <cell r="K2655">
            <v>-1111.0999999999999</v>
          </cell>
          <cell r="L2655">
            <v>-1111.0999999999999</v>
          </cell>
          <cell r="M2655">
            <v>-1111.0999999999999</v>
          </cell>
          <cell r="N2655">
            <v>16.399999999999999</v>
          </cell>
          <cell r="O2655">
            <v>9.6999999999999993</v>
          </cell>
          <cell r="P2655">
            <v>23.2</v>
          </cell>
          <cell r="Q2655">
            <v>-1111.0999999999999</v>
          </cell>
        </row>
        <row r="2656">
          <cell r="F2656" t="str">
            <v>Kimble , Texas</v>
          </cell>
          <cell r="G2656">
            <v>87</v>
          </cell>
          <cell r="H2656">
            <v>-1111.0999999999999</v>
          </cell>
          <cell r="I2656">
            <v>-1111.0999999999999</v>
          </cell>
          <cell r="J2656">
            <v>-1111.0999999999999</v>
          </cell>
          <cell r="K2656">
            <v>-1111.0999999999999</v>
          </cell>
          <cell r="L2656">
            <v>-1111.0999999999999</v>
          </cell>
          <cell r="M2656">
            <v>-1111.0999999999999</v>
          </cell>
          <cell r="N2656">
            <v>-1111.0999999999999</v>
          </cell>
          <cell r="O2656">
            <v>-1111.0999999999999</v>
          </cell>
          <cell r="P2656">
            <v>-1111.0999999999999</v>
          </cell>
          <cell r="Q2656">
            <v>-1111.0999999999999</v>
          </cell>
        </row>
        <row r="2657">
          <cell r="F2657" t="str">
            <v>King , Texas</v>
          </cell>
          <cell r="G2657">
            <v>78</v>
          </cell>
          <cell r="H2657">
            <v>-1111.0999999999999</v>
          </cell>
          <cell r="I2657">
            <v>-1111.0999999999999</v>
          </cell>
          <cell r="J2657">
            <v>-1111.0999999999999</v>
          </cell>
          <cell r="K2657">
            <v>-1111.0999999999999</v>
          </cell>
          <cell r="L2657">
            <v>-1111.0999999999999</v>
          </cell>
          <cell r="M2657">
            <v>-1111.0999999999999</v>
          </cell>
          <cell r="N2657">
            <v>-1111.0999999999999</v>
          </cell>
          <cell r="O2657">
            <v>-1111.0999999999999</v>
          </cell>
          <cell r="P2657">
            <v>-1111.0999999999999</v>
          </cell>
          <cell r="Q2657">
            <v>-1111.0999999999999</v>
          </cell>
        </row>
        <row r="2658">
          <cell r="F2658" t="str">
            <v>Kinney , Texas</v>
          </cell>
          <cell r="G2658">
            <v>87</v>
          </cell>
          <cell r="H2658">
            <v>-1111.0999999999999</v>
          </cell>
          <cell r="I2658">
            <v>-1111.0999999999999</v>
          </cell>
          <cell r="J2658">
            <v>-1111.0999999999999</v>
          </cell>
          <cell r="K2658">
            <v>-1111.0999999999999</v>
          </cell>
          <cell r="L2658">
            <v>-1111.0999999999999</v>
          </cell>
          <cell r="M2658">
            <v>-1111.0999999999999</v>
          </cell>
          <cell r="N2658">
            <v>-1111.0999999999999</v>
          </cell>
          <cell r="O2658">
            <v>-1111.0999999999999</v>
          </cell>
          <cell r="P2658">
            <v>-1111.0999999999999</v>
          </cell>
          <cell r="Q2658">
            <v>-1111.0999999999999</v>
          </cell>
        </row>
        <row r="2659">
          <cell r="F2659" t="str">
            <v>Kleberg , Texas</v>
          </cell>
          <cell r="G2659">
            <v>51</v>
          </cell>
          <cell r="H2659">
            <v>-1111.0999999999999</v>
          </cell>
          <cell r="I2659">
            <v>-1111.0999999999999</v>
          </cell>
          <cell r="J2659">
            <v>-1111.0999999999999</v>
          </cell>
          <cell r="K2659">
            <v>-1111.0999999999999</v>
          </cell>
          <cell r="L2659">
            <v>-1111.0999999999999</v>
          </cell>
          <cell r="M2659">
            <v>-1111.0999999999999</v>
          </cell>
          <cell r="N2659">
            <v>-1111.0999999999999</v>
          </cell>
          <cell r="O2659">
            <v>-1111.0999999999999</v>
          </cell>
          <cell r="P2659">
            <v>-1111.0999999999999</v>
          </cell>
          <cell r="Q2659">
            <v>-1111.0999999999999</v>
          </cell>
        </row>
        <row r="2660">
          <cell r="F2660" t="str">
            <v>Knox , Texas</v>
          </cell>
          <cell r="G2660">
            <v>88</v>
          </cell>
          <cell r="H2660">
            <v>-1111.0999999999999</v>
          </cell>
          <cell r="I2660">
            <v>-1111.0999999999999</v>
          </cell>
          <cell r="J2660">
            <v>-1111.0999999999999</v>
          </cell>
          <cell r="K2660">
            <v>-1111.0999999999999</v>
          </cell>
          <cell r="L2660">
            <v>-1111.0999999999999</v>
          </cell>
          <cell r="M2660">
            <v>-1111.0999999999999</v>
          </cell>
          <cell r="N2660">
            <v>-1111.0999999999999</v>
          </cell>
          <cell r="O2660">
            <v>-1111.0999999999999</v>
          </cell>
          <cell r="P2660">
            <v>-1111.0999999999999</v>
          </cell>
          <cell r="Q2660">
            <v>-1111.0999999999999</v>
          </cell>
        </row>
        <row r="2661">
          <cell r="F2661" t="str">
            <v>Lamar , Texas</v>
          </cell>
          <cell r="G2661">
            <v>35</v>
          </cell>
          <cell r="H2661">
            <v>38.4</v>
          </cell>
          <cell r="I2661">
            <v>29.5</v>
          </cell>
          <cell r="J2661">
            <v>47.4</v>
          </cell>
          <cell r="K2661">
            <v>-1111.0999999999999</v>
          </cell>
          <cell r="L2661">
            <v>-1111.0999999999999</v>
          </cell>
          <cell r="M2661">
            <v>-1111.0999999999999</v>
          </cell>
          <cell r="N2661">
            <v>28.6</v>
          </cell>
          <cell r="O2661">
            <v>20.2</v>
          </cell>
          <cell r="P2661">
            <v>36.9</v>
          </cell>
          <cell r="Q2661">
            <v>-1111.0999999999999</v>
          </cell>
        </row>
        <row r="2662">
          <cell r="F2662" t="str">
            <v>Lamb , Texas</v>
          </cell>
          <cell r="G2662">
            <v>75</v>
          </cell>
          <cell r="H2662">
            <v>-1111.0999999999999</v>
          </cell>
          <cell r="I2662">
            <v>-1111.0999999999999</v>
          </cell>
          <cell r="J2662">
            <v>-1111.0999999999999</v>
          </cell>
          <cell r="K2662">
            <v>-1111.0999999999999</v>
          </cell>
          <cell r="L2662">
            <v>-1111.0999999999999</v>
          </cell>
          <cell r="M2662">
            <v>-1111.0999999999999</v>
          </cell>
          <cell r="N2662">
            <v>-1111.0999999999999</v>
          </cell>
          <cell r="O2662">
            <v>-1111.0999999999999</v>
          </cell>
          <cell r="P2662">
            <v>-1111.0999999999999</v>
          </cell>
          <cell r="Q2662">
            <v>-1111.0999999999999</v>
          </cell>
        </row>
        <row r="2663">
          <cell r="F2663" t="str">
            <v>Lampasas , Texas</v>
          </cell>
          <cell r="G2663">
            <v>43</v>
          </cell>
          <cell r="H2663">
            <v>-1111.0999999999999</v>
          </cell>
          <cell r="I2663">
            <v>-1111.0999999999999</v>
          </cell>
          <cell r="J2663">
            <v>-1111.0999999999999</v>
          </cell>
          <cell r="K2663">
            <v>-1111.0999999999999</v>
          </cell>
          <cell r="L2663">
            <v>-1111.0999999999999</v>
          </cell>
          <cell r="M2663">
            <v>-1111.0999999999999</v>
          </cell>
          <cell r="N2663">
            <v>-1111.0999999999999</v>
          </cell>
          <cell r="O2663">
            <v>-1111.0999999999999</v>
          </cell>
          <cell r="P2663">
            <v>-1111.0999999999999</v>
          </cell>
          <cell r="Q2663">
            <v>-1111.0999999999999</v>
          </cell>
        </row>
        <row r="2664">
          <cell r="F2664" t="str">
            <v>La Salle , Texas</v>
          </cell>
          <cell r="G2664">
            <v>86</v>
          </cell>
          <cell r="H2664">
            <v>-1111.0999999999999</v>
          </cell>
          <cell r="I2664">
            <v>-1111.0999999999999</v>
          </cell>
          <cell r="J2664">
            <v>-1111.0999999999999</v>
          </cell>
          <cell r="K2664">
            <v>-1111.0999999999999</v>
          </cell>
          <cell r="L2664">
            <v>-1111.0999999999999</v>
          </cell>
          <cell r="M2664">
            <v>-1111.0999999999999</v>
          </cell>
          <cell r="N2664">
            <v>-1111.0999999999999</v>
          </cell>
          <cell r="O2664">
            <v>-1111.0999999999999</v>
          </cell>
          <cell r="P2664">
            <v>-1111.0999999999999</v>
          </cell>
          <cell r="Q2664">
            <v>-1111.0999999999999</v>
          </cell>
        </row>
        <row r="2665">
          <cell r="F2665" t="str">
            <v>Lavaca , Texas</v>
          </cell>
          <cell r="G2665">
            <v>62</v>
          </cell>
          <cell r="H2665">
            <v>-1111.0999999999999</v>
          </cell>
          <cell r="I2665">
            <v>-1111.0999999999999</v>
          </cell>
          <cell r="J2665">
            <v>-1111.0999999999999</v>
          </cell>
          <cell r="K2665">
            <v>-1111.0999999999999</v>
          </cell>
          <cell r="L2665">
            <v>-1111.0999999999999</v>
          </cell>
          <cell r="M2665">
            <v>-1111.0999999999999</v>
          </cell>
          <cell r="N2665">
            <v>-1111.0999999999999</v>
          </cell>
          <cell r="O2665">
            <v>-1111.0999999999999</v>
          </cell>
          <cell r="P2665">
            <v>-1111.0999999999999</v>
          </cell>
          <cell r="Q2665">
            <v>-1111.0999999999999</v>
          </cell>
        </row>
        <row r="2666">
          <cell r="F2666" t="str">
            <v>Lee , Texas</v>
          </cell>
          <cell r="G2666">
            <v>40</v>
          </cell>
          <cell r="H2666">
            <v>-1111.0999999999999</v>
          </cell>
          <cell r="I2666">
            <v>-1111.0999999999999</v>
          </cell>
          <cell r="J2666">
            <v>-1111.0999999999999</v>
          </cell>
          <cell r="K2666">
            <v>-1111.0999999999999</v>
          </cell>
          <cell r="L2666">
            <v>-1111.0999999999999</v>
          </cell>
          <cell r="M2666">
            <v>-1111.0999999999999</v>
          </cell>
          <cell r="N2666">
            <v>-1111.0999999999999</v>
          </cell>
          <cell r="O2666">
            <v>-1111.0999999999999</v>
          </cell>
          <cell r="P2666">
            <v>-1111.0999999999999</v>
          </cell>
          <cell r="Q2666">
            <v>-1111.0999999999999</v>
          </cell>
        </row>
        <row r="2667">
          <cell r="F2667" t="str">
            <v>Leon , Texas</v>
          </cell>
          <cell r="G2667">
            <v>61</v>
          </cell>
          <cell r="H2667">
            <v>-1111.0999999999999</v>
          </cell>
          <cell r="I2667">
            <v>-1111.0999999999999</v>
          </cell>
          <cell r="J2667">
            <v>-1111.0999999999999</v>
          </cell>
          <cell r="K2667">
            <v>-1111.0999999999999</v>
          </cell>
          <cell r="L2667">
            <v>-1111.0999999999999</v>
          </cell>
          <cell r="M2667">
            <v>-1111.0999999999999</v>
          </cell>
          <cell r="N2667">
            <v>-1111.0999999999999</v>
          </cell>
          <cell r="O2667">
            <v>-1111.0999999999999</v>
          </cell>
          <cell r="P2667">
            <v>-1111.0999999999999</v>
          </cell>
          <cell r="Q2667">
            <v>-1111.0999999999999</v>
          </cell>
        </row>
        <row r="2668">
          <cell r="F2668" t="str">
            <v>Liberty , Texas</v>
          </cell>
          <cell r="G2668">
            <v>23</v>
          </cell>
          <cell r="H2668">
            <v>-1111.0999999999999</v>
          </cell>
          <cell r="I2668">
            <v>-1111.0999999999999</v>
          </cell>
          <cell r="J2668">
            <v>-1111.0999999999999</v>
          </cell>
          <cell r="K2668">
            <v>-1111.0999999999999</v>
          </cell>
          <cell r="L2668">
            <v>-1111.0999999999999</v>
          </cell>
          <cell r="M2668">
            <v>-1111.0999999999999</v>
          </cell>
          <cell r="N2668">
            <v>-1111.0999999999999</v>
          </cell>
          <cell r="O2668">
            <v>-1111.0999999999999</v>
          </cell>
          <cell r="P2668">
            <v>-1111.0999999999999</v>
          </cell>
          <cell r="Q2668">
            <v>-1111.0999999999999</v>
          </cell>
        </row>
        <row r="2669">
          <cell r="F2669" t="str">
            <v>Limestone , Texas</v>
          </cell>
          <cell r="G2669">
            <v>76</v>
          </cell>
          <cell r="H2669">
            <v>-1111.0999999999999</v>
          </cell>
          <cell r="I2669">
            <v>-1111.0999999999999</v>
          </cell>
          <cell r="J2669">
            <v>-1111.0999999999999</v>
          </cell>
          <cell r="K2669">
            <v>-1111.0999999999999</v>
          </cell>
          <cell r="L2669">
            <v>-1111.0999999999999</v>
          </cell>
          <cell r="M2669">
            <v>-1111.0999999999999</v>
          </cell>
          <cell r="N2669">
            <v>-1111.0999999999999</v>
          </cell>
          <cell r="O2669">
            <v>-1111.0999999999999</v>
          </cell>
          <cell r="P2669">
            <v>-1111.0999999999999</v>
          </cell>
          <cell r="Q2669">
            <v>-1111.0999999999999</v>
          </cell>
        </row>
        <row r="2670">
          <cell r="F2670" t="str">
            <v>Lipscomb , Texas</v>
          </cell>
          <cell r="G2670">
            <v>82</v>
          </cell>
          <cell r="H2670">
            <v>-1111.0999999999999</v>
          </cell>
          <cell r="I2670">
            <v>-1111.0999999999999</v>
          </cell>
          <cell r="J2670">
            <v>-1111.0999999999999</v>
          </cell>
          <cell r="K2670">
            <v>-1111.0999999999999</v>
          </cell>
          <cell r="L2670">
            <v>-1111.0999999999999</v>
          </cell>
          <cell r="M2670">
            <v>-1111.0999999999999</v>
          </cell>
          <cell r="N2670">
            <v>-1111.0999999999999</v>
          </cell>
          <cell r="O2670">
            <v>-1111.0999999999999</v>
          </cell>
          <cell r="P2670">
            <v>-1111.0999999999999</v>
          </cell>
          <cell r="Q2670">
            <v>-1111.0999999999999</v>
          </cell>
        </row>
        <row r="2671">
          <cell r="F2671" t="str">
            <v>Live Oak , Texas</v>
          </cell>
          <cell r="G2671">
            <v>74</v>
          </cell>
          <cell r="H2671">
            <v>-1111.0999999999999</v>
          </cell>
          <cell r="I2671">
            <v>-1111.0999999999999</v>
          </cell>
          <cell r="J2671">
            <v>-1111.0999999999999</v>
          </cell>
          <cell r="K2671">
            <v>-1111.0999999999999</v>
          </cell>
          <cell r="L2671">
            <v>-1111.0999999999999</v>
          </cell>
          <cell r="M2671">
            <v>-1111.0999999999999</v>
          </cell>
          <cell r="N2671">
            <v>-1111.0999999999999</v>
          </cell>
          <cell r="O2671">
            <v>-1111.0999999999999</v>
          </cell>
          <cell r="P2671">
            <v>-1111.0999999999999</v>
          </cell>
          <cell r="Q2671">
            <v>-1111.0999999999999</v>
          </cell>
        </row>
        <row r="2672">
          <cell r="F2672" t="str">
            <v>Llano , Texas</v>
          </cell>
          <cell r="G2672">
            <v>61</v>
          </cell>
          <cell r="H2672">
            <v>-1111.0999999999999</v>
          </cell>
          <cell r="I2672">
            <v>-1111.0999999999999</v>
          </cell>
          <cell r="J2672">
            <v>-1111.0999999999999</v>
          </cell>
          <cell r="K2672">
            <v>-1111.0999999999999</v>
          </cell>
          <cell r="L2672">
            <v>-1111.0999999999999</v>
          </cell>
          <cell r="M2672">
            <v>-1111.0999999999999</v>
          </cell>
          <cell r="N2672">
            <v>10.8</v>
          </cell>
          <cell r="O2672">
            <v>2.6</v>
          </cell>
          <cell r="P2672">
            <v>19.100000000000001</v>
          </cell>
          <cell r="Q2672">
            <v>-1111.0999999999999</v>
          </cell>
        </row>
        <row r="2673">
          <cell r="F2673" t="str">
            <v>Loving , Texas</v>
          </cell>
          <cell r="G2673">
            <v>78</v>
          </cell>
          <cell r="H2673">
            <v>-1111.0999999999999</v>
          </cell>
          <cell r="I2673">
            <v>-1111.0999999999999</v>
          </cell>
          <cell r="J2673">
            <v>-1111.0999999999999</v>
          </cell>
          <cell r="K2673">
            <v>-1111.0999999999999</v>
          </cell>
          <cell r="L2673">
            <v>-1111.0999999999999</v>
          </cell>
          <cell r="M2673">
            <v>-1111.0999999999999</v>
          </cell>
          <cell r="N2673">
            <v>-1111.0999999999999</v>
          </cell>
          <cell r="O2673">
            <v>-1111.0999999999999</v>
          </cell>
          <cell r="P2673">
            <v>-1111.0999999999999</v>
          </cell>
          <cell r="Q2673">
            <v>-1111.0999999999999</v>
          </cell>
        </row>
        <row r="2674">
          <cell r="F2674" t="str">
            <v>Lubbock , Texas</v>
          </cell>
          <cell r="G2674">
            <v>7</v>
          </cell>
          <cell r="H2674">
            <v>26.7</v>
          </cell>
          <cell r="I2674">
            <v>22.5</v>
          </cell>
          <cell r="J2674">
            <v>30.9</v>
          </cell>
          <cell r="K2674">
            <v>75.599999999999994</v>
          </cell>
          <cell r="L2674">
            <v>70.3</v>
          </cell>
          <cell r="M2674">
            <v>80.8</v>
          </cell>
          <cell r="N2674">
            <v>25.5</v>
          </cell>
          <cell r="O2674">
            <v>21.3</v>
          </cell>
          <cell r="P2674">
            <v>29.8</v>
          </cell>
          <cell r="Q2674">
            <v>32.1</v>
          </cell>
        </row>
        <row r="2675">
          <cell r="F2675" t="str">
            <v>Lynn , Texas</v>
          </cell>
          <cell r="G2675">
            <v>74</v>
          </cell>
          <cell r="H2675">
            <v>-1111.0999999999999</v>
          </cell>
          <cell r="I2675">
            <v>-1111.0999999999999</v>
          </cell>
          <cell r="J2675">
            <v>-1111.0999999999999</v>
          </cell>
          <cell r="K2675">
            <v>-1111.0999999999999</v>
          </cell>
          <cell r="L2675">
            <v>-1111.0999999999999</v>
          </cell>
          <cell r="M2675">
            <v>-1111.0999999999999</v>
          </cell>
          <cell r="N2675">
            <v>-1111.0999999999999</v>
          </cell>
          <cell r="O2675">
            <v>-1111.0999999999999</v>
          </cell>
          <cell r="P2675">
            <v>-1111.0999999999999</v>
          </cell>
          <cell r="Q2675">
            <v>-1111.0999999999999</v>
          </cell>
        </row>
        <row r="2676">
          <cell r="F2676" t="str">
            <v>McCulloch , Texas</v>
          </cell>
          <cell r="G2676">
            <v>74</v>
          </cell>
          <cell r="H2676">
            <v>-1111.0999999999999</v>
          </cell>
          <cell r="I2676">
            <v>-1111.0999999999999</v>
          </cell>
          <cell r="J2676">
            <v>-1111.0999999999999</v>
          </cell>
          <cell r="K2676">
            <v>-1111.0999999999999</v>
          </cell>
          <cell r="L2676">
            <v>-1111.0999999999999</v>
          </cell>
          <cell r="M2676">
            <v>-1111.0999999999999</v>
          </cell>
          <cell r="N2676">
            <v>-1111.0999999999999</v>
          </cell>
          <cell r="O2676">
            <v>-1111.0999999999999</v>
          </cell>
          <cell r="P2676">
            <v>-1111.0999999999999</v>
          </cell>
          <cell r="Q2676">
            <v>-1111.0999999999999</v>
          </cell>
        </row>
        <row r="2677">
          <cell r="F2677" t="str">
            <v>McLennan , Texas</v>
          </cell>
          <cell r="G2677">
            <v>7</v>
          </cell>
          <cell r="H2677">
            <v>26</v>
          </cell>
          <cell r="I2677">
            <v>20.7</v>
          </cell>
          <cell r="J2677">
            <v>31.3</v>
          </cell>
          <cell r="K2677">
            <v>72.900000000000006</v>
          </cell>
          <cell r="L2677">
            <v>65.900000000000006</v>
          </cell>
          <cell r="M2677">
            <v>79.900000000000006</v>
          </cell>
          <cell r="N2677">
            <v>26.2</v>
          </cell>
          <cell r="O2677">
            <v>21</v>
          </cell>
          <cell r="P2677">
            <v>31.4</v>
          </cell>
          <cell r="Q2677">
            <v>29.2</v>
          </cell>
        </row>
        <row r="2678">
          <cell r="F2678" t="str">
            <v>McMullen , Texas</v>
          </cell>
          <cell r="G2678">
            <v>84</v>
          </cell>
          <cell r="H2678">
            <v>-1111.0999999999999</v>
          </cell>
          <cell r="I2678">
            <v>-1111.0999999999999</v>
          </cell>
          <cell r="J2678">
            <v>-1111.0999999999999</v>
          </cell>
          <cell r="K2678">
            <v>-1111.0999999999999</v>
          </cell>
          <cell r="L2678">
            <v>-1111.0999999999999</v>
          </cell>
          <cell r="M2678">
            <v>-1111.0999999999999</v>
          </cell>
          <cell r="N2678">
            <v>-1111.0999999999999</v>
          </cell>
          <cell r="O2678">
            <v>-1111.0999999999999</v>
          </cell>
          <cell r="P2678">
            <v>-1111.0999999999999</v>
          </cell>
          <cell r="Q2678">
            <v>-1111.0999999999999</v>
          </cell>
        </row>
        <row r="2679">
          <cell r="F2679" t="str">
            <v>Madison , Texas</v>
          </cell>
          <cell r="G2679">
            <v>71</v>
          </cell>
          <cell r="H2679">
            <v>-1111.0999999999999</v>
          </cell>
          <cell r="I2679">
            <v>-1111.0999999999999</v>
          </cell>
          <cell r="J2679">
            <v>-1111.0999999999999</v>
          </cell>
          <cell r="K2679">
            <v>-1111.0999999999999</v>
          </cell>
          <cell r="L2679">
            <v>-1111.0999999999999</v>
          </cell>
          <cell r="M2679">
            <v>-1111.0999999999999</v>
          </cell>
          <cell r="N2679">
            <v>-1111.0999999999999</v>
          </cell>
          <cell r="O2679">
            <v>-1111.0999999999999</v>
          </cell>
          <cell r="P2679">
            <v>-1111.0999999999999</v>
          </cell>
          <cell r="Q2679">
            <v>-1111.0999999999999</v>
          </cell>
        </row>
        <row r="2680">
          <cell r="F2680" t="str">
            <v>Marion , Texas</v>
          </cell>
          <cell r="G2680">
            <v>72</v>
          </cell>
          <cell r="H2680">
            <v>-1111.0999999999999</v>
          </cell>
          <cell r="I2680">
            <v>-1111.0999999999999</v>
          </cell>
          <cell r="J2680">
            <v>-1111.0999999999999</v>
          </cell>
          <cell r="K2680">
            <v>-1111.0999999999999</v>
          </cell>
          <cell r="L2680">
            <v>-1111.0999999999999</v>
          </cell>
          <cell r="M2680">
            <v>-1111.0999999999999</v>
          </cell>
          <cell r="N2680">
            <v>-1111.0999999999999</v>
          </cell>
          <cell r="O2680">
            <v>-1111.0999999999999</v>
          </cell>
          <cell r="P2680">
            <v>-1111.0999999999999</v>
          </cell>
          <cell r="Q2680">
            <v>-1111.0999999999999</v>
          </cell>
        </row>
        <row r="2681">
          <cell r="F2681" t="str">
            <v>Martin , Texas</v>
          </cell>
          <cell r="G2681">
            <v>86</v>
          </cell>
          <cell r="H2681">
            <v>-1111.0999999999999</v>
          </cell>
          <cell r="I2681">
            <v>-1111.0999999999999</v>
          </cell>
          <cell r="J2681">
            <v>-1111.0999999999999</v>
          </cell>
          <cell r="K2681">
            <v>-1111.0999999999999</v>
          </cell>
          <cell r="L2681">
            <v>-1111.0999999999999</v>
          </cell>
          <cell r="M2681">
            <v>-1111.0999999999999</v>
          </cell>
          <cell r="N2681">
            <v>-1111.0999999999999</v>
          </cell>
          <cell r="O2681">
            <v>-1111.0999999999999</v>
          </cell>
          <cell r="P2681">
            <v>-1111.0999999999999</v>
          </cell>
          <cell r="Q2681">
            <v>-1111.0999999999999</v>
          </cell>
        </row>
        <row r="2682">
          <cell r="F2682" t="str">
            <v>Mason , Texas</v>
          </cell>
          <cell r="G2682">
            <v>87</v>
          </cell>
          <cell r="H2682">
            <v>-1111.0999999999999</v>
          </cell>
          <cell r="I2682">
            <v>-1111.0999999999999</v>
          </cell>
          <cell r="J2682">
            <v>-1111.0999999999999</v>
          </cell>
          <cell r="K2682">
            <v>-1111.0999999999999</v>
          </cell>
          <cell r="L2682">
            <v>-1111.0999999999999</v>
          </cell>
          <cell r="M2682">
            <v>-1111.0999999999999</v>
          </cell>
          <cell r="N2682">
            <v>-1111.0999999999999</v>
          </cell>
          <cell r="O2682">
            <v>-1111.0999999999999</v>
          </cell>
          <cell r="P2682">
            <v>-1111.0999999999999</v>
          </cell>
          <cell r="Q2682">
            <v>-1111.0999999999999</v>
          </cell>
        </row>
        <row r="2683">
          <cell r="F2683" t="str">
            <v>Matagorda , Texas</v>
          </cell>
          <cell r="G2683">
            <v>51</v>
          </cell>
          <cell r="H2683">
            <v>-1111.0999999999999</v>
          </cell>
          <cell r="I2683">
            <v>-1111.0999999999999</v>
          </cell>
          <cell r="J2683">
            <v>-1111.0999999999999</v>
          </cell>
          <cell r="K2683">
            <v>-1111.0999999999999</v>
          </cell>
          <cell r="L2683">
            <v>-1111.0999999999999</v>
          </cell>
          <cell r="M2683">
            <v>-1111.0999999999999</v>
          </cell>
          <cell r="N2683">
            <v>-1111.0999999999999</v>
          </cell>
          <cell r="O2683">
            <v>-1111.0999999999999</v>
          </cell>
          <cell r="P2683">
            <v>-1111.0999999999999</v>
          </cell>
          <cell r="Q2683">
            <v>-1111.0999999999999</v>
          </cell>
        </row>
        <row r="2684">
          <cell r="F2684" t="str">
            <v>Maverick , Texas</v>
          </cell>
          <cell r="G2684">
            <v>51</v>
          </cell>
          <cell r="H2684">
            <v>-1111.0999999999999</v>
          </cell>
          <cell r="I2684">
            <v>-1111.0999999999999</v>
          </cell>
          <cell r="J2684">
            <v>-1111.0999999999999</v>
          </cell>
          <cell r="K2684">
            <v>-1111.0999999999999</v>
          </cell>
          <cell r="L2684">
            <v>-1111.0999999999999</v>
          </cell>
          <cell r="M2684">
            <v>-1111.0999999999999</v>
          </cell>
          <cell r="N2684">
            <v>-1111.0999999999999</v>
          </cell>
          <cell r="O2684">
            <v>-1111.0999999999999</v>
          </cell>
          <cell r="P2684">
            <v>-1111.0999999999999</v>
          </cell>
          <cell r="Q2684">
            <v>-1111.0999999999999</v>
          </cell>
        </row>
        <row r="2685">
          <cell r="F2685" t="str">
            <v>Medina , Texas</v>
          </cell>
          <cell r="G2685">
            <v>51</v>
          </cell>
          <cell r="H2685">
            <v>-1111.0999999999999</v>
          </cell>
          <cell r="I2685">
            <v>-1111.0999999999999</v>
          </cell>
          <cell r="J2685">
            <v>-1111.0999999999999</v>
          </cell>
          <cell r="K2685">
            <v>-1111.0999999999999</v>
          </cell>
          <cell r="L2685">
            <v>-1111.0999999999999</v>
          </cell>
          <cell r="M2685">
            <v>-1111.0999999999999</v>
          </cell>
          <cell r="N2685">
            <v>-1111.0999999999999</v>
          </cell>
          <cell r="O2685">
            <v>-1111.0999999999999</v>
          </cell>
          <cell r="P2685">
            <v>-1111.0999999999999</v>
          </cell>
          <cell r="Q2685">
            <v>-1111.0999999999999</v>
          </cell>
        </row>
        <row r="2686">
          <cell r="F2686" t="str">
            <v>Menard , Texas</v>
          </cell>
          <cell r="G2686">
            <v>87</v>
          </cell>
          <cell r="H2686">
            <v>-1111.0999999999999</v>
          </cell>
          <cell r="I2686">
            <v>-1111.0999999999999</v>
          </cell>
          <cell r="J2686">
            <v>-1111.0999999999999</v>
          </cell>
          <cell r="K2686">
            <v>-1111.0999999999999</v>
          </cell>
          <cell r="L2686">
            <v>-1111.0999999999999</v>
          </cell>
          <cell r="M2686">
            <v>-1111.0999999999999</v>
          </cell>
          <cell r="N2686">
            <v>-1111.0999999999999</v>
          </cell>
          <cell r="O2686">
            <v>-1111.0999999999999</v>
          </cell>
          <cell r="P2686">
            <v>-1111.0999999999999</v>
          </cell>
          <cell r="Q2686">
            <v>-1111.0999999999999</v>
          </cell>
        </row>
        <row r="2687">
          <cell r="F2687" t="str">
            <v>Midland , Texas</v>
          </cell>
          <cell r="G2687">
            <v>6</v>
          </cell>
          <cell r="H2687">
            <v>25.2</v>
          </cell>
          <cell r="I2687">
            <v>18.600000000000001</v>
          </cell>
          <cell r="J2687">
            <v>31.8</v>
          </cell>
          <cell r="K2687">
            <v>-1111.0999999999999</v>
          </cell>
          <cell r="L2687">
            <v>-1111.0999999999999</v>
          </cell>
          <cell r="M2687">
            <v>-1111.0999999999999</v>
          </cell>
          <cell r="N2687">
            <v>23.2</v>
          </cell>
          <cell r="O2687">
            <v>16.899999999999999</v>
          </cell>
          <cell r="P2687">
            <v>29.5</v>
          </cell>
          <cell r="Q2687">
            <v>19.100000000000001</v>
          </cell>
        </row>
        <row r="2688">
          <cell r="F2688" t="str">
            <v>Milam , Texas</v>
          </cell>
          <cell r="G2688">
            <v>76</v>
          </cell>
          <cell r="H2688">
            <v>-1111.0999999999999</v>
          </cell>
          <cell r="I2688">
            <v>-1111.0999999999999</v>
          </cell>
          <cell r="J2688">
            <v>-1111.0999999999999</v>
          </cell>
          <cell r="K2688">
            <v>-1111.0999999999999</v>
          </cell>
          <cell r="L2688">
            <v>-1111.0999999999999</v>
          </cell>
          <cell r="M2688">
            <v>-1111.0999999999999</v>
          </cell>
          <cell r="N2688">
            <v>-1111.0999999999999</v>
          </cell>
          <cell r="O2688">
            <v>-1111.0999999999999</v>
          </cell>
          <cell r="P2688">
            <v>-1111.0999999999999</v>
          </cell>
          <cell r="Q2688">
            <v>-1111.0999999999999</v>
          </cell>
        </row>
        <row r="2689">
          <cell r="F2689" t="str">
            <v>Mills , Texas</v>
          </cell>
          <cell r="G2689">
            <v>87</v>
          </cell>
          <cell r="H2689">
            <v>-1111.0999999999999</v>
          </cell>
          <cell r="I2689">
            <v>-1111.0999999999999</v>
          </cell>
          <cell r="J2689">
            <v>-1111.0999999999999</v>
          </cell>
          <cell r="K2689">
            <v>-1111.0999999999999</v>
          </cell>
          <cell r="L2689">
            <v>-1111.0999999999999</v>
          </cell>
          <cell r="M2689">
            <v>-1111.0999999999999</v>
          </cell>
          <cell r="N2689">
            <v>-1111.0999999999999</v>
          </cell>
          <cell r="O2689">
            <v>-1111.0999999999999</v>
          </cell>
          <cell r="P2689">
            <v>-1111.0999999999999</v>
          </cell>
          <cell r="Q2689">
            <v>-1111.0999999999999</v>
          </cell>
        </row>
        <row r="2690">
          <cell r="F2690" t="str">
            <v>Mitchell , Texas</v>
          </cell>
          <cell r="G2690">
            <v>70</v>
          </cell>
          <cell r="H2690">
            <v>-1111.0999999999999</v>
          </cell>
          <cell r="I2690">
            <v>-1111.0999999999999</v>
          </cell>
          <cell r="J2690">
            <v>-1111.0999999999999</v>
          </cell>
          <cell r="K2690">
            <v>-1111.0999999999999</v>
          </cell>
          <cell r="L2690">
            <v>-1111.0999999999999</v>
          </cell>
          <cell r="M2690">
            <v>-1111.0999999999999</v>
          </cell>
          <cell r="N2690">
            <v>-1111.0999999999999</v>
          </cell>
          <cell r="O2690">
            <v>-1111.0999999999999</v>
          </cell>
          <cell r="P2690">
            <v>-1111.0999999999999</v>
          </cell>
          <cell r="Q2690">
            <v>-1111.0999999999999</v>
          </cell>
        </row>
        <row r="2691">
          <cell r="F2691" t="str">
            <v>Montague , Texas</v>
          </cell>
          <cell r="G2691">
            <v>62</v>
          </cell>
          <cell r="H2691">
            <v>-1111.0999999999999</v>
          </cell>
          <cell r="I2691">
            <v>-1111.0999999999999</v>
          </cell>
          <cell r="J2691">
            <v>-1111.0999999999999</v>
          </cell>
          <cell r="K2691">
            <v>-1111.0999999999999</v>
          </cell>
          <cell r="L2691">
            <v>-1111.0999999999999</v>
          </cell>
          <cell r="M2691">
            <v>-1111.0999999999999</v>
          </cell>
          <cell r="N2691">
            <v>-1111.0999999999999</v>
          </cell>
          <cell r="O2691">
            <v>-1111.0999999999999</v>
          </cell>
          <cell r="P2691">
            <v>-1111.0999999999999</v>
          </cell>
          <cell r="Q2691">
            <v>-1111.0999999999999</v>
          </cell>
        </row>
        <row r="2692">
          <cell r="F2692" t="str">
            <v>Montgomery , Texas</v>
          </cell>
          <cell r="G2692">
            <v>4</v>
          </cell>
          <cell r="H2692">
            <v>23.1</v>
          </cell>
          <cell r="I2692">
            <v>18.399999999999999</v>
          </cell>
          <cell r="J2692">
            <v>27.7</v>
          </cell>
          <cell r="K2692">
            <v>78.3</v>
          </cell>
          <cell r="L2692">
            <v>73.5</v>
          </cell>
          <cell r="M2692">
            <v>83</v>
          </cell>
          <cell r="N2692">
            <v>24.9</v>
          </cell>
          <cell r="O2692">
            <v>19.8</v>
          </cell>
          <cell r="P2692">
            <v>29.9</v>
          </cell>
          <cell r="Q2692">
            <v>22.3</v>
          </cell>
        </row>
        <row r="2693">
          <cell r="F2693" t="str">
            <v>Moore , Texas</v>
          </cell>
          <cell r="G2693">
            <v>39</v>
          </cell>
          <cell r="H2693">
            <v>-1111.0999999999999</v>
          </cell>
          <cell r="I2693">
            <v>-1111.0999999999999</v>
          </cell>
          <cell r="J2693">
            <v>-1111.0999999999999</v>
          </cell>
          <cell r="K2693">
            <v>-1111.0999999999999</v>
          </cell>
          <cell r="L2693">
            <v>-1111.0999999999999</v>
          </cell>
          <cell r="M2693">
            <v>-1111.0999999999999</v>
          </cell>
          <cell r="N2693">
            <v>-1111.0999999999999</v>
          </cell>
          <cell r="O2693">
            <v>-1111.0999999999999</v>
          </cell>
          <cell r="P2693">
            <v>-1111.0999999999999</v>
          </cell>
          <cell r="Q2693">
            <v>-1111.0999999999999</v>
          </cell>
        </row>
        <row r="2694">
          <cell r="F2694" t="str">
            <v>Morris , Texas</v>
          </cell>
          <cell r="G2694">
            <v>43</v>
          </cell>
          <cell r="H2694">
            <v>-1111.0999999999999</v>
          </cell>
          <cell r="I2694">
            <v>-1111.0999999999999</v>
          </cell>
          <cell r="J2694">
            <v>-1111.0999999999999</v>
          </cell>
          <cell r="K2694">
            <v>-1111.0999999999999</v>
          </cell>
          <cell r="L2694">
            <v>-1111.0999999999999</v>
          </cell>
          <cell r="M2694">
            <v>-1111.0999999999999</v>
          </cell>
          <cell r="N2694">
            <v>-1111.0999999999999</v>
          </cell>
          <cell r="O2694">
            <v>-1111.0999999999999</v>
          </cell>
          <cell r="P2694">
            <v>-1111.0999999999999</v>
          </cell>
          <cell r="Q2694">
            <v>-1111.0999999999999</v>
          </cell>
        </row>
        <row r="2695">
          <cell r="F2695" t="str">
            <v>Motley , Texas</v>
          </cell>
          <cell r="G2695">
            <v>87</v>
          </cell>
          <cell r="H2695">
            <v>-1111.0999999999999</v>
          </cell>
          <cell r="I2695">
            <v>-1111.0999999999999</v>
          </cell>
          <cell r="J2695">
            <v>-1111.0999999999999</v>
          </cell>
          <cell r="K2695">
            <v>-1111.0999999999999</v>
          </cell>
          <cell r="L2695">
            <v>-1111.0999999999999</v>
          </cell>
          <cell r="M2695">
            <v>-1111.0999999999999</v>
          </cell>
          <cell r="N2695">
            <v>-1111.0999999999999</v>
          </cell>
          <cell r="O2695">
            <v>-1111.0999999999999</v>
          </cell>
          <cell r="P2695">
            <v>-1111.0999999999999</v>
          </cell>
          <cell r="Q2695">
            <v>-1111.0999999999999</v>
          </cell>
        </row>
        <row r="2696">
          <cell r="F2696" t="str">
            <v>Nacogdoches , Texas</v>
          </cell>
          <cell r="G2696">
            <v>8</v>
          </cell>
          <cell r="H2696">
            <v>34.5</v>
          </cell>
          <cell r="I2696">
            <v>25</v>
          </cell>
          <cell r="J2696">
            <v>43.9</v>
          </cell>
          <cell r="K2696">
            <v>81.900000000000006</v>
          </cell>
          <cell r="L2696">
            <v>72.3</v>
          </cell>
          <cell r="M2696">
            <v>91.6</v>
          </cell>
          <cell r="N2696">
            <v>27.8</v>
          </cell>
          <cell r="O2696">
            <v>19.2</v>
          </cell>
          <cell r="P2696">
            <v>36.299999999999997</v>
          </cell>
          <cell r="Q2696">
            <v>-1111.0999999999999</v>
          </cell>
        </row>
        <row r="2697">
          <cell r="F2697" t="str">
            <v>Navarro , Texas</v>
          </cell>
          <cell r="G2697">
            <v>36</v>
          </cell>
          <cell r="H2697">
            <v>-1111.0999999999999</v>
          </cell>
          <cell r="I2697">
            <v>-1111.0999999999999</v>
          </cell>
          <cell r="J2697">
            <v>-1111.0999999999999</v>
          </cell>
          <cell r="K2697">
            <v>-1111.0999999999999</v>
          </cell>
          <cell r="L2697">
            <v>-1111.0999999999999</v>
          </cell>
          <cell r="M2697">
            <v>-1111.0999999999999</v>
          </cell>
          <cell r="N2697">
            <v>-1111.0999999999999</v>
          </cell>
          <cell r="O2697">
            <v>-1111.0999999999999</v>
          </cell>
          <cell r="P2697">
            <v>-1111.0999999999999</v>
          </cell>
          <cell r="Q2697">
            <v>-1111.0999999999999</v>
          </cell>
        </row>
        <row r="2698">
          <cell r="F2698" t="str">
            <v>Newton , Texas</v>
          </cell>
          <cell r="G2698">
            <v>66</v>
          </cell>
          <cell r="H2698">
            <v>-1111.0999999999999</v>
          </cell>
          <cell r="I2698">
            <v>-1111.0999999999999</v>
          </cell>
          <cell r="J2698">
            <v>-1111.0999999999999</v>
          </cell>
          <cell r="K2698">
            <v>-1111.0999999999999</v>
          </cell>
          <cell r="L2698">
            <v>-1111.0999999999999</v>
          </cell>
          <cell r="M2698">
            <v>-1111.0999999999999</v>
          </cell>
          <cell r="N2698">
            <v>-1111.0999999999999</v>
          </cell>
          <cell r="O2698">
            <v>-1111.0999999999999</v>
          </cell>
          <cell r="P2698">
            <v>-1111.0999999999999</v>
          </cell>
          <cell r="Q2698">
            <v>-1111.0999999999999</v>
          </cell>
        </row>
        <row r="2699">
          <cell r="F2699" t="str">
            <v>Nolan , Texas</v>
          </cell>
          <cell r="G2699">
            <v>75</v>
          </cell>
          <cell r="H2699">
            <v>-1111.0999999999999</v>
          </cell>
          <cell r="I2699">
            <v>-1111.0999999999999</v>
          </cell>
          <cell r="J2699">
            <v>-1111.0999999999999</v>
          </cell>
          <cell r="K2699">
            <v>-1111.0999999999999</v>
          </cell>
          <cell r="L2699">
            <v>-1111.0999999999999</v>
          </cell>
          <cell r="M2699">
            <v>-1111.0999999999999</v>
          </cell>
          <cell r="N2699">
            <v>-1111.0999999999999</v>
          </cell>
          <cell r="O2699">
            <v>-1111.0999999999999</v>
          </cell>
          <cell r="P2699">
            <v>-1111.0999999999999</v>
          </cell>
          <cell r="Q2699">
            <v>-1111.0999999999999</v>
          </cell>
        </row>
        <row r="2700">
          <cell r="F2700" t="str">
            <v>Nueces , Texas</v>
          </cell>
          <cell r="G2700">
            <v>5</v>
          </cell>
          <cell r="H2700">
            <v>28.6</v>
          </cell>
          <cell r="I2700">
            <v>23.9</v>
          </cell>
          <cell r="J2700">
            <v>33.4</v>
          </cell>
          <cell r="K2700">
            <v>76.8</v>
          </cell>
          <cell r="L2700">
            <v>71.2</v>
          </cell>
          <cell r="M2700">
            <v>82.3</v>
          </cell>
          <cell r="N2700">
            <v>30.9</v>
          </cell>
          <cell r="O2700">
            <v>25.9</v>
          </cell>
          <cell r="P2700">
            <v>35.799999999999997</v>
          </cell>
          <cell r="Q2700">
            <v>28.6</v>
          </cell>
        </row>
        <row r="2701">
          <cell r="F2701" t="str">
            <v>Ochiltree , Texas</v>
          </cell>
          <cell r="G2701">
            <v>39</v>
          </cell>
          <cell r="H2701">
            <v>-1111.0999999999999</v>
          </cell>
          <cell r="I2701">
            <v>-1111.0999999999999</v>
          </cell>
          <cell r="J2701">
            <v>-1111.0999999999999</v>
          </cell>
          <cell r="K2701">
            <v>-1111.0999999999999</v>
          </cell>
          <cell r="L2701">
            <v>-1111.0999999999999</v>
          </cell>
          <cell r="M2701">
            <v>-1111.0999999999999</v>
          </cell>
          <cell r="N2701">
            <v>-1111.0999999999999</v>
          </cell>
          <cell r="O2701">
            <v>-1111.0999999999999</v>
          </cell>
          <cell r="P2701">
            <v>-1111.0999999999999</v>
          </cell>
          <cell r="Q2701">
            <v>-1111.0999999999999</v>
          </cell>
        </row>
        <row r="2702">
          <cell r="F2702" t="str">
            <v>Oldham , Texas</v>
          </cell>
          <cell r="G2702">
            <v>80</v>
          </cell>
          <cell r="H2702">
            <v>-1111.0999999999999</v>
          </cell>
          <cell r="I2702">
            <v>-1111.0999999999999</v>
          </cell>
          <cell r="J2702">
            <v>-1111.0999999999999</v>
          </cell>
          <cell r="K2702">
            <v>-1111.0999999999999</v>
          </cell>
          <cell r="L2702">
            <v>-1111.0999999999999</v>
          </cell>
          <cell r="M2702">
            <v>-1111.0999999999999</v>
          </cell>
          <cell r="N2702">
            <v>-1111.0999999999999</v>
          </cell>
          <cell r="O2702">
            <v>-1111.0999999999999</v>
          </cell>
          <cell r="P2702">
            <v>-1111.0999999999999</v>
          </cell>
          <cell r="Q2702">
            <v>-1111.0999999999999</v>
          </cell>
        </row>
        <row r="2703">
          <cell r="F2703" t="str">
            <v>Orange , Texas</v>
          </cell>
          <cell r="G2703">
            <v>23</v>
          </cell>
          <cell r="H2703">
            <v>26.3</v>
          </cell>
          <cell r="I2703">
            <v>19.100000000000001</v>
          </cell>
          <cell r="J2703">
            <v>33.6</v>
          </cell>
          <cell r="K2703">
            <v>76.400000000000006</v>
          </cell>
          <cell r="L2703">
            <v>66.900000000000006</v>
          </cell>
          <cell r="M2703">
            <v>86</v>
          </cell>
          <cell r="N2703">
            <v>31.6</v>
          </cell>
          <cell r="O2703">
            <v>22.8</v>
          </cell>
          <cell r="P2703">
            <v>40.4</v>
          </cell>
          <cell r="Q2703">
            <v>-1111.0999999999999</v>
          </cell>
        </row>
        <row r="2704">
          <cell r="F2704" t="str">
            <v>Palo Pinto , Texas</v>
          </cell>
          <cell r="G2704">
            <v>36</v>
          </cell>
          <cell r="H2704">
            <v>-1111.0999999999999</v>
          </cell>
          <cell r="I2704">
            <v>-1111.0999999999999</v>
          </cell>
          <cell r="J2704">
            <v>-1111.0999999999999</v>
          </cell>
          <cell r="K2704">
            <v>-1111.0999999999999</v>
          </cell>
          <cell r="L2704">
            <v>-1111.0999999999999</v>
          </cell>
          <cell r="M2704">
            <v>-1111.0999999999999</v>
          </cell>
          <cell r="N2704">
            <v>-1111.0999999999999</v>
          </cell>
          <cell r="O2704">
            <v>-1111.0999999999999</v>
          </cell>
          <cell r="P2704">
            <v>-1111.0999999999999</v>
          </cell>
          <cell r="Q2704">
            <v>-1111.0999999999999</v>
          </cell>
        </row>
        <row r="2705">
          <cell r="F2705" t="str">
            <v>Panola , Texas</v>
          </cell>
          <cell r="G2705">
            <v>43</v>
          </cell>
          <cell r="H2705">
            <v>-1111.0999999999999</v>
          </cell>
          <cell r="I2705">
            <v>-1111.0999999999999</v>
          </cell>
          <cell r="J2705">
            <v>-1111.0999999999999</v>
          </cell>
          <cell r="K2705">
            <v>-1111.0999999999999</v>
          </cell>
          <cell r="L2705">
            <v>-1111.0999999999999</v>
          </cell>
          <cell r="M2705">
            <v>-1111.0999999999999</v>
          </cell>
          <cell r="N2705">
            <v>-1111.0999999999999</v>
          </cell>
          <cell r="O2705">
            <v>-1111.0999999999999</v>
          </cell>
          <cell r="P2705">
            <v>-1111.0999999999999</v>
          </cell>
          <cell r="Q2705">
            <v>-1111.0999999999999</v>
          </cell>
        </row>
        <row r="2706">
          <cell r="F2706" t="str">
            <v>Parker , Texas</v>
          </cell>
          <cell r="G2706">
            <v>45</v>
          </cell>
          <cell r="H2706">
            <v>26.5</v>
          </cell>
          <cell r="I2706">
            <v>18.899999999999999</v>
          </cell>
          <cell r="J2706">
            <v>34.1</v>
          </cell>
          <cell r="K2706">
            <v>70.8</v>
          </cell>
          <cell r="L2706">
            <v>60.9</v>
          </cell>
          <cell r="M2706">
            <v>80.8</v>
          </cell>
          <cell r="N2706">
            <v>23.8</v>
          </cell>
          <cell r="O2706">
            <v>15.6</v>
          </cell>
          <cell r="P2706">
            <v>31.9</v>
          </cell>
          <cell r="Q2706">
            <v>18.7</v>
          </cell>
        </row>
        <row r="2707">
          <cell r="F2707" t="str">
            <v>Parmer , Texas</v>
          </cell>
          <cell r="G2707">
            <v>42</v>
          </cell>
          <cell r="H2707">
            <v>-1111.0999999999999</v>
          </cell>
          <cell r="I2707">
            <v>-1111.0999999999999</v>
          </cell>
          <cell r="J2707">
            <v>-1111.0999999999999</v>
          </cell>
          <cell r="K2707">
            <v>-1111.0999999999999</v>
          </cell>
          <cell r="L2707">
            <v>-1111.0999999999999</v>
          </cell>
          <cell r="M2707">
            <v>-1111.0999999999999</v>
          </cell>
          <cell r="N2707">
            <v>-1111.0999999999999</v>
          </cell>
          <cell r="O2707">
            <v>-1111.0999999999999</v>
          </cell>
          <cell r="P2707">
            <v>-1111.0999999999999</v>
          </cell>
          <cell r="Q2707">
            <v>-1111.0999999999999</v>
          </cell>
        </row>
        <row r="2708">
          <cell r="F2708" t="str">
            <v>Pecos , Texas</v>
          </cell>
          <cell r="G2708">
            <v>86</v>
          </cell>
          <cell r="H2708">
            <v>-1111.0999999999999</v>
          </cell>
          <cell r="I2708">
            <v>-1111.0999999999999</v>
          </cell>
          <cell r="J2708">
            <v>-1111.0999999999999</v>
          </cell>
          <cell r="K2708">
            <v>-1111.0999999999999</v>
          </cell>
          <cell r="L2708">
            <v>-1111.0999999999999</v>
          </cell>
          <cell r="M2708">
            <v>-1111.0999999999999</v>
          </cell>
          <cell r="N2708">
            <v>-1111.0999999999999</v>
          </cell>
          <cell r="O2708">
            <v>-1111.0999999999999</v>
          </cell>
          <cell r="P2708">
            <v>-1111.0999999999999</v>
          </cell>
          <cell r="Q2708">
            <v>-1111.0999999999999</v>
          </cell>
        </row>
        <row r="2709">
          <cell r="F2709" t="str">
            <v>Polk , Texas</v>
          </cell>
          <cell r="G2709">
            <v>49</v>
          </cell>
          <cell r="H2709">
            <v>-1111.0999999999999</v>
          </cell>
          <cell r="I2709">
            <v>-1111.0999999999999</v>
          </cell>
          <cell r="J2709">
            <v>-1111.0999999999999</v>
          </cell>
          <cell r="K2709">
            <v>88.4</v>
          </cell>
          <cell r="L2709">
            <v>78.400000000000006</v>
          </cell>
          <cell r="M2709">
            <v>98.3</v>
          </cell>
          <cell r="N2709">
            <v>25.4</v>
          </cell>
          <cell r="O2709">
            <v>16.3</v>
          </cell>
          <cell r="P2709">
            <v>34.5</v>
          </cell>
          <cell r="Q2709">
            <v>-1111.0999999999999</v>
          </cell>
        </row>
        <row r="2710">
          <cell r="F2710" t="str">
            <v>Potter , Texas</v>
          </cell>
          <cell r="G2710">
            <v>7</v>
          </cell>
          <cell r="H2710">
            <v>30.6</v>
          </cell>
          <cell r="I2710">
            <v>23.2</v>
          </cell>
          <cell r="J2710">
            <v>38</v>
          </cell>
          <cell r="K2710">
            <v>82</v>
          </cell>
          <cell r="L2710">
            <v>74.900000000000006</v>
          </cell>
          <cell r="M2710">
            <v>89.1</v>
          </cell>
          <cell r="N2710">
            <v>17.8</v>
          </cell>
          <cell r="O2710">
            <v>12.1</v>
          </cell>
          <cell r="P2710">
            <v>23.4</v>
          </cell>
          <cell r="Q2710">
            <v>24</v>
          </cell>
        </row>
        <row r="2711">
          <cell r="F2711" t="str">
            <v>Presidio , Texas</v>
          </cell>
          <cell r="G2711">
            <v>88</v>
          </cell>
          <cell r="H2711">
            <v>-1111.0999999999999</v>
          </cell>
          <cell r="I2711">
            <v>-1111.0999999999999</v>
          </cell>
          <cell r="J2711">
            <v>-1111.0999999999999</v>
          </cell>
          <cell r="K2711">
            <v>-1111.0999999999999</v>
          </cell>
          <cell r="L2711">
            <v>-1111.0999999999999</v>
          </cell>
          <cell r="M2711">
            <v>-1111.0999999999999</v>
          </cell>
          <cell r="N2711">
            <v>-1111.0999999999999</v>
          </cell>
          <cell r="O2711">
            <v>-1111.0999999999999</v>
          </cell>
          <cell r="P2711">
            <v>-1111.0999999999999</v>
          </cell>
          <cell r="Q2711">
            <v>-1111.0999999999999</v>
          </cell>
        </row>
        <row r="2712">
          <cell r="F2712" t="str">
            <v>Rains , Texas</v>
          </cell>
          <cell r="G2712">
            <v>64</v>
          </cell>
          <cell r="H2712">
            <v>-1111.0999999999999</v>
          </cell>
          <cell r="I2712">
            <v>-1111.0999999999999</v>
          </cell>
          <cell r="J2712">
            <v>-1111.0999999999999</v>
          </cell>
          <cell r="K2712">
            <v>-1111.0999999999999</v>
          </cell>
          <cell r="L2712">
            <v>-1111.0999999999999</v>
          </cell>
          <cell r="M2712">
            <v>-1111.0999999999999</v>
          </cell>
          <cell r="N2712">
            <v>-1111.0999999999999</v>
          </cell>
          <cell r="O2712">
            <v>-1111.0999999999999</v>
          </cell>
          <cell r="P2712">
            <v>-1111.0999999999999</v>
          </cell>
          <cell r="Q2712">
            <v>-1111.0999999999999</v>
          </cell>
        </row>
        <row r="2713">
          <cell r="F2713" t="str">
            <v>Randall , Texas</v>
          </cell>
          <cell r="G2713">
            <v>45</v>
          </cell>
          <cell r="H2713">
            <v>23.7</v>
          </cell>
          <cell r="I2713">
            <v>17.5</v>
          </cell>
          <cell r="J2713">
            <v>29.8</v>
          </cell>
          <cell r="K2713">
            <v>79.400000000000006</v>
          </cell>
          <cell r="L2713">
            <v>72.400000000000006</v>
          </cell>
          <cell r="M2713">
            <v>86.3</v>
          </cell>
          <cell r="N2713">
            <v>30.7</v>
          </cell>
          <cell r="O2713">
            <v>22.8</v>
          </cell>
          <cell r="P2713">
            <v>38.5</v>
          </cell>
          <cell r="Q2713">
            <v>27.1</v>
          </cell>
        </row>
        <row r="2714">
          <cell r="F2714" t="str">
            <v>Reagan , Texas</v>
          </cell>
          <cell r="G2714">
            <v>80</v>
          </cell>
          <cell r="H2714">
            <v>-1111.0999999999999</v>
          </cell>
          <cell r="I2714">
            <v>-1111.0999999999999</v>
          </cell>
          <cell r="J2714">
            <v>-1111.0999999999999</v>
          </cell>
          <cell r="K2714">
            <v>-1111.0999999999999</v>
          </cell>
          <cell r="L2714">
            <v>-1111.0999999999999</v>
          </cell>
          <cell r="M2714">
            <v>-1111.0999999999999</v>
          </cell>
          <cell r="N2714">
            <v>-1111.0999999999999</v>
          </cell>
          <cell r="O2714">
            <v>-1111.0999999999999</v>
          </cell>
          <cell r="P2714">
            <v>-1111.0999999999999</v>
          </cell>
          <cell r="Q2714">
            <v>-1111.0999999999999</v>
          </cell>
        </row>
        <row r="2715">
          <cell r="F2715" t="str">
            <v>Real , Texas</v>
          </cell>
          <cell r="G2715">
            <v>87</v>
          </cell>
          <cell r="H2715">
            <v>-1111.0999999999999</v>
          </cell>
          <cell r="I2715">
            <v>-1111.0999999999999</v>
          </cell>
          <cell r="J2715">
            <v>-1111.0999999999999</v>
          </cell>
          <cell r="K2715">
            <v>-1111.0999999999999</v>
          </cell>
          <cell r="L2715">
            <v>-1111.0999999999999</v>
          </cell>
          <cell r="M2715">
            <v>-1111.0999999999999</v>
          </cell>
          <cell r="N2715">
            <v>-1111.0999999999999</v>
          </cell>
          <cell r="O2715">
            <v>-1111.0999999999999</v>
          </cell>
          <cell r="P2715">
            <v>-1111.0999999999999</v>
          </cell>
          <cell r="Q2715">
            <v>-1111.0999999999999</v>
          </cell>
        </row>
        <row r="2716">
          <cell r="F2716" t="str">
            <v>Red River , Texas</v>
          </cell>
          <cell r="G2716">
            <v>70</v>
          </cell>
          <cell r="H2716">
            <v>-1111.0999999999999</v>
          </cell>
          <cell r="I2716">
            <v>-1111.0999999999999</v>
          </cell>
          <cell r="J2716">
            <v>-1111.0999999999999</v>
          </cell>
          <cell r="K2716">
            <v>-1111.0999999999999</v>
          </cell>
          <cell r="L2716">
            <v>-1111.0999999999999</v>
          </cell>
          <cell r="M2716">
            <v>-1111.0999999999999</v>
          </cell>
          <cell r="N2716">
            <v>-1111.0999999999999</v>
          </cell>
          <cell r="O2716">
            <v>-1111.0999999999999</v>
          </cell>
          <cell r="P2716">
            <v>-1111.0999999999999</v>
          </cell>
          <cell r="Q2716">
            <v>-1111.0999999999999</v>
          </cell>
        </row>
        <row r="2717">
          <cell r="F2717" t="str">
            <v>Reeves , Texas</v>
          </cell>
          <cell r="G2717">
            <v>86</v>
          </cell>
          <cell r="H2717">
            <v>-1111.0999999999999</v>
          </cell>
          <cell r="I2717">
            <v>-1111.0999999999999</v>
          </cell>
          <cell r="J2717">
            <v>-1111.0999999999999</v>
          </cell>
          <cell r="K2717">
            <v>-1111.0999999999999</v>
          </cell>
          <cell r="L2717">
            <v>-1111.0999999999999</v>
          </cell>
          <cell r="M2717">
            <v>-1111.0999999999999</v>
          </cell>
          <cell r="N2717">
            <v>-1111.0999999999999</v>
          </cell>
          <cell r="O2717">
            <v>-1111.0999999999999</v>
          </cell>
          <cell r="P2717">
            <v>-1111.0999999999999</v>
          </cell>
          <cell r="Q2717">
            <v>-1111.0999999999999</v>
          </cell>
        </row>
        <row r="2718">
          <cell r="F2718" t="str">
            <v>Refugio , Texas</v>
          </cell>
          <cell r="G2718">
            <v>74</v>
          </cell>
          <cell r="H2718">
            <v>-1111.0999999999999</v>
          </cell>
          <cell r="I2718">
            <v>-1111.0999999999999</v>
          </cell>
          <cell r="J2718">
            <v>-1111.0999999999999</v>
          </cell>
          <cell r="K2718">
            <v>-1111.0999999999999</v>
          </cell>
          <cell r="L2718">
            <v>-1111.0999999999999</v>
          </cell>
          <cell r="M2718">
            <v>-1111.0999999999999</v>
          </cell>
          <cell r="N2718">
            <v>-1111.0999999999999</v>
          </cell>
          <cell r="O2718">
            <v>-1111.0999999999999</v>
          </cell>
          <cell r="P2718">
            <v>-1111.0999999999999</v>
          </cell>
          <cell r="Q2718">
            <v>-1111.0999999999999</v>
          </cell>
        </row>
        <row r="2719">
          <cell r="F2719" t="str">
            <v>Roberts , Texas</v>
          </cell>
          <cell r="G2719">
            <v>78</v>
          </cell>
          <cell r="H2719">
            <v>-1111.0999999999999</v>
          </cell>
          <cell r="I2719">
            <v>-1111.0999999999999</v>
          </cell>
          <cell r="J2719">
            <v>-1111.0999999999999</v>
          </cell>
          <cell r="K2719">
            <v>-1111.0999999999999</v>
          </cell>
          <cell r="L2719">
            <v>-1111.0999999999999</v>
          </cell>
          <cell r="M2719">
            <v>-1111.0999999999999</v>
          </cell>
          <cell r="N2719">
            <v>-1111.0999999999999</v>
          </cell>
          <cell r="O2719">
            <v>-1111.0999999999999</v>
          </cell>
          <cell r="P2719">
            <v>-1111.0999999999999</v>
          </cell>
          <cell r="Q2719">
            <v>-1111.0999999999999</v>
          </cell>
        </row>
        <row r="2720">
          <cell r="F2720" t="str">
            <v>Robertson , Texas</v>
          </cell>
          <cell r="G2720">
            <v>75</v>
          </cell>
          <cell r="H2720">
            <v>-1111.0999999999999</v>
          </cell>
          <cell r="I2720">
            <v>-1111.0999999999999</v>
          </cell>
          <cell r="J2720">
            <v>-1111.0999999999999</v>
          </cell>
          <cell r="K2720">
            <v>-1111.0999999999999</v>
          </cell>
          <cell r="L2720">
            <v>-1111.0999999999999</v>
          </cell>
          <cell r="M2720">
            <v>-1111.0999999999999</v>
          </cell>
          <cell r="N2720">
            <v>-1111.0999999999999</v>
          </cell>
          <cell r="O2720">
            <v>-1111.0999999999999</v>
          </cell>
          <cell r="P2720">
            <v>-1111.0999999999999</v>
          </cell>
          <cell r="Q2720">
            <v>-1111.0999999999999</v>
          </cell>
        </row>
        <row r="2721">
          <cell r="F2721" t="str">
            <v>Rockwall , Texas</v>
          </cell>
          <cell r="G2721">
            <v>48</v>
          </cell>
          <cell r="H2721">
            <v>-1111.0999999999999</v>
          </cell>
          <cell r="I2721">
            <v>-1111.0999999999999</v>
          </cell>
          <cell r="J2721">
            <v>-1111.0999999999999</v>
          </cell>
          <cell r="K2721">
            <v>-1111.0999999999999</v>
          </cell>
          <cell r="L2721">
            <v>-1111.0999999999999</v>
          </cell>
          <cell r="M2721">
            <v>-1111.0999999999999</v>
          </cell>
          <cell r="N2721">
            <v>-1111.0999999999999</v>
          </cell>
          <cell r="O2721">
            <v>-1111.0999999999999</v>
          </cell>
          <cell r="P2721">
            <v>-1111.0999999999999</v>
          </cell>
          <cell r="Q2721">
            <v>-1111.0999999999999</v>
          </cell>
        </row>
        <row r="2722">
          <cell r="F2722" t="str">
            <v>Runnels , Texas</v>
          </cell>
          <cell r="G2722">
            <v>43</v>
          </cell>
          <cell r="H2722">
            <v>-1111.0999999999999</v>
          </cell>
          <cell r="I2722">
            <v>-1111.0999999999999</v>
          </cell>
          <cell r="J2722">
            <v>-1111.0999999999999</v>
          </cell>
          <cell r="K2722">
            <v>-1111.0999999999999</v>
          </cell>
          <cell r="L2722">
            <v>-1111.0999999999999</v>
          </cell>
          <cell r="M2722">
            <v>-1111.0999999999999</v>
          </cell>
          <cell r="N2722">
            <v>-1111.0999999999999</v>
          </cell>
          <cell r="O2722">
            <v>-1111.0999999999999</v>
          </cell>
          <cell r="P2722">
            <v>-1111.0999999999999</v>
          </cell>
          <cell r="Q2722">
            <v>-1111.0999999999999</v>
          </cell>
        </row>
        <row r="2723">
          <cell r="F2723" t="str">
            <v>Rusk , Texas</v>
          </cell>
          <cell r="G2723">
            <v>34</v>
          </cell>
          <cell r="H2723">
            <v>-1111.0999999999999</v>
          </cell>
          <cell r="I2723">
            <v>-1111.0999999999999</v>
          </cell>
          <cell r="J2723">
            <v>-1111.0999999999999</v>
          </cell>
          <cell r="K2723">
            <v>-1111.0999999999999</v>
          </cell>
          <cell r="L2723">
            <v>-1111.0999999999999</v>
          </cell>
          <cell r="M2723">
            <v>-1111.0999999999999</v>
          </cell>
          <cell r="N2723">
            <v>27.3</v>
          </cell>
          <cell r="O2723">
            <v>17.7</v>
          </cell>
          <cell r="P2723">
            <v>37</v>
          </cell>
          <cell r="Q2723">
            <v>-1111.0999999999999</v>
          </cell>
        </row>
        <row r="2724">
          <cell r="F2724" t="str">
            <v>Sabine , Texas</v>
          </cell>
          <cell r="G2724">
            <v>62</v>
          </cell>
          <cell r="H2724">
            <v>-1111.0999999999999</v>
          </cell>
          <cell r="I2724">
            <v>-1111.0999999999999</v>
          </cell>
          <cell r="J2724">
            <v>-1111.0999999999999</v>
          </cell>
          <cell r="K2724">
            <v>-1111.0999999999999</v>
          </cell>
          <cell r="L2724">
            <v>-1111.0999999999999</v>
          </cell>
          <cell r="M2724">
            <v>-1111.0999999999999</v>
          </cell>
          <cell r="N2724">
            <v>-1111.0999999999999</v>
          </cell>
          <cell r="O2724">
            <v>-1111.0999999999999</v>
          </cell>
          <cell r="P2724">
            <v>-1111.0999999999999</v>
          </cell>
          <cell r="Q2724">
            <v>-1111.0999999999999</v>
          </cell>
        </row>
        <row r="2725">
          <cell r="F2725" t="str">
            <v>San Augustine , Texas</v>
          </cell>
          <cell r="G2725">
            <v>70</v>
          </cell>
          <cell r="H2725">
            <v>-1111.0999999999999</v>
          </cell>
          <cell r="I2725">
            <v>-1111.0999999999999</v>
          </cell>
          <cell r="J2725">
            <v>-1111.0999999999999</v>
          </cell>
          <cell r="K2725">
            <v>-1111.0999999999999</v>
          </cell>
          <cell r="L2725">
            <v>-1111.0999999999999</v>
          </cell>
          <cell r="M2725">
            <v>-1111.0999999999999</v>
          </cell>
          <cell r="N2725">
            <v>-1111.0999999999999</v>
          </cell>
          <cell r="O2725">
            <v>-1111.0999999999999</v>
          </cell>
          <cell r="P2725">
            <v>-1111.0999999999999</v>
          </cell>
          <cell r="Q2725">
            <v>-1111.0999999999999</v>
          </cell>
        </row>
        <row r="2726">
          <cell r="F2726" t="str">
            <v>San Jacinto , Texas</v>
          </cell>
          <cell r="G2726">
            <v>72</v>
          </cell>
          <cell r="H2726">
            <v>-1111.0999999999999</v>
          </cell>
          <cell r="I2726">
            <v>-1111.0999999999999</v>
          </cell>
          <cell r="J2726">
            <v>-1111.0999999999999</v>
          </cell>
          <cell r="K2726">
            <v>-1111.0999999999999</v>
          </cell>
          <cell r="L2726">
            <v>-1111.0999999999999</v>
          </cell>
          <cell r="M2726">
            <v>-1111.0999999999999</v>
          </cell>
          <cell r="N2726">
            <v>-1111.0999999999999</v>
          </cell>
          <cell r="O2726">
            <v>-1111.0999999999999</v>
          </cell>
          <cell r="P2726">
            <v>-1111.0999999999999</v>
          </cell>
          <cell r="Q2726">
            <v>-1111.0999999999999</v>
          </cell>
        </row>
        <row r="2727">
          <cell r="F2727" t="str">
            <v>San Patricio , Texas</v>
          </cell>
          <cell r="G2727">
            <v>8</v>
          </cell>
          <cell r="H2727">
            <v>29.1</v>
          </cell>
          <cell r="I2727">
            <v>19.3</v>
          </cell>
          <cell r="J2727">
            <v>38.799999999999997</v>
          </cell>
          <cell r="K2727">
            <v>-1111.0999999999999</v>
          </cell>
          <cell r="L2727">
            <v>-1111.0999999999999</v>
          </cell>
          <cell r="M2727">
            <v>-1111.0999999999999</v>
          </cell>
          <cell r="N2727">
            <v>28.9</v>
          </cell>
          <cell r="O2727">
            <v>18.899999999999999</v>
          </cell>
          <cell r="P2727">
            <v>38.9</v>
          </cell>
          <cell r="Q2727">
            <v>-1111.0999999999999</v>
          </cell>
        </row>
        <row r="2728">
          <cell r="F2728" t="str">
            <v>San Saba , Texas</v>
          </cell>
          <cell r="G2728">
            <v>87</v>
          </cell>
          <cell r="H2728">
            <v>-1111.0999999999999</v>
          </cell>
          <cell r="I2728">
            <v>-1111.0999999999999</v>
          </cell>
          <cell r="J2728">
            <v>-1111.0999999999999</v>
          </cell>
          <cell r="K2728">
            <v>-1111.0999999999999</v>
          </cell>
          <cell r="L2728">
            <v>-1111.0999999999999</v>
          </cell>
          <cell r="M2728">
            <v>-1111.0999999999999</v>
          </cell>
          <cell r="N2728">
            <v>-1111.0999999999999</v>
          </cell>
          <cell r="O2728">
            <v>-1111.0999999999999</v>
          </cell>
          <cell r="P2728">
            <v>-1111.0999999999999</v>
          </cell>
          <cell r="Q2728">
            <v>-1111.0999999999999</v>
          </cell>
        </row>
        <row r="2729">
          <cell r="F2729" t="str">
            <v>Schleicher , Texas</v>
          </cell>
          <cell r="G2729">
            <v>85</v>
          </cell>
          <cell r="H2729">
            <v>-1111.0999999999999</v>
          </cell>
          <cell r="I2729">
            <v>-1111.0999999999999</v>
          </cell>
          <cell r="J2729">
            <v>-1111.0999999999999</v>
          </cell>
          <cell r="K2729">
            <v>-1111.0999999999999</v>
          </cell>
          <cell r="L2729">
            <v>-1111.0999999999999</v>
          </cell>
          <cell r="M2729">
            <v>-1111.0999999999999</v>
          </cell>
          <cell r="N2729">
            <v>-1111.0999999999999</v>
          </cell>
          <cell r="O2729">
            <v>-1111.0999999999999</v>
          </cell>
          <cell r="P2729">
            <v>-1111.0999999999999</v>
          </cell>
          <cell r="Q2729">
            <v>-1111.0999999999999</v>
          </cell>
        </row>
        <row r="2730">
          <cell r="F2730" t="str">
            <v>Scurry , Texas</v>
          </cell>
          <cell r="G2730">
            <v>42</v>
          </cell>
          <cell r="H2730">
            <v>-1111.0999999999999</v>
          </cell>
          <cell r="I2730">
            <v>-1111.0999999999999</v>
          </cell>
          <cell r="J2730">
            <v>-1111.0999999999999</v>
          </cell>
          <cell r="K2730">
            <v>-1111.0999999999999</v>
          </cell>
          <cell r="L2730">
            <v>-1111.0999999999999</v>
          </cell>
          <cell r="M2730">
            <v>-1111.0999999999999</v>
          </cell>
          <cell r="N2730">
            <v>-1111.0999999999999</v>
          </cell>
          <cell r="O2730">
            <v>-1111.0999999999999</v>
          </cell>
          <cell r="P2730">
            <v>-1111.0999999999999</v>
          </cell>
          <cell r="Q2730">
            <v>-1111.0999999999999</v>
          </cell>
        </row>
        <row r="2731">
          <cell r="F2731" t="str">
            <v>Shackelford , Texas</v>
          </cell>
          <cell r="G2731">
            <v>85</v>
          </cell>
          <cell r="H2731">
            <v>-1111.0999999999999</v>
          </cell>
          <cell r="I2731">
            <v>-1111.0999999999999</v>
          </cell>
          <cell r="J2731">
            <v>-1111.0999999999999</v>
          </cell>
          <cell r="K2731">
            <v>-1111.0999999999999</v>
          </cell>
          <cell r="L2731">
            <v>-1111.0999999999999</v>
          </cell>
          <cell r="M2731">
            <v>-1111.0999999999999</v>
          </cell>
          <cell r="N2731">
            <v>-1111.0999999999999</v>
          </cell>
          <cell r="O2731">
            <v>-1111.0999999999999</v>
          </cell>
          <cell r="P2731">
            <v>-1111.0999999999999</v>
          </cell>
          <cell r="Q2731">
            <v>-1111.0999999999999</v>
          </cell>
        </row>
        <row r="2732">
          <cell r="F2732" t="str">
            <v>Shelby , Texas</v>
          </cell>
          <cell r="G2732">
            <v>72</v>
          </cell>
          <cell r="H2732">
            <v>-1111.0999999999999</v>
          </cell>
          <cell r="I2732">
            <v>-1111.0999999999999</v>
          </cell>
          <cell r="J2732">
            <v>-1111.0999999999999</v>
          </cell>
          <cell r="K2732">
            <v>-1111.0999999999999</v>
          </cell>
          <cell r="L2732">
            <v>-1111.0999999999999</v>
          </cell>
          <cell r="M2732">
            <v>-1111.0999999999999</v>
          </cell>
          <cell r="N2732">
            <v>-1111.0999999999999</v>
          </cell>
          <cell r="O2732">
            <v>-1111.0999999999999</v>
          </cell>
          <cell r="P2732">
            <v>-1111.0999999999999</v>
          </cell>
          <cell r="Q2732">
            <v>-1111.0999999999999</v>
          </cell>
        </row>
        <row r="2733">
          <cell r="F2733" t="str">
            <v>Sherman , Texas</v>
          </cell>
          <cell r="G2733">
            <v>80</v>
          </cell>
          <cell r="H2733">
            <v>-1111.0999999999999</v>
          </cell>
          <cell r="I2733">
            <v>-1111.0999999999999</v>
          </cell>
          <cell r="J2733">
            <v>-1111.0999999999999</v>
          </cell>
          <cell r="K2733">
            <v>-1111.0999999999999</v>
          </cell>
          <cell r="L2733">
            <v>-1111.0999999999999</v>
          </cell>
          <cell r="M2733">
            <v>-1111.0999999999999</v>
          </cell>
          <cell r="N2733">
            <v>-1111.0999999999999</v>
          </cell>
          <cell r="O2733">
            <v>-1111.0999999999999</v>
          </cell>
          <cell r="P2733">
            <v>-1111.0999999999999</v>
          </cell>
          <cell r="Q2733">
            <v>-1111.0999999999999</v>
          </cell>
        </row>
        <row r="2734">
          <cell r="F2734" t="str">
            <v>Smith , Texas</v>
          </cell>
          <cell r="G2734">
            <v>6</v>
          </cell>
          <cell r="H2734">
            <v>33.200000000000003</v>
          </cell>
          <cell r="I2734">
            <v>27.9</v>
          </cell>
          <cell r="J2734">
            <v>38.5</v>
          </cell>
          <cell r="K2734">
            <v>78</v>
          </cell>
          <cell r="L2734">
            <v>71.5</v>
          </cell>
          <cell r="M2734">
            <v>84.4</v>
          </cell>
          <cell r="N2734">
            <v>28.1</v>
          </cell>
          <cell r="O2734">
            <v>23</v>
          </cell>
          <cell r="P2734">
            <v>33.1</v>
          </cell>
          <cell r="Q2734">
            <v>27.7</v>
          </cell>
        </row>
        <row r="2735">
          <cell r="F2735" t="str">
            <v>Somervell , Texas</v>
          </cell>
          <cell r="G2735">
            <v>42</v>
          </cell>
          <cell r="H2735">
            <v>-1111.0999999999999</v>
          </cell>
          <cell r="I2735">
            <v>-1111.0999999999999</v>
          </cell>
          <cell r="J2735">
            <v>-1111.0999999999999</v>
          </cell>
          <cell r="K2735">
            <v>-1111.0999999999999</v>
          </cell>
          <cell r="L2735">
            <v>-1111.0999999999999</v>
          </cell>
          <cell r="M2735">
            <v>-1111.0999999999999</v>
          </cell>
          <cell r="N2735">
            <v>-1111.0999999999999</v>
          </cell>
          <cell r="O2735">
            <v>-1111.0999999999999</v>
          </cell>
          <cell r="P2735">
            <v>-1111.0999999999999</v>
          </cell>
          <cell r="Q2735">
            <v>-1111.0999999999999</v>
          </cell>
        </row>
        <row r="2736">
          <cell r="F2736" t="str">
            <v>Starr , Texas</v>
          </cell>
          <cell r="G2736">
            <v>8</v>
          </cell>
          <cell r="H2736">
            <v>-1111.0999999999999</v>
          </cell>
          <cell r="I2736">
            <v>-1111.0999999999999</v>
          </cell>
          <cell r="J2736">
            <v>-1111.0999999999999</v>
          </cell>
          <cell r="K2736">
            <v>-1111.0999999999999</v>
          </cell>
          <cell r="L2736">
            <v>-1111.0999999999999</v>
          </cell>
          <cell r="M2736">
            <v>-1111.0999999999999</v>
          </cell>
          <cell r="N2736">
            <v>-1111.0999999999999</v>
          </cell>
          <cell r="O2736">
            <v>-1111.0999999999999</v>
          </cell>
          <cell r="P2736">
            <v>-1111.0999999999999</v>
          </cell>
          <cell r="Q2736">
            <v>-1111.0999999999999</v>
          </cell>
        </row>
        <row r="2737">
          <cell r="F2737" t="str">
            <v>Stephens , Texas</v>
          </cell>
          <cell r="G2737">
            <v>74</v>
          </cell>
          <cell r="H2737">
            <v>-1111.0999999999999</v>
          </cell>
          <cell r="I2737">
            <v>-1111.0999999999999</v>
          </cell>
          <cell r="J2737">
            <v>-1111.0999999999999</v>
          </cell>
          <cell r="K2737">
            <v>-1111.0999999999999</v>
          </cell>
          <cell r="L2737">
            <v>-1111.0999999999999</v>
          </cell>
          <cell r="M2737">
            <v>-1111.0999999999999</v>
          </cell>
          <cell r="N2737">
            <v>-1111.0999999999999</v>
          </cell>
          <cell r="O2737">
            <v>-1111.0999999999999</v>
          </cell>
          <cell r="P2737">
            <v>-1111.0999999999999</v>
          </cell>
          <cell r="Q2737">
            <v>-1111.0999999999999</v>
          </cell>
        </row>
        <row r="2738">
          <cell r="F2738" t="str">
            <v>Sterling , Texas</v>
          </cell>
          <cell r="G2738">
            <v>80</v>
          </cell>
          <cell r="H2738">
            <v>-1111.0999999999999</v>
          </cell>
          <cell r="I2738">
            <v>-1111.0999999999999</v>
          </cell>
          <cell r="J2738">
            <v>-1111.0999999999999</v>
          </cell>
          <cell r="K2738">
            <v>-1111.0999999999999</v>
          </cell>
          <cell r="L2738">
            <v>-1111.0999999999999</v>
          </cell>
          <cell r="M2738">
            <v>-1111.0999999999999</v>
          </cell>
          <cell r="N2738">
            <v>-1111.0999999999999</v>
          </cell>
          <cell r="O2738">
            <v>-1111.0999999999999</v>
          </cell>
          <cell r="P2738">
            <v>-1111.0999999999999</v>
          </cell>
          <cell r="Q2738">
            <v>-1111.0999999999999</v>
          </cell>
        </row>
        <row r="2739">
          <cell r="F2739" t="str">
            <v>Stonewall , Texas</v>
          </cell>
          <cell r="G2739">
            <v>84</v>
          </cell>
          <cell r="H2739">
            <v>-1111.0999999999999</v>
          </cell>
          <cell r="I2739">
            <v>-1111.0999999999999</v>
          </cell>
          <cell r="J2739">
            <v>-1111.0999999999999</v>
          </cell>
          <cell r="K2739">
            <v>-1111.0999999999999</v>
          </cell>
          <cell r="L2739">
            <v>-1111.0999999999999</v>
          </cell>
          <cell r="M2739">
            <v>-1111.0999999999999</v>
          </cell>
          <cell r="N2739">
            <v>-1111.0999999999999</v>
          </cell>
          <cell r="O2739">
            <v>-1111.0999999999999</v>
          </cell>
          <cell r="P2739">
            <v>-1111.0999999999999</v>
          </cell>
          <cell r="Q2739">
            <v>-1111.0999999999999</v>
          </cell>
        </row>
        <row r="2740">
          <cell r="F2740" t="str">
            <v>Sutton , Texas</v>
          </cell>
          <cell r="G2740">
            <v>83</v>
          </cell>
          <cell r="H2740">
            <v>-1111.0999999999999</v>
          </cell>
          <cell r="I2740">
            <v>-1111.0999999999999</v>
          </cell>
          <cell r="J2740">
            <v>-1111.0999999999999</v>
          </cell>
          <cell r="K2740">
            <v>-1111.0999999999999</v>
          </cell>
          <cell r="L2740">
            <v>-1111.0999999999999</v>
          </cell>
          <cell r="M2740">
            <v>-1111.0999999999999</v>
          </cell>
          <cell r="N2740">
            <v>-1111.0999999999999</v>
          </cell>
          <cell r="O2740">
            <v>-1111.0999999999999</v>
          </cell>
          <cell r="P2740">
            <v>-1111.0999999999999</v>
          </cell>
          <cell r="Q2740">
            <v>-1111.0999999999999</v>
          </cell>
        </row>
        <row r="2741">
          <cell r="F2741" t="str">
            <v>Swisher , Texas</v>
          </cell>
          <cell r="G2741">
            <v>74</v>
          </cell>
          <cell r="H2741">
            <v>-1111.0999999999999</v>
          </cell>
          <cell r="I2741">
            <v>-1111.0999999999999</v>
          </cell>
          <cell r="J2741">
            <v>-1111.0999999999999</v>
          </cell>
          <cell r="K2741">
            <v>-1111.0999999999999</v>
          </cell>
          <cell r="L2741">
            <v>-1111.0999999999999</v>
          </cell>
          <cell r="M2741">
            <v>-1111.0999999999999</v>
          </cell>
          <cell r="N2741">
            <v>-1111.0999999999999</v>
          </cell>
          <cell r="O2741">
            <v>-1111.0999999999999</v>
          </cell>
          <cell r="P2741">
            <v>-1111.0999999999999</v>
          </cell>
          <cell r="Q2741">
            <v>-1111.0999999999999</v>
          </cell>
        </row>
        <row r="2742">
          <cell r="F2742" t="str">
            <v>Tarrant , Texas</v>
          </cell>
          <cell r="G2742">
            <v>1</v>
          </cell>
          <cell r="H2742">
            <v>24.9</v>
          </cell>
          <cell r="I2742">
            <v>22.8</v>
          </cell>
          <cell r="J2742">
            <v>27</v>
          </cell>
          <cell r="K2742">
            <v>77.2</v>
          </cell>
          <cell r="L2742">
            <v>74.8</v>
          </cell>
          <cell r="M2742">
            <v>79.599999999999994</v>
          </cell>
          <cell r="N2742">
            <v>22.6</v>
          </cell>
          <cell r="O2742">
            <v>20.5</v>
          </cell>
          <cell r="P2742">
            <v>24.8</v>
          </cell>
          <cell r="Q2742">
            <v>25.2</v>
          </cell>
        </row>
        <row r="2743">
          <cell r="F2743" t="str">
            <v>Taylor , Texas</v>
          </cell>
          <cell r="G2743">
            <v>6</v>
          </cell>
          <cell r="H2743">
            <v>22.8</v>
          </cell>
          <cell r="I2743">
            <v>17.3</v>
          </cell>
          <cell r="J2743">
            <v>28.3</v>
          </cell>
          <cell r="K2743">
            <v>79.5</v>
          </cell>
          <cell r="L2743">
            <v>71.8</v>
          </cell>
          <cell r="M2743">
            <v>87.3</v>
          </cell>
          <cell r="N2743">
            <v>27</v>
          </cell>
          <cell r="O2743">
            <v>20.3</v>
          </cell>
          <cell r="P2743">
            <v>33.6</v>
          </cell>
          <cell r="Q2743">
            <v>30.8</v>
          </cell>
        </row>
        <row r="2744">
          <cell r="F2744" t="str">
            <v>Terrell , Texas</v>
          </cell>
          <cell r="G2744">
            <v>88</v>
          </cell>
          <cell r="H2744">
            <v>-1111.0999999999999</v>
          </cell>
          <cell r="I2744">
            <v>-1111.0999999999999</v>
          </cell>
          <cell r="J2744">
            <v>-1111.0999999999999</v>
          </cell>
          <cell r="K2744">
            <v>-1111.0999999999999</v>
          </cell>
          <cell r="L2744">
            <v>-1111.0999999999999</v>
          </cell>
          <cell r="M2744">
            <v>-1111.0999999999999</v>
          </cell>
          <cell r="N2744">
            <v>-1111.0999999999999</v>
          </cell>
          <cell r="O2744">
            <v>-1111.0999999999999</v>
          </cell>
          <cell r="P2744">
            <v>-1111.0999999999999</v>
          </cell>
          <cell r="Q2744">
            <v>-1111.0999999999999</v>
          </cell>
        </row>
        <row r="2745">
          <cell r="F2745" t="str">
            <v>Terry , Texas</v>
          </cell>
          <cell r="G2745">
            <v>66</v>
          </cell>
          <cell r="H2745">
            <v>-1111.0999999999999</v>
          </cell>
          <cell r="I2745">
            <v>-1111.0999999999999</v>
          </cell>
          <cell r="J2745">
            <v>-1111.0999999999999</v>
          </cell>
          <cell r="K2745">
            <v>-1111.0999999999999</v>
          </cell>
          <cell r="L2745">
            <v>-1111.0999999999999</v>
          </cell>
          <cell r="M2745">
            <v>-1111.0999999999999</v>
          </cell>
          <cell r="N2745">
            <v>-1111.0999999999999</v>
          </cell>
          <cell r="O2745">
            <v>-1111.0999999999999</v>
          </cell>
          <cell r="P2745">
            <v>-1111.0999999999999</v>
          </cell>
          <cell r="Q2745">
            <v>-1111.0999999999999</v>
          </cell>
        </row>
        <row r="2746">
          <cell r="F2746" t="str">
            <v>Throckmorton , Texas</v>
          </cell>
          <cell r="G2746">
            <v>84</v>
          </cell>
          <cell r="H2746">
            <v>-1111.0999999999999</v>
          </cell>
          <cell r="I2746">
            <v>-1111.0999999999999</v>
          </cell>
          <cell r="J2746">
            <v>-1111.0999999999999</v>
          </cell>
          <cell r="K2746">
            <v>-1111.0999999999999</v>
          </cell>
          <cell r="L2746">
            <v>-1111.0999999999999</v>
          </cell>
          <cell r="M2746">
            <v>-1111.0999999999999</v>
          </cell>
          <cell r="N2746">
            <v>-1111.0999999999999</v>
          </cell>
          <cell r="O2746">
            <v>-1111.0999999999999</v>
          </cell>
          <cell r="P2746">
            <v>-1111.0999999999999</v>
          </cell>
          <cell r="Q2746">
            <v>-1111.0999999999999</v>
          </cell>
        </row>
        <row r="2747">
          <cell r="F2747" t="str">
            <v>Titus , Texas</v>
          </cell>
          <cell r="G2747">
            <v>34</v>
          </cell>
          <cell r="H2747">
            <v>-1111.0999999999999</v>
          </cell>
          <cell r="I2747">
            <v>-1111.0999999999999</v>
          </cell>
          <cell r="J2747">
            <v>-1111.0999999999999</v>
          </cell>
          <cell r="K2747">
            <v>-1111.0999999999999</v>
          </cell>
          <cell r="L2747">
            <v>-1111.0999999999999</v>
          </cell>
          <cell r="M2747">
            <v>-1111.0999999999999</v>
          </cell>
          <cell r="N2747">
            <v>-1111.0999999999999</v>
          </cell>
          <cell r="O2747">
            <v>-1111.0999999999999</v>
          </cell>
          <cell r="P2747">
            <v>-1111.0999999999999</v>
          </cell>
          <cell r="Q2747">
            <v>-1111.0999999999999</v>
          </cell>
        </row>
        <row r="2748">
          <cell r="F2748" t="str">
            <v>Tom Green , Texas</v>
          </cell>
          <cell r="G2748">
            <v>6</v>
          </cell>
          <cell r="H2748">
            <v>25.1</v>
          </cell>
          <cell r="I2748">
            <v>18.899999999999999</v>
          </cell>
          <cell r="J2748">
            <v>31.3</v>
          </cell>
          <cell r="K2748">
            <v>80.099999999999994</v>
          </cell>
          <cell r="L2748">
            <v>72.599999999999994</v>
          </cell>
          <cell r="M2748">
            <v>87.7</v>
          </cell>
          <cell r="N2748">
            <v>19.8</v>
          </cell>
          <cell r="O2748">
            <v>14.1</v>
          </cell>
          <cell r="P2748">
            <v>25.5</v>
          </cell>
          <cell r="Q2748">
            <v>-1111.0999999999999</v>
          </cell>
        </row>
        <row r="2749">
          <cell r="F2749" t="str">
            <v>Travis , Texas</v>
          </cell>
          <cell r="G2749">
            <v>3</v>
          </cell>
          <cell r="H2749">
            <v>19.2</v>
          </cell>
          <cell r="I2749">
            <v>17</v>
          </cell>
          <cell r="J2749">
            <v>21.5</v>
          </cell>
          <cell r="K2749">
            <v>73.099999999999994</v>
          </cell>
          <cell r="L2749">
            <v>70</v>
          </cell>
          <cell r="M2749">
            <v>76.3</v>
          </cell>
          <cell r="N2749">
            <v>18.7</v>
          </cell>
          <cell r="O2749">
            <v>16.5</v>
          </cell>
          <cell r="P2749">
            <v>21</v>
          </cell>
          <cell r="Q2749">
            <v>16.3</v>
          </cell>
        </row>
        <row r="2750">
          <cell r="F2750" t="str">
            <v>Trinity , Texas</v>
          </cell>
          <cell r="G2750">
            <v>70</v>
          </cell>
          <cell r="H2750">
            <v>-1111.0999999999999</v>
          </cell>
          <cell r="I2750">
            <v>-1111.0999999999999</v>
          </cell>
          <cell r="J2750">
            <v>-1111.0999999999999</v>
          </cell>
          <cell r="K2750">
            <v>-1111.0999999999999</v>
          </cell>
          <cell r="L2750">
            <v>-1111.0999999999999</v>
          </cell>
          <cell r="M2750">
            <v>-1111.0999999999999</v>
          </cell>
          <cell r="N2750">
            <v>-1111.0999999999999</v>
          </cell>
          <cell r="O2750">
            <v>-1111.0999999999999</v>
          </cell>
          <cell r="P2750">
            <v>-1111.0999999999999</v>
          </cell>
          <cell r="Q2750">
            <v>-1111.0999999999999</v>
          </cell>
        </row>
        <row r="2751">
          <cell r="F2751" t="str">
            <v>Tyler , Texas</v>
          </cell>
          <cell r="G2751">
            <v>71</v>
          </cell>
          <cell r="H2751">
            <v>-1111.0999999999999</v>
          </cell>
          <cell r="I2751">
            <v>-1111.0999999999999</v>
          </cell>
          <cell r="J2751">
            <v>-1111.0999999999999</v>
          </cell>
          <cell r="K2751">
            <v>-1111.0999999999999</v>
          </cell>
          <cell r="L2751">
            <v>-1111.0999999999999</v>
          </cell>
          <cell r="M2751">
            <v>-1111.0999999999999</v>
          </cell>
          <cell r="N2751">
            <v>12.1</v>
          </cell>
          <cell r="O2751">
            <v>2.1</v>
          </cell>
          <cell r="P2751">
            <v>22.1</v>
          </cell>
          <cell r="Q2751">
            <v>-1111.0999999999999</v>
          </cell>
        </row>
        <row r="2752">
          <cell r="F2752" t="str">
            <v>Upshur , Texas</v>
          </cell>
          <cell r="G2752">
            <v>34</v>
          </cell>
          <cell r="H2752">
            <v>-1111.0999999999999</v>
          </cell>
          <cell r="I2752">
            <v>-1111.0999999999999</v>
          </cell>
          <cell r="J2752">
            <v>-1111.0999999999999</v>
          </cell>
          <cell r="K2752">
            <v>-1111.0999999999999</v>
          </cell>
          <cell r="L2752">
            <v>-1111.0999999999999</v>
          </cell>
          <cell r="M2752">
            <v>-1111.0999999999999</v>
          </cell>
          <cell r="N2752">
            <v>-1111.0999999999999</v>
          </cell>
          <cell r="O2752">
            <v>-1111.0999999999999</v>
          </cell>
          <cell r="P2752">
            <v>-1111.0999999999999</v>
          </cell>
          <cell r="Q2752">
            <v>-1111.0999999999999</v>
          </cell>
        </row>
        <row r="2753">
          <cell r="F2753" t="str">
            <v>Upton , Texas</v>
          </cell>
          <cell r="G2753">
            <v>83</v>
          </cell>
          <cell r="H2753">
            <v>-1111.0999999999999</v>
          </cell>
          <cell r="I2753">
            <v>-1111.0999999999999</v>
          </cell>
          <cell r="J2753">
            <v>-1111.0999999999999</v>
          </cell>
          <cell r="K2753">
            <v>-1111.0999999999999</v>
          </cell>
          <cell r="L2753">
            <v>-1111.0999999999999</v>
          </cell>
          <cell r="M2753">
            <v>-1111.0999999999999</v>
          </cell>
          <cell r="N2753">
            <v>-1111.0999999999999</v>
          </cell>
          <cell r="O2753">
            <v>-1111.0999999999999</v>
          </cell>
          <cell r="P2753">
            <v>-1111.0999999999999</v>
          </cell>
          <cell r="Q2753">
            <v>-1111.0999999999999</v>
          </cell>
        </row>
        <row r="2754">
          <cell r="F2754" t="str">
            <v>Uvalde , Texas</v>
          </cell>
          <cell r="G2754">
            <v>51</v>
          </cell>
          <cell r="H2754">
            <v>-1111.0999999999999</v>
          </cell>
          <cell r="I2754">
            <v>-1111.0999999999999</v>
          </cell>
          <cell r="J2754">
            <v>-1111.0999999999999</v>
          </cell>
          <cell r="K2754">
            <v>-1111.0999999999999</v>
          </cell>
          <cell r="L2754">
            <v>-1111.0999999999999</v>
          </cell>
          <cell r="M2754">
            <v>-1111.0999999999999</v>
          </cell>
          <cell r="N2754">
            <v>-1111.0999999999999</v>
          </cell>
          <cell r="O2754">
            <v>-1111.0999999999999</v>
          </cell>
          <cell r="P2754">
            <v>-1111.0999999999999</v>
          </cell>
          <cell r="Q2754">
            <v>-1111.0999999999999</v>
          </cell>
        </row>
        <row r="2755">
          <cell r="F2755" t="str">
            <v>Val Verde , Texas</v>
          </cell>
          <cell r="G2755">
            <v>51</v>
          </cell>
          <cell r="H2755">
            <v>-1111.0999999999999</v>
          </cell>
          <cell r="I2755">
            <v>-1111.0999999999999</v>
          </cell>
          <cell r="J2755">
            <v>-1111.0999999999999</v>
          </cell>
          <cell r="K2755">
            <v>-1111.0999999999999</v>
          </cell>
          <cell r="L2755">
            <v>-1111.0999999999999</v>
          </cell>
          <cell r="M2755">
            <v>-1111.0999999999999</v>
          </cell>
          <cell r="N2755">
            <v>-1111.0999999999999</v>
          </cell>
          <cell r="O2755">
            <v>-1111.0999999999999</v>
          </cell>
          <cell r="P2755">
            <v>-1111.0999999999999</v>
          </cell>
          <cell r="Q2755">
            <v>-1111.0999999999999</v>
          </cell>
        </row>
        <row r="2756">
          <cell r="F2756" t="str">
            <v>Van Zandt , Texas</v>
          </cell>
          <cell r="G2756">
            <v>49</v>
          </cell>
          <cell r="H2756">
            <v>26.6</v>
          </cell>
          <cell r="I2756">
            <v>17.8</v>
          </cell>
          <cell r="J2756">
            <v>35.5</v>
          </cell>
          <cell r="K2756">
            <v>-1111.0999999999999</v>
          </cell>
          <cell r="L2756">
            <v>-1111.0999999999999</v>
          </cell>
          <cell r="M2756">
            <v>-1111.0999999999999</v>
          </cell>
          <cell r="N2756">
            <v>20</v>
          </cell>
          <cell r="O2756">
            <v>12</v>
          </cell>
          <cell r="P2756">
            <v>28.1</v>
          </cell>
          <cell r="Q2756">
            <v>-1111.0999999999999</v>
          </cell>
        </row>
        <row r="2757">
          <cell r="F2757" t="str">
            <v>Victoria , Texas</v>
          </cell>
          <cell r="G2757">
            <v>23</v>
          </cell>
          <cell r="H2757">
            <v>30.9</v>
          </cell>
          <cell r="I2757">
            <v>22.8</v>
          </cell>
          <cell r="J2757">
            <v>39.1</v>
          </cell>
          <cell r="K2757">
            <v>-1111.0999999999999</v>
          </cell>
          <cell r="L2757">
            <v>-1111.0999999999999</v>
          </cell>
          <cell r="M2757">
            <v>-1111.0999999999999</v>
          </cell>
          <cell r="N2757">
            <v>30.3</v>
          </cell>
          <cell r="O2757">
            <v>22.1</v>
          </cell>
          <cell r="P2757">
            <v>38.6</v>
          </cell>
          <cell r="Q2757">
            <v>-1111.0999999999999</v>
          </cell>
        </row>
        <row r="2758">
          <cell r="F2758" t="str">
            <v>Walker , Texas</v>
          </cell>
          <cell r="G2758">
            <v>8</v>
          </cell>
          <cell r="H2758">
            <v>23.7</v>
          </cell>
          <cell r="I2758">
            <v>14.3</v>
          </cell>
          <cell r="J2758">
            <v>33.200000000000003</v>
          </cell>
          <cell r="K2758">
            <v>-1111.0999999999999</v>
          </cell>
          <cell r="L2758">
            <v>-1111.0999999999999</v>
          </cell>
          <cell r="M2758">
            <v>-1111.0999999999999</v>
          </cell>
          <cell r="N2758">
            <v>24.4</v>
          </cell>
          <cell r="O2758">
            <v>14.6</v>
          </cell>
          <cell r="P2758">
            <v>34.200000000000003</v>
          </cell>
          <cell r="Q2758">
            <v>-1111.0999999999999</v>
          </cell>
        </row>
        <row r="2759">
          <cell r="F2759" t="str">
            <v>Waller , Texas</v>
          </cell>
          <cell r="G2759">
            <v>52</v>
          </cell>
          <cell r="H2759">
            <v>-1111.0999999999999</v>
          </cell>
          <cell r="I2759">
            <v>-1111.0999999999999</v>
          </cell>
          <cell r="J2759">
            <v>-1111.0999999999999</v>
          </cell>
          <cell r="K2759">
            <v>-1111.0999999999999</v>
          </cell>
          <cell r="L2759">
            <v>-1111.0999999999999</v>
          </cell>
          <cell r="M2759">
            <v>-1111.0999999999999</v>
          </cell>
          <cell r="N2759">
            <v>-1111.0999999999999</v>
          </cell>
          <cell r="O2759">
            <v>-1111.0999999999999</v>
          </cell>
          <cell r="P2759">
            <v>-1111.0999999999999</v>
          </cell>
          <cell r="Q2759">
            <v>-1111.0999999999999</v>
          </cell>
        </row>
        <row r="2760">
          <cell r="F2760" t="str">
            <v>Ward , Texas</v>
          </cell>
          <cell r="G2760">
            <v>66</v>
          </cell>
          <cell r="H2760">
            <v>-1111.0999999999999</v>
          </cell>
          <cell r="I2760">
            <v>-1111.0999999999999</v>
          </cell>
          <cell r="J2760">
            <v>-1111.0999999999999</v>
          </cell>
          <cell r="K2760">
            <v>-1111.0999999999999</v>
          </cell>
          <cell r="L2760">
            <v>-1111.0999999999999</v>
          </cell>
          <cell r="M2760">
            <v>-1111.0999999999999</v>
          </cell>
          <cell r="N2760">
            <v>-1111.0999999999999</v>
          </cell>
          <cell r="O2760">
            <v>-1111.0999999999999</v>
          </cell>
          <cell r="P2760">
            <v>-1111.0999999999999</v>
          </cell>
          <cell r="Q2760">
            <v>-1111.0999999999999</v>
          </cell>
        </row>
        <row r="2761">
          <cell r="F2761" t="str">
            <v>Washington , Texas</v>
          </cell>
          <cell r="G2761">
            <v>49</v>
          </cell>
          <cell r="H2761">
            <v>-1111.0999999999999</v>
          </cell>
          <cell r="I2761">
            <v>-1111.0999999999999</v>
          </cell>
          <cell r="J2761">
            <v>-1111.0999999999999</v>
          </cell>
          <cell r="K2761">
            <v>-1111.0999999999999</v>
          </cell>
          <cell r="L2761">
            <v>-1111.0999999999999</v>
          </cell>
          <cell r="M2761">
            <v>-1111.0999999999999</v>
          </cell>
          <cell r="N2761">
            <v>-1111.0999999999999</v>
          </cell>
          <cell r="O2761">
            <v>-1111.0999999999999</v>
          </cell>
          <cell r="P2761">
            <v>-1111.0999999999999</v>
          </cell>
          <cell r="Q2761">
            <v>-1111.0999999999999</v>
          </cell>
        </row>
        <row r="2762">
          <cell r="F2762" t="str">
            <v>Webb , Texas</v>
          </cell>
          <cell r="G2762">
            <v>7</v>
          </cell>
          <cell r="H2762">
            <v>29.9</v>
          </cell>
          <cell r="I2762">
            <v>23.4</v>
          </cell>
          <cell r="J2762">
            <v>36.299999999999997</v>
          </cell>
          <cell r="K2762">
            <v>78.099999999999994</v>
          </cell>
          <cell r="L2762">
            <v>70.400000000000006</v>
          </cell>
          <cell r="M2762">
            <v>85.8</v>
          </cell>
          <cell r="N2762">
            <v>23.8</v>
          </cell>
          <cell r="O2762">
            <v>17.7</v>
          </cell>
          <cell r="P2762">
            <v>29.9</v>
          </cell>
          <cell r="Q2762">
            <v>14.1</v>
          </cell>
        </row>
        <row r="2763">
          <cell r="F2763" t="str">
            <v>Wharton , Texas</v>
          </cell>
          <cell r="G2763">
            <v>33</v>
          </cell>
          <cell r="H2763">
            <v>-1111.0999999999999</v>
          </cell>
          <cell r="I2763">
            <v>-1111.0999999999999</v>
          </cell>
          <cell r="J2763">
            <v>-1111.0999999999999</v>
          </cell>
          <cell r="K2763">
            <v>-1111.0999999999999</v>
          </cell>
          <cell r="L2763">
            <v>-1111.0999999999999</v>
          </cell>
          <cell r="M2763">
            <v>-1111.0999999999999</v>
          </cell>
          <cell r="N2763">
            <v>-1111.0999999999999</v>
          </cell>
          <cell r="O2763">
            <v>-1111.0999999999999</v>
          </cell>
          <cell r="P2763">
            <v>-1111.0999999999999</v>
          </cell>
          <cell r="Q2763">
            <v>-1111.0999999999999</v>
          </cell>
        </row>
        <row r="2764">
          <cell r="F2764" t="str">
            <v>Wheeler , Texas</v>
          </cell>
          <cell r="G2764">
            <v>85</v>
          </cell>
          <cell r="H2764">
            <v>-1111.0999999999999</v>
          </cell>
          <cell r="I2764">
            <v>-1111.0999999999999</v>
          </cell>
          <cell r="J2764">
            <v>-1111.0999999999999</v>
          </cell>
          <cell r="K2764">
            <v>-1111.0999999999999</v>
          </cell>
          <cell r="L2764">
            <v>-1111.0999999999999</v>
          </cell>
          <cell r="M2764">
            <v>-1111.0999999999999</v>
          </cell>
          <cell r="N2764">
            <v>-1111.0999999999999</v>
          </cell>
          <cell r="O2764">
            <v>-1111.0999999999999</v>
          </cell>
          <cell r="P2764">
            <v>-1111.0999999999999</v>
          </cell>
          <cell r="Q2764">
            <v>-1111.0999999999999</v>
          </cell>
        </row>
        <row r="2765">
          <cell r="F2765" t="str">
            <v>Wichita , Texas</v>
          </cell>
          <cell r="G2765">
            <v>6</v>
          </cell>
          <cell r="H2765">
            <v>28.8</v>
          </cell>
          <cell r="I2765">
            <v>22.5</v>
          </cell>
          <cell r="J2765">
            <v>35</v>
          </cell>
          <cell r="K2765">
            <v>84.3</v>
          </cell>
          <cell r="L2765">
            <v>77.8</v>
          </cell>
          <cell r="M2765">
            <v>90.8</v>
          </cell>
          <cell r="N2765">
            <v>26.7</v>
          </cell>
          <cell r="O2765">
            <v>20.100000000000001</v>
          </cell>
          <cell r="P2765">
            <v>33.4</v>
          </cell>
          <cell r="Q2765">
            <v>28.9</v>
          </cell>
        </row>
        <row r="2766">
          <cell r="F2766" t="str">
            <v>Wilbarger , Texas</v>
          </cell>
          <cell r="G2766">
            <v>43</v>
          </cell>
          <cell r="H2766">
            <v>-1111.0999999999999</v>
          </cell>
          <cell r="I2766">
            <v>-1111.0999999999999</v>
          </cell>
          <cell r="J2766">
            <v>-1111.0999999999999</v>
          </cell>
          <cell r="K2766">
            <v>-1111.0999999999999</v>
          </cell>
          <cell r="L2766">
            <v>-1111.0999999999999</v>
          </cell>
          <cell r="M2766">
            <v>-1111.0999999999999</v>
          </cell>
          <cell r="N2766">
            <v>-1111.0999999999999</v>
          </cell>
          <cell r="O2766">
            <v>-1111.0999999999999</v>
          </cell>
          <cell r="P2766">
            <v>-1111.0999999999999</v>
          </cell>
          <cell r="Q2766">
            <v>-1111.0999999999999</v>
          </cell>
        </row>
        <row r="2767">
          <cell r="F2767" t="str">
            <v>Willacy , Texas</v>
          </cell>
          <cell r="G2767">
            <v>68</v>
          </cell>
          <cell r="H2767">
            <v>-1111.0999999999999</v>
          </cell>
          <cell r="I2767">
            <v>-1111.0999999999999</v>
          </cell>
          <cell r="J2767">
            <v>-1111.0999999999999</v>
          </cell>
          <cell r="K2767">
            <v>-1111.0999999999999</v>
          </cell>
          <cell r="L2767">
            <v>-1111.0999999999999</v>
          </cell>
          <cell r="M2767">
            <v>-1111.0999999999999</v>
          </cell>
          <cell r="N2767">
            <v>-1111.0999999999999</v>
          </cell>
          <cell r="O2767">
            <v>-1111.0999999999999</v>
          </cell>
          <cell r="P2767">
            <v>-1111.0999999999999</v>
          </cell>
          <cell r="Q2767">
            <v>-1111.0999999999999</v>
          </cell>
        </row>
        <row r="2768">
          <cell r="F2768" t="str">
            <v>Williamson , Texas</v>
          </cell>
          <cell r="G2768">
            <v>12</v>
          </cell>
          <cell r="H2768">
            <v>22.3</v>
          </cell>
          <cell r="I2768">
            <v>18.399999999999999</v>
          </cell>
          <cell r="J2768">
            <v>26.2</v>
          </cell>
          <cell r="K2768">
            <v>75.8</v>
          </cell>
          <cell r="L2768">
            <v>71</v>
          </cell>
          <cell r="M2768">
            <v>80.599999999999994</v>
          </cell>
          <cell r="N2768">
            <v>22.3</v>
          </cell>
          <cell r="O2768">
            <v>18.5</v>
          </cell>
          <cell r="P2768">
            <v>26.1</v>
          </cell>
          <cell r="Q2768">
            <v>19.100000000000001</v>
          </cell>
        </row>
        <row r="2769">
          <cell r="F2769" t="str">
            <v>Wilson , Texas</v>
          </cell>
          <cell r="G2769">
            <v>33</v>
          </cell>
          <cell r="H2769">
            <v>21.1</v>
          </cell>
          <cell r="I2769">
            <v>12.1</v>
          </cell>
          <cell r="J2769">
            <v>30.1</v>
          </cell>
          <cell r="K2769">
            <v>-1111.0999999999999</v>
          </cell>
          <cell r="L2769">
            <v>-1111.0999999999999</v>
          </cell>
          <cell r="M2769">
            <v>-1111.0999999999999</v>
          </cell>
          <cell r="N2769">
            <v>-1111.0999999999999</v>
          </cell>
          <cell r="O2769">
            <v>-1111.0999999999999</v>
          </cell>
          <cell r="P2769">
            <v>-1111.0999999999999</v>
          </cell>
          <cell r="Q2769">
            <v>-1111.0999999999999</v>
          </cell>
        </row>
        <row r="2770">
          <cell r="F2770" t="str">
            <v>Winkler , Texas</v>
          </cell>
          <cell r="G2770">
            <v>42</v>
          </cell>
          <cell r="H2770">
            <v>-1111.0999999999999</v>
          </cell>
          <cell r="I2770">
            <v>-1111.0999999999999</v>
          </cell>
          <cell r="J2770">
            <v>-1111.0999999999999</v>
          </cell>
          <cell r="K2770">
            <v>-1111.0999999999999</v>
          </cell>
          <cell r="L2770">
            <v>-1111.0999999999999</v>
          </cell>
          <cell r="M2770">
            <v>-1111.0999999999999</v>
          </cell>
          <cell r="N2770">
            <v>-1111.0999999999999</v>
          </cell>
          <cell r="O2770">
            <v>-1111.0999999999999</v>
          </cell>
          <cell r="P2770">
            <v>-1111.0999999999999</v>
          </cell>
          <cell r="Q2770">
            <v>-1111.0999999999999</v>
          </cell>
        </row>
        <row r="2771">
          <cell r="F2771" t="str">
            <v>Wise , Texas</v>
          </cell>
          <cell r="G2771">
            <v>29</v>
          </cell>
          <cell r="H2771">
            <v>26.6</v>
          </cell>
          <cell r="I2771">
            <v>17.5</v>
          </cell>
          <cell r="J2771">
            <v>35.799999999999997</v>
          </cell>
          <cell r="K2771">
            <v>-1111.0999999999999</v>
          </cell>
          <cell r="L2771">
            <v>-1111.0999999999999</v>
          </cell>
          <cell r="M2771">
            <v>-1111.0999999999999</v>
          </cell>
          <cell r="N2771">
            <v>28</v>
          </cell>
          <cell r="O2771">
            <v>18.100000000000001</v>
          </cell>
          <cell r="P2771">
            <v>38</v>
          </cell>
          <cell r="Q2771">
            <v>-1111.0999999999999</v>
          </cell>
        </row>
        <row r="2772">
          <cell r="F2772" t="str">
            <v>Wood , Texas</v>
          </cell>
          <cell r="G2772">
            <v>49</v>
          </cell>
          <cell r="H2772">
            <v>26.3</v>
          </cell>
          <cell r="I2772">
            <v>17.5</v>
          </cell>
          <cell r="J2772">
            <v>35.1</v>
          </cell>
          <cell r="K2772">
            <v>81.400000000000006</v>
          </cell>
          <cell r="L2772">
            <v>71.400000000000006</v>
          </cell>
          <cell r="M2772">
            <v>91.4</v>
          </cell>
          <cell r="N2772">
            <v>24.8</v>
          </cell>
          <cell r="O2772">
            <v>15.8</v>
          </cell>
          <cell r="P2772">
            <v>33.799999999999997</v>
          </cell>
          <cell r="Q2772">
            <v>-1111.0999999999999</v>
          </cell>
        </row>
        <row r="2773">
          <cell r="F2773" t="str">
            <v>Yoakum , Texas</v>
          </cell>
          <cell r="G2773">
            <v>42</v>
          </cell>
          <cell r="H2773">
            <v>-1111.0999999999999</v>
          </cell>
          <cell r="I2773">
            <v>-1111.0999999999999</v>
          </cell>
          <cell r="J2773">
            <v>-1111.0999999999999</v>
          </cell>
          <cell r="K2773">
            <v>-1111.0999999999999</v>
          </cell>
          <cell r="L2773">
            <v>-1111.0999999999999</v>
          </cell>
          <cell r="M2773">
            <v>-1111.0999999999999</v>
          </cell>
          <cell r="N2773">
            <v>-1111.0999999999999</v>
          </cell>
          <cell r="O2773">
            <v>-1111.0999999999999</v>
          </cell>
          <cell r="P2773">
            <v>-1111.0999999999999</v>
          </cell>
          <cell r="Q2773">
            <v>-1111.0999999999999</v>
          </cell>
        </row>
        <row r="2774">
          <cell r="F2774" t="str">
            <v>Young , Texas</v>
          </cell>
          <cell r="G2774">
            <v>43</v>
          </cell>
          <cell r="H2774">
            <v>-1111.0999999999999</v>
          </cell>
          <cell r="I2774">
            <v>-1111.0999999999999</v>
          </cell>
          <cell r="J2774">
            <v>-1111.0999999999999</v>
          </cell>
          <cell r="K2774">
            <v>-1111.0999999999999</v>
          </cell>
          <cell r="L2774">
            <v>-1111.0999999999999</v>
          </cell>
          <cell r="M2774">
            <v>-1111.0999999999999</v>
          </cell>
          <cell r="N2774">
            <v>-1111.0999999999999</v>
          </cell>
          <cell r="O2774">
            <v>-1111.0999999999999</v>
          </cell>
          <cell r="P2774">
            <v>-1111.0999999999999</v>
          </cell>
          <cell r="Q2774">
            <v>-1111.0999999999999</v>
          </cell>
        </row>
        <row r="2775">
          <cell r="F2775" t="str">
            <v>Zapata , Texas</v>
          </cell>
          <cell r="G2775">
            <v>74</v>
          </cell>
          <cell r="H2775">
            <v>-1111.0999999999999</v>
          </cell>
          <cell r="I2775">
            <v>-1111.0999999999999</v>
          </cell>
          <cell r="J2775">
            <v>-1111.0999999999999</v>
          </cell>
          <cell r="K2775">
            <v>-1111.0999999999999</v>
          </cell>
          <cell r="L2775">
            <v>-1111.0999999999999</v>
          </cell>
          <cell r="M2775">
            <v>-1111.0999999999999</v>
          </cell>
          <cell r="N2775">
            <v>-1111.0999999999999</v>
          </cell>
          <cell r="O2775">
            <v>-1111.0999999999999</v>
          </cell>
          <cell r="P2775">
            <v>-1111.0999999999999</v>
          </cell>
          <cell r="Q2775">
            <v>-1111.0999999999999</v>
          </cell>
        </row>
        <row r="2776">
          <cell r="F2776" t="str">
            <v>Zavala , Texas</v>
          </cell>
          <cell r="G2776">
            <v>66</v>
          </cell>
          <cell r="H2776">
            <v>-1111.0999999999999</v>
          </cell>
          <cell r="I2776">
            <v>-1111.0999999999999</v>
          </cell>
          <cell r="J2776">
            <v>-1111.0999999999999</v>
          </cell>
          <cell r="K2776">
            <v>-1111.0999999999999</v>
          </cell>
          <cell r="L2776">
            <v>-1111.0999999999999</v>
          </cell>
          <cell r="M2776">
            <v>-1111.0999999999999</v>
          </cell>
          <cell r="N2776">
            <v>-1111.0999999999999</v>
          </cell>
          <cell r="O2776">
            <v>-1111.0999999999999</v>
          </cell>
          <cell r="P2776">
            <v>-1111.0999999999999</v>
          </cell>
          <cell r="Q2776">
            <v>-1111.0999999999999</v>
          </cell>
        </row>
        <row r="2777">
          <cell r="F2777" t="str">
            <v>Beaver , Utah</v>
          </cell>
          <cell r="G2777">
            <v>82</v>
          </cell>
          <cell r="H2777">
            <v>26.5</v>
          </cell>
          <cell r="I2777">
            <v>16.7</v>
          </cell>
          <cell r="J2777">
            <v>36.299999999999997</v>
          </cell>
          <cell r="K2777">
            <v>-1111.0999999999999</v>
          </cell>
          <cell r="L2777">
            <v>-1111.0999999999999</v>
          </cell>
          <cell r="M2777">
            <v>-1111.0999999999999</v>
          </cell>
          <cell r="N2777">
            <v>17.100000000000001</v>
          </cell>
          <cell r="O2777">
            <v>9.1999999999999993</v>
          </cell>
          <cell r="P2777">
            <v>24.9</v>
          </cell>
          <cell r="Q2777">
            <v>-1111.0999999999999</v>
          </cell>
        </row>
        <row r="2778">
          <cell r="F2778" t="str">
            <v>Box Elder , Utah</v>
          </cell>
          <cell r="G2778">
            <v>47</v>
          </cell>
          <cell r="H2778">
            <v>19.3</v>
          </cell>
          <cell r="I2778">
            <v>15.6</v>
          </cell>
          <cell r="J2778">
            <v>23.1</v>
          </cell>
          <cell r="K2778">
            <v>86.7</v>
          </cell>
          <cell r="L2778">
            <v>82.9</v>
          </cell>
          <cell r="M2778">
            <v>90.4</v>
          </cell>
          <cell r="N2778">
            <v>26</v>
          </cell>
          <cell r="O2778">
            <v>21.6</v>
          </cell>
          <cell r="P2778">
            <v>30.4</v>
          </cell>
          <cell r="Q2778">
            <v>27.6</v>
          </cell>
        </row>
        <row r="2779">
          <cell r="F2779" t="str">
            <v>Cache , Utah</v>
          </cell>
          <cell r="G2779">
            <v>45</v>
          </cell>
          <cell r="H2779">
            <v>16.5</v>
          </cell>
          <cell r="I2779">
            <v>14.1</v>
          </cell>
          <cell r="J2779">
            <v>18.899999999999999</v>
          </cell>
          <cell r="K2779">
            <v>77.2</v>
          </cell>
          <cell r="L2779">
            <v>73.5</v>
          </cell>
          <cell r="M2779">
            <v>81</v>
          </cell>
          <cell r="N2779">
            <v>18.399999999999999</v>
          </cell>
          <cell r="O2779">
            <v>15.8</v>
          </cell>
          <cell r="P2779">
            <v>21</v>
          </cell>
          <cell r="Q2779">
            <v>15.8</v>
          </cell>
        </row>
        <row r="2780">
          <cell r="F2780" t="str">
            <v>Carbon , Utah</v>
          </cell>
          <cell r="G2780">
            <v>42</v>
          </cell>
          <cell r="H2780">
            <v>26.3</v>
          </cell>
          <cell r="I2780">
            <v>22.6</v>
          </cell>
          <cell r="J2780">
            <v>30</v>
          </cell>
          <cell r="K2780">
            <v>84.2</v>
          </cell>
          <cell r="L2780">
            <v>80.3</v>
          </cell>
          <cell r="M2780">
            <v>88.1</v>
          </cell>
          <cell r="N2780">
            <v>22.1</v>
          </cell>
          <cell r="O2780">
            <v>18.600000000000001</v>
          </cell>
          <cell r="P2780">
            <v>25.5</v>
          </cell>
          <cell r="Q2780">
            <v>29.1</v>
          </cell>
        </row>
        <row r="2781">
          <cell r="F2781" t="str">
            <v>Daggett , Utah</v>
          </cell>
          <cell r="G2781">
            <v>78</v>
          </cell>
          <cell r="H2781">
            <v>-1111.0999999999999</v>
          </cell>
          <cell r="I2781">
            <v>-1111.0999999999999</v>
          </cell>
          <cell r="J2781">
            <v>-1111.0999999999999</v>
          </cell>
          <cell r="K2781">
            <v>-1111.0999999999999</v>
          </cell>
          <cell r="L2781">
            <v>-1111.0999999999999</v>
          </cell>
          <cell r="M2781">
            <v>-1111.0999999999999</v>
          </cell>
          <cell r="N2781">
            <v>-1111.0999999999999</v>
          </cell>
          <cell r="O2781">
            <v>-1111.0999999999999</v>
          </cell>
          <cell r="P2781">
            <v>-1111.0999999999999</v>
          </cell>
          <cell r="Q2781">
            <v>-1111.0999999999999</v>
          </cell>
        </row>
        <row r="2782">
          <cell r="F2782" t="str">
            <v>Davis , Utah</v>
          </cell>
          <cell r="G2782">
            <v>12</v>
          </cell>
          <cell r="H2782">
            <v>14.8</v>
          </cell>
          <cell r="I2782">
            <v>13</v>
          </cell>
          <cell r="J2782">
            <v>16.600000000000001</v>
          </cell>
          <cell r="K2782">
            <v>80.2</v>
          </cell>
          <cell r="L2782">
            <v>77.5</v>
          </cell>
          <cell r="M2782">
            <v>82.9</v>
          </cell>
          <cell r="N2782">
            <v>19.7</v>
          </cell>
          <cell r="O2782">
            <v>17.600000000000001</v>
          </cell>
          <cell r="P2782">
            <v>21.8</v>
          </cell>
          <cell r="Q2782">
            <v>18</v>
          </cell>
        </row>
        <row r="2783">
          <cell r="F2783" t="str">
            <v>Duchesne , Utah</v>
          </cell>
          <cell r="G2783">
            <v>86</v>
          </cell>
          <cell r="H2783">
            <v>24.9</v>
          </cell>
          <cell r="I2783">
            <v>20.9</v>
          </cell>
          <cell r="J2783">
            <v>28.9</v>
          </cell>
          <cell r="K2783">
            <v>85.8</v>
          </cell>
          <cell r="L2783">
            <v>81.599999999999994</v>
          </cell>
          <cell r="M2783">
            <v>90</v>
          </cell>
          <cell r="N2783">
            <v>24.5</v>
          </cell>
          <cell r="O2783">
            <v>20.6</v>
          </cell>
          <cell r="P2783">
            <v>28.4</v>
          </cell>
          <cell r="Q2783">
            <v>27.4</v>
          </cell>
        </row>
        <row r="2784">
          <cell r="F2784" t="str">
            <v>Emery , Utah</v>
          </cell>
          <cell r="G2784">
            <v>80</v>
          </cell>
          <cell r="H2784">
            <v>21.5</v>
          </cell>
          <cell r="I2784">
            <v>17.100000000000001</v>
          </cell>
          <cell r="J2784">
            <v>25.9</v>
          </cell>
          <cell r="K2784">
            <v>81.599999999999994</v>
          </cell>
          <cell r="L2784">
            <v>76.2</v>
          </cell>
          <cell r="M2784">
            <v>87.1</v>
          </cell>
          <cell r="N2784">
            <v>23.6</v>
          </cell>
          <cell r="O2784">
            <v>18.8</v>
          </cell>
          <cell r="P2784">
            <v>28.5</v>
          </cell>
          <cell r="Q2784">
            <v>21.7</v>
          </cell>
        </row>
        <row r="2785">
          <cell r="F2785" t="str">
            <v>Garfield , Utah</v>
          </cell>
          <cell r="G2785">
            <v>83</v>
          </cell>
          <cell r="H2785">
            <v>-1111.0999999999999</v>
          </cell>
          <cell r="I2785">
            <v>-1111.0999999999999</v>
          </cell>
          <cell r="J2785">
            <v>-1111.0999999999999</v>
          </cell>
          <cell r="K2785">
            <v>-1111.0999999999999</v>
          </cell>
          <cell r="L2785">
            <v>-1111.0999999999999</v>
          </cell>
          <cell r="M2785">
            <v>-1111.0999999999999</v>
          </cell>
          <cell r="N2785">
            <v>16.8</v>
          </cell>
          <cell r="O2785">
            <v>7</v>
          </cell>
          <cell r="P2785">
            <v>26.6</v>
          </cell>
          <cell r="Q2785">
            <v>-1111.0999999999999</v>
          </cell>
        </row>
        <row r="2786">
          <cell r="F2786" t="str">
            <v>Grand , Utah</v>
          </cell>
          <cell r="G2786">
            <v>83</v>
          </cell>
          <cell r="H2786">
            <v>19.899999999999999</v>
          </cell>
          <cell r="I2786">
            <v>14.6</v>
          </cell>
          <cell r="J2786">
            <v>25.2</v>
          </cell>
          <cell r="K2786">
            <v>72.3</v>
          </cell>
          <cell r="L2786">
            <v>64.5</v>
          </cell>
          <cell r="M2786">
            <v>80</v>
          </cell>
          <cell r="N2786">
            <v>17.600000000000001</v>
          </cell>
          <cell r="O2786">
            <v>12</v>
          </cell>
          <cell r="P2786">
            <v>23.2</v>
          </cell>
          <cell r="Q2786">
            <v>23.9</v>
          </cell>
        </row>
        <row r="2787">
          <cell r="F2787" t="str">
            <v>Iron , Utah</v>
          </cell>
          <cell r="G2787">
            <v>33</v>
          </cell>
          <cell r="H2787">
            <v>18.3</v>
          </cell>
          <cell r="I2787">
            <v>14</v>
          </cell>
          <cell r="J2787">
            <v>22.6</v>
          </cell>
          <cell r="K2787">
            <v>79.8</v>
          </cell>
          <cell r="L2787">
            <v>73.900000000000006</v>
          </cell>
          <cell r="M2787">
            <v>85.7</v>
          </cell>
          <cell r="N2787">
            <v>17.8</v>
          </cell>
          <cell r="O2787">
            <v>13.4</v>
          </cell>
          <cell r="P2787">
            <v>22.3</v>
          </cell>
          <cell r="Q2787">
            <v>27.9</v>
          </cell>
        </row>
        <row r="2788">
          <cell r="F2788" t="str">
            <v>Juab , Utah</v>
          </cell>
          <cell r="G2788">
            <v>78</v>
          </cell>
          <cell r="H2788">
            <v>22.6</v>
          </cell>
          <cell r="I2788">
            <v>16</v>
          </cell>
          <cell r="J2788">
            <v>29.1</v>
          </cell>
          <cell r="K2788">
            <v>88.3</v>
          </cell>
          <cell r="L2788">
            <v>82.3</v>
          </cell>
          <cell r="M2788">
            <v>94.2</v>
          </cell>
          <cell r="N2788">
            <v>24.8</v>
          </cell>
          <cell r="O2788">
            <v>17.5</v>
          </cell>
          <cell r="P2788">
            <v>32</v>
          </cell>
          <cell r="Q2788">
            <v>-1111.0999999999999</v>
          </cell>
        </row>
        <row r="2789">
          <cell r="F2789" t="str">
            <v>Kane , Utah</v>
          </cell>
          <cell r="G2789">
            <v>83</v>
          </cell>
          <cell r="H2789">
            <v>14.2</v>
          </cell>
          <cell r="I2789">
            <v>6.2</v>
          </cell>
          <cell r="J2789">
            <v>22.2</v>
          </cell>
          <cell r="K2789">
            <v>-1111.0999999999999</v>
          </cell>
          <cell r="L2789">
            <v>-1111.0999999999999</v>
          </cell>
          <cell r="M2789">
            <v>-1111.0999999999999</v>
          </cell>
          <cell r="N2789">
            <v>-1111.0999999999999</v>
          </cell>
          <cell r="O2789">
            <v>-1111.0999999999999</v>
          </cell>
          <cell r="P2789">
            <v>-1111.0999999999999</v>
          </cell>
          <cell r="Q2789">
            <v>-1111.0999999999999</v>
          </cell>
        </row>
        <row r="2790">
          <cell r="F2790" t="str">
            <v>Millard , Utah</v>
          </cell>
          <cell r="G2790">
            <v>80</v>
          </cell>
          <cell r="H2790">
            <v>26.5</v>
          </cell>
          <cell r="I2790">
            <v>20.8</v>
          </cell>
          <cell r="J2790">
            <v>32.200000000000003</v>
          </cell>
          <cell r="K2790">
            <v>84.7</v>
          </cell>
          <cell r="L2790">
            <v>79</v>
          </cell>
          <cell r="M2790">
            <v>90.5</v>
          </cell>
          <cell r="N2790">
            <v>22.9</v>
          </cell>
          <cell r="O2790">
            <v>17.600000000000001</v>
          </cell>
          <cell r="P2790">
            <v>28.2</v>
          </cell>
          <cell r="Q2790">
            <v>27.1</v>
          </cell>
        </row>
        <row r="2791">
          <cell r="F2791" t="str">
            <v>Morgan , Utah</v>
          </cell>
          <cell r="G2791">
            <v>38</v>
          </cell>
          <cell r="H2791">
            <v>11.4</v>
          </cell>
          <cell r="I2791">
            <v>4</v>
          </cell>
          <cell r="J2791">
            <v>18.7</v>
          </cell>
          <cell r="K2791">
            <v>-1111.0999999999999</v>
          </cell>
          <cell r="L2791">
            <v>-1111.0999999999999</v>
          </cell>
          <cell r="M2791">
            <v>-1111.0999999999999</v>
          </cell>
          <cell r="N2791">
            <v>-1111.0999999999999</v>
          </cell>
          <cell r="O2791">
            <v>-1111.0999999999999</v>
          </cell>
          <cell r="P2791">
            <v>-1111.0999999999999</v>
          </cell>
          <cell r="Q2791">
            <v>-1111.0999999999999</v>
          </cell>
        </row>
        <row r="2792">
          <cell r="F2792" t="str">
            <v>Piute , Utah</v>
          </cell>
          <cell r="G2792">
            <v>85</v>
          </cell>
          <cell r="H2792">
            <v>-1111.0999999999999</v>
          </cell>
          <cell r="I2792">
            <v>-1111.0999999999999</v>
          </cell>
          <cell r="J2792">
            <v>-1111.0999999999999</v>
          </cell>
          <cell r="K2792">
            <v>-1111.0999999999999</v>
          </cell>
          <cell r="L2792">
            <v>-1111.0999999999999</v>
          </cell>
          <cell r="M2792">
            <v>-1111.0999999999999</v>
          </cell>
          <cell r="N2792">
            <v>-1111.0999999999999</v>
          </cell>
          <cell r="O2792">
            <v>-1111.0999999999999</v>
          </cell>
          <cell r="P2792">
            <v>-1111.0999999999999</v>
          </cell>
          <cell r="Q2792">
            <v>-1111.0999999999999</v>
          </cell>
        </row>
        <row r="2793">
          <cell r="F2793" t="str">
            <v>Rich , Utah</v>
          </cell>
          <cell r="G2793">
            <v>80</v>
          </cell>
          <cell r="H2793">
            <v>-1111.0999999999999</v>
          </cell>
          <cell r="I2793">
            <v>-1111.0999999999999</v>
          </cell>
          <cell r="J2793">
            <v>-1111.0999999999999</v>
          </cell>
          <cell r="K2793">
            <v>-1111.0999999999999</v>
          </cell>
          <cell r="L2793">
            <v>-1111.0999999999999</v>
          </cell>
          <cell r="M2793">
            <v>-1111.0999999999999</v>
          </cell>
          <cell r="N2793">
            <v>-1111.0999999999999</v>
          </cell>
          <cell r="O2793">
            <v>-1111.0999999999999</v>
          </cell>
          <cell r="P2793">
            <v>-1111.0999999999999</v>
          </cell>
          <cell r="Q2793">
            <v>-1111.0999999999999</v>
          </cell>
        </row>
        <row r="2794">
          <cell r="F2794" t="str">
            <v>Salt Lake , Utah</v>
          </cell>
          <cell r="G2794">
            <v>2</v>
          </cell>
          <cell r="H2794">
            <v>17.3</v>
          </cell>
          <cell r="I2794">
            <v>16.3</v>
          </cell>
          <cell r="J2794">
            <v>18.3</v>
          </cell>
          <cell r="K2794">
            <v>78.599999999999994</v>
          </cell>
          <cell r="L2794">
            <v>77.2</v>
          </cell>
          <cell r="M2794">
            <v>80</v>
          </cell>
          <cell r="N2794">
            <v>20.100000000000001</v>
          </cell>
          <cell r="O2794">
            <v>19.100000000000001</v>
          </cell>
          <cell r="P2794">
            <v>21.2</v>
          </cell>
          <cell r="Q2794">
            <v>20.2</v>
          </cell>
        </row>
        <row r="2795">
          <cell r="F2795" t="str">
            <v>San Juan , Utah</v>
          </cell>
          <cell r="G2795">
            <v>86</v>
          </cell>
          <cell r="H2795">
            <v>22.1</v>
          </cell>
          <cell r="I2795">
            <v>16.100000000000001</v>
          </cell>
          <cell r="J2795">
            <v>28.1</v>
          </cell>
          <cell r="K2795">
            <v>81.5</v>
          </cell>
          <cell r="L2795">
            <v>74.099999999999994</v>
          </cell>
          <cell r="M2795">
            <v>89</v>
          </cell>
          <cell r="N2795">
            <v>19.3</v>
          </cell>
          <cell r="O2795">
            <v>13.8</v>
          </cell>
          <cell r="P2795">
            <v>24.7</v>
          </cell>
          <cell r="Q2795">
            <v>23.4</v>
          </cell>
        </row>
        <row r="2796">
          <cell r="F2796" t="str">
            <v>Sanpete , Utah</v>
          </cell>
          <cell r="G2796">
            <v>42</v>
          </cell>
          <cell r="H2796">
            <v>18.7</v>
          </cell>
          <cell r="I2796">
            <v>15.2</v>
          </cell>
          <cell r="J2796">
            <v>22.2</v>
          </cell>
          <cell r="K2796">
            <v>81.2</v>
          </cell>
          <cell r="L2796">
            <v>76.599999999999994</v>
          </cell>
          <cell r="M2796">
            <v>85.9</v>
          </cell>
          <cell r="N2796">
            <v>19.399999999999999</v>
          </cell>
          <cell r="O2796">
            <v>15.7</v>
          </cell>
          <cell r="P2796">
            <v>23</v>
          </cell>
          <cell r="Q2796">
            <v>22.9</v>
          </cell>
        </row>
        <row r="2797">
          <cell r="F2797" t="str">
            <v>Sevier , Utah</v>
          </cell>
          <cell r="G2797">
            <v>42</v>
          </cell>
          <cell r="H2797">
            <v>24.4</v>
          </cell>
          <cell r="I2797">
            <v>20</v>
          </cell>
          <cell r="J2797">
            <v>28.8</v>
          </cell>
          <cell r="K2797">
            <v>86.4</v>
          </cell>
          <cell r="L2797">
            <v>82.2</v>
          </cell>
          <cell r="M2797">
            <v>90.6</v>
          </cell>
          <cell r="N2797">
            <v>20.399999999999999</v>
          </cell>
          <cell r="O2797">
            <v>16.399999999999999</v>
          </cell>
          <cell r="P2797">
            <v>24.3</v>
          </cell>
          <cell r="Q2797">
            <v>23.7</v>
          </cell>
        </row>
        <row r="2798">
          <cell r="F2798" t="str">
            <v>Summit , Utah</v>
          </cell>
          <cell r="G2798">
            <v>47</v>
          </cell>
          <cell r="H2798">
            <v>12.9</v>
          </cell>
          <cell r="I2798">
            <v>10.8</v>
          </cell>
          <cell r="J2798">
            <v>15.1</v>
          </cell>
          <cell r="K2798">
            <v>73.900000000000006</v>
          </cell>
          <cell r="L2798">
            <v>70.2</v>
          </cell>
          <cell r="M2798">
            <v>77.599999999999994</v>
          </cell>
          <cell r="N2798">
            <v>10.199999999999999</v>
          </cell>
          <cell r="O2798">
            <v>8.4</v>
          </cell>
          <cell r="P2798">
            <v>12</v>
          </cell>
          <cell r="Q2798">
            <v>14.3</v>
          </cell>
        </row>
        <row r="2799">
          <cell r="F2799" t="str">
            <v>Tooele , Utah</v>
          </cell>
          <cell r="G2799">
            <v>77</v>
          </cell>
          <cell r="H2799">
            <v>22.4</v>
          </cell>
          <cell r="I2799">
            <v>19.899999999999999</v>
          </cell>
          <cell r="J2799">
            <v>24.8</v>
          </cell>
          <cell r="K2799">
            <v>81.900000000000006</v>
          </cell>
          <cell r="L2799">
            <v>78.8</v>
          </cell>
          <cell r="M2799">
            <v>85.1</v>
          </cell>
          <cell r="N2799">
            <v>25.2</v>
          </cell>
          <cell r="O2799">
            <v>22.7</v>
          </cell>
          <cell r="P2799">
            <v>27.7</v>
          </cell>
          <cell r="Q2799">
            <v>26.5</v>
          </cell>
        </row>
        <row r="2800">
          <cell r="F2800" t="str">
            <v>Uintah , Utah</v>
          </cell>
          <cell r="G2800">
            <v>77</v>
          </cell>
          <cell r="H2800">
            <v>24.7</v>
          </cell>
          <cell r="I2800">
            <v>21.7</v>
          </cell>
          <cell r="J2800">
            <v>27.8</v>
          </cell>
          <cell r="K2800">
            <v>81.5</v>
          </cell>
          <cell r="L2800">
            <v>78.099999999999994</v>
          </cell>
          <cell r="M2800">
            <v>84.9</v>
          </cell>
          <cell r="N2800">
            <v>24.5</v>
          </cell>
          <cell r="O2800">
            <v>21.4</v>
          </cell>
          <cell r="P2800">
            <v>27.7</v>
          </cell>
          <cell r="Q2800">
            <v>20.100000000000001</v>
          </cell>
        </row>
        <row r="2801">
          <cell r="F2801" t="str">
            <v>Utah , Utah</v>
          </cell>
          <cell r="G2801">
            <v>4</v>
          </cell>
          <cell r="H2801">
            <v>16.100000000000001</v>
          </cell>
          <cell r="I2801">
            <v>14.5</v>
          </cell>
          <cell r="J2801">
            <v>17.7</v>
          </cell>
          <cell r="K2801">
            <v>79.3</v>
          </cell>
          <cell r="L2801">
            <v>76.7</v>
          </cell>
          <cell r="M2801">
            <v>81.8</v>
          </cell>
          <cell r="N2801">
            <v>18.5</v>
          </cell>
          <cell r="O2801">
            <v>16.8</v>
          </cell>
          <cell r="P2801">
            <v>20.2</v>
          </cell>
          <cell r="Q2801">
            <v>15.7</v>
          </cell>
        </row>
        <row r="2802">
          <cell r="F2802" t="str">
            <v>Wasatch , Utah</v>
          </cell>
          <cell r="G2802">
            <v>38</v>
          </cell>
          <cell r="H2802">
            <v>17</v>
          </cell>
          <cell r="I2802">
            <v>14.5</v>
          </cell>
          <cell r="J2802">
            <v>19.5</v>
          </cell>
          <cell r="K2802">
            <v>75.900000000000006</v>
          </cell>
          <cell r="L2802">
            <v>71.900000000000006</v>
          </cell>
          <cell r="M2802">
            <v>80</v>
          </cell>
          <cell r="N2802">
            <v>18.100000000000001</v>
          </cell>
          <cell r="O2802">
            <v>15.3</v>
          </cell>
          <cell r="P2802">
            <v>20.9</v>
          </cell>
          <cell r="Q2802">
            <v>22.9</v>
          </cell>
        </row>
        <row r="2803">
          <cell r="F2803" t="str">
            <v>Washington , Utah</v>
          </cell>
          <cell r="G2803">
            <v>21</v>
          </cell>
          <cell r="H2803">
            <v>17.3</v>
          </cell>
          <cell r="I2803">
            <v>14.7</v>
          </cell>
          <cell r="J2803">
            <v>19.899999999999999</v>
          </cell>
          <cell r="K2803">
            <v>75.3</v>
          </cell>
          <cell r="L2803">
            <v>71.099999999999994</v>
          </cell>
          <cell r="M2803">
            <v>79.400000000000006</v>
          </cell>
          <cell r="N2803">
            <v>19.3</v>
          </cell>
          <cell r="O2803">
            <v>16.5</v>
          </cell>
          <cell r="P2803">
            <v>22.2</v>
          </cell>
          <cell r="Q2803">
            <v>21.7</v>
          </cell>
        </row>
        <row r="2804">
          <cell r="F2804" t="str">
            <v>Wayne , Utah</v>
          </cell>
          <cell r="G2804">
            <v>82</v>
          </cell>
          <cell r="H2804">
            <v>-1111.0999999999999</v>
          </cell>
          <cell r="I2804">
            <v>-1111.0999999999999</v>
          </cell>
          <cell r="J2804">
            <v>-1111.0999999999999</v>
          </cell>
          <cell r="K2804">
            <v>-1111.0999999999999</v>
          </cell>
          <cell r="L2804">
            <v>-1111.0999999999999</v>
          </cell>
          <cell r="M2804">
            <v>-1111.0999999999999</v>
          </cell>
          <cell r="N2804">
            <v>14.4</v>
          </cell>
          <cell r="O2804">
            <v>6.5</v>
          </cell>
          <cell r="P2804">
            <v>22.4</v>
          </cell>
          <cell r="Q2804">
            <v>-1111.0999999999999</v>
          </cell>
        </row>
        <row r="2805">
          <cell r="F2805" t="str">
            <v>Weber , Utah</v>
          </cell>
          <cell r="G2805">
            <v>12</v>
          </cell>
          <cell r="H2805">
            <v>20.100000000000001</v>
          </cell>
          <cell r="I2805">
            <v>17.899999999999999</v>
          </cell>
          <cell r="J2805">
            <v>22.2</v>
          </cell>
          <cell r="K2805">
            <v>81.3</v>
          </cell>
          <cell r="L2805">
            <v>78.5</v>
          </cell>
          <cell r="M2805">
            <v>84</v>
          </cell>
          <cell r="N2805">
            <v>21.8</v>
          </cell>
          <cell r="O2805">
            <v>19.600000000000001</v>
          </cell>
          <cell r="P2805">
            <v>24.1</v>
          </cell>
          <cell r="Q2805">
            <v>20</v>
          </cell>
        </row>
        <row r="2806">
          <cell r="F2806" t="str">
            <v>Addison , Vermont</v>
          </cell>
          <cell r="G2806">
            <v>28</v>
          </cell>
          <cell r="H2806">
            <v>18.600000000000001</v>
          </cell>
          <cell r="I2806">
            <v>16.7</v>
          </cell>
          <cell r="J2806">
            <v>20.6</v>
          </cell>
          <cell r="K2806">
            <v>68.8</v>
          </cell>
          <cell r="L2806">
            <v>65.599999999999994</v>
          </cell>
          <cell r="M2806">
            <v>72.099999999999994</v>
          </cell>
          <cell r="N2806">
            <v>19.7</v>
          </cell>
          <cell r="O2806">
            <v>17.7</v>
          </cell>
          <cell r="P2806">
            <v>21.8</v>
          </cell>
          <cell r="Q2806">
            <v>24.8</v>
          </cell>
        </row>
        <row r="2807">
          <cell r="F2807" t="str">
            <v>Bennington , Vermont</v>
          </cell>
          <cell r="G2807">
            <v>30</v>
          </cell>
          <cell r="H2807">
            <v>21.4</v>
          </cell>
          <cell r="I2807">
            <v>19.2</v>
          </cell>
          <cell r="J2807">
            <v>23.5</v>
          </cell>
          <cell r="K2807">
            <v>71.400000000000006</v>
          </cell>
          <cell r="L2807">
            <v>68.099999999999994</v>
          </cell>
          <cell r="M2807">
            <v>74.599999999999994</v>
          </cell>
          <cell r="N2807">
            <v>19.2</v>
          </cell>
          <cell r="O2807">
            <v>17.100000000000001</v>
          </cell>
          <cell r="P2807">
            <v>21.2</v>
          </cell>
          <cell r="Q2807">
            <v>25.7</v>
          </cell>
        </row>
        <row r="2808">
          <cell r="F2808" t="str">
            <v>Caledonia , Vermont</v>
          </cell>
          <cell r="G2808">
            <v>33</v>
          </cell>
          <cell r="H2808">
            <v>21.8</v>
          </cell>
          <cell r="I2808">
            <v>19.600000000000001</v>
          </cell>
          <cell r="J2808">
            <v>24.1</v>
          </cell>
          <cell r="K2808">
            <v>73.2</v>
          </cell>
          <cell r="L2808">
            <v>69.900000000000006</v>
          </cell>
          <cell r="M2808">
            <v>76.400000000000006</v>
          </cell>
          <cell r="N2808">
            <v>21.1</v>
          </cell>
          <cell r="O2808">
            <v>18.8</v>
          </cell>
          <cell r="P2808">
            <v>23.3</v>
          </cell>
          <cell r="Q2808">
            <v>25.4</v>
          </cell>
        </row>
        <row r="2809">
          <cell r="F2809" t="str">
            <v>Chittenden , Vermont</v>
          </cell>
          <cell r="G2809">
            <v>11</v>
          </cell>
          <cell r="H2809">
            <v>14.9</v>
          </cell>
          <cell r="I2809">
            <v>14</v>
          </cell>
          <cell r="J2809">
            <v>15.9</v>
          </cell>
          <cell r="K2809">
            <v>66.3</v>
          </cell>
          <cell r="L2809">
            <v>64.5</v>
          </cell>
          <cell r="M2809">
            <v>68.099999999999994</v>
          </cell>
          <cell r="N2809">
            <v>15.8</v>
          </cell>
          <cell r="O2809">
            <v>14.8</v>
          </cell>
          <cell r="P2809">
            <v>16.8</v>
          </cell>
          <cell r="Q2809">
            <v>20</v>
          </cell>
        </row>
        <row r="2810">
          <cell r="F2810" t="str">
            <v>Essex , Vermont</v>
          </cell>
          <cell r="G2810">
            <v>41</v>
          </cell>
          <cell r="H2810">
            <v>26</v>
          </cell>
          <cell r="I2810">
            <v>21.4</v>
          </cell>
          <cell r="J2810">
            <v>30.6</v>
          </cell>
          <cell r="K2810">
            <v>73.900000000000006</v>
          </cell>
          <cell r="L2810">
            <v>67.2</v>
          </cell>
          <cell r="M2810">
            <v>80.7</v>
          </cell>
          <cell r="N2810">
            <v>22.1</v>
          </cell>
          <cell r="O2810">
            <v>17.7</v>
          </cell>
          <cell r="P2810">
            <v>26.5</v>
          </cell>
          <cell r="Q2810">
            <v>19.8</v>
          </cell>
        </row>
        <row r="2811">
          <cell r="F2811" t="str">
            <v>Franklin , Vermont</v>
          </cell>
          <cell r="G2811">
            <v>29</v>
          </cell>
          <cell r="H2811">
            <v>24.1</v>
          </cell>
          <cell r="I2811">
            <v>22.1</v>
          </cell>
          <cell r="J2811">
            <v>26.1</v>
          </cell>
          <cell r="K2811">
            <v>76.099999999999994</v>
          </cell>
          <cell r="L2811">
            <v>73.2</v>
          </cell>
          <cell r="M2811">
            <v>79</v>
          </cell>
          <cell r="N2811">
            <v>22.6</v>
          </cell>
          <cell r="O2811">
            <v>20.6</v>
          </cell>
          <cell r="P2811">
            <v>24.7</v>
          </cell>
          <cell r="Q2811">
            <v>23.4</v>
          </cell>
        </row>
        <row r="2812">
          <cell r="F2812" t="str">
            <v>Grand Isle , Vermont</v>
          </cell>
          <cell r="G2812">
            <v>37</v>
          </cell>
          <cell r="H2812">
            <v>18.399999999999999</v>
          </cell>
          <cell r="I2812">
            <v>14.4</v>
          </cell>
          <cell r="J2812">
            <v>22.3</v>
          </cell>
          <cell r="K2812">
            <v>69.2</v>
          </cell>
          <cell r="L2812">
            <v>62.3</v>
          </cell>
          <cell r="M2812">
            <v>76.099999999999994</v>
          </cell>
          <cell r="N2812">
            <v>21.3</v>
          </cell>
          <cell r="O2812">
            <v>17</v>
          </cell>
          <cell r="P2812">
            <v>25.6</v>
          </cell>
          <cell r="Q2812">
            <v>26.9</v>
          </cell>
        </row>
        <row r="2813">
          <cell r="F2813" t="str">
            <v>Lamoille , Vermont</v>
          </cell>
          <cell r="G2813">
            <v>39</v>
          </cell>
          <cell r="H2813">
            <v>18.3</v>
          </cell>
          <cell r="I2813">
            <v>16</v>
          </cell>
          <cell r="J2813">
            <v>20.7</v>
          </cell>
          <cell r="K2813">
            <v>64.099999999999994</v>
          </cell>
          <cell r="L2813">
            <v>60</v>
          </cell>
          <cell r="M2813">
            <v>68.3</v>
          </cell>
          <cell r="N2813">
            <v>20</v>
          </cell>
          <cell r="O2813">
            <v>17.600000000000001</v>
          </cell>
          <cell r="P2813">
            <v>22.4</v>
          </cell>
          <cell r="Q2813">
            <v>21.2</v>
          </cell>
        </row>
        <row r="2814">
          <cell r="F2814" t="str">
            <v>Orange , Vermont</v>
          </cell>
          <cell r="G2814">
            <v>29</v>
          </cell>
          <cell r="H2814">
            <v>21.4</v>
          </cell>
          <cell r="I2814">
            <v>19.2</v>
          </cell>
          <cell r="J2814">
            <v>23.5</v>
          </cell>
          <cell r="K2814">
            <v>69</v>
          </cell>
          <cell r="L2814">
            <v>65.7</v>
          </cell>
          <cell r="M2814">
            <v>72.3</v>
          </cell>
          <cell r="N2814">
            <v>19.899999999999999</v>
          </cell>
          <cell r="O2814">
            <v>17.8</v>
          </cell>
          <cell r="P2814">
            <v>22</v>
          </cell>
          <cell r="Q2814">
            <v>23.2</v>
          </cell>
        </row>
        <row r="2815">
          <cell r="F2815" t="str">
            <v>Orleans , Vermont</v>
          </cell>
          <cell r="G2815">
            <v>33</v>
          </cell>
          <cell r="H2815">
            <v>24.6</v>
          </cell>
          <cell r="I2815">
            <v>22.2</v>
          </cell>
          <cell r="J2815">
            <v>27.1</v>
          </cell>
          <cell r="K2815">
            <v>72.400000000000006</v>
          </cell>
          <cell r="L2815">
            <v>68.900000000000006</v>
          </cell>
          <cell r="M2815">
            <v>75.8</v>
          </cell>
          <cell r="N2815">
            <v>21.5</v>
          </cell>
          <cell r="O2815">
            <v>19.100000000000001</v>
          </cell>
          <cell r="P2815">
            <v>23.8</v>
          </cell>
          <cell r="Q2815">
            <v>26.2</v>
          </cell>
        </row>
        <row r="2816">
          <cell r="F2816" t="str">
            <v>Rutland , Vermont</v>
          </cell>
          <cell r="G2816">
            <v>19</v>
          </cell>
          <cell r="H2816">
            <v>21.4</v>
          </cell>
          <cell r="I2816">
            <v>19.8</v>
          </cell>
          <cell r="J2816">
            <v>23</v>
          </cell>
          <cell r="K2816">
            <v>74.2</v>
          </cell>
          <cell r="L2816">
            <v>71.900000000000006</v>
          </cell>
          <cell r="M2816">
            <v>76.599999999999994</v>
          </cell>
          <cell r="N2816">
            <v>21.6</v>
          </cell>
          <cell r="O2816">
            <v>19.899999999999999</v>
          </cell>
          <cell r="P2816">
            <v>23.2</v>
          </cell>
          <cell r="Q2816">
            <v>24.1</v>
          </cell>
        </row>
        <row r="2817">
          <cell r="F2817" t="str">
            <v>Washington , Vermont</v>
          </cell>
          <cell r="G2817">
            <v>17</v>
          </cell>
          <cell r="H2817">
            <v>18.5</v>
          </cell>
          <cell r="I2817">
            <v>17</v>
          </cell>
          <cell r="J2817">
            <v>20</v>
          </cell>
          <cell r="K2817">
            <v>69.7</v>
          </cell>
          <cell r="L2817">
            <v>67.3</v>
          </cell>
          <cell r="M2817">
            <v>72.2</v>
          </cell>
          <cell r="N2817">
            <v>19.3</v>
          </cell>
          <cell r="O2817">
            <v>17.7</v>
          </cell>
          <cell r="P2817">
            <v>20.8</v>
          </cell>
          <cell r="Q2817">
            <v>22</v>
          </cell>
        </row>
        <row r="2818">
          <cell r="F2818" t="str">
            <v>Windham , Vermont</v>
          </cell>
          <cell r="G2818">
            <v>28</v>
          </cell>
          <cell r="H2818">
            <v>18.7</v>
          </cell>
          <cell r="I2818">
            <v>16.899999999999999</v>
          </cell>
          <cell r="J2818">
            <v>20.5</v>
          </cell>
          <cell r="K2818">
            <v>66.5</v>
          </cell>
          <cell r="L2818">
            <v>63.7</v>
          </cell>
          <cell r="M2818">
            <v>69.400000000000006</v>
          </cell>
          <cell r="N2818">
            <v>18.600000000000001</v>
          </cell>
          <cell r="O2818">
            <v>16.8</v>
          </cell>
          <cell r="P2818">
            <v>20.3</v>
          </cell>
          <cell r="Q2818">
            <v>23.6</v>
          </cell>
        </row>
        <row r="2819">
          <cell r="F2819" t="str">
            <v>Windsor , Vermont</v>
          </cell>
          <cell r="G2819">
            <v>21</v>
          </cell>
          <cell r="H2819">
            <v>18.7</v>
          </cell>
          <cell r="I2819">
            <v>17.2</v>
          </cell>
          <cell r="J2819">
            <v>20.2</v>
          </cell>
          <cell r="K2819">
            <v>68.3</v>
          </cell>
          <cell r="L2819">
            <v>65.8</v>
          </cell>
          <cell r="M2819">
            <v>70.8</v>
          </cell>
          <cell r="N2819">
            <v>18.399999999999999</v>
          </cell>
          <cell r="O2819">
            <v>16.8</v>
          </cell>
          <cell r="P2819">
            <v>20</v>
          </cell>
          <cell r="Q2819">
            <v>22.9</v>
          </cell>
        </row>
        <row r="2820">
          <cell r="F2820" t="str">
            <v>Accomack , Virginia</v>
          </cell>
          <cell r="G2820">
            <v>35</v>
          </cell>
          <cell r="H2820">
            <v>33.299999999999997</v>
          </cell>
          <cell r="I2820">
            <v>26.8</v>
          </cell>
          <cell r="J2820">
            <v>39.799999999999997</v>
          </cell>
          <cell r="K2820">
            <v>76.2</v>
          </cell>
          <cell r="L2820">
            <v>68.099999999999994</v>
          </cell>
          <cell r="M2820">
            <v>84.2</v>
          </cell>
          <cell r="N2820">
            <v>26</v>
          </cell>
          <cell r="O2820">
            <v>20.5</v>
          </cell>
          <cell r="P2820">
            <v>31.4</v>
          </cell>
          <cell r="Q2820">
            <v>28.5</v>
          </cell>
        </row>
        <row r="2821">
          <cell r="F2821" t="str">
            <v>Albemarle , Virginia</v>
          </cell>
          <cell r="G2821">
            <v>17</v>
          </cell>
          <cell r="H2821">
            <v>18.3</v>
          </cell>
          <cell r="I2821">
            <v>13.5</v>
          </cell>
          <cell r="J2821">
            <v>23</v>
          </cell>
          <cell r="K2821">
            <v>64.900000000000006</v>
          </cell>
          <cell r="L2821">
            <v>56.8</v>
          </cell>
          <cell r="M2821">
            <v>73.099999999999994</v>
          </cell>
          <cell r="N2821">
            <v>16.5</v>
          </cell>
          <cell r="O2821">
            <v>11.9</v>
          </cell>
          <cell r="P2821">
            <v>21</v>
          </cell>
          <cell r="Q2821">
            <v>24.2</v>
          </cell>
        </row>
        <row r="2822">
          <cell r="F2822" t="str">
            <v>Alleghany , Virginia</v>
          </cell>
          <cell r="G2822">
            <v>41</v>
          </cell>
          <cell r="H2822">
            <v>-1111.0999999999999</v>
          </cell>
          <cell r="I2822">
            <v>-1111.0999999999999</v>
          </cell>
          <cell r="J2822">
            <v>-1111.0999999999999</v>
          </cell>
          <cell r="K2822">
            <v>-1111.0999999999999</v>
          </cell>
          <cell r="L2822">
            <v>-1111.0999999999999</v>
          </cell>
          <cell r="M2822">
            <v>-1111.0999999999999</v>
          </cell>
          <cell r="N2822">
            <v>-1111.0999999999999</v>
          </cell>
          <cell r="O2822">
            <v>-1111.0999999999999</v>
          </cell>
          <cell r="P2822">
            <v>-1111.0999999999999</v>
          </cell>
          <cell r="Q2822">
            <v>-1111.0999999999999</v>
          </cell>
        </row>
        <row r="2823">
          <cell r="F2823" t="str">
            <v>Amelia , Virginia</v>
          </cell>
          <cell r="G2823">
            <v>39</v>
          </cell>
          <cell r="H2823">
            <v>-1111.0999999999999</v>
          </cell>
          <cell r="I2823">
            <v>-1111.0999999999999</v>
          </cell>
          <cell r="J2823">
            <v>-1111.0999999999999</v>
          </cell>
          <cell r="K2823">
            <v>87.7</v>
          </cell>
          <cell r="L2823">
            <v>78.8</v>
          </cell>
          <cell r="M2823">
            <v>96.7</v>
          </cell>
          <cell r="N2823">
            <v>-1111.0999999999999</v>
          </cell>
          <cell r="O2823">
            <v>-1111.0999999999999</v>
          </cell>
          <cell r="P2823">
            <v>-1111.0999999999999</v>
          </cell>
          <cell r="Q2823">
            <v>-1111.0999999999999</v>
          </cell>
        </row>
        <row r="2824">
          <cell r="F2824" t="str">
            <v>Amherst , Virginia</v>
          </cell>
          <cell r="G2824">
            <v>28</v>
          </cell>
          <cell r="H2824">
            <v>27.4</v>
          </cell>
          <cell r="I2824">
            <v>17.7</v>
          </cell>
          <cell r="J2824">
            <v>37.200000000000003</v>
          </cell>
          <cell r="K2824">
            <v>-1111.0999999999999</v>
          </cell>
          <cell r="L2824">
            <v>-1111.0999999999999</v>
          </cell>
          <cell r="M2824">
            <v>-1111.0999999999999</v>
          </cell>
          <cell r="N2824">
            <v>-1111.0999999999999</v>
          </cell>
          <cell r="O2824">
            <v>-1111.0999999999999</v>
          </cell>
          <cell r="P2824">
            <v>-1111.0999999999999</v>
          </cell>
          <cell r="Q2824">
            <v>-1111.0999999999999</v>
          </cell>
        </row>
        <row r="2825">
          <cell r="F2825" t="str">
            <v>Appomattox , Virginia</v>
          </cell>
          <cell r="G2825">
            <v>60</v>
          </cell>
          <cell r="H2825">
            <v>-1111.0999999999999</v>
          </cell>
          <cell r="I2825">
            <v>-1111.0999999999999</v>
          </cell>
          <cell r="J2825">
            <v>-1111.0999999999999</v>
          </cell>
          <cell r="K2825">
            <v>-1111.0999999999999</v>
          </cell>
          <cell r="L2825">
            <v>-1111.0999999999999</v>
          </cell>
          <cell r="M2825">
            <v>-1111.0999999999999</v>
          </cell>
          <cell r="N2825">
            <v>-1111.0999999999999</v>
          </cell>
          <cell r="O2825">
            <v>-1111.0999999999999</v>
          </cell>
          <cell r="P2825">
            <v>-1111.0999999999999</v>
          </cell>
          <cell r="Q2825">
            <v>-1111.0999999999999</v>
          </cell>
        </row>
        <row r="2826">
          <cell r="F2826" t="str">
            <v>Arlington , Virginia</v>
          </cell>
          <cell r="G2826">
            <v>11</v>
          </cell>
          <cell r="H2826">
            <v>12.2</v>
          </cell>
          <cell r="I2826">
            <v>9.1999999999999993</v>
          </cell>
          <cell r="J2826">
            <v>15.2</v>
          </cell>
          <cell r="K2826">
            <v>66.599999999999994</v>
          </cell>
          <cell r="L2826">
            <v>60.1</v>
          </cell>
          <cell r="M2826">
            <v>73.2</v>
          </cell>
          <cell r="N2826">
            <v>13.6</v>
          </cell>
          <cell r="O2826">
            <v>8.6</v>
          </cell>
          <cell r="P2826">
            <v>18.5</v>
          </cell>
          <cell r="Q2826">
            <v>17.100000000000001</v>
          </cell>
        </row>
        <row r="2827">
          <cell r="F2827" t="str">
            <v>Augusta , Virginia</v>
          </cell>
          <cell r="G2827">
            <v>18</v>
          </cell>
          <cell r="H2827">
            <v>23.5</v>
          </cell>
          <cell r="I2827">
            <v>17.3</v>
          </cell>
          <cell r="J2827">
            <v>29.6</v>
          </cell>
          <cell r="K2827">
            <v>74.2</v>
          </cell>
          <cell r="L2827">
            <v>65.599999999999994</v>
          </cell>
          <cell r="M2827">
            <v>82.8</v>
          </cell>
          <cell r="N2827">
            <v>27.5</v>
          </cell>
          <cell r="O2827">
            <v>20.7</v>
          </cell>
          <cell r="P2827">
            <v>34.299999999999997</v>
          </cell>
          <cell r="Q2827">
            <v>24.4</v>
          </cell>
        </row>
        <row r="2828">
          <cell r="F2828" t="str">
            <v>Bath , Virginia</v>
          </cell>
          <cell r="G2828">
            <v>54</v>
          </cell>
          <cell r="H2828">
            <v>-1111.0999999999999</v>
          </cell>
          <cell r="I2828">
            <v>-1111.0999999999999</v>
          </cell>
          <cell r="J2828">
            <v>-1111.0999999999999</v>
          </cell>
          <cell r="K2828">
            <v>-1111.0999999999999</v>
          </cell>
          <cell r="L2828">
            <v>-1111.0999999999999</v>
          </cell>
          <cell r="M2828">
            <v>-1111.0999999999999</v>
          </cell>
          <cell r="N2828">
            <v>-1111.0999999999999</v>
          </cell>
          <cell r="O2828">
            <v>-1111.0999999999999</v>
          </cell>
          <cell r="P2828">
            <v>-1111.0999999999999</v>
          </cell>
          <cell r="Q2828">
            <v>-1111.0999999999999</v>
          </cell>
        </row>
        <row r="2829">
          <cell r="F2829" t="str">
            <v>Bedford , Virginia</v>
          </cell>
          <cell r="G2829">
            <v>17</v>
          </cell>
          <cell r="H2829">
            <v>22</v>
          </cell>
          <cell r="I2829">
            <v>15.7</v>
          </cell>
          <cell r="J2829">
            <v>28.3</v>
          </cell>
          <cell r="K2829">
            <v>75.2</v>
          </cell>
          <cell r="L2829">
            <v>66.3</v>
          </cell>
          <cell r="M2829">
            <v>84.1</v>
          </cell>
          <cell r="N2829">
            <v>27.6</v>
          </cell>
          <cell r="O2829">
            <v>20.7</v>
          </cell>
          <cell r="P2829">
            <v>34.5</v>
          </cell>
          <cell r="Q2829">
            <v>26.6</v>
          </cell>
        </row>
        <row r="2830">
          <cell r="F2830" t="str">
            <v>Bland , Virginia</v>
          </cell>
          <cell r="G2830">
            <v>39</v>
          </cell>
          <cell r="H2830">
            <v>-1111.0999999999999</v>
          </cell>
          <cell r="I2830">
            <v>-1111.0999999999999</v>
          </cell>
          <cell r="J2830">
            <v>-1111.0999999999999</v>
          </cell>
          <cell r="K2830">
            <v>-1111.0999999999999</v>
          </cell>
          <cell r="L2830">
            <v>-1111.0999999999999</v>
          </cell>
          <cell r="M2830">
            <v>-1111.0999999999999</v>
          </cell>
          <cell r="N2830">
            <v>-1111.0999999999999</v>
          </cell>
          <cell r="O2830">
            <v>-1111.0999999999999</v>
          </cell>
          <cell r="P2830">
            <v>-1111.0999999999999</v>
          </cell>
          <cell r="Q2830">
            <v>-1111.0999999999999</v>
          </cell>
        </row>
        <row r="2831">
          <cell r="F2831" t="str">
            <v>Botetourt , Virginia</v>
          </cell>
          <cell r="G2831">
            <v>25</v>
          </cell>
          <cell r="H2831">
            <v>28.5</v>
          </cell>
          <cell r="I2831">
            <v>20.399999999999999</v>
          </cell>
          <cell r="J2831">
            <v>36.5</v>
          </cell>
          <cell r="K2831">
            <v>-1111.0999999999999</v>
          </cell>
          <cell r="L2831">
            <v>-1111.0999999999999</v>
          </cell>
          <cell r="M2831">
            <v>-1111.0999999999999</v>
          </cell>
          <cell r="N2831">
            <v>27.1</v>
          </cell>
          <cell r="O2831">
            <v>17.899999999999999</v>
          </cell>
          <cell r="P2831">
            <v>36.299999999999997</v>
          </cell>
          <cell r="Q2831">
            <v>27.8</v>
          </cell>
        </row>
        <row r="2832">
          <cell r="F2832" t="str">
            <v>Brunswick , Virginia</v>
          </cell>
          <cell r="G2832">
            <v>44</v>
          </cell>
          <cell r="H2832">
            <v>-1111.0999999999999</v>
          </cell>
          <cell r="I2832">
            <v>-1111.0999999999999</v>
          </cell>
          <cell r="J2832">
            <v>-1111.0999999999999</v>
          </cell>
          <cell r="K2832">
            <v>-1111.0999999999999</v>
          </cell>
          <cell r="L2832">
            <v>-1111.0999999999999</v>
          </cell>
          <cell r="M2832">
            <v>-1111.0999999999999</v>
          </cell>
          <cell r="N2832">
            <v>-1111.0999999999999</v>
          </cell>
          <cell r="O2832">
            <v>-1111.0999999999999</v>
          </cell>
          <cell r="P2832">
            <v>-1111.0999999999999</v>
          </cell>
          <cell r="Q2832">
            <v>-1111.0999999999999</v>
          </cell>
        </row>
        <row r="2833">
          <cell r="F2833" t="str">
            <v>Buchanan , Virginia</v>
          </cell>
          <cell r="G2833">
            <v>52</v>
          </cell>
          <cell r="H2833">
            <v>-1111.0999999999999</v>
          </cell>
          <cell r="I2833">
            <v>-1111.0999999999999</v>
          </cell>
          <cell r="J2833">
            <v>-1111.0999999999999</v>
          </cell>
          <cell r="K2833">
            <v>78.599999999999994</v>
          </cell>
          <cell r="L2833">
            <v>69.5</v>
          </cell>
          <cell r="M2833">
            <v>87.8</v>
          </cell>
          <cell r="N2833">
            <v>32.799999999999997</v>
          </cell>
          <cell r="O2833">
            <v>22.8</v>
          </cell>
          <cell r="P2833">
            <v>42.7</v>
          </cell>
          <cell r="Q2833">
            <v>32.700000000000003</v>
          </cell>
        </row>
        <row r="2834">
          <cell r="F2834" t="str">
            <v>Buckingham , Virginia</v>
          </cell>
          <cell r="G2834">
            <v>44</v>
          </cell>
          <cell r="H2834">
            <v>23.8</v>
          </cell>
          <cell r="I2834">
            <v>14.5</v>
          </cell>
          <cell r="J2834">
            <v>33.200000000000003</v>
          </cell>
          <cell r="K2834">
            <v>-1111.0999999999999</v>
          </cell>
          <cell r="L2834">
            <v>-1111.0999999999999</v>
          </cell>
          <cell r="M2834">
            <v>-1111.0999999999999</v>
          </cell>
          <cell r="N2834">
            <v>-1111.0999999999999</v>
          </cell>
          <cell r="O2834">
            <v>-1111.0999999999999</v>
          </cell>
          <cell r="P2834">
            <v>-1111.0999999999999</v>
          </cell>
          <cell r="Q2834">
            <v>-1111.0999999999999</v>
          </cell>
        </row>
        <row r="2835">
          <cell r="F2835" t="str">
            <v>Campbell , Virginia</v>
          </cell>
          <cell r="G2835">
            <v>21</v>
          </cell>
          <cell r="H2835">
            <v>27.1</v>
          </cell>
          <cell r="I2835">
            <v>19.399999999999999</v>
          </cell>
          <cell r="J2835">
            <v>34.799999999999997</v>
          </cell>
          <cell r="K2835">
            <v>-1111.0999999999999</v>
          </cell>
          <cell r="L2835">
            <v>-1111.0999999999999</v>
          </cell>
          <cell r="M2835">
            <v>-1111.0999999999999</v>
          </cell>
          <cell r="N2835">
            <v>30.8</v>
          </cell>
          <cell r="O2835">
            <v>22.4</v>
          </cell>
          <cell r="P2835">
            <v>39.299999999999997</v>
          </cell>
          <cell r="Q2835">
            <v>27.8</v>
          </cell>
        </row>
        <row r="2836">
          <cell r="F2836" t="str">
            <v>Caroline , Virginia</v>
          </cell>
          <cell r="G2836">
            <v>39</v>
          </cell>
          <cell r="H2836">
            <v>-1111.0999999999999</v>
          </cell>
          <cell r="I2836">
            <v>-1111.0999999999999</v>
          </cell>
          <cell r="J2836">
            <v>-1111.0999999999999</v>
          </cell>
          <cell r="K2836">
            <v>-1111.0999999999999</v>
          </cell>
          <cell r="L2836">
            <v>-1111.0999999999999</v>
          </cell>
          <cell r="M2836">
            <v>-1111.0999999999999</v>
          </cell>
          <cell r="N2836">
            <v>-1111.0999999999999</v>
          </cell>
          <cell r="O2836">
            <v>-1111.0999999999999</v>
          </cell>
          <cell r="P2836">
            <v>-1111.0999999999999</v>
          </cell>
          <cell r="Q2836">
            <v>20.5</v>
          </cell>
        </row>
        <row r="2837">
          <cell r="F2837" t="str">
            <v>Carroll , Virginia</v>
          </cell>
          <cell r="G2837">
            <v>30</v>
          </cell>
          <cell r="H2837">
            <v>-1111.0999999999999</v>
          </cell>
          <cell r="I2837">
            <v>-1111.0999999999999</v>
          </cell>
          <cell r="J2837">
            <v>-1111.0999999999999</v>
          </cell>
          <cell r="K2837">
            <v>-1111.0999999999999</v>
          </cell>
          <cell r="L2837">
            <v>-1111.0999999999999</v>
          </cell>
          <cell r="M2837">
            <v>-1111.0999999999999</v>
          </cell>
          <cell r="N2837">
            <v>-1111.0999999999999</v>
          </cell>
          <cell r="O2837">
            <v>-1111.0999999999999</v>
          </cell>
          <cell r="P2837">
            <v>-1111.0999999999999</v>
          </cell>
          <cell r="Q2837">
            <v>-1111.0999999999999</v>
          </cell>
        </row>
        <row r="2838">
          <cell r="F2838" t="str">
            <v>Charles City , Virginia</v>
          </cell>
          <cell r="G2838">
            <v>39</v>
          </cell>
          <cell r="H2838">
            <v>-1111.0999999999999</v>
          </cell>
          <cell r="I2838">
            <v>-1111.0999999999999</v>
          </cell>
          <cell r="J2838">
            <v>-1111.0999999999999</v>
          </cell>
          <cell r="K2838">
            <v>-1111.0999999999999</v>
          </cell>
          <cell r="L2838">
            <v>-1111.0999999999999</v>
          </cell>
          <cell r="M2838">
            <v>-1111.0999999999999</v>
          </cell>
          <cell r="N2838">
            <v>-1111.0999999999999</v>
          </cell>
          <cell r="O2838">
            <v>-1111.0999999999999</v>
          </cell>
          <cell r="P2838">
            <v>-1111.0999999999999</v>
          </cell>
          <cell r="Q2838">
            <v>-1111.0999999999999</v>
          </cell>
        </row>
        <row r="2839">
          <cell r="F2839" t="str">
            <v>Charlotte , Virginia</v>
          </cell>
          <cell r="G2839">
            <v>63</v>
          </cell>
          <cell r="H2839">
            <v>-1111.0999999999999</v>
          </cell>
          <cell r="I2839">
            <v>-1111.0999999999999</v>
          </cell>
          <cell r="J2839">
            <v>-1111.0999999999999</v>
          </cell>
          <cell r="K2839">
            <v>-1111.0999999999999</v>
          </cell>
          <cell r="L2839">
            <v>-1111.0999999999999</v>
          </cell>
          <cell r="M2839">
            <v>-1111.0999999999999</v>
          </cell>
          <cell r="N2839">
            <v>-1111.0999999999999</v>
          </cell>
          <cell r="O2839">
            <v>-1111.0999999999999</v>
          </cell>
          <cell r="P2839">
            <v>-1111.0999999999999</v>
          </cell>
          <cell r="Q2839">
            <v>-1111.0999999999999</v>
          </cell>
        </row>
        <row r="2840">
          <cell r="F2840" t="str">
            <v>Chesterfield , Virginia</v>
          </cell>
          <cell r="G2840">
            <v>10</v>
          </cell>
          <cell r="H2840">
            <v>19.3</v>
          </cell>
          <cell r="I2840">
            <v>16.100000000000001</v>
          </cell>
          <cell r="J2840">
            <v>22.4</v>
          </cell>
          <cell r="K2840">
            <v>72</v>
          </cell>
          <cell r="L2840">
            <v>67.2</v>
          </cell>
          <cell r="M2840">
            <v>76.900000000000006</v>
          </cell>
          <cell r="N2840">
            <v>24.8</v>
          </cell>
          <cell r="O2840">
            <v>21.2</v>
          </cell>
          <cell r="P2840">
            <v>28.4</v>
          </cell>
          <cell r="Q2840">
            <v>25.5</v>
          </cell>
        </row>
        <row r="2841">
          <cell r="F2841" t="str">
            <v>Clarke , Virginia</v>
          </cell>
          <cell r="G2841">
            <v>55</v>
          </cell>
          <cell r="H2841">
            <v>-1111.0999999999999</v>
          </cell>
          <cell r="I2841">
            <v>-1111.0999999999999</v>
          </cell>
          <cell r="J2841">
            <v>-1111.0999999999999</v>
          </cell>
          <cell r="K2841">
            <v>-1111.0999999999999</v>
          </cell>
          <cell r="L2841">
            <v>-1111.0999999999999</v>
          </cell>
          <cell r="M2841">
            <v>-1111.0999999999999</v>
          </cell>
          <cell r="N2841">
            <v>-1111.0999999999999</v>
          </cell>
          <cell r="O2841">
            <v>-1111.0999999999999</v>
          </cell>
          <cell r="P2841">
            <v>-1111.0999999999999</v>
          </cell>
          <cell r="Q2841">
            <v>-1111.0999999999999</v>
          </cell>
        </row>
        <row r="2842">
          <cell r="F2842" t="str">
            <v>Craig , Virginia</v>
          </cell>
          <cell r="G2842">
            <v>54</v>
          </cell>
          <cell r="H2842">
            <v>-1111.0999999999999</v>
          </cell>
          <cell r="I2842">
            <v>-1111.0999999999999</v>
          </cell>
          <cell r="J2842">
            <v>-1111.0999999999999</v>
          </cell>
          <cell r="K2842">
            <v>-1111.0999999999999</v>
          </cell>
          <cell r="L2842">
            <v>-1111.0999999999999</v>
          </cell>
          <cell r="M2842">
            <v>-1111.0999999999999</v>
          </cell>
          <cell r="N2842">
            <v>-1111.0999999999999</v>
          </cell>
          <cell r="O2842">
            <v>-1111.0999999999999</v>
          </cell>
          <cell r="P2842">
            <v>-1111.0999999999999</v>
          </cell>
          <cell r="Q2842">
            <v>-1111.0999999999999</v>
          </cell>
        </row>
        <row r="2843">
          <cell r="F2843" t="str">
            <v>Culpeper , Virginia</v>
          </cell>
          <cell r="G2843">
            <v>28</v>
          </cell>
          <cell r="H2843">
            <v>30.4</v>
          </cell>
          <cell r="I2843">
            <v>21.6</v>
          </cell>
          <cell r="J2843">
            <v>39.200000000000003</v>
          </cell>
          <cell r="K2843">
            <v>79.400000000000006</v>
          </cell>
          <cell r="L2843">
            <v>70.599999999999994</v>
          </cell>
          <cell r="M2843">
            <v>88.3</v>
          </cell>
          <cell r="N2843">
            <v>24.2</v>
          </cell>
          <cell r="O2843">
            <v>16.8</v>
          </cell>
          <cell r="P2843">
            <v>31.6</v>
          </cell>
          <cell r="Q2843">
            <v>29.6</v>
          </cell>
        </row>
        <row r="2844">
          <cell r="F2844" t="str">
            <v>Cumberland , Virginia</v>
          </cell>
          <cell r="G2844">
            <v>63</v>
          </cell>
          <cell r="H2844">
            <v>15.2</v>
          </cell>
          <cell r="I2844">
            <v>5.6</v>
          </cell>
          <cell r="J2844">
            <v>24.7</v>
          </cell>
          <cell r="K2844">
            <v>-1111.0999999999999</v>
          </cell>
          <cell r="L2844">
            <v>-1111.0999999999999</v>
          </cell>
          <cell r="M2844">
            <v>-1111.0999999999999</v>
          </cell>
          <cell r="N2844">
            <v>15</v>
          </cell>
          <cell r="O2844">
            <v>5.2</v>
          </cell>
          <cell r="P2844">
            <v>24.8</v>
          </cell>
          <cell r="Q2844">
            <v>-1111.0999999999999</v>
          </cell>
        </row>
        <row r="2845">
          <cell r="F2845" t="str">
            <v>Dickenson , Virginia</v>
          </cell>
          <cell r="G2845">
            <v>69</v>
          </cell>
          <cell r="H2845">
            <v>25.3</v>
          </cell>
          <cell r="I2845">
            <v>15.7</v>
          </cell>
          <cell r="J2845">
            <v>34.9</v>
          </cell>
          <cell r="K2845">
            <v>-1111.0999999999999</v>
          </cell>
          <cell r="L2845">
            <v>-1111.0999999999999</v>
          </cell>
          <cell r="M2845">
            <v>-1111.0999999999999</v>
          </cell>
          <cell r="N2845">
            <v>-1111.0999999999999</v>
          </cell>
          <cell r="O2845">
            <v>-1111.0999999999999</v>
          </cell>
          <cell r="P2845">
            <v>-1111.0999999999999</v>
          </cell>
          <cell r="Q2845">
            <v>-1111.0999999999999</v>
          </cell>
        </row>
        <row r="2846">
          <cell r="F2846" t="str">
            <v>Dinwiddie , Virginia</v>
          </cell>
          <cell r="G2846">
            <v>37</v>
          </cell>
          <cell r="H2846">
            <v>34.799999999999997</v>
          </cell>
          <cell r="I2846">
            <v>25.7</v>
          </cell>
          <cell r="J2846">
            <v>43.9</v>
          </cell>
          <cell r="K2846">
            <v>83.5</v>
          </cell>
          <cell r="L2846">
            <v>74.599999999999994</v>
          </cell>
          <cell r="M2846">
            <v>92.4</v>
          </cell>
          <cell r="N2846">
            <v>33.4</v>
          </cell>
          <cell r="O2846">
            <v>23.9</v>
          </cell>
          <cell r="P2846">
            <v>42.8</v>
          </cell>
          <cell r="Q2846">
            <v>32.200000000000003</v>
          </cell>
        </row>
        <row r="2847">
          <cell r="F2847" t="str">
            <v>Essex , Virginia</v>
          </cell>
          <cell r="G2847">
            <v>64</v>
          </cell>
          <cell r="H2847">
            <v>-1111.0999999999999</v>
          </cell>
          <cell r="I2847">
            <v>-1111.0999999999999</v>
          </cell>
          <cell r="J2847">
            <v>-1111.0999999999999</v>
          </cell>
          <cell r="K2847">
            <v>-1111.0999999999999</v>
          </cell>
          <cell r="L2847">
            <v>-1111.0999999999999</v>
          </cell>
          <cell r="M2847">
            <v>-1111.0999999999999</v>
          </cell>
          <cell r="N2847">
            <v>-1111.0999999999999</v>
          </cell>
          <cell r="O2847">
            <v>-1111.0999999999999</v>
          </cell>
          <cell r="P2847">
            <v>-1111.0999999999999</v>
          </cell>
          <cell r="Q2847">
            <v>-1111.0999999999999</v>
          </cell>
        </row>
        <row r="2848">
          <cell r="F2848" t="str">
            <v>Fairfax , Virginia</v>
          </cell>
          <cell r="G2848">
            <v>2</v>
          </cell>
          <cell r="H2848">
            <v>14.6</v>
          </cell>
          <cell r="I2848">
            <v>11.9</v>
          </cell>
          <cell r="J2848">
            <v>17.2</v>
          </cell>
          <cell r="K2848">
            <v>71.5</v>
          </cell>
          <cell r="L2848">
            <v>66.900000000000006</v>
          </cell>
          <cell r="M2848">
            <v>76</v>
          </cell>
          <cell r="N2848">
            <v>15.1</v>
          </cell>
          <cell r="O2848">
            <v>12.3</v>
          </cell>
          <cell r="P2848">
            <v>17.899999999999999</v>
          </cell>
          <cell r="Q2848">
            <v>19.399999999999999</v>
          </cell>
        </row>
        <row r="2849">
          <cell r="F2849" t="str">
            <v>Fauquier , Virginia</v>
          </cell>
          <cell r="G2849">
            <v>45</v>
          </cell>
          <cell r="H2849">
            <v>22.2</v>
          </cell>
          <cell r="I2849">
            <v>16.100000000000001</v>
          </cell>
          <cell r="J2849">
            <v>28.2</v>
          </cell>
          <cell r="K2849">
            <v>67.8</v>
          </cell>
          <cell r="L2849">
            <v>59</v>
          </cell>
          <cell r="M2849">
            <v>76.599999999999994</v>
          </cell>
          <cell r="N2849">
            <v>22.2</v>
          </cell>
          <cell r="O2849">
            <v>16.3</v>
          </cell>
          <cell r="P2849">
            <v>28</v>
          </cell>
          <cell r="Q2849">
            <v>32.6</v>
          </cell>
        </row>
        <row r="2850">
          <cell r="F2850" t="str">
            <v>Floyd , Virginia</v>
          </cell>
          <cell r="G2850">
            <v>60</v>
          </cell>
          <cell r="H2850">
            <v>-1111.0999999999999</v>
          </cell>
          <cell r="I2850">
            <v>-1111.0999999999999</v>
          </cell>
          <cell r="J2850">
            <v>-1111.0999999999999</v>
          </cell>
          <cell r="K2850">
            <v>-1111.0999999999999</v>
          </cell>
          <cell r="L2850">
            <v>-1111.0999999999999</v>
          </cell>
          <cell r="M2850">
            <v>-1111.0999999999999</v>
          </cell>
          <cell r="N2850">
            <v>20</v>
          </cell>
          <cell r="O2850">
            <v>10.9</v>
          </cell>
          <cell r="P2850">
            <v>29.2</v>
          </cell>
          <cell r="Q2850">
            <v>-1111.0999999999999</v>
          </cell>
        </row>
        <row r="2851">
          <cell r="F2851" t="str">
            <v>Fluvanna , Virginia</v>
          </cell>
          <cell r="G2851">
            <v>37</v>
          </cell>
          <cell r="H2851">
            <v>15.3</v>
          </cell>
          <cell r="I2851">
            <v>8</v>
          </cell>
          <cell r="J2851">
            <v>22.5</v>
          </cell>
          <cell r="K2851">
            <v>-1111.0999999999999</v>
          </cell>
          <cell r="L2851">
            <v>-1111.0999999999999</v>
          </cell>
          <cell r="M2851">
            <v>-1111.0999999999999</v>
          </cell>
          <cell r="N2851">
            <v>16.600000000000001</v>
          </cell>
          <cell r="O2851">
            <v>8.6</v>
          </cell>
          <cell r="P2851">
            <v>24.5</v>
          </cell>
          <cell r="Q2851">
            <v>-1111.0999999999999</v>
          </cell>
        </row>
        <row r="2852">
          <cell r="F2852" t="str">
            <v>Franklin , Virginia</v>
          </cell>
          <cell r="G2852">
            <v>28</v>
          </cell>
          <cell r="H2852">
            <v>20.9</v>
          </cell>
          <cell r="I2852">
            <v>15.1</v>
          </cell>
          <cell r="J2852">
            <v>26.8</v>
          </cell>
          <cell r="K2852">
            <v>83.5</v>
          </cell>
          <cell r="L2852">
            <v>76.7</v>
          </cell>
          <cell r="M2852">
            <v>90.3</v>
          </cell>
          <cell r="N2852">
            <v>29.2</v>
          </cell>
          <cell r="O2852">
            <v>21.8</v>
          </cell>
          <cell r="P2852">
            <v>36.6</v>
          </cell>
          <cell r="Q2852">
            <v>25</v>
          </cell>
        </row>
        <row r="2853">
          <cell r="F2853" t="str">
            <v>Frederick , Virginia</v>
          </cell>
          <cell r="G2853">
            <v>17</v>
          </cell>
          <cell r="H2853">
            <v>19.399999999999999</v>
          </cell>
          <cell r="I2853">
            <v>14.2</v>
          </cell>
          <cell r="J2853">
            <v>24.7</v>
          </cell>
          <cell r="K2853">
            <v>70.900000000000006</v>
          </cell>
          <cell r="L2853">
            <v>62</v>
          </cell>
          <cell r="M2853">
            <v>79.7</v>
          </cell>
          <cell r="N2853">
            <v>21.2</v>
          </cell>
          <cell r="O2853">
            <v>15.7</v>
          </cell>
          <cell r="P2853">
            <v>26.6</v>
          </cell>
          <cell r="Q2853">
            <v>20.7</v>
          </cell>
        </row>
        <row r="2854">
          <cell r="F2854" t="str">
            <v>Giles , Virginia</v>
          </cell>
          <cell r="G2854">
            <v>60</v>
          </cell>
          <cell r="H2854">
            <v>-1111.0999999999999</v>
          </cell>
          <cell r="I2854">
            <v>-1111.0999999999999</v>
          </cell>
          <cell r="J2854">
            <v>-1111.0999999999999</v>
          </cell>
          <cell r="K2854">
            <v>-1111.0999999999999</v>
          </cell>
          <cell r="L2854">
            <v>-1111.0999999999999</v>
          </cell>
          <cell r="M2854">
            <v>-1111.0999999999999</v>
          </cell>
          <cell r="N2854">
            <v>-1111.0999999999999</v>
          </cell>
          <cell r="O2854">
            <v>-1111.0999999999999</v>
          </cell>
          <cell r="P2854">
            <v>-1111.0999999999999</v>
          </cell>
          <cell r="Q2854">
            <v>-1111.0999999999999</v>
          </cell>
        </row>
        <row r="2855">
          <cell r="F2855" t="str">
            <v>Gloucester , Virginia</v>
          </cell>
          <cell r="G2855">
            <v>48</v>
          </cell>
          <cell r="H2855">
            <v>28.6</v>
          </cell>
          <cell r="I2855">
            <v>20.9</v>
          </cell>
          <cell r="J2855">
            <v>36.299999999999997</v>
          </cell>
          <cell r="K2855">
            <v>-1111.0999999999999</v>
          </cell>
          <cell r="L2855">
            <v>-1111.0999999999999</v>
          </cell>
          <cell r="M2855">
            <v>-1111.0999999999999</v>
          </cell>
          <cell r="N2855">
            <v>21.5</v>
          </cell>
          <cell r="O2855">
            <v>14.7</v>
          </cell>
          <cell r="P2855">
            <v>28.3</v>
          </cell>
          <cell r="Q2855">
            <v>29.6</v>
          </cell>
        </row>
        <row r="2856">
          <cell r="F2856" t="str">
            <v>Goochland , Virginia</v>
          </cell>
          <cell r="G2856">
            <v>37</v>
          </cell>
          <cell r="H2856">
            <v>-1111.0999999999999</v>
          </cell>
          <cell r="I2856">
            <v>-1111.0999999999999</v>
          </cell>
          <cell r="J2856">
            <v>-1111.0999999999999</v>
          </cell>
          <cell r="K2856">
            <v>-1111.0999999999999</v>
          </cell>
          <cell r="L2856">
            <v>-1111.0999999999999</v>
          </cell>
          <cell r="M2856">
            <v>-1111.0999999999999</v>
          </cell>
          <cell r="N2856">
            <v>20.2</v>
          </cell>
          <cell r="O2856">
            <v>11</v>
          </cell>
          <cell r="P2856">
            <v>29.4</v>
          </cell>
          <cell r="Q2856">
            <v>-1111.0999999999999</v>
          </cell>
        </row>
        <row r="2857">
          <cell r="F2857" t="str">
            <v>Grayson , Virginia</v>
          </cell>
          <cell r="G2857">
            <v>65</v>
          </cell>
          <cell r="H2857">
            <v>-1111.0999999999999</v>
          </cell>
          <cell r="I2857">
            <v>-1111.0999999999999</v>
          </cell>
          <cell r="J2857">
            <v>-1111.0999999999999</v>
          </cell>
          <cell r="K2857">
            <v>-1111.0999999999999</v>
          </cell>
          <cell r="L2857">
            <v>-1111.0999999999999</v>
          </cell>
          <cell r="M2857">
            <v>-1111.0999999999999</v>
          </cell>
          <cell r="N2857">
            <v>-1111.0999999999999</v>
          </cell>
          <cell r="O2857">
            <v>-1111.0999999999999</v>
          </cell>
          <cell r="P2857">
            <v>-1111.0999999999999</v>
          </cell>
          <cell r="Q2857">
            <v>-1111.0999999999999</v>
          </cell>
        </row>
        <row r="2858">
          <cell r="F2858" t="str">
            <v>Greene , Virginia</v>
          </cell>
          <cell r="G2858">
            <v>38</v>
          </cell>
          <cell r="H2858">
            <v>-1111.0999999999999</v>
          </cell>
          <cell r="I2858">
            <v>-1111.0999999999999</v>
          </cell>
          <cell r="J2858">
            <v>-1111.0999999999999</v>
          </cell>
          <cell r="K2858">
            <v>-1111.0999999999999</v>
          </cell>
          <cell r="L2858">
            <v>-1111.0999999999999</v>
          </cell>
          <cell r="M2858">
            <v>-1111.0999999999999</v>
          </cell>
          <cell r="N2858">
            <v>-1111.0999999999999</v>
          </cell>
          <cell r="O2858">
            <v>-1111.0999999999999</v>
          </cell>
          <cell r="P2858">
            <v>-1111.0999999999999</v>
          </cell>
          <cell r="Q2858">
            <v>-1111.0999999999999</v>
          </cell>
        </row>
        <row r="2859">
          <cell r="F2859" t="str">
            <v>Greensville , Virginia</v>
          </cell>
          <cell r="G2859">
            <v>41</v>
          </cell>
          <cell r="H2859">
            <v>-1111.0999999999999</v>
          </cell>
          <cell r="I2859">
            <v>-1111.0999999999999</v>
          </cell>
          <cell r="J2859">
            <v>-1111.0999999999999</v>
          </cell>
          <cell r="K2859">
            <v>-1111.0999999999999</v>
          </cell>
          <cell r="L2859">
            <v>-1111.0999999999999</v>
          </cell>
          <cell r="M2859">
            <v>-1111.0999999999999</v>
          </cell>
          <cell r="N2859">
            <v>-1111.0999999999999</v>
          </cell>
          <cell r="O2859">
            <v>-1111.0999999999999</v>
          </cell>
          <cell r="P2859">
            <v>-1111.0999999999999</v>
          </cell>
          <cell r="Q2859">
            <v>-1111.0999999999999</v>
          </cell>
        </row>
        <row r="2860">
          <cell r="F2860" t="str">
            <v>Halifax , Virginia</v>
          </cell>
          <cell r="G2860">
            <v>49</v>
          </cell>
          <cell r="H2860">
            <v>31.8</v>
          </cell>
          <cell r="I2860">
            <v>24.7</v>
          </cell>
          <cell r="J2860">
            <v>39</v>
          </cell>
          <cell r="K2860">
            <v>77.7</v>
          </cell>
          <cell r="L2860">
            <v>69.5</v>
          </cell>
          <cell r="M2860">
            <v>85.9</v>
          </cell>
          <cell r="N2860">
            <v>32</v>
          </cell>
          <cell r="O2860">
            <v>24.9</v>
          </cell>
          <cell r="P2860">
            <v>39</v>
          </cell>
          <cell r="Q2860">
            <v>42.4</v>
          </cell>
        </row>
        <row r="2861">
          <cell r="F2861" t="str">
            <v>Hanover , Virginia</v>
          </cell>
          <cell r="G2861">
            <v>17</v>
          </cell>
          <cell r="H2861">
            <v>18</v>
          </cell>
          <cell r="I2861">
            <v>13.3</v>
          </cell>
          <cell r="J2861">
            <v>22.6</v>
          </cell>
          <cell r="K2861">
            <v>72.8</v>
          </cell>
          <cell r="L2861">
            <v>66.400000000000006</v>
          </cell>
          <cell r="M2861">
            <v>79.2</v>
          </cell>
          <cell r="N2861">
            <v>21.7</v>
          </cell>
          <cell r="O2861">
            <v>17.100000000000001</v>
          </cell>
          <cell r="P2861">
            <v>26.4</v>
          </cell>
          <cell r="Q2861">
            <v>23.1</v>
          </cell>
        </row>
        <row r="2862">
          <cell r="F2862" t="str">
            <v>Henrico , Virginia</v>
          </cell>
          <cell r="G2862">
            <v>9</v>
          </cell>
          <cell r="H2862">
            <v>22.2</v>
          </cell>
          <cell r="I2862">
            <v>18.899999999999999</v>
          </cell>
          <cell r="J2862">
            <v>25.4</v>
          </cell>
          <cell r="K2862">
            <v>72.099999999999994</v>
          </cell>
          <cell r="L2862">
            <v>67.5</v>
          </cell>
          <cell r="M2862">
            <v>76.7</v>
          </cell>
          <cell r="N2862">
            <v>22.7</v>
          </cell>
          <cell r="O2862">
            <v>19.3</v>
          </cell>
          <cell r="P2862">
            <v>26</v>
          </cell>
          <cell r="Q2862">
            <v>24</v>
          </cell>
        </row>
        <row r="2863">
          <cell r="F2863" t="str">
            <v>Henry , Virginia</v>
          </cell>
          <cell r="G2863">
            <v>19</v>
          </cell>
          <cell r="H2863">
            <v>29.7</v>
          </cell>
          <cell r="I2863">
            <v>23.6</v>
          </cell>
          <cell r="J2863">
            <v>35.700000000000003</v>
          </cell>
          <cell r="K2863">
            <v>83.9</v>
          </cell>
          <cell r="L2863">
            <v>77.7</v>
          </cell>
          <cell r="M2863">
            <v>90.1</v>
          </cell>
          <cell r="N2863">
            <v>22.6</v>
          </cell>
          <cell r="O2863">
            <v>16.7</v>
          </cell>
          <cell r="P2863">
            <v>28.4</v>
          </cell>
          <cell r="Q2863">
            <v>27.3</v>
          </cell>
        </row>
        <row r="2864">
          <cell r="F2864" t="str">
            <v>Highland , Virginia</v>
          </cell>
          <cell r="G2864">
            <v>81</v>
          </cell>
          <cell r="H2864">
            <v>-1111.0999999999999</v>
          </cell>
          <cell r="I2864">
            <v>-1111.0999999999999</v>
          </cell>
          <cell r="J2864">
            <v>-1111.0999999999999</v>
          </cell>
          <cell r="K2864">
            <v>-1111.0999999999999</v>
          </cell>
          <cell r="L2864">
            <v>-1111.0999999999999</v>
          </cell>
          <cell r="M2864">
            <v>-1111.0999999999999</v>
          </cell>
          <cell r="N2864">
            <v>-1111.0999999999999</v>
          </cell>
          <cell r="O2864">
            <v>-1111.0999999999999</v>
          </cell>
          <cell r="P2864">
            <v>-1111.0999999999999</v>
          </cell>
          <cell r="Q2864">
            <v>-1111.0999999999999</v>
          </cell>
        </row>
        <row r="2865">
          <cell r="F2865" t="str">
            <v>Isle of Wight , Virginia</v>
          </cell>
          <cell r="G2865">
            <v>25</v>
          </cell>
          <cell r="H2865">
            <v>22.5</v>
          </cell>
          <cell r="I2865">
            <v>14.6</v>
          </cell>
          <cell r="J2865">
            <v>30.4</v>
          </cell>
          <cell r="K2865">
            <v>77.8</v>
          </cell>
          <cell r="L2865">
            <v>68.900000000000006</v>
          </cell>
          <cell r="M2865">
            <v>86.7</v>
          </cell>
          <cell r="N2865">
            <v>28.1</v>
          </cell>
          <cell r="O2865">
            <v>19.7</v>
          </cell>
          <cell r="P2865">
            <v>36.4</v>
          </cell>
          <cell r="Q2865">
            <v>22.4</v>
          </cell>
        </row>
        <row r="2866">
          <cell r="F2866" t="str">
            <v>James City , Virginia</v>
          </cell>
          <cell r="G2866">
            <v>26</v>
          </cell>
          <cell r="H2866">
            <v>12.1</v>
          </cell>
          <cell r="I2866">
            <v>7.1</v>
          </cell>
          <cell r="J2866">
            <v>17.100000000000001</v>
          </cell>
          <cell r="K2866">
            <v>-1111.0999999999999</v>
          </cell>
          <cell r="L2866">
            <v>-1111.0999999999999</v>
          </cell>
          <cell r="M2866">
            <v>-1111.0999999999999</v>
          </cell>
          <cell r="N2866">
            <v>18.600000000000001</v>
          </cell>
          <cell r="O2866">
            <v>12.4</v>
          </cell>
          <cell r="P2866">
            <v>24.7</v>
          </cell>
          <cell r="Q2866">
            <v>22.5</v>
          </cell>
        </row>
        <row r="2867">
          <cell r="F2867" t="str">
            <v>King and Queen , Virginia</v>
          </cell>
          <cell r="G2867">
            <v>62</v>
          </cell>
          <cell r="H2867">
            <v>-1111.0999999999999</v>
          </cell>
          <cell r="I2867">
            <v>-1111.0999999999999</v>
          </cell>
          <cell r="J2867">
            <v>-1111.0999999999999</v>
          </cell>
          <cell r="K2867">
            <v>-1111.0999999999999</v>
          </cell>
          <cell r="L2867">
            <v>-1111.0999999999999</v>
          </cell>
          <cell r="M2867">
            <v>-1111.0999999999999</v>
          </cell>
          <cell r="N2867">
            <v>-1111.0999999999999</v>
          </cell>
          <cell r="O2867">
            <v>-1111.0999999999999</v>
          </cell>
          <cell r="P2867">
            <v>-1111.0999999999999</v>
          </cell>
          <cell r="Q2867">
            <v>-1111.0999999999999</v>
          </cell>
        </row>
        <row r="2868">
          <cell r="F2868" t="str">
            <v>King George , Virginia</v>
          </cell>
          <cell r="G2868">
            <v>38</v>
          </cell>
          <cell r="H2868">
            <v>-1111.0999999999999</v>
          </cell>
          <cell r="I2868">
            <v>-1111.0999999999999</v>
          </cell>
          <cell r="J2868">
            <v>-1111.0999999999999</v>
          </cell>
          <cell r="K2868">
            <v>-1111.0999999999999</v>
          </cell>
          <cell r="L2868">
            <v>-1111.0999999999999</v>
          </cell>
          <cell r="M2868">
            <v>-1111.0999999999999</v>
          </cell>
          <cell r="N2868">
            <v>-1111.0999999999999</v>
          </cell>
          <cell r="O2868">
            <v>-1111.0999999999999</v>
          </cell>
          <cell r="P2868">
            <v>-1111.0999999999999</v>
          </cell>
          <cell r="Q2868">
            <v>-1111.0999999999999</v>
          </cell>
        </row>
        <row r="2869">
          <cell r="F2869" t="str">
            <v>King William , Virginia</v>
          </cell>
          <cell r="G2869">
            <v>38</v>
          </cell>
          <cell r="H2869">
            <v>-1111.0999999999999</v>
          </cell>
          <cell r="I2869">
            <v>-1111.0999999999999</v>
          </cell>
          <cell r="J2869">
            <v>-1111.0999999999999</v>
          </cell>
          <cell r="K2869">
            <v>-1111.0999999999999</v>
          </cell>
          <cell r="L2869">
            <v>-1111.0999999999999</v>
          </cell>
          <cell r="M2869">
            <v>-1111.0999999999999</v>
          </cell>
          <cell r="N2869">
            <v>-1111.0999999999999</v>
          </cell>
          <cell r="O2869">
            <v>-1111.0999999999999</v>
          </cell>
          <cell r="P2869">
            <v>-1111.0999999999999</v>
          </cell>
          <cell r="Q2869">
            <v>-1111.0999999999999</v>
          </cell>
        </row>
        <row r="2870">
          <cell r="F2870" t="str">
            <v>Lancaster , Virginia</v>
          </cell>
          <cell r="G2870">
            <v>65</v>
          </cell>
          <cell r="H2870">
            <v>-1111.0999999999999</v>
          </cell>
          <cell r="I2870">
            <v>-1111.0999999999999</v>
          </cell>
          <cell r="J2870">
            <v>-1111.0999999999999</v>
          </cell>
          <cell r="K2870">
            <v>-1111.0999999999999</v>
          </cell>
          <cell r="L2870">
            <v>-1111.0999999999999</v>
          </cell>
          <cell r="M2870">
            <v>-1111.0999999999999</v>
          </cell>
          <cell r="N2870">
            <v>-1111.0999999999999</v>
          </cell>
          <cell r="O2870">
            <v>-1111.0999999999999</v>
          </cell>
          <cell r="P2870">
            <v>-1111.0999999999999</v>
          </cell>
          <cell r="Q2870">
            <v>-1111.0999999999999</v>
          </cell>
        </row>
        <row r="2871">
          <cell r="F2871" t="str">
            <v>Lee , Virginia</v>
          </cell>
          <cell r="G2871">
            <v>73</v>
          </cell>
          <cell r="H2871">
            <v>39.4</v>
          </cell>
          <cell r="I2871">
            <v>29.9</v>
          </cell>
          <cell r="J2871">
            <v>48.9</v>
          </cell>
          <cell r="K2871">
            <v>81.8</v>
          </cell>
          <cell r="L2871">
            <v>73.900000000000006</v>
          </cell>
          <cell r="M2871">
            <v>89.7</v>
          </cell>
          <cell r="N2871">
            <v>29.9</v>
          </cell>
          <cell r="O2871">
            <v>21.2</v>
          </cell>
          <cell r="P2871">
            <v>38.700000000000003</v>
          </cell>
          <cell r="Q2871">
            <v>-1111.0999999999999</v>
          </cell>
        </row>
        <row r="2872">
          <cell r="F2872" t="str">
            <v>Loudoun , Virginia</v>
          </cell>
          <cell r="G2872">
            <v>12</v>
          </cell>
          <cell r="H2872">
            <v>11.5</v>
          </cell>
          <cell r="I2872">
            <v>8.8000000000000007</v>
          </cell>
          <cell r="J2872">
            <v>14.2</v>
          </cell>
          <cell r="K2872">
            <v>76.400000000000006</v>
          </cell>
          <cell r="L2872">
            <v>71.5</v>
          </cell>
          <cell r="M2872">
            <v>81.400000000000006</v>
          </cell>
          <cell r="N2872">
            <v>17.5</v>
          </cell>
          <cell r="O2872">
            <v>14.2</v>
          </cell>
          <cell r="P2872">
            <v>20.9</v>
          </cell>
          <cell r="Q2872">
            <v>14.6</v>
          </cell>
        </row>
        <row r="2873">
          <cell r="F2873" t="str">
            <v>Louisa , Virginia</v>
          </cell>
          <cell r="G2873">
            <v>39</v>
          </cell>
          <cell r="H2873">
            <v>28.1</v>
          </cell>
          <cell r="I2873">
            <v>18.600000000000001</v>
          </cell>
          <cell r="J2873">
            <v>37.6</v>
          </cell>
          <cell r="K2873">
            <v>-1111.0999999999999</v>
          </cell>
          <cell r="L2873">
            <v>-1111.0999999999999</v>
          </cell>
          <cell r="M2873">
            <v>-1111.0999999999999</v>
          </cell>
          <cell r="N2873">
            <v>-1111.0999999999999</v>
          </cell>
          <cell r="O2873">
            <v>-1111.0999999999999</v>
          </cell>
          <cell r="P2873">
            <v>-1111.0999999999999</v>
          </cell>
          <cell r="Q2873">
            <v>-1111.0999999999999</v>
          </cell>
        </row>
        <row r="2874">
          <cell r="F2874" t="str">
            <v>Lunenburg , Virginia</v>
          </cell>
          <cell r="G2874">
            <v>72</v>
          </cell>
          <cell r="H2874">
            <v>-1111.0999999999999</v>
          </cell>
          <cell r="I2874">
            <v>-1111.0999999999999</v>
          </cell>
          <cell r="J2874">
            <v>-1111.0999999999999</v>
          </cell>
          <cell r="K2874">
            <v>-1111.0999999999999</v>
          </cell>
          <cell r="L2874">
            <v>-1111.0999999999999</v>
          </cell>
          <cell r="M2874">
            <v>-1111.0999999999999</v>
          </cell>
          <cell r="N2874">
            <v>-1111.0999999999999</v>
          </cell>
          <cell r="O2874">
            <v>-1111.0999999999999</v>
          </cell>
          <cell r="P2874">
            <v>-1111.0999999999999</v>
          </cell>
          <cell r="Q2874">
            <v>-1111.0999999999999</v>
          </cell>
        </row>
        <row r="2875">
          <cell r="F2875" t="str">
            <v>Madison , Virginia</v>
          </cell>
          <cell r="G2875">
            <v>60</v>
          </cell>
          <cell r="H2875">
            <v>-1111.0999999999999</v>
          </cell>
          <cell r="I2875">
            <v>-1111.0999999999999</v>
          </cell>
          <cell r="J2875">
            <v>-1111.0999999999999</v>
          </cell>
          <cell r="K2875">
            <v>-1111.0999999999999</v>
          </cell>
          <cell r="L2875">
            <v>-1111.0999999999999</v>
          </cell>
          <cell r="M2875">
            <v>-1111.0999999999999</v>
          </cell>
          <cell r="N2875">
            <v>-1111.0999999999999</v>
          </cell>
          <cell r="O2875">
            <v>-1111.0999999999999</v>
          </cell>
          <cell r="P2875">
            <v>-1111.0999999999999</v>
          </cell>
          <cell r="Q2875">
            <v>-1111.0999999999999</v>
          </cell>
        </row>
        <row r="2876">
          <cell r="F2876" t="str">
            <v>Mathews , Virginia</v>
          </cell>
          <cell r="G2876">
            <v>55</v>
          </cell>
          <cell r="H2876">
            <v>-1111.0999999999999</v>
          </cell>
          <cell r="I2876">
            <v>-1111.0999999999999</v>
          </cell>
          <cell r="J2876">
            <v>-1111.0999999999999</v>
          </cell>
          <cell r="K2876">
            <v>-1111.0999999999999</v>
          </cell>
          <cell r="L2876">
            <v>-1111.0999999999999</v>
          </cell>
          <cell r="M2876">
            <v>-1111.0999999999999</v>
          </cell>
          <cell r="N2876">
            <v>-1111.0999999999999</v>
          </cell>
          <cell r="O2876">
            <v>-1111.0999999999999</v>
          </cell>
          <cell r="P2876">
            <v>-1111.0999999999999</v>
          </cell>
          <cell r="Q2876">
            <v>-1111.0999999999999</v>
          </cell>
        </row>
        <row r="2877">
          <cell r="F2877" t="str">
            <v>Mecklenburg , Virginia</v>
          </cell>
          <cell r="G2877">
            <v>49</v>
          </cell>
          <cell r="H2877">
            <v>32.6</v>
          </cell>
          <cell r="I2877">
            <v>25.1</v>
          </cell>
          <cell r="J2877">
            <v>40</v>
          </cell>
          <cell r="K2877">
            <v>84.4</v>
          </cell>
          <cell r="L2877">
            <v>78.599999999999994</v>
          </cell>
          <cell r="M2877">
            <v>90.2</v>
          </cell>
          <cell r="N2877">
            <v>26.4</v>
          </cell>
          <cell r="O2877">
            <v>20.100000000000001</v>
          </cell>
          <cell r="P2877">
            <v>32.6</v>
          </cell>
          <cell r="Q2877">
            <v>27.3</v>
          </cell>
        </row>
        <row r="2878">
          <cell r="F2878" t="str">
            <v>Middlesex , Virginia</v>
          </cell>
          <cell r="G2878">
            <v>60</v>
          </cell>
          <cell r="H2878">
            <v>-1111.0999999999999</v>
          </cell>
          <cell r="I2878">
            <v>-1111.0999999999999</v>
          </cell>
          <cell r="J2878">
            <v>-1111.0999999999999</v>
          </cell>
          <cell r="K2878">
            <v>-1111.0999999999999</v>
          </cell>
          <cell r="L2878">
            <v>-1111.0999999999999</v>
          </cell>
          <cell r="M2878">
            <v>-1111.0999999999999</v>
          </cell>
          <cell r="N2878">
            <v>-1111.0999999999999</v>
          </cell>
          <cell r="O2878">
            <v>-1111.0999999999999</v>
          </cell>
          <cell r="P2878">
            <v>-1111.0999999999999</v>
          </cell>
          <cell r="Q2878">
            <v>-1111.0999999999999</v>
          </cell>
        </row>
        <row r="2879">
          <cell r="F2879" t="str">
            <v>Montgomery , Virginia</v>
          </cell>
          <cell r="G2879">
            <v>22</v>
          </cell>
          <cell r="H2879">
            <v>16.899999999999999</v>
          </cell>
          <cell r="I2879">
            <v>12.6</v>
          </cell>
          <cell r="J2879">
            <v>21.3</v>
          </cell>
          <cell r="K2879">
            <v>77</v>
          </cell>
          <cell r="L2879">
            <v>70.7</v>
          </cell>
          <cell r="M2879">
            <v>83.4</v>
          </cell>
          <cell r="N2879">
            <v>23.6</v>
          </cell>
          <cell r="O2879">
            <v>18.2</v>
          </cell>
          <cell r="P2879">
            <v>28.9</v>
          </cell>
          <cell r="Q2879">
            <v>17.100000000000001</v>
          </cell>
        </row>
        <row r="2880">
          <cell r="F2880" t="str">
            <v>Nelson , Virginia</v>
          </cell>
          <cell r="G2880">
            <v>60</v>
          </cell>
          <cell r="H2880">
            <v>-1111.0999999999999</v>
          </cell>
          <cell r="I2880">
            <v>-1111.0999999999999</v>
          </cell>
          <cell r="J2880">
            <v>-1111.0999999999999</v>
          </cell>
          <cell r="K2880">
            <v>-1111.0999999999999</v>
          </cell>
          <cell r="L2880">
            <v>-1111.0999999999999</v>
          </cell>
          <cell r="M2880">
            <v>-1111.0999999999999</v>
          </cell>
          <cell r="N2880">
            <v>-1111.0999999999999</v>
          </cell>
          <cell r="O2880">
            <v>-1111.0999999999999</v>
          </cell>
          <cell r="P2880">
            <v>-1111.0999999999999</v>
          </cell>
          <cell r="Q2880">
            <v>-1111.0999999999999</v>
          </cell>
        </row>
        <row r="2881">
          <cell r="F2881" t="str">
            <v>New Kent , Virginia</v>
          </cell>
          <cell r="G2881">
            <v>37</v>
          </cell>
          <cell r="H2881">
            <v>21.2</v>
          </cell>
          <cell r="I2881">
            <v>11.3</v>
          </cell>
          <cell r="J2881">
            <v>31</v>
          </cell>
          <cell r="K2881">
            <v>-1111.0999999999999</v>
          </cell>
          <cell r="L2881">
            <v>-1111.0999999999999</v>
          </cell>
          <cell r="M2881">
            <v>-1111.0999999999999</v>
          </cell>
          <cell r="N2881">
            <v>-1111.0999999999999</v>
          </cell>
          <cell r="O2881">
            <v>-1111.0999999999999</v>
          </cell>
          <cell r="P2881">
            <v>-1111.0999999999999</v>
          </cell>
          <cell r="Q2881">
            <v>-1111.0999999999999</v>
          </cell>
        </row>
        <row r="2882">
          <cell r="F2882" t="str">
            <v>Northampton , Virginia</v>
          </cell>
          <cell r="G2882">
            <v>73</v>
          </cell>
          <cell r="H2882">
            <v>-1111.0999999999999</v>
          </cell>
          <cell r="I2882">
            <v>-1111.0999999999999</v>
          </cell>
          <cell r="J2882">
            <v>-1111.0999999999999</v>
          </cell>
          <cell r="K2882">
            <v>-1111.0999999999999</v>
          </cell>
          <cell r="L2882">
            <v>-1111.0999999999999</v>
          </cell>
          <cell r="M2882">
            <v>-1111.0999999999999</v>
          </cell>
          <cell r="N2882">
            <v>22.8</v>
          </cell>
          <cell r="O2882">
            <v>13.9</v>
          </cell>
          <cell r="P2882">
            <v>31.7</v>
          </cell>
          <cell r="Q2882">
            <v>-1111.0999999999999</v>
          </cell>
        </row>
        <row r="2883">
          <cell r="F2883" t="str">
            <v>Northumberland , Virginia</v>
          </cell>
          <cell r="G2883">
            <v>60</v>
          </cell>
          <cell r="H2883">
            <v>-1111.0999999999999</v>
          </cell>
          <cell r="I2883">
            <v>-1111.0999999999999</v>
          </cell>
          <cell r="J2883">
            <v>-1111.0999999999999</v>
          </cell>
          <cell r="K2883">
            <v>-1111.0999999999999</v>
          </cell>
          <cell r="L2883">
            <v>-1111.0999999999999</v>
          </cell>
          <cell r="M2883">
            <v>-1111.0999999999999</v>
          </cell>
          <cell r="N2883">
            <v>-1111.0999999999999</v>
          </cell>
          <cell r="O2883">
            <v>-1111.0999999999999</v>
          </cell>
          <cell r="P2883">
            <v>-1111.0999999999999</v>
          </cell>
          <cell r="Q2883">
            <v>-1111.0999999999999</v>
          </cell>
        </row>
        <row r="2884">
          <cell r="F2884" t="str">
            <v>Nottoway , Virginia</v>
          </cell>
          <cell r="G2884">
            <v>73</v>
          </cell>
          <cell r="H2884">
            <v>-1111.0999999999999</v>
          </cell>
          <cell r="I2884">
            <v>-1111.0999999999999</v>
          </cell>
          <cell r="J2884">
            <v>-1111.0999999999999</v>
          </cell>
          <cell r="K2884">
            <v>-1111.0999999999999</v>
          </cell>
          <cell r="L2884">
            <v>-1111.0999999999999</v>
          </cell>
          <cell r="M2884">
            <v>-1111.0999999999999</v>
          </cell>
          <cell r="N2884">
            <v>-1111.0999999999999</v>
          </cell>
          <cell r="O2884">
            <v>-1111.0999999999999</v>
          </cell>
          <cell r="P2884">
            <v>-1111.0999999999999</v>
          </cell>
          <cell r="Q2884">
            <v>-1111.0999999999999</v>
          </cell>
        </row>
        <row r="2885">
          <cell r="F2885" t="str">
            <v>Orange , Virginia</v>
          </cell>
          <cell r="G2885">
            <v>55</v>
          </cell>
          <cell r="H2885">
            <v>30.1</v>
          </cell>
          <cell r="I2885">
            <v>21</v>
          </cell>
          <cell r="J2885">
            <v>39.1</v>
          </cell>
          <cell r="K2885">
            <v>-1111.0999999999999</v>
          </cell>
          <cell r="L2885">
            <v>-1111.0999999999999</v>
          </cell>
          <cell r="M2885">
            <v>-1111.0999999999999</v>
          </cell>
          <cell r="N2885">
            <v>24.5</v>
          </cell>
          <cell r="O2885">
            <v>16.399999999999999</v>
          </cell>
          <cell r="P2885">
            <v>32.700000000000003</v>
          </cell>
          <cell r="Q2885">
            <v>-1111.0999999999999</v>
          </cell>
        </row>
        <row r="2886">
          <cell r="F2886" t="str">
            <v>Page , Virginia</v>
          </cell>
          <cell r="G2886">
            <v>60</v>
          </cell>
          <cell r="H2886">
            <v>23.1</v>
          </cell>
          <cell r="I2886">
            <v>14</v>
          </cell>
          <cell r="J2886">
            <v>32.1</v>
          </cell>
          <cell r="K2886">
            <v>-1111.0999999999999</v>
          </cell>
          <cell r="L2886">
            <v>-1111.0999999999999</v>
          </cell>
          <cell r="M2886">
            <v>-1111.0999999999999</v>
          </cell>
          <cell r="N2886">
            <v>21.4</v>
          </cell>
          <cell r="O2886">
            <v>12.5</v>
          </cell>
          <cell r="P2886">
            <v>30.3</v>
          </cell>
          <cell r="Q2886">
            <v>22.4</v>
          </cell>
        </row>
        <row r="2887">
          <cell r="F2887" t="str">
            <v>Patrick , Virginia</v>
          </cell>
          <cell r="G2887">
            <v>60</v>
          </cell>
          <cell r="H2887">
            <v>-1111.0999999999999</v>
          </cell>
          <cell r="I2887">
            <v>-1111.0999999999999</v>
          </cell>
          <cell r="J2887">
            <v>-1111.0999999999999</v>
          </cell>
          <cell r="K2887">
            <v>-1111.0999999999999</v>
          </cell>
          <cell r="L2887">
            <v>-1111.0999999999999</v>
          </cell>
          <cell r="M2887">
            <v>-1111.0999999999999</v>
          </cell>
          <cell r="N2887">
            <v>13.7</v>
          </cell>
          <cell r="O2887">
            <v>5.8</v>
          </cell>
          <cell r="P2887">
            <v>21.7</v>
          </cell>
          <cell r="Q2887">
            <v>-1111.0999999999999</v>
          </cell>
        </row>
        <row r="2888">
          <cell r="F2888" t="str">
            <v>Pittsylvania , Virginia</v>
          </cell>
          <cell r="G2888">
            <v>21</v>
          </cell>
          <cell r="H2888">
            <v>32</v>
          </cell>
          <cell r="I2888">
            <v>25.8</v>
          </cell>
          <cell r="J2888">
            <v>38.299999999999997</v>
          </cell>
          <cell r="K2888">
            <v>80.099999999999994</v>
          </cell>
          <cell r="L2888">
            <v>73.900000000000006</v>
          </cell>
          <cell r="M2888">
            <v>86.3</v>
          </cell>
          <cell r="N2888">
            <v>30.9</v>
          </cell>
          <cell r="O2888">
            <v>24.7</v>
          </cell>
          <cell r="P2888">
            <v>37.1</v>
          </cell>
          <cell r="Q2888">
            <v>32.200000000000003</v>
          </cell>
        </row>
        <row r="2889">
          <cell r="F2889" t="str">
            <v>Powhatan , Virginia</v>
          </cell>
          <cell r="G2889">
            <v>37</v>
          </cell>
          <cell r="H2889">
            <v>-1111.0999999999999</v>
          </cell>
          <cell r="I2889">
            <v>-1111.0999999999999</v>
          </cell>
          <cell r="J2889">
            <v>-1111.0999999999999</v>
          </cell>
          <cell r="K2889">
            <v>-1111.0999999999999</v>
          </cell>
          <cell r="L2889">
            <v>-1111.0999999999999</v>
          </cell>
          <cell r="M2889">
            <v>-1111.0999999999999</v>
          </cell>
          <cell r="N2889">
            <v>-1111.0999999999999</v>
          </cell>
          <cell r="O2889">
            <v>-1111.0999999999999</v>
          </cell>
          <cell r="P2889">
            <v>-1111.0999999999999</v>
          </cell>
          <cell r="Q2889">
            <v>-1111.0999999999999</v>
          </cell>
        </row>
        <row r="2890">
          <cell r="F2890" t="str">
            <v>Prince Edward , Virginia</v>
          </cell>
          <cell r="G2890">
            <v>73</v>
          </cell>
          <cell r="H2890">
            <v>27.6</v>
          </cell>
          <cell r="I2890">
            <v>17.8</v>
          </cell>
          <cell r="J2890">
            <v>37.5</v>
          </cell>
          <cell r="K2890">
            <v>-1111.0999999999999</v>
          </cell>
          <cell r="L2890">
            <v>-1111.0999999999999</v>
          </cell>
          <cell r="M2890">
            <v>-1111.0999999999999</v>
          </cell>
          <cell r="N2890">
            <v>21.1</v>
          </cell>
          <cell r="O2890">
            <v>12.9</v>
          </cell>
          <cell r="P2890">
            <v>29.4</v>
          </cell>
          <cell r="Q2890">
            <v>-1111.0999999999999</v>
          </cell>
        </row>
        <row r="2891">
          <cell r="F2891" t="str">
            <v>Prince George , Virginia</v>
          </cell>
          <cell r="G2891">
            <v>25</v>
          </cell>
          <cell r="H2891">
            <v>17.2</v>
          </cell>
          <cell r="I2891">
            <v>10.8</v>
          </cell>
          <cell r="J2891">
            <v>23.6</v>
          </cell>
          <cell r="K2891">
            <v>-1111.0999999999999</v>
          </cell>
          <cell r="L2891">
            <v>-1111.0999999999999</v>
          </cell>
          <cell r="M2891">
            <v>-1111.0999999999999</v>
          </cell>
          <cell r="N2891">
            <v>19.8</v>
          </cell>
          <cell r="O2891">
            <v>12.6</v>
          </cell>
          <cell r="P2891">
            <v>27.1</v>
          </cell>
          <cell r="Q2891">
            <v>22.4</v>
          </cell>
        </row>
        <row r="2892">
          <cell r="F2892" t="str">
            <v>Prince William , Virginia</v>
          </cell>
          <cell r="G2892">
            <v>9</v>
          </cell>
          <cell r="H2892">
            <v>21.9</v>
          </cell>
          <cell r="I2892">
            <v>18.100000000000001</v>
          </cell>
          <cell r="J2892">
            <v>25.6</v>
          </cell>
          <cell r="K2892">
            <v>71.8</v>
          </cell>
          <cell r="L2892">
            <v>66.099999999999994</v>
          </cell>
          <cell r="M2892">
            <v>77.5</v>
          </cell>
          <cell r="N2892">
            <v>23.5</v>
          </cell>
          <cell r="O2892">
            <v>19.899999999999999</v>
          </cell>
          <cell r="P2892">
            <v>27.1</v>
          </cell>
          <cell r="Q2892">
            <v>24</v>
          </cell>
        </row>
        <row r="2893">
          <cell r="F2893" t="str">
            <v>Pulaski , Virginia</v>
          </cell>
          <cell r="G2893">
            <v>30</v>
          </cell>
          <cell r="H2893">
            <v>40.200000000000003</v>
          </cell>
          <cell r="I2893">
            <v>31.2</v>
          </cell>
          <cell r="J2893">
            <v>49.1</v>
          </cell>
          <cell r="K2893">
            <v>80.400000000000006</v>
          </cell>
          <cell r="L2893">
            <v>71.7</v>
          </cell>
          <cell r="M2893">
            <v>89</v>
          </cell>
          <cell r="N2893">
            <v>31.9</v>
          </cell>
          <cell r="O2893">
            <v>23.1</v>
          </cell>
          <cell r="P2893">
            <v>40.799999999999997</v>
          </cell>
          <cell r="Q2893">
            <v>34.9</v>
          </cell>
        </row>
        <row r="2894">
          <cell r="F2894" t="str">
            <v>Rappahannock , Virginia</v>
          </cell>
          <cell r="G2894">
            <v>37</v>
          </cell>
          <cell r="H2894">
            <v>-1111.0999999999999</v>
          </cell>
          <cell r="I2894">
            <v>-1111.0999999999999</v>
          </cell>
          <cell r="J2894">
            <v>-1111.0999999999999</v>
          </cell>
          <cell r="K2894">
            <v>-1111.0999999999999</v>
          </cell>
          <cell r="L2894">
            <v>-1111.0999999999999</v>
          </cell>
          <cell r="M2894">
            <v>-1111.0999999999999</v>
          </cell>
          <cell r="N2894">
            <v>-1111.0999999999999</v>
          </cell>
          <cell r="O2894">
            <v>-1111.0999999999999</v>
          </cell>
          <cell r="P2894">
            <v>-1111.0999999999999</v>
          </cell>
          <cell r="Q2894">
            <v>-1111.0999999999999</v>
          </cell>
        </row>
        <row r="2895">
          <cell r="F2895" t="str">
            <v>Richmond , Virginia</v>
          </cell>
          <cell r="G2895">
            <v>41</v>
          </cell>
          <cell r="H2895">
            <v>-1111.0999999999999</v>
          </cell>
          <cell r="I2895">
            <v>-1111.0999999999999</v>
          </cell>
          <cell r="J2895">
            <v>-1111.0999999999999</v>
          </cell>
          <cell r="K2895">
            <v>-1111.0999999999999</v>
          </cell>
          <cell r="L2895">
            <v>-1111.0999999999999</v>
          </cell>
          <cell r="M2895">
            <v>-1111.0999999999999</v>
          </cell>
          <cell r="N2895">
            <v>26</v>
          </cell>
          <cell r="O2895">
            <v>17.100000000000001</v>
          </cell>
          <cell r="P2895">
            <v>34.9</v>
          </cell>
          <cell r="Q2895">
            <v>26.5</v>
          </cell>
        </row>
        <row r="2896">
          <cell r="F2896" t="str">
            <v>Roanoke , Virginia</v>
          </cell>
          <cell r="G2896">
            <v>18</v>
          </cell>
          <cell r="H2896">
            <v>20.3</v>
          </cell>
          <cell r="I2896">
            <v>15.5</v>
          </cell>
          <cell r="J2896">
            <v>25</v>
          </cell>
          <cell r="K2896">
            <v>70.3</v>
          </cell>
          <cell r="L2896">
            <v>63.3</v>
          </cell>
          <cell r="M2896">
            <v>77.3</v>
          </cell>
          <cell r="N2896">
            <v>19.2</v>
          </cell>
          <cell r="O2896">
            <v>14.4</v>
          </cell>
          <cell r="P2896">
            <v>23.9</v>
          </cell>
          <cell r="Q2896">
            <v>30.9</v>
          </cell>
        </row>
        <row r="2897">
          <cell r="F2897" t="str">
            <v>Rockbridge , Virginia</v>
          </cell>
          <cell r="G2897">
            <v>37</v>
          </cell>
          <cell r="H2897">
            <v>-1111.0999999999999</v>
          </cell>
          <cell r="I2897">
            <v>-1111.0999999999999</v>
          </cell>
          <cell r="J2897">
            <v>-1111.0999999999999</v>
          </cell>
          <cell r="K2897">
            <v>-1111.0999999999999</v>
          </cell>
          <cell r="L2897">
            <v>-1111.0999999999999</v>
          </cell>
          <cell r="M2897">
            <v>-1111.0999999999999</v>
          </cell>
          <cell r="N2897">
            <v>21.3</v>
          </cell>
          <cell r="O2897">
            <v>11.9</v>
          </cell>
          <cell r="P2897">
            <v>30.6</v>
          </cell>
          <cell r="Q2897">
            <v>-1111.0999999999999</v>
          </cell>
        </row>
        <row r="2898">
          <cell r="F2898" t="str">
            <v>Rockingham , Virginia</v>
          </cell>
          <cell r="G2898">
            <v>18</v>
          </cell>
          <cell r="H2898">
            <v>26.5</v>
          </cell>
          <cell r="I2898">
            <v>20.399999999999999</v>
          </cell>
          <cell r="J2898">
            <v>32.5</v>
          </cell>
          <cell r="K2898">
            <v>72.099999999999994</v>
          </cell>
          <cell r="L2898">
            <v>63.3</v>
          </cell>
          <cell r="M2898">
            <v>80.900000000000006</v>
          </cell>
          <cell r="N2898">
            <v>20.9</v>
          </cell>
          <cell r="O2898">
            <v>15.2</v>
          </cell>
          <cell r="P2898">
            <v>26.5</v>
          </cell>
          <cell r="Q2898">
            <v>24.2</v>
          </cell>
        </row>
        <row r="2899">
          <cell r="F2899" t="str">
            <v>Russell , Virginia</v>
          </cell>
          <cell r="G2899">
            <v>52</v>
          </cell>
          <cell r="H2899">
            <v>29.9</v>
          </cell>
          <cell r="I2899">
            <v>22.2</v>
          </cell>
          <cell r="J2899">
            <v>37.6</v>
          </cell>
          <cell r="K2899">
            <v>76.900000000000006</v>
          </cell>
          <cell r="L2899">
            <v>67.5</v>
          </cell>
          <cell r="M2899">
            <v>86.3</v>
          </cell>
          <cell r="N2899">
            <v>29.8</v>
          </cell>
          <cell r="O2899">
            <v>21.4</v>
          </cell>
          <cell r="P2899">
            <v>38.200000000000003</v>
          </cell>
          <cell r="Q2899">
            <v>36.299999999999997</v>
          </cell>
        </row>
        <row r="2900">
          <cell r="F2900" t="str">
            <v>Scott , Virginia</v>
          </cell>
          <cell r="G2900">
            <v>64</v>
          </cell>
          <cell r="H2900">
            <v>34.299999999999997</v>
          </cell>
          <cell r="I2900">
            <v>26</v>
          </cell>
          <cell r="J2900">
            <v>42.6</v>
          </cell>
          <cell r="K2900">
            <v>-1111.0999999999999</v>
          </cell>
          <cell r="L2900">
            <v>-1111.0999999999999</v>
          </cell>
          <cell r="M2900">
            <v>-1111.0999999999999</v>
          </cell>
          <cell r="N2900">
            <v>28.2</v>
          </cell>
          <cell r="O2900">
            <v>20</v>
          </cell>
          <cell r="P2900">
            <v>36.5</v>
          </cell>
          <cell r="Q2900">
            <v>35.700000000000003</v>
          </cell>
        </row>
        <row r="2901">
          <cell r="F2901" t="str">
            <v>Shenandoah , Virginia</v>
          </cell>
          <cell r="G2901">
            <v>30</v>
          </cell>
          <cell r="H2901">
            <v>-1111.0999999999999</v>
          </cell>
          <cell r="I2901">
            <v>-1111.0999999999999</v>
          </cell>
          <cell r="J2901">
            <v>-1111.0999999999999</v>
          </cell>
          <cell r="K2901">
            <v>-1111.0999999999999</v>
          </cell>
          <cell r="L2901">
            <v>-1111.0999999999999</v>
          </cell>
          <cell r="M2901">
            <v>-1111.0999999999999</v>
          </cell>
          <cell r="N2901">
            <v>-1111.0999999999999</v>
          </cell>
          <cell r="O2901">
            <v>-1111.0999999999999</v>
          </cell>
          <cell r="P2901">
            <v>-1111.0999999999999</v>
          </cell>
          <cell r="Q2901">
            <v>-1111.0999999999999</v>
          </cell>
        </row>
        <row r="2902">
          <cell r="F2902" t="str">
            <v>Smyth , Virginia</v>
          </cell>
          <cell r="G2902">
            <v>50</v>
          </cell>
          <cell r="H2902">
            <v>31.2</v>
          </cell>
          <cell r="I2902">
            <v>22.4</v>
          </cell>
          <cell r="J2902">
            <v>40</v>
          </cell>
          <cell r="K2902">
            <v>-1111.0999999999999</v>
          </cell>
          <cell r="L2902">
            <v>-1111.0999999999999</v>
          </cell>
          <cell r="M2902">
            <v>-1111.0999999999999</v>
          </cell>
          <cell r="N2902">
            <v>22.8</v>
          </cell>
          <cell r="O2902">
            <v>14.2</v>
          </cell>
          <cell r="P2902">
            <v>31.4</v>
          </cell>
          <cell r="Q2902">
            <v>-1111.0999999999999</v>
          </cell>
        </row>
        <row r="2903">
          <cell r="F2903" t="str">
            <v>Southampton , Virginia</v>
          </cell>
          <cell r="G2903">
            <v>39</v>
          </cell>
          <cell r="H2903">
            <v>-1111.0999999999999</v>
          </cell>
          <cell r="I2903">
            <v>-1111.0999999999999</v>
          </cell>
          <cell r="J2903">
            <v>-1111.0999999999999</v>
          </cell>
          <cell r="K2903">
            <v>-1111.0999999999999</v>
          </cell>
          <cell r="L2903">
            <v>-1111.0999999999999</v>
          </cell>
          <cell r="M2903">
            <v>-1111.0999999999999</v>
          </cell>
          <cell r="N2903">
            <v>-1111.0999999999999</v>
          </cell>
          <cell r="O2903">
            <v>-1111.0999999999999</v>
          </cell>
          <cell r="P2903">
            <v>-1111.0999999999999</v>
          </cell>
          <cell r="Q2903">
            <v>-1111.0999999999999</v>
          </cell>
        </row>
        <row r="2904">
          <cell r="F2904" t="str">
            <v>Spotsylvania , Virginia</v>
          </cell>
          <cell r="G2904">
            <v>46</v>
          </cell>
          <cell r="H2904">
            <v>22.7</v>
          </cell>
          <cell r="I2904">
            <v>17.600000000000001</v>
          </cell>
          <cell r="J2904">
            <v>27.8</v>
          </cell>
          <cell r="K2904">
            <v>73.7</v>
          </cell>
          <cell r="L2904">
            <v>65.5</v>
          </cell>
          <cell r="M2904">
            <v>81.8</v>
          </cell>
          <cell r="N2904">
            <v>21.3</v>
          </cell>
          <cell r="O2904">
            <v>15.8</v>
          </cell>
          <cell r="P2904">
            <v>26.9</v>
          </cell>
          <cell r="Q2904">
            <v>21.8</v>
          </cell>
        </row>
        <row r="2905">
          <cell r="F2905" t="str">
            <v>Stafford , Virginia</v>
          </cell>
          <cell r="G2905">
            <v>46</v>
          </cell>
          <cell r="H2905">
            <v>21.9</v>
          </cell>
          <cell r="I2905">
            <v>16.8</v>
          </cell>
          <cell r="J2905">
            <v>27.1</v>
          </cell>
          <cell r="K2905">
            <v>78.7</v>
          </cell>
          <cell r="L2905">
            <v>71.900000000000006</v>
          </cell>
          <cell r="M2905">
            <v>85.5</v>
          </cell>
          <cell r="N2905">
            <v>23.3</v>
          </cell>
          <cell r="O2905">
            <v>17.600000000000001</v>
          </cell>
          <cell r="P2905">
            <v>28.9</v>
          </cell>
          <cell r="Q2905">
            <v>23.3</v>
          </cell>
        </row>
        <row r="2906">
          <cell r="F2906" t="str">
            <v>Surry , Virginia</v>
          </cell>
          <cell r="G2906">
            <v>63</v>
          </cell>
          <cell r="H2906">
            <v>-1111.0999999999999</v>
          </cell>
          <cell r="I2906">
            <v>-1111.0999999999999</v>
          </cell>
          <cell r="J2906">
            <v>-1111.0999999999999</v>
          </cell>
          <cell r="K2906">
            <v>-1111.0999999999999</v>
          </cell>
          <cell r="L2906">
            <v>-1111.0999999999999</v>
          </cell>
          <cell r="M2906">
            <v>-1111.0999999999999</v>
          </cell>
          <cell r="N2906">
            <v>-1111.0999999999999</v>
          </cell>
          <cell r="O2906">
            <v>-1111.0999999999999</v>
          </cell>
          <cell r="P2906">
            <v>-1111.0999999999999</v>
          </cell>
          <cell r="Q2906">
            <v>-1111.0999999999999</v>
          </cell>
        </row>
        <row r="2907">
          <cell r="F2907" t="str">
            <v>Sussex , Virginia</v>
          </cell>
          <cell r="G2907">
            <v>71</v>
          </cell>
          <cell r="H2907">
            <v>-1111.0999999999999</v>
          </cell>
          <cell r="I2907">
            <v>-1111.0999999999999</v>
          </cell>
          <cell r="J2907">
            <v>-1111.0999999999999</v>
          </cell>
          <cell r="K2907">
            <v>-1111.0999999999999</v>
          </cell>
          <cell r="L2907">
            <v>-1111.0999999999999</v>
          </cell>
          <cell r="M2907">
            <v>-1111.0999999999999</v>
          </cell>
          <cell r="N2907">
            <v>-1111.0999999999999</v>
          </cell>
          <cell r="O2907">
            <v>-1111.0999999999999</v>
          </cell>
          <cell r="P2907">
            <v>-1111.0999999999999</v>
          </cell>
          <cell r="Q2907">
            <v>-1111.0999999999999</v>
          </cell>
        </row>
        <row r="2908">
          <cell r="F2908" t="str">
            <v>Tazewell , Virginia</v>
          </cell>
          <cell r="G2908">
            <v>50</v>
          </cell>
          <cell r="H2908">
            <v>30.9</v>
          </cell>
          <cell r="I2908">
            <v>24.5</v>
          </cell>
          <cell r="J2908">
            <v>37.4</v>
          </cell>
          <cell r="K2908">
            <v>79.2</v>
          </cell>
          <cell r="L2908">
            <v>71.7</v>
          </cell>
          <cell r="M2908">
            <v>86.8</v>
          </cell>
          <cell r="N2908">
            <v>25.9</v>
          </cell>
          <cell r="O2908">
            <v>19.899999999999999</v>
          </cell>
          <cell r="P2908">
            <v>32</v>
          </cell>
          <cell r="Q2908">
            <v>34.5</v>
          </cell>
        </row>
        <row r="2909">
          <cell r="F2909" t="str">
            <v>Warren , Virginia</v>
          </cell>
          <cell r="G2909">
            <v>25</v>
          </cell>
          <cell r="H2909">
            <v>28.1</v>
          </cell>
          <cell r="I2909">
            <v>19</v>
          </cell>
          <cell r="J2909">
            <v>37.200000000000003</v>
          </cell>
          <cell r="K2909">
            <v>-1111.0999999999999</v>
          </cell>
          <cell r="L2909">
            <v>-1111.0999999999999</v>
          </cell>
          <cell r="M2909">
            <v>-1111.0999999999999</v>
          </cell>
          <cell r="N2909">
            <v>25.2</v>
          </cell>
          <cell r="O2909">
            <v>15.7</v>
          </cell>
          <cell r="P2909">
            <v>34.6</v>
          </cell>
          <cell r="Q2909">
            <v>19.600000000000001</v>
          </cell>
        </row>
        <row r="2910">
          <cell r="F2910" t="str">
            <v>Washington , Virginia</v>
          </cell>
          <cell r="G2910">
            <v>21</v>
          </cell>
          <cell r="H2910">
            <v>30.2</v>
          </cell>
          <cell r="I2910">
            <v>23</v>
          </cell>
          <cell r="J2910">
            <v>37.299999999999997</v>
          </cell>
          <cell r="K2910">
            <v>77.8</v>
          </cell>
          <cell r="L2910">
            <v>69.7</v>
          </cell>
          <cell r="M2910">
            <v>85.8</v>
          </cell>
          <cell r="N2910">
            <v>24.1</v>
          </cell>
          <cell r="O2910">
            <v>17.3</v>
          </cell>
          <cell r="P2910">
            <v>30.9</v>
          </cell>
          <cell r="Q2910">
            <v>27.7</v>
          </cell>
        </row>
        <row r="2911">
          <cell r="F2911" t="str">
            <v>Westmoreland , Virginia</v>
          </cell>
          <cell r="G2911">
            <v>65</v>
          </cell>
          <cell r="H2911">
            <v>-1111.0999999999999</v>
          </cell>
          <cell r="I2911">
            <v>-1111.0999999999999</v>
          </cell>
          <cell r="J2911">
            <v>-1111.0999999999999</v>
          </cell>
          <cell r="K2911">
            <v>-1111.0999999999999</v>
          </cell>
          <cell r="L2911">
            <v>-1111.0999999999999</v>
          </cell>
          <cell r="M2911">
            <v>-1111.0999999999999</v>
          </cell>
          <cell r="N2911">
            <v>-1111.0999999999999</v>
          </cell>
          <cell r="O2911">
            <v>-1111.0999999999999</v>
          </cell>
          <cell r="P2911">
            <v>-1111.0999999999999</v>
          </cell>
          <cell r="Q2911">
            <v>-1111.0999999999999</v>
          </cell>
        </row>
        <row r="2912">
          <cell r="F2912" t="str">
            <v>Wise , Virginia</v>
          </cell>
          <cell r="G2912">
            <v>32</v>
          </cell>
          <cell r="H2912">
            <v>32.799999999999997</v>
          </cell>
          <cell r="I2912">
            <v>25.8</v>
          </cell>
          <cell r="J2912">
            <v>39.700000000000003</v>
          </cell>
          <cell r="K2912">
            <v>79.5</v>
          </cell>
          <cell r="L2912">
            <v>72.2</v>
          </cell>
          <cell r="M2912">
            <v>86.9</v>
          </cell>
          <cell r="N2912">
            <v>31.4</v>
          </cell>
          <cell r="O2912">
            <v>24.2</v>
          </cell>
          <cell r="P2912">
            <v>38.700000000000003</v>
          </cell>
          <cell r="Q2912">
            <v>34.200000000000003</v>
          </cell>
        </row>
        <row r="2913">
          <cell r="F2913" t="str">
            <v>Wythe , Virginia</v>
          </cell>
          <cell r="G2913">
            <v>49</v>
          </cell>
          <cell r="H2913">
            <v>35.200000000000003</v>
          </cell>
          <cell r="I2913">
            <v>25.6</v>
          </cell>
          <cell r="J2913">
            <v>44.8</v>
          </cell>
          <cell r="K2913">
            <v>-1111.0999999999999</v>
          </cell>
          <cell r="L2913">
            <v>-1111.0999999999999</v>
          </cell>
          <cell r="M2913">
            <v>-1111.0999999999999</v>
          </cell>
          <cell r="N2913">
            <v>25.2</v>
          </cell>
          <cell r="O2913">
            <v>16.8</v>
          </cell>
          <cell r="P2913">
            <v>33.6</v>
          </cell>
          <cell r="Q2913">
            <v>18.3</v>
          </cell>
        </row>
        <row r="2914">
          <cell r="F2914" t="str">
            <v>York , Virginia</v>
          </cell>
          <cell r="G2914">
            <v>17</v>
          </cell>
          <cell r="H2914">
            <v>17.399999999999999</v>
          </cell>
          <cell r="I2914">
            <v>9.1999999999999993</v>
          </cell>
          <cell r="J2914">
            <v>25.5</v>
          </cell>
          <cell r="K2914">
            <v>-1111.0999999999999</v>
          </cell>
          <cell r="L2914">
            <v>-1111.0999999999999</v>
          </cell>
          <cell r="M2914">
            <v>-1111.0999999999999</v>
          </cell>
          <cell r="N2914">
            <v>16.7</v>
          </cell>
          <cell r="O2914">
            <v>9.8000000000000007</v>
          </cell>
          <cell r="P2914">
            <v>23.6</v>
          </cell>
          <cell r="Q2914">
            <v>21.4</v>
          </cell>
        </row>
        <row r="2915">
          <cell r="F2915" t="str">
            <v>Alexandria City , Virginia</v>
          </cell>
          <cell r="G2915">
            <v>11</v>
          </cell>
          <cell r="H2915">
            <v>18.600000000000001</v>
          </cell>
          <cell r="I2915">
            <v>14.6</v>
          </cell>
          <cell r="J2915">
            <v>22.7</v>
          </cell>
          <cell r="K2915">
            <v>67.599999999999994</v>
          </cell>
          <cell r="L2915">
            <v>57.6</v>
          </cell>
          <cell r="M2915">
            <v>77.599999999999994</v>
          </cell>
          <cell r="N2915">
            <v>15.9</v>
          </cell>
          <cell r="O2915">
            <v>12.5</v>
          </cell>
          <cell r="P2915">
            <v>19.399999999999999</v>
          </cell>
          <cell r="Q2915">
            <v>18.399999999999999</v>
          </cell>
        </row>
        <row r="2916">
          <cell r="F2916" t="str">
            <v>Bedford City , Virginia</v>
          </cell>
          <cell r="G2916">
            <v>41</v>
          </cell>
          <cell r="H2916">
            <v>-1111.0999999999999</v>
          </cell>
          <cell r="I2916">
            <v>-1111.0999999999999</v>
          </cell>
          <cell r="J2916">
            <v>-1111.0999999999999</v>
          </cell>
          <cell r="K2916">
            <v>-1111.0999999999999</v>
          </cell>
          <cell r="L2916">
            <v>-1111.0999999999999</v>
          </cell>
          <cell r="M2916">
            <v>-1111.0999999999999</v>
          </cell>
          <cell r="N2916">
            <v>-1111.0999999999999</v>
          </cell>
          <cell r="O2916">
            <v>-1111.0999999999999</v>
          </cell>
          <cell r="P2916">
            <v>-1111.0999999999999</v>
          </cell>
          <cell r="Q2916">
            <v>-1111.0999999999999</v>
          </cell>
        </row>
        <row r="2917">
          <cell r="F2917" t="str">
            <v>Bristol City , Virginia</v>
          </cell>
          <cell r="G2917">
            <v>41</v>
          </cell>
          <cell r="H2917">
            <v>-1111.0999999999999</v>
          </cell>
          <cell r="I2917">
            <v>-1111.0999999999999</v>
          </cell>
          <cell r="J2917">
            <v>-1111.0999999999999</v>
          </cell>
          <cell r="K2917">
            <v>-1111.0999999999999</v>
          </cell>
          <cell r="L2917">
            <v>-1111.0999999999999</v>
          </cell>
          <cell r="M2917">
            <v>-1111.0999999999999</v>
          </cell>
          <cell r="N2917">
            <v>-1111.0999999999999</v>
          </cell>
          <cell r="O2917">
            <v>-1111.0999999999999</v>
          </cell>
          <cell r="P2917">
            <v>-1111.0999999999999</v>
          </cell>
          <cell r="Q2917">
            <v>-1111.0999999999999</v>
          </cell>
        </row>
        <row r="2918">
          <cell r="F2918" t="str">
            <v>Buena Vista City , Virginia</v>
          </cell>
          <cell r="G2918">
            <v>60</v>
          </cell>
          <cell r="H2918">
            <v>-1111.0999999999999</v>
          </cell>
          <cell r="I2918">
            <v>-1111.0999999999999</v>
          </cell>
          <cell r="J2918">
            <v>-1111.0999999999999</v>
          </cell>
          <cell r="K2918">
            <v>-1111.0999999999999</v>
          </cell>
          <cell r="L2918">
            <v>-1111.0999999999999</v>
          </cell>
          <cell r="M2918">
            <v>-1111.0999999999999</v>
          </cell>
          <cell r="N2918">
            <v>-1111.0999999999999</v>
          </cell>
          <cell r="O2918">
            <v>-1111.0999999999999</v>
          </cell>
          <cell r="P2918">
            <v>-1111.0999999999999</v>
          </cell>
          <cell r="Q2918">
            <v>-1111.0999999999999</v>
          </cell>
        </row>
        <row r="2919">
          <cell r="F2919" t="str">
            <v>Charlottesville City , Virginia</v>
          </cell>
          <cell r="G2919">
            <v>32</v>
          </cell>
          <cell r="H2919">
            <v>18.600000000000001</v>
          </cell>
          <cell r="I2919">
            <v>10.4</v>
          </cell>
          <cell r="J2919">
            <v>26.9</v>
          </cell>
          <cell r="K2919">
            <v>-1111.0999999999999</v>
          </cell>
          <cell r="L2919">
            <v>-1111.0999999999999</v>
          </cell>
          <cell r="M2919">
            <v>-1111.0999999999999</v>
          </cell>
          <cell r="N2919">
            <v>11.7</v>
          </cell>
          <cell r="O2919">
            <v>6.1</v>
          </cell>
          <cell r="P2919">
            <v>17.399999999999999</v>
          </cell>
          <cell r="Q2919">
            <v>21.2</v>
          </cell>
        </row>
        <row r="2920">
          <cell r="F2920" t="str">
            <v>Chesapeake City , Virginia</v>
          </cell>
          <cell r="G2920">
            <v>12</v>
          </cell>
          <cell r="H2920">
            <v>21</v>
          </cell>
          <cell r="I2920">
            <v>17.7</v>
          </cell>
          <cell r="J2920">
            <v>24.4</v>
          </cell>
          <cell r="K2920">
            <v>78.5</v>
          </cell>
          <cell r="L2920">
            <v>73.7</v>
          </cell>
          <cell r="M2920">
            <v>83.2</v>
          </cell>
          <cell r="N2920">
            <v>22.7</v>
          </cell>
          <cell r="O2920">
            <v>19</v>
          </cell>
          <cell r="P2920">
            <v>26.4</v>
          </cell>
          <cell r="Q2920">
            <v>22.1</v>
          </cell>
        </row>
        <row r="2921">
          <cell r="F2921" t="str">
            <v>Colonial Heights City , Virginia</v>
          </cell>
          <cell r="G2921">
            <v>37</v>
          </cell>
          <cell r="H2921">
            <v>-1111.0999999999999</v>
          </cell>
          <cell r="I2921">
            <v>-1111.0999999999999</v>
          </cell>
          <cell r="J2921">
            <v>-1111.0999999999999</v>
          </cell>
          <cell r="K2921">
            <v>-1111.0999999999999</v>
          </cell>
          <cell r="L2921">
            <v>-1111.0999999999999</v>
          </cell>
          <cell r="M2921">
            <v>-1111.0999999999999</v>
          </cell>
          <cell r="N2921">
            <v>-1111.0999999999999</v>
          </cell>
          <cell r="O2921">
            <v>-1111.0999999999999</v>
          </cell>
          <cell r="P2921">
            <v>-1111.0999999999999</v>
          </cell>
          <cell r="Q2921">
            <v>-1111.0999999999999</v>
          </cell>
        </row>
        <row r="2922">
          <cell r="F2922" t="str">
            <v>Covington City , Virginia</v>
          </cell>
          <cell r="G2922">
            <v>40</v>
          </cell>
          <cell r="H2922">
            <v>-1111.0999999999999</v>
          </cell>
          <cell r="I2922">
            <v>-1111.0999999999999</v>
          </cell>
          <cell r="J2922">
            <v>-1111.0999999999999</v>
          </cell>
          <cell r="K2922">
            <v>-1111.0999999999999</v>
          </cell>
          <cell r="L2922">
            <v>-1111.0999999999999</v>
          </cell>
          <cell r="M2922">
            <v>-1111.0999999999999</v>
          </cell>
          <cell r="N2922">
            <v>-1111.0999999999999</v>
          </cell>
          <cell r="O2922">
            <v>-1111.0999999999999</v>
          </cell>
          <cell r="P2922">
            <v>-1111.0999999999999</v>
          </cell>
          <cell r="Q2922">
            <v>-1111.0999999999999</v>
          </cell>
        </row>
        <row r="2923">
          <cell r="F2923" t="str">
            <v>Danville City , Virginia</v>
          </cell>
          <cell r="G2923">
            <v>35</v>
          </cell>
          <cell r="H2923">
            <v>36.799999999999997</v>
          </cell>
          <cell r="I2923">
            <v>29.5</v>
          </cell>
          <cell r="J2923">
            <v>44</v>
          </cell>
          <cell r="K2923">
            <v>75</v>
          </cell>
          <cell r="L2923">
            <v>66.2</v>
          </cell>
          <cell r="M2923">
            <v>83.8</v>
          </cell>
          <cell r="N2923">
            <v>29.3</v>
          </cell>
          <cell r="O2923">
            <v>22.4</v>
          </cell>
          <cell r="P2923">
            <v>36.299999999999997</v>
          </cell>
          <cell r="Q2923">
            <v>31.1</v>
          </cell>
        </row>
        <row r="2924">
          <cell r="F2924" t="str">
            <v>Emporia City , Virginia</v>
          </cell>
          <cell r="G2924">
            <v>41</v>
          </cell>
          <cell r="H2924">
            <v>-1111.0999999999999</v>
          </cell>
          <cell r="I2924">
            <v>-1111.0999999999999</v>
          </cell>
          <cell r="J2924">
            <v>-1111.0999999999999</v>
          </cell>
          <cell r="K2924">
            <v>-1111.0999999999999</v>
          </cell>
          <cell r="L2924">
            <v>-1111.0999999999999</v>
          </cell>
          <cell r="M2924">
            <v>-1111.0999999999999</v>
          </cell>
          <cell r="N2924">
            <v>-1111.0999999999999</v>
          </cell>
          <cell r="O2924">
            <v>-1111.0999999999999</v>
          </cell>
          <cell r="P2924">
            <v>-1111.0999999999999</v>
          </cell>
          <cell r="Q2924">
            <v>-1111.0999999999999</v>
          </cell>
        </row>
        <row r="2925">
          <cell r="F2925" t="str">
            <v>Fairfax City , Virginia</v>
          </cell>
          <cell r="G2925">
            <v>37</v>
          </cell>
          <cell r="H2925">
            <v>-1111.0999999999999</v>
          </cell>
          <cell r="I2925">
            <v>-1111.0999999999999</v>
          </cell>
          <cell r="J2925">
            <v>-1111.0999999999999</v>
          </cell>
          <cell r="K2925">
            <v>-1111.0999999999999</v>
          </cell>
          <cell r="L2925">
            <v>-1111.0999999999999</v>
          </cell>
          <cell r="M2925">
            <v>-1111.0999999999999</v>
          </cell>
          <cell r="N2925">
            <v>-1111.0999999999999</v>
          </cell>
          <cell r="O2925">
            <v>-1111.0999999999999</v>
          </cell>
          <cell r="P2925">
            <v>-1111.0999999999999</v>
          </cell>
          <cell r="Q2925">
            <v>-1111.0999999999999</v>
          </cell>
        </row>
        <row r="2926">
          <cell r="F2926" t="str">
            <v>Falls Church City , Virginia</v>
          </cell>
          <cell r="G2926">
            <v>37</v>
          </cell>
          <cell r="H2926">
            <v>-1111.0999999999999</v>
          </cell>
          <cell r="I2926">
            <v>-1111.0999999999999</v>
          </cell>
          <cell r="J2926">
            <v>-1111.0999999999999</v>
          </cell>
          <cell r="K2926">
            <v>-1111.0999999999999</v>
          </cell>
          <cell r="L2926">
            <v>-1111.0999999999999</v>
          </cell>
          <cell r="M2926">
            <v>-1111.0999999999999</v>
          </cell>
          <cell r="N2926">
            <v>-1111.0999999999999</v>
          </cell>
          <cell r="O2926">
            <v>-1111.0999999999999</v>
          </cell>
          <cell r="P2926">
            <v>-1111.0999999999999</v>
          </cell>
          <cell r="Q2926">
            <v>-1111.0999999999999</v>
          </cell>
        </row>
        <row r="2927">
          <cell r="F2927" t="str">
            <v>Franklin City , Virginia</v>
          </cell>
          <cell r="G2927">
            <v>41</v>
          </cell>
          <cell r="H2927">
            <v>-1111.0999999999999</v>
          </cell>
          <cell r="I2927">
            <v>-1111.0999999999999</v>
          </cell>
          <cell r="J2927">
            <v>-1111.0999999999999</v>
          </cell>
          <cell r="K2927">
            <v>-1111.0999999999999</v>
          </cell>
          <cell r="L2927">
            <v>-1111.0999999999999</v>
          </cell>
          <cell r="M2927">
            <v>-1111.0999999999999</v>
          </cell>
          <cell r="N2927">
            <v>-1111.0999999999999</v>
          </cell>
          <cell r="O2927">
            <v>-1111.0999999999999</v>
          </cell>
          <cell r="P2927">
            <v>-1111.0999999999999</v>
          </cell>
          <cell r="Q2927">
            <v>-1111.0999999999999</v>
          </cell>
        </row>
        <row r="2928">
          <cell r="F2928" t="str">
            <v>Fredericksburg City , Virginia</v>
          </cell>
          <cell r="G2928">
            <v>41</v>
          </cell>
          <cell r="H2928">
            <v>15</v>
          </cell>
          <cell r="I2928">
            <v>6.8</v>
          </cell>
          <cell r="J2928">
            <v>23.3</v>
          </cell>
          <cell r="K2928">
            <v>-1111.0999999999999</v>
          </cell>
          <cell r="L2928">
            <v>-1111.0999999999999</v>
          </cell>
          <cell r="M2928">
            <v>-1111.0999999999999</v>
          </cell>
          <cell r="N2928">
            <v>24</v>
          </cell>
          <cell r="O2928">
            <v>14</v>
          </cell>
          <cell r="P2928">
            <v>34</v>
          </cell>
          <cell r="Q2928">
            <v>16.3</v>
          </cell>
        </row>
        <row r="2929">
          <cell r="F2929" t="str">
            <v>Galax City , Virginia</v>
          </cell>
          <cell r="G2929">
            <v>41</v>
          </cell>
          <cell r="H2929">
            <v>-1111.0999999999999</v>
          </cell>
          <cell r="I2929">
            <v>-1111.0999999999999</v>
          </cell>
          <cell r="J2929">
            <v>-1111.0999999999999</v>
          </cell>
          <cell r="K2929">
            <v>-1111.0999999999999</v>
          </cell>
          <cell r="L2929">
            <v>-1111.0999999999999</v>
          </cell>
          <cell r="M2929">
            <v>-1111.0999999999999</v>
          </cell>
          <cell r="N2929">
            <v>-1111.0999999999999</v>
          </cell>
          <cell r="O2929">
            <v>-1111.0999999999999</v>
          </cell>
          <cell r="P2929">
            <v>-1111.0999999999999</v>
          </cell>
          <cell r="Q2929">
            <v>-1111.0999999999999</v>
          </cell>
        </row>
        <row r="2930">
          <cell r="F2930" t="str">
            <v>Hampton City , Virginia</v>
          </cell>
          <cell r="G2930">
            <v>14</v>
          </cell>
          <cell r="H2930">
            <v>24.5</v>
          </cell>
          <cell r="I2930">
            <v>20.5</v>
          </cell>
          <cell r="J2930">
            <v>28.6</v>
          </cell>
          <cell r="K2930">
            <v>75.599999999999994</v>
          </cell>
          <cell r="L2930">
            <v>70.2</v>
          </cell>
          <cell r="M2930">
            <v>81</v>
          </cell>
          <cell r="N2930">
            <v>23.8</v>
          </cell>
          <cell r="O2930">
            <v>20</v>
          </cell>
          <cell r="P2930">
            <v>27.6</v>
          </cell>
          <cell r="Q2930">
            <v>24.6</v>
          </cell>
        </row>
        <row r="2931">
          <cell r="F2931" t="str">
            <v>Harrisonburg City , Virginia</v>
          </cell>
          <cell r="G2931">
            <v>32</v>
          </cell>
          <cell r="H2931">
            <v>20.5</v>
          </cell>
          <cell r="I2931">
            <v>10.4</v>
          </cell>
          <cell r="J2931">
            <v>30.5</v>
          </cell>
          <cell r="K2931">
            <v>-1111.0999999999999</v>
          </cell>
          <cell r="L2931">
            <v>-1111.0999999999999</v>
          </cell>
          <cell r="M2931">
            <v>-1111.0999999999999</v>
          </cell>
          <cell r="N2931">
            <v>14.7</v>
          </cell>
          <cell r="O2931">
            <v>6.2</v>
          </cell>
          <cell r="P2931">
            <v>23.3</v>
          </cell>
          <cell r="Q2931">
            <v>-1111.0999999999999</v>
          </cell>
        </row>
        <row r="2932">
          <cell r="F2932" t="str">
            <v>Hopewell City , Virginia</v>
          </cell>
          <cell r="G2932">
            <v>42</v>
          </cell>
          <cell r="H2932">
            <v>31.6</v>
          </cell>
          <cell r="I2932">
            <v>21.6</v>
          </cell>
          <cell r="J2932">
            <v>41.5</v>
          </cell>
          <cell r="K2932">
            <v>-1111.0999999999999</v>
          </cell>
          <cell r="L2932">
            <v>-1111.0999999999999</v>
          </cell>
          <cell r="M2932">
            <v>-1111.0999999999999</v>
          </cell>
          <cell r="N2932">
            <v>25.8</v>
          </cell>
          <cell r="O2932">
            <v>16</v>
          </cell>
          <cell r="P2932">
            <v>35.700000000000003</v>
          </cell>
          <cell r="Q2932">
            <v>-1111.0999999999999</v>
          </cell>
        </row>
        <row r="2933">
          <cell r="F2933" t="str">
            <v>Lexington City , Virginia</v>
          </cell>
          <cell r="G2933">
            <v>41</v>
          </cell>
          <cell r="H2933">
            <v>-1111.0999999999999</v>
          </cell>
          <cell r="I2933">
            <v>-1111.0999999999999</v>
          </cell>
          <cell r="J2933">
            <v>-1111.0999999999999</v>
          </cell>
          <cell r="K2933">
            <v>-1111.0999999999999</v>
          </cell>
          <cell r="L2933">
            <v>-1111.0999999999999</v>
          </cell>
          <cell r="M2933">
            <v>-1111.0999999999999</v>
          </cell>
          <cell r="N2933">
            <v>-1111.0999999999999</v>
          </cell>
          <cell r="O2933">
            <v>-1111.0999999999999</v>
          </cell>
          <cell r="P2933">
            <v>-1111.0999999999999</v>
          </cell>
          <cell r="Q2933">
            <v>-1111.0999999999999</v>
          </cell>
        </row>
        <row r="2934">
          <cell r="F2934" t="str">
            <v>Lynchburg City , Virginia</v>
          </cell>
          <cell r="G2934">
            <v>24</v>
          </cell>
          <cell r="H2934">
            <v>19.7</v>
          </cell>
          <cell r="I2934">
            <v>14.1</v>
          </cell>
          <cell r="J2934">
            <v>25.4</v>
          </cell>
          <cell r="K2934">
            <v>73.400000000000006</v>
          </cell>
          <cell r="L2934">
            <v>65.3</v>
          </cell>
          <cell r="M2934">
            <v>81.599999999999994</v>
          </cell>
          <cell r="N2934">
            <v>24</v>
          </cell>
          <cell r="O2934">
            <v>18.2</v>
          </cell>
          <cell r="P2934">
            <v>29.9</v>
          </cell>
          <cell r="Q2934">
            <v>28.3</v>
          </cell>
        </row>
        <row r="2935">
          <cell r="F2935" t="str">
            <v>Manassas City , Virginia</v>
          </cell>
          <cell r="G2935">
            <v>27</v>
          </cell>
          <cell r="H2935">
            <v>13.2</v>
          </cell>
          <cell r="I2935">
            <v>5.4</v>
          </cell>
          <cell r="J2935">
            <v>21</v>
          </cell>
          <cell r="K2935">
            <v>-1111.0999999999999</v>
          </cell>
          <cell r="L2935">
            <v>-1111.0999999999999</v>
          </cell>
          <cell r="M2935">
            <v>-1111.0999999999999</v>
          </cell>
          <cell r="N2935">
            <v>16.600000000000001</v>
          </cell>
          <cell r="O2935">
            <v>8</v>
          </cell>
          <cell r="P2935">
            <v>25.3</v>
          </cell>
          <cell r="Q2935">
            <v>19.7</v>
          </cell>
        </row>
        <row r="2936">
          <cell r="F2936" t="str">
            <v>Manassas Park City , Virginia</v>
          </cell>
          <cell r="G2936">
            <v>57</v>
          </cell>
          <cell r="H2936">
            <v>-1111.0999999999999</v>
          </cell>
          <cell r="I2936">
            <v>-1111.0999999999999</v>
          </cell>
          <cell r="J2936">
            <v>-1111.0999999999999</v>
          </cell>
          <cell r="K2936">
            <v>-1111.0999999999999</v>
          </cell>
          <cell r="L2936">
            <v>-1111.0999999999999</v>
          </cell>
          <cell r="M2936">
            <v>-1111.0999999999999</v>
          </cell>
          <cell r="N2936">
            <v>-1111.0999999999999</v>
          </cell>
          <cell r="O2936">
            <v>-1111.0999999999999</v>
          </cell>
          <cell r="P2936">
            <v>-1111.0999999999999</v>
          </cell>
          <cell r="Q2936">
            <v>-1111.0999999999999</v>
          </cell>
        </row>
        <row r="2937">
          <cell r="F2937" t="str">
            <v>Martinsville City , Virginia</v>
          </cell>
          <cell r="G2937">
            <v>41</v>
          </cell>
          <cell r="H2937">
            <v>-1111.0999999999999</v>
          </cell>
          <cell r="I2937">
            <v>-1111.0999999999999</v>
          </cell>
          <cell r="J2937">
            <v>-1111.0999999999999</v>
          </cell>
          <cell r="K2937">
            <v>-1111.0999999999999</v>
          </cell>
          <cell r="L2937">
            <v>-1111.0999999999999</v>
          </cell>
          <cell r="M2937">
            <v>-1111.0999999999999</v>
          </cell>
          <cell r="N2937">
            <v>-1111.0999999999999</v>
          </cell>
          <cell r="O2937">
            <v>-1111.0999999999999</v>
          </cell>
          <cell r="P2937">
            <v>-1111.0999999999999</v>
          </cell>
          <cell r="Q2937">
            <v>-1111.0999999999999</v>
          </cell>
        </row>
        <row r="2938">
          <cell r="F2938" t="str">
            <v>Newport News City , Virginia</v>
          </cell>
          <cell r="G2938">
            <v>6</v>
          </cell>
          <cell r="H2938">
            <v>21.5</v>
          </cell>
          <cell r="I2938">
            <v>17.2</v>
          </cell>
          <cell r="J2938">
            <v>25.9</v>
          </cell>
          <cell r="K2938">
            <v>75.400000000000006</v>
          </cell>
          <cell r="L2938">
            <v>69</v>
          </cell>
          <cell r="M2938">
            <v>81.8</v>
          </cell>
          <cell r="N2938">
            <v>26</v>
          </cell>
          <cell r="O2938">
            <v>21.1</v>
          </cell>
          <cell r="P2938">
            <v>30.8</v>
          </cell>
          <cell r="Q2938">
            <v>24.7</v>
          </cell>
        </row>
        <row r="2939">
          <cell r="F2939" t="str">
            <v>Norfolk City , Virginia</v>
          </cell>
          <cell r="G2939">
            <v>6</v>
          </cell>
          <cell r="H2939">
            <v>23</v>
          </cell>
          <cell r="I2939">
            <v>19.5</v>
          </cell>
          <cell r="J2939">
            <v>26.6</v>
          </cell>
          <cell r="K2939">
            <v>75.099999999999994</v>
          </cell>
          <cell r="L2939">
            <v>70.099999999999994</v>
          </cell>
          <cell r="M2939">
            <v>80</v>
          </cell>
          <cell r="N2939">
            <v>24.9</v>
          </cell>
          <cell r="O2939">
            <v>21</v>
          </cell>
          <cell r="P2939">
            <v>28.7</v>
          </cell>
          <cell r="Q2939">
            <v>26.5</v>
          </cell>
        </row>
        <row r="2940">
          <cell r="F2940" t="str">
            <v>Norton City , Virginia</v>
          </cell>
          <cell r="G2940">
            <v>41</v>
          </cell>
          <cell r="H2940">
            <v>-1111.0999999999999</v>
          </cell>
          <cell r="I2940">
            <v>-1111.0999999999999</v>
          </cell>
          <cell r="J2940">
            <v>-1111.0999999999999</v>
          </cell>
          <cell r="K2940">
            <v>-1111.0999999999999</v>
          </cell>
          <cell r="L2940">
            <v>-1111.0999999999999</v>
          </cell>
          <cell r="M2940">
            <v>-1111.0999999999999</v>
          </cell>
          <cell r="N2940">
            <v>-1111.0999999999999</v>
          </cell>
          <cell r="O2940">
            <v>-1111.0999999999999</v>
          </cell>
          <cell r="P2940">
            <v>-1111.0999999999999</v>
          </cell>
          <cell r="Q2940">
            <v>-1111.0999999999999</v>
          </cell>
        </row>
        <row r="2941">
          <cell r="F2941" t="str">
            <v>Petersburg City , Virginia</v>
          </cell>
          <cell r="G2941">
            <v>32</v>
          </cell>
          <cell r="H2941">
            <v>31.8</v>
          </cell>
          <cell r="I2941">
            <v>22.9</v>
          </cell>
          <cell r="J2941">
            <v>40.700000000000003</v>
          </cell>
          <cell r="K2941">
            <v>80.2</v>
          </cell>
          <cell r="L2941">
            <v>71.7</v>
          </cell>
          <cell r="M2941">
            <v>88.7</v>
          </cell>
          <cell r="N2941">
            <v>37.4</v>
          </cell>
          <cell r="O2941">
            <v>28.3</v>
          </cell>
          <cell r="P2941">
            <v>46.6</v>
          </cell>
          <cell r="Q2941">
            <v>31.6</v>
          </cell>
        </row>
        <row r="2942">
          <cell r="F2942" t="str">
            <v>Poquoson City , Virginia</v>
          </cell>
          <cell r="G2942">
            <v>37</v>
          </cell>
          <cell r="H2942">
            <v>-1111.0999999999999</v>
          </cell>
          <cell r="I2942">
            <v>-1111.0999999999999</v>
          </cell>
          <cell r="J2942">
            <v>-1111.0999999999999</v>
          </cell>
          <cell r="K2942">
            <v>-1111.0999999999999</v>
          </cell>
          <cell r="L2942">
            <v>-1111.0999999999999</v>
          </cell>
          <cell r="M2942">
            <v>-1111.0999999999999</v>
          </cell>
          <cell r="N2942">
            <v>-1111.0999999999999</v>
          </cell>
          <cell r="O2942">
            <v>-1111.0999999999999</v>
          </cell>
          <cell r="P2942">
            <v>-1111.0999999999999</v>
          </cell>
          <cell r="Q2942">
            <v>-1111.0999999999999</v>
          </cell>
        </row>
        <row r="2943">
          <cell r="F2943" t="str">
            <v>Portsmouth City , Virginia</v>
          </cell>
          <cell r="G2943">
            <v>6</v>
          </cell>
          <cell r="H2943">
            <v>31</v>
          </cell>
          <cell r="I2943">
            <v>25.8</v>
          </cell>
          <cell r="J2943">
            <v>36.200000000000003</v>
          </cell>
          <cell r="K2943">
            <v>78</v>
          </cell>
          <cell r="L2943">
            <v>71.900000000000006</v>
          </cell>
          <cell r="M2943">
            <v>84.1</v>
          </cell>
          <cell r="N2943">
            <v>30.7</v>
          </cell>
          <cell r="O2943">
            <v>25.6</v>
          </cell>
          <cell r="P2943">
            <v>35.700000000000003</v>
          </cell>
          <cell r="Q2943">
            <v>27.1</v>
          </cell>
        </row>
        <row r="2944">
          <cell r="F2944" t="str">
            <v>Radford City , Virginia</v>
          </cell>
          <cell r="G2944">
            <v>41</v>
          </cell>
          <cell r="H2944">
            <v>-1111.0999999999999</v>
          </cell>
          <cell r="I2944">
            <v>-1111.0999999999999</v>
          </cell>
          <cell r="J2944">
            <v>-1111.0999999999999</v>
          </cell>
          <cell r="K2944">
            <v>-1111.0999999999999</v>
          </cell>
          <cell r="L2944">
            <v>-1111.0999999999999</v>
          </cell>
          <cell r="M2944">
            <v>-1111.0999999999999</v>
          </cell>
          <cell r="N2944">
            <v>-1111.0999999999999</v>
          </cell>
          <cell r="O2944">
            <v>-1111.0999999999999</v>
          </cell>
          <cell r="P2944">
            <v>-1111.0999999999999</v>
          </cell>
          <cell r="Q2944">
            <v>-1111.0999999999999</v>
          </cell>
        </row>
        <row r="2945">
          <cell r="F2945" t="str">
            <v>Richmond City , Virginia</v>
          </cell>
          <cell r="G2945">
            <v>7</v>
          </cell>
          <cell r="H2945">
            <v>26</v>
          </cell>
          <cell r="I2945">
            <v>22</v>
          </cell>
          <cell r="J2945">
            <v>30</v>
          </cell>
          <cell r="K2945">
            <v>69.599999999999994</v>
          </cell>
          <cell r="L2945">
            <v>64.3</v>
          </cell>
          <cell r="M2945">
            <v>74.900000000000006</v>
          </cell>
          <cell r="N2945">
            <v>24.8</v>
          </cell>
          <cell r="O2945">
            <v>20.9</v>
          </cell>
          <cell r="P2945">
            <v>28.6</v>
          </cell>
          <cell r="Q2945">
            <v>26.6</v>
          </cell>
        </row>
        <row r="2946">
          <cell r="F2946" t="str">
            <v>Roanoke City , Virginia</v>
          </cell>
          <cell r="G2946">
            <v>24</v>
          </cell>
          <cell r="H2946">
            <v>30.1</v>
          </cell>
          <cell r="I2946">
            <v>25.7</v>
          </cell>
          <cell r="J2946">
            <v>34.5</v>
          </cell>
          <cell r="K2946">
            <v>77.8</v>
          </cell>
          <cell r="L2946">
            <v>72.8</v>
          </cell>
          <cell r="M2946">
            <v>82.8</v>
          </cell>
          <cell r="N2946">
            <v>21</v>
          </cell>
          <cell r="O2946">
            <v>17.5</v>
          </cell>
          <cell r="P2946">
            <v>24.5</v>
          </cell>
          <cell r="Q2946">
            <v>28.1</v>
          </cell>
        </row>
        <row r="2947">
          <cell r="F2947" t="str">
            <v>Salem City , Virginia</v>
          </cell>
          <cell r="G2947">
            <v>37</v>
          </cell>
          <cell r="H2947">
            <v>25.6</v>
          </cell>
          <cell r="I2947">
            <v>15.7</v>
          </cell>
          <cell r="J2947">
            <v>35.4</v>
          </cell>
          <cell r="K2947">
            <v>-1111.0999999999999</v>
          </cell>
          <cell r="L2947">
            <v>-1111.0999999999999</v>
          </cell>
          <cell r="M2947">
            <v>-1111.0999999999999</v>
          </cell>
          <cell r="N2947">
            <v>23.7</v>
          </cell>
          <cell r="O2947">
            <v>14.3</v>
          </cell>
          <cell r="P2947">
            <v>33.1</v>
          </cell>
          <cell r="Q2947">
            <v>19.7</v>
          </cell>
        </row>
        <row r="2948">
          <cell r="F2948" t="str">
            <v>Staunton City , Virginia</v>
          </cell>
          <cell r="G2948">
            <v>40</v>
          </cell>
          <cell r="H2948">
            <v>20.7</v>
          </cell>
          <cell r="I2948">
            <v>11.3</v>
          </cell>
          <cell r="J2948">
            <v>30.1</v>
          </cell>
          <cell r="K2948">
            <v>-1111.0999999999999</v>
          </cell>
          <cell r="L2948">
            <v>-1111.0999999999999</v>
          </cell>
          <cell r="M2948">
            <v>-1111.0999999999999</v>
          </cell>
          <cell r="N2948">
            <v>-1111.0999999999999</v>
          </cell>
          <cell r="O2948">
            <v>-1111.0999999999999</v>
          </cell>
          <cell r="P2948">
            <v>-1111.0999999999999</v>
          </cell>
          <cell r="Q2948">
            <v>-1111.0999999999999</v>
          </cell>
        </row>
        <row r="2949">
          <cell r="F2949" t="str">
            <v>Suffolk City , Virginia</v>
          </cell>
          <cell r="G2949">
            <v>23</v>
          </cell>
          <cell r="H2949">
            <v>25.8</v>
          </cell>
          <cell r="I2949">
            <v>20</v>
          </cell>
          <cell r="J2949">
            <v>31.6</v>
          </cell>
          <cell r="K2949">
            <v>80.400000000000006</v>
          </cell>
          <cell r="L2949">
            <v>74.5</v>
          </cell>
          <cell r="M2949">
            <v>86.4</v>
          </cell>
          <cell r="N2949">
            <v>26.1</v>
          </cell>
          <cell r="O2949">
            <v>20.5</v>
          </cell>
          <cell r="P2949">
            <v>31.7</v>
          </cell>
          <cell r="Q2949">
            <v>27</v>
          </cell>
        </row>
        <row r="2950">
          <cell r="F2950" t="str">
            <v>Virginia Beach City , Virginia</v>
          </cell>
          <cell r="G2950">
            <v>10</v>
          </cell>
          <cell r="H2950">
            <v>19.8</v>
          </cell>
          <cell r="I2950">
            <v>16.7</v>
          </cell>
          <cell r="J2950">
            <v>23</v>
          </cell>
          <cell r="K2950">
            <v>75.3</v>
          </cell>
          <cell r="L2950">
            <v>70.900000000000006</v>
          </cell>
          <cell r="M2950">
            <v>79.8</v>
          </cell>
          <cell r="N2950">
            <v>19.5</v>
          </cell>
          <cell r="O2950">
            <v>16.5</v>
          </cell>
          <cell r="P2950">
            <v>22.6</v>
          </cell>
          <cell r="Q2950">
            <v>20.6</v>
          </cell>
        </row>
        <row r="2951">
          <cell r="F2951" t="str">
            <v>Waynesboro City , Virginia</v>
          </cell>
          <cell r="G2951">
            <v>40</v>
          </cell>
          <cell r="H2951">
            <v>-1111.0999999999999</v>
          </cell>
          <cell r="I2951">
            <v>-1111.0999999999999</v>
          </cell>
          <cell r="J2951">
            <v>-1111.0999999999999</v>
          </cell>
          <cell r="K2951">
            <v>-1111.0999999999999</v>
          </cell>
          <cell r="L2951">
            <v>-1111.0999999999999</v>
          </cell>
          <cell r="M2951">
            <v>-1111.0999999999999</v>
          </cell>
          <cell r="N2951">
            <v>-1111.0999999999999</v>
          </cell>
          <cell r="O2951">
            <v>-1111.0999999999999</v>
          </cell>
          <cell r="P2951">
            <v>-1111.0999999999999</v>
          </cell>
          <cell r="Q2951">
            <v>-1111.0999999999999</v>
          </cell>
        </row>
        <row r="2952">
          <cell r="F2952" t="str">
            <v>Williamsburg City , Virginia</v>
          </cell>
          <cell r="G2952">
            <v>41</v>
          </cell>
          <cell r="H2952">
            <v>-1111.0999999999999</v>
          </cell>
          <cell r="I2952">
            <v>-1111.0999999999999</v>
          </cell>
          <cell r="J2952">
            <v>-1111.0999999999999</v>
          </cell>
          <cell r="K2952">
            <v>-1111.0999999999999</v>
          </cell>
          <cell r="L2952">
            <v>-1111.0999999999999</v>
          </cell>
          <cell r="M2952">
            <v>-1111.0999999999999</v>
          </cell>
          <cell r="N2952">
            <v>-1111.0999999999999</v>
          </cell>
          <cell r="O2952">
            <v>-1111.0999999999999</v>
          </cell>
          <cell r="P2952">
            <v>-1111.0999999999999</v>
          </cell>
          <cell r="Q2952">
            <v>-1111.0999999999999</v>
          </cell>
        </row>
        <row r="2953">
          <cell r="F2953" t="str">
            <v>Winchester City , Virginia</v>
          </cell>
          <cell r="G2953">
            <v>40</v>
          </cell>
          <cell r="H2953">
            <v>21.4</v>
          </cell>
          <cell r="I2953">
            <v>12.4</v>
          </cell>
          <cell r="J2953">
            <v>30.4</v>
          </cell>
          <cell r="K2953">
            <v>-1111.0999999999999</v>
          </cell>
          <cell r="L2953">
            <v>-1111.0999999999999</v>
          </cell>
          <cell r="M2953">
            <v>-1111.0999999999999</v>
          </cell>
          <cell r="N2953">
            <v>-1111.0999999999999</v>
          </cell>
          <cell r="O2953">
            <v>-1111.0999999999999</v>
          </cell>
          <cell r="P2953">
            <v>-1111.0999999999999</v>
          </cell>
          <cell r="Q2953">
            <v>-1111.0999999999999</v>
          </cell>
        </row>
        <row r="2954">
          <cell r="F2954" t="str">
            <v>Adams , Washington</v>
          </cell>
          <cell r="G2954">
            <v>42</v>
          </cell>
          <cell r="H2954">
            <v>23.2</v>
          </cell>
          <cell r="I2954">
            <v>17.100000000000001</v>
          </cell>
          <cell r="J2954">
            <v>29.2</v>
          </cell>
          <cell r="K2954">
            <v>-1111.0999999999999</v>
          </cell>
          <cell r="L2954">
            <v>-1111.0999999999999</v>
          </cell>
          <cell r="M2954">
            <v>-1111.0999999999999</v>
          </cell>
          <cell r="N2954">
            <v>34.5</v>
          </cell>
          <cell r="O2954">
            <v>25.3</v>
          </cell>
          <cell r="P2954">
            <v>43.6</v>
          </cell>
          <cell r="Q2954">
            <v>22.1</v>
          </cell>
        </row>
        <row r="2955">
          <cell r="F2955" t="str">
            <v>Asotin , Washington</v>
          </cell>
          <cell r="G2955">
            <v>43</v>
          </cell>
          <cell r="H2955">
            <v>25.6</v>
          </cell>
          <cell r="I2955">
            <v>19</v>
          </cell>
          <cell r="J2955">
            <v>32.1</v>
          </cell>
          <cell r="K2955">
            <v>78.2</v>
          </cell>
          <cell r="L2955">
            <v>69.7</v>
          </cell>
          <cell r="M2955">
            <v>86.7</v>
          </cell>
          <cell r="N2955">
            <v>24.4</v>
          </cell>
          <cell r="O2955">
            <v>18.600000000000001</v>
          </cell>
          <cell r="P2955">
            <v>30.1</v>
          </cell>
          <cell r="Q2955">
            <v>34.200000000000003</v>
          </cell>
        </row>
        <row r="2956">
          <cell r="F2956" t="str">
            <v>Benton , Washington</v>
          </cell>
          <cell r="G2956">
            <v>12</v>
          </cell>
          <cell r="H2956">
            <v>18.8</v>
          </cell>
          <cell r="I2956">
            <v>16.3</v>
          </cell>
          <cell r="J2956">
            <v>21.2</v>
          </cell>
          <cell r="K2956">
            <v>78.900000000000006</v>
          </cell>
          <cell r="L2956">
            <v>75.5</v>
          </cell>
          <cell r="M2956">
            <v>82.2</v>
          </cell>
          <cell r="N2956">
            <v>22.9</v>
          </cell>
          <cell r="O2956">
            <v>20.3</v>
          </cell>
          <cell r="P2956">
            <v>25.6</v>
          </cell>
          <cell r="Q2956">
            <v>23.8</v>
          </cell>
        </row>
        <row r="2957">
          <cell r="F2957" t="str">
            <v>Chelan , Washington</v>
          </cell>
          <cell r="G2957">
            <v>24</v>
          </cell>
          <cell r="H2957">
            <v>21.4</v>
          </cell>
          <cell r="I2957">
            <v>17.8</v>
          </cell>
          <cell r="J2957">
            <v>25</v>
          </cell>
          <cell r="K2957">
            <v>77.7</v>
          </cell>
          <cell r="L2957">
            <v>73.2</v>
          </cell>
          <cell r="M2957">
            <v>82.2</v>
          </cell>
          <cell r="N2957">
            <v>21.1</v>
          </cell>
          <cell r="O2957">
            <v>17.8</v>
          </cell>
          <cell r="P2957">
            <v>24.4</v>
          </cell>
          <cell r="Q2957">
            <v>27.6</v>
          </cell>
        </row>
        <row r="2958">
          <cell r="F2958" t="str">
            <v>Clallam , Washington</v>
          </cell>
          <cell r="G2958">
            <v>21</v>
          </cell>
          <cell r="H2958">
            <v>21</v>
          </cell>
          <cell r="I2958">
            <v>17.7</v>
          </cell>
          <cell r="J2958">
            <v>24.3</v>
          </cell>
          <cell r="K2958">
            <v>73</v>
          </cell>
          <cell r="L2958">
            <v>68.2</v>
          </cell>
          <cell r="M2958">
            <v>77.900000000000006</v>
          </cell>
          <cell r="N2958">
            <v>22.4</v>
          </cell>
          <cell r="O2958">
            <v>19.3</v>
          </cell>
          <cell r="P2958">
            <v>25.5</v>
          </cell>
          <cell r="Q2958">
            <v>27.8</v>
          </cell>
        </row>
        <row r="2959">
          <cell r="F2959" t="str">
            <v>Clark , Washington</v>
          </cell>
          <cell r="G2959">
            <v>10</v>
          </cell>
          <cell r="H2959">
            <v>16.399999999999999</v>
          </cell>
          <cell r="I2959">
            <v>14.9</v>
          </cell>
          <cell r="J2959">
            <v>17.899999999999999</v>
          </cell>
          <cell r="K2959">
            <v>76.2</v>
          </cell>
          <cell r="L2959">
            <v>73.8</v>
          </cell>
          <cell r="M2959">
            <v>78.7</v>
          </cell>
          <cell r="N2959">
            <v>24.8</v>
          </cell>
          <cell r="O2959">
            <v>23</v>
          </cell>
          <cell r="P2959">
            <v>26.6</v>
          </cell>
          <cell r="Q2959">
            <v>24.1</v>
          </cell>
        </row>
        <row r="2960">
          <cell r="F2960" t="str">
            <v>Columbia , Washington</v>
          </cell>
          <cell r="G2960">
            <v>84</v>
          </cell>
          <cell r="H2960">
            <v>-1111.0999999999999</v>
          </cell>
          <cell r="I2960">
            <v>-1111.0999999999999</v>
          </cell>
          <cell r="J2960">
            <v>-1111.0999999999999</v>
          </cell>
          <cell r="K2960">
            <v>-1111.0999999999999</v>
          </cell>
          <cell r="L2960">
            <v>-1111.0999999999999</v>
          </cell>
          <cell r="M2960">
            <v>-1111.0999999999999</v>
          </cell>
          <cell r="N2960">
            <v>-1111.0999999999999</v>
          </cell>
          <cell r="O2960">
            <v>-1111.0999999999999</v>
          </cell>
          <cell r="P2960">
            <v>-1111.0999999999999</v>
          </cell>
          <cell r="Q2960">
            <v>-1111.0999999999999</v>
          </cell>
        </row>
        <row r="2961">
          <cell r="F2961" t="str">
            <v>Cowlitz , Washington</v>
          </cell>
          <cell r="G2961">
            <v>20</v>
          </cell>
          <cell r="H2961">
            <v>19.5</v>
          </cell>
          <cell r="I2961">
            <v>16.5</v>
          </cell>
          <cell r="J2961">
            <v>22.6</v>
          </cell>
          <cell r="K2961">
            <v>73.400000000000006</v>
          </cell>
          <cell r="L2961">
            <v>68.2</v>
          </cell>
          <cell r="M2961">
            <v>78.7</v>
          </cell>
          <cell r="N2961">
            <v>29.4</v>
          </cell>
          <cell r="O2961">
            <v>25.9</v>
          </cell>
          <cell r="P2961">
            <v>32.799999999999997</v>
          </cell>
          <cell r="Q2961">
            <v>28</v>
          </cell>
        </row>
        <row r="2962">
          <cell r="F2962" t="str">
            <v>Douglas , Washington</v>
          </cell>
          <cell r="G2962">
            <v>47</v>
          </cell>
          <cell r="H2962">
            <v>19.3</v>
          </cell>
          <cell r="I2962">
            <v>14.5</v>
          </cell>
          <cell r="J2962">
            <v>24.1</v>
          </cell>
          <cell r="K2962">
            <v>79.599999999999994</v>
          </cell>
          <cell r="L2962">
            <v>74.3</v>
          </cell>
          <cell r="M2962">
            <v>84.9</v>
          </cell>
          <cell r="N2962">
            <v>20.100000000000001</v>
          </cell>
          <cell r="O2962">
            <v>16.3</v>
          </cell>
          <cell r="P2962">
            <v>24</v>
          </cell>
          <cell r="Q2962">
            <v>24.5</v>
          </cell>
        </row>
        <row r="2963">
          <cell r="F2963" t="str">
            <v>Ferry , Washington</v>
          </cell>
          <cell r="G2963">
            <v>83</v>
          </cell>
          <cell r="H2963">
            <v>24.1</v>
          </cell>
          <cell r="I2963">
            <v>14.6</v>
          </cell>
          <cell r="J2963">
            <v>33.700000000000003</v>
          </cell>
          <cell r="K2963">
            <v>-1111.0999999999999</v>
          </cell>
          <cell r="L2963">
            <v>-1111.0999999999999</v>
          </cell>
          <cell r="M2963">
            <v>-1111.0999999999999</v>
          </cell>
          <cell r="N2963">
            <v>19.600000000000001</v>
          </cell>
          <cell r="O2963">
            <v>13.3</v>
          </cell>
          <cell r="P2963">
            <v>25.9</v>
          </cell>
          <cell r="Q2963">
            <v>-1111.0999999999999</v>
          </cell>
        </row>
        <row r="2964">
          <cell r="F2964" t="str">
            <v>Franklin , Washington</v>
          </cell>
          <cell r="G2964">
            <v>33</v>
          </cell>
          <cell r="H2964">
            <v>22.8</v>
          </cell>
          <cell r="I2964">
            <v>19.100000000000001</v>
          </cell>
          <cell r="J2964">
            <v>26.5</v>
          </cell>
          <cell r="K2964">
            <v>81.7</v>
          </cell>
          <cell r="L2964">
            <v>77.3</v>
          </cell>
          <cell r="M2964">
            <v>86.1</v>
          </cell>
          <cell r="N2964">
            <v>21.8</v>
          </cell>
          <cell r="O2964">
            <v>17.899999999999999</v>
          </cell>
          <cell r="P2964">
            <v>25.6</v>
          </cell>
          <cell r="Q2964">
            <v>17.899999999999999</v>
          </cell>
        </row>
        <row r="2965">
          <cell r="F2965" t="str">
            <v>Garfield , Washington</v>
          </cell>
          <cell r="G2965">
            <v>79</v>
          </cell>
          <cell r="H2965">
            <v>-1111.0999999999999</v>
          </cell>
          <cell r="I2965">
            <v>-1111.0999999999999</v>
          </cell>
          <cell r="J2965">
            <v>-1111.0999999999999</v>
          </cell>
          <cell r="K2965">
            <v>87.2</v>
          </cell>
          <cell r="L2965">
            <v>80.3</v>
          </cell>
          <cell r="M2965">
            <v>94.2</v>
          </cell>
          <cell r="N2965">
            <v>-1111.0999999999999</v>
          </cell>
          <cell r="O2965">
            <v>-1111.0999999999999</v>
          </cell>
          <cell r="P2965">
            <v>-1111.0999999999999</v>
          </cell>
          <cell r="Q2965">
            <v>-1111.0999999999999</v>
          </cell>
        </row>
        <row r="2966">
          <cell r="F2966" t="str">
            <v>Grant , Washington</v>
          </cell>
          <cell r="G2966">
            <v>23</v>
          </cell>
          <cell r="H2966">
            <v>23.2</v>
          </cell>
          <cell r="I2966">
            <v>19.600000000000001</v>
          </cell>
          <cell r="J2966">
            <v>26.8</v>
          </cell>
          <cell r="K2966">
            <v>79.7</v>
          </cell>
          <cell r="L2966">
            <v>75.400000000000006</v>
          </cell>
          <cell r="M2966">
            <v>84.1</v>
          </cell>
          <cell r="N2966">
            <v>26</v>
          </cell>
          <cell r="O2966">
            <v>22</v>
          </cell>
          <cell r="P2966">
            <v>30</v>
          </cell>
          <cell r="Q2966">
            <v>30.2</v>
          </cell>
        </row>
        <row r="2967">
          <cell r="F2967" t="str">
            <v>Grays Harbor , Washington</v>
          </cell>
          <cell r="G2967">
            <v>24</v>
          </cell>
          <cell r="H2967">
            <v>22.6</v>
          </cell>
          <cell r="I2967">
            <v>18.7</v>
          </cell>
          <cell r="J2967">
            <v>26.4</v>
          </cell>
          <cell r="K2967">
            <v>80.900000000000006</v>
          </cell>
          <cell r="L2967">
            <v>76.3</v>
          </cell>
          <cell r="M2967">
            <v>85.4</v>
          </cell>
          <cell r="N2967">
            <v>29.1</v>
          </cell>
          <cell r="O2967">
            <v>24.4</v>
          </cell>
          <cell r="P2967">
            <v>33.9</v>
          </cell>
          <cell r="Q2967">
            <v>33.799999999999997</v>
          </cell>
        </row>
        <row r="2968">
          <cell r="F2968" t="str">
            <v>Island , Washington</v>
          </cell>
          <cell r="G2968">
            <v>46</v>
          </cell>
          <cell r="H2968">
            <v>13.5</v>
          </cell>
          <cell r="I2968">
            <v>10.9</v>
          </cell>
          <cell r="J2968">
            <v>16.100000000000001</v>
          </cell>
          <cell r="K2968">
            <v>69.400000000000006</v>
          </cell>
          <cell r="L2968">
            <v>64.400000000000006</v>
          </cell>
          <cell r="M2968">
            <v>74.5</v>
          </cell>
          <cell r="N2968">
            <v>22.9</v>
          </cell>
          <cell r="O2968">
            <v>19.100000000000001</v>
          </cell>
          <cell r="P2968">
            <v>26.8</v>
          </cell>
          <cell r="Q2968">
            <v>21.6</v>
          </cell>
        </row>
        <row r="2969">
          <cell r="F2969" t="str">
            <v>Jefferson , Washington</v>
          </cell>
          <cell r="G2969">
            <v>30</v>
          </cell>
          <cell r="H2969">
            <v>12.2</v>
          </cell>
          <cell r="I2969">
            <v>7.8</v>
          </cell>
          <cell r="J2969">
            <v>16.600000000000001</v>
          </cell>
          <cell r="K2969">
            <v>70.7</v>
          </cell>
          <cell r="L2969">
            <v>64.599999999999994</v>
          </cell>
          <cell r="M2969">
            <v>76.900000000000006</v>
          </cell>
          <cell r="N2969">
            <v>16.8</v>
          </cell>
          <cell r="O2969">
            <v>12.7</v>
          </cell>
          <cell r="P2969">
            <v>21</v>
          </cell>
          <cell r="Q2969">
            <v>29.8</v>
          </cell>
        </row>
        <row r="2970">
          <cell r="F2970" t="str">
            <v>King , Washington</v>
          </cell>
          <cell r="G2970">
            <v>1</v>
          </cell>
          <cell r="H2970">
            <v>14.1</v>
          </cell>
          <cell r="I2970">
            <v>13.4</v>
          </cell>
          <cell r="J2970">
            <v>14.9</v>
          </cell>
          <cell r="K2970">
            <v>73.8</v>
          </cell>
          <cell r="L2970">
            <v>72.599999999999994</v>
          </cell>
          <cell r="M2970">
            <v>75.099999999999994</v>
          </cell>
          <cell r="N2970">
            <v>16.8</v>
          </cell>
          <cell r="O2970">
            <v>16</v>
          </cell>
          <cell r="P2970">
            <v>17.600000000000001</v>
          </cell>
          <cell r="Q2970">
            <v>21.2</v>
          </cell>
        </row>
        <row r="2971">
          <cell r="F2971" t="str">
            <v>Kitsap , Washington</v>
          </cell>
          <cell r="G2971">
            <v>12</v>
          </cell>
          <cell r="H2971">
            <v>14.7</v>
          </cell>
          <cell r="I2971">
            <v>13.1</v>
          </cell>
          <cell r="J2971">
            <v>16.3</v>
          </cell>
          <cell r="K2971">
            <v>72.900000000000006</v>
          </cell>
          <cell r="L2971">
            <v>70</v>
          </cell>
          <cell r="M2971">
            <v>75.8</v>
          </cell>
          <cell r="N2971">
            <v>24.6</v>
          </cell>
          <cell r="O2971">
            <v>22.6</v>
          </cell>
          <cell r="P2971">
            <v>26.7</v>
          </cell>
          <cell r="Q2971">
            <v>25.2</v>
          </cell>
        </row>
        <row r="2972">
          <cell r="F2972" t="str">
            <v>Kittitas , Washington</v>
          </cell>
          <cell r="G2972">
            <v>28</v>
          </cell>
          <cell r="H2972">
            <v>12.6</v>
          </cell>
          <cell r="I2972">
            <v>9.1</v>
          </cell>
          <cell r="J2972">
            <v>16</v>
          </cell>
          <cell r="K2972">
            <v>72.7</v>
          </cell>
          <cell r="L2972">
            <v>63.9</v>
          </cell>
          <cell r="M2972">
            <v>81.5</v>
          </cell>
          <cell r="N2972">
            <v>19.600000000000001</v>
          </cell>
          <cell r="O2972">
            <v>14.8</v>
          </cell>
          <cell r="P2972">
            <v>24.4</v>
          </cell>
          <cell r="Q2972">
            <v>19.3</v>
          </cell>
        </row>
        <row r="2973">
          <cell r="F2973" t="str">
            <v>Klickitat , Washington</v>
          </cell>
          <cell r="G2973">
            <v>42</v>
          </cell>
          <cell r="H2973">
            <v>23.4</v>
          </cell>
          <cell r="I2973">
            <v>17.2</v>
          </cell>
          <cell r="J2973">
            <v>29.5</v>
          </cell>
          <cell r="K2973">
            <v>79.099999999999994</v>
          </cell>
          <cell r="L2973">
            <v>71.400000000000006</v>
          </cell>
          <cell r="M2973">
            <v>86.9</v>
          </cell>
          <cell r="N2973">
            <v>27.2</v>
          </cell>
          <cell r="O2973">
            <v>20.7</v>
          </cell>
          <cell r="P2973">
            <v>33.799999999999997</v>
          </cell>
          <cell r="Q2973">
            <v>-1111.0999999999999</v>
          </cell>
        </row>
        <row r="2974">
          <cell r="F2974" t="str">
            <v>Lewis , Washington</v>
          </cell>
          <cell r="G2974">
            <v>21</v>
          </cell>
          <cell r="H2974">
            <v>21.6</v>
          </cell>
          <cell r="I2974">
            <v>18.3</v>
          </cell>
          <cell r="J2974">
            <v>25</v>
          </cell>
          <cell r="K2974">
            <v>77.5</v>
          </cell>
          <cell r="L2974">
            <v>72.599999999999994</v>
          </cell>
          <cell r="M2974">
            <v>82.3</v>
          </cell>
          <cell r="N2974">
            <v>27.2</v>
          </cell>
          <cell r="O2974">
            <v>23.6</v>
          </cell>
          <cell r="P2974">
            <v>30.8</v>
          </cell>
          <cell r="Q2974">
            <v>24.2</v>
          </cell>
        </row>
        <row r="2975">
          <cell r="F2975" t="str">
            <v>Lincoln , Washington</v>
          </cell>
          <cell r="G2975">
            <v>81</v>
          </cell>
          <cell r="H2975">
            <v>24.2</v>
          </cell>
          <cell r="I2975">
            <v>16.899999999999999</v>
          </cell>
          <cell r="J2975">
            <v>31.5</v>
          </cell>
          <cell r="K2975">
            <v>-1111.0999999999999</v>
          </cell>
          <cell r="L2975">
            <v>-1111.0999999999999</v>
          </cell>
          <cell r="M2975">
            <v>-1111.0999999999999</v>
          </cell>
          <cell r="N2975">
            <v>22</v>
          </cell>
          <cell r="O2975">
            <v>16.100000000000001</v>
          </cell>
          <cell r="P2975">
            <v>27.8</v>
          </cell>
          <cell r="Q2975">
            <v>27.2</v>
          </cell>
        </row>
        <row r="2976">
          <cell r="F2976" t="str">
            <v>Mason , Washington</v>
          </cell>
          <cell r="G2976">
            <v>30</v>
          </cell>
          <cell r="H2976">
            <v>22.6</v>
          </cell>
          <cell r="I2976">
            <v>18.899999999999999</v>
          </cell>
          <cell r="J2976">
            <v>26.2</v>
          </cell>
          <cell r="K2976">
            <v>75</v>
          </cell>
          <cell r="L2976">
            <v>69.2</v>
          </cell>
          <cell r="M2976">
            <v>80.900000000000006</v>
          </cell>
          <cell r="N2976">
            <v>26</v>
          </cell>
          <cell r="O2976">
            <v>21.8</v>
          </cell>
          <cell r="P2976">
            <v>30.1</v>
          </cell>
          <cell r="Q2976">
            <v>33.9</v>
          </cell>
        </row>
        <row r="2977">
          <cell r="F2977" t="str">
            <v>Okanogan , Washington</v>
          </cell>
          <cell r="G2977">
            <v>51</v>
          </cell>
          <cell r="H2977">
            <v>24</v>
          </cell>
          <cell r="I2977">
            <v>18.5</v>
          </cell>
          <cell r="J2977">
            <v>29.4</v>
          </cell>
          <cell r="K2977">
            <v>69.099999999999994</v>
          </cell>
          <cell r="L2977">
            <v>60.7</v>
          </cell>
          <cell r="M2977">
            <v>77.5</v>
          </cell>
          <cell r="N2977">
            <v>19.8</v>
          </cell>
          <cell r="O2977">
            <v>16.100000000000001</v>
          </cell>
          <cell r="P2977">
            <v>23.5</v>
          </cell>
          <cell r="Q2977">
            <v>22.4</v>
          </cell>
        </row>
        <row r="2978">
          <cell r="F2978" t="str">
            <v>Pacific , Washington</v>
          </cell>
          <cell r="G2978">
            <v>62</v>
          </cell>
          <cell r="H2978">
            <v>22.7</v>
          </cell>
          <cell r="I2978">
            <v>16</v>
          </cell>
          <cell r="J2978">
            <v>29.4</v>
          </cell>
          <cell r="K2978">
            <v>74.3</v>
          </cell>
          <cell r="L2978">
            <v>66.099999999999994</v>
          </cell>
          <cell r="M2978">
            <v>82.6</v>
          </cell>
          <cell r="N2978">
            <v>34.9</v>
          </cell>
          <cell r="O2978">
            <v>26.4</v>
          </cell>
          <cell r="P2978">
            <v>43.4</v>
          </cell>
          <cell r="Q2978">
            <v>39.200000000000003</v>
          </cell>
        </row>
        <row r="2979">
          <cell r="F2979" t="str">
            <v>Pend Oreille , Washington</v>
          </cell>
          <cell r="G2979">
            <v>42</v>
          </cell>
          <cell r="H2979">
            <v>23.7</v>
          </cell>
          <cell r="I2979">
            <v>15.8</v>
          </cell>
          <cell r="J2979">
            <v>31.6</v>
          </cell>
          <cell r="K2979">
            <v>86.5</v>
          </cell>
          <cell r="L2979">
            <v>80.8</v>
          </cell>
          <cell r="M2979">
            <v>92.2</v>
          </cell>
          <cell r="N2979">
            <v>21.3</v>
          </cell>
          <cell r="O2979">
            <v>14.3</v>
          </cell>
          <cell r="P2979">
            <v>28.4</v>
          </cell>
          <cell r="Q2979">
            <v>32.200000000000003</v>
          </cell>
        </row>
        <row r="2980">
          <cell r="F2980" t="str">
            <v>Pierce , Washington</v>
          </cell>
          <cell r="G2980">
            <v>3</v>
          </cell>
          <cell r="H2980">
            <v>17.7</v>
          </cell>
          <cell r="I2980">
            <v>16.5</v>
          </cell>
          <cell r="J2980">
            <v>19</v>
          </cell>
          <cell r="K2980">
            <v>77.099999999999994</v>
          </cell>
          <cell r="L2980">
            <v>75.3</v>
          </cell>
          <cell r="M2980">
            <v>78.900000000000006</v>
          </cell>
          <cell r="N2980">
            <v>23.9</v>
          </cell>
          <cell r="O2980">
            <v>22.5</v>
          </cell>
          <cell r="P2980">
            <v>25.2</v>
          </cell>
          <cell r="Q2980">
            <v>24.7</v>
          </cell>
        </row>
        <row r="2981">
          <cell r="F2981" t="str">
            <v>San Juan , Washington</v>
          </cell>
          <cell r="G2981">
            <v>55</v>
          </cell>
          <cell r="H2981">
            <v>8.4</v>
          </cell>
          <cell r="I2981">
            <v>4.9000000000000004</v>
          </cell>
          <cell r="J2981">
            <v>11.9</v>
          </cell>
          <cell r="K2981">
            <v>-1111.0999999999999</v>
          </cell>
          <cell r="L2981">
            <v>-1111.0999999999999</v>
          </cell>
          <cell r="M2981">
            <v>-1111.0999999999999</v>
          </cell>
          <cell r="N2981">
            <v>10.9</v>
          </cell>
          <cell r="O2981">
            <v>7.1</v>
          </cell>
          <cell r="P2981">
            <v>14.7</v>
          </cell>
          <cell r="Q2981">
            <v>19.3</v>
          </cell>
        </row>
        <row r="2982">
          <cell r="F2982" t="str">
            <v>Skagit , Washington</v>
          </cell>
          <cell r="G2982">
            <v>21</v>
          </cell>
          <cell r="H2982">
            <v>15.2</v>
          </cell>
          <cell r="I2982">
            <v>12.9</v>
          </cell>
          <cell r="J2982">
            <v>17.600000000000001</v>
          </cell>
          <cell r="K2982">
            <v>75.3</v>
          </cell>
          <cell r="L2982">
            <v>71.3</v>
          </cell>
          <cell r="M2982">
            <v>79.400000000000006</v>
          </cell>
          <cell r="N2982">
            <v>23.3</v>
          </cell>
          <cell r="O2982">
            <v>20</v>
          </cell>
          <cell r="P2982">
            <v>26.7</v>
          </cell>
          <cell r="Q2982">
            <v>28.2</v>
          </cell>
        </row>
        <row r="2983">
          <cell r="F2983" t="str">
            <v>Skamania , Washington</v>
          </cell>
          <cell r="G2983">
            <v>80</v>
          </cell>
          <cell r="H2983">
            <v>19.8</v>
          </cell>
          <cell r="I2983">
            <v>11.8</v>
          </cell>
          <cell r="J2983">
            <v>27.8</v>
          </cell>
          <cell r="K2983">
            <v>81.3</v>
          </cell>
          <cell r="L2983">
            <v>71.7</v>
          </cell>
          <cell r="M2983">
            <v>90.8</v>
          </cell>
          <cell r="N2983">
            <v>19.7</v>
          </cell>
          <cell r="O2983">
            <v>13.3</v>
          </cell>
          <cell r="P2983">
            <v>26.1</v>
          </cell>
          <cell r="Q2983">
            <v>20.2</v>
          </cell>
        </row>
        <row r="2984">
          <cell r="F2984" t="str">
            <v>Snohomish , Washington</v>
          </cell>
          <cell r="G2984">
            <v>2</v>
          </cell>
          <cell r="H2984">
            <v>17.100000000000001</v>
          </cell>
          <cell r="I2984">
            <v>15.8</v>
          </cell>
          <cell r="J2984">
            <v>18.399999999999999</v>
          </cell>
          <cell r="K2984">
            <v>78.8</v>
          </cell>
          <cell r="L2984">
            <v>77</v>
          </cell>
          <cell r="M2984">
            <v>80.599999999999994</v>
          </cell>
          <cell r="N2984">
            <v>22.2</v>
          </cell>
          <cell r="O2984">
            <v>20.8</v>
          </cell>
          <cell r="P2984">
            <v>23.6</v>
          </cell>
          <cell r="Q2984">
            <v>23</v>
          </cell>
        </row>
        <row r="2985">
          <cell r="F2985" t="str">
            <v>Spokane , Washington</v>
          </cell>
          <cell r="G2985">
            <v>4</v>
          </cell>
          <cell r="H2985">
            <v>18.399999999999999</v>
          </cell>
          <cell r="I2985">
            <v>16.899999999999999</v>
          </cell>
          <cell r="J2985">
            <v>19.8</v>
          </cell>
          <cell r="K2985">
            <v>76.3</v>
          </cell>
          <cell r="L2985">
            <v>74.2</v>
          </cell>
          <cell r="M2985">
            <v>78.5</v>
          </cell>
          <cell r="N2985">
            <v>21.4</v>
          </cell>
          <cell r="O2985">
            <v>19.899999999999999</v>
          </cell>
          <cell r="P2985">
            <v>22.9</v>
          </cell>
          <cell r="Q2985">
            <v>24.3</v>
          </cell>
        </row>
        <row r="2986">
          <cell r="F2986" t="str">
            <v>Stevens , Washington</v>
          </cell>
          <cell r="G2986">
            <v>33</v>
          </cell>
          <cell r="H2986">
            <v>25.1</v>
          </cell>
          <cell r="I2986">
            <v>19.8</v>
          </cell>
          <cell r="J2986">
            <v>30.4</v>
          </cell>
          <cell r="K2986">
            <v>74.8</v>
          </cell>
          <cell r="L2986">
            <v>68.099999999999994</v>
          </cell>
          <cell r="M2986">
            <v>81.5</v>
          </cell>
          <cell r="N2986">
            <v>26.6</v>
          </cell>
          <cell r="O2986">
            <v>21.1</v>
          </cell>
          <cell r="P2986">
            <v>32.1</v>
          </cell>
          <cell r="Q2986">
            <v>33.299999999999997</v>
          </cell>
        </row>
        <row r="2987">
          <cell r="F2987" t="str">
            <v>Thurston , Washington</v>
          </cell>
          <cell r="G2987">
            <v>12</v>
          </cell>
          <cell r="H2987">
            <v>14.6</v>
          </cell>
          <cell r="I2987">
            <v>13.1</v>
          </cell>
          <cell r="J2987">
            <v>16.100000000000001</v>
          </cell>
          <cell r="K2987">
            <v>73.8</v>
          </cell>
          <cell r="L2987">
            <v>71</v>
          </cell>
          <cell r="M2987">
            <v>76.5</v>
          </cell>
          <cell r="N2987">
            <v>23.7</v>
          </cell>
          <cell r="O2987">
            <v>21.8</v>
          </cell>
          <cell r="P2987">
            <v>25.6</v>
          </cell>
          <cell r="Q2987">
            <v>25.9</v>
          </cell>
        </row>
        <row r="2988">
          <cell r="F2988" t="str">
            <v>Wahkiakum , Washington</v>
          </cell>
          <cell r="G2988">
            <v>54</v>
          </cell>
          <cell r="H2988">
            <v>21.1</v>
          </cell>
          <cell r="I2988">
            <v>12.5</v>
          </cell>
          <cell r="J2988">
            <v>29.7</v>
          </cell>
          <cell r="K2988">
            <v>-1111.0999999999999</v>
          </cell>
          <cell r="L2988">
            <v>-1111.0999999999999</v>
          </cell>
          <cell r="M2988">
            <v>-1111.0999999999999</v>
          </cell>
          <cell r="N2988">
            <v>21.8</v>
          </cell>
          <cell r="O2988">
            <v>13.4</v>
          </cell>
          <cell r="P2988">
            <v>30.1</v>
          </cell>
          <cell r="Q2988">
            <v>-1111.0999999999999</v>
          </cell>
        </row>
        <row r="2989">
          <cell r="F2989" t="str">
            <v>Walla Walla , Washington</v>
          </cell>
          <cell r="G2989">
            <v>24</v>
          </cell>
          <cell r="H2989">
            <v>15.8</v>
          </cell>
          <cell r="I2989">
            <v>12.7</v>
          </cell>
          <cell r="J2989">
            <v>18.8</v>
          </cell>
          <cell r="K2989">
            <v>79.7</v>
          </cell>
          <cell r="L2989">
            <v>75.099999999999994</v>
          </cell>
          <cell r="M2989">
            <v>84.4</v>
          </cell>
          <cell r="N2989">
            <v>18.899999999999999</v>
          </cell>
          <cell r="O2989">
            <v>15.6</v>
          </cell>
          <cell r="P2989">
            <v>22.1</v>
          </cell>
          <cell r="Q2989">
            <v>26.9</v>
          </cell>
        </row>
        <row r="2990">
          <cell r="F2990" t="str">
            <v>Whatcom , Washington</v>
          </cell>
          <cell r="G2990">
            <v>14</v>
          </cell>
          <cell r="H2990">
            <v>15.3</v>
          </cell>
          <cell r="I2990">
            <v>13.1</v>
          </cell>
          <cell r="J2990">
            <v>17.5</v>
          </cell>
          <cell r="K2990">
            <v>74</v>
          </cell>
          <cell r="L2990">
            <v>70.2</v>
          </cell>
          <cell r="M2990">
            <v>77.8</v>
          </cell>
          <cell r="N2990">
            <v>18</v>
          </cell>
          <cell r="O2990">
            <v>15.6</v>
          </cell>
          <cell r="P2990">
            <v>20.3</v>
          </cell>
          <cell r="Q2990">
            <v>26.3</v>
          </cell>
        </row>
        <row r="2991">
          <cell r="F2991" t="str">
            <v>Whitman , Washington</v>
          </cell>
          <cell r="G2991">
            <v>32</v>
          </cell>
          <cell r="H2991">
            <v>13</v>
          </cell>
          <cell r="I2991">
            <v>9.8000000000000007</v>
          </cell>
          <cell r="J2991">
            <v>16.2</v>
          </cell>
          <cell r="K2991">
            <v>75.5</v>
          </cell>
          <cell r="L2991">
            <v>69</v>
          </cell>
          <cell r="M2991">
            <v>82.1</v>
          </cell>
          <cell r="N2991">
            <v>15.8</v>
          </cell>
          <cell r="O2991">
            <v>12.7</v>
          </cell>
          <cell r="P2991">
            <v>18.899999999999999</v>
          </cell>
          <cell r="Q2991">
            <v>15.6</v>
          </cell>
        </row>
        <row r="2992">
          <cell r="F2992" t="str">
            <v>Yakima , Washington</v>
          </cell>
          <cell r="G2992">
            <v>7</v>
          </cell>
          <cell r="H2992">
            <v>23.8</v>
          </cell>
          <cell r="I2992">
            <v>21.6</v>
          </cell>
          <cell r="J2992">
            <v>26.1</v>
          </cell>
          <cell r="K2992">
            <v>79.099999999999994</v>
          </cell>
          <cell r="L2992">
            <v>76.099999999999994</v>
          </cell>
          <cell r="M2992">
            <v>82.1</v>
          </cell>
          <cell r="N2992">
            <v>26.2</v>
          </cell>
          <cell r="O2992">
            <v>23.7</v>
          </cell>
          <cell r="P2992">
            <v>28.6</v>
          </cell>
          <cell r="Q2992">
            <v>27</v>
          </cell>
        </row>
        <row r="2993">
          <cell r="F2993" t="str">
            <v>Barbour , West Virginia</v>
          </cell>
          <cell r="G2993">
            <v>73</v>
          </cell>
          <cell r="H2993">
            <v>32.1</v>
          </cell>
          <cell r="I2993">
            <v>24.8</v>
          </cell>
          <cell r="J2993">
            <v>39.4</v>
          </cell>
          <cell r="K2993">
            <v>79.7</v>
          </cell>
          <cell r="L2993">
            <v>71.8</v>
          </cell>
          <cell r="M2993">
            <v>87.5</v>
          </cell>
          <cell r="N2993">
            <v>30.6</v>
          </cell>
          <cell r="O2993">
            <v>23.3</v>
          </cell>
          <cell r="P2993">
            <v>37.799999999999997</v>
          </cell>
          <cell r="Q2993">
            <v>-1111.0999999999999</v>
          </cell>
        </row>
        <row r="2994">
          <cell r="F2994" t="str">
            <v>Berkeley , West Virginia</v>
          </cell>
          <cell r="G2994">
            <v>19</v>
          </cell>
          <cell r="H2994">
            <v>30.8</v>
          </cell>
          <cell r="I2994">
            <v>27.1</v>
          </cell>
          <cell r="J2994">
            <v>34.5</v>
          </cell>
          <cell r="K2994">
            <v>81.900000000000006</v>
          </cell>
          <cell r="L2994">
            <v>77.5</v>
          </cell>
          <cell r="M2994">
            <v>86.2</v>
          </cell>
          <cell r="N2994">
            <v>28.5</v>
          </cell>
          <cell r="O2994">
            <v>24.9</v>
          </cell>
          <cell r="P2994">
            <v>32</v>
          </cell>
          <cell r="Q2994">
            <v>25.1</v>
          </cell>
        </row>
        <row r="2995">
          <cell r="F2995" t="str">
            <v>Boone , West Virginia</v>
          </cell>
          <cell r="G2995">
            <v>52</v>
          </cell>
          <cell r="H2995">
            <v>37.299999999999997</v>
          </cell>
          <cell r="I2995">
            <v>31.5</v>
          </cell>
          <cell r="J2995">
            <v>43.2</v>
          </cell>
          <cell r="K2995">
            <v>84.2</v>
          </cell>
          <cell r="L2995">
            <v>78.3</v>
          </cell>
          <cell r="M2995">
            <v>90.1</v>
          </cell>
          <cell r="N2995">
            <v>32.200000000000003</v>
          </cell>
          <cell r="O2995">
            <v>26.4</v>
          </cell>
          <cell r="P2995">
            <v>37.9</v>
          </cell>
          <cell r="Q2995">
            <v>41.9</v>
          </cell>
        </row>
        <row r="2996">
          <cell r="F2996" t="str">
            <v>Braxton , West Virginia</v>
          </cell>
          <cell r="G2996">
            <v>71</v>
          </cell>
          <cell r="H2996">
            <v>32.5</v>
          </cell>
          <cell r="I2996">
            <v>24.4</v>
          </cell>
          <cell r="J2996">
            <v>40.5</v>
          </cell>
          <cell r="K2996">
            <v>-1111.0999999999999</v>
          </cell>
          <cell r="L2996">
            <v>-1111.0999999999999</v>
          </cell>
          <cell r="M2996">
            <v>-1111.0999999999999</v>
          </cell>
          <cell r="N2996">
            <v>24.4</v>
          </cell>
          <cell r="O2996">
            <v>17.5</v>
          </cell>
          <cell r="P2996">
            <v>31.2</v>
          </cell>
          <cell r="Q2996">
            <v>-1111.0999999999999</v>
          </cell>
        </row>
        <row r="2997">
          <cell r="F2997" t="str">
            <v>Brooke , West Virginia</v>
          </cell>
          <cell r="G2997">
            <v>30</v>
          </cell>
          <cell r="H2997">
            <v>32.799999999999997</v>
          </cell>
          <cell r="I2997">
            <v>26.8</v>
          </cell>
          <cell r="J2997">
            <v>38.9</v>
          </cell>
          <cell r="K2997">
            <v>82.3</v>
          </cell>
          <cell r="L2997">
            <v>76.099999999999994</v>
          </cell>
          <cell r="M2997">
            <v>88.5</v>
          </cell>
          <cell r="N2997">
            <v>28.7</v>
          </cell>
          <cell r="O2997">
            <v>22.7</v>
          </cell>
          <cell r="P2997">
            <v>34.700000000000003</v>
          </cell>
          <cell r="Q2997">
            <v>26.7</v>
          </cell>
        </row>
        <row r="2998">
          <cell r="F2998" t="str">
            <v>Cabell , West Virginia</v>
          </cell>
          <cell r="G2998">
            <v>8</v>
          </cell>
          <cell r="H2998">
            <v>22.5</v>
          </cell>
          <cell r="I2998">
            <v>19.7</v>
          </cell>
          <cell r="J2998">
            <v>25.3</v>
          </cell>
          <cell r="K2998">
            <v>80.900000000000006</v>
          </cell>
          <cell r="L2998">
            <v>77.5</v>
          </cell>
          <cell r="M2998">
            <v>84.4</v>
          </cell>
          <cell r="N2998">
            <v>25.9</v>
          </cell>
          <cell r="O2998">
            <v>22.9</v>
          </cell>
          <cell r="P2998">
            <v>28.9</v>
          </cell>
          <cell r="Q2998">
            <v>30.4</v>
          </cell>
        </row>
        <row r="2999">
          <cell r="F2999" t="str">
            <v>Calhoun , West Virginia</v>
          </cell>
          <cell r="G2999">
            <v>72</v>
          </cell>
          <cell r="H2999">
            <v>31.3</v>
          </cell>
          <cell r="I2999">
            <v>22</v>
          </cell>
          <cell r="J2999">
            <v>40.5</v>
          </cell>
          <cell r="K2999">
            <v>-1111.0999999999999</v>
          </cell>
          <cell r="L2999">
            <v>-1111.0999999999999</v>
          </cell>
          <cell r="M2999">
            <v>-1111.0999999999999</v>
          </cell>
          <cell r="N2999">
            <v>23</v>
          </cell>
          <cell r="O2999">
            <v>14.8</v>
          </cell>
          <cell r="P2999">
            <v>31.2</v>
          </cell>
          <cell r="Q2999">
            <v>-1111.0999999999999</v>
          </cell>
        </row>
        <row r="3000">
          <cell r="F3000" t="str">
            <v>Clay , West Virginia</v>
          </cell>
          <cell r="G3000">
            <v>68</v>
          </cell>
          <cell r="H3000">
            <v>-1111.0999999999999</v>
          </cell>
          <cell r="I3000">
            <v>-1111.0999999999999</v>
          </cell>
          <cell r="J3000">
            <v>-1111.0999999999999</v>
          </cell>
          <cell r="K3000">
            <v>90.4</v>
          </cell>
          <cell r="L3000">
            <v>82.8</v>
          </cell>
          <cell r="M3000">
            <v>98</v>
          </cell>
          <cell r="N3000">
            <v>28.2</v>
          </cell>
          <cell r="O3000">
            <v>19.100000000000001</v>
          </cell>
          <cell r="P3000">
            <v>37.299999999999997</v>
          </cell>
          <cell r="Q3000">
            <v>-1111.0999999999999</v>
          </cell>
        </row>
        <row r="3001">
          <cell r="F3001" t="str">
            <v>Doddridge , West Virginia</v>
          </cell>
          <cell r="G3001">
            <v>71</v>
          </cell>
          <cell r="H3001">
            <v>-1111.0999999999999</v>
          </cell>
          <cell r="I3001">
            <v>-1111.0999999999999</v>
          </cell>
          <cell r="J3001">
            <v>-1111.0999999999999</v>
          </cell>
          <cell r="K3001">
            <v>-1111.0999999999999</v>
          </cell>
          <cell r="L3001">
            <v>-1111.0999999999999</v>
          </cell>
          <cell r="M3001">
            <v>-1111.0999999999999</v>
          </cell>
          <cell r="N3001">
            <v>-1111.0999999999999</v>
          </cell>
          <cell r="O3001">
            <v>-1111.0999999999999</v>
          </cell>
          <cell r="P3001">
            <v>-1111.0999999999999</v>
          </cell>
          <cell r="Q3001">
            <v>-1111.0999999999999</v>
          </cell>
        </row>
        <row r="3002">
          <cell r="F3002" t="str">
            <v>Fayette , West Virginia</v>
          </cell>
          <cell r="G3002">
            <v>35</v>
          </cell>
          <cell r="H3002">
            <v>32.200000000000003</v>
          </cell>
          <cell r="I3002">
            <v>27.9</v>
          </cell>
          <cell r="J3002">
            <v>36.6</v>
          </cell>
          <cell r="K3002">
            <v>79</v>
          </cell>
          <cell r="L3002">
            <v>73.3</v>
          </cell>
          <cell r="M3002">
            <v>84.7</v>
          </cell>
          <cell r="N3002">
            <v>30.4</v>
          </cell>
          <cell r="O3002">
            <v>25.9</v>
          </cell>
          <cell r="P3002">
            <v>34.9</v>
          </cell>
          <cell r="Q3002">
            <v>31.9</v>
          </cell>
        </row>
        <row r="3003">
          <cell r="F3003" t="str">
            <v>Gilmer , West Virginia</v>
          </cell>
          <cell r="G3003">
            <v>71</v>
          </cell>
          <cell r="H3003">
            <v>-1111.0999999999999</v>
          </cell>
          <cell r="I3003">
            <v>-1111.0999999999999</v>
          </cell>
          <cell r="J3003">
            <v>-1111.0999999999999</v>
          </cell>
          <cell r="K3003">
            <v>-1111.0999999999999</v>
          </cell>
          <cell r="L3003">
            <v>-1111.0999999999999</v>
          </cell>
          <cell r="M3003">
            <v>-1111.0999999999999</v>
          </cell>
          <cell r="N3003">
            <v>-1111.0999999999999</v>
          </cell>
          <cell r="O3003">
            <v>-1111.0999999999999</v>
          </cell>
          <cell r="P3003">
            <v>-1111.0999999999999</v>
          </cell>
          <cell r="Q3003">
            <v>-1111.0999999999999</v>
          </cell>
        </row>
        <row r="3004">
          <cell r="F3004" t="str">
            <v>Grant , West Virginia</v>
          </cell>
          <cell r="G3004">
            <v>63</v>
          </cell>
          <cell r="H3004">
            <v>29.4</v>
          </cell>
          <cell r="I3004">
            <v>21.2</v>
          </cell>
          <cell r="J3004">
            <v>37.700000000000003</v>
          </cell>
          <cell r="K3004">
            <v>76.2</v>
          </cell>
          <cell r="L3004">
            <v>66.2</v>
          </cell>
          <cell r="M3004">
            <v>86.2</v>
          </cell>
          <cell r="N3004">
            <v>24.8</v>
          </cell>
          <cell r="O3004">
            <v>17</v>
          </cell>
          <cell r="P3004">
            <v>32.6</v>
          </cell>
          <cell r="Q3004">
            <v>-1111.0999999999999</v>
          </cell>
        </row>
        <row r="3005">
          <cell r="F3005" t="str">
            <v>Greenbrier , West Virginia</v>
          </cell>
          <cell r="G3005">
            <v>49</v>
          </cell>
          <cell r="H3005">
            <v>33.1</v>
          </cell>
          <cell r="I3005">
            <v>28</v>
          </cell>
          <cell r="J3005">
            <v>38.1</v>
          </cell>
          <cell r="K3005">
            <v>78.599999999999994</v>
          </cell>
          <cell r="L3005">
            <v>72.900000000000006</v>
          </cell>
          <cell r="M3005">
            <v>84.3</v>
          </cell>
          <cell r="N3005">
            <v>28.6</v>
          </cell>
          <cell r="O3005">
            <v>23.8</v>
          </cell>
          <cell r="P3005">
            <v>33.4</v>
          </cell>
          <cell r="Q3005">
            <v>34.5</v>
          </cell>
        </row>
        <row r="3006">
          <cell r="F3006" t="str">
            <v>Hampshire , West Virginia</v>
          </cell>
          <cell r="G3006">
            <v>41</v>
          </cell>
          <cell r="H3006">
            <v>21.1</v>
          </cell>
          <cell r="I3006">
            <v>15.9</v>
          </cell>
          <cell r="J3006">
            <v>26.4</v>
          </cell>
          <cell r="K3006">
            <v>71.400000000000006</v>
          </cell>
          <cell r="L3006">
            <v>63.6</v>
          </cell>
          <cell r="M3006">
            <v>79.2</v>
          </cell>
          <cell r="N3006">
            <v>27.1</v>
          </cell>
          <cell r="O3006">
            <v>21</v>
          </cell>
          <cell r="P3006">
            <v>33.200000000000003</v>
          </cell>
          <cell r="Q3006">
            <v>31.2</v>
          </cell>
        </row>
        <row r="3007">
          <cell r="F3007" t="str">
            <v>Hancock , West Virginia</v>
          </cell>
          <cell r="G3007">
            <v>30</v>
          </cell>
          <cell r="H3007">
            <v>28.6</v>
          </cell>
          <cell r="I3007">
            <v>23.2</v>
          </cell>
          <cell r="J3007">
            <v>34</v>
          </cell>
          <cell r="K3007">
            <v>84.8</v>
          </cell>
          <cell r="L3007">
            <v>79.5</v>
          </cell>
          <cell r="M3007">
            <v>90.2</v>
          </cell>
          <cell r="N3007">
            <v>26.4</v>
          </cell>
          <cell r="O3007">
            <v>21.2</v>
          </cell>
          <cell r="P3007">
            <v>31.5</v>
          </cell>
          <cell r="Q3007">
            <v>20.8</v>
          </cell>
        </row>
        <row r="3008">
          <cell r="F3008" t="str">
            <v>Hardy , West Virginia</v>
          </cell>
          <cell r="G3008">
            <v>59</v>
          </cell>
          <cell r="H3008">
            <v>22.7</v>
          </cell>
          <cell r="I3008">
            <v>15.3</v>
          </cell>
          <cell r="J3008">
            <v>30.2</v>
          </cell>
          <cell r="K3008">
            <v>78.7</v>
          </cell>
          <cell r="L3008">
            <v>68.900000000000006</v>
          </cell>
          <cell r="M3008">
            <v>88.6</v>
          </cell>
          <cell r="N3008">
            <v>28.8</v>
          </cell>
          <cell r="O3008">
            <v>20.8</v>
          </cell>
          <cell r="P3008">
            <v>36.799999999999997</v>
          </cell>
          <cell r="Q3008">
            <v>-1111.0999999999999</v>
          </cell>
        </row>
        <row r="3009">
          <cell r="F3009" t="str">
            <v>Harrison , West Virginia</v>
          </cell>
          <cell r="G3009">
            <v>8</v>
          </cell>
          <cell r="H3009">
            <v>27</v>
          </cell>
          <cell r="I3009">
            <v>23.6</v>
          </cell>
          <cell r="J3009">
            <v>30.4</v>
          </cell>
          <cell r="K3009">
            <v>80.599999999999994</v>
          </cell>
          <cell r="L3009">
            <v>76.7</v>
          </cell>
          <cell r="M3009">
            <v>84.6</v>
          </cell>
          <cell r="N3009">
            <v>26.6</v>
          </cell>
          <cell r="O3009">
            <v>23.2</v>
          </cell>
          <cell r="P3009">
            <v>30</v>
          </cell>
          <cell r="Q3009">
            <v>32.4</v>
          </cell>
        </row>
        <row r="3010">
          <cell r="F3010" t="str">
            <v>Jackson , West Virginia</v>
          </cell>
          <cell r="G3010">
            <v>32</v>
          </cell>
          <cell r="H3010">
            <v>28.9</v>
          </cell>
          <cell r="I3010">
            <v>23.7</v>
          </cell>
          <cell r="J3010">
            <v>34.1</v>
          </cell>
          <cell r="K3010">
            <v>79.2</v>
          </cell>
          <cell r="L3010">
            <v>73.099999999999994</v>
          </cell>
          <cell r="M3010">
            <v>85.3</v>
          </cell>
          <cell r="N3010">
            <v>27.8</v>
          </cell>
          <cell r="O3010">
            <v>22.5</v>
          </cell>
          <cell r="P3010">
            <v>33.200000000000003</v>
          </cell>
          <cell r="Q3010">
            <v>30.4</v>
          </cell>
        </row>
        <row r="3011">
          <cell r="F3011" t="str">
            <v>Jefferson , West Virginia</v>
          </cell>
          <cell r="G3011">
            <v>28</v>
          </cell>
          <cell r="H3011">
            <v>22.5</v>
          </cell>
          <cell r="I3011">
            <v>18.5</v>
          </cell>
          <cell r="J3011">
            <v>26.5</v>
          </cell>
          <cell r="K3011">
            <v>76.099999999999994</v>
          </cell>
          <cell r="L3011">
            <v>70.7</v>
          </cell>
          <cell r="M3011">
            <v>81.5</v>
          </cell>
          <cell r="N3011">
            <v>27</v>
          </cell>
          <cell r="O3011">
            <v>22.7</v>
          </cell>
          <cell r="P3011">
            <v>31.3</v>
          </cell>
          <cell r="Q3011">
            <v>28.8</v>
          </cell>
        </row>
        <row r="3012">
          <cell r="F3012" t="str">
            <v>Kanawha , West Virginia</v>
          </cell>
          <cell r="G3012">
            <v>6</v>
          </cell>
          <cell r="H3012">
            <v>26.9</v>
          </cell>
          <cell r="I3012">
            <v>24.9</v>
          </cell>
          <cell r="J3012">
            <v>28.9</v>
          </cell>
          <cell r="K3012">
            <v>77.400000000000006</v>
          </cell>
          <cell r="L3012">
            <v>75</v>
          </cell>
          <cell r="M3012">
            <v>79.900000000000006</v>
          </cell>
          <cell r="N3012">
            <v>27.5</v>
          </cell>
          <cell r="O3012">
            <v>25.5</v>
          </cell>
          <cell r="P3012">
            <v>29.6</v>
          </cell>
          <cell r="Q3012">
            <v>33.200000000000003</v>
          </cell>
        </row>
        <row r="3013">
          <cell r="F3013" t="str">
            <v>Lewis , West Virginia</v>
          </cell>
          <cell r="G3013">
            <v>73</v>
          </cell>
          <cell r="H3013">
            <v>32.200000000000003</v>
          </cell>
          <cell r="I3013">
            <v>25</v>
          </cell>
          <cell r="J3013">
            <v>39.4</v>
          </cell>
          <cell r="K3013">
            <v>78.5</v>
          </cell>
          <cell r="L3013">
            <v>70.599999999999994</v>
          </cell>
          <cell r="M3013">
            <v>86.4</v>
          </cell>
          <cell r="N3013">
            <v>24.3</v>
          </cell>
          <cell r="O3013">
            <v>17.7</v>
          </cell>
          <cell r="P3013">
            <v>30.9</v>
          </cell>
          <cell r="Q3013">
            <v>-1111.0999999999999</v>
          </cell>
        </row>
        <row r="3014">
          <cell r="F3014" t="str">
            <v>Lincoln , West Virginia</v>
          </cell>
          <cell r="G3014">
            <v>44</v>
          </cell>
          <cell r="H3014">
            <v>30.5</v>
          </cell>
          <cell r="I3014">
            <v>24.5</v>
          </cell>
          <cell r="J3014">
            <v>36.6</v>
          </cell>
          <cell r="K3014">
            <v>85.2</v>
          </cell>
          <cell r="L3014">
            <v>78.8</v>
          </cell>
          <cell r="M3014">
            <v>91.5</v>
          </cell>
          <cell r="N3014">
            <v>32.4</v>
          </cell>
          <cell r="O3014">
            <v>26.2</v>
          </cell>
          <cell r="P3014">
            <v>38.700000000000003</v>
          </cell>
          <cell r="Q3014">
            <v>28.6</v>
          </cell>
        </row>
        <row r="3015">
          <cell r="F3015" t="str">
            <v>Logan , West Virginia</v>
          </cell>
          <cell r="G3015">
            <v>53</v>
          </cell>
          <cell r="H3015">
            <v>34.299999999999997</v>
          </cell>
          <cell r="I3015">
            <v>29.6</v>
          </cell>
          <cell r="J3015">
            <v>39</v>
          </cell>
          <cell r="K3015">
            <v>82.9</v>
          </cell>
          <cell r="L3015">
            <v>77.400000000000006</v>
          </cell>
          <cell r="M3015">
            <v>88.4</v>
          </cell>
          <cell r="N3015">
            <v>38.700000000000003</v>
          </cell>
          <cell r="O3015">
            <v>33.700000000000003</v>
          </cell>
          <cell r="P3015">
            <v>43.7</v>
          </cell>
          <cell r="Q3015">
            <v>41.7</v>
          </cell>
        </row>
        <row r="3016">
          <cell r="F3016" t="str">
            <v>McDowell , West Virginia</v>
          </cell>
          <cell r="G3016">
            <v>36</v>
          </cell>
          <cell r="H3016">
            <v>39</v>
          </cell>
          <cell r="I3016">
            <v>32.799999999999997</v>
          </cell>
          <cell r="J3016">
            <v>45.1</v>
          </cell>
          <cell r="K3016">
            <v>80.599999999999994</v>
          </cell>
          <cell r="L3016">
            <v>73.900000000000006</v>
          </cell>
          <cell r="M3016">
            <v>87.3</v>
          </cell>
          <cell r="N3016">
            <v>31</v>
          </cell>
          <cell r="O3016">
            <v>25.2</v>
          </cell>
          <cell r="P3016">
            <v>36.700000000000003</v>
          </cell>
          <cell r="Q3016">
            <v>44.9</v>
          </cell>
        </row>
        <row r="3017">
          <cell r="F3017" t="str">
            <v>Marion , West Virginia</v>
          </cell>
          <cell r="G3017">
            <v>24</v>
          </cell>
          <cell r="H3017">
            <v>28.4</v>
          </cell>
          <cell r="I3017">
            <v>24.7</v>
          </cell>
          <cell r="J3017">
            <v>32.200000000000003</v>
          </cell>
          <cell r="K3017">
            <v>76.900000000000006</v>
          </cell>
          <cell r="L3017">
            <v>71.900000000000006</v>
          </cell>
          <cell r="M3017">
            <v>81.900000000000006</v>
          </cell>
          <cell r="N3017">
            <v>25.7</v>
          </cell>
          <cell r="O3017">
            <v>21.9</v>
          </cell>
          <cell r="P3017">
            <v>29.5</v>
          </cell>
          <cell r="Q3017">
            <v>31</v>
          </cell>
        </row>
        <row r="3018">
          <cell r="F3018" t="str">
            <v>Marshall , West Virginia</v>
          </cell>
          <cell r="G3018">
            <v>50</v>
          </cell>
          <cell r="H3018">
            <v>24.3</v>
          </cell>
          <cell r="I3018">
            <v>19.399999999999999</v>
          </cell>
          <cell r="J3018">
            <v>29.1</v>
          </cell>
          <cell r="K3018">
            <v>81.599999999999994</v>
          </cell>
          <cell r="L3018">
            <v>76.2</v>
          </cell>
          <cell r="M3018">
            <v>87</v>
          </cell>
          <cell r="N3018">
            <v>22.7</v>
          </cell>
          <cell r="O3018">
            <v>17.899999999999999</v>
          </cell>
          <cell r="P3018">
            <v>27.6</v>
          </cell>
          <cell r="Q3018">
            <v>28.7</v>
          </cell>
        </row>
        <row r="3019">
          <cell r="F3019" t="str">
            <v>Mason , West Virginia</v>
          </cell>
          <cell r="G3019">
            <v>52</v>
          </cell>
          <cell r="H3019">
            <v>29</v>
          </cell>
          <cell r="I3019">
            <v>23.6</v>
          </cell>
          <cell r="J3019">
            <v>34.4</v>
          </cell>
          <cell r="K3019">
            <v>77.900000000000006</v>
          </cell>
          <cell r="L3019">
            <v>70.8</v>
          </cell>
          <cell r="M3019">
            <v>85</v>
          </cell>
          <cell r="N3019">
            <v>31.1</v>
          </cell>
          <cell r="O3019">
            <v>25.4</v>
          </cell>
          <cell r="P3019">
            <v>36.9</v>
          </cell>
          <cell r="Q3019">
            <v>29.7</v>
          </cell>
        </row>
        <row r="3020">
          <cell r="F3020" t="str">
            <v>Mercer , West Virginia</v>
          </cell>
          <cell r="G3020">
            <v>8</v>
          </cell>
          <cell r="H3020">
            <v>29.3</v>
          </cell>
          <cell r="I3020">
            <v>25.7</v>
          </cell>
          <cell r="J3020">
            <v>32.9</v>
          </cell>
          <cell r="K3020">
            <v>78.8</v>
          </cell>
          <cell r="L3020">
            <v>74.400000000000006</v>
          </cell>
          <cell r="M3020">
            <v>83.3</v>
          </cell>
          <cell r="N3020">
            <v>23.1</v>
          </cell>
          <cell r="O3020">
            <v>19.600000000000001</v>
          </cell>
          <cell r="P3020">
            <v>26.6</v>
          </cell>
          <cell r="Q3020">
            <v>35.700000000000003</v>
          </cell>
        </row>
        <row r="3021">
          <cell r="F3021" t="str">
            <v>Mineral , West Virginia</v>
          </cell>
          <cell r="G3021">
            <v>50</v>
          </cell>
          <cell r="H3021">
            <v>24.3</v>
          </cell>
          <cell r="I3021">
            <v>18.8</v>
          </cell>
          <cell r="J3021">
            <v>29.7</v>
          </cell>
          <cell r="K3021">
            <v>82.3</v>
          </cell>
          <cell r="L3021">
            <v>76.2</v>
          </cell>
          <cell r="M3021">
            <v>88.3</v>
          </cell>
          <cell r="N3021">
            <v>27</v>
          </cell>
          <cell r="O3021">
            <v>21.4</v>
          </cell>
          <cell r="P3021">
            <v>32.700000000000003</v>
          </cell>
          <cell r="Q3021">
            <v>32.5</v>
          </cell>
        </row>
        <row r="3022">
          <cell r="F3022" t="str">
            <v>Mingo , West Virginia</v>
          </cell>
          <cell r="G3022">
            <v>53</v>
          </cell>
          <cell r="H3022">
            <v>42.7</v>
          </cell>
          <cell r="I3022">
            <v>36.9</v>
          </cell>
          <cell r="J3022">
            <v>48.4</v>
          </cell>
          <cell r="K3022">
            <v>85.9</v>
          </cell>
          <cell r="L3022">
            <v>80.2</v>
          </cell>
          <cell r="M3022">
            <v>91.5</v>
          </cell>
          <cell r="N3022">
            <v>35.4</v>
          </cell>
          <cell r="O3022">
            <v>29.9</v>
          </cell>
          <cell r="P3022">
            <v>41</v>
          </cell>
          <cell r="Q3022">
            <v>41</v>
          </cell>
        </row>
        <row r="3023">
          <cell r="F3023" t="str">
            <v>Monongalia , West Virginia</v>
          </cell>
          <cell r="G3023">
            <v>22</v>
          </cell>
          <cell r="H3023">
            <v>18.3</v>
          </cell>
          <cell r="I3023">
            <v>15.5</v>
          </cell>
          <cell r="J3023">
            <v>21.1</v>
          </cell>
          <cell r="K3023">
            <v>76.900000000000006</v>
          </cell>
          <cell r="L3023">
            <v>72.8</v>
          </cell>
          <cell r="M3023">
            <v>81.099999999999994</v>
          </cell>
          <cell r="N3023">
            <v>24.2</v>
          </cell>
          <cell r="O3023">
            <v>20.7</v>
          </cell>
          <cell r="P3023">
            <v>27.6</v>
          </cell>
          <cell r="Q3023">
            <v>23.1</v>
          </cell>
        </row>
        <row r="3024">
          <cell r="F3024" t="str">
            <v>Monroe , West Virginia</v>
          </cell>
          <cell r="G3024">
            <v>63</v>
          </cell>
          <cell r="H3024">
            <v>31.5</v>
          </cell>
          <cell r="I3024">
            <v>24.1</v>
          </cell>
          <cell r="J3024">
            <v>38.9</v>
          </cell>
          <cell r="K3024">
            <v>82.7</v>
          </cell>
          <cell r="L3024">
            <v>75.2</v>
          </cell>
          <cell r="M3024">
            <v>90.2</v>
          </cell>
          <cell r="N3024">
            <v>24.2</v>
          </cell>
          <cell r="O3024">
            <v>17.3</v>
          </cell>
          <cell r="P3024">
            <v>31</v>
          </cell>
          <cell r="Q3024">
            <v>-1111.0999999999999</v>
          </cell>
        </row>
        <row r="3025">
          <cell r="F3025" t="str">
            <v>Morgan , West Virginia</v>
          </cell>
          <cell r="G3025">
            <v>60</v>
          </cell>
          <cell r="H3025">
            <v>30.2</v>
          </cell>
          <cell r="I3025">
            <v>23</v>
          </cell>
          <cell r="J3025">
            <v>37.4</v>
          </cell>
          <cell r="K3025">
            <v>-1111.0999999999999</v>
          </cell>
          <cell r="L3025">
            <v>-1111.0999999999999</v>
          </cell>
          <cell r="M3025">
            <v>-1111.0999999999999</v>
          </cell>
          <cell r="N3025">
            <v>24.4</v>
          </cell>
          <cell r="O3025">
            <v>17.399999999999999</v>
          </cell>
          <cell r="P3025">
            <v>31.5</v>
          </cell>
          <cell r="Q3025">
            <v>-1111.0999999999999</v>
          </cell>
        </row>
        <row r="3026">
          <cell r="F3026" t="str">
            <v>Nicholas , West Virginia</v>
          </cell>
          <cell r="G3026">
            <v>51</v>
          </cell>
          <cell r="H3026">
            <v>33.9</v>
          </cell>
          <cell r="I3026">
            <v>28.2</v>
          </cell>
          <cell r="J3026">
            <v>39.700000000000003</v>
          </cell>
          <cell r="K3026">
            <v>79.599999999999994</v>
          </cell>
          <cell r="L3026">
            <v>73.2</v>
          </cell>
          <cell r="M3026">
            <v>85.9</v>
          </cell>
          <cell r="N3026">
            <v>26.7</v>
          </cell>
          <cell r="O3026">
            <v>21.5</v>
          </cell>
          <cell r="P3026">
            <v>31.8</v>
          </cell>
          <cell r="Q3026">
            <v>37.299999999999997</v>
          </cell>
        </row>
        <row r="3027">
          <cell r="F3027" t="str">
            <v>Ohio , West Virginia</v>
          </cell>
          <cell r="G3027">
            <v>50</v>
          </cell>
          <cell r="H3027">
            <v>22.1</v>
          </cell>
          <cell r="I3027">
            <v>18.3</v>
          </cell>
          <cell r="J3027">
            <v>25.8</v>
          </cell>
          <cell r="K3027">
            <v>84.4</v>
          </cell>
          <cell r="L3027">
            <v>80.099999999999994</v>
          </cell>
          <cell r="M3027">
            <v>88.8</v>
          </cell>
          <cell r="N3027">
            <v>23.4</v>
          </cell>
          <cell r="O3027">
            <v>19.399999999999999</v>
          </cell>
          <cell r="P3027">
            <v>27.5</v>
          </cell>
          <cell r="Q3027">
            <v>28.7</v>
          </cell>
        </row>
        <row r="3028">
          <cell r="F3028" t="str">
            <v>Pendleton , West Virginia</v>
          </cell>
          <cell r="G3028">
            <v>61</v>
          </cell>
          <cell r="H3028">
            <v>24.1</v>
          </cell>
          <cell r="I3028">
            <v>15.6</v>
          </cell>
          <cell r="J3028">
            <v>32.5</v>
          </cell>
          <cell r="K3028">
            <v>-1111.0999999999999</v>
          </cell>
          <cell r="L3028">
            <v>-1111.0999999999999</v>
          </cell>
          <cell r="M3028">
            <v>-1111.0999999999999</v>
          </cell>
          <cell r="N3028">
            <v>18.8</v>
          </cell>
          <cell r="O3028">
            <v>10.5</v>
          </cell>
          <cell r="P3028">
            <v>27.1</v>
          </cell>
          <cell r="Q3028">
            <v>-1111.0999999999999</v>
          </cell>
        </row>
        <row r="3029">
          <cell r="F3029" t="str">
            <v>Pleasants , West Virginia</v>
          </cell>
          <cell r="G3029">
            <v>65</v>
          </cell>
          <cell r="H3029">
            <v>-1111.0999999999999</v>
          </cell>
          <cell r="I3029">
            <v>-1111.0999999999999</v>
          </cell>
          <cell r="J3029">
            <v>-1111.0999999999999</v>
          </cell>
          <cell r="K3029">
            <v>-1111.0999999999999</v>
          </cell>
          <cell r="L3029">
            <v>-1111.0999999999999</v>
          </cell>
          <cell r="M3029">
            <v>-1111.0999999999999</v>
          </cell>
          <cell r="N3029">
            <v>-1111.0999999999999</v>
          </cell>
          <cell r="O3029">
            <v>-1111.0999999999999</v>
          </cell>
          <cell r="P3029">
            <v>-1111.0999999999999</v>
          </cell>
          <cell r="Q3029">
            <v>-1111.0999999999999</v>
          </cell>
        </row>
        <row r="3030">
          <cell r="F3030" t="str">
            <v>Pocahontas , West Virginia</v>
          </cell>
          <cell r="G3030">
            <v>70</v>
          </cell>
          <cell r="H3030">
            <v>23.7</v>
          </cell>
          <cell r="I3030">
            <v>15</v>
          </cell>
          <cell r="J3030">
            <v>32.4</v>
          </cell>
          <cell r="K3030">
            <v>-1111.0999999999999</v>
          </cell>
          <cell r="L3030">
            <v>-1111.0999999999999</v>
          </cell>
          <cell r="M3030">
            <v>-1111.0999999999999</v>
          </cell>
          <cell r="N3030">
            <v>31.7</v>
          </cell>
          <cell r="O3030">
            <v>21.9</v>
          </cell>
          <cell r="P3030">
            <v>41.6</v>
          </cell>
          <cell r="Q3030">
            <v>-1111.0999999999999</v>
          </cell>
        </row>
        <row r="3031">
          <cell r="F3031" t="str">
            <v>Preston , West Virginia</v>
          </cell>
          <cell r="G3031">
            <v>52</v>
          </cell>
          <cell r="H3031">
            <v>25.9</v>
          </cell>
          <cell r="I3031">
            <v>20.9</v>
          </cell>
          <cell r="J3031">
            <v>30.9</v>
          </cell>
          <cell r="K3031">
            <v>79.3</v>
          </cell>
          <cell r="L3031">
            <v>73.2</v>
          </cell>
          <cell r="M3031">
            <v>85.4</v>
          </cell>
          <cell r="N3031">
            <v>29.6</v>
          </cell>
          <cell r="O3031">
            <v>23.5</v>
          </cell>
          <cell r="P3031">
            <v>35.700000000000003</v>
          </cell>
          <cell r="Q3031">
            <v>27.9</v>
          </cell>
        </row>
        <row r="3032">
          <cell r="F3032" t="str">
            <v>Putnam , West Virginia</v>
          </cell>
          <cell r="G3032">
            <v>19</v>
          </cell>
          <cell r="H3032">
            <v>25.9</v>
          </cell>
          <cell r="I3032">
            <v>22</v>
          </cell>
          <cell r="J3032">
            <v>29.9</v>
          </cell>
          <cell r="K3032">
            <v>83.5</v>
          </cell>
          <cell r="L3032">
            <v>79</v>
          </cell>
          <cell r="M3032">
            <v>87.9</v>
          </cell>
          <cell r="N3032">
            <v>23.7</v>
          </cell>
          <cell r="O3032">
            <v>19.8</v>
          </cell>
          <cell r="P3032">
            <v>27.5</v>
          </cell>
          <cell r="Q3032">
            <v>32.799999999999997</v>
          </cell>
        </row>
        <row r="3033">
          <cell r="F3033" t="str">
            <v>Raleigh , West Virginia</v>
          </cell>
          <cell r="G3033">
            <v>8</v>
          </cell>
          <cell r="H3033">
            <v>30.4</v>
          </cell>
          <cell r="I3033">
            <v>27</v>
          </cell>
          <cell r="J3033">
            <v>33.799999999999997</v>
          </cell>
          <cell r="K3033">
            <v>80.7</v>
          </cell>
          <cell r="L3033">
            <v>76.7</v>
          </cell>
          <cell r="M3033">
            <v>84.7</v>
          </cell>
          <cell r="N3033">
            <v>26.1</v>
          </cell>
          <cell r="O3033">
            <v>22.8</v>
          </cell>
          <cell r="P3033">
            <v>29.5</v>
          </cell>
          <cell r="Q3033">
            <v>36.799999999999997</v>
          </cell>
        </row>
        <row r="3034">
          <cell r="F3034" t="str">
            <v>Randolph , West Virginia</v>
          </cell>
          <cell r="G3034">
            <v>35</v>
          </cell>
          <cell r="H3034">
            <v>32.5</v>
          </cell>
          <cell r="I3034">
            <v>26.6</v>
          </cell>
          <cell r="J3034">
            <v>38.5</v>
          </cell>
          <cell r="K3034">
            <v>73.5</v>
          </cell>
          <cell r="L3034">
            <v>65.900000000000006</v>
          </cell>
          <cell r="M3034">
            <v>81.2</v>
          </cell>
          <cell r="N3034">
            <v>26.5</v>
          </cell>
          <cell r="O3034">
            <v>20.6</v>
          </cell>
          <cell r="P3034">
            <v>32.299999999999997</v>
          </cell>
          <cell r="Q3034">
            <v>36.4</v>
          </cell>
        </row>
        <row r="3035">
          <cell r="F3035" t="str">
            <v>Ritchie , West Virginia</v>
          </cell>
          <cell r="G3035">
            <v>71</v>
          </cell>
          <cell r="H3035">
            <v>28.6</v>
          </cell>
          <cell r="I3035">
            <v>20.3</v>
          </cell>
          <cell r="J3035">
            <v>36.799999999999997</v>
          </cell>
          <cell r="K3035">
            <v>81.400000000000006</v>
          </cell>
          <cell r="L3035">
            <v>72.099999999999994</v>
          </cell>
          <cell r="M3035">
            <v>90.7</v>
          </cell>
          <cell r="N3035">
            <v>24.3</v>
          </cell>
          <cell r="O3035">
            <v>15.9</v>
          </cell>
          <cell r="P3035">
            <v>32.700000000000003</v>
          </cell>
          <cell r="Q3035">
            <v>-1111.0999999999999</v>
          </cell>
        </row>
        <row r="3036">
          <cell r="F3036" t="str">
            <v>Roane , West Virginia</v>
          </cell>
          <cell r="G3036">
            <v>72</v>
          </cell>
          <cell r="H3036">
            <v>35.4</v>
          </cell>
          <cell r="I3036">
            <v>27</v>
          </cell>
          <cell r="J3036">
            <v>43.7</v>
          </cell>
          <cell r="K3036">
            <v>80.599999999999994</v>
          </cell>
          <cell r="L3036">
            <v>72.7</v>
          </cell>
          <cell r="M3036">
            <v>88.5</v>
          </cell>
          <cell r="N3036">
            <v>24.3</v>
          </cell>
          <cell r="O3036">
            <v>16.899999999999999</v>
          </cell>
          <cell r="P3036">
            <v>31.6</v>
          </cell>
          <cell r="Q3036">
            <v>-1111.0999999999999</v>
          </cell>
        </row>
        <row r="3037">
          <cell r="F3037" t="str">
            <v>Summers , West Virginia</v>
          </cell>
          <cell r="G3037">
            <v>72</v>
          </cell>
          <cell r="H3037">
            <v>33.5</v>
          </cell>
          <cell r="I3037">
            <v>25.7</v>
          </cell>
          <cell r="J3037">
            <v>41.4</v>
          </cell>
          <cell r="K3037">
            <v>-1111.0999999999999</v>
          </cell>
          <cell r="L3037">
            <v>-1111.0999999999999</v>
          </cell>
          <cell r="M3037">
            <v>-1111.0999999999999</v>
          </cell>
          <cell r="N3037">
            <v>28.8</v>
          </cell>
          <cell r="O3037">
            <v>21.4</v>
          </cell>
          <cell r="P3037">
            <v>36.200000000000003</v>
          </cell>
          <cell r="Q3037">
            <v>-1111.0999999999999</v>
          </cell>
        </row>
        <row r="3038">
          <cell r="F3038" t="str">
            <v>Taylor , West Virginia</v>
          </cell>
          <cell r="G3038">
            <v>73</v>
          </cell>
          <cell r="H3038">
            <v>30.9</v>
          </cell>
          <cell r="I3038">
            <v>23.6</v>
          </cell>
          <cell r="J3038">
            <v>38.200000000000003</v>
          </cell>
          <cell r="K3038">
            <v>75.3</v>
          </cell>
          <cell r="L3038">
            <v>66</v>
          </cell>
          <cell r="M3038">
            <v>84.6</v>
          </cell>
          <cell r="N3038">
            <v>26.6</v>
          </cell>
          <cell r="O3038">
            <v>19.399999999999999</v>
          </cell>
          <cell r="P3038">
            <v>33.9</v>
          </cell>
          <cell r="Q3038">
            <v>-1111.0999999999999</v>
          </cell>
        </row>
        <row r="3039">
          <cell r="F3039" t="str">
            <v>Tucker , West Virginia</v>
          </cell>
          <cell r="G3039">
            <v>62</v>
          </cell>
          <cell r="H3039">
            <v>26.7</v>
          </cell>
          <cell r="I3039">
            <v>17.5</v>
          </cell>
          <cell r="J3039">
            <v>35.9</v>
          </cell>
          <cell r="K3039">
            <v>84.3</v>
          </cell>
          <cell r="L3039">
            <v>75</v>
          </cell>
          <cell r="M3039">
            <v>93.7</v>
          </cell>
          <cell r="N3039">
            <v>-1111.0999999999999</v>
          </cell>
          <cell r="O3039">
            <v>-1111.0999999999999</v>
          </cell>
          <cell r="P3039">
            <v>-1111.0999999999999</v>
          </cell>
          <cell r="Q3039">
            <v>-1111.0999999999999</v>
          </cell>
        </row>
        <row r="3040">
          <cell r="F3040" t="str">
            <v>Tyler , West Virginia</v>
          </cell>
          <cell r="G3040">
            <v>64</v>
          </cell>
          <cell r="H3040">
            <v>-1111.0999999999999</v>
          </cell>
          <cell r="I3040">
            <v>-1111.0999999999999</v>
          </cell>
          <cell r="J3040">
            <v>-1111.0999999999999</v>
          </cell>
          <cell r="K3040">
            <v>-1111.0999999999999</v>
          </cell>
          <cell r="L3040">
            <v>-1111.0999999999999</v>
          </cell>
          <cell r="M3040">
            <v>-1111.0999999999999</v>
          </cell>
          <cell r="N3040">
            <v>-1111.0999999999999</v>
          </cell>
          <cell r="O3040">
            <v>-1111.0999999999999</v>
          </cell>
          <cell r="P3040">
            <v>-1111.0999999999999</v>
          </cell>
          <cell r="Q3040">
            <v>-1111.0999999999999</v>
          </cell>
        </row>
        <row r="3041">
          <cell r="F3041" t="str">
            <v>Upshur , West Virginia</v>
          </cell>
          <cell r="G3041">
            <v>73</v>
          </cell>
          <cell r="H3041">
            <v>28</v>
          </cell>
          <cell r="I3041">
            <v>22.4</v>
          </cell>
          <cell r="J3041">
            <v>33.700000000000003</v>
          </cell>
          <cell r="K3041">
            <v>82.7</v>
          </cell>
          <cell r="L3041">
            <v>76.400000000000006</v>
          </cell>
          <cell r="M3041">
            <v>88.9</v>
          </cell>
          <cell r="N3041">
            <v>26.2</v>
          </cell>
          <cell r="O3041">
            <v>20.7</v>
          </cell>
          <cell r="P3041">
            <v>31.7</v>
          </cell>
          <cell r="Q3041">
            <v>25.8</v>
          </cell>
        </row>
        <row r="3042">
          <cell r="F3042" t="str">
            <v>Wayne , West Virginia</v>
          </cell>
          <cell r="G3042">
            <v>53</v>
          </cell>
          <cell r="H3042">
            <v>32.6</v>
          </cell>
          <cell r="I3042">
            <v>27.9</v>
          </cell>
          <cell r="J3042">
            <v>37.200000000000003</v>
          </cell>
          <cell r="K3042">
            <v>83.4</v>
          </cell>
          <cell r="L3042">
            <v>78.5</v>
          </cell>
          <cell r="M3042">
            <v>88.3</v>
          </cell>
          <cell r="N3042">
            <v>31.1</v>
          </cell>
          <cell r="O3042">
            <v>26.3</v>
          </cell>
          <cell r="P3042">
            <v>35.9</v>
          </cell>
          <cell r="Q3042">
            <v>38.6</v>
          </cell>
        </row>
        <row r="3043">
          <cell r="F3043" t="str">
            <v>Webster , West Virginia</v>
          </cell>
          <cell r="G3043">
            <v>71</v>
          </cell>
          <cell r="H3043">
            <v>36.9</v>
          </cell>
          <cell r="I3043">
            <v>27.2</v>
          </cell>
          <cell r="J3043">
            <v>46.7</v>
          </cell>
          <cell r="K3043">
            <v>-1111.0999999999999</v>
          </cell>
          <cell r="L3043">
            <v>-1111.0999999999999</v>
          </cell>
          <cell r="M3043">
            <v>-1111.0999999999999</v>
          </cell>
          <cell r="N3043">
            <v>42.6</v>
          </cell>
          <cell r="O3043">
            <v>32.700000000000003</v>
          </cell>
          <cell r="P3043">
            <v>52.5</v>
          </cell>
          <cell r="Q3043">
            <v>-1111.0999999999999</v>
          </cell>
        </row>
        <row r="3044">
          <cell r="F3044" t="str">
            <v>Wetzel , West Virginia</v>
          </cell>
          <cell r="G3044">
            <v>73</v>
          </cell>
          <cell r="H3044">
            <v>26.2</v>
          </cell>
          <cell r="I3044">
            <v>19.5</v>
          </cell>
          <cell r="J3044">
            <v>32.9</v>
          </cell>
          <cell r="K3044">
            <v>77.099999999999994</v>
          </cell>
          <cell r="L3044">
            <v>68.3</v>
          </cell>
          <cell r="M3044">
            <v>85.8</v>
          </cell>
          <cell r="N3044">
            <v>29.7</v>
          </cell>
          <cell r="O3044">
            <v>22.3</v>
          </cell>
          <cell r="P3044">
            <v>37.1</v>
          </cell>
          <cell r="Q3044">
            <v>-1111.0999999999999</v>
          </cell>
        </row>
        <row r="3045">
          <cell r="F3045" t="str">
            <v>Wirt , West Virginia</v>
          </cell>
          <cell r="G3045">
            <v>71</v>
          </cell>
          <cell r="H3045">
            <v>-1111.0999999999999</v>
          </cell>
          <cell r="I3045">
            <v>-1111.0999999999999</v>
          </cell>
          <cell r="J3045">
            <v>-1111.0999999999999</v>
          </cell>
          <cell r="K3045">
            <v>-1111.0999999999999</v>
          </cell>
          <cell r="L3045">
            <v>-1111.0999999999999</v>
          </cell>
          <cell r="M3045">
            <v>-1111.0999999999999</v>
          </cell>
          <cell r="N3045">
            <v>-1111.0999999999999</v>
          </cell>
          <cell r="O3045">
            <v>-1111.0999999999999</v>
          </cell>
          <cell r="P3045">
            <v>-1111.0999999999999</v>
          </cell>
          <cell r="Q3045">
            <v>-1111.0999999999999</v>
          </cell>
        </row>
        <row r="3046">
          <cell r="F3046" t="str">
            <v>Wood , West Virginia</v>
          </cell>
          <cell r="G3046">
            <v>24</v>
          </cell>
          <cell r="H3046">
            <v>25.9</v>
          </cell>
          <cell r="I3046">
            <v>22.9</v>
          </cell>
          <cell r="J3046">
            <v>28.9</v>
          </cell>
          <cell r="K3046">
            <v>77.7</v>
          </cell>
          <cell r="L3046">
            <v>73.8</v>
          </cell>
          <cell r="M3046">
            <v>81.599999999999994</v>
          </cell>
          <cell r="N3046">
            <v>25</v>
          </cell>
          <cell r="O3046">
            <v>22</v>
          </cell>
          <cell r="P3046">
            <v>28</v>
          </cell>
          <cell r="Q3046">
            <v>32.6</v>
          </cell>
        </row>
        <row r="3047">
          <cell r="F3047" t="str">
            <v>Wyoming , West Virginia</v>
          </cell>
          <cell r="G3047">
            <v>52</v>
          </cell>
          <cell r="H3047">
            <v>38.200000000000003</v>
          </cell>
          <cell r="I3047">
            <v>32</v>
          </cell>
          <cell r="J3047">
            <v>44.5</v>
          </cell>
          <cell r="K3047">
            <v>85.1</v>
          </cell>
          <cell r="L3047">
            <v>79.400000000000006</v>
          </cell>
          <cell r="M3047">
            <v>90.9</v>
          </cell>
          <cell r="N3047">
            <v>26.9</v>
          </cell>
          <cell r="O3047">
            <v>21</v>
          </cell>
          <cell r="P3047">
            <v>32.799999999999997</v>
          </cell>
          <cell r="Q3047">
            <v>40.200000000000003</v>
          </cell>
        </row>
        <row r="3048">
          <cell r="F3048" t="str">
            <v>Adams , Wisconsin</v>
          </cell>
          <cell r="G3048">
            <v>60</v>
          </cell>
          <cell r="H3048">
            <v>29.7</v>
          </cell>
          <cell r="I3048">
            <v>21.6</v>
          </cell>
          <cell r="J3048">
            <v>37.9</v>
          </cell>
          <cell r="K3048">
            <v>73.5</v>
          </cell>
          <cell r="L3048">
            <v>63.6</v>
          </cell>
          <cell r="M3048">
            <v>83.3</v>
          </cell>
          <cell r="N3048">
            <v>28</v>
          </cell>
          <cell r="O3048">
            <v>19.5</v>
          </cell>
          <cell r="P3048">
            <v>36.4</v>
          </cell>
          <cell r="Q3048">
            <v>-1111.0999999999999</v>
          </cell>
        </row>
        <row r="3049">
          <cell r="F3049" t="str">
            <v>Ashland , Wisconsin</v>
          </cell>
          <cell r="G3049">
            <v>40</v>
          </cell>
          <cell r="H3049">
            <v>25.1</v>
          </cell>
          <cell r="I3049">
            <v>15.5</v>
          </cell>
          <cell r="J3049">
            <v>34.700000000000003</v>
          </cell>
          <cell r="K3049">
            <v>-1111.0999999999999</v>
          </cell>
          <cell r="L3049">
            <v>-1111.0999999999999</v>
          </cell>
          <cell r="M3049">
            <v>-1111.0999999999999</v>
          </cell>
          <cell r="N3049">
            <v>16.5</v>
          </cell>
          <cell r="O3049">
            <v>8.3000000000000007</v>
          </cell>
          <cell r="P3049">
            <v>24.8</v>
          </cell>
          <cell r="Q3049">
            <v>-1111.0999999999999</v>
          </cell>
        </row>
        <row r="3050">
          <cell r="F3050" t="str">
            <v>Barron , Wisconsin</v>
          </cell>
          <cell r="G3050">
            <v>27</v>
          </cell>
          <cell r="H3050">
            <v>28.2</v>
          </cell>
          <cell r="I3050">
            <v>21.3</v>
          </cell>
          <cell r="J3050">
            <v>35</v>
          </cell>
          <cell r="K3050">
            <v>79</v>
          </cell>
          <cell r="L3050">
            <v>72.099999999999994</v>
          </cell>
          <cell r="M3050">
            <v>85.9</v>
          </cell>
          <cell r="N3050">
            <v>23.6</v>
          </cell>
          <cell r="O3050">
            <v>17.3</v>
          </cell>
          <cell r="P3050">
            <v>29.9</v>
          </cell>
          <cell r="Q3050">
            <v>23.5</v>
          </cell>
        </row>
        <row r="3051">
          <cell r="F3051" t="str">
            <v>Bayfield , Wisconsin</v>
          </cell>
          <cell r="G3051">
            <v>58</v>
          </cell>
          <cell r="H3051">
            <v>22.8</v>
          </cell>
          <cell r="I3051">
            <v>13.6</v>
          </cell>
          <cell r="J3051">
            <v>32</v>
          </cell>
          <cell r="K3051">
            <v>-1111.0999999999999</v>
          </cell>
          <cell r="L3051">
            <v>-1111.0999999999999</v>
          </cell>
          <cell r="M3051">
            <v>-1111.0999999999999</v>
          </cell>
          <cell r="N3051">
            <v>18.8</v>
          </cell>
          <cell r="O3051">
            <v>10.5</v>
          </cell>
          <cell r="P3051">
            <v>27.1</v>
          </cell>
          <cell r="Q3051">
            <v>-1111.0999999999999</v>
          </cell>
        </row>
        <row r="3052">
          <cell r="F3052" t="str">
            <v>Brown , Wisconsin</v>
          </cell>
          <cell r="G3052">
            <v>12</v>
          </cell>
          <cell r="H3052">
            <v>18.7</v>
          </cell>
          <cell r="I3052">
            <v>15.9</v>
          </cell>
          <cell r="J3052">
            <v>21.5</v>
          </cell>
          <cell r="K3052">
            <v>78.099999999999994</v>
          </cell>
          <cell r="L3052">
            <v>74.7</v>
          </cell>
          <cell r="M3052">
            <v>81.599999999999994</v>
          </cell>
          <cell r="N3052">
            <v>20.7</v>
          </cell>
          <cell r="O3052">
            <v>17.899999999999999</v>
          </cell>
          <cell r="P3052">
            <v>23.5</v>
          </cell>
          <cell r="Q3052">
            <v>23.9</v>
          </cell>
        </row>
        <row r="3053">
          <cell r="F3053" t="str">
            <v>Buffalo , Wisconsin</v>
          </cell>
          <cell r="G3053">
            <v>56</v>
          </cell>
          <cell r="H3053">
            <v>15.7</v>
          </cell>
          <cell r="I3053">
            <v>5.8</v>
          </cell>
          <cell r="J3053">
            <v>25.7</v>
          </cell>
          <cell r="K3053">
            <v>-1111.0999999999999</v>
          </cell>
          <cell r="L3053">
            <v>-1111.0999999999999</v>
          </cell>
          <cell r="M3053">
            <v>-1111.0999999999999</v>
          </cell>
          <cell r="N3053">
            <v>-1111.0999999999999</v>
          </cell>
          <cell r="O3053">
            <v>-1111.0999999999999</v>
          </cell>
          <cell r="P3053">
            <v>-1111.0999999999999</v>
          </cell>
          <cell r="Q3053">
            <v>-1111.0999999999999</v>
          </cell>
        </row>
        <row r="3054">
          <cell r="F3054" t="str">
            <v>Burnett , Wisconsin</v>
          </cell>
          <cell r="G3054">
            <v>59</v>
          </cell>
          <cell r="H3054">
            <v>17.2</v>
          </cell>
          <cell r="I3054">
            <v>7.6</v>
          </cell>
          <cell r="J3054">
            <v>26.8</v>
          </cell>
          <cell r="K3054">
            <v>-1111.0999999999999</v>
          </cell>
          <cell r="L3054">
            <v>-1111.0999999999999</v>
          </cell>
          <cell r="M3054">
            <v>-1111.0999999999999</v>
          </cell>
          <cell r="N3054">
            <v>-1111.0999999999999</v>
          </cell>
          <cell r="O3054">
            <v>-1111.0999999999999</v>
          </cell>
          <cell r="P3054">
            <v>-1111.0999999999999</v>
          </cell>
          <cell r="Q3054">
            <v>-1111.0999999999999</v>
          </cell>
        </row>
        <row r="3055">
          <cell r="F3055" t="str">
            <v>Calumet , Wisconsin</v>
          </cell>
          <cell r="G3055">
            <v>48</v>
          </cell>
          <cell r="H3055">
            <v>14.5</v>
          </cell>
          <cell r="I3055">
            <v>9.6</v>
          </cell>
          <cell r="J3055">
            <v>19.399999999999999</v>
          </cell>
          <cell r="K3055">
            <v>75.400000000000006</v>
          </cell>
          <cell r="L3055">
            <v>67.900000000000006</v>
          </cell>
          <cell r="M3055">
            <v>82.9</v>
          </cell>
          <cell r="N3055">
            <v>22.7</v>
          </cell>
          <cell r="O3055">
            <v>16.600000000000001</v>
          </cell>
          <cell r="P3055">
            <v>28.7</v>
          </cell>
          <cell r="Q3055">
            <v>21.6</v>
          </cell>
        </row>
        <row r="3056">
          <cell r="F3056" t="str">
            <v>Chippewa , Wisconsin</v>
          </cell>
          <cell r="G3056">
            <v>45</v>
          </cell>
          <cell r="H3056">
            <v>19.2</v>
          </cell>
          <cell r="I3056">
            <v>14</v>
          </cell>
          <cell r="J3056">
            <v>24.4</v>
          </cell>
          <cell r="K3056">
            <v>75.900000000000006</v>
          </cell>
          <cell r="L3056">
            <v>69.3</v>
          </cell>
          <cell r="M3056">
            <v>82.5</v>
          </cell>
          <cell r="N3056">
            <v>20.6</v>
          </cell>
          <cell r="O3056">
            <v>15.6</v>
          </cell>
          <cell r="P3056">
            <v>25.6</v>
          </cell>
          <cell r="Q3056">
            <v>27</v>
          </cell>
        </row>
        <row r="3057">
          <cell r="F3057" t="str">
            <v>Clark , Wisconsin</v>
          </cell>
          <cell r="G3057">
            <v>31</v>
          </cell>
          <cell r="H3057">
            <v>28.2</v>
          </cell>
          <cell r="I3057">
            <v>20.8</v>
          </cell>
          <cell r="J3057">
            <v>35.6</v>
          </cell>
          <cell r="K3057">
            <v>75.900000000000006</v>
          </cell>
          <cell r="L3057">
            <v>67.7</v>
          </cell>
          <cell r="M3057">
            <v>84.1</v>
          </cell>
          <cell r="N3057">
            <v>24.4</v>
          </cell>
          <cell r="O3057">
            <v>16.8</v>
          </cell>
          <cell r="P3057">
            <v>32</v>
          </cell>
          <cell r="Q3057">
            <v>16.5</v>
          </cell>
        </row>
        <row r="3058">
          <cell r="F3058" t="str">
            <v>Columbia , Wisconsin</v>
          </cell>
          <cell r="G3058">
            <v>18</v>
          </cell>
          <cell r="H3058">
            <v>23.3</v>
          </cell>
          <cell r="I3058">
            <v>17.5</v>
          </cell>
          <cell r="J3058">
            <v>29.1</v>
          </cell>
          <cell r="K3058">
            <v>82.2</v>
          </cell>
          <cell r="L3058">
            <v>76</v>
          </cell>
          <cell r="M3058">
            <v>88.4</v>
          </cell>
          <cell r="N3058">
            <v>23.6</v>
          </cell>
          <cell r="O3058">
            <v>17.600000000000001</v>
          </cell>
          <cell r="P3058">
            <v>29.5</v>
          </cell>
          <cell r="Q3058">
            <v>23.4</v>
          </cell>
        </row>
        <row r="3059">
          <cell r="F3059" t="str">
            <v>Crawford , Wisconsin</v>
          </cell>
          <cell r="G3059">
            <v>40</v>
          </cell>
          <cell r="H3059">
            <v>-1111.0999999999999</v>
          </cell>
          <cell r="I3059">
            <v>-1111.0999999999999</v>
          </cell>
          <cell r="J3059">
            <v>-1111.0999999999999</v>
          </cell>
          <cell r="K3059">
            <v>-1111.0999999999999</v>
          </cell>
          <cell r="L3059">
            <v>-1111.0999999999999</v>
          </cell>
          <cell r="M3059">
            <v>-1111.0999999999999</v>
          </cell>
          <cell r="N3059">
            <v>-1111.0999999999999</v>
          </cell>
          <cell r="O3059">
            <v>-1111.0999999999999</v>
          </cell>
          <cell r="P3059">
            <v>-1111.0999999999999</v>
          </cell>
          <cell r="Q3059">
            <v>-1111.0999999999999</v>
          </cell>
        </row>
        <row r="3060">
          <cell r="F3060" t="str">
            <v>Dane , Wisconsin</v>
          </cell>
          <cell r="G3060">
            <v>9</v>
          </cell>
          <cell r="H3060">
            <v>13.3</v>
          </cell>
          <cell r="I3060">
            <v>11.5</v>
          </cell>
          <cell r="J3060">
            <v>15</v>
          </cell>
          <cell r="K3060">
            <v>75.099999999999994</v>
          </cell>
          <cell r="L3060">
            <v>72.400000000000006</v>
          </cell>
          <cell r="M3060">
            <v>77.7</v>
          </cell>
          <cell r="N3060">
            <v>18.600000000000001</v>
          </cell>
          <cell r="O3060">
            <v>16.600000000000001</v>
          </cell>
          <cell r="P3060">
            <v>20.6</v>
          </cell>
          <cell r="Q3060">
            <v>21</v>
          </cell>
        </row>
        <row r="3061">
          <cell r="F3061" t="str">
            <v>Dodge , Wisconsin</v>
          </cell>
          <cell r="G3061">
            <v>18</v>
          </cell>
          <cell r="H3061">
            <v>20.3</v>
          </cell>
          <cell r="I3061">
            <v>16.100000000000001</v>
          </cell>
          <cell r="J3061">
            <v>24.6</v>
          </cell>
          <cell r="K3061">
            <v>77.2</v>
          </cell>
          <cell r="L3061">
            <v>70.8</v>
          </cell>
          <cell r="M3061">
            <v>83.5</v>
          </cell>
          <cell r="N3061">
            <v>27.7</v>
          </cell>
          <cell r="O3061">
            <v>22.8</v>
          </cell>
          <cell r="P3061">
            <v>32.5</v>
          </cell>
          <cell r="Q3061">
            <v>22.4</v>
          </cell>
        </row>
        <row r="3062">
          <cell r="F3062" t="str">
            <v>Door , Wisconsin</v>
          </cell>
          <cell r="G3062">
            <v>26</v>
          </cell>
          <cell r="H3062">
            <v>19.3</v>
          </cell>
          <cell r="I3062">
            <v>13</v>
          </cell>
          <cell r="J3062">
            <v>25.5</v>
          </cell>
          <cell r="K3062">
            <v>77.400000000000006</v>
          </cell>
          <cell r="L3062">
            <v>69.400000000000006</v>
          </cell>
          <cell r="M3062">
            <v>85.3</v>
          </cell>
          <cell r="N3062">
            <v>21.4</v>
          </cell>
          <cell r="O3062">
            <v>14.7</v>
          </cell>
          <cell r="P3062">
            <v>28.1</v>
          </cell>
          <cell r="Q3062">
            <v>-1111.0999999999999</v>
          </cell>
        </row>
        <row r="3063">
          <cell r="F3063" t="str">
            <v>Douglas , Wisconsin</v>
          </cell>
          <cell r="G3063">
            <v>30</v>
          </cell>
          <cell r="H3063">
            <v>19.399999999999999</v>
          </cell>
          <cell r="I3063">
            <v>13.4</v>
          </cell>
          <cell r="J3063">
            <v>25.4</v>
          </cell>
          <cell r="K3063">
            <v>85.7</v>
          </cell>
          <cell r="L3063">
            <v>79.2</v>
          </cell>
          <cell r="M3063">
            <v>92.1</v>
          </cell>
          <cell r="N3063">
            <v>25.8</v>
          </cell>
          <cell r="O3063">
            <v>18</v>
          </cell>
          <cell r="P3063">
            <v>33.6</v>
          </cell>
          <cell r="Q3063">
            <v>24.1</v>
          </cell>
        </row>
        <row r="3064">
          <cell r="F3064" t="str">
            <v>Dunn , Wisconsin</v>
          </cell>
          <cell r="G3064">
            <v>28</v>
          </cell>
          <cell r="H3064">
            <v>23.4</v>
          </cell>
          <cell r="I3064">
            <v>15.8</v>
          </cell>
          <cell r="J3064">
            <v>31</v>
          </cell>
          <cell r="K3064">
            <v>-1111.0999999999999</v>
          </cell>
          <cell r="L3064">
            <v>-1111.0999999999999</v>
          </cell>
          <cell r="M3064">
            <v>-1111.0999999999999</v>
          </cell>
          <cell r="N3064">
            <v>22.2</v>
          </cell>
          <cell r="O3064">
            <v>14.9</v>
          </cell>
          <cell r="P3064">
            <v>29.4</v>
          </cell>
          <cell r="Q3064">
            <v>-1111.0999999999999</v>
          </cell>
        </row>
        <row r="3065">
          <cell r="F3065" t="str">
            <v>Eau Claire , Wisconsin</v>
          </cell>
          <cell r="G3065">
            <v>19</v>
          </cell>
          <cell r="H3065">
            <v>13.1</v>
          </cell>
          <cell r="I3065">
            <v>9.4</v>
          </cell>
          <cell r="J3065">
            <v>16.8</v>
          </cell>
          <cell r="K3065">
            <v>73.7</v>
          </cell>
          <cell r="L3065">
            <v>68</v>
          </cell>
          <cell r="M3065">
            <v>79.5</v>
          </cell>
          <cell r="N3065">
            <v>21.8</v>
          </cell>
          <cell r="O3065">
            <v>17.100000000000001</v>
          </cell>
          <cell r="P3065">
            <v>26.4</v>
          </cell>
          <cell r="Q3065">
            <v>22.3</v>
          </cell>
        </row>
        <row r="3066">
          <cell r="F3066" t="str">
            <v>Florence , Wisconsin</v>
          </cell>
          <cell r="G3066">
            <v>56</v>
          </cell>
          <cell r="H3066">
            <v>-1111.0999999999999</v>
          </cell>
          <cell r="I3066">
            <v>-1111.0999999999999</v>
          </cell>
          <cell r="J3066">
            <v>-1111.0999999999999</v>
          </cell>
          <cell r="K3066">
            <v>-1111.0999999999999</v>
          </cell>
          <cell r="L3066">
            <v>-1111.0999999999999</v>
          </cell>
          <cell r="M3066">
            <v>-1111.0999999999999</v>
          </cell>
          <cell r="N3066">
            <v>-1111.0999999999999</v>
          </cell>
          <cell r="O3066">
            <v>-1111.0999999999999</v>
          </cell>
          <cell r="P3066">
            <v>-1111.0999999999999</v>
          </cell>
          <cell r="Q3066">
            <v>-1111.0999999999999</v>
          </cell>
        </row>
        <row r="3067">
          <cell r="F3067" t="str">
            <v>Fond du Lac , Wisconsin</v>
          </cell>
          <cell r="G3067">
            <v>45</v>
          </cell>
          <cell r="H3067">
            <v>19.2</v>
          </cell>
          <cell r="I3067">
            <v>15.3</v>
          </cell>
          <cell r="J3067">
            <v>23.2</v>
          </cell>
          <cell r="K3067">
            <v>80.099999999999994</v>
          </cell>
          <cell r="L3067">
            <v>75.3</v>
          </cell>
          <cell r="M3067">
            <v>84.9</v>
          </cell>
          <cell r="N3067">
            <v>25.4</v>
          </cell>
          <cell r="O3067">
            <v>21</v>
          </cell>
          <cell r="P3067">
            <v>29.9</v>
          </cell>
          <cell r="Q3067">
            <v>31.3</v>
          </cell>
        </row>
        <row r="3068">
          <cell r="F3068" t="str">
            <v>Forest , Wisconsin</v>
          </cell>
          <cell r="G3068">
            <v>40</v>
          </cell>
          <cell r="H3068">
            <v>-1111.0999999999999</v>
          </cell>
          <cell r="I3068">
            <v>-1111.0999999999999</v>
          </cell>
          <cell r="J3068">
            <v>-1111.0999999999999</v>
          </cell>
          <cell r="K3068">
            <v>-1111.0999999999999</v>
          </cell>
          <cell r="L3068">
            <v>-1111.0999999999999</v>
          </cell>
          <cell r="M3068">
            <v>-1111.0999999999999</v>
          </cell>
          <cell r="N3068">
            <v>-1111.0999999999999</v>
          </cell>
          <cell r="O3068">
            <v>-1111.0999999999999</v>
          </cell>
          <cell r="P3068">
            <v>-1111.0999999999999</v>
          </cell>
          <cell r="Q3068">
            <v>-1111.0999999999999</v>
          </cell>
        </row>
        <row r="3069">
          <cell r="F3069" t="str">
            <v>Grant , Wisconsin</v>
          </cell>
          <cell r="G3069">
            <v>27</v>
          </cell>
          <cell r="H3069">
            <v>26</v>
          </cell>
          <cell r="I3069">
            <v>19.7</v>
          </cell>
          <cell r="J3069">
            <v>32.200000000000003</v>
          </cell>
          <cell r="K3069">
            <v>83.4</v>
          </cell>
          <cell r="L3069">
            <v>77.400000000000006</v>
          </cell>
          <cell r="M3069">
            <v>89.4</v>
          </cell>
          <cell r="N3069">
            <v>30.3</v>
          </cell>
          <cell r="O3069">
            <v>23.9</v>
          </cell>
          <cell r="P3069">
            <v>36.700000000000003</v>
          </cell>
          <cell r="Q3069">
            <v>31.8</v>
          </cell>
        </row>
        <row r="3070">
          <cell r="F3070" t="str">
            <v>Green , Wisconsin</v>
          </cell>
          <cell r="G3070">
            <v>27</v>
          </cell>
          <cell r="H3070">
            <v>20</v>
          </cell>
          <cell r="I3070">
            <v>13.6</v>
          </cell>
          <cell r="J3070">
            <v>26.4</v>
          </cell>
          <cell r="K3070">
            <v>81.7</v>
          </cell>
          <cell r="L3070">
            <v>74.599999999999994</v>
          </cell>
          <cell r="M3070">
            <v>88.8</v>
          </cell>
          <cell r="N3070">
            <v>23.2</v>
          </cell>
          <cell r="O3070">
            <v>16.7</v>
          </cell>
          <cell r="P3070">
            <v>29.8</v>
          </cell>
          <cell r="Q3070">
            <v>18.600000000000001</v>
          </cell>
        </row>
        <row r="3071">
          <cell r="F3071" t="str">
            <v>Green Lake , Wisconsin</v>
          </cell>
          <cell r="G3071">
            <v>55</v>
          </cell>
          <cell r="H3071">
            <v>-1111.0999999999999</v>
          </cell>
          <cell r="I3071">
            <v>-1111.0999999999999</v>
          </cell>
          <cell r="J3071">
            <v>-1111.0999999999999</v>
          </cell>
          <cell r="K3071">
            <v>-1111.0999999999999</v>
          </cell>
          <cell r="L3071">
            <v>-1111.0999999999999</v>
          </cell>
          <cell r="M3071">
            <v>-1111.0999999999999</v>
          </cell>
          <cell r="N3071">
            <v>20.7</v>
          </cell>
          <cell r="O3071">
            <v>12</v>
          </cell>
          <cell r="P3071">
            <v>29.4</v>
          </cell>
          <cell r="Q3071">
            <v>-1111.0999999999999</v>
          </cell>
        </row>
        <row r="3072">
          <cell r="F3072" t="str">
            <v>Iowa , Wisconsin</v>
          </cell>
          <cell r="G3072">
            <v>38</v>
          </cell>
          <cell r="H3072">
            <v>23.9</v>
          </cell>
          <cell r="I3072">
            <v>15.2</v>
          </cell>
          <cell r="J3072">
            <v>32.6</v>
          </cell>
          <cell r="K3072">
            <v>-1111.0999999999999</v>
          </cell>
          <cell r="L3072">
            <v>-1111.0999999999999</v>
          </cell>
          <cell r="M3072">
            <v>-1111.0999999999999</v>
          </cell>
          <cell r="N3072">
            <v>19.2</v>
          </cell>
          <cell r="O3072">
            <v>12.1</v>
          </cell>
          <cell r="P3072">
            <v>26.4</v>
          </cell>
          <cell r="Q3072">
            <v>-1111.0999999999999</v>
          </cell>
        </row>
        <row r="3073">
          <cell r="F3073" t="str">
            <v>Iron , Wisconsin</v>
          </cell>
          <cell r="G3073">
            <v>54</v>
          </cell>
          <cell r="H3073">
            <v>-1111.0999999999999</v>
          </cell>
          <cell r="I3073">
            <v>-1111.0999999999999</v>
          </cell>
          <cell r="J3073">
            <v>-1111.0999999999999</v>
          </cell>
          <cell r="K3073">
            <v>-1111.0999999999999</v>
          </cell>
          <cell r="L3073">
            <v>-1111.0999999999999</v>
          </cell>
          <cell r="M3073">
            <v>-1111.0999999999999</v>
          </cell>
          <cell r="N3073">
            <v>-1111.0999999999999</v>
          </cell>
          <cell r="O3073">
            <v>-1111.0999999999999</v>
          </cell>
          <cell r="P3073">
            <v>-1111.0999999999999</v>
          </cell>
          <cell r="Q3073">
            <v>-1111.0999999999999</v>
          </cell>
        </row>
        <row r="3074">
          <cell r="F3074" t="str">
            <v>Jackson , Wisconsin</v>
          </cell>
          <cell r="G3074">
            <v>40</v>
          </cell>
          <cell r="H3074">
            <v>19.2</v>
          </cell>
          <cell r="I3074">
            <v>11.1</v>
          </cell>
          <cell r="J3074">
            <v>27.3</v>
          </cell>
          <cell r="K3074">
            <v>85.1</v>
          </cell>
          <cell r="L3074">
            <v>75.900000000000006</v>
          </cell>
          <cell r="M3074">
            <v>94.3</v>
          </cell>
          <cell r="N3074">
            <v>26.2</v>
          </cell>
          <cell r="O3074">
            <v>16.7</v>
          </cell>
          <cell r="P3074">
            <v>35.700000000000003</v>
          </cell>
          <cell r="Q3074">
            <v>-1111.0999999999999</v>
          </cell>
        </row>
        <row r="3075">
          <cell r="F3075" t="str">
            <v>Jefferson , Wisconsin</v>
          </cell>
          <cell r="G3075">
            <v>17</v>
          </cell>
          <cell r="H3075">
            <v>20.3</v>
          </cell>
          <cell r="I3075">
            <v>15.4</v>
          </cell>
          <cell r="J3075">
            <v>25.2</v>
          </cell>
          <cell r="K3075">
            <v>82</v>
          </cell>
          <cell r="L3075">
            <v>76.599999999999994</v>
          </cell>
          <cell r="M3075">
            <v>87.4</v>
          </cell>
          <cell r="N3075">
            <v>25.5</v>
          </cell>
          <cell r="O3075">
            <v>19.7</v>
          </cell>
          <cell r="P3075">
            <v>31.4</v>
          </cell>
          <cell r="Q3075">
            <v>23.4</v>
          </cell>
        </row>
        <row r="3076">
          <cell r="F3076" t="str">
            <v>Juneau , Wisconsin</v>
          </cell>
          <cell r="G3076">
            <v>40</v>
          </cell>
          <cell r="H3076">
            <v>18.5</v>
          </cell>
          <cell r="I3076">
            <v>11.2</v>
          </cell>
          <cell r="J3076">
            <v>25.9</v>
          </cell>
          <cell r="K3076">
            <v>-1111.0999999999999</v>
          </cell>
          <cell r="L3076">
            <v>-1111.0999999999999</v>
          </cell>
          <cell r="M3076">
            <v>-1111.0999999999999</v>
          </cell>
          <cell r="N3076">
            <v>25.7</v>
          </cell>
          <cell r="O3076">
            <v>16.7</v>
          </cell>
          <cell r="P3076">
            <v>34.700000000000003</v>
          </cell>
          <cell r="Q3076">
            <v>-1111.0999999999999</v>
          </cell>
        </row>
        <row r="3077">
          <cell r="F3077" t="str">
            <v>Kenosha , Wisconsin</v>
          </cell>
          <cell r="G3077">
            <v>12</v>
          </cell>
          <cell r="H3077">
            <v>19.399999999999999</v>
          </cell>
          <cell r="I3077">
            <v>15.5</v>
          </cell>
          <cell r="J3077">
            <v>23.2</v>
          </cell>
          <cell r="K3077">
            <v>79.2</v>
          </cell>
          <cell r="L3077">
            <v>73.7</v>
          </cell>
          <cell r="M3077">
            <v>84.7</v>
          </cell>
          <cell r="N3077">
            <v>26.8</v>
          </cell>
          <cell r="O3077">
            <v>22.3</v>
          </cell>
          <cell r="P3077">
            <v>31.3</v>
          </cell>
          <cell r="Q3077">
            <v>25.6</v>
          </cell>
        </row>
        <row r="3078">
          <cell r="F3078" t="str">
            <v>Kewaunee , Wisconsin</v>
          </cell>
          <cell r="G3078">
            <v>57</v>
          </cell>
          <cell r="H3078">
            <v>22.8</v>
          </cell>
          <cell r="I3078">
            <v>14.7</v>
          </cell>
          <cell r="J3078">
            <v>30.9</v>
          </cell>
          <cell r="K3078">
            <v>-1111.0999999999999</v>
          </cell>
          <cell r="L3078">
            <v>-1111.0999999999999</v>
          </cell>
          <cell r="M3078">
            <v>-1111.0999999999999</v>
          </cell>
          <cell r="N3078">
            <v>27.2</v>
          </cell>
          <cell r="O3078">
            <v>18.100000000000001</v>
          </cell>
          <cell r="P3078">
            <v>36.4</v>
          </cell>
          <cell r="Q3078">
            <v>-1111.0999999999999</v>
          </cell>
        </row>
        <row r="3079">
          <cell r="F3079" t="str">
            <v>La Crosse , Wisconsin</v>
          </cell>
          <cell r="G3079">
            <v>11</v>
          </cell>
          <cell r="H3079">
            <v>15.9</v>
          </cell>
          <cell r="I3079">
            <v>12.4</v>
          </cell>
          <cell r="J3079">
            <v>19.5</v>
          </cell>
          <cell r="K3079">
            <v>78.2</v>
          </cell>
          <cell r="L3079">
            <v>73.3</v>
          </cell>
          <cell r="M3079">
            <v>83.1</v>
          </cell>
          <cell r="N3079">
            <v>21.5</v>
          </cell>
          <cell r="O3079">
            <v>17</v>
          </cell>
          <cell r="P3079">
            <v>26.1</v>
          </cell>
          <cell r="Q3079">
            <v>19.8</v>
          </cell>
        </row>
        <row r="3080">
          <cell r="F3080" t="str">
            <v>Lafayette , Wisconsin</v>
          </cell>
          <cell r="G3080">
            <v>57</v>
          </cell>
          <cell r="H3080">
            <v>17.600000000000001</v>
          </cell>
          <cell r="I3080">
            <v>8.9</v>
          </cell>
          <cell r="J3080">
            <v>26.2</v>
          </cell>
          <cell r="K3080">
            <v>-1111.0999999999999</v>
          </cell>
          <cell r="L3080">
            <v>-1111.0999999999999</v>
          </cell>
          <cell r="M3080">
            <v>-1111.0999999999999</v>
          </cell>
          <cell r="N3080">
            <v>14.4</v>
          </cell>
          <cell r="O3080">
            <v>7.1</v>
          </cell>
          <cell r="P3080">
            <v>21.8</v>
          </cell>
          <cell r="Q3080">
            <v>-1111.0999999999999</v>
          </cell>
        </row>
        <row r="3081">
          <cell r="F3081" t="str">
            <v>Langlade , Wisconsin</v>
          </cell>
          <cell r="G3081">
            <v>40</v>
          </cell>
          <cell r="H3081">
            <v>27</v>
          </cell>
          <cell r="I3081">
            <v>17.2</v>
          </cell>
          <cell r="J3081">
            <v>36.9</v>
          </cell>
          <cell r="K3081">
            <v>83.1</v>
          </cell>
          <cell r="L3081">
            <v>73.900000000000006</v>
          </cell>
          <cell r="M3081">
            <v>92.3</v>
          </cell>
          <cell r="N3081">
            <v>-1111.0999999999999</v>
          </cell>
          <cell r="O3081">
            <v>-1111.0999999999999</v>
          </cell>
          <cell r="P3081">
            <v>-1111.0999999999999</v>
          </cell>
          <cell r="Q3081">
            <v>-1111.0999999999999</v>
          </cell>
        </row>
        <row r="3082">
          <cell r="F3082" t="str">
            <v>Lincoln , Wisconsin</v>
          </cell>
          <cell r="G3082">
            <v>27</v>
          </cell>
          <cell r="H3082">
            <v>20.5</v>
          </cell>
          <cell r="I3082">
            <v>13.5</v>
          </cell>
          <cell r="J3082">
            <v>27.4</v>
          </cell>
          <cell r="K3082">
            <v>83.4</v>
          </cell>
          <cell r="L3082">
            <v>74.7</v>
          </cell>
          <cell r="M3082">
            <v>92</v>
          </cell>
          <cell r="N3082">
            <v>24.9</v>
          </cell>
          <cell r="O3082">
            <v>16.7</v>
          </cell>
          <cell r="P3082">
            <v>33</v>
          </cell>
          <cell r="Q3082">
            <v>-1111.0999999999999</v>
          </cell>
        </row>
        <row r="3083">
          <cell r="F3083" t="str">
            <v>Manitowoc , Wisconsin</v>
          </cell>
          <cell r="G3083">
            <v>18</v>
          </cell>
          <cell r="H3083">
            <v>23.1</v>
          </cell>
          <cell r="I3083">
            <v>18.7</v>
          </cell>
          <cell r="J3083">
            <v>27.4</v>
          </cell>
          <cell r="K3083">
            <v>78.2</v>
          </cell>
          <cell r="L3083">
            <v>73.2</v>
          </cell>
          <cell r="M3083">
            <v>83.3</v>
          </cell>
          <cell r="N3083">
            <v>27.2</v>
          </cell>
          <cell r="O3083">
            <v>22.6</v>
          </cell>
          <cell r="P3083">
            <v>31.8</v>
          </cell>
          <cell r="Q3083">
            <v>31.6</v>
          </cell>
        </row>
        <row r="3084">
          <cell r="F3084" t="str">
            <v>Marathon , Wisconsin</v>
          </cell>
          <cell r="G3084">
            <v>12</v>
          </cell>
          <cell r="H3084">
            <v>18.7</v>
          </cell>
          <cell r="I3084">
            <v>15.3</v>
          </cell>
          <cell r="J3084">
            <v>22.1</v>
          </cell>
          <cell r="K3084">
            <v>75.599999999999994</v>
          </cell>
          <cell r="L3084">
            <v>71.3</v>
          </cell>
          <cell r="M3084">
            <v>79.900000000000006</v>
          </cell>
          <cell r="N3084">
            <v>24.4</v>
          </cell>
          <cell r="O3084">
            <v>20.6</v>
          </cell>
          <cell r="P3084">
            <v>28.3</v>
          </cell>
          <cell r="Q3084">
            <v>22.6</v>
          </cell>
        </row>
        <row r="3085">
          <cell r="F3085" t="str">
            <v>Marinette , Wisconsin</v>
          </cell>
          <cell r="G3085">
            <v>26</v>
          </cell>
          <cell r="H3085">
            <v>21.9</v>
          </cell>
          <cell r="I3085">
            <v>16.2</v>
          </cell>
          <cell r="J3085">
            <v>27.6</v>
          </cell>
          <cell r="K3085">
            <v>81</v>
          </cell>
          <cell r="L3085">
            <v>74.5</v>
          </cell>
          <cell r="M3085">
            <v>87.5</v>
          </cell>
          <cell r="N3085">
            <v>29.2</v>
          </cell>
          <cell r="O3085">
            <v>22.7</v>
          </cell>
          <cell r="P3085">
            <v>35.6</v>
          </cell>
          <cell r="Q3085">
            <v>26.1</v>
          </cell>
        </row>
        <row r="3086">
          <cell r="F3086" t="str">
            <v>Marquette , Wisconsin</v>
          </cell>
          <cell r="G3086">
            <v>55</v>
          </cell>
          <cell r="H3086">
            <v>-1111.0999999999999</v>
          </cell>
          <cell r="I3086">
            <v>-1111.0999999999999</v>
          </cell>
          <cell r="J3086">
            <v>-1111.0999999999999</v>
          </cell>
          <cell r="K3086">
            <v>86.2</v>
          </cell>
          <cell r="L3086">
            <v>77</v>
          </cell>
          <cell r="M3086">
            <v>95.5</v>
          </cell>
          <cell r="N3086">
            <v>-1111.0999999999999</v>
          </cell>
          <cell r="O3086">
            <v>-1111.0999999999999</v>
          </cell>
          <cell r="P3086">
            <v>-1111.0999999999999</v>
          </cell>
          <cell r="Q3086">
            <v>-1111.0999999999999</v>
          </cell>
        </row>
        <row r="3087">
          <cell r="F3087" t="str">
            <v>Menominee , Wisconsin</v>
          </cell>
          <cell r="G3087">
            <v>66</v>
          </cell>
          <cell r="H3087">
            <v>-1111.0999999999999</v>
          </cell>
          <cell r="I3087">
            <v>-1111.0999999999999</v>
          </cell>
          <cell r="J3087">
            <v>-1111.0999999999999</v>
          </cell>
          <cell r="K3087">
            <v>-1111.0999999999999</v>
          </cell>
          <cell r="L3087">
            <v>-1111.0999999999999</v>
          </cell>
          <cell r="M3087">
            <v>-1111.0999999999999</v>
          </cell>
          <cell r="N3087">
            <v>-1111.0999999999999</v>
          </cell>
          <cell r="O3087">
            <v>-1111.0999999999999</v>
          </cell>
          <cell r="P3087">
            <v>-1111.0999999999999</v>
          </cell>
          <cell r="Q3087">
            <v>-1111.0999999999999</v>
          </cell>
        </row>
        <row r="3088">
          <cell r="F3088" t="str">
            <v>Milwaukee , Wisconsin</v>
          </cell>
          <cell r="G3088">
            <v>3</v>
          </cell>
          <cell r="H3088">
            <v>23.1</v>
          </cell>
          <cell r="I3088">
            <v>21.5</v>
          </cell>
          <cell r="J3088">
            <v>24.7</v>
          </cell>
          <cell r="K3088">
            <v>77.5</v>
          </cell>
          <cell r="L3088">
            <v>75.7</v>
          </cell>
          <cell r="M3088">
            <v>79.3</v>
          </cell>
          <cell r="N3088">
            <v>21.8</v>
          </cell>
          <cell r="O3088">
            <v>20.3</v>
          </cell>
          <cell r="P3088">
            <v>23.4</v>
          </cell>
          <cell r="Q3088">
            <v>24.2</v>
          </cell>
        </row>
        <row r="3089">
          <cell r="F3089" t="str">
            <v>Monroe , Wisconsin</v>
          </cell>
          <cell r="G3089">
            <v>29</v>
          </cell>
          <cell r="H3089">
            <v>21.3</v>
          </cell>
          <cell r="I3089">
            <v>15.1</v>
          </cell>
          <cell r="J3089">
            <v>27.4</v>
          </cell>
          <cell r="K3089">
            <v>72.2</v>
          </cell>
          <cell r="L3089">
            <v>63.7</v>
          </cell>
          <cell r="M3089">
            <v>80.8</v>
          </cell>
          <cell r="N3089">
            <v>27</v>
          </cell>
          <cell r="O3089">
            <v>20.100000000000001</v>
          </cell>
          <cell r="P3089">
            <v>33.9</v>
          </cell>
          <cell r="Q3089">
            <v>25.6</v>
          </cell>
        </row>
        <row r="3090">
          <cell r="F3090" t="str">
            <v>Oconto , Wisconsin</v>
          </cell>
          <cell r="G3090">
            <v>27</v>
          </cell>
          <cell r="H3090">
            <v>21.5</v>
          </cell>
          <cell r="I3090">
            <v>15.1</v>
          </cell>
          <cell r="J3090">
            <v>27.8</v>
          </cell>
          <cell r="K3090">
            <v>83.2</v>
          </cell>
          <cell r="L3090">
            <v>76.3</v>
          </cell>
          <cell r="M3090">
            <v>90.2</v>
          </cell>
          <cell r="N3090">
            <v>28.4</v>
          </cell>
          <cell r="O3090">
            <v>21</v>
          </cell>
          <cell r="P3090">
            <v>35.799999999999997</v>
          </cell>
          <cell r="Q3090">
            <v>-1111.0999999999999</v>
          </cell>
        </row>
        <row r="3091">
          <cell r="F3091" t="str">
            <v>Oneida , Wisconsin</v>
          </cell>
          <cell r="G3091">
            <v>26</v>
          </cell>
          <cell r="H3091">
            <v>21.8</v>
          </cell>
          <cell r="I3091">
            <v>15.4</v>
          </cell>
          <cell r="J3091">
            <v>28.2</v>
          </cell>
          <cell r="K3091">
            <v>74.3</v>
          </cell>
          <cell r="L3091">
            <v>65.8</v>
          </cell>
          <cell r="M3091">
            <v>82.8</v>
          </cell>
          <cell r="N3091">
            <v>20.100000000000001</v>
          </cell>
          <cell r="O3091">
            <v>13.9</v>
          </cell>
          <cell r="P3091">
            <v>26.3</v>
          </cell>
          <cell r="Q3091">
            <v>-1111.0999999999999</v>
          </cell>
        </row>
        <row r="3092">
          <cell r="F3092" t="str">
            <v>Outagamie , Wisconsin</v>
          </cell>
          <cell r="G3092">
            <v>12</v>
          </cell>
          <cell r="H3092">
            <v>14.6</v>
          </cell>
          <cell r="I3092">
            <v>11.9</v>
          </cell>
          <cell r="J3092">
            <v>17.2</v>
          </cell>
          <cell r="K3092">
            <v>80.599999999999994</v>
          </cell>
          <cell r="L3092">
            <v>76.900000000000006</v>
          </cell>
          <cell r="M3092">
            <v>84.3</v>
          </cell>
          <cell r="N3092">
            <v>23.5</v>
          </cell>
          <cell r="O3092">
            <v>20.2</v>
          </cell>
          <cell r="P3092">
            <v>26.8</v>
          </cell>
          <cell r="Q3092">
            <v>21.6</v>
          </cell>
        </row>
        <row r="3093">
          <cell r="F3093" t="str">
            <v>Ozaukee , Wisconsin</v>
          </cell>
          <cell r="G3093">
            <v>17</v>
          </cell>
          <cell r="H3093">
            <v>14.3</v>
          </cell>
          <cell r="I3093">
            <v>10.4</v>
          </cell>
          <cell r="J3093">
            <v>18.2</v>
          </cell>
          <cell r="K3093">
            <v>69.900000000000006</v>
          </cell>
          <cell r="L3093">
            <v>63.4</v>
          </cell>
          <cell r="M3093">
            <v>76.400000000000006</v>
          </cell>
          <cell r="N3093">
            <v>17.100000000000001</v>
          </cell>
          <cell r="O3093">
            <v>12.9</v>
          </cell>
          <cell r="P3093">
            <v>21.3</v>
          </cell>
          <cell r="Q3093">
            <v>27.1</v>
          </cell>
        </row>
        <row r="3094">
          <cell r="F3094" t="str">
            <v>Pepin , Wisconsin</v>
          </cell>
          <cell r="G3094">
            <v>57</v>
          </cell>
          <cell r="H3094">
            <v>-1111.0999999999999</v>
          </cell>
          <cell r="I3094">
            <v>-1111.0999999999999</v>
          </cell>
          <cell r="J3094">
            <v>-1111.0999999999999</v>
          </cell>
          <cell r="K3094">
            <v>-1111.0999999999999</v>
          </cell>
          <cell r="L3094">
            <v>-1111.0999999999999</v>
          </cell>
          <cell r="M3094">
            <v>-1111.0999999999999</v>
          </cell>
          <cell r="N3094">
            <v>-1111.0999999999999</v>
          </cell>
          <cell r="O3094">
            <v>-1111.0999999999999</v>
          </cell>
          <cell r="P3094">
            <v>-1111.0999999999999</v>
          </cell>
          <cell r="Q3094">
            <v>-1111.0999999999999</v>
          </cell>
        </row>
        <row r="3095">
          <cell r="F3095" t="str">
            <v>Pierce , Wisconsin</v>
          </cell>
          <cell r="G3095">
            <v>47</v>
          </cell>
          <cell r="H3095">
            <v>18.2</v>
          </cell>
          <cell r="I3095">
            <v>11.7</v>
          </cell>
          <cell r="J3095">
            <v>24.8</v>
          </cell>
          <cell r="K3095">
            <v>85.3</v>
          </cell>
          <cell r="L3095">
            <v>78.599999999999994</v>
          </cell>
          <cell r="M3095">
            <v>92.1</v>
          </cell>
          <cell r="N3095">
            <v>20.3</v>
          </cell>
          <cell r="O3095">
            <v>14</v>
          </cell>
          <cell r="P3095">
            <v>26.6</v>
          </cell>
          <cell r="Q3095">
            <v>14.7</v>
          </cell>
        </row>
        <row r="3096">
          <cell r="F3096" t="str">
            <v>Polk , Wisconsin</v>
          </cell>
          <cell r="G3096">
            <v>27</v>
          </cell>
          <cell r="H3096">
            <v>18.399999999999999</v>
          </cell>
          <cell r="I3096">
            <v>12.7</v>
          </cell>
          <cell r="J3096">
            <v>24.2</v>
          </cell>
          <cell r="K3096">
            <v>77.7</v>
          </cell>
          <cell r="L3096">
            <v>70.2</v>
          </cell>
          <cell r="M3096">
            <v>85.1</v>
          </cell>
          <cell r="N3096">
            <v>23.7</v>
          </cell>
          <cell r="O3096">
            <v>17.3</v>
          </cell>
          <cell r="P3096">
            <v>30.2</v>
          </cell>
          <cell r="Q3096">
            <v>-1111.0999999999999</v>
          </cell>
        </row>
        <row r="3097">
          <cell r="F3097" t="str">
            <v>Portage , Wisconsin</v>
          </cell>
          <cell r="G3097">
            <v>17</v>
          </cell>
          <cell r="H3097">
            <v>15.1</v>
          </cell>
          <cell r="I3097">
            <v>11</v>
          </cell>
          <cell r="J3097">
            <v>19.2</v>
          </cell>
          <cell r="K3097">
            <v>83.8</v>
          </cell>
          <cell r="L3097">
            <v>78.8</v>
          </cell>
          <cell r="M3097">
            <v>88.7</v>
          </cell>
          <cell r="N3097">
            <v>21.3</v>
          </cell>
          <cell r="O3097">
            <v>16.399999999999999</v>
          </cell>
          <cell r="P3097">
            <v>26.1</v>
          </cell>
          <cell r="Q3097">
            <v>13.5</v>
          </cell>
        </row>
        <row r="3098">
          <cell r="F3098" t="str">
            <v>Price , Wisconsin</v>
          </cell>
          <cell r="G3098">
            <v>54</v>
          </cell>
          <cell r="H3098">
            <v>22.1</v>
          </cell>
          <cell r="I3098">
            <v>12.2</v>
          </cell>
          <cell r="J3098">
            <v>31.9</v>
          </cell>
          <cell r="K3098">
            <v>-1111.0999999999999</v>
          </cell>
          <cell r="L3098">
            <v>-1111.0999999999999</v>
          </cell>
          <cell r="M3098">
            <v>-1111.0999999999999</v>
          </cell>
          <cell r="N3098">
            <v>-1111.0999999999999</v>
          </cell>
          <cell r="O3098">
            <v>-1111.0999999999999</v>
          </cell>
          <cell r="P3098">
            <v>-1111.0999999999999</v>
          </cell>
          <cell r="Q3098">
            <v>-1111.0999999999999</v>
          </cell>
        </row>
        <row r="3099">
          <cell r="F3099" t="str">
            <v>Racine , Wisconsin</v>
          </cell>
          <cell r="G3099">
            <v>12</v>
          </cell>
          <cell r="H3099">
            <v>20.399999999999999</v>
          </cell>
          <cell r="I3099">
            <v>17.100000000000001</v>
          </cell>
          <cell r="J3099">
            <v>23.6</v>
          </cell>
          <cell r="K3099">
            <v>78.2</v>
          </cell>
          <cell r="L3099">
            <v>74.099999999999994</v>
          </cell>
          <cell r="M3099">
            <v>82.3</v>
          </cell>
          <cell r="N3099">
            <v>22.1</v>
          </cell>
          <cell r="O3099">
            <v>18.600000000000001</v>
          </cell>
          <cell r="P3099">
            <v>25.7</v>
          </cell>
          <cell r="Q3099">
            <v>26.7</v>
          </cell>
        </row>
        <row r="3100">
          <cell r="F3100" t="str">
            <v>Richland , Wisconsin</v>
          </cell>
          <cell r="G3100">
            <v>40</v>
          </cell>
          <cell r="H3100">
            <v>14.8</v>
          </cell>
          <cell r="I3100">
            <v>7.2</v>
          </cell>
          <cell r="J3100">
            <v>22.3</v>
          </cell>
          <cell r="K3100">
            <v>87.9</v>
          </cell>
          <cell r="L3100">
            <v>80.5</v>
          </cell>
          <cell r="M3100">
            <v>95.3</v>
          </cell>
          <cell r="N3100">
            <v>19.2</v>
          </cell>
          <cell r="O3100">
            <v>9.3000000000000007</v>
          </cell>
          <cell r="P3100">
            <v>29.1</v>
          </cell>
          <cell r="Q3100">
            <v>-1111.0999999999999</v>
          </cell>
        </row>
        <row r="3101">
          <cell r="F3101" t="str">
            <v>Rock , Wisconsin</v>
          </cell>
          <cell r="G3101">
            <v>12</v>
          </cell>
          <cell r="H3101">
            <v>23.3</v>
          </cell>
          <cell r="I3101">
            <v>19.8</v>
          </cell>
          <cell r="J3101">
            <v>26.9</v>
          </cell>
          <cell r="K3101">
            <v>79.5</v>
          </cell>
          <cell r="L3101">
            <v>75</v>
          </cell>
          <cell r="M3101">
            <v>84.1</v>
          </cell>
          <cell r="N3101">
            <v>24.4</v>
          </cell>
          <cell r="O3101">
            <v>20.7</v>
          </cell>
          <cell r="P3101">
            <v>28.1</v>
          </cell>
          <cell r="Q3101">
            <v>19.5</v>
          </cell>
        </row>
        <row r="3102">
          <cell r="F3102" t="str">
            <v>Rusk , Wisconsin</v>
          </cell>
          <cell r="G3102">
            <v>43</v>
          </cell>
          <cell r="H3102">
            <v>26.4</v>
          </cell>
          <cell r="I3102">
            <v>16.399999999999999</v>
          </cell>
          <cell r="J3102">
            <v>36.299999999999997</v>
          </cell>
          <cell r="K3102">
            <v>-1111.0999999999999</v>
          </cell>
          <cell r="L3102">
            <v>-1111.0999999999999</v>
          </cell>
          <cell r="M3102">
            <v>-1111.0999999999999</v>
          </cell>
          <cell r="N3102">
            <v>-1111.0999999999999</v>
          </cell>
          <cell r="O3102">
            <v>-1111.0999999999999</v>
          </cell>
          <cell r="P3102">
            <v>-1111.0999999999999</v>
          </cell>
          <cell r="Q3102">
            <v>-1111.0999999999999</v>
          </cell>
        </row>
        <row r="3103">
          <cell r="F3103" t="str">
            <v>St. Croix , Wisconsin</v>
          </cell>
          <cell r="G3103">
            <v>45</v>
          </cell>
          <cell r="H3103">
            <v>13.6</v>
          </cell>
          <cell r="I3103">
            <v>9.4</v>
          </cell>
          <cell r="J3103">
            <v>17.8</v>
          </cell>
          <cell r="K3103">
            <v>81.099999999999994</v>
          </cell>
          <cell r="L3103">
            <v>75.3</v>
          </cell>
          <cell r="M3103">
            <v>86.9</v>
          </cell>
          <cell r="N3103">
            <v>25.7</v>
          </cell>
          <cell r="O3103">
            <v>20.3</v>
          </cell>
          <cell r="P3103">
            <v>31.2</v>
          </cell>
          <cell r="Q3103">
            <v>17.600000000000001</v>
          </cell>
        </row>
        <row r="3104">
          <cell r="F3104" t="str">
            <v>Sauk , Wisconsin</v>
          </cell>
          <cell r="G3104">
            <v>18</v>
          </cell>
          <cell r="H3104">
            <v>28.4</v>
          </cell>
          <cell r="I3104">
            <v>22</v>
          </cell>
          <cell r="J3104">
            <v>34.799999999999997</v>
          </cell>
          <cell r="K3104">
            <v>75.7</v>
          </cell>
          <cell r="L3104">
            <v>68.900000000000006</v>
          </cell>
          <cell r="M3104">
            <v>82.6</v>
          </cell>
          <cell r="N3104">
            <v>28.4</v>
          </cell>
          <cell r="O3104">
            <v>22.4</v>
          </cell>
          <cell r="P3104">
            <v>34.4</v>
          </cell>
          <cell r="Q3104">
            <v>22.9</v>
          </cell>
        </row>
        <row r="3105">
          <cell r="F3105" t="str">
            <v>Sawyer , Wisconsin</v>
          </cell>
          <cell r="G3105">
            <v>61</v>
          </cell>
          <cell r="H3105">
            <v>16.8</v>
          </cell>
          <cell r="I3105">
            <v>8.3000000000000007</v>
          </cell>
          <cell r="J3105">
            <v>25.2</v>
          </cell>
          <cell r="K3105">
            <v>-1111.0999999999999</v>
          </cell>
          <cell r="L3105">
            <v>-1111.0999999999999</v>
          </cell>
          <cell r="M3105">
            <v>-1111.0999999999999</v>
          </cell>
          <cell r="N3105">
            <v>25.8</v>
          </cell>
          <cell r="O3105">
            <v>16.3</v>
          </cell>
          <cell r="P3105">
            <v>35.299999999999997</v>
          </cell>
          <cell r="Q3105">
            <v>-1111.0999999999999</v>
          </cell>
        </row>
        <row r="3106">
          <cell r="F3106" t="str">
            <v>Shawano , Wisconsin</v>
          </cell>
          <cell r="G3106">
            <v>27</v>
          </cell>
          <cell r="H3106">
            <v>23.9</v>
          </cell>
          <cell r="I3106">
            <v>17.7</v>
          </cell>
          <cell r="J3106">
            <v>30</v>
          </cell>
          <cell r="K3106">
            <v>80.900000000000006</v>
          </cell>
          <cell r="L3106">
            <v>74.3</v>
          </cell>
          <cell r="M3106">
            <v>87.4</v>
          </cell>
          <cell r="N3106">
            <v>24.8</v>
          </cell>
          <cell r="O3106">
            <v>18.3</v>
          </cell>
          <cell r="P3106">
            <v>31.4</v>
          </cell>
          <cell r="Q3106">
            <v>31.4</v>
          </cell>
        </row>
        <row r="3107">
          <cell r="F3107" t="str">
            <v>Sheboygan , Wisconsin</v>
          </cell>
          <cell r="G3107">
            <v>12</v>
          </cell>
          <cell r="H3107">
            <v>18</v>
          </cell>
          <cell r="I3107">
            <v>14.4</v>
          </cell>
          <cell r="J3107">
            <v>21.5</v>
          </cell>
          <cell r="K3107">
            <v>79.599999999999994</v>
          </cell>
          <cell r="L3107">
            <v>75.400000000000006</v>
          </cell>
          <cell r="M3107">
            <v>83.8</v>
          </cell>
          <cell r="N3107">
            <v>21.7</v>
          </cell>
          <cell r="O3107">
            <v>18</v>
          </cell>
          <cell r="P3107">
            <v>25.5</v>
          </cell>
          <cell r="Q3107">
            <v>23.8</v>
          </cell>
        </row>
        <row r="3108">
          <cell r="F3108" t="str">
            <v>Taylor , Wisconsin</v>
          </cell>
          <cell r="G3108">
            <v>56</v>
          </cell>
          <cell r="H3108">
            <v>18.8</v>
          </cell>
          <cell r="I3108">
            <v>10.6</v>
          </cell>
          <cell r="J3108">
            <v>27</v>
          </cell>
          <cell r="K3108">
            <v>-1111.0999999999999</v>
          </cell>
          <cell r="L3108">
            <v>-1111.0999999999999</v>
          </cell>
          <cell r="M3108">
            <v>-1111.0999999999999</v>
          </cell>
          <cell r="N3108">
            <v>-1111.0999999999999</v>
          </cell>
          <cell r="O3108">
            <v>-1111.0999999999999</v>
          </cell>
          <cell r="P3108">
            <v>-1111.0999999999999</v>
          </cell>
          <cell r="Q3108">
            <v>-1111.0999999999999</v>
          </cell>
        </row>
        <row r="3109">
          <cell r="F3109" t="str">
            <v>Trempealeau , Wisconsin</v>
          </cell>
          <cell r="G3109">
            <v>26</v>
          </cell>
          <cell r="H3109">
            <v>24.8</v>
          </cell>
          <cell r="I3109">
            <v>16.7</v>
          </cell>
          <cell r="J3109">
            <v>32.9</v>
          </cell>
          <cell r="K3109">
            <v>85</v>
          </cell>
          <cell r="L3109">
            <v>77.400000000000006</v>
          </cell>
          <cell r="M3109">
            <v>92.6</v>
          </cell>
          <cell r="N3109">
            <v>22.6</v>
          </cell>
          <cell r="O3109">
            <v>15.2</v>
          </cell>
          <cell r="P3109">
            <v>30</v>
          </cell>
          <cell r="Q3109">
            <v>-1111.0999999999999</v>
          </cell>
        </row>
        <row r="3110">
          <cell r="F3110" t="str">
            <v>Vernon , Wisconsin</v>
          </cell>
          <cell r="G3110">
            <v>31</v>
          </cell>
          <cell r="H3110">
            <v>24.6</v>
          </cell>
          <cell r="I3110">
            <v>16.7</v>
          </cell>
          <cell r="J3110">
            <v>32.6</v>
          </cell>
          <cell r="K3110">
            <v>87.1</v>
          </cell>
          <cell r="L3110">
            <v>80.2</v>
          </cell>
          <cell r="M3110">
            <v>93.9</v>
          </cell>
          <cell r="N3110">
            <v>21.9</v>
          </cell>
          <cell r="O3110">
            <v>14.4</v>
          </cell>
          <cell r="P3110">
            <v>29.5</v>
          </cell>
          <cell r="Q3110">
            <v>14.3</v>
          </cell>
        </row>
        <row r="3111">
          <cell r="F3111" t="str">
            <v>Vilas , Wisconsin</v>
          </cell>
          <cell r="G3111">
            <v>59</v>
          </cell>
          <cell r="H3111">
            <v>27.1</v>
          </cell>
          <cell r="I3111">
            <v>18.7</v>
          </cell>
          <cell r="J3111">
            <v>35.6</v>
          </cell>
          <cell r="K3111">
            <v>78.099999999999994</v>
          </cell>
          <cell r="L3111">
            <v>69.2</v>
          </cell>
          <cell r="M3111">
            <v>86.9</v>
          </cell>
          <cell r="N3111">
            <v>24.7</v>
          </cell>
          <cell r="O3111">
            <v>16.3</v>
          </cell>
          <cell r="P3111">
            <v>33.1</v>
          </cell>
          <cell r="Q3111">
            <v>-1111.0999999999999</v>
          </cell>
        </row>
        <row r="3112">
          <cell r="F3112" t="str">
            <v>Walworth , Wisconsin</v>
          </cell>
          <cell r="G3112">
            <v>17</v>
          </cell>
          <cell r="H3112">
            <v>17.7</v>
          </cell>
          <cell r="I3112">
            <v>13.4</v>
          </cell>
          <cell r="J3112">
            <v>22</v>
          </cell>
          <cell r="K3112">
            <v>78.3</v>
          </cell>
          <cell r="L3112">
            <v>72.900000000000006</v>
          </cell>
          <cell r="M3112">
            <v>83.6</v>
          </cell>
          <cell r="N3112">
            <v>23.3</v>
          </cell>
          <cell r="O3112">
            <v>18.3</v>
          </cell>
          <cell r="P3112">
            <v>28.4</v>
          </cell>
          <cell r="Q3112">
            <v>26.9</v>
          </cell>
        </row>
        <row r="3113">
          <cell r="F3113" t="str">
            <v>Washburn , Wisconsin</v>
          </cell>
          <cell r="G3113">
            <v>59</v>
          </cell>
          <cell r="H3113">
            <v>-1111.0999999999999</v>
          </cell>
          <cell r="I3113">
            <v>-1111.0999999999999</v>
          </cell>
          <cell r="J3113">
            <v>-1111.0999999999999</v>
          </cell>
          <cell r="K3113">
            <v>-1111.0999999999999</v>
          </cell>
          <cell r="L3113">
            <v>-1111.0999999999999</v>
          </cell>
          <cell r="M3113">
            <v>-1111.0999999999999</v>
          </cell>
          <cell r="N3113">
            <v>16.600000000000001</v>
          </cell>
          <cell r="O3113">
            <v>8.6999999999999993</v>
          </cell>
          <cell r="P3113">
            <v>24.4</v>
          </cell>
          <cell r="Q3113">
            <v>-1111.0999999999999</v>
          </cell>
        </row>
        <row r="3114">
          <cell r="F3114" t="str">
            <v>Washington , Wisconsin</v>
          </cell>
          <cell r="G3114">
            <v>12</v>
          </cell>
          <cell r="H3114">
            <v>17.8</v>
          </cell>
          <cell r="I3114">
            <v>13.9</v>
          </cell>
          <cell r="J3114">
            <v>21.8</v>
          </cell>
          <cell r="K3114">
            <v>78.099999999999994</v>
          </cell>
          <cell r="L3114">
            <v>73</v>
          </cell>
          <cell r="M3114">
            <v>83.2</v>
          </cell>
          <cell r="N3114">
            <v>19.2</v>
          </cell>
          <cell r="O3114">
            <v>14.9</v>
          </cell>
          <cell r="P3114">
            <v>23.6</v>
          </cell>
          <cell r="Q3114">
            <v>21.5</v>
          </cell>
        </row>
        <row r="3115">
          <cell r="F3115" t="str">
            <v>Waukesha , Wisconsin</v>
          </cell>
          <cell r="G3115">
            <v>10</v>
          </cell>
          <cell r="H3115">
            <v>16.600000000000001</v>
          </cell>
          <cell r="I3115">
            <v>13.9</v>
          </cell>
          <cell r="J3115">
            <v>19.3</v>
          </cell>
          <cell r="K3115">
            <v>73.400000000000006</v>
          </cell>
          <cell r="L3115">
            <v>70</v>
          </cell>
          <cell r="M3115">
            <v>76.900000000000006</v>
          </cell>
          <cell r="N3115">
            <v>17.600000000000001</v>
          </cell>
          <cell r="O3115">
            <v>15.2</v>
          </cell>
          <cell r="P3115">
            <v>20.100000000000001</v>
          </cell>
          <cell r="Q3115">
            <v>22.9</v>
          </cell>
        </row>
        <row r="3116">
          <cell r="F3116" t="str">
            <v>Waupaca , Wisconsin</v>
          </cell>
          <cell r="G3116">
            <v>18</v>
          </cell>
          <cell r="H3116">
            <v>24.3</v>
          </cell>
          <cell r="I3116">
            <v>18.7</v>
          </cell>
          <cell r="J3116">
            <v>29.8</v>
          </cell>
          <cell r="K3116">
            <v>83.2</v>
          </cell>
          <cell r="L3116">
            <v>77.599999999999994</v>
          </cell>
          <cell r="M3116">
            <v>88.7</v>
          </cell>
          <cell r="N3116">
            <v>26.3</v>
          </cell>
          <cell r="O3116">
            <v>20.7</v>
          </cell>
          <cell r="P3116">
            <v>32</v>
          </cell>
          <cell r="Q3116">
            <v>28.9</v>
          </cell>
        </row>
        <row r="3117">
          <cell r="F3117" t="str">
            <v>Waushara , Wisconsin</v>
          </cell>
          <cell r="G3117">
            <v>60</v>
          </cell>
          <cell r="H3117">
            <v>18.5</v>
          </cell>
          <cell r="I3117">
            <v>12.4</v>
          </cell>
          <cell r="J3117">
            <v>24.6</v>
          </cell>
          <cell r="K3117">
            <v>76.099999999999994</v>
          </cell>
          <cell r="L3117">
            <v>67.599999999999994</v>
          </cell>
          <cell r="M3117">
            <v>84.7</v>
          </cell>
          <cell r="N3117">
            <v>30.5</v>
          </cell>
          <cell r="O3117">
            <v>22.6</v>
          </cell>
          <cell r="P3117">
            <v>38.5</v>
          </cell>
          <cell r="Q3117">
            <v>-1111.0999999999999</v>
          </cell>
        </row>
        <row r="3118">
          <cell r="F3118" t="str">
            <v>Winnebago , Wisconsin</v>
          </cell>
          <cell r="G3118">
            <v>11</v>
          </cell>
          <cell r="H3118">
            <v>19.399999999999999</v>
          </cell>
          <cell r="I3118">
            <v>16.100000000000001</v>
          </cell>
          <cell r="J3118">
            <v>22.6</v>
          </cell>
          <cell r="K3118">
            <v>83.4</v>
          </cell>
          <cell r="L3118">
            <v>79.8</v>
          </cell>
          <cell r="M3118">
            <v>87</v>
          </cell>
          <cell r="N3118">
            <v>23.3</v>
          </cell>
          <cell r="O3118">
            <v>19.8</v>
          </cell>
          <cell r="P3118">
            <v>26.7</v>
          </cell>
          <cell r="Q3118">
            <v>24.2</v>
          </cell>
        </row>
        <row r="3119">
          <cell r="F3119" t="str">
            <v>Wood , Wisconsin</v>
          </cell>
          <cell r="G3119">
            <v>45</v>
          </cell>
          <cell r="H3119">
            <v>22.6</v>
          </cell>
          <cell r="I3119">
            <v>18.100000000000001</v>
          </cell>
          <cell r="J3119">
            <v>27.1</v>
          </cell>
          <cell r="K3119">
            <v>75.7</v>
          </cell>
          <cell r="L3119">
            <v>70.2</v>
          </cell>
          <cell r="M3119">
            <v>81.2</v>
          </cell>
          <cell r="N3119">
            <v>25.6</v>
          </cell>
          <cell r="O3119">
            <v>20.9</v>
          </cell>
          <cell r="P3119">
            <v>30.2</v>
          </cell>
          <cell r="Q3119">
            <v>27.5</v>
          </cell>
        </row>
        <row r="3120">
          <cell r="F3120" t="str">
            <v>Albany , Wyoming</v>
          </cell>
          <cell r="G3120">
            <v>32</v>
          </cell>
          <cell r="H3120">
            <v>15</v>
          </cell>
          <cell r="I3120">
            <v>12.8</v>
          </cell>
          <cell r="J3120">
            <v>17.3</v>
          </cell>
          <cell r="K3120">
            <v>71.7</v>
          </cell>
          <cell r="L3120">
            <v>67.8</v>
          </cell>
          <cell r="M3120">
            <v>75.7</v>
          </cell>
          <cell r="N3120">
            <v>16.399999999999999</v>
          </cell>
          <cell r="O3120">
            <v>14</v>
          </cell>
          <cell r="P3120">
            <v>18.8</v>
          </cell>
          <cell r="Q3120">
            <v>17.600000000000001</v>
          </cell>
        </row>
        <row r="3121">
          <cell r="F3121" t="str">
            <v>Big Horn , Wyoming</v>
          </cell>
          <cell r="G3121">
            <v>82</v>
          </cell>
          <cell r="H3121">
            <v>23.7</v>
          </cell>
          <cell r="I3121">
            <v>20</v>
          </cell>
          <cell r="J3121">
            <v>27.4</v>
          </cell>
          <cell r="K3121">
            <v>80.599999999999994</v>
          </cell>
          <cell r="L3121">
            <v>76</v>
          </cell>
          <cell r="M3121">
            <v>85.3</v>
          </cell>
          <cell r="N3121">
            <v>21</v>
          </cell>
          <cell r="O3121">
            <v>17.3</v>
          </cell>
          <cell r="P3121">
            <v>24.6</v>
          </cell>
          <cell r="Q3121">
            <v>31.1</v>
          </cell>
        </row>
        <row r="3122">
          <cell r="F3122" t="str">
            <v>Campbell , Wyoming</v>
          </cell>
          <cell r="G3122">
            <v>47</v>
          </cell>
          <cell r="H3122">
            <v>24.2</v>
          </cell>
          <cell r="I3122">
            <v>21.8</v>
          </cell>
          <cell r="J3122">
            <v>26.6</v>
          </cell>
          <cell r="K3122">
            <v>82</v>
          </cell>
          <cell r="L3122">
            <v>79.099999999999994</v>
          </cell>
          <cell r="M3122">
            <v>84.8</v>
          </cell>
          <cell r="N3122">
            <v>23.9</v>
          </cell>
          <cell r="O3122">
            <v>21.5</v>
          </cell>
          <cell r="P3122">
            <v>26.3</v>
          </cell>
          <cell r="Q3122">
            <v>19.100000000000001</v>
          </cell>
        </row>
        <row r="3123">
          <cell r="F3123" t="str">
            <v>Carbon , Wyoming</v>
          </cell>
          <cell r="G3123">
            <v>80</v>
          </cell>
          <cell r="H3123">
            <v>24.6</v>
          </cell>
          <cell r="I3123">
            <v>21.2</v>
          </cell>
          <cell r="J3123">
            <v>28.1</v>
          </cell>
          <cell r="K3123">
            <v>80.599999999999994</v>
          </cell>
          <cell r="L3123">
            <v>76.5</v>
          </cell>
          <cell r="M3123">
            <v>84.8</v>
          </cell>
          <cell r="N3123">
            <v>25.2</v>
          </cell>
          <cell r="O3123">
            <v>21.8</v>
          </cell>
          <cell r="P3123">
            <v>28.7</v>
          </cell>
          <cell r="Q3123">
            <v>31.6</v>
          </cell>
        </row>
        <row r="3124">
          <cell r="F3124" t="str">
            <v>Converse , Wyoming</v>
          </cell>
          <cell r="G3124">
            <v>80</v>
          </cell>
          <cell r="H3124">
            <v>21.4</v>
          </cell>
          <cell r="I3124">
            <v>17.8</v>
          </cell>
          <cell r="J3124">
            <v>24.9</v>
          </cell>
          <cell r="K3124">
            <v>80.400000000000006</v>
          </cell>
          <cell r="L3124">
            <v>75.7</v>
          </cell>
          <cell r="M3124">
            <v>85.2</v>
          </cell>
          <cell r="N3124">
            <v>21.7</v>
          </cell>
          <cell r="O3124">
            <v>18.100000000000001</v>
          </cell>
          <cell r="P3124">
            <v>25.3</v>
          </cell>
          <cell r="Q3124">
            <v>25</v>
          </cell>
        </row>
        <row r="3125">
          <cell r="F3125" t="str">
            <v>Crook , Wyoming</v>
          </cell>
          <cell r="G3125">
            <v>78</v>
          </cell>
          <cell r="H3125">
            <v>25.1</v>
          </cell>
          <cell r="I3125">
            <v>20.2</v>
          </cell>
          <cell r="J3125">
            <v>30</v>
          </cell>
          <cell r="K3125">
            <v>82.6</v>
          </cell>
          <cell r="L3125">
            <v>77</v>
          </cell>
          <cell r="M3125">
            <v>88.3</v>
          </cell>
          <cell r="N3125">
            <v>21.9</v>
          </cell>
          <cell r="O3125">
            <v>17.3</v>
          </cell>
          <cell r="P3125">
            <v>26.5</v>
          </cell>
          <cell r="Q3125">
            <v>22.5</v>
          </cell>
        </row>
        <row r="3126">
          <cell r="F3126" t="str">
            <v>Fremont , Wyoming</v>
          </cell>
          <cell r="G3126">
            <v>77</v>
          </cell>
          <cell r="H3126">
            <v>21.3</v>
          </cell>
          <cell r="I3126">
            <v>19.100000000000001</v>
          </cell>
          <cell r="J3126">
            <v>23.5</v>
          </cell>
          <cell r="K3126">
            <v>76.599999999999994</v>
          </cell>
          <cell r="L3126">
            <v>73.5</v>
          </cell>
          <cell r="M3126">
            <v>79.7</v>
          </cell>
          <cell r="N3126">
            <v>21.4</v>
          </cell>
          <cell r="O3126">
            <v>19.2</v>
          </cell>
          <cell r="P3126">
            <v>23.7</v>
          </cell>
          <cell r="Q3126">
            <v>23</v>
          </cell>
        </row>
        <row r="3127">
          <cell r="F3127" t="str">
            <v>Goshen , Wyoming</v>
          </cell>
          <cell r="G3127">
            <v>84</v>
          </cell>
          <cell r="H3127">
            <v>25.1</v>
          </cell>
          <cell r="I3127">
            <v>21.6</v>
          </cell>
          <cell r="J3127">
            <v>28.6</v>
          </cell>
          <cell r="K3127">
            <v>77.5</v>
          </cell>
          <cell r="L3127">
            <v>73</v>
          </cell>
          <cell r="M3127">
            <v>82.1</v>
          </cell>
          <cell r="N3127">
            <v>24</v>
          </cell>
          <cell r="O3127">
            <v>20.2</v>
          </cell>
          <cell r="P3127">
            <v>27.9</v>
          </cell>
          <cell r="Q3127">
            <v>29.7</v>
          </cell>
        </row>
        <row r="3128">
          <cell r="F3128" t="str">
            <v>Hot Springs , Wyoming</v>
          </cell>
          <cell r="G3128">
            <v>81</v>
          </cell>
          <cell r="H3128">
            <v>24.4</v>
          </cell>
          <cell r="I3128">
            <v>18.899999999999999</v>
          </cell>
          <cell r="J3128">
            <v>29.9</v>
          </cell>
          <cell r="K3128">
            <v>74.400000000000006</v>
          </cell>
          <cell r="L3128">
            <v>66.400000000000006</v>
          </cell>
          <cell r="M3128">
            <v>82.5</v>
          </cell>
          <cell r="N3128">
            <v>28.8</v>
          </cell>
          <cell r="O3128">
            <v>22.6</v>
          </cell>
          <cell r="P3128">
            <v>34.9</v>
          </cell>
          <cell r="Q3128">
            <v>30.9</v>
          </cell>
        </row>
        <row r="3129">
          <cell r="F3129" t="str">
            <v>Johnson , Wyoming</v>
          </cell>
          <cell r="G3129">
            <v>81</v>
          </cell>
          <cell r="H3129">
            <v>20.5</v>
          </cell>
          <cell r="I3129">
            <v>16.2</v>
          </cell>
          <cell r="J3129">
            <v>24.9</v>
          </cell>
          <cell r="K3129">
            <v>76.3</v>
          </cell>
          <cell r="L3129">
            <v>70.7</v>
          </cell>
          <cell r="M3129">
            <v>82</v>
          </cell>
          <cell r="N3129">
            <v>18.5</v>
          </cell>
          <cell r="O3129">
            <v>14.1</v>
          </cell>
          <cell r="P3129">
            <v>22.8</v>
          </cell>
          <cell r="Q3129">
            <v>19.8</v>
          </cell>
        </row>
        <row r="3130">
          <cell r="F3130" t="str">
            <v>Laramie , Wyoming</v>
          </cell>
          <cell r="G3130">
            <v>17</v>
          </cell>
          <cell r="H3130">
            <v>20.8</v>
          </cell>
          <cell r="I3130">
            <v>19.3</v>
          </cell>
          <cell r="J3130">
            <v>22.3</v>
          </cell>
          <cell r="K3130">
            <v>78.7</v>
          </cell>
          <cell r="L3130">
            <v>76.7</v>
          </cell>
          <cell r="M3130">
            <v>80.7</v>
          </cell>
          <cell r="N3130">
            <v>20.2</v>
          </cell>
          <cell r="O3130">
            <v>18.8</v>
          </cell>
          <cell r="P3130">
            <v>21.7</v>
          </cell>
          <cell r="Q3130">
            <v>21.4</v>
          </cell>
        </row>
        <row r="3131">
          <cell r="F3131" t="str">
            <v>Lincoln , Wyoming</v>
          </cell>
          <cell r="G3131">
            <v>78</v>
          </cell>
          <cell r="H3131">
            <v>18.899999999999999</v>
          </cell>
          <cell r="I3131">
            <v>15.9</v>
          </cell>
          <cell r="J3131">
            <v>21.9</v>
          </cell>
          <cell r="K3131">
            <v>72.7</v>
          </cell>
          <cell r="L3131">
            <v>67.900000000000006</v>
          </cell>
          <cell r="M3131">
            <v>77.599999999999994</v>
          </cell>
          <cell r="N3131">
            <v>21.2</v>
          </cell>
          <cell r="O3131">
            <v>18.100000000000001</v>
          </cell>
          <cell r="P3131">
            <v>24.3</v>
          </cell>
          <cell r="Q3131">
            <v>23.7</v>
          </cell>
        </row>
        <row r="3132">
          <cell r="F3132" t="str">
            <v>Natrona , Wyoming</v>
          </cell>
          <cell r="G3132">
            <v>20</v>
          </cell>
          <cell r="H3132">
            <v>22.5</v>
          </cell>
          <cell r="I3132">
            <v>20.9</v>
          </cell>
          <cell r="J3132">
            <v>24.2</v>
          </cell>
          <cell r="K3132">
            <v>80.7</v>
          </cell>
          <cell r="L3132">
            <v>78.7</v>
          </cell>
          <cell r="M3132">
            <v>82.7</v>
          </cell>
          <cell r="N3132">
            <v>20.5</v>
          </cell>
          <cell r="O3132">
            <v>18.899999999999999</v>
          </cell>
          <cell r="P3132">
            <v>22.2</v>
          </cell>
          <cell r="Q3132">
            <v>23.1</v>
          </cell>
        </row>
        <row r="3133">
          <cell r="F3133" t="str">
            <v>Niobrara , Wyoming</v>
          </cell>
          <cell r="G3133">
            <v>84</v>
          </cell>
          <cell r="H3133">
            <v>25.1</v>
          </cell>
          <cell r="I3133">
            <v>18.5</v>
          </cell>
          <cell r="J3133">
            <v>31.7</v>
          </cell>
          <cell r="K3133">
            <v>75.400000000000006</v>
          </cell>
          <cell r="L3133">
            <v>65.599999999999994</v>
          </cell>
          <cell r="M3133">
            <v>85.2</v>
          </cell>
          <cell r="N3133">
            <v>21.6</v>
          </cell>
          <cell r="O3133">
            <v>14.1</v>
          </cell>
          <cell r="P3133">
            <v>29</v>
          </cell>
          <cell r="Q3133">
            <v>26.6</v>
          </cell>
        </row>
        <row r="3134">
          <cell r="F3134" t="str">
            <v>Park , Wyoming</v>
          </cell>
          <cell r="G3134">
            <v>77</v>
          </cell>
          <cell r="H3134">
            <v>20.3</v>
          </cell>
          <cell r="I3134">
            <v>18</v>
          </cell>
          <cell r="J3134">
            <v>22.7</v>
          </cell>
          <cell r="K3134">
            <v>78.8</v>
          </cell>
          <cell r="L3134">
            <v>75.7</v>
          </cell>
          <cell r="M3134">
            <v>81.900000000000006</v>
          </cell>
          <cell r="N3134">
            <v>18.2</v>
          </cell>
          <cell r="O3134">
            <v>16</v>
          </cell>
          <cell r="P3134">
            <v>20.5</v>
          </cell>
          <cell r="Q3134">
            <v>22.8</v>
          </cell>
        </row>
        <row r="3135">
          <cell r="F3135" t="str">
            <v>Platte , Wyoming</v>
          </cell>
          <cell r="G3135">
            <v>81</v>
          </cell>
          <cell r="H3135">
            <v>22.8</v>
          </cell>
          <cell r="I3135">
            <v>18.7</v>
          </cell>
          <cell r="J3135">
            <v>27</v>
          </cell>
          <cell r="K3135">
            <v>82.2</v>
          </cell>
          <cell r="L3135">
            <v>77.400000000000006</v>
          </cell>
          <cell r="M3135">
            <v>87.1</v>
          </cell>
          <cell r="N3135">
            <v>22.3</v>
          </cell>
          <cell r="O3135">
            <v>18.2</v>
          </cell>
          <cell r="P3135">
            <v>26.5</v>
          </cell>
          <cell r="Q3135">
            <v>30.1</v>
          </cell>
        </row>
        <row r="3136">
          <cell r="F3136" t="str">
            <v>Sheridan , Wyoming</v>
          </cell>
          <cell r="G3136">
            <v>30</v>
          </cell>
          <cell r="H3136">
            <v>20.2</v>
          </cell>
          <cell r="I3136">
            <v>17.8</v>
          </cell>
          <cell r="J3136">
            <v>22.5</v>
          </cell>
          <cell r="K3136">
            <v>77.5</v>
          </cell>
          <cell r="L3136">
            <v>74.099999999999994</v>
          </cell>
          <cell r="M3136">
            <v>80.900000000000006</v>
          </cell>
          <cell r="N3136">
            <v>19.399999999999999</v>
          </cell>
          <cell r="O3136">
            <v>17.100000000000001</v>
          </cell>
          <cell r="P3136">
            <v>21.8</v>
          </cell>
          <cell r="Q3136">
            <v>26.2</v>
          </cell>
        </row>
        <row r="3137">
          <cell r="F3137" t="str">
            <v>Sublette , Wyoming</v>
          </cell>
          <cell r="G3137">
            <v>78</v>
          </cell>
          <cell r="H3137">
            <v>22.6</v>
          </cell>
          <cell r="I3137">
            <v>18.100000000000001</v>
          </cell>
          <cell r="J3137">
            <v>27.2</v>
          </cell>
          <cell r="K3137">
            <v>81.900000000000006</v>
          </cell>
          <cell r="L3137">
            <v>76.2</v>
          </cell>
          <cell r="M3137">
            <v>87.5</v>
          </cell>
          <cell r="N3137">
            <v>20.7</v>
          </cell>
          <cell r="O3137">
            <v>16.399999999999999</v>
          </cell>
          <cell r="P3137">
            <v>25.1</v>
          </cell>
          <cell r="Q3137">
            <v>24.3</v>
          </cell>
        </row>
        <row r="3138">
          <cell r="F3138" t="str">
            <v>Sweetwater , Wyoming</v>
          </cell>
          <cell r="G3138">
            <v>77</v>
          </cell>
          <cell r="H3138">
            <v>21.9</v>
          </cell>
          <cell r="I3138">
            <v>19.8</v>
          </cell>
          <cell r="J3138">
            <v>24.1</v>
          </cell>
          <cell r="K3138">
            <v>80.7</v>
          </cell>
          <cell r="L3138">
            <v>78</v>
          </cell>
          <cell r="M3138">
            <v>83.5</v>
          </cell>
          <cell r="N3138">
            <v>23.6</v>
          </cell>
          <cell r="O3138">
            <v>21.2</v>
          </cell>
          <cell r="P3138">
            <v>25.9</v>
          </cell>
          <cell r="Q3138">
            <v>22.7</v>
          </cell>
        </row>
        <row r="3139">
          <cell r="F3139" t="str">
            <v>Teton , Wyoming</v>
          </cell>
          <cell r="G3139">
            <v>78</v>
          </cell>
          <cell r="H3139">
            <v>9.6</v>
          </cell>
          <cell r="I3139">
            <v>7.3</v>
          </cell>
          <cell r="J3139">
            <v>11.9</v>
          </cell>
          <cell r="K3139">
            <v>68.8</v>
          </cell>
          <cell r="L3139">
            <v>64.2</v>
          </cell>
          <cell r="M3139">
            <v>73.3</v>
          </cell>
          <cell r="N3139">
            <v>9</v>
          </cell>
          <cell r="O3139">
            <v>6.9</v>
          </cell>
          <cell r="P3139">
            <v>11.2</v>
          </cell>
          <cell r="Q3139">
            <v>18.899999999999999</v>
          </cell>
        </row>
        <row r="3140">
          <cell r="F3140" t="str">
            <v>Uinta , Wyoming</v>
          </cell>
          <cell r="G3140">
            <v>38</v>
          </cell>
          <cell r="H3140">
            <v>23.4</v>
          </cell>
          <cell r="I3140">
            <v>20.5</v>
          </cell>
          <cell r="J3140">
            <v>26.3</v>
          </cell>
          <cell r="K3140">
            <v>83.1</v>
          </cell>
          <cell r="L3140">
            <v>79.900000000000006</v>
          </cell>
          <cell r="M3140">
            <v>86.3</v>
          </cell>
          <cell r="N3140">
            <v>22.7</v>
          </cell>
          <cell r="O3140">
            <v>19.600000000000001</v>
          </cell>
          <cell r="P3140">
            <v>25.7</v>
          </cell>
          <cell r="Q3140">
            <v>22.5</v>
          </cell>
        </row>
        <row r="3141">
          <cell r="F3141" t="str">
            <v>Washakie , Wyoming</v>
          </cell>
          <cell r="G3141">
            <v>82</v>
          </cell>
          <cell r="H3141">
            <v>23.2</v>
          </cell>
          <cell r="I3141">
            <v>18.8</v>
          </cell>
          <cell r="J3141">
            <v>27.6</v>
          </cell>
          <cell r="K3141">
            <v>78.099999999999994</v>
          </cell>
          <cell r="L3141">
            <v>72.3</v>
          </cell>
          <cell r="M3141">
            <v>83.9</v>
          </cell>
          <cell r="N3141">
            <v>21.1</v>
          </cell>
          <cell r="O3141">
            <v>16.899999999999999</v>
          </cell>
          <cell r="P3141">
            <v>25.3</v>
          </cell>
          <cell r="Q3141">
            <v>27.8</v>
          </cell>
        </row>
        <row r="3142">
          <cell r="F3142" t="str">
            <v>Weston , Wyoming</v>
          </cell>
          <cell r="G3142">
            <v>78</v>
          </cell>
          <cell r="H3142">
            <v>31.3</v>
          </cell>
          <cell r="I3142">
            <v>26.1</v>
          </cell>
          <cell r="J3142">
            <v>36.6</v>
          </cell>
          <cell r="K3142">
            <v>75.400000000000006</v>
          </cell>
          <cell r="L3142">
            <v>68.900000000000006</v>
          </cell>
          <cell r="M3142">
            <v>82</v>
          </cell>
          <cell r="N3142">
            <v>24.2</v>
          </cell>
          <cell r="O3142">
            <v>19.399999999999999</v>
          </cell>
          <cell r="P3142">
            <v>28.9</v>
          </cell>
          <cell r="Q3142">
            <v>26.7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FACTORSANDACCESSTOCARE"/>
    </sheetNames>
    <sheetDataSet>
      <sheetData sheetId="0">
        <row r="1">
          <cell r="F1" t="str">
            <v>COMBINED_NAMES</v>
          </cell>
          <cell r="G1" t="str">
            <v>Strata_ID_Number</v>
          </cell>
          <cell r="H1" t="str">
            <v>No_Exercise</v>
          </cell>
          <cell r="I1" t="str">
            <v>CI_Min_No_Exercise</v>
          </cell>
          <cell r="J1" t="str">
            <v>CI_Max_No_Exercise</v>
          </cell>
          <cell r="K1" t="str">
            <v>Few_Fruit_Veg</v>
          </cell>
          <cell r="L1" t="str">
            <v>CI_Min_Fruit_Veg</v>
          </cell>
          <cell r="M1" t="str">
            <v>CI_Max_Fruit_Veg</v>
          </cell>
          <cell r="N1" t="str">
            <v>Obesity</v>
          </cell>
          <cell r="O1" t="str">
            <v>CI_Min_Obesity</v>
          </cell>
          <cell r="P1" t="str">
            <v>CI_Max_Obesity</v>
          </cell>
          <cell r="Q1" t="str">
            <v>High_Blood_Pres</v>
          </cell>
          <cell r="R1" t="str">
            <v>CI_Min_High_Blood_Pres</v>
          </cell>
          <cell r="S1" t="str">
            <v>CI_Max_High_Blood_Pres</v>
          </cell>
          <cell r="T1" t="str">
            <v>Smoker</v>
          </cell>
          <cell r="U1" t="str">
            <v>CI_Min_Smoker</v>
          </cell>
          <cell r="V1" t="str">
            <v>CI_Max_Smoker</v>
          </cell>
          <cell r="W1" t="str">
            <v>Diabetes</v>
          </cell>
          <cell r="X1" t="str">
            <v>CI_Min_Diabetes</v>
          </cell>
          <cell r="Y1" t="str">
            <v>CI_Max_Diabetes</v>
          </cell>
          <cell r="Z1" t="str">
            <v>Uninsured</v>
          </cell>
        </row>
        <row r="2">
          <cell r="F2" t="str">
            <v>Autauga , Alabama</v>
          </cell>
          <cell r="G2">
            <v>29</v>
          </cell>
          <cell r="H2">
            <v>27.8</v>
          </cell>
          <cell r="I2">
            <v>20.7</v>
          </cell>
          <cell r="J2">
            <v>34.9</v>
          </cell>
          <cell r="K2">
            <v>78.599999999999994</v>
          </cell>
          <cell r="L2">
            <v>69.400000000000006</v>
          </cell>
          <cell r="M2">
            <v>87.8</v>
          </cell>
          <cell r="N2">
            <v>24.5</v>
          </cell>
          <cell r="O2">
            <v>17.3</v>
          </cell>
          <cell r="P2">
            <v>31.7</v>
          </cell>
          <cell r="Q2">
            <v>29.1</v>
          </cell>
          <cell r="R2">
            <v>19.2</v>
          </cell>
          <cell r="S2">
            <v>39</v>
          </cell>
          <cell r="T2">
            <v>26.6</v>
          </cell>
          <cell r="U2">
            <v>19.100000000000001</v>
          </cell>
          <cell r="V2">
            <v>34</v>
          </cell>
          <cell r="W2">
            <v>14.2</v>
          </cell>
          <cell r="X2">
            <v>9.1</v>
          </cell>
          <cell r="Y2">
            <v>19.3</v>
          </cell>
          <cell r="Z2">
            <v>5690</v>
          </cell>
        </row>
        <row r="3">
          <cell r="F3" t="str">
            <v>Baldwin , Alabama</v>
          </cell>
          <cell r="G3">
            <v>16</v>
          </cell>
          <cell r="H3">
            <v>27.2</v>
          </cell>
          <cell r="I3">
            <v>23.2</v>
          </cell>
          <cell r="J3">
            <v>31.2</v>
          </cell>
          <cell r="K3">
            <v>76.2</v>
          </cell>
          <cell r="L3">
            <v>71.2</v>
          </cell>
          <cell r="M3">
            <v>81.3</v>
          </cell>
          <cell r="N3">
            <v>23.6</v>
          </cell>
          <cell r="O3">
            <v>19.5</v>
          </cell>
          <cell r="P3">
            <v>27.6</v>
          </cell>
          <cell r="Q3">
            <v>30.5</v>
          </cell>
          <cell r="R3">
            <v>24.5</v>
          </cell>
          <cell r="S3">
            <v>36.6</v>
          </cell>
          <cell r="T3">
            <v>24.6</v>
          </cell>
          <cell r="U3">
            <v>20.3</v>
          </cell>
          <cell r="V3">
            <v>28.8</v>
          </cell>
          <cell r="W3">
            <v>7.2</v>
          </cell>
          <cell r="X3">
            <v>5.2</v>
          </cell>
          <cell r="Y3">
            <v>9.3000000000000007</v>
          </cell>
          <cell r="Z3">
            <v>19798</v>
          </cell>
        </row>
        <row r="4">
          <cell r="F4" t="str">
            <v>Barbour , Alabama</v>
          </cell>
          <cell r="G4">
            <v>51</v>
          </cell>
          <cell r="H4">
            <v>-1111.0999999999999</v>
          </cell>
          <cell r="I4">
            <v>-1111.0999999999999</v>
          </cell>
          <cell r="J4">
            <v>-1111.0999999999999</v>
          </cell>
          <cell r="K4">
            <v>-1111.0999999999999</v>
          </cell>
          <cell r="L4">
            <v>-1111.0999999999999</v>
          </cell>
          <cell r="M4">
            <v>-1111.0999999999999</v>
          </cell>
          <cell r="N4">
            <v>25.6</v>
          </cell>
          <cell r="O4">
            <v>16.2</v>
          </cell>
          <cell r="P4">
            <v>35</v>
          </cell>
          <cell r="Q4">
            <v>-1111.0999999999999</v>
          </cell>
          <cell r="R4">
            <v>-1111.0999999999999</v>
          </cell>
          <cell r="S4">
            <v>-1111.0999999999999</v>
          </cell>
          <cell r="T4">
            <v>17.7</v>
          </cell>
          <cell r="U4">
            <v>10.199999999999999</v>
          </cell>
          <cell r="V4">
            <v>25.1</v>
          </cell>
          <cell r="W4">
            <v>6.6</v>
          </cell>
          <cell r="X4">
            <v>2</v>
          </cell>
          <cell r="Y4">
            <v>11.3</v>
          </cell>
          <cell r="Z4">
            <v>5126</v>
          </cell>
        </row>
        <row r="5">
          <cell r="F5" t="str">
            <v>Bibb , Alabama</v>
          </cell>
          <cell r="G5">
            <v>42</v>
          </cell>
          <cell r="H5">
            <v>-1111.0999999999999</v>
          </cell>
          <cell r="I5">
            <v>-1111.0999999999999</v>
          </cell>
          <cell r="J5">
            <v>-1111.0999999999999</v>
          </cell>
          <cell r="K5">
            <v>86.6</v>
          </cell>
          <cell r="L5">
            <v>77.8</v>
          </cell>
          <cell r="M5">
            <v>95.4</v>
          </cell>
          <cell r="N5">
            <v>-1111.0999999999999</v>
          </cell>
          <cell r="O5">
            <v>-1111.0999999999999</v>
          </cell>
          <cell r="P5">
            <v>-1111.0999999999999</v>
          </cell>
          <cell r="Q5">
            <v>-1111.0999999999999</v>
          </cell>
          <cell r="R5">
            <v>-1111.0999999999999</v>
          </cell>
          <cell r="S5">
            <v>-1111.0999999999999</v>
          </cell>
          <cell r="T5">
            <v>-1111.0999999999999</v>
          </cell>
          <cell r="U5">
            <v>-1111.0999999999999</v>
          </cell>
          <cell r="V5">
            <v>-1111.0999999999999</v>
          </cell>
          <cell r="W5">
            <v>13.1</v>
          </cell>
          <cell r="X5">
            <v>4.7</v>
          </cell>
          <cell r="Y5">
            <v>21.5</v>
          </cell>
          <cell r="Z5">
            <v>3315</v>
          </cell>
        </row>
        <row r="6">
          <cell r="F6" t="str">
            <v>Blount , Alabama</v>
          </cell>
          <cell r="G6">
            <v>28</v>
          </cell>
          <cell r="H6">
            <v>33.5</v>
          </cell>
          <cell r="I6">
            <v>26.3</v>
          </cell>
          <cell r="J6">
            <v>40.6</v>
          </cell>
          <cell r="K6">
            <v>74.599999999999994</v>
          </cell>
          <cell r="L6">
            <v>66.099999999999994</v>
          </cell>
          <cell r="M6">
            <v>83</v>
          </cell>
          <cell r="N6">
            <v>24.2</v>
          </cell>
          <cell r="O6">
            <v>17.2</v>
          </cell>
          <cell r="P6">
            <v>31.2</v>
          </cell>
          <cell r="Q6">
            <v>-1111.0999999999999</v>
          </cell>
          <cell r="R6">
            <v>-1111.0999999999999</v>
          </cell>
          <cell r="S6">
            <v>-1111.0999999999999</v>
          </cell>
          <cell r="T6">
            <v>23.6</v>
          </cell>
          <cell r="U6">
            <v>16.7</v>
          </cell>
          <cell r="V6">
            <v>30.4</v>
          </cell>
          <cell r="W6">
            <v>8.4</v>
          </cell>
          <cell r="X6">
            <v>4.4000000000000004</v>
          </cell>
          <cell r="Y6">
            <v>12.4</v>
          </cell>
          <cell r="Z6">
            <v>8131</v>
          </cell>
        </row>
        <row r="7">
          <cell r="F7" t="str">
            <v>Bullock , Alabama</v>
          </cell>
          <cell r="G7">
            <v>75</v>
          </cell>
          <cell r="H7">
            <v>-1111.0999999999999</v>
          </cell>
          <cell r="I7">
            <v>-1111.0999999999999</v>
          </cell>
          <cell r="J7">
            <v>-1111.0999999999999</v>
          </cell>
          <cell r="K7">
            <v>-1111.0999999999999</v>
          </cell>
          <cell r="L7">
            <v>-1111.0999999999999</v>
          </cell>
          <cell r="M7">
            <v>-1111.0999999999999</v>
          </cell>
          <cell r="N7">
            <v>-1111.0999999999999</v>
          </cell>
          <cell r="O7">
            <v>-1111.0999999999999</v>
          </cell>
          <cell r="P7">
            <v>-1111.0999999999999</v>
          </cell>
          <cell r="Q7">
            <v>-1111.0999999999999</v>
          </cell>
          <cell r="R7">
            <v>-1111.0999999999999</v>
          </cell>
          <cell r="S7">
            <v>-1111.0999999999999</v>
          </cell>
          <cell r="T7">
            <v>-1111.0999999999999</v>
          </cell>
          <cell r="U7">
            <v>-1111.0999999999999</v>
          </cell>
          <cell r="V7">
            <v>-1111.0999999999999</v>
          </cell>
          <cell r="W7">
            <v>-1111.0999999999999</v>
          </cell>
          <cell r="X7">
            <v>-1111.0999999999999</v>
          </cell>
          <cell r="Y7">
            <v>-1111.0999999999999</v>
          </cell>
          <cell r="Z7">
            <v>2295</v>
          </cell>
        </row>
        <row r="8">
          <cell r="F8" t="str">
            <v>Butler , Alabama</v>
          </cell>
          <cell r="G8">
            <v>76</v>
          </cell>
          <cell r="H8">
            <v>24.5</v>
          </cell>
          <cell r="I8">
            <v>15.5</v>
          </cell>
          <cell r="J8">
            <v>33.5</v>
          </cell>
          <cell r="K8">
            <v>-1111.0999999999999</v>
          </cell>
          <cell r="L8">
            <v>-1111.0999999999999</v>
          </cell>
          <cell r="M8">
            <v>-1111.0999999999999</v>
          </cell>
          <cell r="N8">
            <v>22</v>
          </cell>
          <cell r="O8">
            <v>13</v>
          </cell>
          <cell r="P8">
            <v>31</v>
          </cell>
          <cell r="Q8">
            <v>-1111.0999999999999</v>
          </cell>
          <cell r="R8">
            <v>-1111.0999999999999</v>
          </cell>
          <cell r="S8">
            <v>-1111.0999999999999</v>
          </cell>
          <cell r="T8">
            <v>27.3</v>
          </cell>
          <cell r="U8">
            <v>17.600000000000001</v>
          </cell>
          <cell r="V8">
            <v>37</v>
          </cell>
          <cell r="W8">
            <v>9.5</v>
          </cell>
          <cell r="X8">
            <v>4.4000000000000004</v>
          </cell>
          <cell r="Y8">
            <v>14.6</v>
          </cell>
          <cell r="Z8">
            <v>4055</v>
          </cell>
        </row>
        <row r="9">
          <cell r="F9" t="str">
            <v>Calhoun , Alabama</v>
          </cell>
          <cell r="G9">
            <v>6</v>
          </cell>
          <cell r="H9">
            <v>29.2</v>
          </cell>
          <cell r="I9">
            <v>25.1</v>
          </cell>
          <cell r="J9">
            <v>33.299999999999997</v>
          </cell>
          <cell r="K9">
            <v>81.900000000000006</v>
          </cell>
          <cell r="L9">
            <v>77.2</v>
          </cell>
          <cell r="M9">
            <v>86.7</v>
          </cell>
          <cell r="N9">
            <v>27</v>
          </cell>
          <cell r="O9">
            <v>22.8</v>
          </cell>
          <cell r="P9">
            <v>31.1</v>
          </cell>
          <cell r="Q9">
            <v>33.200000000000003</v>
          </cell>
          <cell r="R9">
            <v>26.9</v>
          </cell>
          <cell r="S9">
            <v>39.6</v>
          </cell>
          <cell r="T9">
            <v>25.5</v>
          </cell>
          <cell r="U9">
            <v>21.3</v>
          </cell>
          <cell r="V9">
            <v>29.7</v>
          </cell>
          <cell r="W9">
            <v>11.2</v>
          </cell>
          <cell r="X9">
            <v>8.4</v>
          </cell>
          <cell r="Y9">
            <v>13.9</v>
          </cell>
          <cell r="Z9">
            <v>16456</v>
          </cell>
        </row>
        <row r="10">
          <cell r="F10" t="str">
            <v>Chambers , Alabama</v>
          </cell>
          <cell r="G10">
            <v>50</v>
          </cell>
          <cell r="H10">
            <v>34.700000000000003</v>
          </cell>
          <cell r="I10">
            <v>25.3</v>
          </cell>
          <cell r="J10">
            <v>44</v>
          </cell>
          <cell r="K10">
            <v>84.6</v>
          </cell>
          <cell r="L10">
            <v>75.400000000000006</v>
          </cell>
          <cell r="M10">
            <v>93.7</v>
          </cell>
          <cell r="N10">
            <v>-1111.0999999999999</v>
          </cell>
          <cell r="O10">
            <v>-1111.0999999999999</v>
          </cell>
          <cell r="P10">
            <v>-1111.0999999999999</v>
          </cell>
          <cell r="Q10">
            <v>-1111.0999999999999</v>
          </cell>
          <cell r="R10">
            <v>-1111.0999999999999</v>
          </cell>
          <cell r="S10">
            <v>-1111.0999999999999</v>
          </cell>
          <cell r="T10">
            <v>11.7</v>
          </cell>
          <cell r="U10">
            <v>6.2</v>
          </cell>
          <cell r="V10">
            <v>17.100000000000001</v>
          </cell>
          <cell r="W10">
            <v>17.100000000000001</v>
          </cell>
          <cell r="X10">
            <v>10.199999999999999</v>
          </cell>
          <cell r="Y10">
            <v>24.1</v>
          </cell>
          <cell r="Z10">
            <v>5533</v>
          </cell>
        </row>
        <row r="11">
          <cell r="F11" t="str">
            <v>Cherokee , Alabama</v>
          </cell>
          <cell r="G11">
            <v>64</v>
          </cell>
          <cell r="H11">
            <v>-1111.0999999999999</v>
          </cell>
          <cell r="I11">
            <v>-1111.0999999999999</v>
          </cell>
          <cell r="J11">
            <v>-1111.0999999999999</v>
          </cell>
          <cell r="K11">
            <v>-1111.0999999999999</v>
          </cell>
          <cell r="L11">
            <v>-1111.0999999999999</v>
          </cell>
          <cell r="M11">
            <v>-1111.0999999999999</v>
          </cell>
          <cell r="N11">
            <v>-1111.0999999999999</v>
          </cell>
          <cell r="O11">
            <v>-1111.0999999999999</v>
          </cell>
          <cell r="P11">
            <v>-1111.0999999999999</v>
          </cell>
          <cell r="Q11">
            <v>-1111.0999999999999</v>
          </cell>
          <cell r="R11">
            <v>-1111.0999999999999</v>
          </cell>
          <cell r="S11">
            <v>-1111.0999999999999</v>
          </cell>
          <cell r="T11">
            <v>23.6</v>
          </cell>
          <cell r="U11">
            <v>14.2</v>
          </cell>
          <cell r="V11">
            <v>33</v>
          </cell>
          <cell r="W11">
            <v>13.3</v>
          </cell>
          <cell r="X11">
            <v>6.8</v>
          </cell>
          <cell r="Y11">
            <v>19.8</v>
          </cell>
          <cell r="Z11">
            <v>3583</v>
          </cell>
        </row>
        <row r="12">
          <cell r="F12" t="str">
            <v>Chilton , Alabama</v>
          </cell>
          <cell r="G12">
            <v>32</v>
          </cell>
          <cell r="H12">
            <v>30.3</v>
          </cell>
          <cell r="I12">
            <v>23.1</v>
          </cell>
          <cell r="J12">
            <v>37.5</v>
          </cell>
          <cell r="K12">
            <v>82.8</v>
          </cell>
          <cell r="L12">
            <v>75.2</v>
          </cell>
          <cell r="M12">
            <v>90.4</v>
          </cell>
          <cell r="N12">
            <v>31.2</v>
          </cell>
          <cell r="O12">
            <v>24</v>
          </cell>
          <cell r="P12">
            <v>38.4</v>
          </cell>
          <cell r="Q12">
            <v>26.5</v>
          </cell>
          <cell r="R12">
            <v>17.2</v>
          </cell>
          <cell r="S12">
            <v>35.799999999999997</v>
          </cell>
          <cell r="T12">
            <v>30</v>
          </cell>
          <cell r="U12">
            <v>22</v>
          </cell>
          <cell r="V12">
            <v>38</v>
          </cell>
          <cell r="W12">
            <v>6</v>
          </cell>
          <cell r="X12">
            <v>3.2</v>
          </cell>
          <cell r="Y12">
            <v>8.9</v>
          </cell>
          <cell r="Z12">
            <v>6130</v>
          </cell>
        </row>
        <row r="13">
          <cell r="F13" t="str">
            <v>Choctaw , Alabama</v>
          </cell>
          <cell r="G13">
            <v>66</v>
          </cell>
          <cell r="H13">
            <v>-1111.0999999999999</v>
          </cell>
          <cell r="I13">
            <v>-1111.0999999999999</v>
          </cell>
          <cell r="J13">
            <v>-1111.0999999999999</v>
          </cell>
          <cell r="K13">
            <v>-1111.0999999999999</v>
          </cell>
          <cell r="L13">
            <v>-1111.0999999999999</v>
          </cell>
          <cell r="M13">
            <v>-1111.0999999999999</v>
          </cell>
          <cell r="N13">
            <v>-1111.0999999999999</v>
          </cell>
          <cell r="O13">
            <v>-1111.0999999999999</v>
          </cell>
          <cell r="P13">
            <v>-1111.0999999999999</v>
          </cell>
          <cell r="Q13">
            <v>-1111.0999999999999</v>
          </cell>
          <cell r="R13">
            <v>-1111.0999999999999</v>
          </cell>
          <cell r="S13">
            <v>-1111.0999999999999</v>
          </cell>
          <cell r="T13">
            <v>17.100000000000001</v>
          </cell>
          <cell r="U13">
            <v>8.5</v>
          </cell>
          <cell r="V13">
            <v>25.8</v>
          </cell>
          <cell r="W13">
            <v>13.5</v>
          </cell>
          <cell r="X13">
            <v>6.6</v>
          </cell>
          <cell r="Y13">
            <v>20.3</v>
          </cell>
          <cell r="Z13">
            <v>2677</v>
          </cell>
        </row>
        <row r="14">
          <cell r="F14" t="str">
            <v>Clarke , Alabama</v>
          </cell>
          <cell r="G14">
            <v>51</v>
          </cell>
          <cell r="H14">
            <v>31.5</v>
          </cell>
          <cell r="I14">
            <v>22</v>
          </cell>
          <cell r="J14">
            <v>41.1</v>
          </cell>
          <cell r="K14">
            <v>-1111.0999999999999</v>
          </cell>
          <cell r="L14">
            <v>-1111.0999999999999</v>
          </cell>
          <cell r="M14">
            <v>-1111.0999999999999</v>
          </cell>
          <cell r="N14">
            <v>-1111.0999999999999</v>
          </cell>
          <cell r="O14">
            <v>-1111.0999999999999</v>
          </cell>
          <cell r="P14">
            <v>-1111.0999999999999</v>
          </cell>
          <cell r="Q14">
            <v>-1111.0999999999999</v>
          </cell>
          <cell r="R14">
            <v>-1111.0999999999999</v>
          </cell>
          <cell r="S14">
            <v>-1111.0999999999999</v>
          </cell>
          <cell r="T14">
            <v>-1111.0999999999999</v>
          </cell>
          <cell r="U14">
            <v>-1111.0999999999999</v>
          </cell>
          <cell r="V14">
            <v>-1111.0999999999999</v>
          </cell>
          <cell r="W14">
            <v>15.8</v>
          </cell>
          <cell r="X14">
            <v>8.1999999999999993</v>
          </cell>
          <cell r="Y14">
            <v>23.4</v>
          </cell>
          <cell r="Z14">
            <v>4593</v>
          </cell>
        </row>
        <row r="15">
          <cell r="F15" t="str">
            <v>Clay , Alabama</v>
          </cell>
          <cell r="G15">
            <v>63</v>
          </cell>
          <cell r="H15">
            <v>-1111.0999999999999</v>
          </cell>
          <cell r="I15">
            <v>-1111.0999999999999</v>
          </cell>
          <cell r="J15">
            <v>-1111.0999999999999</v>
          </cell>
          <cell r="K15">
            <v>-1111.0999999999999</v>
          </cell>
          <cell r="L15">
            <v>-1111.0999999999999</v>
          </cell>
          <cell r="M15">
            <v>-1111.0999999999999</v>
          </cell>
          <cell r="N15">
            <v>-1111.0999999999999</v>
          </cell>
          <cell r="O15">
            <v>-1111.0999999999999</v>
          </cell>
          <cell r="P15">
            <v>-1111.0999999999999</v>
          </cell>
          <cell r="Q15">
            <v>-1111.0999999999999</v>
          </cell>
          <cell r="R15">
            <v>-1111.0999999999999</v>
          </cell>
          <cell r="S15">
            <v>-1111.0999999999999</v>
          </cell>
          <cell r="T15">
            <v>23.9</v>
          </cell>
          <cell r="U15">
            <v>14.3</v>
          </cell>
          <cell r="V15">
            <v>33.5</v>
          </cell>
          <cell r="W15">
            <v>12.2</v>
          </cell>
          <cell r="X15">
            <v>4.4000000000000004</v>
          </cell>
          <cell r="Y15">
            <v>20</v>
          </cell>
          <cell r="Z15">
            <v>2320</v>
          </cell>
        </row>
        <row r="16">
          <cell r="F16" t="str">
            <v>Cleburne , Alabama</v>
          </cell>
          <cell r="G16">
            <v>41</v>
          </cell>
          <cell r="H16">
            <v>-1111.0999999999999</v>
          </cell>
          <cell r="I16">
            <v>-1111.0999999999999</v>
          </cell>
          <cell r="J16">
            <v>-1111.0999999999999</v>
          </cell>
          <cell r="K16">
            <v>-1111.0999999999999</v>
          </cell>
          <cell r="L16">
            <v>-1111.0999999999999</v>
          </cell>
          <cell r="M16">
            <v>-1111.0999999999999</v>
          </cell>
          <cell r="N16">
            <v>-1111.0999999999999</v>
          </cell>
          <cell r="O16">
            <v>-1111.0999999999999</v>
          </cell>
          <cell r="P16">
            <v>-1111.0999999999999</v>
          </cell>
          <cell r="Q16">
            <v>-1111.0999999999999</v>
          </cell>
          <cell r="R16">
            <v>-1111.0999999999999</v>
          </cell>
          <cell r="S16">
            <v>-1111.0999999999999</v>
          </cell>
          <cell r="T16">
            <v>-1111.0999999999999</v>
          </cell>
          <cell r="U16">
            <v>-1111.0999999999999</v>
          </cell>
          <cell r="V16">
            <v>-1111.0999999999999</v>
          </cell>
          <cell r="W16">
            <v>10.5</v>
          </cell>
          <cell r="X16">
            <v>3.6</v>
          </cell>
          <cell r="Y16">
            <v>17.5</v>
          </cell>
          <cell r="Z16">
            <v>2107</v>
          </cell>
        </row>
        <row r="17">
          <cell r="F17" t="str">
            <v>Coffee , Alabama</v>
          </cell>
          <cell r="G17">
            <v>32</v>
          </cell>
          <cell r="H17">
            <v>23.3</v>
          </cell>
          <cell r="I17">
            <v>17.2</v>
          </cell>
          <cell r="J17">
            <v>29.4</v>
          </cell>
          <cell r="K17">
            <v>-1111.0999999999999</v>
          </cell>
          <cell r="L17">
            <v>-1111.0999999999999</v>
          </cell>
          <cell r="M17">
            <v>-1111.0999999999999</v>
          </cell>
          <cell r="N17">
            <v>25.5</v>
          </cell>
          <cell r="O17">
            <v>18.7</v>
          </cell>
          <cell r="P17">
            <v>32.299999999999997</v>
          </cell>
          <cell r="Q17">
            <v>31.3</v>
          </cell>
          <cell r="R17">
            <v>21.7</v>
          </cell>
          <cell r="S17">
            <v>40.9</v>
          </cell>
          <cell r="T17">
            <v>23</v>
          </cell>
          <cell r="U17">
            <v>16.899999999999999</v>
          </cell>
          <cell r="V17">
            <v>29.1</v>
          </cell>
          <cell r="W17">
            <v>10.3</v>
          </cell>
          <cell r="X17">
            <v>4.0999999999999996</v>
          </cell>
          <cell r="Y17">
            <v>16.600000000000001</v>
          </cell>
          <cell r="Z17">
            <v>6764</v>
          </cell>
        </row>
        <row r="18">
          <cell r="F18" t="str">
            <v>Colbert , Alabama</v>
          </cell>
          <cell r="G18">
            <v>21</v>
          </cell>
          <cell r="H18">
            <v>30.2</v>
          </cell>
          <cell r="I18">
            <v>23.3</v>
          </cell>
          <cell r="J18">
            <v>37.200000000000003</v>
          </cell>
          <cell r="K18">
            <v>76.900000000000006</v>
          </cell>
          <cell r="L18">
            <v>66.8</v>
          </cell>
          <cell r="M18">
            <v>86.9</v>
          </cell>
          <cell r="N18">
            <v>30.1</v>
          </cell>
          <cell r="O18">
            <v>22.2</v>
          </cell>
          <cell r="P18">
            <v>38</v>
          </cell>
          <cell r="Q18">
            <v>-1111.0999999999999</v>
          </cell>
          <cell r="R18">
            <v>-1111.0999999999999</v>
          </cell>
          <cell r="S18">
            <v>-1111.0999999999999</v>
          </cell>
          <cell r="T18">
            <v>21.7</v>
          </cell>
          <cell r="U18">
            <v>15.5</v>
          </cell>
          <cell r="V18">
            <v>27.9</v>
          </cell>
          <cell r="W18">
            <v>13.6</v>
          </cell>
          <cell r="X18">
            <v>8.9</v>
          </cell>
          <cell r="Y18">
            <v>18.3</v>
          </cell>
          <cell r="Z18">
            <v>8141</v>
          </cell>
        </row>
        <row r="19">
          <cell r="F19" t="str">
            <v>Conecuh , Alabama</v>
          </cell>
          <cell r="G19">
            <v>75</v>
          </cell>
          <cell r="H19">
            <v>-1111.0999999999999</v>
          </cell>
          <cell r="I19">
            <v>-1111.0999999999999</v>
          </cell>
          <cell r="J19">
            <v>-1111.0999999999999</v>
          </cell>
          <cell r="K19">
            <v>-1111.0999999999999</v>
          </cell>
          <cell r="L19">
            <v>-1111.0999999999999</v>
          </cell>
          <cell r="M19">
            <v>-1111.0999999999999</v>
          </cell>
          <cell r="N19">
            <v>-1111.0999999999999</v>
          </cell>
          <cell r="O19">
            <v>-1111.0999999999999</v>
          </cell>
          <cell r="P19">
            <v>-1111.0999999999999</v>
          </cell>
          <cell r="Q19">
            <v>-1111.0999999999999</v>
          </cell>
          <cell r="R19">
            <v>-1111.0999999999999</v>
          </cell>
          <cell r="S19">
            <v>-1111.0999999999999</v>
          </cell>
          <cell r="T19">
            <v>12.3</v>
          </cell>
          <cell r="U19">
            <v>3.7</v>
          </cell>
          <cell r="V19">
            <v>20.9</v>
          </cell>
          <cell r="W19">
            <v>8.1999999999999993</v>
          </cell>
          <cell r="X19">
            <v>2.9</v>
          </cell>
          <cell r="Y19">
            <v>13.6</v>
          </cell>
          <cell r="Z19">
            <v>2657</v>
          </cell>
        </row>
        <row r="20">
          <cell r="F20" t="str">
            <v>Coosa , Alabama</v>
          </cell>
          <cell r="G20">
            <v>41</v>
          </cell>
          <cell r="H20">
            <v>-1111.0999999999999</v>
          </cell>
          <cell r="I20">
            <v>-1111.0999999999999</v>
          </cell>
          <cell r="J20">
            <v>-1111.0999999999999</v>
          </cell>
          <cell r="K20">
            <v>-1111.0999999999999</v>
          </cell>
          <cell r="L20">
            <v>-1111.0999999999999</v>
          </cell>
          <cell r="M20">
            <v>-1111.0999999999999</v>
          </cell>
          <cell r="N20">
            <v>-1111.0999999999999</v>
          </cell>
          <cell r="O20">
            <v>-1111.0999999999999</v>
          </cell>
          <cell r="P20">
            <v>-1111.0999999999999</v>
          </cell>
          <cell r="Q20">
            <v>-1111.0999999999999</v>
          </cell>
          <cell r="R20">
            <v>-1111.0999999999999</v>
          </cell>
          <cell r="S20">
            <v>-1111.0999999999999</v>
          </cell>
          <cell r="T20">
            <v>-1111.0999999999999</v>
          </cell>
          <cell r="U20">
            <v>-1111.0999999999999</v>
          </cell>
          <cell r="V20">
            <v>-1111.0999999999999</v>
          </cell>
          <cell r="W20">
            <v>15</v>
          </cell>
          <cell r="X20">
            <v>6.1</v>
          </cell>
          <cell r="Y20">
            <v>24</v>
          </cell>
          <cell r="Z20">
            <v>2028</v>
          </cell>
        </row>
        <row r="21">
          <cell r="F21" t="str">
            <v>Covington , Alabama</v>
          </cell>
          <cell r="G21">
            <v>35</v>
          </cell>
          <cell r="H21">
            <v>28.8</v>
          </cell>
          <cell r="I21">
            <v>21.1</v>
          </cell>
          <cell r="J21">
            <v>36.6</v>
          </cell>
          <cell r="K21">
            <v>-1111.0999999999999</v>
          </cell>
          <cell r="L21">
            <v>-1111.0999999999999</v>
          </cell>
          <cell r="M21">
            <v>-1111.0999999999999</v>
          </cell>
          <cell r="N21">
            <v>30.2</v>
          </cell>
          <cell r="O21">
            <v>22.1</v>
          </cell>
          <cell r="P21">
            <v>38.299999999999997</v>
          </cell>
          <cell r="Q21">
            <v>-1111.0999999999999</v>
          </cell>
          <cell r="R21">
            <v>-1111.0999999999999</v>
          </cell>
          <cell r="S21">
            <v>-1111.0999999999999</v>
          </cell>
          <cell r="T21">
            <v>27.8</v>
          </cell>
          <cell r="U21">
            <v>19.399999999999999</v>
          </cell>
          <cell r="V21">
            <v>36.1</v>
          </cell>
          <cell r="W21">
            <v>12.1</v>
          </cell>
          <cell r="X21">
            <v>6.8</v>
          </cell>
          <cell r="Y21">
            <v>17.5</v>
          </cell>
          <cell r="Z21">
            <v>6094</v>
          </cell>
        </row>
        <row r="22">
          <cell r="F22" t="str">
            <v>Crenshaw , Alabama</v>
          </cell>
          <cell r="G22">
            <v>71</v>
          </cell>
          <cell r="H22">
            <v>-1111.0999999999999</v>
          </cell>
          <cell r="I22">
            <v>-1111.0999999999999</v>
          </cell>
          <cell r="J22">
            <v>-1111.0999999999999</v>
          </cell>
          <cell r="K22">
            <v>-1111.0999999999999</v>
          </cell>
          <cell r="L22">
            <v>-1111.0999999999999</v>
          </cell>
          <cell r="M22">
            <v>-1111.0999999999999</v>
          </cell>
          <cell r="N22">
            <v>-1111.0999999999999</v>
          </cell>
          <cell r="O22">
            <v>-1111.0999999999999</v>
          </cell>
          <cell r="P22">
            <v>-1111.0999999999999</v>
          </cell>
          <cell r="Q22">
            <v>-1111.0999999999999</v>
          </cell>
          <cell r="R22">
            <v>-1111.0999999999999</v>
          </cell>
          <cell r="S22">
            <v>-1111.0999999999999</v>
          </cell>
          <cell r="T22">
            <v>-1111.0999999999999</v>
          </cell>
          <cell r="U22">
            <v>-1111.0999999999999</v>
          </cell>
          <cell r="V22">
            <v>-1111.0999999999999</v>
          </cell>
          <cell r="W22">
            <v>-1111.0999999999999</v>
          </cell>
          <cell r="X22">
            <v>-1111.0999999999999</v>
          </cell>
          <cell r="Y22">
            <v>-1111.0999999999999</v>
          </cell>
          <cell r="Z22">
            <v>2504</v>
          </cell>
        </row>
        <row r="23">
          <cell r="F23" t="str">
            <v>Cullman , Alabama</v>
          </cell>
          <cell r="G23">
            <v>21</v>
          </cell>
          <cell r="H23">
            <v>29.4</v>
          </cell>
          <cell r="I23">
            <v>23.9</v>
          </cell>
          <cell r="J23">
            <v>34.9</v>
          </cell>
          <cell r="K23">
            <v>76.2</v>
          </cell>
          <cell r="L23">
            <v>69.400000000000006</v>
          </cell>
          <cell r="M23">
            <v>83</v>
          </cell>
          <cell r="N23">
            <v>22.2</v>
          </cell>
          <cell r="O23">
            <v>17</v>
          </cell>
          <cell r="P23">
            <v>27.4</v>
          </cell>
          <cell r="Q23">
            <v>35</v>
          </cell>
          <cell r="R23">
            <v>26</v>
          </cell>
          <cell r="S23">
            <v>44</v>
          </cell>
          <cell r="T23">
            <v>27.6</v>
          </cell>
          <cell r="U23">
            <v>21.9</v>
          </cell>
          <cell r="V23">
            <v>33.299999999999997</v>
          </cell>
          <cell r="W23">
            <v>10</v>
          </cell>
          <cell r="X23">
            <v>6.5</v>
          </cell>
          <cell r="Y23">
            <v>13.5</v>
          </cell>
          <cell r="Z23">
            <v>11912</v>
          </cell>
        </row>
        <row r="24">
          <cell r="F24" t="str">
            <v>Dale , Alabama</v>
          </cell>
          <cell r="G24">
            <v>33</v>
          </cell>
          <cell r="H24">
            <v>30.4</v>
          </cell>
          <cell r="I24">
            <v>22.8</v>
          </cell>
          <cell r="J24">
            <v>37.9</v>
          </cell>
          <cell r="K24">
            <v>79.5</v>
          </cell>
          <cell r="L24">
            <v>71.7</v>
          </cell>
          <cell r="M24">
            <v>87.3</v>
          </cell>
          <cell r="N24">
            <v>25</v>
          </cell>
          <cell r="O24">
            <v>18.399999999999999</v>
          </cell>
          <cell r="P24">
            <v>31.5</v>
          </cell>
          <cell r="Q24">
            <v>-1111.0999999999999</v>
          </cell>
          <cell r="R24">
            <v>-1111.0999999999999</v>
          </cell>
          <cell r="S24">
            <v>-1111.0999999999999</v>
          </cell>
          <cell r="T24">
            <v>29.3</v>
          </cell>
          <cell r="U24">
            <v>21.8</v>
          </cell>
          <cell r="V24">
            <v>36.799999999999997</v>
          </cell>
          <cell r="W24">
            <v>12.1</v>
          </cell>
          <cell r="X24">
            <v>7.4</v>
          </cell>
          <cell r="Y24">
            <v>16.7</v>
          </cell>
          <cell r="Z24">
            <v>7831</v>
          </cell>
        </row>
        <row r="25">
          <cell r="F25" t="str">
            <v>Dallas , Alabama</v>
          </cell>
          <cell r="G25">
            <v>52</v>
          </cell>
          <cell r="H25">
            <v>31.5</v>
          </cell>
          <cell r="I25">
            <v>23.9</v>
          </cell>
          <cell r="J25">
            <v>39.1</v>
          </cell>
          <cell r="K25">
            <v>85.9</v>
          </cell>
          <cell r="L25">
            <v>79.400000000000006</v>
          </cell>
          <cell r="M25">
            <v>92.4</v>
          </cell>
          <cell r="N25">
            <v>36.6</v>
          </cell>
          <cell r="O25">
            <v>28.8</v>
          </cell>
          <cell r="P25">
            <v>44.5</v>
          </cell>
          <cell r="Q25">
            <v>-1111.0999999999999</v>
          </cell>
          <cell r="R25">
            <v>-1111.0999999999999</v>
          </cell>
          <cell r="S25">
            <v>-1111.0999999999999</v>
          </cell>
          <cell r="T25">
            <v>20.399999999999999</v>
          </cell>
          <cell r="U25">
            <v>13.9</v>
          </cell>
          <cell r="V25">
            <v>27</v>
          </cell>
          <cell r="W25">
            <v>11.5</v>
          </cell>
          <cell r="X25">
            <v>7.2</v>
          </cell>
          <cell r="Y25">
            <v>15.7</v>
          </cell>
          <cell r="Z25">
            <v>9242</v>
          </cell>
        </row>
        <row r="26">
          <cell r="F26" t="str">
            <v>DeKalb , Alabama</v>
          </cell>
          <cell r="G26">
            <v>24</v>
          </cell>
          <cell r="H26">
            <v>37</v>
          </cell>
          <cell r="I26">
            <v>30.4</v>
          </cell>
          <cell r="J26">
            <v>43.6</v>
          </cell>
          <cell r="K26">
            <v>80.7</v>
          </cell>
          <cell r="L26">
            <v>74</v>
          </cell>
          <cell r="M26">
            <v>87.5</v>
          </cell>
          <cell r="N26">
            <v>24.3</v>
          </cell>
          <cell r="O26">
            <v>18.2</v>
          </cell>
          <cell r="P26">
            <v>30.3</v>
          </cell>
          <cell r="Q26">
            <v>35.299999999999997</v>
          </cell>
          <cell r="R26">
            <v>25.8</v>
          </cell>
          <cell r="S26">
            <v>44.8</v>
          </cell>
          <cell r="T26">
            <v>19.100000000000001</v>
          </cell>
          <cell r="U26">
            <v>13.6</v>
          </cell>
          <cell r="V26">
            <v>24.6</v>
          </cell>
          <cell r="W26">
            <v>7.8</v>
          </cell>
          <cell r="X26">
            <v>4.5999999999999996</v>
          </cell>
          <cell r="Y26">
            <v>11</v>
          </cell>
          <cell r="Z26">
            <v>12260</v>
          </cell>
        </row>
        <row r="27">
          <cell r="F27" t="str">
            <v>Elmore , Alabama</v>
          </cell>
          <cell r="G27">
            <v>19</v>
          </cell>
          <cell r="H27">
            <v>27.7</v>
          </cell>
          <cell r="I27">
            <v>22</v>
          </cell>
          <cell r="J27">
            <v>33.4</v>
          </cell>
          <cell r="K27">
            <v>85</v>
          </cell>
          <cell r="L27">
            <v>78.599999999999994</v>
          </cell>
          <cell r="M27">
            <v>91.3</v>
          </cell>
          <cell r="N27">
            <v>24.8</v>
          </cell>
          <cell r="O27">
            <v>19.2</v>
          </cell>
          <cell r="P27">
            <v>30.4</v>
          </cell>
          <cell r="Q27">
            <v>23</v>
          </cell>
          <cell r="R27">
            <v>15.6</v>
          </cell>
          <cell r="S27">
            <v>30.4</v>
          </cell>
          <cell r="T27">
            <v>22.6</v>
          </cell>
          <cell r="U27">
            <v>17.100000000000001</v>
          </cell>
          <cell r="V27">
            <v>28.1</v>
          </cell>
          <cell r="W27">
            <v>5.5</v>
          </cell>
          <cell r="X27">
            <v>3.2</v>
          </cell>
          <cell r="Y27">
            <v>7.8</v>
          </cell>
          <cell r="Z27">
            <v>8320</v>
          </cell>
        </row>
        <row r="28">
          <cell r="F28" t="str">
            <v>Escambia , Alabama</v>
          </cell>
          <cell r="G28">
            <v>51</v>
          </cell>
          <cell r="H28">
            <v>34.299999999999997</v>
          </cell>
          <cell r="I28">
            <v>26.3</v>
          </cell>
          <cell r="J28">
            <v>42.3</v>
          </cell>
          <cell r="K28">
            <v>87.1</v>
          </cell>
          <cell r="L28">
            <v>80.5</v>
          </cell>
          <cell r="M28">
            <v>93.6</v>
          </cell>
          <cell r="N28">
            <v>33.700000000000003</v>
          </cell>
          <cell r="O28">
            <v>25.4</v>
          </cell>
          <cell r="P28">
            <v>41.9</v>
          </cell>
          <cell r="Q28">
            <v>-1111.0999999999999</v>
          </cell>
          <cell r="R28">
            <v>-1111.0999999999999</v>
          </cell>
          <cell r="S28">
            <v>-1111.0999999999999</v>
          </cell>
          <cell r="T28">
            <v>26.1</v>
          </cell>
          <cell r="U28">
            <v>18.100000000000001</v>
          </cell>
          <cell r="V28">
            <v>34.1</v>
          </cell>
          <cell r="W28">
            <v>11.4</v>
          </cell>
          <cell r="X28">
            <v>6.3</v>
          </cell>
          <cell r="Y28">
            <v>16.5</v>
          </cell>
          <cell r="Z28">
            <v>6490</v>
          </cell>
        </row>
        <row r="29">
          <cell r="F29" t="str">
            <v>Etowah , Alabama</v>
          </cell>
          <cell r="G29">
            <v>6</v>
          </cell>
          <cell r="H29">
            <v>34.1</v>
          </cell>
          <cell r="I29">
            <v>29.6</v>
          </cell>
          <cell r="J29">
            <v>38.5</v>
          </cell>
          <cell r="K29">
            <v>81.400000000000006</v>
          </cell>
          <cell r="L29">
            <v>76</v>
          </cell>
          <cell r="M29">
            <v>86.8</v>
          </cell>
          <cell r="N29">
            <v>27.1</v>
          </cell>
          <cell r="O29">
            <v>22.8</v>
          </cell>
          <cell r="P29">
            <v>31.3</v>
          </cell>
          <cell r="Q29">
            <v>38.200000000000003</v>
          </cell>
          <cell r="R29">
            <v>31.2</v>
          </cell>
          <cell r="S29">
            <v>45.2</v>
          </cell>
          <cell r="T29">
            <v>31.5</v>
          </cell>
          <cell r="U29">
            <v>26.8</v>
          </cell>
          <cell r="V29">
            <v>36.200000000000003</v>
          </cell>
          <cell r="W29">
            <v>10.199999999999999</v>
          </cell>
          <cell r="X29">
            <v>7.5</v>
          </cell>
          <cell r="Y29">
            <v>12.9</v>
          </cell>
          <cell r="Z29">
            <v>16180</v>
          </cell>
        </row>
        <row r="30">
          <cell r="F30" t="str">
            <v>Fayette , Alabama</v>
          </cell>
          <cell r="G30">
            <v>63</v>
          </cell>
          <cell r="H30">
            <v>-1111.0999999999999</v>
          </cell>
          <cell r="I30">
            <v>-1111.0999999999999</v>
          </cell>
          <cell r="J30">
            <v>-1111.0999999999999</v>
          </cell>
          <cell r="K30">
            <v>-1111.0999999999999</v>
          </cell>
          <cell r="L30">
            <v>-1111.0999999999999</v>
          </cell>
          <cell r="M30">
            <v>-1111.0999999999999</v>
          </cell>
          <cell r="N30">
            <v>32.700000000000003</v>
          </cell>
          <cell r="O30">
            <v>22.8</v>
          </cell>
          <cell r="P30">
            <v>42.6</v>
          </cell>
          <cell r="Q30">
            <v>-1111.0999999999999</v>
          </cell>
          <cell r="R30">
            <v>-1111.0999999999999</v>
          </cell>
          <cell r="S30">
            <v>-1111.0999999999999</v>
          </cell>
          <cell r="T30">
            <v>21.2</v>
          </cell>
          <cell r="U30">
            <v>13</v>
          </cell>
          <cell r="V30">
            <v>29.4</v>
          </cell>
          <cell r="W30">
            <v>12.7</v>
          </cell>
          <cell r="X30">
            <v>6.6</v>
          </cell>
          <cell r="Y30">
            <v>18.8</v>
          </cell>
          <cell r="Z30">
            <v>2358</v>
          </cell>
        </row>
        <row r="31">
          <cell r="F31" t="str">
            <v>Franklin , Alabama</v>
          </cell>
          <cell r="G31">
            <v>49</v>
          </cell>
          <cell r="H31">
            <v>28.9</v>
          </cell>
          <cell r="I31">
            <v>19</v>
          </cell>
          <cell r="J31">
            <v>38.9</v>
          </cell>
          <cell r="K31">
            <v>85.5</v>
          </cell>
          <cell r="L31">
            <v>75.7</v>
          </cell>
          <cell r="M31">
            <v>95.3</v>
          </cell>
          <cell r="N31">
            <v>-1111.0999999999999</v>
          </cell>
          <cell r="O31">
            <v>-1111.0999999999999</v>
          </cell>
          <cell r="P31">
            <v>-1111.0999999999999</v>
          </cell>
          <cell r="Q31">
            <v>-1111.0999999999999</v>
          </cell>
          <cell r="R31">
            <v>-1111.0999999999999</v>
          </cell>
          <cell r="S31">
            <v>-1111.0999999999999</v>
          </cell>
          <cell r="T31">
            <v>-1111.0999999999999</v>
          </cell>
          <cell r="U31">
            <v>-1111.0999999999999</v>
          </cell>
          <cell r="V31">
            <v>-1111.0999999999999</v>
          </cell>
          <cell r="W31">
            <v>7.2</v>
          </cell>
          <cell r="X31">
            <v>2.9</v>
          </cell>
          <cell r="Y31">
            <v>11.6</v>
          </cell>
          <cell r="Z31">
            <v>5977</v>
          </cell>
        </row>
        <row r="32">
          <cell r="F32" t="str">
            <v>Geneva , Alabama</v>
          </cell>
          <cell r="G32">
            <v>64</v>
          </cell>
          <cell r="H32">
            <v>-1111.0999999999999</v>
          </cell>
          <cell r="I32">
            <v>-1111.0999999999999</v>
          </cell>
          <cell r="J32">
            <v>-1111.0999999999999</v>
          </cell>
          <cell r="K32">
            <v>-1111.0999999999999</v>
          </cell>
          <cell r="L32">
            <v>-1111.0999999999999</v>
          </cell>
          <cell r="M32">
            <v>-1111.0999999999999</v>
          </cell>
          <cell r="N32">
            <v>34.5</v>
          </cell>
          <cell r="O32">
            <v>24.5</v>
          </cell>
          <cell r="P32">
            <v>44.5</v>
          </cell>
          <cell r="Q32">
            <v>-1111.0999999999999</v>
          </cell>
          <cell r="R32">
            <v>-1111.0999999999999</v>
          </cell>
          <cell r="S32">
            <v>-1111.0999999999999</v>
          </cell>
          <cell r="T32">
            <v>-1111.0999999999999</v>
          </cell>
          <cell r="U32">
            <v>-1111.0999999999999</v>
          </cell>
          <cell r="V32">
            <v>-1111.0999999999999</v>
          </cell>
          <cell r="W32">
            <v>9.4</v>
          </cell>
          <cell r="X32">
            <v>4</v>
          </cell>
          <cell r="Y32">
            <v>14.7</v>
          </cell>
          <cell r="Z32">
            <v>4759</v>
          </cell>
        </row>
        <row r="33">
          <cell r="F33" t="str">
            <v>Greene , Alabama</v>
          </cell>
          <cell r="G33">
            <v>75</v>
          </cell>
          <cell r="H33">
            <v>-1111.0999999999999</v>
          </cell>
          <cell r="I33">
            <v>-1111.0999999999999</v>
          </cell>
          <cell r="J33">
            <v>-1111.0999999999999</v>
          </cell>
          <cell r="K33">
            <v>-1111.0999999999999</v>
          </cell>
          <cell r="L33">
            <v>-1111.0999999999999</v>
          </cell>
          <cell r="M33">
            <v>-1111.0999999999999</v>
          </cell>
          <cell r="N33">
            <v>-1111.0999999999999</v>
          </cell>
          <cell r="O33">
            <v>-1111.0999999999999</v>
          </cell>
          <cell r="P33">
            <v>-1111.0999999999999</v>
          </cell>
          <cell r="Q33">
            <v>-1111.0999999999999</v>
          </cell>
          <cell r="R33">
            <v>-1111.0999999999999</v>
          </cell>
          <cell r="S33">
            <v>-1111.0999999999999</v>
          </cell>
          <cell r="T33">
            <v>-1111.0999999999999</v>
          </cell>
          <cell r="U33">
            <v>-1111.0999999999999</v>
          </cell>
          <cell r="V33">
            <v>-1111.0999999999999</v>
          </cell>
          <cell r="W33">
            <v>7.1</v>
          </cell>
          <cell r="X33">
            <v>0</v>
          </cell>
          <cell r="Y33">
            <v>14.5</v>
          </cell>
          <cell r="Z33">
            <v>2384</v>
          </cell>
        </row>
        <row r="34">
          <cell r="F34" t="str">
            <v>Hale , Alabama</v>
          </cell>
          <cell r="G34">
            <v>76</v>
          </cell>
          <cell r="H34">
            <v>-1111.0999999999999</v>
          </cell>
          <cell r="I34">
            <v>-1111.0999999999999</v>
          </cell>
          <cell r="J34">
            <v>-1111.0999999999999</v>
          </cell>
          <cell r="K34">
            <v>-1111.0999999999999</v>
          </cell>
          <cell r="L34">
            <v>-1111.0999999999999</v>
          </cell>
          <cell r="M34">
            <v>-1111.0999999999999</v>
          </cell>
          <cell r="N34">
            <v>-1111.0999999999999</v>
          </cell>
          <cell r="O34">
            <v>-1111.0999999999999</v>
          </cell>
          <cell r="P34">
            <v>-1111.0999999999999</v>
          </cell>
          <cell r="Q34">
            <v>-1111.0999999999999</v>
          </cell>
          <cell r="R34">
            <v>-1111.0999999999999</v>
          </cell>
          <cell r="S34">
            <v>-1111.0999999999999</v>
          </cell>
          <cell r="T34">
            <v>-1111.0999999999999</v>
          </cell>
          <cell r="U34">
            <v>-1111.0999999999999</v>
          </cell>
          <cell r="V34">
            <v>-1111.0999999999999</v>
          </cell>
          <cell r="W34">
            <v>5.2</v>
          </cell>
          <cell r="X34">
            <v>0.3</v>
          </cell>
          <cell r="Y34">
            <v>10.1</v>
          </cell>
          <cell r="Z34">
            <v>3422</v>
          </cell>
        </row>
        <row r="35">
          <cell r="F35" t="str">
            <v>Henry , Alabama</v>
          </cell>
          <cell r="G35">
            <v>63</v>
          </cell>
          <cell r="H35">
            <v>-1111.0999999999999</v>
          </cell>
          <cell r="I35">
            <v>-1111.0999999999999</v>
          </cell>
          <cell r="J35">
            <v>-1111.0999999999999</v>
          </cell>
          <cell r="K35">
            <v>-1111.0999999999999</v>
          </cell>
          <cell r="L35">
            <v>-1111.0999999999999</v>
          </cell>
          <cell r="M35">
            <v>-1111.0999999999999</v>
          </cell>
          <cell r="N35">
            <v>-1111.0999999999999</v>
          </cell>
          <cell r="O35">
            <v>-1111.0999999999999</v>
          </cell>
          <cell r="P35">
            <v>-1111.0999999999999</v>
          </cell>
          <cell r="Q35">
            <v>-1111.0999999999999</v>
          </cell>
          <cell r="R35">
            <v>-1111.0999999999999</v>
          </cell>
          <cell r="S35">
            <v>-1111.0999999999999</v>
          </cell>
          <cell r="T35">
            <v>-1111.0999999999999</v>
          </cell>
          <cell r="U35">
            <v>-1111.0999999999999</v>
          </cell>
          <cell r="V35">
            <v>-1111.0999999999999</v>
          </cell>
          <cell r="W35">
            <v>8</v>
          </cell>
          <cell r="X35">
            <v>1.8</v>
          </cell>
          <cell r="Y35">
            <v>14.2</v>
          </cell>
          <cell r="Z35">
            <v>2556</v>
          </cell>
        </row>
        <row r="36">
          <cell r="F36" t="str">
            <v>Houston , Alabama</v>
          </cell>
          <cell r="G36">
            <v>23</v>
          </cell>
          <cell r="H36">
            <v>32.9</v>
          </cell>
          <cell r="I36">
            <v>27.6</v>
          </cell>
          <cell r="J36">
            <v>38.299999999999997</v>
          </cell>
          <cell r="K36">
            <v>77.7</v>
          </cell>
          <cell r="L36">
            <v>71.3</v>
          </cell>
          <cell r="M36">
            <v>84.1</v>
          </cell>
          <cell r="N36">
            <v>29.5</v>
          </cell>
          <cell r="O36">
            <v>24.2</v>
          </cell>
          <cell r="P36">
            <v>34.9</v>
          </cell>
          <cell r="Q36">
            <v>34</v>
          </cell>
          <cell r="R36">
            <v>25.8</v>
          </cell>
          <cell r="S36">
            <v>42.2</v>
          </cell>
          <cell r="T36">
            <v>25</v>
          </cell>
          <cell r="U36">
            <v>19.8</v>
          </cell>
          <cell r="V36">
            <v>30.1</v>
          </cell>
          <cell r="W36">
            <v>8.8000000000000007</v>
          </cell>
          <cell r="X36">
            <v>5.5</v>
          </cell>
          <cell r="Y36">
            <v>12</v>
          </cell>
          <cell r="Z36">
            <v>14235</v>
          </cell>
        </row>
        <row r="37">
          <cell r="F37" t="str">
            <v>Jackson , Alabama</v>
          </cell>
          <cell r="G37">
            <v>22</v>
          </cell>
          <cell r="H37">
            <v>34</v>
          </cell>
          <cell r="I37">
            <v>27.3</v>
          </cell>
          <cell r="J37">
            <v>40.700000000000003</v>
          </cell>
          <cell r="K37">
            <v>82.3</v>
          </cell>
          <cell r="L37">
            <v>75.5</v>
          </cell>
          <cell r="M37">
            <v>89.2</v>
          </cell>
          <cell r="N37">
            <v>29.4</v>
          </cell>
          <cell r="O37">
            <v>22.3</v>
          </cell>
          <cell r="P37">
            <v>36.5</v>
          </cell>
          <cell r="Q37">
            <v>29.2</v>
          </cell>
          <cell r="R37">
            <v>19.5</v>
          </cell>
          <cell r="S37">
            <v>38.9</v>
          </cell>
          <cell r="T37">
            <v>37</v>
          </cell>
          <cell r="U37">
            <v>29.5</v>
          </cell>
          <cell r="V37">
            <v>44.5</v>
          </cell>
          <cell r="W37">
            <v>6.1</v>
          </cell>
          <cell r="X37">
            <v>3.1</v>
          </cell>
          <cell r="Y37">
            <v>9.1</v>
          </cell>
          <cell r="Z37">
            <v>7294</v>
          </cell>
        </row>
        <row r="38">
          <cell r="F38" t="str">
            <v>Jefferson , Alabama</v>
          </cell>
          <cell r="G38">
            <v>3</v>
          </cell>
          <cell r="H38">
            <v>29</v>
          </cell>
          <cell r="I38">
            <v>27.1</v>
          </cell>
          <cell r="J38">
            <v>31</v>
          </cell>
          <cell r="K38">
            <v>79.099999999999994</v>
          </cell>
          <cell r="L38">
            <v>76.8</v>
          </cell>
          <cell r="M38">
            <v>81.400000000000006</v>
          </cell>
          <cell r="N38">
            <v>27.1</v>
          </cell>
          <cell r="O38">
            <v>25.2</v>
          </cell>
          <cell r="P38">
            <v>29.1</v>
          </cell>
          <cell r="Q38">
            <v>31.9</v>
          </cell>
          <cell r="R38">
            <v>29</v>
          </cell>
          <cell r="S38">
            <v>34.700000000000003</v>
          </cell>
          <cell r="T38">
            <v>23.4</v>
          </cell>
          <cell r="U38">
            <v>21.5</v>
          </cell>
          <cell r="V38">
            <v>25.3</v>
          </cell>
          <cell r="W38">
            <v>9.6999999999999993</v>
          </cell>
          <cell r="X38">
            <v>8.5</v>
          </cell>
          <cell r="Y38">
            <v>10.8</v>
          </cell>
          <cell r="Z38">
            <v>87428</v>
          </cell>
        </row>
        <row r="39">
          <cell r="F39" t="str">
            <v>Lamar , Alabama</v>
          </cell>
          <cell r="G39">
            <v>63</v>
          </cell>
          <cell r="H39">
            <v>-1111.0999999999999</v>
          </cell>
          <cell r="I39">
            <v>-1111.0999999999999</v>
          </cell>
          <cell r="J39">
            <v>-1111.0999999999999</v>
          </cell>
          <cell r="K39">
            <v>-1111.0999999999999</v>
          </cell>
          <cell r="L39">
            <v>-1111.0999999999999</v>
          </cell>
          <cell r="M39">
            <v>-1111.0999999999999</v>
          </cell>
          <cell r="N39">
            <v>-1111.0999999999999</v>
          </cell>
          <cell r="O39">
            <v>-1111.0999999999999</v>
          </cell>
          <cell r="P39">
            <v>-1111.0999999999999</v>
          </cell>
          <cell r="Q39">
            <v>-1111.0999999999999</v>
          </cell>
          <cell r="R39">
            <v>-1111.0999999999999</v>
          </cell>
          <cell r="S39">
            <v>-1111.0999999999999</v>
          </cell>
          <cell r="T39">
            <v>-1111.0999999999999</v>
          </cell>
          <cell r="U39">
            <v>-1111.0999999999999</v>
          </cell>
          <cell r="V39">
            <v>-1111.0999999999999</v>
          </cell>
          <cell r="W39">
            <v>3.2</v>
          </cell>
          <cell r="X39">
            <v>0.1</v>
          </cell>
          <cell r="Y39">
            <v>6.3</v>
          </cell>
          <cell r="Z39">
            <v>2237</v>
          </cell>
        </row>
        <row r="40">
          <cell r="F40" t="str">
            <v>Lauderdale , Alabama</v>
          </cell>
          <cell r="G40">
            <v>21</v>
          </cell>
          <cell r="H40">
            <v>25.8</v>
          </cell>
          <cell r="I40">
            <v>21</v>
          </cell>
          <cell r="J40">
            <v>30.5</v>
          </cell>
          <cell r="K40">
            <v>77.099999999999994</v>
          </cell>
          <cell r="L40">
            <v>70.2</v>
          </cell>
          <cell r="M40">
            <v>84.1</v>
          </cell>
          <cell r="N40">
            <v>23.8</v>
          </cell>
          <cell r="O40">
            <v>19</v>
          </cell>
          <cell r="P40">
            <v>28.5</v>
          </cell>
          <cell r="Q40">
            <v>34.700000000000003</v>
          </cell>
          <cell r="R40">
            <v>26.6</v>
          </cell>
          <cell r="S40">
            <v>42.8</v>
          </cell>
          <cell r="T40">
            <v>21.1</v>
          </cell>
          <cell r="U40">
            <v>16.100000000000001</v>
          </cell>
          <cell r="V40">
            <v>26</v>
          </cell>
          <cell r="W40">
            <v>6.7</v>
          </cell>
          <cell r="X40">
            <v>4.2</v>
          </cell>
          <cell r="Y40">
            <v>9.1999999999999993</v>
          </cell>
          <cell r="Z40">
            <v>11424</v>
          </cell>
        </row>
        <row r="41">
          <cell r="F41" t="str">
            <v>Lawrence , Alabama</v>
          </cell>
          <cell r="G41">
            <v>32</v>
          </cell>
          <cell r="H41">
            <v>31.9</v>
          </cell>
          <cell r="I41">
            <v>22.9</v>
          </cell>
          <cell r="J41">
            <v>40.9</v>
          </cell>
          <cell r="K41">
            <v>85.2</v>
          </cell>
          <cell r="L41">
            <v>76.5</v>
          </cell>
          <cell r="M41">
            <v>93.9</v>
          </cell>
          <cell r="N41">
            <v>19.899999999999999</v>
          </cell>
          <cell r="O41">
            <v>12.6</v>
          </cell>
          <cell r="P41">
            <v>27.1</v>
          </cell>
          <cell r="Q41">
            <v>-1111.0999999999999</v>
          </cell>
          <cell r="R41">
            <v>-1111.0999999999999</v>
          </cell>
          <cell r="S41">
            <v>-1111.0999999999999</v>
          </cell>
          <cell r="T41">
            <v>28.5</v>
          </cell>
          <cell r="U41">
            <v>19.399999999999999</v>
          </cell>
          <cell r="V41">
            <v>37.5</v>
          </cell>
          <cell r="W41">
            <v>9.1999999999999993</v>
          </cell>
          <cell r="X41">
            <v>4.3</v>
          </cell>
          <cell r="Y41">
            <v>14.1</v>
          </cell>
          <cell r="Z41">
            <v>5396</v>
          </cell>
        </row>
        <row r="42">
          <cell r="F42" t="str">
            <v>Lee , Alabama</v>
          </cell>
          <cell r="G42">
            <v>22</v>
          </cell>
          <cell r="H42">
            <v>25.9</v>
          </cell>
          <cell r="I42">
            <v>21.1</v>
          </cell>
          <cell r="J42">
            <v>30.6</v>
          </cell>
          <cell r="K42">
            <v>74.900000000000006</v>
          </cell>
          <cell r="L42">
            <v>68</v>
          </cell>
          <cell r="M42">
            <v>81.8</v>
          </cell>
          <cell r="N42">
            <v>21.7</v>
          </cell>
          <cell r="O42">
            <v>16.899999999999999</v>
          </cell>
          <cell r="P42">
            <v>26.5</v>
          </cell>
          <cell r="Q42">
            <v>24.5</v>
          </cell>
          <cell r="R42">
            <v>18</v>
          </cell>
          <cell r="S42">
            <v>31.1</v>
          </cell>
          <cell r="T42">
            <v>27.1</v>
          </cell>
          <cell r="U42">
            <v>21.7</v>
          </cell>
          <cell r="V42">
            <v>32.6</v>
          </cell>
          <cell r="W42">
            <v>7.8</v>
          </cell>
          <cell r="X42">
            <v>5.3</v>
          </cell>
          <cell r="Y42">
            <v>10.4</v>
          </cell>
          <cell r="Z42">
            <v>17335</v>
          </cell>
        </row>
        <row r="43">
          <cell r="F43" t="str">
            <v>Limestone , Alabama</v>
          </cell>
          <cell r="G43">
            <v>19</v>
          </cell>
          <cell r="H43">
            <v>30.4</v>
          </cell>
          <cell r="I43">
            <v>23.8</v>
          </cell>
          <cell r="J43">
            <v>37.1</v>
          </cell>
          <cell r="K43">
            <v>79.5</v>
          </cell>
          <cell r="L43">
            <v>71.5</v>
          </cell>
          <cell r="M43">
            <v>87.6</v>
          </cell>
          <cell r="N43">
            <v>26</v>
          </cell>
          <cell r="O43">
            <v>18.3</v>
          </cell>
          <cell r="P43">
            <v>33.700000000000003</v>
          </cell>
          <cell r="Q43">
            <v>-1111.0999999999999</v>
          </cell>
          <cell r="R43">
            <v>-1111.0999999999999</v>
          </cell>
          <cell r="S43">
            <v>-1111.0999999999999</v>
          </cell>
          <cell r="T43">
            <v>25</v>
          </cell>
          <cell r="U43">
            <v>18.399999999999999</v>
          </cell>
          <cell r="V43">
            <v>31.7</v>
          </cell>
          <cell r="W43">
            <v>8.1</v>
          </cell>
          <cell r="X43">
            <v>4.5</v>
          </cell>
          <cell r="Y43">
            <v>11.8</v>
          </cell>
          <cell r="Z43">
            <v>8934</v>
          </cell>
        </row>
        <row r="44">
          <cell r="F44" t="str">
            <v>Lowndes , Alabama</v>
          </cell>
          <cell r="G44">
            <v>66</v>
          </cell>
          <cell r="H44">
            <v>-1111.0999999999999</v>
          </cell>
          <cell r="I44">
            <v>-1111.0999999999999</v>
          </cell>
          <cell r="J44">
            <v>-1111.0999999999999</v>
          </cell>
          <cell r="K44">
            <v>-1111.0999999999999</v>
          </cell>
          <cell r="L44">
            <v>-1111.0999999999999</v>
          </cell>
          <cell r="M44">
            <v>-1111.0999999999999</v>
          </cell>
          <cell r="N44">
            <v>-1111.0999999999999</v>
          </cell>
          <cell r="O44">
            <v>-1111.0999999999999</v>
          </cell>
          <cell r="P44">
            <v>-1111.0999999999999</v>
          </cell>
          <cell r="Q44">
            <v>-1111.0999999999999</v>
          </cell>
          <cell r="R44">
            <v>-1111.0999999999999</v>
          </cell>
          <cell r="S44">
            <v>-1111.0999999999999</v>
          </cell>
          <cell r="T44">
            <v>-1111.0999999999999</v>
          </cell>
          <cell r="U44">
            <v>-1111.0999999999999</v>
          </cell>
          <cell r="V44">
            <v>-1111.0999999999999</v>
          </cell>
          <cell r="W44">
            <v>9.6</v>
          </cell>
          <cell r="X44">
            <v>1.4</v>
          </cell>
          <cell r="Y44">
            <v>17.7</v>
          </cell>
          <cell r="Z44">
            <v>2951</v>
          </cell>
        </row>
        <row r="45">
          <cell r="F45" t="str">
            <v>Macon , Alabama</v>
          </cell>
          <cell r="G45">
            <v>44</v>
          </cell>
          <cell r="H45">
            <v>-1111.0999999999999</v>
          </cell>
          <cell r="I45">
            <v>-1111.0999999999999</v>
          </cell>
          <cell r="J45">
            <v>-1111.0999999999999</v>
          </cell>
          <cell r="K45">
            <v>-1111.0999999999999</v>
          </cell>
          <cell r="L45">
            <v>-1111.0999999999999</v>
          </cell>
          <cell r="M45">
            <v>-1111.0999999999999</v>
          </cell>
          <cell r="N45">
            <v>-1111.0999999999999</v>
          </cell>
          <cell r="O45">
            <v>-1111.0999999999999</v>
          </cell>
          <cell r="P45">
            <v>-1111.0999999999999</v>
          </cell>
          <cell r="Q45">
            <v>-1111.0999999999999</v>
          </cell>
          <cell r="R45">
            <v>-1111.0999999999999</v>
          </cell>
          <cell r="S45">
            <v>-1111.0999999999999</v>
          </cell>
          <cell r="T45">
            <v>15.7</v>
          </cell>
          <cell r="U45">
            <v>7.4</v>
          </cell>
          <cell r="V45">
            <v>24</v>
          </cell>
          <cell r="W45">
            <v>13.6</v>
          </cell>
          <cell r="X45">
            <v>6.7</v>
          </cell>
          <cell r="Y45">
            <v>20.6</v>
          </cell>
          <cell r="Z45">
            <v>4325</v>
          </cell>
        </row>
        <row r="46">
          <cell r="F46" t="str">
            <v>Madison , Alabama</v>
          </cell>
          <cell r="G46">
            <v>4</v>
          </cell>
          <cell r="H46">
            <v>22.9</v>
          </cell>
          <cell r="I46">
            <v>20</v>
          </cell>
          <cell r="J46">
            <v>25.7</v>
          </cell>
          <cell r="K46">
            <v>75.599999999999994</v>
          </cell>
          <cell r="L46">
            <v>71.7</v>
          </cell>
          <cell r="M46">
            <v>79.599999999999994</v>
          </cell>
          <cell r="N46">
            <v>23.1</v>
          </cell>
          <cell r="O46">
            <v>20</v>
          </cell>
          <cell r="P46">
            <v>26.1</v>
          </cell>
          <cell r="Q46">
            <v>24.9</v>
          </cell>
          <cell r="R46">
            <v>20.2</v>
          </cell>
          <cell r="S46">
            <v>29.6</v>
          </cell>
          <cell r="T46">
            <v>21.3</v>
          </cell>
          <cell r="U46">
            <v>18.399999999999999</v>
          </cell>
          <cell r="V46">
            <v>24.2</v>
          </cell>
          <cell r="W46">
            <v>6.5</v>
          </cell>
          <cell r="X46">
            <v>4.9000000000000004</v>
          </cell>
          <cell r="Y46">
            <v>8.1</v>
          </cell>
          <cell r="Z46">
            <v>35743</v>
          </cell>
        </row>
        <row r="47">
          <cell r="F47" t="str">
            <v>Marengo , Alabama</v>
          </cell>
          <cell r="G47">
            <v>67</v>
          </cell>
          <cell r="H47">
            <v>-1111.0999999999999</v>
          </cell>
          <cell r="I47">
            <v>-1111.0999999999999</v>
          </cell>
          <cell r="J47">
            <v>-1111.0999999999999</v>
          </cell>
          <cell r="K47">
            <v>-1111.0999999999999</v>
          </cell>
          <cell r="L47">
            <v>-1111.0999999999999</v>
          </cell>
          <cell r="M47">
            <v>-1111.0999999999999</v>
          </cell>
          <cell r="N47">
            <v>-1111.0999999999999</v>
          </cell>
          <cell r="O47">
            <v>-1111.0999999999999</v>
          </cell>
          <cell r="P47">
            <v>-1111.0999999999999</v>
          </cell>
          <cell r="Q47">
            <v>-1111.0999999999999</v>
          </cell>
          <cell r="R47">
            <v>-1111.0999999999999</v>
          </cell>
          <cell r="S47">
            <v>-1111.0999999999999</v>
          </cell>
          <cell r="T47">
            <v>15.6</v>
          </cell>
          <cell r="U47">
            <v>6.2</v>
          </cell>
          <cell r="V47">
            <v>25</v>
          </cell>
          <cell r="W47">
            <v>11.3</v>
          </cell>
          <cell r="X47">
            <v>4.5999999999999996</v>
          </cell>
          <cell r="Y47">
            <v>18.100000000000001</v>
          </cell>
          <cell r="Z47">
            <v>4074</v>
          </cell>
        </row>
        <row r="48">
          <cell r="F48" t="str">
            <v>Marion , Alabama</v>
          </cell>
          <cell r="G48">
            <v>49</v>
          </cell>
          <cell r="H48">
            <v>-1111.0999999999999</v>
          </cell>
          <cell r="I48">
            <v>-1111.0999999999999</v>
          </cell>
          <cell r="J48">
            <v>-1111.0999999999999</v>
          </cell>
          <cell r="K48">
            <v>84.8</v>
          </cell>
          <cell r="L48">
            <v>76.900000000000006</v>
          </cell>
          <cell r="M48">
            <v>92.7</v>
          </cell>
          <cell r="N48">
            <v>30.9</v>
          </cell>
          <cell r="O48">
            <v>21.8</v>
          </cell>
          <cell r="P48">
            <v>40</v>
          </cell>
          <cell r="Q48">
            <v>-1111.0999999999999</v>
          </cell>
          <cell r="R48">
            <v>-1111.0999999999999</v>
          </cell>
          <cell r="S48">
            <v>-1111.0999999999999</v>
          </cell>
          <cell r="T48">
            <v>-1111.0999999999999</v>
          </cell>
          <cell r="U48">
            <v>-1111.0999999999999</v>
          </cell>
          <cell r="V48">
            <v>-1111.0999999999999</v>
          </cell>
          <cell r="W48">
            <v>10.1</v>
          </cell>
          <cell r="X48">
            <v>4.8</v>
          </cell>
          <cell r="Y48">
            <v>15.4</v>
          </cell>
          <cell r="Z48">
            <v>5205</v>
          </cell>
        </row>
        <row r="49">
          <cell r="F49" t="str">
            <v>Marshall , Alabama</v>
          </cell>
          <cell r="G49">
            <v>22</v>
          </cell>
          <cell r="H49">
            <v>34.799999999999997</v>
          </cell>
          <cell r="I49">
            <v>29.2</v>
          </cell>
          <cell r="J49">
            <v>40.5</v>
          </cell>
          <cell r="K49">
            <v>82.1</v>
          </cell>
          <cell r="L49">
            <v>76.599999999999994</v>
          </cell>
          <cell r="M49">
            <v>87.6</v>
          </cell>
          <cell r="N49">
            <v>27.5</v>
          </cell>
          <cell r="O49">
            <v>21.6</v>
          </cell>
          <cell r="P49">
            <v>33.4</v>
          </cell>
          <cell r="Q49">
            <v>36.799999999999997</v>
          </cell>
          <cell r="R49">
            <v>28.8</v>
          </cell>
          <cell r="S49">
            <v>44.7</v>
          </cell>
          <cell r="T49">
            <v>31.6</v>
          </cell>
          <cell r="U49">
            <v>26</v>
          </cell>
          <cell r="V49">
            <v>37.200000000000003</v>
          </cell>
          <cell r="W49">
            <v>7.2</v>
          </cell>
          <cell r="X49">
            <v>4.3</v>
          </cell>
          <cell r="Y49">
            <v>10.1</v>
          </cell>
          <cell r="Z49">
            <v>14593</v>
          </cell>
        </row>
        <row r="50">
          <cell r="F50" t="str">
            <v>Mobile , Alabama</v>
          </cell>
          <cell r="G50">
            <v>5</v>
          </cell>
          <cell r="H50">
            <v>30.8</v>
          </cell>
          <cell r="I50">
            <v>28.1</v>
          </cell>
          <cell r="J50">
            <v>33.5</v>
          </cell>
          <cell r="K50">
            <v>76.2</v>
          </cell>
          <cell r="L50">
            <v>72.7</v>
          </cell>
          <cell r="M50">
            <v>79.7</v>
          </cell>
          <cell r="N50">
            <v>26.6</v>
          </cell>
          <cell r="O50">
            <v>24</v>
          </cell>
          <cell r="P50">
            <v>29.1</v>
          </cell>
          <cell r="Q50">
            <v>27.2</v>
          </cell>
          <cell r="R50">
            <v>23.6</v>
          </cell>
          <cell r="S50">
            <v>30.8</v>
          </cell>
          <cell r="T50">
            <v>25.1</v>
          </cell>
          <cell r="U50">
            <v>22.5</v>
          </cell>
          <cell r="V50">
            <v>27.7</v>
          </cell>
          <cell r="W50">
            <v>6.6</v>
          </cell>
          <cell r="X50">
            <v>5.3</v>
          </cell>
          <cell r="Y50">
            <v>7.9</v>
          </cell>
          <cell r="Z50">
            <v>65687</v>
          </cell>
        </row>
        <row r="51">
          <cell r="F51" t="str">
            <v>Monroe , Alabama</v>
          </cell>
          <cell r="G51">
            <v>67</v>
          </cell>
          <cell r="H51">
            <v>-1111.0999999999999</v>
          </cell>
          <cell r="I51">
            <v>-1111.0999999999999</v>
          </cell>
          <cell r="J51">
            <v>-1111.0999999999999</v>
          </cell>
          <cell r="K51">
            <v>-1111.0999999999999</v>
          </cell>
          <cell r="L51">
            <v>-1111.0999999999999</v>
          </cell>
          <cell r="M51">
            <v>-1111.0999999999999</v>
          </cell>
          <cell r="N51">
            <v>-1111.0999999999999</v>
          </cell>
          <cell r="O51">
            <v>-1111.0999999999999</v>
          </cell>
          <cell r="P51">
            <v>-1111.0999999999999</v>
          </cell>
          <cell r="Q51">
            <v>-1111.0999999999999</v>
          </cell>
          <cell r="R51">
            <v>-1111.0999999999999</v>
          </cell>
          <cell r="S51">
            <v>-1111.0999999999999</v>
          </cell>
          <cell r="T51">
            <v>-1111.0999999999999</v>
          </cell>
          <cell r="U51">
            <v>-1111.0999999999999</v>
          </cell>
          <cell r="V51">
            <v>-1111.0999999999999</v>
          </cell>
          <cell r="W51">
            <v>8.1</v>
          </cell>
          <cell r="X51">
            <v>2.8</v>
          </cell>
          <cell r="Y51">
            <v>13.3</v>
          </cell>
          <cell r="Z51">
            <v>4269</v>
          </cell>
        </row>
        <row r="52">
          <cell r="F52" t="str">
            <v>Montgomery , Alabama</v>
          </cell>
          <cell r="G52">
            <v>7</v>
          </cell>
          <cell r="H52">
            <v>28.2</v>
          </cell>
          <cell r="I52">
            <v>24.6</v>
          </cell>
          <cell r="J52">
            <v>31.9</v>
          </cell>
          <cell r="K52">
            <v>75.599999999999994</v>
          </cell>
          <cell r="L52">
            <v>70.7</v>
          </cell>
          <cell r="M52">
            <v>80.5</v>
          </cell>
          <cell r="N52">
            <v>23.9</v>
          </cell>
          <cell r="O52">
            <v>20.5</v>
          </cell>
          <cell r="P52">
            <v>27.2</v>
          </cell>
          <cell r="Q52">
            <v>27.8</v>
          </cell>
          <cell r="R52">
            <v>22.8</v>
          </cell>
          <cell r="S52">
            <v>32.700000000000003</v>
          </cell>
          <cell r="T52">
            <v>20.7</v>
          </cell>
          <cell r="U52">
            <v>17.399999999999999</v>
          </cell>
          <cell r="V52">
            <v>24</v>
          </cell>
          <cell r="W52">
            <v>8.5</v>
          </cell>
          <cell r="X52">
            <v>6.7</v>
          </cell>
          <cell r="Y52">
            <v>10.3</v>
          </cell>
          <cell r="Z52">
            <v>32259</v>
          </cell>
        </row>
        <row r="53">
          <cell r="F53" t="str">
            <v>Morgan , Alabama</v>
          </cell>
          <cell r="G53">
            <v>14</v>
          </cell>
          <cell r="H53">
            <v>23.4</v>
          </cell>
          <cell r="I53">
            <v>18.8</v>
          </cell>
          <cell r="J53">
            <v>27.9</v>
          </cell>
          <cell r="K53">
            <v>74.5</v>
          </cell>
          <cell r="L53">
            <v>67.7</v>
          </cell>
          <cell r="M53">
            <v>81.400000000000006</v>
          </cell>
          <cell r="N53">
            <v>22.5</v>
          </cell>
          <cell r="O53">
            <v>17.600000000000001</v>
          </cell>
          <cell r="P53">
            <v>27.4</v>
          </cell>
          <cell r="Q53">
            <v>32.700000000000003</v>
          </cell>
          <cell r="R53">
            <v>24.7</v>
          </cell>
          <cell r="S53">
            <v>40.700000000000003</v>
          </cell>
          <cell r="T53">
            <v>28.9</v>
          </cell>
          <cell r="U53">
            <v>23.6</v>
          </cell>
          <cell r="V53">
            <v>34.200000000000003</v>
          </cell>
          <cell r="W53">
            <v>6.7</v>
          </cell>
          <cell r="X53">
            <v>4.3</v>
          </cell>
          <cell r="Y53">
            <v>9.1</v>
          </cell>
          <cell r="Z53">
            <v>16097</v>
          </cell>
        </row>
        <row r="54">
          <cell r="F54" t="str">
            <v>Perry , Alabama</v>
          </cell>
          <cell r="G54">
            <v>75</v>
          </cell>
          <cell r="H54">
            <v>-1111.0999999999999</v>
          </cell>
          <cell r="I54">
            <v>-1111.0999999999999</v>
          </cell>
          <cell r="J54">
            <v>-1111.0999999999999</v>
          </cell>
          <cell r="K54">
            <v>-1111.0999999999999</v>
          </cell>
          <cell r="L54">
            <v>-1111.0999999999999</v>
          </cell>
          <cell r="M54">
            <v>-1111.0999999999999</v>
          </cell>
          <cell r="N54">
            <v>-1111.0999999999999</v>
          </cell>
          <cell r="O54">
            <v>-1111.0999999999999</v>
          </cell>
          <cell r="P54">
            <v>-1111.0999999999999</v>
          </cell>
          <cell r="Q54">
            <v>-1111.0999999999999</v>
          </cell>
          <cell r="R54">
            <v>-1111.0999999999999</v>
          </cell>
          <cell r="S54">
            <v>-1111.0999999999999</v>
          </cell>
          <cell r="T54">
            <v>-1111.0999999999999</v>
          </cell>
          <cell r="U54">
            <v>-1111.0999999999999</v>
          </cell>
          <cell r="V54">
            <v>-1111.0999999999999</v>
          </cell>
          <cell r="W54">
            <v>-1111.0999999999999</v>
          </cell>
          <cell r="X54">
            <v>-1111.0999999999999</v>
          </cell>
          <cell r="Y54">
            <v>-1111.0999999999999</v>
          </cell>
          <cell r="Z54">
            <v>2776</v>
          </cell>
        </row>
        <row r="55">
          <cell r="F55" t="str">
            <v>Pickens , Alabama</v>
          </cell>
          <cell r="G55">
            <v>76</v>
          </cell>
          <cell r="H55">
            <v>-1111.0999999999999</v>
          </cell>
          <cell r="I55">
            <v>-1111.0999999999999</v>
          </cell>
          <cell r="J55">
            <v>-1111.0999999999999</v>
          </cell>
          <cell r="K55">
            <v>-1111.0999999999999</v>
          </cell>
          <cell r="L55">
            <v>-1111.0999999999999</v>
          </cell>
          <cell r="M55">
            <v>-1111.0999999999999</v>
          </cell>
          <cell r="N55">
            <v>-1111.0999999999999</v>
          </cell>
          <cell r="O55">
            <v>-1111.0999999999999</v>
          </cell>
          <cell r="P55">
            <v>-1111.0999999999999</v>
          </cell>
          <cell r="Q55">
            <v>-1111.0999999999999</v>
          </cell>
          <cell r="R55">
            <v>-1111.0999999999999</v>
          </cell>
          <cell r="S55">
            <v>-1111.0999999999999</v>
          </cell>
          <cell r="T55">
            <v>15.2</v>
          </cell>
          <cell r="U55">
            <v>7.6</v>
          </cell>
          <cell r="V55">
            <v>22.7</v>
          </cell>
          <cell r="W55">
            <v>12.8</v>
          </cell>
          <cell r="X55">
            <v>4.8</v>
          </cell>
          <cell r="Y55">
            <v>20.9</v>
          </cell>
          <cell r="Z55">
            <v>3606</v>
          </cell>
        </row>
        <row r="56">
          <cell r="F56" t="str">
            <v>Pike , Alabama</v>
          </cell>
          <cell r="G56">
            <v>35</v>
          </cell>
          <cell r="H56">
            <v>24.2</v>
          </cell>
          <cell r="I56">
            <v>16.600000000000001</v>
          </cell>
          <cell r="J56">
            <v>31.7</v>
          </cell>
          <cell r="K56">
            <v>-1111.0999999999999</v>
          </cell>
          <cell r="L56">
            <v>-1111.0999999999999</v>
          </cell>
          <cell r="M56">
            <v>-1111.0999999999999</v>
          </cell>
          <cell r="N56">
            <v>29.1</v>
          </cell>
          <cell r="O56">
            <v>20.2</v>
          </cell>
          <cell r="P56">
            <v>37.9</v>
          </cell>
          <cell r="Q56">
            <v>-1111.0999999999999</v>
          </cell>
          <cell r="R56">
            <v>-1111.0999999999999</v>
          </cell>
          <cell r="S56">
            <v>-1111.0999999999999</v>
          </cell>
          <cell r="T56">
            <v>16.5</v>
          </cell>
          <cell r="U56">
            <v>9</v>
          </cell>
          <cell r="V56">
            <v>24</v>
          </cell>
          <cell r="W56">
            <v>11.3</v>
          </cell>
          <cell r="X56">
            <v>5.7</v>
          </cell>
          <cell r="Y56">
            <v>16.899999999999999</v>
          </cell>
          <cell r="Z56">
            <v>5696</v>
          </cell>
        </row>
        <row r="57">
          <cell r="F57" t="str">
            <v>Randolph , Alabama</v>
          </cell>
          <cell r="G57">
            <v>72</v>
          </cell>
          <cell r="H57">
            <v>35.200000000000003</v>
          </cell>
          <cell r="I57">
            <v>25.3</v>
          </cell>
          <cell r="J57">
            <v>45.1</v>
          </cell>
          <cell r="K57">
            <v>-1111.0999999999999</v>
          </cell>
          <cell r="L57">
            <v>-1111.0999999999999</v>
          </cell>
          <cell r="M57">
            <v>-1111.0999999999999</v>
          </cell>
          <cell r="N57">
            <v>-1111.0999999999999</v>
          </cell>
          <cell r="O57">
            <v>-1111.0999999999999</v>
          </cell>
          <cell r="P57">
            <v>-1111.0999999999999</v>
          </cell>
          <cell r="Q57">
            <v>-1111.0999999999999</v>
          </cell>
          <cell r="R57">
            <v>-1111.0999999999999</v>
          </cell>
          <cell r="S57">
            <v>-1111.0999999999999</v>
          </cell>
          <cell r="T57">
            <v>22.1</v>
          </cell>
          <cell r="U57">
            <v>13.8</v>
          </cell>
          <cell r="V57">
            <v>30.5</v>
          </cell>
          <cell r="W57">
            <v>8.1</v>
          </cell>
          <cell r="X57">
            <v>3.2</v>
          </cell>
          <cell r="Y57">
            <v>13</v>
          </cell>
          <cell r="Z57">
            <v>3575</v>
          </cell>
        </row>
        <row r="58">
          <cell r="F58" t="str">
            <v>Russell , Alabama</v>
          </cell>
          <cell r="G58">
            <v>8</v>
          </cell>
          <cell r="H58">
            <v>32.799999999999997</v>
          </cell>
          <cell r="I58">
            <v>23.9</v>
          </cell>
          <cell r="J58">
            <v>41.7</v>
          </cell>
          <cell r="K58">
            <v>-1111.0999999999999</v>
          </cell>
          <cell r="L58">
            <v>-1111.0999999999999</v>
          </cell>
          <cell r="M58">
            <v>-1111.0999999999999</v>
          </cell>
          <cell r="N58">
            <v>28.9</v>
          </cell>
          <cell r="O58">
            <v>21.3</v>
          </cell>
          <cell r="P58">
            <v>36.5</v>
          </cell>
          <cell r="Q58">
            <v>-1111.0999999999999</v>
          </cell>
          <cell r="R58">
            <v>-1111.0999999999999</v>
          </cell>
          <cell r="S58">
            <v>-1111.0999999999999</v>
          </cell>
          <cell r="T58">
            <v>22</v>
          </cell>
          <cell r="U58">
            <v>14.8</v>
          </cell>
          <cell r="V58">
            <v>29.2</v>
          </cell>
          <cell r="W58">
            <v>9.6999999999999993</v>
          </cell>
          <cell r="X58">
            <v>5.3</v>
          </cell>
          <cell r="Y58">
            <v>14</v>
          </cell>
          <cell r="Z58">
            <v>8785</v>
          </cell>
        </row>
        <row r="59">
          <cell r="F59" t="str">
            <v>St. Clair , Alabama</v>
          </cell>
          <cell r="G59">
            <v>22</v>
          </cell>
          <cell r="H59">
            <v>28.2</v>
          </cell>
          <cell r="I59">
            <v>22.8</v>
          </cell>
          <cell r="J59">
            <v>33.6</v>
          </cell>
          <cell r="K59">
            <v>79.7</v>
          </cell>
          <cell r="L59">
            <v>72.599999999999994</v>
          </cell>
          <cell r="M59">
            <v>86.8</v>
          </cell>
          <cell r="N59">
            <v>27.6</v>
          </cell>
          <cell r="O59">
            <v>21.8</v>
          </cell>
          <cell r="P59">
            <v>33.4</v>
          </cell>
          <cell r="Q59">
            <v>39</v>
          </cell>
          <cell r="R59">
            <v>30</v>
          </cell>
          <cell r="S59">
            <v>48</v>
          </cell>
          <cell r="T59">
            <v>28.5</v>
          </cell>
          <cell r="U59">
            <v>22.8</v>
          </cell>
          <cell r="V59">
            <v>34.1</v>
          </cell>
          <cell r="W59">
            <v>13</v>
          </cell>
          <cell r="X59">
            <v>8.8000000000000007</v>
          </cell>
          <cell r="Y59">
            <v>17.2</v>
          </cell>
          <cell r="Z59">
            <v>8534</v>
          </cell>
        </row>
        <row r="60">
          <cell r="F60" t="str">
            <v>Shelby , Alabama</v>
          </cell>
          <cell r="G60">
            <v>11</v>
          </cell>
          <cell r="H60">
            <v>18.899999999999999</v>
          </cell>
          <cell r="I60">
            <v>15.7</v>
          </cell>
          <cell r="J60">
            <v>22.1</v>
          </cell>
          <cell r="K60">
            <v>78.3</v>
          </cell>
          <cell r="L60">
            <v>73.900000000000006</v>
          </cell>
          <cell r="M60">
            <v>82.7</v>
          </cell>
          <cell r="N60">
            <v>20.8</v>
          </cell>
          <cell r="O60">
            <v>17.5</v>
          </cell>
          <cell r="P60">
            <v>24.2</v>
          </cell>
          <cell r="Q60">
            <v>26.7</v>
          </cell>
          <cell r="R60">
            <v>21</v>
          </cell>
          <cell r="S60">
            <v>32.4</v>
          </cell>
          <cell r="T60">
            <v>21</v>
          </cell>
          <cell r="U60">
            <v>17.3</v>
          </cell>
          <cell r="V60">
            <v>24.7</v>
          </cell>
          <cell r="W60">
            <v>4.8</v>
          </cell>
          <cell r="X60">
            <v>3.2</v>
          </cell>
          <cell r="Y60">
            <v>6.4</v>
          </cell>
          <cell r="Z60">
            <v>13249</v>
          </cell>
        </row>
        <row r="61">
          <cell r="F61" t="str">
            <v>Sumter , Alabama</v>
          </cell>
          <cell r="G61">
            <v>66</v>
          </cell>
          <cell r="H61">
            <v>-1111.0999999999999</v>
          </cell>
          <cell r="I61">
            <v>-1111.0999999999999</v>
          </cell>
          <cell r="J61">
            <v>-1111.0999999999999</v>
          </cell>
          <cell r="K61">
            <v>-1111.0999999999999</v>
          </cell>
          <cell r="L61">
            <v>-1111.0999999999999</v>
          </cell>
          <cell r="M61">
            <v>-1111.0999999999999</v>
          </cell>
          <cell r="N61">
            <v>-1111.0999999999999</v>
          </cell>
          <cell r="O61">
            <v>-1111.0999999999999</v>
          </cell>
          <cell r="P61">
            <v>-1111.0999999999999</v>
          </cell>
          <cell r="Q61">
            <v>-1111.0999999999999</v>
          </cell>
          <cell r="R61">
            <v>-1111.0999999999999</v>
          </cell>
          <cell r="S61">
            <v>-1111.0999999999999</v>
          </cell>
          <cell r="T61">
            <v>-1111.0999999999999</v>
          </cell>
          <cell r="U61">
            <v>-1111.0999999999999</v>
          </cell>
          <cell r="V61">
            <v>-1111.0999999999999</v>
          </cell>
          <cell r="W61">
            <v>11.8</v>
          </cell>
          <cell r="X61">
            <v>3.3</v>
          </cell>
          <cell r="Y61">
            <v>20.3</v>
          </cell>
          <cell r="Z61">
            <v>3465</v>
          </cell>
        </row>
        <row r="62">
          <cell r="F62" t="str">
            <v>Talladega , Alabama</v>
          </cell>
          <cell r="G62">
            <v>8</v>
          </cell>
          <cell r="H62">
            <v>34.1</v>
          </cell>
          <cell r="I62">
            <v>28.6</v>
          </cell>
          <cell r="J62">
            <v>39.6</v>
          </cell>
          <cell r="K62">
            <v>79.099999999999994</v>
          </cell>
          <cell r="L62">
            <v>72.7</v>
          </cell>
          <cell r="M62">
            <v>85.5</v>
          </cell>
          <cell r="N62">
            <v>32.700000000000003</v>
          </cell>
          <cell r="O62">
            <v>27.2</v>
          </cell>
          <cell r="P62">
            <v>38.299999999999997</v>
          </cell>
          <cell r="Q62">
            <v>42.2</v>
          </cell>
          <cell r="R62">
            <v>33.5</v>
          </cell>
          <cell r="S62">
            <v>50.9</v>
          </cell>
          <cell r="T62">
            <v>24.1</v>
          </cell>
          <cell r="U62">
            <v>19.100000000000001</v>
          </cell>
          <cell r="V62">
            <v>29</v>
          </cell>
          <cell r="W62">
            <v>10.9</v>
          </cell>
          <cell r="X62">
            <v>7.4</v>
          </cell>
          <cell r="Y62">
            <v>14.4</v>
          </cell>
          <cell r="Z62">
            <v>12378</v>
          </cell>
        </row>
        <row r="63">
          <cell r="F63" t="str">
            <v>Tallapoosa , Alabama</v>
          </cell>
          <cell r="G63">
            <v>49</v>
          </cell>
          <cell r="H63">
            <v>32.1</v>
          </cell>
          <cell r="I63">
            <v>23.8</v>
          </cell>
          <cell r="J63">
            <v>40.5</v>
          </cell>
          <cell r="K63">
            <v>79.3</v>
          </cell>
          <cell r="L63">
            <v>70.7</v>
          </cell>
          <cell r="M63">
            <v>88</v>
          </cell>
          <cell r="N63">
            <v>23.2</v>
          </cell>
          <cell r="O63">
            <v>15.9</v>
          </cell>
          <cell r="P63">
            <v>30.6</v>
          </cell>
          <cell r="Q63">
            <v>-1111.0999999999999</v>
          </cell>
          <cell r="R63">
            <v>-1111.0999999999999</v>
          </cell>
          <cell r="S63">
            <v>-1111.0999999999999</v>
          </cell>
          <cell r="T63">
            <v>29.4</v>
          </cell>
          <cell r="U63">
            <v>21.8</v>
          </cell>
          <cell r="V63">
            <v>37</v>
          </cell>
          <cell r="W63">
            <v>5.6</v>
          </cell>
          <cell r="X63">
            <v>2.8</v>
          </cell>
          <cell r="Y63">
            <v>8.4</v>
          </cell>
          <cell r="Z63">
            <v>6488</v>
          </cell>
        </row>
        <row r="64">
          <cell r="F64" t="str">
            <v>Tuscaloosa , Alabama</v>
          </cell>
          <cell r="G64">
            <v>6</v>
          </cell>
          <cell r="H64">
            <v>27.1</v>
          </cell>
          <cell r="I64">
            <v>23.4</v>
          </cell>
          <cell r="J64">
            <v>30.8</v>
          </cell>
          <cell r="K64">
            <v>79</v>
          </cell>
          <cell r="L64">
            <v>74.400000000000006</v>
          </cell>
          <cell r="M64">
            <v>83.6</v>
          </cell>
          <cell r="N64">
            <v>25.3</v>
          </cell>
          <cell r="O64">
            <v>21.6</v>
          </cell>
          <cell r="P64">
            <v>29.1</v>
          </cell>
          <cell r="Q64">
            <v>29.7</v>
          </cell>
          <cell r="R64">
            <v>23.8</v>
          </cell>
          <cell r="S64">
            <v>35.5</v>
          </cell>
          <cell r="T64">
            <v>23.8</v>
          </cell>
          <cell r="U64">
            <v>19.899999999999999</v>
          </cell>
          <cell r="V64">
            <v>27.6</v>
          </cell>
          <cell r="W64">
            <v>7.9</v>
          </cell>
          <cell r="X64">
            <v>5.7</v>
          </cell>
          <cell r="Y64">
            <v>10.199999999999999</v>
          </cell>
          <cell r="Z64">
            <v>23311</v>
          </cell>
        </row>
        <row r="65">
          <cell r="F65" t="str">
            <v>Walker , Alabama</v>
          </cell>
          <cell r="G65">
            <v>24</v>
          </cell>
          <cell r="H65">
            <v>34.9</v>
          </cell>
          <cell r="I65">
            <v>28.9</v>
          </cell>
          <cell r="J65">
            <v>40.9</v>
          </cell>
          <cell r="K65">
            <v>79.3</v>
          </cell>
          <cell r="L65">
            <v>72.400000000000006</v>
          </cell>
          <cell r="M65">
            <v>86.3</v>
          </cell>
          <cell r="N65">
            <v>30.5</v>
          </cell>
          <cell r="O65">
            <v>24.7</v>
          </cell>
          <cell r="P65">
            <v>36.299999999999997</v>
          </cell>
          <cell r="Q65">
            <v>35</v>
          </cell>
          <cell r="R65">
            <v>26</v>
          </cell>
          <cell r="S65">
            <v>44</v>
          </cell>
          <cell r="T65">
            <v>33.799999999999997</v>
          </cell>
          <cell r="U65">
            <v>27.7</v>
          </cell>
          <cell r="V65">
            <v>39.9</v>
          </cell>
          <cell r="W65">
            <v>11.5</v>
          </cell>
          <cell r="X65">
            <v>8</v>
          </cell>
          <cell r="Y65">
            <v>15.1</v>
          </cell>
          <cell r="Z65">
            <v>10818</v>
          </cell>
        </row>
        <row r="66">
          <cell r="F66" t="str">
            <v>Washington , Alabama</v>
          </cell>
          <cell r="G66">
            <v>66</v>
          </cell>
          <cell r="H66">
            <v>-1111.0999999999999</v>
          </cell>
          <cell r="I66">
            <v>-1111.0999999999999</v>
          </cell>
          <cell r="J66">
            <v>-1111.0999999999999</v>
          </cell>
          <cell r="K66">
            <v>-1111.0999999999999</v>
          </cell>
          <cell r="L66">
            <v>-1111.0999999999999</v>
          </cell>
          <cell r="M66">
            <v>-1111.0999999999999</v>
          </cell>
          <cell r="N66">
            <v>-1111.0999999999999</v>
          </cell>
          <cell r="O66">
            <v>-1111.0999999999999</v>
          </cell>
          <cell r="P66">
            <v>-1111.0999999999999</v>
          </cell>
          <cell r="Q66">
            <v>-1111.0999999999999</v>
          </cell>
          <cell r="R66">
            <v>-1111.0999999999999</v>
          </cell>
          <cell r="S66">
            <v>-1111.0999999999999</v>
          </cell>
          <cell r="T66">
            <v>-1111.0999999999999</v>
          </cell>
          <cell r="U66">
            <v>-1111.0999999999999</v>
          </cell>
          <cell r="V66">
            <v>-1111.0999999999999</v>
          </cell>
          <cell r="W66">
            <v>10.5</v>
          </cell>
          <cell r="X66">
            <v>3.1</v>
          </cell>
          <cell r="Y66">
            <v>18</v>
          </cell>
          <cell r="Z66">
            <v>3037</v>
          </cell>
        </row>
        <row r="67">
          <cell r="F67" t="str">
            <v>Wilcox , Alabama</v>
          </cell>
          <cell r="G67">
            <v>75</v>
          </cell>
          <cell r="H67">
            <v>-1111.0999999999999</v>
          </cell>
          <cell r="I67">
            <v>-1111.0999999999999</v>
          </cell>
          <cell r="J67">
            <v>-1111.0999999999999</v>
          </cell>
          <cell r="K67">
            <v>-1111.0999999999999</v>
          </cell>
          <cell r="L67">
            <v>-1111.0999999999999</v>
          </cell>
          <cell r="M67">
            <v>-1111.0999999999999</v>
          </cell>
          <cell r="N67">
            <v>-1111.0999999999999</v>
          </cell>
          <cell r="O67">
            <v>-1111.0999999999999</v>
          </cell>
          <cell r="P67">
            <v>-1111.0999999999999</v>
          </cell>
          <cell r="Q67">
            <v>-1111.0999999999999</v>
          </cell>
          <cell r="R67">
            <v>-1111.0999999999999</v>
          </cell>
          <cell r="S67">
            <v>-1111.0999999999999</v>
          </cell>
          <cell r="T67">
            <v>-1111.0999999999999</v>
          </cell>
          <cell r="U67">
            <v>-1111.0999999999999</v>
          </cell>
          <cell r="V67">
            <v>-1111.0999999999999</v>
          </cell>
          <cell r="W67">
            <v>7.6</v>
          </cell>
          <cell r="X67">
            <v>0.6</v>
          </cell>
          <cell r="Y67">
            <v>14.7</v>
          </cell>
          <cell r="Z67">
            <v>2960</v>
          </cell>
        </row>
        <row r="68">
          <cell r="F68" t="str">
            <v>Winston , Alabama</v>
          </cell>
          <cell r="G68">
            <v>41</v>
          </cell>
          <cell r="H68">
            <v>-1111.0999999999999</v>
          </cell>
          <cell r="I68">
            <v>-1111.0999999999999</v>
          </cell>
          <cell r="J68">
            <v>-1111.0999999999999</v>
          </cell>
          <cell r="K68">
            <v>-1111.0999999999999</v>
          </cell>
          <cell r="L68">
            <v>-1111.0999999999999</v>
          </cell>
          <cell r="M68">
            <v>-1111.0999999999999</v>
          </cell>
          <cell r="N68">
            <v>28</v>
          </cell>
          <cell r="O68">
            <v>18.100000000000001</v>
          </cell>
          <cell r="P68">
            <v>38</v>
          </cell>
          <cell r="Q68">
            <v>-1111.0999999999999</v>
          </cell>
          <cell r="R68">
            <v>-1111.0999999999999</v>
          </cell>
          <cell r="S68">
            <v>-1111.0999999999999</v>
          </cell>
          <cell r="T68">
            <v>26.9</v>
          </cell>
          <cell r="U68">
            <v>17.3</v>
          </cell>
          <cell r="V68">
            <v>36.6</v>
          </cell>
          <cell r="W68">
            <v>8.5</v>
          </cell>
          <cell r="X68">
            <v>3.5</v>
          </cell>
          <cell r="Y68">
            <v>13.5</v>
          </cell>
          <cell r="Z68">
            <v>4592</v>
          </cell>
        </row>
        <row r="69">
          <cell r="F69" t="str">
            <v>Aleutians East , Alaska</v>
          </cell>
          <cell r="G69">
            <v>80</v>
          </cell>
          <cell r="H69">
            <v>-1111.0999999999999</v>
          </cell>
          <cell r="I69">
            <v>-1111.0999999999999</v>
          </cell>
          <cell r="J69">
            <v>-1111.0999999999999</v>
          </cell>
          <cell r="K69">
            <v>-1111.0999999999999</v>
          </cell>
          <cell r="L69">
            <v>-1111.0999999999999</v>
          </cell>
          <cell r="M69">
            <v>-1111.0999999999999</v>
          </cell>
          <cell r="N69">
            <v>-1111.0999999999999</v>
          </cell>
          <cell r="O69">
            <v>-1111.0999999999999</v>
          </cell>
          <cell r="P69">
            <v>-1111.0999999999999</v>
          </cell>
          <cell r="Q69">
            <v>-1111.0999999999999</v>
          </cell>
          <cell r="R69">
            <v>-1111.0999999999999</v>
          </cell>
          <cell r="S69">
            <v>-1111.0999999999999</v>
          </cell>
          <cell r="T69">
            <v>-1111.0999999999999</v>
          </cell>
          <cell r="U69">
            <v>-1111.0999999999999</v>
          </cell>
          <cell r="V69">
            <v>-1111.0999999999999</v>
          </cell>
          <cell r="W69">
            <v>-1111.0999999999999</v>
          </cell>
          <cell r="X69">
            <v>-1111.0999999999999</v>
          </cell>
          <cell r="Y69">
            <v>-1111.0999999999999</v>
          </cell>
          <cell r="Z69">
            <v>488</v>
          </cell>
        </row>
        <row r="70">
          <cell r="F70" t="str">
            <v>Aleutians West , Alaska</v>
          </cell>
          <cell r="G70">
            <v>78</v>
          </cell>
          <cell r="H70">
            <v>-1111.0999999999999</v>
          </cell>
          <cell r="I70">
            <v>-1111.0999999999999</v>
          </cell>
          <cell r="J70">
            <v>-1111.0999999999999</v>
          </cell>
          <cell r="K70">
            <v>-1111.0999999999999</v>
          </cell>
          <cell r="L70">
            <v>-1111.0999999999999</v>
          </cell>
          <cell r="M70">
            <v>-1111.0999999999999</v>
          </cell>
          <cell r="N70">
            <v>-1111.0999999999999</v>
          </cell>
          <cell r="O70">
            <v>-1111.0999999999999</v>
          </cell>
          <cell r="P70">
            <v>-1111.0999999999999</v>
          </cell>
          <cell r="Q70">
            <v>-1111.0999999999999</v>
          </cell>
          <cell r="R70">
            <v>-1111.0999999999999</v>
          </cell>
          <cell r="S70">
            <v>-1111.0999999999999</v>
          </cell>
          <cell r="T70">
            <v>-1111.0999999999999</v>
          </cell>
          <cell r="U70">
            <v>-1111.0999999999999</v>
          </cell>
          <cell r="V70">
            <v>-1111.0999999999999</v>
          </cell>
          <cell r="W70">
            <v>-1111.0999999999999</v>
          </cell>
          <cell r="X70">
            <v>-1111.0999999999999</v>
          </cell>
          <cell r="Y70">
            <v>-1111.0999999999999</v>
          </cell>
          <cell r="Z70">
            <v>854</v>
          </cell>
        </row>
        <row r="71">
          <cell r="F71" t="str">
            <v>Anchorage , Alaska</v>
          </cell>
          <cell r="G71">
            <v>9</v>
          </cell>
          <cell r="H71">
            <v>-1111.0999999999999</v>
          </cell>
          <cell r="I71">
            <v>-1111.0999999999999</v>
          </cell>
          <cell r="J71">
            <v>-1111.0999999999999</v>
          </cell>
          <cell r="K71">
            <v>-1111.0999999999999</v>
          </cell>
          <cell r="L71">
            <v>-1111.0999999999999</v>
          </cell>
          <cell r="M71">
            <v>-1111.0999999999999</v>
          </cell>
          <cell r="N71">
            <v>-1111.0999999999999</v>
          </cell>
          <cell r="O71">
            <v>-1111.0999999999999</v>
          </cell>
          <cell r="P71">
            <v>-1111.0999999999999</v>
          </cell>
          <cell r="Q71">
            <v>-1111.0999999999999</v>
          </cell>
          <cell r="R71">
            <v>-1111.0999999999999</v>
          </cell>
          <cell r="S71">
            <v>-1111.0999999999999</v>
          </cell>
          <cell r="T71">
            <v>-1111.0999999999999</v>
          </cell>
          <cell r="U71">
            <v>-1111.0999999999999</v>
          </cell>
          <cell r="V71">
            <v>-1111.0999999999999</v>
          </cell>
          <cell r="W71">
            <v>-1111.0999999999999</v>
          </cell>
          <cell r="X71">
            <v>-1111.0999999999999</v>
          </cell>
          <cell r="Y71">
            <v>-1111.0999999999999</v>
          </cell>
          <cell r="Z71">
            <v>37239</v>
          </cell>
        </row>
        <row r="72">
          <cell r="F72" t="str">
            <v>Bethel , Alaska</v>
          </cell>
          <cell r="G72">
            <v>86</v>
          </cell>
          <cell r="H72">
            <v>-1111.0999999999999</v>
          </cell>
          <cell r="I72">
            <v>-1111.0999999999999</v>
          </cell>
          <cell r="J72">
            <v>-1111.0999999999999</v>
          </cell>
          <cell r="K72">
            <v>-1111.0999999999999</v>
          </cell>
          <cell r="L72">
            <v>-1111.0999999999999</v>
          </cell>
          <cell r="M72">
            <v>-1111.0999999999999</v>
          </cell>
          <cell r="N72">
            <v>-1111.0999999999999</v>
          </cell>
          <cell r="O72">
            <v>-1111.0999999999999</v>
          </cell>
          <cell r="P72">
            <v>-1111.0999999999999</v>
          </cell>
          <cell r="Q72">
            <v>-1111.0999999999999</v>
          </cell>
          <cell r="R72">
            <v>-1111.0999999999999</v>
          </cell>
          <cell r="S72">
            <v>-1111.0999999999999</v>
          </cell>
          <cell r="T72">
            <v>-1111.0999999999999</v>
          </cell>
          <cell r="U72">
            <v>-1111.0999999999999</v>
          </cell>
          <cell r="V72">
            <v>-1111.0999999999999</v>
          </cell>
          <cell r="W72">
            <v>-1111.0999999999999</v>
          </cell>
          <cell r="X72">
            <v>-1111.0999999999999</v>
          </cell>
          <cell r="Y72">
            <v>-1111.0999999999999</v>
          </cell>
          <cell r="Z72">
            <v>4088</v>
          </cell>
        </row>
        <row r="73">
          <cell r="F73" t="str">
            <v>Bristol Bay , Alaska</v>
          </cell>
          <cell r="G73">
            <v>78</v>
          </cell>
          <cell r="H73">
            <v>-1111.0999999999999</v>
          </cell>
          <cell r="I73">
            <v>-1111.0999999999999</v>
          </cell>
          <cell r="J73">
            <v>-1111.0999999999999</v>
          </cell>
          <cell r="K73">
            <v>-1111.0999999999999</v>
          </cell>
          <cell r="L73">
            <v>-1111.0999999999999</v>
          </cell>
          <cell r="M73">
            <v>-1111.0999999999999</v>
          </cell>
          <cell r="N73">
            <v>-1111.0999999999999</v>
          </cell>
          <cell r="O73">
            <v>-1111.0999999999999</v>
          </cell>
          <cell r="P73">
            <v>-1111.0999999999999</v>
          </cell>
          <cell r="Q73">
            <v>-1111.0999999999999</v>
          </cell>
          <cell r="R73">
            <v>-1111.0999999999999</v>
          </cell>
          <cell r="S73">
            <v>-1111.0999999999999</v>
          </cell>
          <cell r="T73">
            <v>-1111.0999999999999</v>
          </cell>
          <cell r="U73">
            <v>-1111.0999999999999</v>
          </cell>
          <cell r="V73">
            <v>-1111.0999999999999</v>
          </cell>
          <cell r="W73">
            <v>-1111.0999999999999</v>
          </cell>
          <cell r="X73">
            <v>-1111.0999999999999</v>
          </cell>
          <cell r="Y73">
            <v>-1111.0999999999999</v>
          </cell>
          <cell r="Z73">
            <v>153</v>
          </cell>
        </row>
        <row r="74">
          <cell r="F74" t="str">
            <v>Denali , Alaska</v>
          </cell>
          <cell r="G74">
            <v>78</v>
          </cell>
          <cell r="H74">
            <v>-1111.0999999999999</v>
          </cell>
          <cell r="I74">
            <v>-1111.0999999999999</v>
          </cell>
          <cell r="J74">
            <v>-1111.0999999999999</v>
          </cell>
          <cell r="K74">
            <v>-1111.0999999999999</v>
          </cell>
          <cell r="L74">
            <v>-1111.0999999999999</v>
          </cell>
          <cell r="M74">
            <v>-1111.0999999999999</v>
          </cell>
          <cell r="N74">
            <v>-1111.0999999999999</v>
          </cell>
          <cell r="O74">
            <v>-1111.0999999999999</v>
          </cell>
          <cell r="P74">
            <v>-1111.0999999999999</v>
          </cell>
          <cell r="Q74">
            <v>-1111.0999999999999</v>
          </cell>
          <cell r="R74">
            <v>-1111.0999999999999</v>
          </cell>
          <cell r="S74">
            <v>-1111.0999999999999</v>
          </cell>
          <cell r="T74">
            <v>-1111.0999999999999</v>
          </cell>
          <cell r="U74">
            <v>-1111.0999999999999</v>
          </cell>
          <cell r="V74">
            <v>-1111.0999999999999</v>
          </cell>
          <cell r="W74">
            <v>-1111.0999999999999</v>
          </cell>
          <cell r="X74">
            <v>-1111.0999999999999</v>
          </cell>
          <cell r="Y74">
            <v>-1111.0999999999999</v>
          </cell>
          <cell r="Z74">
            <v>276</v>
          </cell>
        </row>
        <row r="75">
          <cell r="F75" t="str">
            <v>Dillingham , Alaska</v>
          </cell>
          <cell r="G75">
            <v>83</v>
          </cell>
          <cell r="H75">
            <v>-1111.0999999999999</v>
          </cell>
          <cell r="I75">
            <v>-1111.0999999999999</v>
          </cell>
          <cell r="J75">
            <v>-1111.0999999999999</v>
          </cell>
          <cell r="K75">
            <v>-1111.0999999999999</v>
          </cell>
          <cell r="L75">
            <v>-1111.0999999999999</v>
          </cell>
          <cell r="M75">
            <v>-1111.0999999999999</v>
          </cell>
          <cell r="N75">
            <v>-1111.0999999999999</v>
          </cell>
          <cell r="O75">
            <v>-1111.0999999999999</v>
          </cell>
          <cell r="P75">
            <v>-1111.0999999999999</v>
          </cell>
          <cell r="Q75">
            <v>-1111.0999999999999</v>
          </cell>
          <cell r="R75">
            <v>-1111.0999999999999</v>
          </cell>
          <cell r="S75">
            <v>-1111.0999999999999</v>
          </cell>
          <cell r="T75">
            <v>-1111.0999999999999</v>
          </cell>
          <cell r="U75">
            <v>-1111.0999999999999</v>
          </cell>
          <cell r="V75">
            <v>-1111.0999999999999</v>
          </cell>
          <cell r="W75">
            <v>-1111.0999999999999</v>
          </cell>
          <cell r="X75">
            <v>-1111.0999999999999</v>
          </cell>
          <cell r="Y75">
            <v>-1111.0999999999999</v>
          </cell>
          <cell r="Z75">
            <v>1133</v>
          </cell>
        </row>
        <row r="76">
          <cell r="F76" t="str">
            <v>Fairbanks North Star , Alaska</v>
          </cell>
          <cell r="G76">
            <v>17</v>
          </cell>
          <cell r="H76">
            <v>-1111.0999999999999</v>
          </cell>
          <cell r="I76">
            <v>-1111.0999999999999</v>
          </cell>
          <cell r="J76">
            <v>-1111.0999999999999</v>
          </cell>
          <cell r="K76">
            <v>-1111.0999999999999</v>
          </cell>
          <cell r="L76">
            <v>-1111.0999999999999</v>
          </cell>
          <cell r="M76">
            <v>-1111.0999999999999</v>
          </cell>
          <cell r="N76">
            <v>-1111.0999999999999</v>
          </cell>
          <cell r="O76">
            <v>-1111.0999999999999</v>
          </cell>
          <cell r="P76">
            <v>-1111.0999999999999</v>
          </cell>
          <cell r="Q76">
            <v>-1111.0999999999999</v>
          </cell>
          <cell r="R76">
            <v>-1111.0999999999999</v>
          </cell>
          <cell r="S76">
            <v>-1111.0999999999999</v>
          </cell>
          <cell r="T76">
            <v>-1111.0999999999999</v>
          </cell>
          <cell r="U76">
            <v>-1111.0999999999999</v>
          </cell>
          <cell r="V76">
            <v>-1111.0999999999999</v>
          </cell>
          <cell r="W76">
            <v>-1111.0999999999999</v>
          </cell>
          <cell r="X76">
            <v>-1111.0999999999999</v>
          </cell>
          <cell r="Y76">
            <v>-1111.0999999999999</v>
          </cell>
          <cell r="Z76">
            <v>11681</v>
          </cell>
        </row>
        <row r="77">
          <cell r="F77" t="str">
            <v>Haines , Alaska</v>
          </cell>
          <cell r="G77">
            <v>80</v>
          </cell>
          <cell r="H77">
            <v>-1111.0999999999999</v>
          </cell>
          <cell r="I77">
            <v>-1111.0999999999999</v>
          </cell>
          <cell r="J77">
            <v>-1111.0999999999999</v>
          </cell>
          <cell r="K77">
            <v>-1111.0999999999999</v>
          </cell>
          <cell r="L77">
            <v>-1111.0999999999999</v>
          </cell>
          <cell r="M77">
            <v>-1111.0999999999999</v>
          </cell>
          <cell r="N77">
            <v>-1111.0999999999999</v>
          </cell>
          <cell r="O77">
            <v>-1111.0999999999999</v>
          </cell>
          <cell r="P77">
            <v>-1111.0999999999999</v>
          </cell>
          <cell r="Q77">
            <v>-1111.0999999999999</v>
          </cell>
          <cell r="R77">
            <v>-1111.0999999999999</v>
          </cell>
          <cell r="S77">
            <v>-1111.0999999999999</v>
          </cell>
          <cell r="T77">
            <v>-1111.0999999999999</v>
          </cell>
          <cell r="U77">
            <v>-1111.0999999999999</v>
          </cell>
          <cell r="V77">
            <v>-1111.0999999999999</v>
          </cell>
          <cell r="W77">
            <v>-1111.0999999999999</v>
          </cell>
          <cell r="X77">
            <v>-1111.0999999999999</v>
          </cell>
          <cell r="Y77">
            <v>-1111.0999999999999</v>
          </cell>
          <cell r="Z77">
            <v>355</v>
          </cell>
        </row>
        <row r="78">
          <cell r="F78" t="str">
            <v>Juneau , Alaska</v>
          </cell>
          <cell r="G78">
            <v>47</v>
          </cell>
          <cell r="H78">
            <v>-1111.0999999999999</v>
          </cell>
          <cell r="I78">
            <v>-1111.0999999999999</v>
          </cell>
          <cell r="J78">
            <v>-1111.0999999999999</v>
          </cell>
          <cell r="K78">
            <v>-1111.0999999999999</v>
          </cell>
          <cell r="L78">
            <v>-1111.0999999999999</v>
          </cell>
          <cell r="M78">
            <v>-1111.0999999999999</v>
          </cell>
          <cell r="N78">
            <v>-1111.0999999999999</v>
          </cell>
          <cell r="O78">
            <v>-1111.0999999999999</v>
          </cell>
          <cell r="P78">
            <v>-1111.0999999999999</v>
          </cell>
          <cell r="Q78">
            <v>-1111.0999999999999</v>
          </cell>
          <cell r="R78">
            <v>-1111.0999999999999</v>
          </cell>
          <cell r="S78">
            <v>-1111.0999999999999</v>
          </cell>
          <cell r="T78">
            <v>-1111.0999999999999</v>
          </cell>
          <cell r="U78">
            <v>-1111.0999999999999</v>
          </cell>
          <cell r="V78">
            <v>-1111.0999999999999</v>
          </cell>
          <cell r="W78">
            <v>-1111.0999999999999</v>
          </cell>
          <cell r="X78">
            <v>-1111.0999999999999</v>
          </cell>
          <cell r="Y78">
            <v>-1111.0999999999999</v>
          </cell>
          <cell r="Z78">
            <v>3926</v>
          </cell>
        </row>
        <row r="79">
          <cell r="F79" t="str">
            <v>Kenai Peninsula , Alaska</v>
          </cell>
          <cell r="G79">
            <v>77</v>
          </cell>
          <cell r="H79">
            <v>-1111.0999999999999</v>
          </cell>
          <cell r="I79">
            <v>-1111.0999999999999</v>
          </cell>
          <cell r="J79">
            <v>-1111.0999999999999</v>
          </cell>
          <cell r="K79">
            <v>-1111.0999999999999</v>
          </cell>
          <cell r="L79">
            <v>-1111.0999999999999</v>
          </cell>
          <cell r="M79">
            <v>-1111.0999999999999</v>
          </cell>
          <cell r="N79">
            <v>-1111.0999999999999</v>
          </cell>
          <cell r="O79">
            <v>-1111.0999999999999</v>
          </cell>
          <cell r="P79">
            <v>-1111.0999999999999</v>
          </cell>
          <cell r="Q79">
            <v>-1111.0999999999999</v>
          </cell>
          <cell r="R79">
            <v>-1111.0999999999999</v>
          </cell>
          <cell r="S79">
            <v>-1111.0999999999999</v>
          </cell>
          <cell r="T79">
            <v>-1111.0999999999999</v>
          </cell>
          <cell r="U79">
            <v>-1111.0999999999999</v>
          </cell>
          <cell r="V79">
            <v>-1111.0999999999999</v>
          </cell>
          <cell r="W79">
            <v>-1111.0999999999999</v>
          </cell>
          <cell r="X79">
            <v>-1111.0999999999999</v>
          </cell>
          <cell r="Y79">
            <v>-1111.0999999999999</v>
          </cell>
          <cell r="Z79">
            <v>8308</v>
          </cell>
        </row>
        <row r="80">
          <cell r="F80" t="str">
            <v>Ketchikan Gateway , Alaska</v>
          </cell>
          <cell r="G80">
            <v>37</v>
          </cell>
          <cell r="H80">
            <v>-1111.0999999999999</v>
          </cell>
          <cell r="I80">
            <v>-1111.0999999999999</v>
          </cell>
          <cell r="J80">
            <v>-1111.0999999999999</v>
          </cell>
          <cell r="K80">
            <v>-1111.0999999999999</v>
          </cell>
          <cell r="L80">
            <v>-1111.0999999999999</v>
          </cell>
          <cell r="M80">
            <v>-1111.0999999999999</v>
          </cell>
          <cell r="N80">
            <v>-1111.0999999999999</v>
          </cell>
          <cell r="O80">
            <v>-1111.0999999999999</v>
          </cell>
          <cell r="P80">
            <v>-1111.0999999999999</v>
          </cell>
          <cell r="Q80">
            <v>-1111.0999999999999</v>
          </cell>
          <cell r="R80">
            <v>-1111.0999999999999</v>
          </cell>
          <cell r="S80">
            <v>-1111.0999999999999</v>
          </cell>
          <cell r="T80">
            <v>-1111.0999999999999</v>
          </cell>
          <cell r="U80">
            <v>-1111.0999999999999</v>
          </cell>
          <cell r="V80">
            <v>-1111.0999999999999</v>
          </cell>
          <cell r="W80">
            <v>-1111.0999999999999</v>
          </cell>
          <cell r="X80">
            <v>-1111.0999999999999</v>
          </cell>
          <cell r="Y80">
            <v>-1111.0999999999999</v>
          </cell>
          <cell r="Z80">
            <v>1804</v>
          </cell>
        </row>
        <row r="81">
          <cell r="F81" t="str">
            <v>Kodiak Island , Alaska</v>
          </cell>
          <cell r="G81">
            <v>78</v>
          </cell>
          <cell r="H81">
            <v>-1111.0999999999999</v>
          </cell>
          <cell r="I81">
            <v>-1111.0999999999999</v>
          </cell>
          <cell r="J81">
            <v>-1111.0999999999999</v>
          </cell>
          <cell r="K81">
            <v>-1111.0999999999999</v>
          </cell>
          <cell r="L81">
            <v>-1111.0999999999999</v>
          </cell>
          <cell r="M81">
            <v>-1111.0999999999999</v>
          </cell>
          <cell r="N81">
            <v>-1111.0999999999999</v>
          </cell>
          <cell r="O81">
            <v>-1111.0999999999999</v>
          </cell>
          <cell r="P81">
            <v>-1111.0999999999999</v>
          </cell>
          <cell r="Q81">
            <v>-1111.0999999999999</v>
          </cell>
          <cell r="R81">
            <v>-1111.0999999999999</v>
          </cell>
          <cell r="S81">
            <v>-1111.0999999999999</v>
          </cell>
          <cell r="T81">
            <v>-1111.0999999999999</v>
          </cell>
          <cell r="U81">
            <v>-1111.0999999999999</v>
          </cell>
          <cell r="V81">
            <v>-1111.0999999999999</v>
          </cell>
          <cell r="W81">
            <v>-1111.0999999999999</v>
          </cell>
          <cell r="X81">
            <v>-1111.0999999999999</v>
          </cell>
          <cell r="Y81">
            <v>-1111.0999999999999</v>
          </cell>
          <cell r="Z81">
            <v>2491</v>
          </cell>
        </row>
        <row r="82">
          <cell r="F82" t="str">
            <v>Lake and Peninsula , Alaska</v>
          </cell>
          <cell r="G82">
            <v>83</v>
          </cell>
          <cell r="H82">
            <v>-1111.0999999999999</v>
          </cell>
          <cell r="I82">
            <v>-1111.0999999999999</v>
          </cell>
          <cell r="J82">
            <v>-1111.0999999999999</v>
          </cell>
          <cell r="K82">
            <v>-1111.0999999999999</v>
          </cell>
          <cell r="L82">
            <v>-1111.0999999999999</v>
          </cell>
          <cell r="M82">
            <v>-1111.0999999999999</v>
          </cell>
          <cell r="N82">
            <v>-1111.0999999999999</v>
          </cell>
          <cell r="O82">
            <v>-1111.0999999999999</v>
          </cell>
          <cell r="P82">
            <v>-1111.0999999999999</v>
          </cell>
          <cell r="Q82">
            <v>-1111.0999999999999</v>
          </cell>
          <cell r="R82">
            <v>-1111.0999999999999</v>
          </cell>
          <cell r="S82">
            <v>-1111.0999999999999</v>
          </cell>
          <cell r="T82">
            <v>-1111.0999999999999</v>
          </cell>
          <cell r="U82">
            <v>-1111.0999999999999</v>
          </cell>
          <cell r="V82">
            <v>-1111.0999999999999</v>
          </cell>
          <cell r="W82">
            <v>-1111.0999999999999</v>
          </cell>
          <cell r="X82">
            <v>-1111.0999999999999</v>
          </cell>
          <cell r="Y82">
            <v>-1111.0999999999999</v>
          </cell>
          <cell r="Z82">
            <v>395</v>
          </cell>
        </row>
        <row r="83">
          <cell r="F83" t="str">
            <v>Matanuska-Susitna , Alaska</v>
          </cell>
          <cell r="G83">
            <v>77</v>
          </cell>
          <cell r="H83">
            <v>-1111.0999999999999</v>
          </cell>
          <cell r="I83">
            <v>-1111.0999999999999</v>
          </cell>
          <cell r="J83">
            <v>-1111.0999999999999</v>
          </cell>
          <cell r="K83">
            <v>-1111.0999999999999</v>
          </cell>
          <cell r="L83">
            <v>-1111.0999999999999</v>
          </cell>
          <cell r="M83">
            <v>-1111.0999999999999</v>
          </cell>
          <cell r="N83">
            <v>-1111.0999999999999</v>
          </cell>
          <cell r="O83">
            <v>-1111.0999999999999</v>
          </cell>
          <cell r="P83">
            <v>-1111.0999999999999</v>
          </cell>
          <cell r="Q83">
            <v>-1111.0999999999999</v>
          </cell>
          <cell r="R83">
            <v>-1111.0999999999999</v>
          </cell>
          <cell r="S83">
            <v>-1111.0999999999999</v>
          </cell>
          <cell r="T83">
            <v>-1111.0999999999999</v>
          </cell>
          <cell r="U83">
            <v>-1111.0999999999999</v>
          </cell>
          <cell r="V83">
            <v>-1111.0999999999999</v>
          </cell>
          <cell r="W83">
            <v>-1111.0999999999999</v>
          </cell>
          <cell r="X83">
            <v>-1111.0999999999999</v>
          </cell>
          <cell r="Y83">
            <v>-1111.0999999999999</v>
          </cell>
          <cell r="Z83">
            <v>9561</v>
          </cell>
        </row>
        <row r="84">
          <cell r="F84" t="str">
            <v>Nome , Alaska</v>
          </cell>
          <cell r="G84">
            <v>83</v>
          </cell>
          <cell r="H84">
            <v>-1111.0999999999999</v>
          </cell>
          <cell r="I84">
            <v>-1111.0999999999999</v>
          </cell>
          <cell r="J84">
            <v>-1111.0999999999999</v>
          </cell>
          <cell r="K84">
            <v>-1111.0999999999999</v>
          </cell>
          <cell r="L84">
            <v>-1111.0999999999999</v>
          </cell>
          <cell r="M84">
            <v>-1111.0999999999999</v>
          </cell>
          <cell r="N84">
            <v>-1111.0999999999999</v>
          </cell>
          <cell r="O84">
            <v>-1111.0999999999999</v>
          </cell>
          <cell r="P84">
            <v>-1111.0999999999999</v>
          </cell>
          <cell r="Q84">
            <v>-1111.0999999999999</v>
          </cell>
          <cell r="R84">
            <v>-1111.0999999999999</v>
          </cell>
          <cell r="S84">
            <v>-1111.0999999999999</v>
          </cell>
          <cell r="T84">
            <v>-1111.0999999999999</v>
          </cell>
          <cell r="U84">
            <v>-1111.0999999999999</v>
          </cell>
          <cell r="V84">
            <v>-1111.0999999999999</v>
          </cell>
          <cell r="W84">
            <v>-1111.0999999999999</v>
          </cell>
          <cell r="X84">
            <v>-1111.0999999999999</v>
          </cell>
          <cell r="Y84">
            <v>-1111.0999999999999</v>
          </cell>
          <cell r="Z84">
            <v>1795</v>
          </cell>
        </row>
        <row r="85">
          <cell r="F85" t="str">
            <v>North Slope , Alaska</v>
          </cell>
          <cell r="G85">
            <v>80</v>
          </cell>
          <cell r="H85">
            <v>-1111.0999999999999</v>
          </cell>
          <cell r="I85">
            <v>-1111.0999999999999</v>
          </cell>
          <cell r="J85">
            <v>-1111.0999999999999</v>
          </cell>
          <cell r="K85">
            <v>-1111.0999999999999</v>
          </cell>
          <cell r="L85">
            <v>-1111.0999999999999</v>
          </cell>
          <cell r="M85">
            <v>-1111.0999999999999</v>
          </cell>
          <cell r="N85">
            <v>-1111.0999999999999</v>
          </cell>
          <cell r="O85">
            <v>-1111.0999999999999</v>
          </cell>
          <cell r="P85">
            <v>-1111.0999999999999</v>
          </cell>
          <cell r="Q85">
            <v>-1111.0999999999999</v>
          </cell>
          <cell r="R85">
            <v>-1111.0999999999999</v>
          </cell>
          <cell r="S85">
            <v>-1111.0999999999999</v>
          </cell>
          <cell r="T85">
            <v>-1111.0999999999999</v>
          </cell>
          <cell r="U85">
            <v>-1111.0999999999999</v>
          </cell>
          <cell r="V85">
            <v>-1111.0999999999999</v>
          </cell>
          <cell r="W85">
            <v>-1111.0999999999999</v>
          </cell>
          <cell r="X85">
            <v>-1111.0999999999999</v>
          </cell>
          <cell r="Y85">
            <v>-1111.0999999999999</v>
          </cell>
          <cell r="Z85">
            <v>1202</v>
          </cell>
        </row>
        <row r="86">
          <cell r="F86" t="str">
            <v>Northwest Arctic , Alaska</v>
          </cell>
          <cell r="G86">
            <v>83</v>
          </cell>
          <cell r="H86">
            <v>-1111.0999999999999</v>
          </cell>
          <cell r="I86">
            <v>-1111.0999999999999</v>
          </cell>
          <cell r="J86">
            <v>-1111.0999999999999</v>
          </cell>
          <cell r="K86">
            <v>-1111.0999999999999</v>
          </cell>
          <cell r="L86">
            <v>-1111.0999999999999</v>
          </cell>
          <cell r="M86">
            <v>-1111.0999999999999</v>
          </cell>
          <cell r="N86">
            <v>-1111.0999999999999</v>
          </cell>
          <cell r="O86">
            <v>-1111.0999999999999</v>
          </cell>
          <cell r="P86">
            <v>-1111.0999999999999</v>
          </cell>
          <cell r="Q86">
            <v>-1111.0999999999999</v>
          </cell>
          <cell r="R86">
            <v>-1111.0999999999999</v>
          </cell>
          <cell r="S86">
            <v>-1111.0999999999999</v>
          </cell>
          <cell r="T86">
            <v>-1111.0999999999999</v>
          </cell>
          <cell r="U86">
            <v>-1111.0999999999999</v>
          </cell>
          <cell r="V86">
            <v>-1111.0999999999999</v>
          </cell>
          <cell r="W86">
            <v>-1111.0999999999999</v>
          </cell>
          <cell r="X86">
            <v>-1111.0999999999999</v>
          </cell>
          <cell r="Y86">
            <v>-1111.0999999999999</v>
          </cell>
          <cell r="Z86">
            <v>1291</v>
          </cell>
        </row>
        <row r="87">
          <cell r="F87" t="str">
            <v>Prince of Wales-Outer Ketchikan , Alaska</v>
          </cell>
          <cell r="G87">
            <v>80</v>
          </cell>
          <cell r="H87">
            <v>-1111.0999999999999</v>
          </cell>
          <cell r="I87">
            <v>-1111.0999999999999</v>
          </cell>
          <cell r="J87">
            <v>-1111.0999999999999</v>
          </cell>
          <cell r="K87">
            <v>-1111.0999999999999</v>
          </cell>
          <cell r="L87">
            <v>-1111.0999999999999</v>
          </cell>
          <cell r="M87">
            <v>-1111.0999999999999</v>
          </cell>
          <cell r="N87">
            <v>-1111.0999999999999</v>
          </cell>
          <cell r="O87">
            <v>-1111.0999999999999</v>
          </cell>
          <cell r="P87">
            <v>-1111.0999999999999</v>
          </cell>
          <cell r="Q87">
            <v>-1111.0999999999999</v>
          </cell>
          <cell r="R87">
            <v>-1111.0999999999999</v>
          </cell>
          <cell r="S87">
            <v>-1111.0999999999999</v>
          </cell>
          <cell r="T87">
            <v>-1111.0999999999999</v>
          </cell>
          <cell r="U87">
            <v>-1111.0999999999999</v>
          </cell>
          <cell r="V87">
            <v>-1111.0999999999999</v>
          </cell>
          <cell r="W87">
            <v>-1111.0999999999999</v>
          </cell>
          <cell r="X87">
            <v>-1111.0999999999999</v>
          </cell>
          <cell r="Y87">
            <v>-1111.0999999999999</v>
          </cell>
          <cell r="Z87">
            <v>1176</v>
          </cell>
        </row>
        <row r="88">
          <cell r="F88" t="str">
            <v>Sitka , Alaska</v>
          </cell>
          <cell r="G88">
            <v>78</v>
          </cell>
          <cell r="H88">
            <v>-1111.0999999999999</v>
          </cell>
          <cell r="I88">
            <v>-1111.0999999999999</v>
          </cell>
          <cell r="J88">
            <v>-1111.0999999999999</v>
          </cell>
          <cell r="K88">
            <v>-1111.0999999999999</v>
          </cell>
          <cell r="L88">
            <v>-1111.0999999999999</v>
          </cell>
          <cell r="M88">
            <v>-1111.0999999999999</v>
          </cell>
          <cell r="N88">
            <v>-1111.0999999999999</v>
          </cell>
          <cell r="O88">
            <v>-1111.0999999999999</v>
          </cell>
          <cell r="P88">
            <v>-1111.0999999999999</v>
          </cell>
          <cell r="Q88">
            <v>-1111.0999999999999</v>
          </cell>
          <cell r="R88">
            <v>-1111.0999999999999</v>
          </cell>
          <cell r="S88">
            <v>-1111.0999999999999</v>
          </cell>
          <cell r="T88">
            <v>-1111.0999999999999</v>
          </cell>
          <cell r="U88">
            <v>-1111.0999999999999</v>
          </cell>
          <cell r="V88">
            <v>-1111.0999999999999</v>
          </cell>
          <cell r="W88">
            <v>-1111.0999999999999</v>
          </cell>
          <cell r="X88">
            <v>-1111.0999999999999</v>
          </cell>
          <cell r="Y88">
            <v>-1111.0999999999999</v>
          </cell>
          <cell r="Z88">
            <v>1093</v>
          </cell>
        </row>
        <row r="89">
          <cell r="F89" t="str">
            <v>Skagway-Hoonah-Angoon , Alaska</v>
          </cell>
          <cell r="G89">
            <v>80</v>
          </cell>
          <cell r="H89">
            <v>-1111.0999999999999</v>
          </cell>
          <cell r="I89">
            <v>-1111.0999999999999</v>
          </cell>
          <cell r="J89">
            <v>-1111.0999999999999</v>
          </cell>
          <cell r="K89">
            <v>-1111.0999999999999</v>
          </cell>
          <cell r="L89">
            <v>-1111.0999999999999</v>
          </cell>
          <cell r="M89">
            <v>-1111.0999999999999</v>
          </cell>
          <cell r="N89">
            <v>-1111.0999999999999</v>
          </cell>
          <cell r="O89">
            <v>-1111.0999999999999</v>
          </cell>
          <cell r="P89">
            <v>-1111.0999999999999</v>
          </cell>
          <cell r="Q89">
            <v>-1111.0999999999999</v>
          </cell>
          <cell r="R89">
            <v>-1111.0999999999999</v>
          </cell>
          <cell r="S89">
            <v>-1111.0999999999999</v>
          </cell>
          <cell r="T89">
            <v>-1111.0999999999999</v>
          </cell>
          <cell r="U89">
            <v>-1111.0999999999999</v>
          </cell>
          <cell r="V89">
            <v>-1111.0999999999999</v>
          </cell>
          <cell r="W89">
            <v>-1111.0999999999999</v>
          </cell>
          <cell r="X89">
            <v>-1111.0999999999999</v>
          </cell>
          <cell r="Y89">
            <v>-1111.0999999999999</v>
          </cell>
          <cell r="Z89">
            <v>598</v>
          </cell>
        </row>
        <row r="90">
          <cell r="F90" t="str">
            <v>Southeast Fairbanks , Alaska</v>
          </cell>
          <cell r="G90">
            <v>80</v>
          </cell>
          <cell r="H90">
            <v>-1111.0999999999999</v>
          </cell>
          <cell r="I90">
            <v>-1111.0999999999999</v>
          </cell>
          <cell r="J90">
            <v>-1111.0999999999999</v>
          </cell>
          <cell r="K90">
            <v>-1111.0999999999999</v>
          </cell>
          <cell r="L90">
            <v>-1111.0999999999999</v>
          </cell>
          <cell r="M90">
            <v>-1111.0999999999999</v>
          </cell>
          <cell r="N90">
            <v>-1111.0999999999999</v>
          </cell>
          <cell r="O90">
            <v>-1111.0999999999999</v>
          </cell>
          <cell r="P90">
            <v>-1111.0999999999999</v>
          </cell>
          <cell r="Q90">
            <v>-1111.0999999999999</v>
          </cell>
          <cell r="R90">
            <v>-1111.0999999999999</v>
          </cell>
          <cell r="S90">
            <v>-1111.0999999999999</v>
          </cell>
          <cell r="T90">
            <v>-1111.0999999999999</v>
          </cell>
          <cell r="U90">
            <v>-1111.0999999999999</v>
          </cell>
          <cell r="V90">
            <v>-1111.0999999999999</v>
          </cell>
          <cell r="W90">
            <v>-1111.0999999999999</v>
          </cell>
          <cell r="X90">
            <v>-1111.0999999999999</v>
          </cell>
          <cell r="Y90">
            <v>-1111.0999999999999</v>
          </cell>
          <cell r="Z90">
            <v>1306</v>
          </cell>
        </row>
        <row r="91">
          <cell r="F91" t="str">
            <v>Valdez-Cordova , Alaska</v>
          </cell>
          <cell r="G91">
            <v>78</v>
          </cell>
          <cell r="H91">
            <v>-1111.0999999999999</v>
          </cell>
          <cell r="I91">
            <v>-1111.0999999999999</v>
          </cell>
          <cell r="J91">
            <v>-1111.0999999999999</v>
          </cell>
          <cell r="K91">
            <v>-1111.0999999999999</v>
          </cell>
          <cell r="L91">
            <v>-1111.0999999999999</v>
          </cell>
          <cell r="M91">
            <v>-1111.0999999999999</v>
          </cell>
          <cell r="N91">
            <v>-1111.0999999999999</v>
          </cell>
          <cell r="O91">
            <v>-1111.0999999999999</v>
          </cell>
          <cell r="P91">
            <v>-1111.0999999999999</v>
          </cell>
          <cell r="Q91">
            <v>-1111.0999999999999</v>
          </cell>
          <cell r="R91">
            <v>-1111.0999999999999</v>
          </cell>
          <cell r="S91">
            <v>-1111.0999999999999</v>
          </cell>
          <cell r="T91">
            <v>-1111.0999999999999</v>
          </cell>
          <cell r="U91">
            <v>-1111.0999999999999</v>
          </cell>
          <cell r="V91">
            <v>-1111.0999999999999</v>
          </cell>
          <cell r="W91">
            <v>-1111.0999999999999</v>
          </cell>
          <cell r="X91">
            <v>-1111.0999999999999</v>
          </cell>
          <cell r="Y91">
            <v>-1111.0999999999999</v>
          </cell>
          <cell r="Z91">
            <v>1551</v>
          </cell>
        </row>
        <row r="92">
          <cell r="F92" t="str">
            <v>Wade Hampton , Alaska</v>
          </cell>
          <cell r="G92">
            <v>88</v>
          </cell>
          <cell r="H92">
            <v>-1111.0999999999999</v>
          </cell>
          <cell r="I92">
            <v>-1111.0999999999999</v>
          </cell>
          <cell r="J92">
            <v>-1111.0999999999999</v>
          </cell>
          <cell r="K92">
            <v>-1111.0999999999999</v>
          </cell>
          <cell r="L92">
            <v>-1111.0999999999999</v>
          </cell>
          <cell r="M92">
            <v>-1111.0999999999999</v>
          </cell>
          <cell r="N92">
            <v>-1111.0999999999999</v>
          </cell>
          <cell r="O92">
            <v>-1111.0999999999999</v>
          </cell>
          <cell r="P92">
            <v>-1111.0999999999999</v>
          </cell>
          <cell r="Q92">
            <v>-1111.0999999999999</v>
          </cell>
          <cell r="R92">
            <v>-1111.0999999999999</v>
          </cell>
          <cell r="S92">
            <v>-1111.0999999999999</v>
          </cell>
          <cell r="T92">
            <v>-1111.0999999999999</v>
          </cell>
          <cell r="U92">
            <v>-1111.0999999999999</v>
          </cell>
          <cell r="V92">
            <v>-1111.0999999999999</v>
          </cell>
          <cell r="W92">
            <v>-1111.0999999999999</v>
          </cell>
          <cell r="X92">
            <v>-1111.0999999999999</v>
          </cell>
          <cell r="Y92">
            <v>-1111.0999999999999</v>
          </cell>
          <cell r="Z92">
            <v>2244</v>
          </cell>
        </row>
        <row r="93">
          <cell r="F93" t="str">
            <v>Wrangell-Petersburg , Alaska</v>
          </cell>
          <cell r="G93">
            <v>78</v>
          </cell>
          <cell r="H93">
            <v>-1111.0999999999999</v>
          </cell>
          <cell r="I93">
            <v>-1111.0999999999999</v>
          </cell>
          <cell r="J93">
            <v>-1111.0999999999999</v>
          </cell>
          <cell r="K93">
            <v>-1111.0999999999999</v>
          </cell>
          <cell r="L93">
            <v>-1111.0999999999999</v>
          </cell>
          <cell r="M93">
            <v>-1111.0999999999999</v>
          </cell>
          <cell r="N93">
            <v>-1111.0999999999999</v>
          </cell>
          <cell r="O93">
            <v>-1111.0999999999999</v>
          </cell>
          <cell r="P93">
            <v>-1111.0999999999999</v>
          </cell>
          <cell r="Q93">
            <v>-1111.0999999999999</v>
          </cell>
          <cell r="R93">
            <v>-1111.0999999999999</v>
          </cell>
          <cell r="S93">
            <v>-1111.0999999999999</v>
          </cell>
          <cell r="T93">
            <v>-1111.0999999999999</v>
          </cell>
          <cell r="U93">
            <v>-1111.0999999999999</v>
          </cell>
          <cell r="V93">
            <v>-1111.0999999999999</v>
          </cell>
          <cell r="W93">
            <v>-1111.0999999999999</v>
          </cell>
          <cell r="X93">
            <v>-1111.0999999999999</v>
          </cell>
          <cell r="Y93">
            <v>-1111.0999999999999</v>
          </cell>
          <cell r="Z93">
            <v>1015</v>
          </cell>
        </row>
        <row r="94">
          <cell r="F94" t="str">
            <v>Yakutat , Alaska</v>
          </cell>
          <cell r="G94">
            <v>78</v>
          </cell>
          <cell r="H94">
            <v>-1111.0999999999999</v>
          </cell>
          <cell r="I94">
            <v>-1111.0999999999999</v>
          </cell>
          <cell r="J94">
            <v>-1111.0999999999999</v>
          </cell>
          <cell r="K94">
            <v>-1111.0999999999999</v>
          </cell>
          <cell r="L94">
            <v>-1111.0999999999999</v>
          </cell>
          <cell r="M94">
            <v>-1111.0999999999999</v>
          </cell>
          <cell r="N94">
            <v>-1111.0999999999999</v>
          </cell>
          <cell r="O94">
            <v>-1111.0999999999999</v>
          </cell>
          <cell r="P94">
            <v>-1111.0999999999999</v>
          </cell>
          <cell r="Q94">
            <v>-1111.0999999999999</v>
          </cell>
          <cell r="R94">
            <v>-1111.0999999999999</v>
          </cell>
          <cell r="S94">
            <v>-1111.0999999999999</v>
          </cell>
          <cell r="T94">
            <v>-1111.0999999999999</v>
          </cell>
          <cell r="U94">
            <v>-1111.0999999999999</v>
          </cell>
          <cell r="V94">
            <v>-1111.0999999999999</v>
          </cell>
          <cell r="W94">
            <v>-1111.0999999999999</v>
          </cell>
          <cell r="X94">
            <v>-1111.0999999999999</v>
          </cell>
          <cell r="Y94">
            <v>-1111.0999999999999</v>
          </cell>
          <cell r="Z94">
            <v>114</v>
          </cell>
        </row>
        <row r="95">
          <cell r="F95" t="str">
            <v>Yukon-Koyukuk , Alaska</v>
          </cell>
          <cell r="G95">
            <v>83</v>
          </cell>
          <cell r="H95">
            <v>-1111.0999999999999</v>
          </cell>
          <cell r="I95">
            <v>-1111.0999999999999</v>
          </cell>
          <cell r="J95">
            <v>-1111.0999999999999</v>
          </cell>
          <cell r="K95">
            <v>-1111.0999999999999</v>
          </cell>
          <cell r="L95">
            <v>-1111.0999999999999</v>
          </cell>
          <cell r="M95">
            <v>-1111.0999999999999</v>
          </cell>
          <cell r="N95">
            <v>-1111.0999999999999</v>
          </cell>
          <cell r="O95">
            <v>-1111.0999999999999</v>
          </cell>
          <cell r="P95">
            <v>-1111.0999999999999</v>
          </cell>
          <cell r="Q95">
            <v>-1111.0999999999999</v>
          </cell>
          <cell r="R95">
            <v>-1111.0999999999999</v>
          </cell>
          <cell r="S95">
            <v>-1111.0999999999999</v>
          </cell>
          <cell r="T95">
            <v>-1111.0999999999999</v>
          </cell>
          <cell r="U95">
            <v>-1111.0999999999999</v>
          </cell>
          <cell r="V95">
            <v>-1111.0999999999999</v>
          </cell>
          <cell r="W95">
            <v>-1111.0999999999999</v>
          </cell>
          <cell r="X95">
            <v>-1111.0999999999999</v>
          </cell>
          <cell r="Y95">
            <v>-1111.0999999999999</v>
          </cell>
          <cell r="Z95">
            <v>1300</v>
          </cell>
        </row>
        <row r="96">
          <cell r="F96" t="str">
            <v>Apache , Arizona</v>
          </cell>
          <cell r="G96">
            <v>77</v>
          </cell>
          <cell r="H96">
            <v>22.6</v>
          </cell>
          <cell r="I96">
            <v>18.3</v>
          </cell>
          <cell r="J96">
            <v>26.9</v>
          </cell>
          <cell r="K96">
            <v>64.599999999999994</v>
          </cell>
          <cell r="L96">
            <v>58.1</v>
          </cell>
          <cell r="M96">
            <v>71.099999999999994</v>
          </cell>
          <cell r="N96">
            <v>24.6</v>
          </cell>
          <cell r="O96">
            <v>20</v>
          </cell>
          <cell r="P96">
            <v>29.3</v>
          </cell>
          <cell r="Q96">
            <v>18.399999999999999</v>
          </cell>
          <cell r="R96">
            <v>12.2</v>
          </cell>
          <cell r="S96">
            <v>24.5</v>
          </cell>
          <cell r="T96">
            <v>14.3</v>
          </cell>
          <cell r="U96">
            <v>10</v>
          </cell>
          <cell r="V96">
            <v>18.7</v>
          </cell>
          <cell r="W96">
            <v>7.5</v>
          </cell>
          <cell r="X96">
            <v>4</v>
          </cell>
          <cell r="Y96">
            <v>11</v>
          </cell>
          <cell r="Z96">
            <v>17218</v>
          </cell>
        </row>
        <row r="97">
          <cell r="F97" t="str">
            <v>Cochise , Arizona</v>
          </cell>
          <cell r="G97">
            <v>7</v>
          </cell>
          <cell r="H97">
            <v>22.8</v>
          </cell>
          <cell r="I97">
            <v>20.3</v>
          </cell>
          <cell r="J97">
            <v>25.4</v>
          </cell>
          <cell r="K97">
            <v>72.7</v>
          </cell>
          <cell r="L97">
            <v>68.7</v>
          </cell>
          <cell r="M97">
            <v>76.599999999999994</v>
          </cell>
          <cell r="N97">
            <v>23.8</v>
          </cell>
          <cell r="O97">
            <v>21</v>
          </cell>
          <cell r="P97">
            <v>26.7</v>
          </cell>
          <cell r="Q97">
            <v>26</v>
          </cell>
          <cell r="R97">
            <v>21.8</v>
          </cell>
          <cell r="S97">
            <v>30.2</v>
          </cell>
          <cell r="T97">
            <v>20.2</v>
          </cell>
          <cell r="U97">
            <v>17.399999999999999</v>
          </cell>
          <cell r="V97">
            <v>22.9</v>
          </cell>
          <cell r="W97">
            <v>9.1</v>
          </cell>
          <cell r="X97">
            <v>7.4</v>
          </cell>
          <cell r="Y97">
            <v>10.8</v>
          </cell>
          <cell r="Z97">
            <v>23944</v>
          </cell>
        </row>
        <row r="98">
          <cell r="F98" t="str">
            <v>Coconino , Arizona</v>
          </cell>
          <cell r="G98">
            <v>77</v>
          </cell>
          <cell r="H98">
            <v>14.8</v>
          </cell>
          <cell r="I98">
            <v>12.7</v>
          </cell>
          <cell r="J98">
            <v>16.899999999999999</v>
          </cell>
          <cell r="K98">
            <v>71</v>
          </cell>
          <cell r="L98">
            <v>67.8</v>
          </cell>
          <cell r="M98">
            <v>74.3</v>
          </cell>
          <cell r="N98">
            <v>16.5</v>
          </cell>
          <cell r="O98">
            <v>14.3</v>
          </cell>
          <cell r="P98">
            <v>18.7</v>
          </cell>
          <cell r="Q98">
            <v>17.2</v>
          </cell>
          <cell r="R98">
            <v>14.1</v>
          </cell>
          <cell r="S98">
            <v>20.3</v>
          </cell>
          <cell r="T98">
            <v>19.600000000000001</v>
          </cell>
          <cell r="U98">
            <v>17.100000000000001</v>
          </cell>
          <cell r="V98">
            <v>22.1</v>
          </cell>
          <cell r="W98">
            <v>4.2</v>
          </cell>
          <cell r="X98">
            <v>3.1</v>
          </cell>
          <cell r="Y98">
            <v>5.3</v>
          </cell>
          <cell r="Z98">
            <v>22678</v>
          </cell>
        </row>
        <row r="99">
          <cell r="F99" t="str">
            <v>Gila , Arizona</v>
          </cell>
          <cell r="G99">
            <v>36</v>
          </cell>
          <cell r="H99">
            <v>32.700000000000003</v>
          </cell>
          <cell r="I99">
            <v>26.6</v>
          </cell>
          <cell r="J99">
            <v>38.9</v>
          </cell>
          <cell r="K99">
            <v>74.2</v>
          </cell>
          <cell r="L99">
            <v>68.400000000000006</v>
          </cell>
          <cell r="M99">
            <v>80</v>
          </cell>
          <cell r="N99">
            <v>24.5</v>
          </cell>
          <cell r="O99">
            <v>19.5</v>
          </cell>
          <cell r="P99">
            <v>29.6</v>
          </cell>
          <cell r="Q99">
            <v>34.5</v>
          </cell>
          <cell r="R99">
            <v>25.3</v>
          </cell>
          <cell r="S99">
            <v>43.7</v>
          </cell>
          <cell r="T99">
            <v>25.6</v>
          </cell>
          <cell r="U99">
            <v>20.3</v>
          </cell>
          <cell r="V99">
            <v>30.9</v>
          </cell>
          <cell r="W99">
            <v>8.8000000000000007</v>
          </cell>
          <cell r="X99">
            <v>5.6</v>
          </cell>
          <cell r="Y99">
            <v>11.9</v>
          </cell>
          <cell r="Z99">
            <v>10361</v>
          </cell>
        </row>
        <row r="100">
          <cell r="F100" t="str">
            <v>Graham , Arizona</v>
          </cell>
          <cell r="G100">
            <v>51</v>
          </cell>
          <cell r="H100">
            <v>25.8</v>
          </cell>
          <cell r="I100">
            <v>20.100000000000001</v>
          </cell>
          <cell r="J100">
            <v>31.5</v>
          </cell>
          <cell r="K100">
            <v>79.400000000000006</v>
          </cell>
          <cell r="L100">
            <v>73.099999999999994</v>
          </cell>
          <cell r="M100">
            <v>85.7</v>
          </cell>
          <cell r="N100">
            <v>23.8</v>
          </cell>
          <cell r="O100">
            <v>17.8</v>
          </cell>
          <cell r="P100">
            <v>29.8</v>
          </cell>
          <cell r="Q100">
            <v>24.9</v>
          </cell>
          <cell r="R100">
            <v>16.5</v>
          </cell>
          <cell r="S100">
            <v>33.299999999999997</v>
          </cell>
          <cell r="T100">
            <v>16.100000000000001</v>
          </cell>
          <cell r="U100">
            <v>10.6</v>
          </cell>
          <cell r="V100">
            <v>21.6</v>
          </cell>
          <cell r="W100">
            <v>10.9</v>
          </cell>
          <cell r="X100">
            <v>6.4</v>
          </cell>
          <cell r="Y100">
            <v>15.3</v>
          </cell>
          <cell r="Z100">
            <v>6343</v>
          </cell>
        </row>
        <row r="101">
          <cell r="F101" t="str">
            <v>Greenlee , Arizona</v>
          </cell>
          <cell r="G101">
            <v>78</v>
          </cell>
          <cell r="H101">
            <v>-1111.0999999999999</v>
          </cell>
          <cell r="I101">
            <v>-1111.0999999999999</v>
          </cell>
          <cell r="J101">
            <v>-1111.0999999999999</v>
          </cell>
          <cell r="K101">
            <v>-1111.0999999999999</v>
          </cell>
          <cell r="L101">
            <v>-1111.0999999999999</v>
          </cell>
          <cell r="M101">
            <v>-1111.0999999999999</v>
          </cell>
          <cell r="N101">
            <v>-1111.0999999999999</v>
          </cell>
          <cell r="O101">
            <v>-1111.0999999999999</v>
          </cell>
          <cell r="P101">
            <v>-1111.0999999999999</v>
          </cell>
          <cell r="Q101">
            <v>-1111.0999999999999</v>
          </cell>
          <cell r="R101">
            <v>-1111.0999999999999</v>
          </cell>
          <cell r="S101">
            <v>-1111.0999999999999</v>
          </cell>
          <cell r="T101">
            <v>-1111.0999999999999</v>
          </cell>
          <cell r="U101">
            <v>-1111.0999999999999</v>
          </cell>
          <cell r="V101">
            <v>-1111.0999999999999</v>
          </cell>
          <cell r="W101">
            <v>5</v>
          </cell>
          <cell r="X101">
            <v>1.5</v>
          </cell>
          <cell r="Y101">
            <v>8.6</v>
          </cell>
          <cell r="Z101">
            <v>1082</v>
          </cell>
        </row>
        <row r="102">
          <cell r="F102" t="str">
            <v>La Paz , Arizona</v>
          </cell>
          <cell r="G102">
            <v>88</v>
          </cell>
          <cell r="H102">
            <v>26.6</v>
          </cell>
          <cell r="I102">
            <v>17.8</v>
          </cell>
          <cell r="J102">
            <v>35.299999999999997</v>
          </cell>
          <cell r="K102">
            <v>83.4</v>
          </cell>
          <cell r="L102">
            <v>75.8</v>
          </cell>
          <cell r="M102">
            <v>91.1</v>
          </cell>
          <cell r="N102">
            <v>22</v>
          </cell>
          <cell r="O102">
            <v>12.9</v>
          </cell>
          <cell r="P102">
            <v>31.2</v>
          </cell>
          <cell r="Q102">
            <v>-1111.0999999999999</v>
          </cell>
          <cell r="R102">
            <v>-1111.0999999999999</v>
          </cell>
          <cell r="S102">
            <v>-1111.0999999999999</v>
          </cell>
          <cell r="T102">
            <v>18.100000000000001</v>
          </cell>
          <cell r="U102">
            <v>11</v>
          </cell>
          <cell r="V102">
            <v>25.3</v>
          </cell>
          <cell r="W102">
            <v>8.3000000000000007</v>
          </cell>
          <cell r="X102">
            <v>3.1</v>
          </cell>
          <cell r="Y102">
            <v>13.5</v>
          </cell>
          <cell r="Z102">
            <v>4885</v>
          </cell>
        </row>
        <row r="103">
          <cell r="F103" t="str">
            <v>Maricopa , Arizona</v>
          </cell>
          <cell r="G103">
            <v>1</v>
          </cell>
          <cell r="H103">
            <v>23.3</v>
          </cell>
          <cell r="I103">
            <v>21.8</v>
          </cell>
          <cell r="J103">
            <v>24.8</v>
          </cell>
          <cell r="K103">
            <v>74.7</v>
          </cell>
          <cell r="L103">
            <v>73</v>
          </cell>
          <cell r="M103">
            <v>76.400000000000006</v>
          </cell>
          <cell r="N103">
            <v>19.899999999999999</v>
          </cell>
          <cell r="O103">
            <v>18.5</v>
          </cell>
          <cell r="P103">
            <v>21.3</v>
          </cell>
          <cell r="Q103">
            <v>21.4</v>
          </cell>
          <cell r="R103">
            <v>19.600000000000001</v>
          </cell>
          <cell r="S103">
            <v>23.3</v>
          </cell>
          <cell r="T103">
            <v>19.899999999999999</v>
          </cell>
          <cell r="U103">
            <v>18.399999999999999</v>
          </cell>
          <cell r="V103">
            <v>21.4</v>
          </cell>
          <cell r="W103">
            <v>6.3</v>
          </cell>
          <cell r="X103">
            <v>5.5</v>
          </cell>
          <cell r="Y103">
            <v>7.1</v>
          </cell>
          <cell r="Z103">
            <v>537647</v>
          </cell>
        </row>
        <row r="104">
          <cell r="F104" t="str">
            <v>Mohave , Arizona</v>
          </cell>
          <cell r="G104">
            <v>6</v>
          </cell>
          <cell r="H104">
            <v>27.9</v>
          </cell>
          <cell r="I104">
            <v>25.2</v>
          </cell>
          <cell r="J104">
            <v>30.5</v>
          </cell>
          <cell r="K104">
            <v>77.599999999999994</v>
          </cell>
          <cell r="L104">
            <v>74.599999999999994</v>
          </cell>
          <cell r="M104">
            <v>80.599999999999994</v>
          </cell>
          <cell r="N104">
            <v>25</v>
          </cell>
          <cell r="O104">
            <v>22.2</v>
          </cell>
          <cell r="P104">
            <v>27.8</v>
          </cell>
          <cell r="Q104">
            <v>30.6</v>
          </cell>
          <cell r="R104">
            <v>26.4</v>
          </cell>
          <cell r="S104">
            <v>34.700000000000003</v>
          </cell>
          <cell r="T104">
            <v>29.4</v>
          </cell>
          <cell r="U104">
            <v>26.6</v>
          </cell>
          <cell r="V104">
            <v>32.200000000000003</v>
          </cell>
          <cell r="W104">
            <v>7.5</v>
          </cell>
          <cell r="X104">
            <v>6</v>
          </cell>
          <cell r="Y104">
            <v>8.9</v>
          </cell>
          <cell r="Z104">
            <v>31916</v>
          </cell>
        </row>
        <row r="105">
          <cell r="F105" t="str">
            <v>Navajo , Arizona</v>
          </cell>
          <cell r="G105">
            <v>8</v>
          </cell>
          <cell r="H105">
            <v>23.7</v>
          </cell>
          <cell r="I105">
            <v>20.9</v>
          </cell>
          <cell r="J105">
            <v>26.6</v>
          </cell>
          <cell r="K105">
            <v>75.400000000000006</v>
          </cell>
          <cell r="L105">
            <v>72.099999999999994</v>
          </cell>
          <cell r="M105">
            <v>78.7</v>
          </cell>
          <cell r="N105">
            <v>25.1</v>
          </cell>
          <cell r="O105">
            <v>22</v>
          </cell>
          <cell r="P105">
            <v>28.1</v>
          </cell>
          <cell r="Q105">
            <v>27.1</v>
          </cell>
          <cell r="R105">
            <v>22.7</v>
          </cell>
          <cell r="S105">
            <v>31.5</v>
          </cell>
          <cell r="T105">
            <v>19.8</v>
          </cell>
          <cell r="U105">
            <v>16.899999999999999</v>
          </cell>
          <cell r="V105">
            <v>22.6</v>
          </cell>
          <cell r="W105">
            <v>8.8000000000000007</v>
          </cell>
          <cell r="X105">
            <v>7</v>
          </cell>
          <cell r="Y105">
            <v>10.6</v>
          </cell>
          <cell r="Z105">
            <v>22206</v>
          </cell>
        </row>
        <row r="106">
          <cell r="F106" t="str">
            <v>Pima , Arizona</v>
          </cell>
          <cell r="G106">
            <v>3</v>
          </cell>
          <cell r="H106">
            <v>20.9</v>
          </cell>
          <cell r="I106">
            <v>19.3</v>
          </cell>
          <cell r="J106">
            <v>22.4</v>
          </cell>
          <cell r="K106">
            <v>70.7</v>
          </cell>
          <cell r="L106">
            <v>68.8</v>
          </cell>
          <cell r="M106">
            <v>72.7</v>
          </cell>
          <cell r="N106">
            <v>19.7</v>
          </cell>
          <cell r="O106">
            <v>18.2</v>
          </cell>
          <cell r="P106">
            <v>21.3</v>
          </cell>
          <cell r="Q106">
            <v>23.8</v>
          </cell>
          <cell r="R106">
            <v>21.8</v>
          </cell>
          <cell r="S106">
            <v>25.8</v>
          </cell>
          <cell r="T106">
            <v>18.7</v>
          </cell>
          <cell r="U106">
            <v>17.2</v>
          </cell>
          <cell r="V106">
            <v>20.2</v>
          </cell>
          <cell r="W106">
            <v>6.6</v>
          </cell>
          <cell r="X106">
            <v>5.6</v>
          </cell>
          <cell r="Y106">
            <v>7.7</v>
          </cell>
          <cell r="Z106">
            <v>149746</v>
          </cell>
        </row>
        <row r="107">
          <cell r="F107" t="str">
            <v>Pinal , Arizona</v>
          </cell>
          <cell r="G107">
            <v>7</v>
          </cell>
          <cell r="H107">
            <v>26.9</v>
          </cell>
          <cell r="I107">
            <v>23.9</v>
          </cell>
          <cell r="J107">
            <v>30</v>
          </cell>
          <cell r="K107">
            <v>73.8</v>
          </cell>
          <cell r="L107">
            <v>70.2</v>
          </cell>
          <cell r="M107">
            <v>77.400000000000006</v>
          </cell>
          <cell r="N107">
            <v>26.7</v>
          </cell>
          <cell r="O107">
            <v>23.6</v>
          </cell>
          <cell r="P107">
            <v>29.8</v>
          </cell>
          <cell r="Q107">
            <v>28.3</v>
          </cell>
          <cell r="R107">
            <v>24.1</v>
          </cell>
          <cell r="S107">
            <v>32.5</v>
          </cell>
          <cell r="T107">
            <v>21.8</v>
          </cell>
          <cell r="U107">
            <v>18.899999999999999</v>
          </cell>
          <cell r="V107">
            <v>24.6</v>
          </cell>
          <cell r="W107">
            <v>10.6</v>
          </cell>
          <cell r="X107">
            <v>8.6999999999999993</v>
          </cell>
          <cell r="Y107">
            <v>12.4</v>
          </cell>
          <cell r="Z107">
            <v>33439</v>
          </cell>
        </row>
        <row r="108">
          <cell r="F108" t="str">
            <v>Santa Cruz , Arizona</v>
          </cell>
          <cell r="G108">
            <v>51</v>
          </cell>
          <cell r="H108">
            <v>36.9</v>
          </cell>
          <cell r="I108">
            <v>30.6</v>
          </cell>
          <cell r="J108">
            <v>43.2</v>
          </cell>
          <cell r="K108">
            <v>66.8</v>
          </cell>
          <cell r="L108">
            <v>58.4</v>
          </cell>
          <cell r="M108">
            <v>75.3</v>
          </cell>
          <cell r="N108">
            <v>20</v>
          </cell>
          <cell r="O108">
            <v>15.5</v>
          </cell>
          <cell r="P108">
            <v>24.5</v>
          </cell>
          <cell r="Q108">
            <v>20.399999999999999</v>
          </cell>
          <cell r="R108">
            <v>12.9</v>
          </cell>
          <cell r="S108">
            <v>28</v>
          </cell>
          <cell r="T108">
            <v>18.100000000000001</v>
          </cell>
          <cell r="U108">
            <v>13.1</v>
          </cell>
          <cell r="V108">
            <v>23.1</v>
          </cell>
          <cell r="W108">
            <v>7</v>
          </cell>
          <cell r="X108">
            <v>4.0999999999999996</v>
          </cell>
          <cell r="Y108">
            <v>9.9</v>
          </cell>
          <cell r="Z108">
            <v>11544</v>
          </cell>
        </row>
        <row r="109">
          <cell r="F109" t="str">
            <v>Yavapai , Arizona</v>
          </cell>
          <cell r="G109">
            <v>16</v>
          </cell>
          <cell r="H109">
            <v>23.4</v>
          </cell>
          <cell r="I109">
            <v>20.8</v>
          </cell>
          <cell r="J109">
            <v>26</v>
          </cell>
          <cell r="K109">
            <v>69.3</v>
          </cell>
          <cell r="L109">
            <v>65.900000000000006</v>
          </cell>
          <cell r="M109">
            <v>72.599999999999994</v>
          </cell>
          <cell r="N109">
            <v>16</v>
          </cell>
          <cell r="O109">
            <v>13.6</v>
          </cell>
          <cell r="P109">
            <v>18.3</v>
          </cell>
          <cell r="Q109">
            <v>28.5</v>
          </cell>
          <cell r="R109">
            <v>24.6</v>
          </cell>
          <cell r="S109">
            <v>32.5</v>
          </cell>
          <cell r="T109">
            <v>21.9</v>
          </cell>
          <cell r="U109">
            <v>19.399999999999999</v>
          </cell>
          <cell r="V109">
            <v>24.5</v>
          </cell>
          <cell r="W109">
            <v>5.7</v>
          </cell>
          <cell r="X109">
            <v>4.4000000000000004</v>
          </cell>
          <cell r="Y109">
            <v>7</v>
          </cell>
          <cell r="Z109">
            <v>28886</v>
          </cell>
        </row>
        <row r="110">
          <cell r="F110" t="str">
            <v>Yuma , Arizona</v>
          </cell>
          <cell r="G110">
            <v>7</v>
          </cell>
          <cell r="H110">
            <v>26.7</v>
          </cell>
          <cell r="I110">
            <v>24</v>
          </cell>
          <cell r="J110">
            <v>29.4</v>
          </cell>
          <cell r="K110">
            <v>73.5</v>
          </cell>
          <cell r="L110">
            <v>69.7</v>
          </cell>
          <cell r="M110">
            <v>77.3</v>
          </cell>
          <cell r="N110">
            <v>25.7</v>
          </cell>
          <cell r="O110">
            <v>22.9</v>
          </cell>
          <cell r="P110">
            <v>28.5</v>
          </cell>
          <cell r="Q110">
            <v>26.8</v>
          </cell>
          <cell r="R110">
            <v>22.6</v>
          </cell>
          <cell r="S110">
            <v>30.9</v>
          </cell>
          <cell r="T110">
            <v>16.2</v>
          </cell>
          <cell r="U110">
            <v>13.8</v>
          </cell>
          <cell r="V110">
            <v>18.7</v>
          </cell>
          <cell r="W110">
            <v>9.1999999999999993</v>
          </cell>
          <cell r="X110">
            <v>7.4</v>
          </cell>
          <cell r="Y110">
            <v>11.1</v>
          </cell>
          <cell r="Z110">
            <v>45336</v>
          </cell>
        </row>
        <row r="111">
          <cell r="F111" t="str">
            <v>Arkansas , Arkansas</v>
          </cell>
          <cell r="G111">
            <v>75</v>
          </cell>
          <cell r="H111">
            <v>35.1</v>
          </cell>
          <cell r="I111">
            <v>28.1</v>
          </cell>
          <cell r="J111">
            <v>42</v>
          </cell>
          <cell r="K111">
            <v>79.3</v>
          </cell>
          <cell r="L111">
            <v>72.099999999999994</v>
          </cell>
          <cell r="M111">
            <v>86.5</v>
          </cell>
          <cell r="N111">
            <v>30.7</v>
          </cell>
          <cell r="O111">
            <v>23.6</v>
          </cell>
          <cell r="P111">
            <v>37.700000000000003</v>
          </cell>
          <cell r="Q111">
            <v>-1111.0999999999999</v>
          </cell>
          <cell r="R111">
            <v>-1111.0999999999999</v>
          </cell>
          <cell r="S111">
            <v>-1111.0999999999999</v>
          </cell>
          <cell r="T111">
            <v>29.2</v>
          </cell>
          <cell r="U111">
            <v>21.5</v>
          </cell>
          <cell r="V111">
            <v>36.9</v>
          </cell>
          <cell r="W111">
            <v>7.8</v>
          </cell>
          <cell r="X111">
            <v>4.5999999999999996</v>
          </cell>
          <cell r="Y111">
            <v>10.9</v>
          </cell>
          <cell r="Z111">
            <v>2858</v>
          </cell>
        </row>
        <row r="112">
          <cell r="F112" t="str">
            <v>Ashley , Arkansas</v>
          </cell>
          <cell r="G112">
            <v>68</v>
          </cell>
          <cell r="H112">
            <v>35</v>
          </cell>
          <cell r="I112">
            <v>28.2</v>
          </cell>
          <cell r="J112">
            <v>41.9</v>
          </cell>
          <cell r="K112">
            <v>88.8</v>
          </cell>
          <cell r="L112">
            <v>83.7</v>
          </cell>
          <cell r="M112">
            <v>93.9</v>
          </cell>
          <cell r="N112">
            <v>30.2</v>
          </cell>
          <cell r="O112">
            <v>23.7</v>
          </cell>
          <cell r="P112">
            <v>36.700000000000003</v>
          </cell>
          <cell r="Q112">
            <v>28.9</v>
          </cell>
          <cell r="R112">
            <v>19.399999999999999</v>
          </cell>
          <cell r="S112">
            <v>38.299999999999997</v>
          </cell>
          <cell r="T112">
            <v>29.7</v>
          </cell>
          <cell r="U112">
            <v>22.7</v>
          </cell>
          <cell r="V112">
            <v>36.799999999999997</v>
          </cell>
          <cell r="W112">
            <v>7.7</v>
          </cell>
          <cell r="X112">
            <v>4.4000000000000004</v>
          </cell>
          <cell r="Y112">
            <v>11</v>
          </cell>
          <cell r="Z112">
            <v>3783</v>
          </cell>
        </row>
        <row r="113">
          <cell r="F113" t="str">
            <v>Baxter , Arkansas</v>
          </cell>
          <cell r="G113">
            <v>50</v>
          </cell>
          <cell r="H113">
            <v>24.9</v>
          </cell>
          <cell r="I113">
            <v>20.7</v>
          </cell>
          <cell r="J113">
            <v>29.1</v>
          </cell>
          <cell r="K113">
            <v>71.900000000000006</v>
          </cell>
          <cell r="L113">
            <v>65.8</v>
          </cell>
          <cell r="M113">
            <v>78</v>
          </cell>
          <cell r="N113">
            <v>22.7</v>
          </cell>
          <cell r="O113">
            <v>18.5</v>
          </cell>
          <cell r="P113">
            <v>27</v>
          </cell>
          <cell r="Q113">
            <v>33.799999999999997</v>
          </cell>
          <cell r="R113">
            <v>26.8</v>
          </cell>
          <cell r="S113">
            <v>40.799999999999997</v>
          </cell>
          <cell r="T113">
            <v>25.4</v>
          </cell>
          <cell r="U113">
            <v>20.8</v>
          </cell>
          <cell r="V113">
            <v>29.9</v>
          </cell>
          <cell r="W113">
            <v>10.199999999999999</v>
          </cell>
          <cell r="X113">
            <v>7.3</v>
          </cell>
          <cell r="Y113">
            <v>13.1</v>
          </cell>
          <cell r="Z113">
            <v>5191</v>
          </cell>
        </row>
        <row r="114">
          <cell r="F114" t="str">
            <v>Benton , Arkansas</v>
          </cell>
          <cell r="G114">
            <v>13</v>
          </cell>
          <cell r="H114">
            <v>22.3</v>
          </cell>
          <cell r="I114">
            <v>19.899999999999999</v>
          </cell>
          <cell r="J114">
            <v>24.7</v>
          </cell>
          <cell r="K114">
            <v>77.400000000000006</v>
          </cell>
          <cell r="L114">
            <v>74.400000000000006</v>
          </cell>
          <cell r="M114">
            <v>80.400000000000006</v>
          </cell>
          <cell r="N114">
            <v>21.5</v>
          </cell>
          <cell r="O114">
            <v>19.2</v>
          </cell>
          <cell r="P114">
            <v>23.8</v>
          </cell>
          <cell r="Q114">
            <v>25.4</v>
          </cell>
          <cell r="R114">
            <v>21.7</v>
          </cell>
          <cell r="S114">
            <v>29</v>
          </cell>
          <cell r="T114">
            <v>21.4</v>
          </cell>
          <cell r="U114">
            <v>18.8</v>
          </cell>
          <cell r="V114">
            <v>23.9</v>
          </cell>
          <cell r="W114">
            <v>5.8</v>
          </cell>
          <cell r="X114">
            <v>4.5</v>
          </cell>
          <cell r="Y114">
            <v>7</v>
          </cell>
          <cell r="Z114">
            <v>22708</v>
          </cell>
        </row>
        <row r="115">
          <cell r="F115" t="str">
            <v>Boone , Arkansas</v>
          </cell>
          <cell r="G115">
            <v>49</v>
          </cell>
          <cell r="H115">
            <v>31.4</v>
          </cell>
          <cell r="I115">
            <v>26.5</v>
          </cell>
          <cell r="J115">
            <v>36.299999999999997</v>
          </cell>
          <cell r="K115">
            <v>77.900000000000006</v>
          </cell>
          <cell r="L115">
            <v>71.900000000000006</v>
          </cell>
          <cell r="M115">
            <v>83.9</v>
          </cell>
          <cell r="N115">
            <v>23.7</v>
          </cell>
          <cell r="O115">
            <v>19.100000000000001</v>
          </cell>
          <cell r="P115">
            <v>28.4</v>
          </cell>
          <cell r="Q115">
            <v>30.4</v>
          </cell>
          <cell r="R115">
            <v>23</v>
          </cell>
          <cell r="S115">
            <v>37.700000000000003</v>
          </cell>
          <cell r="T115">
            <v>25.1</v>
          </cell>
          <cell r="U115">
            <v>20.3</v>
          </cell>
          <cell r="V115">
            <v>29.9</v>
          </cell>
          <cell r="W115">
            <v>6.7</v>
          </cell>
          <cell r="X115">
            <v>4.3</v>
          </cell>
          <cell r="Y115">
            <v>9.1</v>
          </cell>
          <cell r="Z115">
            <v>5033</v>
          </cell>
        </row>
        <row r="116">
          <cell r="F116" t="str">
            <v>Bradley , Arkansas</v>
          </cell>
          <cell r="G116">
            <v>70</v>
          </cell>
          <cell r="H116">
            <v>30.9</v>
          </cell>
          <cell r="I116">
            <v>21.9</v>
          </cell>
          <cell r="J116">
            <v>39.9</v>
          </cell>
          <cell r="K116">
            <v>83.9</v>
          </cell>
          <cell r="L116">
            <v>75</v>
          </cell>
          <cell r="M116">
            <v>92.8</v>
          </cell>
          <cell r="N116">
            <v>25.2</v>
          </cell>
          <cell r="O116">
            <v>16.100000000000001</v>
          </cell>
          <cell r="P116">
            <v>34.299999999999997</v>
          </cell>
          <cell r="Q116">
            <v>-1111.0999999999999</v>
          </cell>
          <cell r="R116">
            <v>-1111.0999999999999</v>
          </cell>
          <cell r="S116">
            <v>-1111.0999999999999</v>
          </cell>
          <cell r="T116">
            <v>23.7</v>
          </cell>
          <cell r="U116">
            <v>15.3</v>
          </cell>
          <cell r="V116">
            <v>32.1</v>
          </cell>
          <cell r="W116">
            <v>8.5</v>
          </cell>
          <cell r="X116">
            <v>3.3</v>
          </cell>
          <cell r="Y116">
            <v>13.6</v>
          </cell>
          <cell r="Z116">
            <v>2467</v>
          </cell>
        </row>
        <row r="117">
          <cell r="F117" t="str">
            <v>Calhoun , Arkansas</v>
          </cell>
          <cell r="G117">
            <v>43</v>
          </cell>
          <cell r="H117">
            <v>-1111.0999999999999</v>
          </cell>
          <cell r="I117">
            <v>-1111.0999999999999</v>
          </cell>
          <cell r="J117">
            <v>-1111.0999999999999</v>
          </cell>
          <cell r="K117">
            <v>-1111.0999999999999</v>
          </cell>
          <cell r="L117">
            <v>-1111.0999999999999</v>
          </cell>
          <cell r="M117">
            <v>-1111.0999999999999</v>
          </cell>
          <cell r="N117">
            <v>-1111.0999999999999</v>
          </cell>
          <cell r="O117">
            <v>-1111.0999999999999</v>
          </cell>
          <cell r="P117">
            <v>-1111.0999999999999</v>
          </cell>
          <cell r="Q117">
            <v>-1111.0999999999999</v>
          </cell>
          <cell r="R117">
            <v>-1111.0999999999999</v>
          </cell>
          <cell r="S117">
            <v>-1111.0999999999999</v>
          </cell>
          <cell r="T117">
            <v>-1111.0999999999999</v>
          </cell>
          <cell r="U117">
            <v>-1111.0999999999999</v>
          </cell>
          <cell r="V117">
            <v>-1111.0999999999999</v>
          </cell>
          <cell r="W117">
            <v>3.5</v>
          </cell>
          <cell r="X117">
            <v>0</v>
          </cell>
          <cell r="Y117">
            <v>7.6</v>
          </cell>
          <cell r="Z117">
            <v>846</v>
          </cell>
        </row>
        <row r="118">
          <cell r="F118" t="str">
            <v>Carroll , Arkansas</v>
          </cell>
          <cell r="G118">
            <v>64</v>
          </cell>
          <cell r="H118">
            <v>28.7</v>
          </cell>
          <cell r="I118">
            <v>21.3</v>
          </cell>
          <cell r="J118">
            <v>36.1</v>
          </cell>
          <cell r="K118">
            <v>75.7</v>
          </cell>
          <cell r="L118">
            <v>67.5</v>
          </cell>
          <cell r="M118">
            <v>84</v>
          </cell>
          <cell r="N118">
            <v>21</v>
          </cell>
          <cell r="O118">
            <v>15</v>
          </cell>
          <cell r="P118">
            <v>27</v>
          </cell>
          <cell r="Q118">
            <v>-1111.0999999999999</v>
          </cell>
          <cell r="R118">
            <v>-1111.0999999999999</v>
          </cell>
          <cell r="S118">
            <v>-1111.0999999999999</v>
          </cell>
          <cell r="T118">
            <v>28.5</v>
          </cell>
          <cell r="U118">
            <v>21.9</v>
          </cell>
          <cell r="V118">
            <v>35.200000000000003</v>
          </cell>
          <cell r="W118">
            <v>5.0999999999999996</v>
          </cell>
          <cell r="X118">
            <v>2.2000000000000002</v>
          </cell>
          <cell r="Y118">
            <v>7.9</v>
          </cell>
          <cell r="Z118">
            <v>5529</v>
          </cell>
        </row>
        <row r="119">
          <cell r="F119" t="str">
            <v>Chicot , Arkansas</v>
          </cell>
          <cell r="G119">
            <v>67</v>
          </cell>
          <cell r="H119">
            <v>33.5</v>
          </cell>
          <cell r="I119">
            <v>24.1</v>
          </cell>
          <cell r="J119">
            <v>42.9</v>
          </cell>
          <cell r="K119">
            <v>-1111.0999999999999</v>
          </cell>
          <cell r="L119">
            <v>-1111.0999999999999</v>
          </cell>
          <cell r="M119">
            <v>-1111.0999999999999</v>
          </cell>
          <cell r="N119">
            <v>21.9</v>
          </cell>
          <cell r="O119">
            <v>14.2</v>
          </cell>
          <cell r="P119">
            <v>29.6</v>
          </cell>
          <cell r="Q119">
            <v>-1111.0999999999999</v>
          </cell>
          <cell r="R119">
            <v>-1111.0999999999999</v>
          </cell>
          <cell r="S119">
            <v>-1111.0999999999999</v>
          </cell>
          <cell r="T119">
            <v>27.4</v>
          </cell>
          <cell r="U119">
            <v>18.5</v>
          </cell>
          <cell r="V119">
            <v>36.299999999999997</v>
          </cell>
          <cell r="W119">
            <v>15.6</v>
          </cell>
          <cell r="X119">
            <v>8.6999999999999993</v>
          </cell>
          <cell r="Y119">
            <v>22.5</v>
          </cell>
          <cell r="Z119">
            <v>3200</v>
          </cell>
        </row>
        <row r="120">
          <cell r="F120" t="str">
            <v>Clark , Arkansas</v>
          </cell>
          <cell r="G120">
            <v>71</v>
          </cell>
          <cell r="H120">
            <v>30</v>
          </cell>
          <cell r="I120">
            <v>23.3</v>
          </cell>
          <cell r="J120">
            <v>36.799999999999997</v>
          </cell>
          <cell r="K120">
            <v>75</v>
          </cell>
          <cell r="L120">
            <v>67.5</v>
          </cell>
          <cell r="M120">
            <v>82.5</v>
          </cell>
          <cell r="N120">
            <v>20.8</v>
          </cell>
          <cell r="O120">
            <v>14.7</v>
          </cell>
          <cell r="P120">
            <v>26.8</v>
          </cell>
          <cell r="Q120">
            <v>27.3</v>
          </cell>
          <cell r="R120">
            <v>17.3</v>
          </cell>
          <cell r="S120">
            <v>37.299999999999997</v>
          </cell>
          <cell r="T120">
            <v>16.2</v>
          </cell>
          <cell r="U120">
            <v>11</v>
          </cell>
          <cell r="V120">
            <v>21.4</v>
          </cell>
          <cell r="W120">
            <v>6.3</v>
          </cell>
          <cell r="X120">
            <v>2.2999999999999998</v>
          </cell>
          <cell r="Y120">
            <v>10.3</v>
          </cell>
          <cell r="Z120">
            <v>3575</v>
          </cell>
        </row>
        <row r="121">
          <cell r="F121" t="str">
            <v>Clay , Arkansas</v>
          </cell>
          <cell r="G121">
            <v>63</v>
          </cell>
          <cell r="H121">
            <v>39.1</v>
          </cell>
          <cell r="I121">
            <v>31.5</v>
          </cell>
          <cell r="J121">
            <v>46.7</v>
          </cell>
          <cell r="K121">
            <v>76.8</v>
          </cell>
          <cell r="L121">
            <v>67.8</v>
          </cell>
          <cell r="M121">
            <v>85.8</v>
          </cell>
          <cell r="N121">
            <v>29.7</v>
          </cell>
          <cell r="O121">
            <v>22.5</v>
          </cell>
          <cell r="P121">
            <v>36.9</v>
          </cell>
          <cell r="Q121">
            <v>-1111.0999999999999</v>
          </cell>
          <cell r="R121">
            <v>-1111.0999999999999</v>
          </cell>
          <cell r="S121">
            <v>-1111.0999999999999</v>
          </cell>
          <cell r="T121">
            <v>34.6</v>
          </cell>
          <cell r="U121">
            <v>27.2</v>
          </cell>
          <cell r="V121">
            <v>42.1</v>
          </cell>
          <cell r="W121">
            <v>10.199999999999999</v>
          </cell>
          <cell r="X121">
            <v>5.7</v>
          </cell>
          <cell r="Y121">
            <v>14.7</v>
          </cell>
          <cell r="Z121">
            <v>2567</v>
          </cell>
        </row>
        <row r="122">
          <cell r="F122" t="str">
            <v>Cleburne , Arkansas</v>
          </cell>
          <cell r="G122">
            <v>64</v>
          </cell>
          <cell r="H122">
            <v>29.4</v>
          </cell>
          <cell r="I122">
            <v>23.4</v>
          </cell>
          <cell r="J122">
            <v>35.4</v>
          </cell>
          <cell r="K122">
            <v>72.7</v>
          </cell>
          <cell r="L122">
            <v>65.2</v>
          </cell>
          <cell r="M122">
            <v>80.3</v>
          </cell>
          <cell r="N122">
            <v>25.1</v>
          </cell>
          <cell r="O122">
            <v>19.2</v>
          </cell>
          <cell r="P122">
            <v>30.9</v>
          </cell>
          <cell r="Q122">
            <v>34.5</v>
          </cell>
          <cell r="R122">
            <v>25.4</v>
          </cell>
          <cell r="S122">
            <v>43.6</v>
          </cell>
          <cell r="T122">
            <v>21.9</v>
          </cell>
          <cell r="U122">
            <v>16.399999999999999</v>
          </cell>
          <cell r="V122">
            <v>27.5</v>
          </cell>
          <cell r="W122">
            <v>8.6</v>
          </cell>
          <cell r="X122">
            <v>4.9000000000000004</v>
          </cell>
          <cell r="Y122">
            <v>12.4</v>
          </cell>
          <cell r="Z122">
            <v>3723</v>
          </cell>
        </row>
        <row r="123">
          <cell r="F123" t="str">
            <v>Cleveland , Arkansas</v>
          </cell>
          <cell r="G123">
            <v>41</v>
          </cell>
          <cell r="H123">
            <v>-1111.0999999999999</v>
          </cell>
          <cell r="I123">
            <v>-1111.0999999999999</v>
          </cell>
          <cell r="J123">
            <v>-1111.0999999999999</v>
          </cell>
          <cell r="K123">
            <v>-1111.0999999999999</v>
          </cell>
          <cell r="L123">
            <v>-1111.0999999999999</v>
          </cell>
          <cell r="M123">
            <v>-1111.0999999999999</v>
          </cell>
          <cell r="N123">
            <v>26.8</v>
          </cell>
          <cell r="O123">
            <v>17.8</v>
          </cell>
          <cell r="P123">
            <v>35.9</v>
          </cell>
          <cell r="Q123">
            <v>-1111.0999999999999</v>
          </cell>
          <cell r="R123">
            <v>-1111.0999999999999</v>
          </cell>
          <cell r="S123">
            <v>-1111.0999999999999</v>
          </cell>
          <cell r="T123">
            <v>25.2</v>
          </cell>
          <cell r="U123">
            <v>16.2</v>
          </cell>
          <cell r="V123">
            <v>34.200000000000003</v>
          </cell>
          <cell r="W123">
            <v>11.3</v>
          </cell>
          <cell r="X123">
            <v>5.4</v>
          </cell>
          <cell r="Y123">
            <v>17.2</v>
          </cell>
          <cell r="Z123">
            <v>1173</v>
          </cell>
        </row>
        <row r="124">
          <cell r="F124" t="str">
            <v>Columbia , Arkansas</v>
          </cell>
          <cell r="G124">
            <v>35</v>
          </cell>
          <cell r="H124">
            <v>27.5</v>
          </cell>
          <cell r="I124">
            <v>21.4</v>
          </cell>
          <cell r="J124">
            <v>33.5</v>
          </cell>
          <cell r="K124">
            <v>84.6</v>
          </cell>
          <cell r="L124">
            <v>78.5</v>
          </cell>
          <cell r="M124">
            <v>90.8</v>
          </cell>
          <cell r="N124">
            <v>23.8</v>
          </cell>
          <cell r="O124">
            <v>17.399999999999999</v>
          </cell>
          <cell r="P124">
            <v>30.2</v>
          </cell>
          <cell r="Q124">
            <v>-1111.0999999999999</v>
          </cell>
          <cell r="R124">
            <v>-1111.0999999999999</v>
          </cell>
          <cell r="S124">
            <v>-1111.0999999999999</v>
          </cell>
          <cell r="T124">
            <v>23.2</v>
          </cell>
          <cell r="U124">
            <v>16.7</v>
          </cell>
          <cell r="V124">
            <v>29.7</v>
          </cell>
          <cell r="W124">
            <v>9.1999999999999993</v>
          </cell>
          <cell r="X124">
            <v>5.8</v>
          </cell>
          <cell r="Y124">
            <v>12.6</v>
          </cell>
          <cell r="Z124">
            <v>3610</v>
          </cell>
        </row>
        <row r="125">
          <cell r="F125" t="str">
            <v>Conway , Arkansas</v>
          </cell>
          <cell r="G125">
            <v>43</v>
          </cell>
          <cell r="H125">
            <v>29.9</v>
          </cell>
          <cell r="I125">
            <v>23.1</v>
          </cell>
          <cell r="J125">
            <v>36.700000000000003</v>
          </cell>
          <cell r="K125">
            <v>87.2</v>
          </cell>
          <cell r="L125">
            <v>82</v>
          </cell>
          <cell r="M125">
            <v>92.5</v>
          </cell>
          <cell r="N125">
            <v>26.5</v>
          </cell>
          <cell r="O125">
            <v>19.8</v>
          </cell>
          <cell r="P125">
            <v>33.1</v>
          </cell>
          <cell r="Q125">
            <v>32.700000000000003</v>
          </cell>
          <cell r="R125">
            <v>22.6</v>
          </cell>
          <cell r="S125">
            <v>42.7</v>
          </cell>
          <cell r="T125">
            <v>32.200000000000003</v>
          </cell>
          <cell r="U125">
            <v>24.3</v>
          </cell>
          <cell r="V125">
            <v>40.1</v>
          </cell>
          <cell r="W125">
            <v>4.9000000000000004</v>
          </cell>
          <cell r="X125">
            <v>2.5</v>
          </cell>
          <cell r="Y125">
            <v>7.3</v>
          </cell>
          <cell r="Z125">
            <v>3085</v>
          </cell>
        </row>
        <row r="126">
          <cell r="F126" t="str">
            <v>Craighead , Arkansas</v>
          </cell>
          <cell r="G126">
            <v>22</v>
          </cell>
          <cell r="H126">
            <v>29.9</v>
          </cell>
          <cell r="I126">
            <v>26.3</v>
          </cell>
          <cell r="J126">
            <v>33.6</v>
          </cell>
          <cell r="K126">
            <v>77.7</v>
          </cell>
          <cell r="L126">
            <v>73.5</v>
          </cell>
          <cell r="M126">
            <v>82</v>
          </cell>
          <cell r="N126">
            <v>29.1</v>
          </cell>
          <cell r="O126">
            <v>25.2</v>
          </cell>
          <cell r="P126">
            <v>33</v>
          </cell>
          <cell r="Q126">
            <v>27.3</v>
          </cell>
          <cell r="R126">
            <v>21.4</v>
          </cell>
          <cell r="S126">
            <v>33.299999999999997</v>
          </cell>
          <cell r="T126">
            <v>25.1</v>
          </cell>
          <cell r="U126">
            <v>21.4</v>
          </cell>
          <cell r="V126">
            <v>28.7</v>
          </cell>
          <cell r="W126">
            <v>6.2</v>
          </cell>
          <cell r="X126">
            <v>4.4000000000000004</v>
          </cell>
          <cell r="Y126">
            <v>8.1</v>
          </cell>
          <cell r="Z126">
            <v>11601</v>
          </cell>
        </row>
        <row r="127">
          <cell r="F127" t="str">
            <v>Crawford , Arkansas</v>
          </cell>
          <cell r="G127">
            <v>33</v>
          </cell>
          <cell r="H127">
            <v>27.5</v>
          </cell>
          <cell r="I127">
            <v>22.8</v>
          </cell>
          <cell r="J127">
            <v>32.200000000000003</v>
          </cell>
          <cell r="K127">
            <v>82.6</v>
          </cell>
          <cell r="L127">
            <v>77.400000000000006</v>
          </cell>
          <cell r="M127">
            <v>87.8</v>
          </cell>
          <cell r="N127">
            <v>21.1</v>
          </cell>
          <cell r="O127">
            <v>16.8</v>
          </cell>
          <cell r="P127">
            <v>25.5</v>
          </cell>
          <cell r="Q127">
            <v>27.5</v>
          </cell>
          <cell r="R127">
            <v>20.7</v>
          </cell>
          <cell r="S127">
            <v>34.299999999999997</v>
          </cell>
          <cell r="T127">
            <v>27.5</v>
          </cell>
          <cell r="U127">
            <v>22.6</v>
          </cell>
          <cell r="V127">
            <v>32.299999999999997</v>
          </cell>
          <cell r="W127">
            <v>5.8</v>
          </cell>
          <cell r="X127">
            <v>3.6</v>
          </cell>
          <cell r="Y127">
            <v>8.1</v>
          </cell>
          <cell r="Z127">
            <v>9011</v>
          </cell>
        </row>
        <row r="128">
          <cell r="F128" t="str">
            <v>Crittenden , Arkansas</v>
          </cell>
          <cell r="G128">
            <v>53</v>
          </cell>
          <cell r="H128">
            <v>29.1</v>
          </cell>
          <cell r="I128">
            <v>23.9</v>
          </cell>
          <cell r="J128">
            <v>34.299999999999997</v>
          </cell>
          <cell r="K128">
            <v>83</v>
          </cell>
          <cell r="L128">
            <v>77.3</v>
          </cell>
          <cell r="M128">
            <v>88.7</v>
          </cell>
          <cell r="N128">
            <v>30</v>
          </cell>
          <cell r="O128">
            <v>24.6</v>
          </cell>
          <cell r="P128">
            <v>35.4</v>
          </cell>
          <cell r="Q128">
            <v>33.6</v>
          </cell>
          <cell r="R128">
            <v>25.9</v>
          </cell>
          <cell r="S128">
            <v>41.2</v>
          </cell>
          <cell r="T128">
            <v>25</v>
          </cell>
          <cell r="U128">
            <v>20</v>
          </cell>
          <cell r="V128">
            <v>30</v>
          </cell>
          <cell r="W128">
            <v>11.5</v>
          </cell>
          <cell r="X128">
            <v>8</v>
          </cell>
          <cell r="Y128">
            <v>15</v>
          </cell>
          <cell r="Z128">
            <v>10083</v>
          </cell>
        </row>
        <row r="129">
          <cell r="F129" t="str">
            <v>Cross , Arkansas</v>
          </cell>
          <cell r="G129">
            <v>68</v>
          </cell>
          <cell r="H129">
            <v>35.799999999999997</v>
          </cell>
          <cell r="I129">
            <v>27.5</v>
          </cell>
          <cell r="J129">
            <v>44.2</v>
          </cell>
          <cell r="K129">
            <v>79.099999999999994</v>
          </cell>
          <cell r="L129">
            <v>70.099999999999994</v>
          </cell>
          <cell r="M129">
            <v>88.1</v>
          </cell>
          <cell r="N129">
            <v>30.2</v>
          </cell>
          <cell r="O129">
            <v>22.2</v>
          </cell>
          <cell r="P129">
            <v>38.200000000000003</v>
          </cell>
          <cell r="Q129">
            <v>-1111.0999999999999</v>
          </cell>
          <cell r="R129">
            <v>-1111.0999999999999</v>
          </cell>
          <cell r="S129">
            <v>-1111.0999999999999</v>
          </cell>
          <cell r="T129">
            <v>32.799999999999997</v>
          </cell>
          <cell r="U129">
            <v>24.1</v>
          </cell>
          <cell r="V129">
            <v>41.5</v>
          </cell>
          <cell r="W129">
            <v>9.6</v>
          </cell>
          <cell r="X129">
            <v>4.8</v>
          </cell>
          <cell r="Y129">
            <v>14.4</v>
          </cell>
          <cell r="Z129">
            <v>3311</v>
          </cell>
        </row>
        <row r="130">
          <cell r="F130" t="str">
            <v>Dallas , Arkansas</v>
          </cell>
          <cell r="G130">
            <v>74</v>
          </cell>
          <cell r="H130">
            <v>-1111.0999999999999</v>
          </cell>
          <cell r="I130">
            <v>-1111.0999999999999</v>
          </cell>
          <cell r="J130">
            <v>-1111.0999999999999</v>
          </cell>
          <cell r="K130">
            <v>-1111.0999999999999</v>
          </cell>
          <cell r="L130">
            <v>-1111.0999999999999</v>
          </cell>
          <cell r="M130">
            <v>-1111.0999999999999</v>
          </cell>
          <cell r="N130">
            <v>-1111.0999999999999</v>
          </cell>
          <cell r="O130">
            <v>-1111.0999999999999</v>
          </cell>
          <cell r="P130">
            <v>-1111.0999999999999</v>
          </cell>
          <cell r="Q130">
            <v>-1111.0999999999999</v>
          </cell>
          <cell r="R130">
            <v>-1111.0999999999999</v>
          </cell>
          <cell r="S130">
            <v>-1111.0999999999999</v>
          </cell>
          <cell r="T130">
            <v>14.8</v>
          </cell>
          <cell r="U130">
            <v>7.2</v>
          </cell>
          <cell r="V130">
            <v>22.3</v>
          </cell>
          <cell r="W130">
            <v>14.7</v>
          </cell>
          <cell r="X130">
            <v>7.3</v>
          </cell>
          <cell r="Y130">
            <v>22.1</v>
          </cell>
          <cell r="Z130">
            <v>1540</v>
          </cell>
        </row>
        <row r="131">
          <cell r="F131" t="str">
            <v>Desha , Arkansas</v>
          </cell>
          <cell r="G131">
            <v>67</v>
          </cell>
          <cell r="H131">
            <v>-1111.0999999999999</v>
          </cell>
          <cell r="I131">
            <v>-1111.0999999999999</v>
          </cell>
          <cell r="J131">
            <v>-1111.0999999999999</v>
          </cell>
          <cell r="K131">
            <v>-1111.0999999999999</v>
          </cell>
          <cell r="L131">
            <v>-1111.0999999999999</v>
          </cell>
          <cell r="M131">
            <v>-1111.0999999999999</v>
          </cell>
          <cell r="N131">
            <v>27.5</v>
          </cell>
          <cell r="O131">
            <v>18.100000000000001</v>
          </cell>
          <cell r="P131">
            <v>37</v>
          </cell>
          <cell r="Q131">
            <v>-1111.0999999999999</v>
          </cell>
          <cell r="R131">
            <v>-1111.0999999999999</v>
          </cell>
          <cell r="S131">
            <v>-1111.0999999999999</v>
          </cell>
          <cell r="T131">
            <v>21.5</v>
          </cell>
          <cell r="U131">
            <v>13.5</v>
          </cell>
          <cell r="V131">
            <v>29.4</v>
          </cell>
          <cell r="W131">
            <v>10.3</v>
          </cell>
          <cell r="X131">
            <v>3.9</v>
          </cell>
          <cell r="Y131">
            <v>16.7</v>
          </cell>
          <cell r="Z131">
            <v>3217</v>
          </cell>
        </row>
        <row r="132">
          <cell r="F132" t="str">
            <v>Drew , Arkansas</v>
          </cell>
          <cell r="G132">
            <v>67</v>
          </cell>
          <cell r="H132">
            <v>28.3</v>
          </cell>
          <cell r="I132">
            <v>21.1</v>
          </cell>
          <cell r="J132">
            <v>35.5</v>
          </cell>
          <cell r="K132">
            <v>80.3</v>
          </cell>
          <cell r="L132">
            <v>72</v>
          </cell>
          <cell r="M132">
            <v>88.5</v>
          </cell>
          <cell r="N132">
            <v>21.6</v>
          </cell>
          <cell r="O132">
            <v>15.1</v>
          </cell>
          <cell r="P132">
            <v>28.1</v>
          </cell>
          <cell r="Q132">
            <v>-1111.0999999999999</v>
          </cell>
          <cell r="R132">
            <v>-1111.0999999999999</v>
          </cell>
          <cell r="S132">
            <v>-1111.0999999999999</v>
          </cell>
          <cell r="T132">
            <v>28.2</v>
          </cell>
          <cell r="U132">
            <v>20.2</v>
          </cell>
          <cell r="V132">
            <v>36.200000000000003</v>
          </cell>
          <cell r="W132">
            <v>4.5</v>
          </cell>
          <cell r="X132">
            <v>1.9</v>
          </cell>
          <cell r="Y132">
            <v>7.1</v>
          </cell>
          <cell r="Z132">
            <v>3227</v>
          </cell>
        </row>
        <row r="133">
          <cell r="F133" t="str">
            <v>Faulkner , Arkansas</v>
          </cell>
          <cell r="G133">
            <v>19</v>
          </cell>
          <cell r="H133">
            <v>24.4</v>
          </cell>
          <cell r="I133">
            <v>21.1</v>
          </cell>
          <cell r="J133">
            <v>27.7</v>
          </cell>
          <cell r="K133">
            <v>78.599999999999994</v>
          </cell>
          <cell r="L133">
            <v>74.099999999999994</v>
          </cell>
          <cell r="M133">
            <v>83.1</v>
          </cell>
          <cell r="N133">
            <v>23.6</v>
          </cell>
          <cell r="O133">
            <v>20.3</v>
          </cell>
          <cell r="P133">
            <v>26.9</v>
          </cell>
          <cell r="Q133">
            <v>22.9</v>
          </cell>
          <cell r="R133">
            <v>18.100000000000001</v>
          </cell>
          <cell r="S133">
            <v>27.7</v>
          </cell>
          <cell r="T133">
            <v>19.8</v>
          </cell>
          <cell r="U133">
            <v>16.600000000000001</v>
          </cell>
          <cell r="V133">
            <v>23.1</v>
          </cell>
          <cell r="W133">
            <v>4.8</v>
          </cell>
          <cell r="X133">
            <v>3.3</v>
          </cell>
          <cell r="Y133">
            <v>6.3</v>
          </cell>
          <cell r="Z133">
            <v>10687</v>
          </cell>
        </row>
        <row r="134">
          <cell r="F134" t="str">
            <v>Franklin , Arkansas</v>
          </cell>
          <cell r="G134">
            <v>43</v>
          </cell>
          <cell r="H134">
            <v>28.7</v>
          </cell>
          <cell r="I134">
            <v>21.1</v>
          </cell>
          <cell r="J134">
            <v>36.4</v>
          </cell>
          <cell r="K134">
            <v>85.3</v>
          </cell>
          <cell r="L134">
            <v>77.5</v>
          </cell>
          <cell r="M134">
            <v>93.2</v>
          </cell>
          <cell r="N134">
            <v>27.4</v>
          </cell>
          <cell r="O134">
            <v>19.8</v>
          </cell>
          <cell r="P134">
            <v>35</v>
          </cell>
          <cell r="Q134">
            <v>17.5</v>
          </cell>
          <cell r="R134">
            <v>8.1</v>
          </cell>
          <cell r="S134">
            <v>26.9</v>
          </cell>
          <cell r="T134">
            <v>31.7</v>
          </cell>
          <cell r="U134">
            <v>22.8</v>
          </cell>
          <cell r="V134">
            <v>40.6</v>
          </cell>
          <cell r="W134">
            <v>4.7</v>
          </cell>
          <cell r="X134">
            <v>2.1</v>
          </cell>
          <cell r="Y134">
            <v>7.4</v>
          </cell>
          <cell r="Z134">
            <v>2780</v>
          </cell>
        </row>
        <row r="135">
          <cell r="F135" t="str">
            <v>Fulton , Arkansas</v>
          </cell>
          <cell r="G135">
            <v>70</v>
          </cell>
          <cell r="H135">
            <v>25.9</v>
          </cell>
          <cell r="I135">
            <v>18.100000000000001</v>
          </cell>
          <cell r="J135">
            <v>33.6</v>
          </cell>
          <cell r="K135">
            <v>81.400000000000006</v>
          </cell>
          <cell r="L135">
            <v>72.400000000000006</v>
          </cell>
          <cell r="M135">
            <v>90.5</v>
          </cell>
          <cell r="N135">
            <v>27.6</v>
          </cell>
          <cell r="O135">
            <v>19.399999999999999</v>
          </cell>
          <cell r="P135">
            <v>35.799999999999997</v>
          </cell>
          <cell r="Q135">
            <v>-1111.0999999999999</v>
          </cell>
          <cell r="R135">
            <v>-1111.0999999999999</v>
          </cell>
          <cell r="S135">
            <v>-1111.0999999999999</v>
          </cell>
          <cell r="T135">
            <v>30.9</v>
          </cell>
          <cell r="U135">
            <v>22.6</v>
          </cell>
          <cell r="V135">
            <v>39.299999999999997</v>
          </cell>
          <cell r="W135">
            <v>6.8</v>
          </cell>
          <cell r="X135">
            <v>2.8</v>
          </cell>
          <cell r="Y135">
            <v>10.9</v>
          </cell>
          <cell r="Z135">
            <v>2113</v>
          </cell>
        </row>
        <row r="136">
          <cell r="F136" t="str">
            <v>Garland , Arkansas</v>
          </cell>
          <cell r="G136">
            <v>24</v>
          </cell>
          <cell r="H136">
            <v>25</v>
          </cell>
          <cell r="I136">
            <v>21.8</v>
          </cell>
          <cell r="J136">
            <v>28.2</v>
          </cell>
          <cell r="K136">
            <v>76</v>
          </cell>
          <cell r="L136">
            <v>71.900000000000006</v>
          </cell>
          <cell r="M136">
            <v>80.099999999999994</v>
          </cell>
          <cell r="N136">
            <v>22.3</v>
          </cell>
          <cell r="O136">
            <v>19.2</v>
          </cell>
          <cell r="P136">
            <v>25.4</v>
          </cell>
          <cell r="Q136">
            <v>33.299999999999997</v>
          </cell>
          <cell r="R136">
            <v>28.3</v>
          </cell>
          <cell r="S136">
            <v>38.299999999999997</v>
          </cell>
          <cell r="T136">
            <v>28.3</v>
          </cell>
          <cell r="U136">
            <v>24.6</v>
          </cell>
          <cell r="V136">
            <v>32</v>
          </cell>
          <cell r="W136">
            <v>8</v>
          </cell>
          <cell r="X136">
            <v>6.1</v>
          </cell>
          <cell r="Y136">
            <v>9.9</v>
          </cell>
          <cell r="Z136">
            <v>14158</v>
          </cell>
        </row>
        <row r="137">
          <cell r="F137" t="str">
            <v>Grant , Arkansas</v>
          </cell>
          <cell r="G137">
            <v>39</v>
          </cell>
          <cell r="H137">
            <v>35.799999999999997</v>
          </cell>
          <cell r="I137">
            <v>28</v>
          </cell>
          <cell r="J137">
            <v>43.5</v>
          </cell>
          <cell r="K137">
            <v>88.3</v>
          </cell>
          <cell r="L137">
            <v>81</v>
          </cell>
          <cell r="M137">
            <v>95.5</v>
          </cell>
          <cell r="N137">
            <v>31.6</v>
          </cell>
          <cell r="O137">
            <v>24.1</v>
          </cell>
          <cell r="P137">
            <v>39.1</v>
          </cell>
          <cell r="Q137">
            <v>-1111.0999999999999</v>
          </cell>
          <cell r="R137">
            <v>-1111.0999999999999</v>
          </cell>
          <cell r="S137">
            <v>-1111.0999999999999</v>
          </cell>
          <cell r="T137">
            <v>33.700000000000003</v>
          </cell>
          <cell r="U137">
            <v>25.8</v>
          </cell>
          <cell r="V137">
            <v>41.6</v>
          </cell>
          <cell r="W137">
            <v>4</v>
          </cell>
          <cell r="X137">
            <v>1.2</v>
          </cell>
          <cell r="Y137">
            <v>6.7</v>
          </cell>
          <cell r="Z137">
            <v>2038</v>
          </cell>
        </row>
        <row r="138">
          <cell r="F138" t="str">
            <v>Greene , Arkansas</v>
          </cell>
          <cell r="G138">
            <v>50</v>
          </cell>
          <cell r="H138">
            <v>31.7</v>
          </cell>
          <cell r="I138">
            <v>26.2</v>
          </cell>
          <cell r="J138">
            <v>37.200000000000003</v>
          </cell>
          <cell r="K138">
            <v>82.5</v>
          </cell>
          <cell r="L138">
            <v>74.599999999999994</v>
          </cell>
          <cell r="M138">
            <v>90.4</v>
          </cell>
          <cell r="N138">
            <v>29.5</v>
          </cell>
          <cell r="O138">
            <v>24</v>
          </cell>
          <cell r="P138">
            <v>35.1</v>
          </cell>
          <cell r="Q138">
            <v>34.799999999999997</v>
          </cell>
          <cell r="R138">
            <v>26.5</v>
          </cell>
          <cell r="S138">
            <v>43.1</v>
          </cell>
          <cell r="T138">
            <v>31.7</v>
          </cell>
          <cell r="U138">
            <v>25.7</v>
          </cell>
          <cell r="V138">
            <v>37.700000000000003</v>
          </cell>
          <cell r="W138">
            <v>9.9</v>
          </cell>
          <cell r="X138">
            <v>6.6</v>
          </cell>
          <cell r="Y138">
            <v>13.2</v>
          </cell>
          <cell r="Z138">
            <v>4636</v>
          </cell>
        </row>
        <row r="139">
          <cell r="F139" t="str">
            <v>Hempstead , Arkansas</v>
          </cell>
          <cell r="G139">
            <v>76</v>
          </cell>
          <cell r="H139">
            <v>29.8</v>
          </cell>
          <cell r="I139">
            <v>22.8</v>
          </cell>
          <cell r="J139">
            <v>36.700000000000003</v>
          </cell>
          <cell r="K139">
            <v>78.2</v>
          </cell>
          <cell r="L139">
            <v>69.7</v>
          </cell>
          <cell r="M139">
            <v>86.6</v>
          </cell>
          <cell r="N139">
            <v>24.4</v>
          </cell>
          <cell r="O139">
            <v>17.7</v>
          </cell>
          <cell r="P139">
            <v>31.1</v>
          </cell>
          <cell r="Q139">
            <v>-1111.0999999999999</v>
          </cell>
          <cell r="R139">
            <v>-1111.0999999999999</v>
          </cell>
          <cell r="S139">
            <v>-1111.0999999999999</v>
          </cell>
          <cell r="T139">
            <v>26.2</v>
          </cell>
          <cell r="U139">
            <v>19.399999999999999</v>
          </cell>
          <cell r="V139">
            <v>33</v>
          </cell>
          <cell r="W139">
            <v>10.3</v>
          </cell>
          <cell r="X139">
            <v>5.7</v>
          </cell>
          <cell r="Y139">
            <v>15</v>
          </cell>
          <cell r="Z139">
            <v>4943</v>
          </cell>
        </row>
        <row r="140">
          <cell r="F140" t="str">
            <v>Hot Spring , Arkansas</v>
          </cell>
          <cell r="G140">
            <v>49</v>
          </cell>
          <cell r="H140">
            <v>32.200000000000003</v>
          </cell>
          <cell r="I140">
            <v>26.5</v>
          </cell>
          <cell r="J140">
            <v>37.9</v>
          </cell>
          <cell r="K140">
            <v>79.400000000000006</v>
          </cell>
          <cell r="L140">
            <v>73.5</v>
          </cell>
          <cell r="M140">
            <v>85.3</v>
          </cell>
          <cell r="N140">
            <v>28.1</v>
          </cell>
          <cell r="O140">
            <v>22.1</v>
          </cell>
          <cell r="P140">
            <v>34.1</v>
          </cell>
          <cell r="Q140">
            <v>35.5</v>
          </cell>
          <cell r="R140">
            <v>26.4</v>
          </cell>
          <cell r="S140">
            <v>44.6</v>
          </cell>
          <cell r="T140">
            <v>22.1</v>
          </cell>
          <cell r="U140">
            <v>16.7</v>
          </cell>
          <cell r="V140">
            <v>27.4</v>
          </cell>
          <cell r="W140">
            <v>9.3000000000000007</v>
          </cell>
          <cell r="X140">
            <v>5.6</v>
          </cell>
          <cell r="Y140">
            <v>13.1</v>
          </cell>
          <cell r="Z140">
            <v>4327</v>
          </cell>
        </row>
        <row r="141">
          <cell r="F141" t="str">
            <v>Howard , Arkansas</v>
          </cell>
          <cell r="G141">
            <v>43</v>
          </cell>
          <cell r="H141">
            <v>34.200000000000003</v>
          </cell>
          <cell r="I141">
            <v>25.3</v>
          </cell>
          <cell r="J141">
            <v>43</v>
          </cell>
          <cell r="K141">
            <v>-1111.0999999999999</v>
          </cell>
          <cell r="L141">
            <v>-1111.0999999999999</v>
          </cell>
          <cell r="M141">
            <v>-1111.0999999999999</v>
          </cell>
          <cell r="N141">
            <v>26.1</v>
          </cell>
          <cell r="O141">
            <v>17.8</v>
          </cell>
          <cell r="P141">
            <v>34.299999999999997</v>
          </cell>
          <cell r="Q141">
            <v>-1111.0999999999999</v>
          </cell>
          <cell r="R141">
            <v>-1111.0999999999999</v>
          </cell>
          <cell r="S141">
            <v>-1111.0999999999999</v>
          </cell>
          <cell r="T141">
            <v>25.9</v>
          </cell>
          <cell r="U141">
            <v>17.899999999999999</v>
          </cell>
          <cell r="V141">
            <v>33.9</v>
          </cell>
          <cell r="W141">
            <v>12.7</v>
          </cell>
          <cell r="X141">
            <v>6.8</v>
          </cell>
          <cell r="Y141">
            <v>18.600000000000001</v>
          </cell>
          <cell r="Z141">
            <v>2530</v>
          </cell>
        </row>
        <row r="142">
          <cell r="F142" t="str">
            <v>Independence , Arkansas</v>
          </cell>
          <cell r="G142">
            <v>32</v>
          </cell>
          <cell r="H142">
            <v>30.8</v>
          </cell>
          <cell r="I142">
            <v>25.2</v>
          </cell>
          <cell r="J142">
            <v>36.299999999999997</v>
          </cell>
          <cell r="K142">
            <v>78.8</v>
          </cell>
          <cell r="L142">
            <v>71.5</v>
          </cell>
          <cell r="M142">
            <v>86.1</v>
          </cell>
          <cell r="N142">
            <v>26.9</v>
          </cell>
          <cell r="O142">
            <v>20.100000000000001</v>
          </cell>
          <cell r="P142">
            <v>33.700000000000003</v>
          </cell>
          <cell r="Q142">
            <v>31.6</v>
          </cell>
          <cell r="R142">
            <v>23.6</v>
          </cell>
          <cell r="S142">
            <v>39.5</v>
          </cell>
          <cell r="T142">
            <v>26</v>
          </cell>
          <cell r="U142">
            <v>20.5</v>
          </cell>
          <cell r="V142">
            <v>31.4</v>
          </cell>
          <cell r="W142">
            <v>7.2</v>
          </cell>
          <cell r="X142">
            <v>3.5</v>
          </cell>
          <cell r="Y142">
            <v>10.9</v>
          </cell>
          <cell r="Z142">
            <v>4830</v>
          </cell>
        </row>
        <row r="143">
          <cell r="F143" t="str">
            <v>Izard , Arkansas</v>
          </cell>
          <cell r="G143">
            <v>71</v>
          </cell>
          <cell r="H143">
            <v>34.6</v>
          </cell>
          <cell r="I143">
            <v>24.7</v>
          </cell>
          <cell r="J143">
            <v>44.5</v>
          </cell>
          <cell r="K143">
            <v>78</v>
          </cell>
          <cell r="L143">
            <v>68.400000000000006</v>
          </cell>
          <cell r="M143">
            <v>87.5</v>
          </cell>
          <cell r="N143">
            <v>28.5</v>
          </cell>
          <cell r="O143">
            <v>19.899999999999999</v>
          </cell>
          <cell r="P143">
            <v>37.1</v>
          </cell>
          <cell r="Q143">
            <v>-1111.0999999999999</v>
          </cell>
          <cell r="R143">
            <v>-1111.0999999999999</v>
          </cell>
          <cell r="S143">
            <v>-1111.0999999999999</v>
          </cell>
          <cell r="T143">
            <v>24.5</v>
          </cell>
          <cell r="U143">
            <v>16.100000000000001</v>
          </cell>
          <cell r="V143">
            <v>33</v>
          </cell>
          <cell r="W143">
            <v>13.5</v>
          </cell>
          <cell r="X143">
            <v>4.5999999999999996</v>
          </cell>
          <cell r="Y143">
            <v>22.3</v>
          </cell>
          <cell r="Z143">
            <v>2219</v>
          </cell>
        </row>
        <row r="144">
          <cell r="F144" t="str">
            <v>Jackson , Arkansas</v>
          </cell>
          <cell r="G144">
            <v>72</v>
          </cell>
          <cell r="H144">
            <v>41.3</v>
          </cell>
          <cell r="I144">
            <v>32.5</v>
          </cell>
          <cell r="J144">
            <v>50.2</v>
          </cell>
          <cell r="K144">
            <v>85.6</v>
          </cell>
          <cell r="L144">
            <v>77.7</v>
          </cell>
          <cell r="M144">
            <v>93.5</v>
          </cell>
          <cell r="N144">
            <v>31</v>
          </cell>
          <cell r="O144">
            <v>22.1</v>
          </cell>
          <cell r="P144">
            <v>39.799999999999997</v>
          </cell>
          <cell r="Q144">
            <v>-1111.0999999999999</v>
          </cell>
          <cell r="R144">
            <v>-1111.0999999999999</v>
          </cell>
          <cell r="S144">
            <v>-1111.0999999999999</v>
          </cell>
          <cell r="T144">
            <v>24.4</v>
          </cell>
          <cell r="U144">
            <v>16.7</v>
          </cell>
          <cell r="V144">
            <v>32.200000000000003</v>
          </cell>
          <cell r="W144">
            <v>8.1</v>
          </cell>
          <cell r="X144">
            <v>4.2</v>
          </cell>
          <cell r="Y144">
            <v>12.1</v>
          </cell>
          <cell r="Z144">
            <v>3051</v>
          </cell>
        </row>
        <row r="145">
          <cell r="F145" t="str">
            <v>Jefferson , Arkansas</v>
          </cell>
          <cell r="G145">
            <v>8</v>
          </cell>
          <cell r="H145">
            <v>29.1</v>
          </cell>
          <cell r="I145">
            <v>25.1</v>
          </cell>
          <cell r="J145">
            <v>33.1</v>
          </cell>
          <cell r="K145">
            <v>81.8</v>
          </cell>
          <cell r="L145">
            <v>77.599999999999994</v>
          </cell>
          <cell r="M145">
            <v>86.1</v>
          </cell>
          <cell r="N145">
            <v>27.4</v>
          </cell>
          <cell r="O145">
            <v>23.5</v>
          </cell>
          <cell r="P145">
            <v>31.3</v>
          </cell>
          <cell r="Q145">
            <v>34</v>
          </cell>
          <cell r="R145">
            <v>27.8</v>
          </cell>
          <cell r="S145">
            <v>40.1</v>
          </cell>
          <cell r="T145">
            <v>23.3</v>
          </cell>
          <cell r="U145">
            <v>19.5</v>
          </cell>
          <cell r="V145">
            <v>27.2</v>
          </cell>
          <cell r="W145">
            <v>9.8000000000000007</v>
          </cell>
          <cell r="X145">
            <v>7.3</v>
          </cell>
          <cell r="Y145">
            <v>12.3</v>
          </cell>
          <cell r="Z145">
            <v>13485</v>
          </cell>
        </row>
        <row r="146">
          <cell r="F146" t="str">
            <v>Johnson , Arkansas</v>
          </cell>
          <cell r="G146">
            <v>64</v>
          </cell>
          <cell r="H146">
            <v>26.7</v>
          </cell>
          <cell r="I146">
            <v>20.100000000000001</v>
          </cell>
          <cell r="J146">
            <v>33.200000000000003</v>
          </cell>
          <cell r="K146">
            <v>81</v>
          </cell>
          <cell r="L146">
            <v>73.900000000000006</v>
          </cell>
          <cell r="M146">
            <v>88.2</v>
          </cell>
          <cell r="N146">
            <v>20.3</v>
          </cell>
          <cell r="O146">
            <v>14.7</v>
          </cell>
          <cell r="P146">
            <v>25.9</v>
          </cell>
          <cell r="Q146">
            <v>-1111.0999999999999</v>
          </cell>
          <cell r="R146">
            <v>-1111.0999999999999</v>
          </cell>
          <cell r="S146">
            <v>-1111.0999999999999</v>
          </cell>
          <cell r="T146">
            <v>29</v>
          </cell>
          <cell r="U146">
            <v>21.5</v>
          </cell>
          <cell r="V146">
            <v>36.4</v>
          </cell>
          <cell r="W146">
            <v>8.6</v>
          </cell>
          <cell r="X146">
            <v>4.4000000000000004</v>
          </cell>
          <cell r="Y146">
            <v>12.8</v>
          </cell>
          <cell r="Z146">
            <v>4420</v>
          </cell>
        </row>
        <row r="147">
          <cell r="F147" t="str">
            <v>Lafayette , Arkansas</v>
          </cell>
          <cell r="G147">
            <v>75</v>
          </cell>
          <cell r="H147">
            <v>-1111.0999999999999</v>
          </cell>
          <cell r="I147">
            <v>-1111.0999999999999</v>
          </cell>
          <cell r="J147">
            <v>-1111.0999999999999</v>
          </cell>
          <cell r="K147">
            <v>-1111.0999999999999</v>
          </cell>
          <cell r="L147">
            <v>-1111.0999999999999</v>
          </cell>
          <cell r="M147">
            <v>-1111.0999999999999</v>
          </cell>
          <cell r="N147">
            <v>-1111.0999999999999</v>
          </cell>
          <cell r="O147">
            <v>-1111.0999999999999</v>
          </cell>
          <cell r="P147">
            <v>-1111.0999999999999</v>
          </cell>
          <cell r="Q147">
            <v>-1111.0999999999999</v>
          </cell>
          <cell r="R147">
            <v>-1111.0999999999999</v>
          </cell>
          <cell r="S147">
            <v>-1111.0999999999999</v>
          </cell>
          <cell r="T147">
            <v>-1111.0999999999999</v>
          </cell>
          <cell r="U147">
            <v>-1111.0999999999999</v>
          </cell>
          <cell r="V147">
            <v>-1111.0999999999999</v>
          </cell>
          <cell r="W147">
            <v>10.199999999999999</v>
          </cell>
          <cell r="X147">
            <v>4.2</v>
          </cell>
          <cell r="Y147">
            <v>16.3</v>
          </cell>
          <cell r="Z147">
            <v>1636</v>
          </cell>
        </row>
        <row r="148">
          <cell r="F148" t="str">
            <v>Lawrence , Arkansas</v>
          </cell>
          <cell r="G148">
            <v>72</v>
          </cell>
          <cell r="H148">
            <v>31.6</v>
          </cell>
          <cell r="I148">
            <v>24.1</v>
          </cell>
          <cell r="J148">
            <v>39.1</v>
          </cell>
          <cell r="K148">
            <v>89.1</v>
          </cell>
          <cell r="L148">
            <v>83.1</v>
          </cell>
          <cell r="M148">
            <v>95.1</v>
          </cell>
          <cell r="N148">
            <v>28.6</v>
          </cell>
          <cell r="O148">
            <v>20.7</v>
          </cell>
          <cell r="P148">
            <v>36.4</v>
          </cell>
          <cell r="Q148">
            <v>-1111.0999999999999</v>
          </cell>
          <cell r="R148">
            <v>-1111.0999999999999</v>
          </cell>
          <cell r="S148">
            <v>-1111.0999999999999</v>
          </cell>
          <cell r="T148">
            <v>37.799999999999997</v>
          </cell>
          <cell r="U148">
            <v>28.8</v>
          </cell>
          <cell r="V148">
            <v>46.8</v>
          </cell>
          <cell r="W148">
            <v>5.9</v>
          </cell>
          <cell r="X148">
            <v>2.4</v>
          </cell>
          <cell r="Y148">
            <v>9.5</v>
          </cell>
          <cell r="Z148">
            <v>2836</v>
          </cell>
        </row>
        <row r="149">
          <cell r="F149" t="str">
            <v>Lee , Arkansas</v>
          </cell>
          <cell r="G149">
            <v>67</v>
          </cell>
          <cell r="H149">
            <v>-1111.0999999999999</v>
          </cell>
          <cell r="I149">
            <v>-1111.0999999999999</v>
          </cell>
          <cell r="J149">
            <v>-1111.0999999999999</v>
          </cell>
          <cell r="K149">
            <v>-1111.0999999999999</v>
          </cell>
          <cell r="L149">
            <v>-1111.0999999999999</v>
          </cell>
          <cell r="M149">
            <v>-1111.0999999999999</v>
          </cell>
          <cell r="N149">
            <v>-1111.0999999999999</v>
          </cell>
          <cell r="O149">
            <v>-1111.0999999999999</v>
          </cell>
          <cell r="P149">
            <v>-1111.0999999999999</v>
          </cell>
          <cell r="Q149">
            <v>-1111.0999999999999</v>
          </cell>
          <cell r="R149">
            <v>-1111.0999999999999</v>
          </cell>
          <cell r="S149">
            <v>-1111.0999999999999</v>
          </cell>
          <cell r="T149">
            <v>-1111.0999999999999</v>
          </cell>
          <cell r="U149">
            <v>-1111.0999999999999</v>
          </cell>
          <cell r="V149">
            <v>-1111.0999999999999</v>
          </cell>
          <cell r="W149">
            <v>9.3000000000000007</v>
          </cell>
          <cell r="X149">
            <v>3.3</v>
          </cell>
          <cell r="Y149">
            <v>15.3</v>
          </cell>
          <cell r="Z149">
            <v>2555</v>
          </cell>
        </row>
        <row r="150">
          <cell r="F150" t="str">
            <v>Lincoln , Arkansas</v>
          </cell>
          <cell r="G150">
            <v>44</v>
          </cell>
          <cell r="H150">
            <v>-1111.0999999999999</v>
          </cell>
          <cell r="I150">
            <v>-1111.0999999999999</v>
          </cell>
          <cell r="J150">
            <v>-1111.0999999999999</v>
          </cell>
          <cell r="K150">
            <v>-1111.0999999999999</v>
          </cell>
          <cell r="L150">
            <v>-1111.0999999999999</v>
          </cell>
          <cell r="M150">
            <v>-1111.0999999999999</v>
          </cell>
          <cell r="N150">
            <v>-1111.0999999999999</v>
          </cell>
          <cell r="O150">
            <v>-1111.0999999999999</v>
          </cell>
          <cell r="P150">
            <v>-1111.0999999999999</v>
          </cell>
          <cell r="Q150">
            <v>-1111.0999999999999</v>
          </cell>
          <cell r="R150">
            <v>-1111.0999999999999</v>
          </cell>
          <cell r="S150">
            <v>-1111.0999999999999</v>
          </cell>
          <cell r="T150">
            <v>-1111.0999999999999</v>
          </cell>
          <cell r="U150">
            <v>-1111.0999999999999</v>
          </cell>
          <cell r="V150">
            <v>-1111.0999999999999</v>
          </cell>
          <cell r="W150">
            <v>9.3000000000000007</v>
          </cell>
          <cell r="X150">
            <v>3.2</v>
          </cell>
          <cell r="Y150">
            <v>15.3</v>
          </cell>
          <cell r="Z150">
            <v>1984</v>
          </cell>
        </row>
        <row r="151">
          <cell r="F151" t="str">
            <v>Little River , Arkansas</v>
          </cell>
          <cell r="G151">
            <v>42</v>
          </cell>
          <cell r="H151">
            <v>25.9</v>
          </cell>
          <cell r="I151">
            <v>17.3</v>
          </cell>
          <cell r="J151">
            <v>34.6</v>
          </cell>
          <cell r="K151">
            <v>-1111.0999999999999</v>
          </cell>
          <cell r="L151">
            <v>-1111.0999999999999</v>
          </cell>
          <cell r="M151">
            <v>-1111.0999999999999</v>
          </cell>
          <cell r="N151">
            <v>22.1</v>
          </cell>
          <cell r="O151">
            <v>14.2</v>
          </cell>
          <cell r="P151">
            <v>30</v>
          </cell>
          <cell r="Q151">
            <v>-1111.0999999999999</v>
          </cell>
          <cell r="R151">
            <v>-1111.0999999999999</v>
          </cell>
          <cell r="S151">
            <v>-1111.0999999999999</v>
          </cell>
          <cell r="T151">
            <v>33.700000000000003</v>
          </cell>
          <cell r="U151">
            <v>23.9</v>
          </cell>
          <cell r="V151">
            <v>43.5</v>
          </cell>
          <cell r="W151">
            <v>6.7</v>
          </cell>
          <cell r="X151">
            <v>2.2999999999999998</v>
          </cell>
          <cell r="Y151">
            <v>11.2</v>
          </cell>
          <cell r="Z151">
            <v>2411</v>
          </cell>
        </row>
        <row r="152">
          <cell r="F152" t="str">
            <v>Logan , Arkansas</v>
          </cell>
          <cell r="G152">
            <v>76</v>
          </cell>
          <cell r="H152">
            <v>34.5</v>
          </cell>
          <cell r="I152">
            <v>27.3</v>
          </cell>
          <cell r="J152">
            <v>41.7</v>
          </cell>
          <cell r="K152">
            <v>80.3</v>
          </cell>
          <cell r="L152">
            <v>73.2</v>
          </cell>
          <cell r="M152">
            <v>87.4</v>
          </cell>
          <cell r="N152">
            <v>29.5</v>
          </cell>
          <cell r="O152">
            <v>21</v>
          </cell>
          <cell r="P152">
            <v>38.1</v>
          </cell>
          <cell r="Q152">
            <v>-1111.0999999999999</v>
          </cell>
          <cell r="R152">
            <v>-1111.0999999999999</v>
          </cell>
          <cell r="S152">
            <v>-1111.0999999999999</v>
          </cell>
          <cell r="T152">
            <v>34.299999999999997</v>
          </cell>
          <cell r="U152">
            <v>25.7</v>
          </cell>
          <cell r="V152">
            <v>42.9</v>
          </cell>
          <cell r="W152">
            <v>8.1</v>
          </cell>
          <cell r="X152">
            <v>4.2</v>
          </cell>
          <cell r="Y152">
            <v>12</v>
          </cell>
          <cell r="Z152">
            <v>3218</v>
          </cell>
        </row>
        <row r="153">
          <cell r="F153" t="str">
            <v>Lonoke , Arkansas</v>
          </cell>
          <cell r="G153">
            <v>29</v>
          </cell>
          <cell r="H153">
            <v>27.8</v>
          </cell>
          <cell r="I153">
            <v>23.2</v>
          </cell>
          <cell r="J153">
            <v>32.5</v>
          </cell>
          <cell r="K153">
            <v>81.5</v>
          </cell>
          <cell r="L153">
            <v>76.599999999999994</v>
          </cell>
          <cell r="M153">
            <v>86.4</v>
          </cell>
          <cell r="N153">
            <v>23.2</v>
          </cell>
          <cell r="O153">
            <v>18.899999999999999</v>
          </cell>
          <cell r="P153">
            <v>27.6</v>
          </cell>
          <cell r="Q153">
            <v>21.1</v>
          </cell>
          <cell r="R153">
            <v>15.1</v>
          </cell>
          <cell r="S153">
            <v>27.1</v>
          </cell>
          <cell r="T153">
            <v>29.5</v>
          </cell>
          <cell r="U153">
            <v>24.4</v>
          </cell>
          <cell r="V153">
            <v>34.700000000000003</v>
          </cell>
          <cell r="W153">
            <v>6.3</v>
          </cell>
          <cell r="X153">
            <v>4</v>
          </cell>
          <cell r="Y153">
            <v>8.6</v>
          </cell>
          <cell r="Z153">
            <v>7148</v>
          </cell>
        </row>
        <row r="154">
          <cell r="F154" t="str">
            <v>Madison , Arkansas</v>
          </cell>
          <cell r="G154">
            <v>43</v>
          </cell>
          <cell r="H154">
            <v>28.3</v>
          </cell>
          <cell r="I154">
            <v>20.399999999999999</v>
          </cell>
          <cell r="J154">
            <v>36.200000000000003</v>
          </cell>
          <cell r="K154">
            <v>76.400000000000006</v>
          </cell>
          <cell r="L154">
            <v>67.099999999999994</v>
          </cell>
          <cell r="M154">
            <v>85.7</v>
          </cell>
          <cell r="N154">
            <v>22.4</v>
          </cell>
          <cell r="O154">
            <v>14</v>
          </cell>
          <cell r="P154">
            <v>30.7</v>
          </cell>
          <cell r="Q154">
            <v>-1111.0999999999999</v>
          </cell>
          <cell r="R154">
            <v>-1111.0999999999999</v>
          </cell>
          <cell r="S154">
            <v>-1111.0999999999999</v>
          </cell>
          <cell r="T154">
            <v>31.5</v>
          </cell>
          <cell r="U154">
            <v>23.2</v>
          </cell>
          <cell r="V154">
            <v>39.700000000000003</v>
          </cell>
          <cell r="W154">
            <v>4</v>
          </cell>
          <cell r="X154">
            <v>1.4</v>
          </cell>
          <cell r="Y154">
            <v>6.7</v>
          </cell>
          <cell r="Z154">
            <v>2855</v>
          </cell>
        </row>
        <row r="155">
          <cell r="F155" t="str">
            <v>Marion , Arkansas</v>
          </cell>
          <cell r="G155">
            <v>71</v>
          </cell>
          <cell r="H155">
            <v>30.3</v>
          </cell>
          <cell r="I155">
            <v>23.2</v>
          </cell>
          <cell r="J155">
            <v>37.5</v>
          </cell>
          <cell r="K155">
            <v>76.400000000000006</v>
          </cell>
          <cell r="L155">
            <v>67.599999999999994</v>
          </cell>
          <cell r="M155">
            <v>85.2</v>
          </cell>
          <cell r="N155">
            <v>23.1</v>
          </cell>
          <cell r="O155">
            <v>16.3</v>
          </cell>
          <cell r="P155">
            <v>29.9</v>
          </cell>
          <cell r="Q155">
            <v>26.1</v>
          </cell>
          <cell r="R155">
            <v>16.3</v>
          </cell>
          <cell r="S155">
            <v>36</v>
          </cell>
          <cell r="T155">
            <v>28.4</v>
          </cell>
          <cell r="U155">
            <v>21.5</v>
          </cell>
          <cell r="V155">
            <v>35.4</v>
          </cell>
          <cell r="W155">
            <v>8.3000000000000007</v>
          </cell>
          <cell r="X155">
            <v>3.8</v>
          </cell>
          <cell r="Y155">
            <v>12.8</v>
          </cell>
          <cell r="Z155">
            <v>2906</v>
          </cell>
        </row>
        <row r="156">
          <cell r="F156" t="str">
            <v>Miller , Arkansas</v>
          </cell>
          <cell r="G156">
            <v>52</v>
          </cell>
          <cell r="H156">
            <v>34</v>
          </cell>
          <cell r="I156">
            <v>28.7</v>
          </cell>
          <cell r="J156">
            <v>39.299999999999997</v>
          </cell>
          <cell r="K156">
            <v>80.5</v>
          </cell>
          <cell r="L156">
            <v>74.900000000000006</v>
          </cell>
          <cell r="M156">
            <v>86.1</v>
          </cell>
          <cell r="N156">
            <v>31</v>
          </cell>
          <cell r="O156">
            <v>25.5</v>
          </cell>
          <cell r="P156">
            <v>36.5</v>
          </cell>
          <cell r="Q156">
            <v>27.5</v>
          </cell>
          <cell r="R156">
            <v>20.2</v>
          </cell>
          <cell r="S156">
            <v>34.799999999999997</v>
          </cell>
          <cell r="T156">
            <v>28.1</v>
          </cell>
          <cell r="U156">
            <v>22.9</v>
          </cell>
          <cell r="V156">
            <v>33.4</v>
          </cell>
          <cell r="W156">
            <v>9.6999999999999993</v>
          </cell>
          <cell r="X156">
            <v>6.3</v>
          </cell>
          <cell r="Y156">
            <v>13</v>
          </cell>
          <cell r="Z156">
            <v>7040</v>
          </cell>
        </row>
        <row r="157">
          <cell r="F157" t="str">
            <v>Mississippi , Arkansas</v>
          </cell>
          <cell r="G157">
            <v>8</v>
          </cell>
          <cell r="H157">
            <v>42.5</v>
          </cell>
          <cell r="I157">
            <v>36.799999999999997</v>
          </cell>
          <cell r="J157">
            <v>48.3</v>
          </cell>
          <cell r="K157">
            <v>81.599999999999994</v>
          </cell>
          <cell r="L157">
            <v>75.8</v>
          </cell>
          <cell r="M157">
            <v>87.4</v>
          </cell>
          <cell r="N157">
            <v>29.3</v>
          </cell>
          <cell r="O157">
            <v>24.1</v>
          </cell>
          <cell r="P157">
            <v>34.5</v>
          </cell>
          <cell r="Q157">
            <v>33</v>
          </cell>
          <cell r="R157">
            <v>24.6</v>
          </cell>
          <cell r="S157">
            <v>41.4</v>
          </cell>
          <cell r="T157">
            <v>28.5</v>
          </cell>
          <cell r="U157">
            <v>22.9</v>
          </cell>
          <cell r="V157">
            <v>34.1</v>
          </cell>
          <cell r="W157">
            <v>7</v>
          </cell>
          <cell r="X157">
            <v>4.4000000000000004</v>
          </cell>
          <cell r="Y157">
            <v>9.5</v>
          </cell>
          <cell r="Z157">
            <v>10149</v>
          </cell>
        </row>
        <row r="158">
          <cell r="F158" t="str">
            <v>Monroe , Arkansas</v>
          </cell>
          <cell r="G158">
            <v>75</v>
          </cell>
          <cell r="H158">
            <v>-1111.0999999999999</v>
          </cell>
          <cell r="I158">
            <v>-1111.0999999999999</v>
          </cell>
          <cell r="J158">
            <v>-1111.0999999999999</v>
          </cell>
          <cell r="K158">
            <v>-1111.0999999999999</v>
          </cell>
          <cell r="L158">
            <v>-1111.0999999999999</v>
          </cell>
          <cell r="M158">
            <v>-1111.0999999999999</v>
          </cell>
          <cell r="N158">
            <v>-1111.0999999999999</v>
          </cell>
          <cell r="O158">
            <v>-1111.0999999999999</v>
          </cell>
          <cell r="P158">
            <v>-1111.0999999999999</v>
          </cell>
          <cell r="Q158">
            <v>-1111.0999999999999</v>
          </cell>
          <cell r="R158">
            <v>-1111.0999999999999</v>
          </cell>
          <cell r="S158">
            <v>-1111.0999999999999</v>
          </cell>
          <cell r="T158">
            <v>-1111.0999999999999</v>
          </cell>
          <cell r="U158">
            <v>-1111.0999999999999</v>
          </cell>
          <cell r="V158">
            <v>-1111.0999999999999</v>
          </cell>
          <cell r="W158">
            <v>8.3000000000000007</v>
          </cell>
          <cell r="X158">
            <v>3</v>
          </cell>
          <cell r="Y158">
            <v>13.7</v>
          </cell>
          <cell r="Z158">
            <v>2198</v>
          </cell>
        </row>
        <row r="159">
          <cell r="F159" t="str">
            <v>Montgomery , Arkansas</v>
          </cell>
          <cell r="G159">
            <v>70</v>
          </cell>
          <cell r="H159">
            <v>-1111.0999999999999</v>
          </cell>
          <cell r="I159">
            <v>-1111.0999999999999</v>
          </cell>
          <cell r="J159">
            <v>-1111.0999999999999</v>
          </cell>
          <cell r="K159">
            <v>82</v>
          </cell>
          <cell r="L159">
            <v>72.099999999999994</v>
          </cell>
          <cell r="M159">
            <v>91.9</v>
          </cell>
          <cell r="N159">
            <v>14</v>
          </cell>
          <cell r="O159">
            <v>6.8</v>
          </cell>
          <cell r="P159">
            <v>21.3</v>
          </cell>
          <cell r="Q159">
            <v>-1111.0999999999999</v>
          </cell>
          <cell r="R159">
            <v>-1111.0999999999999</v>
          </cell>
          <cell r="S159">
            <v>-1111.0999999999999</v>
          </cell>
          <cell r="T159">
            <v>23.7</v>
          </cell>
          <cell r="U159">
            <v>15.1</v>
          </cell>
          <cell r="V159">
            <v>32.4</v>
          </cell>
          <cell r="W159">
            <v>11.5</v>
          </cell>
          <cell r="X159">
            <v>5.3</v>
          </cell>
          <cell r="Y159">
            <v>17.8</v>
          </cell>
          <cell r="Z159">
            <v>1862</v>
          </cell>
        </row>
        <row r="160">
          <cell r="F160" t="str">
            <v>Nevada , Arkansas</v>
          </cell>
          <cell r="G160">
            <v>75</v>
          </cell>
          <cell r="H160">
            <v>32.200000000000003</v>
          </cell>
          <cell r="I160">
            <v>22.2</v>
          </cell>
          <cell r="J160">
            <v>42.1</v>
          </cell>
          <cell r="K160">
            <v>-1111.0999999999999</v>
          </cell>
          <cell r="L160">
            <v>-1111.0999999999999</v>
          </cell>
          <cell r="M160">
            <v>-1111.0999999999999</v>
          </cell>
          <cell r="N160">
            <v>-1111.0999999999999</v>
          </cell>
          <cell r="O160">
            <v>-1111.0999999999999</v>
          </cell>
          <cell r="P160">
            <v>-1111.0999999999999</v>
          </cell>
          <cell r="Q160">
            <v>-1111.0999999999999</v>
          </cell>
          <cell r="R160">
            <v>-1111.0999999999999</v>
          </cell>
          <cell r="S160">
            <v>-1111.0999999999999</v>
          </cell>
          <cell r="T160">
            <v>26.4</v>
          </cell>
          <cell r="U160">
            <v>16.5</v>
          </cell>
          <cell r="V160">
            <v>36.299999999999997</v>
          </cell>
          <cell r="W160">
            <v>1.9</v>
          </cell>
          <cell r="X160">
            <v>0.2</v>
          </cell>
          <cell r="Y160">
            <v>3.6</v>
          </cell>
          <cell r="Z160">
            <v>1614</v>
          </cell>
        </row>
        <row r="161">
          <cell r="F161" t="str">
            <v>Newton , Arkansas</v>
          </cell>
          <cell r="G161">
            <v>74</v>
          </cell>
          <cell r="H161">
            <v>26.5</v>
          </cell>
          <cell r="I161">
            <v>17.600000000000001</v>
          </cell>
          <cell r="J161">
            <v>35.5</v>
          </cell>
          <cell r="K161">
            <v>-1111.0999999999999</v>
          </cell>
          <cell r="L161">
            <v>-1111.0999999999999</v>
          </cell>
          <cell r="M161">
            <v>-1111.0999999999999</v>
          </cell>
          <cell r="N161">
            <v>29.2</v>
          </cell>
          <cell r="O161">
            <v>20.399999999999999</v>
          </cell>
          <cell r="P161">
            <v>37.9</v>
          </cell>
          <cell r="Q161">
            <v>-1111.0999999999999</v>
          </cell>
          <cell r="R161">
            <v>-1111.0999999999999</v>
          </cell>
          <cell r="S161">
            <v>-1111.0999999999999</v>
          </cell>
          <cell r="T161">
            <v>30.1</v>
          </cell>
          <cell r="U161">
            <v>21</v>
          </cell>
          <cell r="V161">
            <v>39.299999999999997</v>
          </cell>
          <cell r="W161">
            <v>5.8</v>
          </cell>
          <cell r="X161">
            <v>2.2999999999999998</v>
          </cell>
          <cell r="Y161">
            <v>9.4</v>
          </cell>
          <cell r="Z161">
            <v>1734</v>
          </cell>
        </row>
        <row r="162">
          <cell r="F162" t="str">
            <v>Ouachita , Arkansas</v>
          </cell>
          <cell r="G162">
            <v>36</v>
          </cell>
          <cell r="H162">
            <v>33.4</v>
          </cell>
          <cell r="I162">
            <v>27.2</v>
          </cell>
          <cell r="J162">
            <v>39.5</v>
          </cell>
          <cell r="K162">
            <v>80.7</v>
          </cell>
          <cell r="L162">
            <v>74.3</v>
          </cell>
          <cell r="M162">
            <v>87.1</v>
          </cell>
          <cell r="N162">
            <v>27.6</v>
          </cell>
          <cell r="O162">
            <v>21.8</v>
          </cell>
          <cell r="P162">
            <v>33.5</v>
          </cell>
          <cell r="Q162">
            <v>37</v>
          </cell>
          <cell r="R162">
            <v>28.1</v>
          </cell>
          <cell r="S162">
            <v>45.8</v>
          </cell>
          <cell r="T162">
            <v>22.6</v>
          </cell>
          <cell r="U162">
            <v>17.3</v>
          </cell>
          <cell r="V162">
            <v>27.9</v>
          </cell>
          <cell r="W162">
            <v>6.6</v>
          </cell>
          <cell r="X162">
            <v>3.9</v>
          </cell>
          <cell r="Y162">
            <v>9.1999999999999993</v>
          </cell>
          <cell r="Z162">
            <v>4306</v>
          </cell>
        </row>
        <row r="163">
          <cell r="F163" t="str">
            <v>Perry , Arkansas</v>
          </cell>
          <cell r="G163">
            <v>62</v>
          </cell>
          <cell r="H163">
            <v>33.200000000000003</v>
          </cell>
          <cell r="I163">
            <v>23.3</v>
          </cell>
          <cell r="J163">
            <v>43.1</v>
          </cell>
          <cell r="K163">
            <v>-1111.0999999999999</v>
          </cell>
          <cell r="L163">
            <v>-1111.0999999999999</v>
          </cell>
          <cell r="M163">
            <v>-1111.0999999999999</v>
          </cell>
          <cell r="N163">
            <v>28.2</v>
          </cell>
          <cell r="O163">
            <v>18.600000000000001</v>
          </cell>
          <cell r="P163">
            <v>37.799999999999997</v>
          </cell>
          <cell r="Q163">
            <v>-1111.0999999999999</v>
          </cell>
          <cell r="R163">
            <v>-1111.0999999999999</v>
          </cell>
          <cell r="S163">
            <v>-1111.0999999999999</v>
          </cell>
          <cell r="T163">
            <v>-1111.0999999999999</v>
          </cell>
          <cell r="U163">
            <v>-1111.0999999999999</v>
          </cell>
          <cell r="V163">
            <v>-1111.0999999999999</v>
          </cell>
          <cell r="W163">
            <v>12.3</v>
          </cell>
          <cell r="X163">
            <v>5.3</v>
          </cell>
          <cell r="Y163">
            <v>19.399999999999999</v>
          </cell>
          <cell r="Z163">
            <v>1536</v>
          </cell>
        </row>
        <row r="164">
          <cell r="F164" t="str">
            <v>Phillips , Arkansas</v>
          </cell>
          <cell r="G164">
            <v>51</v>
          </cell>
          <cell r="H164">
            <v>45.2</v>
          </cell>
          <cell r="I164">
            <v>37</v>
          </cell>
          <cell r="J164">
            <v>53.3</v>
          </cell>
          <cell r="K164">
            <v>79.599999999999994</v>
          </cell>
          <cell r="L164">
            <v>71.5</v>
          </cell>
          <cell r="M164">
            <v>87.8</v>
          </cell>
          <cell r="N164">
            <v>28.9</v>
          </cell>
          <cell r="O164">
            <v>21.7</v>
          </cell>
          <cell r="P164">
            <v>36.1</v>
          </cell>
          <cell r="Q164">
            <v>-1111.0999999999999</v>
          </cell>
          <cell r="R164">
            <v>-1111.0999999999999</v>
          </cell>
          <cell r="S164">
            <v>-1111.0999999999999</v>
          </cell>
          <cell r="T164">
            <v>20.9</v>
          </cell>
          <cell r="U164">
            <v>14.7</v>
          </cell>
          <cell r="V164">
            <v>27.2</v>
          </cell>
          <cell r="W164">
            <v>8.8000000000000007</v>
          </cell>
          <cell r="X164">
            <v>5</v>
          </cell>
          <cell r="Y164">
            <v>12.7</v>
          </cell>
          <cell r="Z164">
            <v>6274</v>
          </cell>
        </row>
        <row r="165">
          <cell r="F165" t="str">
            <v>Pike , Arkansas</v>
          </cell>
          <cell r="G165">
            <v>62</v>
          </cell>
          <cell r="H165">
            <v>30.8</v>
          </cell>
          <cell r="I165">
            <v>21.4</v>
          </cell>
          <cell r="J165">
            <v>40.1</v>
          </cell>
          <cell r="K165">
            <v>81</v>
          </cell>
          <cell r="L165">
            <v>71</v>
          </cell>
          <cell r="M165">
            <v>90.9</v>
          </cell>
          <cell r="N165">
            <v>23.5</v>
          </cell>
          <cell r="O165">
            <v>15.6</v>
          </cell>
          <cell r="P165">
            <v>31.5</v>
          </cell>
          <cell r="Q165">
            <v>-1111.0999999999999</v>
          </cell>
          <cell r="R165">
            <v>-1111.0999999999999</v>
          </cell>
          <cell r="S165">
            <v>-1111.0999999999999</v>
          </cell>
          <cell r="T165">
            <v>-1111.0999999999999</v>
          </cell>
          <cell r="U165">
            <v>-1111.0999999999999</v>
          </cell>
          <cell r="V165">
            <v>-1111.0999999999999</v>
          </cell>
          <cell r="W165">
            <v>2.9</v>
          </cell>
          <cell r="X165">
            <v>0</v>
          </cell>
          <cell r="Y165">
            <v>6</v>
          </cell>
          <cell r="Z165">
            <v>2042</v>
          </cell>
        </row>
        <row r="166">
          <cell r="F166" t="str">
            <v>Poinsett , Arkansas</v>
          </cell>
          <cell r="G166">
            <v>76</v>
          </cell>
          <cell r="H166">
            <v>42.5</v>
          </cell>
          <cell r="I166">
            <v>35.1</v>
          </cell>
          <cell r="J166">
            <v>49.9</v>
          </cell>
          <cell r="K166">
            <v>79.900000000000006</v>
          </cell>
          <cell r="L166">
            <v>72</v>
          </cell>
          <cell r="M166">
            <v>87.8</v>
          </cell>
          <cell r="N166">
            <v>29.7</v>
          </cell>
          <cell r="O166">
            <v>22.1</v>
          </cell>
          <cell r="P166">
            <v>37.200000000000003</v>
          </cell>
          <cell r="Q166">
            <v>-1111.0999999999999</v>
          </cell>
          <cell r="R166">
            <v>-1111.0999999999999</v>
          </cell>
          <cell r="S166">
            <v>-1111.0999999999999</v>
          </cell>
          <cell r="T166">
            <v>42.6</v>
          </cell>
          <cell r="U166">
            <v>34.799999999999997</v>
          </cell>
          <cell r="V166">
            <v>50.4</v>
          </cell>
          <cell r="W166">
            <v>12.4</v>
          </cell>
          <cell r="X166">
            <v>7.6</v>
          </cell>
          <cell r="Y166">
            <v>17.100000000000001</v>
          </cell>
          <cell r="Z166">
            <v>4594</v>
          </cell>
        </row>
        <row r="167">
          <cell r="F167" t="str">
            <v>Polk , Arkansas</v>
          </cell>
          <cell r="G167">
            <v>71</v>
          </cell>
          <cell r="H167">
            <v>30.2</v>
          </cell>
          <cell r="I167">
            <v>23.8</v>
          </cell>
          <cell r="J167">
            <v>36.6</v>
          </cell>
          <cell r="K167">
            <v>74.5</v>
          </cell>
          <cell r="L167">
            <v>66.8</v>
          </cell>
          <cell r="M167">
            <v>82.2</v>
          </cell>
          <cell r="N167">
            <v>24.8</v>
          </cell>
          <cell r="O167">
            <v>19.100000000000001</v>
          </cell>
          <cell r="P167">
            <v>30.5</v>
          </cell>
          <cell r="Q167">
            <v>32.4</v>
          </cell>
          <cell r="R167">
            <v>23.1</v>
          </cell>
          <cell r="S167">
            <v>41.6</v>
          </cell>
          <cell r="T167">
            <v>21.9</v>
          </cell>
          <cell r="U167">
            <v>16.399999999999999</v>
          </cell>
          <cell r="V167">
            <v>27.4</v>
          </cell>
          <cell r="W167">
            <v>7.9</v>
          </cell>
          <cell r="X167">
            <v>4.5999999999999996</v>
          </cell>
          <cell r="Y167">
            <v>11.3</v>
          </cell>
          <cell r="Z167">
            <v>4393</v>
          </cell>
        </row>
        <row r="168">
          <cell r="F168" t="str">
            <v>Pope , Arkansas</v>
          </cell>
          <cell r="G168">
            <v>23</v>
          </cell>
          <cell r="H168">
            <v>23.2</v>
          </cell>
          <cell r="I168">
            <v>19.2</v>
          </cell>
          <cell r="J168">
            <v>27.2</v>
          </cell>
          <cell r="K168">
            <v>81.2</v>
          </cell>
          <cell r="L168">
            <v>76.400000000000006</v>
          </cell>
          <cell r="M168">
            <v>86.1</v>
          </cell>
          <cell r="N168">
            <v>28.4</v>
          </cell>
          <cell r="O168">
            <v>23.5</v>
          </cell>
          <cell r="P168">
            <v>33.299999999999997</v>
          </cell>
          <cell r="Q168">
            <v>29.8</v>
          </cell>
          <cell r="R168">
            <v>23.1</v>
          </cell>
          <cell r="S168">
            <v>36.5</v>
          </cell>
          <cell r="T168">
            <v>26.6</v>
          </cell>
          <cell r="U168">
            <v>22.3</v>
          </cell>
          <cell r="V168">
            <v>30.9</v>
          </cell>
          <cell r="W168">
            <v>6.5</v>
          </cell>
          <cell r="X168">
            <v>4.4000000000000004</v>
          </cell>
          <cell r="Y168">
            <v>8.5</v>
          </cell>
          <cell r="Z168">
            <v>8198</v>
          </cell>
        </row>
        <row r="169">
          <cell r="F169" t="str">
            <v>Prairie , Arkansas</v>
          </cell>
          <cell r="G169">
            <v>61</v>
          </cell>
          <cell r="H169">
            <v>-1111.0999999999999</v>
          </cell>
          <cell r="I169">
            <v>-1111.0999999999999</v>
          </cell>
          <cell r="J169">
            <v>-1111.0999999999999</v>
          </cell>
          <cell r="K169">
            <v>-1111.0999999999999</v>
          </cell>
          <cell r="L169">
            <v>-1111.0999999999999</v>
          </cell>
          <cell r="M169">
            <v>-1111.0999999999999</v>
          </cell>
          <cell r="N169">
            <v>25.8</v>
          </cell>
          <cell r="O169">
            <v>15.8</v>
          </cell>
          <cell r="P169">
            <v>35.9</v>
          </cell>
          <cell r="Q169">
            <v>-1111.0999999999999</v>
          </cell>
          <cell r="R169">
            <v>-1111.0999999999999</v>
          </cell>
          <cell r="S169">
            <v>-1111.0999999999999</v>
          </cell>
          <cell r="T169">
            <v>17.8</v>
          </cell>
          <cell r="U169">
            <v>9.1</v>
          </cell>
          <cell r="V169">
            <v>26.4</v>
          </cell>
          <cell r="W169">
            <v>7.2</v>
          </cell>
          <cell r="X169">
            <v>0.5</v>
          </cell>
          <cell r="Y169">
            <v>13.9</v>
          </cell>
          <cell r="Z169">
            <v>1249</v>
          </cell>
        </row>
        <row r="170">
          <cell r="F170" t="str">
            <v>Pulaski , Arkansas</v>
          </cell>
          <cell r="G170">
            <v>5</v>
          </cell>
          <cell r="H170">
            <v>23.6</v>
          </cell>
          <cell r="I170">
            <v>22</v>
          </cell>
          <cell r="J170">
            <v>25.3</v>
          </cell>
          <cell r="K170">
            <v>76.099999999999994</v>
          </cell>
          <cell r="L170">
            <v>74</v>
          </cell>
          <cell r="M170">
            <v>78.3</v>
          </cell>
          <cell r="N170">
            <v>22.3</v>
          </cell>
          <cell r="O170">
            <v>20.7</v>
          </cell>
          <cell r="P170">
            <v>23.9</v>
          </cell>
          <cell r="Q170">
            <v>28.9</v>
          </cell>
          <cell r="R170">
            <v>26.2</v>
          </cell>
          <cell r="S170">
            <v>31.5</v>
          </cell>
          <cell r="T170">
            <v>21</v>
          </cell>
          <cell r="U170">
            <v>19.399999999999999</v>
          </cell>
          <cell r="V170">
            <v>22.6</v>
          </cell>
          <cell r="W170">
            <v>6.7</v>
          </cell>
          <cell r="X170">
            <v>5.8</v>
          </cell>
          <cell r="Y170">
            <v>7.6</v>
          </cell>
          <cell r="Z170">
            <v>52197</v>
          </cell>
        </row>
        <row r="171">
          <cell r="F171" t="str">
            <v>Randolph , Arkansas</v>
          </cell>
          <cell r="G171">
            <v>72</v>
          </cell>
          <cell r="H171">
            <v>40.299999999999997</v>
          </cell>
          <cell r="I171">
            <v>32.200000000000003</v>
          </cell>
          <cell r="J171">
            <v>48.3</v>
          </cell>
          <cell r="K171">
            <v>83.6</v>
          </cell>
          <cell r="L171">
            <v>76</v>
          </cell>
          <cell r="M171">
            <v>91.2</v>
          </cell>
          <cell r="N171">
            <v>24.3</v>
          </cell>
          <cell r="O171">
            <v>17.5</v>
          </cell>
          <cell r="P171">
            <v>31.1</v>
          </cell>
          <cell r="Q171">
            <v>-1111.0999999999999</v>
          </cell>
          <cell r="R171">
            <v>-1111.0999999999999</v>
          </cell>
          <cell r="S171">
            <v>-1111.0999999999999</v>
          </cell>
          <cell r="T171">
            <v>34.200000000000003</v>
          </cell>
          <cell r="U171">
            <v>26.3</v>
          </cell>
          <cell r="V171">
            <v>42.1</v>
          </cell>
          <cell r="W171">
            <v>6.5</v>
          </cell>
          <cell r="X171">
            <v>3.2</v>
          </cell>
          <cell r="Y171">
            <v>9.9</v>
          </cell>
          <cell r="Z171">
            <v>2858</v>
          </cell>
        </row>
        <row r="172">
          <cell r="F172" t="str">
            <v>St. Francis , Arkansas</v>
          </cell>
          <cell r="G172">
            <v>52</v>
          </cell>
          <cell r="H172">
            <v>35.6</v>
          </cell>
          <cell r="I172">
            <v>28.3</v>
          </cell>
          <cell r="J172">
            <v>42.9</v>
          </cell>
          <cell r="K172">
            <v>78.099999999999994</v>
          </cell>
          <cell r="L172">
            <v>70.400000000000006</v>
          </cell>
          <cell r="M172">
            <v>85.8</v>
          </cell>
          <cell r="N172">
            <v>32.4</v>
          </cell>
          <cell r="O172">
            <v>25</v>
          </cell>
          <cell r="P172">
            <v>39.799999999999997</v>
          </cell>
          <cell r="Q172">
            <v>-1111.0999999999999</v>
          </cell>
          <cell r="R172">
            <v>-1111.0999999999999</v>
          </cell>
          <cell r="S172">
            <v>-1111.0999999999999</v>
          </cell>
          <cell r="T172">
            <v>25.8</v>
          </cell>
          <cell r="U172">
            <v>19.3</v>
          </cell>
          <cell r="V172">
            <v>32.4</v>
          </cell>
          <cell r="W172">
            <v>11.8</v>
          </cell>
          <cell r="X172">
            <v>7.3</v>
          </cell>
          <cell r="Y172">
            <v>16.399999999999999</v>
          </cell>
          <cell r="Z172">
            <v>6002</v>
          </cell>
        </row>
        <row r="173">
          <cell r="F173" t="str">
            <v>Saline , Arkansas</v>
          </cell>
          <cell r="G173">
            <v>45</v>
          </cell>
          <cell r="H173">
            <v>23.7</v>
          </cell>
          <cell r="I173">
            <v>20.399999999999999</v>
          </cell>
          <cell r="J173">
            <v>27</v>
          </cell>
          <cell r="K173">
            <v>77.900000000000006</v>
          </cell>
          <cell r="L173">
            <v>73.5</v>
          </cell>
          <cell r="M173">
            <v>82.4</v>
          </cell>
          <cell r="N173">
            <v>24.2</v>
          </cell>
          <cell r="O173">
            <v>20.7</v>
          </cell>
          <cell r="P173">
            <v>27.6</v>
          </cell>
          <cell r="Q173">
            <v>24.1</v>
          </cell>
          <cell r="R173">
            <v>19.100000000000001</v>
          </cell>
          <cell r="S173">
            <v>29.2</v>
          </cell>
          <cell r="T173">
            <v>23.5</v>
          </cell>
          <cell r="U173">
            <v>20</v>
          </cell>
          <cell r="V173">
            <v>27</v>
          </cell>
          <cell r="W173">
            <v>7.5</v>
          </cell>
          <cell r="X173">
            <v>5.6</v>
          </cell>
          <cell r="Y173">
            <v>9.4</v>
          </cell>
          <cell r="Z173">
            <v>7970</v>
          </cell>
        </row>
        <row r="174">
          <cell r="F174" t="str">
            <v>Scott , Arkansas</v>
          </cell>
          <cell r="G174">
            <v>70</v>
          </cell>
          <cell r="H174">
            <v>34.4</v>
          </cell>
          <cell r="I174">
            <v>24.5</v>
          </cell>
          <cell r="J174">
            <v>44.2</v>
          </cell>
          <cell r="K174">
            <v>91.5</v>
          </cell>
          <cell r="L174">
            <v>84.5</v>
          </cell>
          <cell r="M174">
            <v>98.6</v>
          </cell>
          <cell r="N174">
            <v>20.7</v>
          </cell>
          <cell r="O174">
            <v>12.5</v>
          </cell>
          <cell r="P174">
            <v>28.9</v>
          </cell>
          <cell r="Q174">
            <v>-1111.0999999999999</v>
          </cell>
          <cell r="R174">
            <v>-1111.0999999999999</v>
          </cell>
          <cell r="S174">
            <v>-1111.0999999999999</v>
          </cell>
          <cell r="T174">
            <v>28.4</v>
          </cell>
          <cell r="U174">
            <v>19</v>
          </cell>
          <cell r="V174">
            <v>37.799999999999997</v>
          </cell>
          <cell r="W174">
            <v>10.199999999999999</v>
          </cell>
          <cell r="X174">
            <v>4.0999999999999996</v>
          </cell>
          <cell r="Y174">
            <v>16.3</v>
          </cell>
          <cell r="Z174">
            <v>2399</v>
          </cell>
        </row>
        <row r="175">
          <cell r="F175" t="str">
            <v>Searcy , Arkansas</v>
          </cell>
          <cell r="G175">
            <v>70</v>
          </cell>
          <cell r="H175">
            <v>28.6</v>
          </cell>
          <cell r="I175">
            <v>18.7</v>
          </cell>
          <cell r="J175">
            <v>38.5</v>
          </cell>
          <cell r="K175">
            <v>87.8</v>
          </cell>
          <cell r="L175">
            <v>78.8</v>
          </cell>
          <cell r="M175">
            <v>96.7</v>
          </cell>
          <cell r="N175">
            <v>-1111.0999999999999</v>
          </cell>
          <cell r="O175">
            <v>-1111.0999999999999</v>
          </cell>
          <cell r="P175">
            <v>-1111.0999999999999</v>
          </cell>
          <cell r="Q175">
            <v>-1111.0999999999999</v>
          </cell>
          <cell r="R175">
            <v>-1111.0999999999999</v>
          </cell>
          <cell r="S175">
            <v>-1111.0999999999999</v>
          </cell>
          <cell r="T175">
            <v>23.5</v>
          </cell>
          <cell r="U175">
            <v>13.6</v>
          </cell>
          <cell r="V175">
            <v>33.4</v>
          </cell>
          <cell r="W175">
            <v>12.4</v>
          </cell>
          <cell r="X175">
            <v>5.9</v>
          </cell>
          <cell r="Y175">
            <v>19</v>
          </cell>
          <cell r="Z175">
            <v>2118</v>
          </cell>
        </row>
        <row r="176">
          <cell r="F176" t="str">
            <v>Sebastian , Arkansas</v>
          </cell>
          <cell r="G176">
            <v>6</v>
          </cell>
          <cell r="H176">
            <v>28</v>
          </cell>
          <cell r="I176">
            <v>24.6</v>
          </cell>
          <cell r="J176">
            <v>31.4</v>
          </cell>
          <cell r="K176">
            <v>75.8</v>
          </cell>
          <cell r="L176">
            <v>71.8</v>
          </cell>
          <cell r="M176">
            <v>79.7</v>
          </cell>
          <cell r="N176">
            <v>26.4</v>
          </cell>
          <cell r="O176">
            <v>23</v>
          </cell>
          <cell r="P176">
            <v>29.7</v>
          </cell>
          <cell r="Q176">
            <v>32.1</v>
          </cell>
          <cell r="R176">
            <v>26.9</v>
          </cell>
          <cell r="S176">
            <v>37.299999999999997</v>
          </cell>
          <cell r="T176">
            <v>20.5</v>
          </cell>
          <cell r="U176">
            <v>17.5</v>
          </cell>
          <cell r="V176">
            <v>23.5</v>
          </cell>
          <cell r="W176">
            <v>7.1</v>
          </cell>
          <cell r="X176">
            <v>5.5</v>
          </cell>
          <cell r="Y176">
            <v>8.6999999999999993</v>
          </cell>
          <cell r="Z176">
            <v>18572</v>
          </cell>
        </row>
        <row r="177">
          <cell r="F177" t="str">
            <v>Sevier , Arkansas</v>
          </cell>
          <cell r="G177">
            <v>76</v>
          </cell>
          <cell r="H177">
            <v>42.4</v>
          </cell>
          <cell r="I177">
            <v>33.6</v>
          </cell>
          <cell r="J177">
            <v>51.2</v>
          </cell>
          <cell r="K177">
            <v>79.099999999999994</v>
          </cell>
          <cell r="L177">
            <v>70.3</v>
          </cell>
          <cell r="M177">
            <v>87.8</v>
          </cell>
          <cell r="N177">
            <v>25.1</v>
          </cell>
          <cell r="O177">
            <v>17.2</v>
          </cell>
          <cell r="P177">
            <v>32.9</v>
          </cell>
          <cell r="Q177">
            <v>19.3</v>
          </cell>
          <cell r="R177">
            <v>10.5</v>
          </cell>
          <cell r="S177">
            <v>28.1</v>
          </cell>
          <cell r="T177">
            <v>26.1</v>
          </cell>
          <cell r="U177">
            <v>17.899999999999999</v>
          </cell>
          <cell r="V177">
            <v>34.299999999999997</v>
          </cell>
          <cell r="W177">
            <v>8.1999999999999993</v>
          </cell>
          <cell r="X177">
            <v>4.2</v>
          </cell>
          <cell r="Y177">
            <v>12.2</v>
          </cell>
          <cell r="Z177">
            <v>3682</v>
          </cell>
        </row>
        <row r="178">
          <cell r="F178" t="str">
            <v>Sharp , Arkansas</v>
          </cell>
          <cell r="G178">
            <v>72</v>
          </cell>
          <cell r="H178">
            <v>35.200000000000003</v>
          </cell>
          <cell r="I178">
            <v>27.1</v>
          </cell>
          <cell r="J178">
            <v>43.4</v>
          </cell>
          <cell r="K178">
            <v>76.5</v>
          </cell>
          <cell r="L178">
            <v>67.400000000000006</v>
          </cell>
          <cell r="M178">
            <v>85.5</v>
          </cell>
          <cell r="N178">
            <v>23.7</v>
          </cell>
          <cell r="O178">
            <v>16.100000000000001</v>
          </cell>
          <cell r="P178">
            <v>31.2</v>
          </cell>
          <cell r="Q178">
            <v>-1111.0999999999999</v>
          </cell>
          <cell r="R178">
            <v>-1111.0999999999999</v>
          </cell>
          <cell r="S178">
            <v>-1111.0999999999999</v>
          </cell>
          <cell r="T178">
            <v>26.1</v>
          </cell>
          <cell r="U178">
            <v>18.399999999999999</v>
          </cell>
          <cell r="V178">
            <v>33.700000000000003</v>
          </cell>
          <cell r="W178">
            <v>6.7</v>
          </cell>
          <cell r="X178">
            <v>3.3</v>
          </cell>
          <cell r="Y178">
            <v>10.1</v>
          </cell>
          <cell r="Z178">
            <v>3503</v>
          </cell>
        </row>
        <row r="179">
          <cell r="F179" t="str">
            <v>Stone , Arkansas</v>
          </cell>
          <cell r="G179">
            <v>70</v>
          </cell>
          <cell r="H179">
            <v>29.4</v>
          </cell>
          <cell r="I179">
            <v>21</v>
          </cell>
          <cell r="J179">
            <v>37.9</v>
          </cell>
          <cell r="K179">
            <v>76.7</v>
          </cell>
          <cell r="L179">
            <v>66.7</v>
          </cell>
          <cell r="M179">
            <v>86.6</v>
          </cell>
          <cell r="N179">
            <v>21.6</v>
          </cell>
          <cell r="O179">
            <v>14.5</v>
          </cell>
          <cell r="P179">
            <v>28.8</v>
          </cell>
          <cell r="Q179">
            <v>-1111.0999999999999</v>
          </cell>
          <cell r="R179">
            <v>-1111.0999999999999</v>
          </cell>
          <cell r="S179">
            <v>-1111.0999999999999</v>
          </cell>
          <cell r="T179">
            <v>22.8</v>
          </cell>
          <cell r="U179">
            <v>13.9</v>
          </cell>
          <cell r="V179">
            <v>31.8</v>
          </cell>
          <cell r="W179">
            <v>9</v>
          </cell>
          <cell r="X179">
            <v>3.9</v>
          </cell>
          <cell r="Y179">
            <v>14</v>
          </cell>
          <cell r="Z179">
            <v>2380</v>
          </cell>
        </row>
        <row r="180">
          <cell r="F180" t="str">
            <v>Union , Arkansas</v>
          </cell>
          <cell r="G180">
            <v>36</v>
          </cell>
          <cell r="H180">
            <v>30</v>
          </cell>
          <cell r="I180">
            <v>25.6</v>
          </cell>
          <cell r="J180">
            <v>34.5</v>
          </cell>
          <cell r="K180">
            <v>80.3</v>
          </cell>
          <cell r="L180">
            <v>75.2</v>
          </cell>
          <cell r="M180">
            <v>85.4</v>
          </cell>
          <cell r="N180">
            <v>27</v>
          </cell>
          <cell r="O180">
            <v>22.4</v>
          </cell>
          <cell r="P180">
            <v>31.6</v>
          </cell>
          <cell r="Q180">
            <v>28.4</v>
          </cell>
          <cell r="R180">
            <v>21.5</v>
          </cell>
          <cell r="S180">
            <v>35.200000000000003</v>
          </cell>
          <cell r="T180">
            <v>25.8</v>
          </cell>
          <cell r="U180">
            <v>21.4</v>
          </cell>
          <cell r="V180">
            <v>30.3</v>
          </cell>
          <cell r="W180">
            <v>9.1</v>
          </cell>
          <cell r="X180">
            <v>6.4</v>
          </cell>
          <cell r="Y180">
            <v>11.8</v>
          </cell>
          <cell r="Z180">
            <v>6517</v>
          </cell>
        </row>
        <row r="181">
          <cell r="F181" t="str">
            <v>Van Buren , Arkansas</v>
          </cell>
          <cell r="G181">
            <v>71</v>
          </cell>
          <cell r="H181">
            <v>35.4</v>
          </cell>
          <cell r="I181">
            <v>28.2</v>
          </cell>
          <cell r="J181">
            <v>42.5</v>
          </cell>
          <cell r="K181">
            <v>76.400000000000006</v>
          </cell>
          <cell r="L181">
            <v>68.2</v>
          </cell>
          <cell r="M181">
            <v>84.5</v>
          </cell>
          <cell r="N181">
            <v>29.6</v>
          </cell>
          <cell r="O181">
            <v>23</v>
          </cell>
          <cell r="P181">
            <v>36.299999999999997</v>
          </cell>
          <cell r="Q181">
            <v>-1111.0999999999999</v>
          </cell>
          <cell r="R181">
            <v>-1111.0999999999999</v>
          </cell>
          <cell r="S181">
            <v>-1111.0999999999999</v>
          </cell>
          <cell r="T181">
            <v>28.8</v>
          </cell>
          <cell r="U181">
            <v>21.8</v>
          </cell>
          <cell r="V181">
            <v>35.799999999999997</v>
          </cell>
          <cell r="W181">
            <v>8.1999999999999993</v>
          </cell>
          <cell r="X181">
            <v>4.2</v>
          </cell>
          <cell r="Y181">
            <v>12.1</v>
          </cell>
          <cell r="Z181">
            <v>2935</v>
          </cell>
        </row>
        <row r="182">
          <cell r="F182" t="str">
            <v>Washington , Arkansas</v>
          </cell>
          <cell r="G182">
            <v>14</v>
          </cell>
          <cell r="H182">
            <v>21.9</v>
          </cell>
          <cell r="I182">
            <v>19.5</v>
          </cell>
          <cell r="J182">
            <v>24.2</v>
          </cell>
          <cell r="K182">
            <v>77.599999999999994</v>
          </cell>
          <cell r="L182">
            <v>74.400000000000006</v>
          </cell>
          <cell r="M182">
            <v>80.7</v>
          </cell>
          <cell r="N182">
            <v>18.600000000000001</v>
          </cell>
          <cell r="O182">
            <v>16.399999999999999</v>
          </cell>
          <cell r="P182">
            <v>20.8</v>
          </cell>
          <cell r="Q182">
            <v>24.6</v>
          </cell>
          <cell r="R182">
            <v>20.9</v>
          </cell>
          <cell r="S182">
            <v>28.4</v>
          </cell>
          <cell r="T182">
            <v>21.4</v>
          </cell>
          <cell r="U182">
            <v>19</v>
          </cell>
          <cell r="V182">
            <v>23.8</v>
          </cell>
          <cell r="W182">
            <v>5.5</v>
          </cell>
          <cell r="X182">
            <v>4.3</v>
          </cell>
          <cell r="Y182">
            <v>6.7</v>
          </cell>
          <cell r="Z182">
            <v>26412</v>
          </cell>
        </row>
        <row r="183">
          <cell r="F183" t="str">
            <v>White , Arkansas</v>
          </cell>
          <cell r="G183">
            <v>22</v>
          </cell>
          <cell r="H183">
            <v>30.2</v>
          </cell>
          <cell r="I183">
            <v>26.1</v>
          </cell>
          <cell r="J183">
            <v>34.200000000000003</v>
          </cell>
          <cell r="K183">
            <v>80.5</v>
          </cell>
          <cell r="L183">
            <v>76</v>
          </cell>
          <cell r="M183">
            <v>85.1</v>
          </cell>
          <cell r="N183">
            <v>24.1</v>
          </cell>
          <cell r="O183">
            <v>20.3</v>
          </cell>
          <cell r="P183">
            <v>27.9</v>
          </cell>
          <cell r="Q183">
            <v>25.4</v>
          </cell>
          <cell r="R183">
            <v>20</v>
          </cell>
          <cell r="S183">
            <v>30.9</v>
          </cell>
          <cell r="T183">
            <v>24.2</v>
          </cell>
          <cell r="U183">
            <v>19.8</v>
          </cell>
          <cell r="V183">
            <v>28.5</v>
          </cell>
          <cell r="W183">
            <v>8.6999999999999993</v>
          </cell>
          <cell r="X183">
            <v>6.4</v>
          </cell>
          <cell r="Y183">
            <v>11</v>
          </cell>
          <cell r="Z183">
            <v>10331</v>
          </cell>
        </row>
        <row r="184">
          <cell r="F184" t="str">
            <v>Woodruff , Arkansas</v>
          </cell>
          <cell r="G184">
            <v>75</v>
          </cell>
          <cell r="H184">
            <v>-1111.0999999999999</v>
          </cell>
          <cell r="I184">
            <v>-1111.0999999999999</v>
          </cell>
          <cell r="J184">
            <v>-1111.0999999999999</v>
          </cell>
          <cell r="K184">
            <v>-1111.0999999999999</v>
          </cell>
          <cell r="L184">
            <v>-1111.0999999999999</v>
          </cell>
          <cell r="M184">
            <v>-1111.0999999999999</v>
          </cell>
          <cell r="N184">
            <v>-1111.0999999999999</v>
          </cell>
          <cell r="O184">
            <v>-1111.0999999999999</v>
          </cell>
          <cell r="P184">
            <v>-1111.0999999999999</v>
          </cell>
          <cell r="Q184">
            <v>-1111.0999999999999</v>
          </cell>
          <cell r="R184">
            <v>-1111.0999999999999</v>
          </cell>
          <cell r="S184">
            <v>-1111.0999999999999</v>
          </cell>
          <cell r="T184">
            <v>-1111.0999999999999</v>
          </cell>
          <cell r="U184">
            <v>-1111.0999999999999</v>
          </cell>
          <cell r="V184">
            <v>-1111.0999999999999</v>
          </cell>
          <cell r="W184">
            <v>-1111.0999999999999</v>
          </cell>
          <cell r="X184">
            <v>-1111.0999999999999</v>
          </cell>
          <cell r="Y184">
            <v>-1111.0999999999999</v>
          </cell>
          <cell r="Z184">
            <v>1711</v>
          </cell>
        </row>
        <row r="185">
          <cell r="F185" t="str">
            <v>Yell , Arkansas</v>
          </cell>
          <cell r="G185">
            <v>62</v>
          </cell>
          <cell r="H185">
            <v>31.6</v>
          </cell>
          <cell r="I185">
            <v>24.6</v>
          </cell>
          <cell r="J185">
            <v>38.6</v>
          </cell>
          <cell r="K185">
            <v>81</v>
          </cell>
          <cell r="L185">
            <v>73.2</v>
          </cell>
          <cell r="M185">
            <v>88.8</v>
          </cell>
          <cell r="N185">
            <v>25.5</v>
          </cell>
          <cell r="O185">
            <v>18.8</v>
          </cell>
          <cell r="P185">
            <v>32.299999999999997</v>
          </cell>
          <cell r="Q185">
            <v>21</v>
          </cell>
          <cell r="R185">
            <v>11.6</v>
          </cell>
          <cell r="S185">
            <v>30.4</v>
          </cell>
          <cell r="T185">
            <v>27.9</v>
          </cell>
          <cell r="U185">
            <v>20.7</v>
          </cell>
          <cell r="V185">
            <v>35.200000000000003</v>
          </cell>
          <cell r="W185">
            <v>8.9</v>
          </cell>
          <cell r="X185">
            <v>4.8</v>
          </cell>
          <cell r="Y185">
            <v>12.9</v>
          </cell>
          <cell r="Z185">
            <v>4389</v>
          </cell>
        </row>
        <row r="186">
          <cell r="F186" t="str">
            <v>Alameda , California</v>
          </cell>
          <cell r="G186">
            <v>1</v>
          </cell>
          <cell r="H186">
            <v>20.7</v>
          </cell>
          <cell r="I186">
            <v>17.8</v>
          </cell>
          <cell r="J186">
            <v>23.5</v>
          </cell>
          <cell r="K186">
            <v>69.3</v>
          </cell>
          <cell r="L186">
            <v>65.400000000000006</v>
          </cell>
          <cell r="M186">
            <v>73.2</v>
          </cell>
          <cell r="N186">
            <v>18.399999999999999</v>
          </cell>
          <cell r="O186">
            <v>15.9</v>
          </cell>
          <cell r="P186">
            <v>20.9</v>
          </cell>
          <cell r="Q186">
            <v>21.4</v>
          </cell>
          <cell r="R186">
            <v>17.600000000000001</v>
          </cell>
          <cell r="S186">
            <v>25.2</v>
          </cell>
          <cell r="T186">
            <v>15.6</v>
          </cell>
          <cell r="U186">
            <v>13.2</v>
          </cell>
          <cell r="V186">
            <v>18</v>
          </cell>
          <cell r="W186">
            <v>5.3</v>
          </cell>
          <cell r="X186">
            <v>3.7</v>
          </cell>
          <cell r="Y186">
            <v>6.9</v>
          </cell>
          <cell r="Z186">
            <v>201483</v>
          </cell>
        </row>
        <row r="187">
          <cell r="F187" t="str">
            <v>Alpine , California</v>
          </cell>
          <cell r="G187">
            <v>83</v>
          </cell>
          <cell r="H187">
            <v>-1111.0999999999999</v>
          </cell>
          <cell r="I187">
            <v>-1111.0999999999999</v>
          </cell>
          <cell r="J187">
            <v>-1111.0999999999999</v>
          </cell>
          <cell r="K187">
            <v>-1111.0999999999999</v>
          </cell>
          <cell r="L187">
            <v>-1111.0999999999999</v>
          </cell>
          <cell r="M187">
            <v>-1111.0999999999999</v>
          </cell>
          <cell r="N187">
            <v>-1111.0999999999999</v>
          </cell>
          <cell r="O187">
            <v>-1111.0999999999999</v>
          </cell>
          <cell r="P187">
            <v>-1111.0999999999999</v>
          </cell>
          <cell r="Q187">
            <v>-1111.0999999999999</v>
          </cell>
          <cell r="R187">
            <v>-1111.0999999999999</v>
          </cell>
          <cell r="S187">
            <v>-1111.0999999999999</v>
          </cell>
          <cell r="T187">
            <v>-1111.0999999999999</v>
          </cell>
          <cell r="U187">
            <v>-1111.0999999999999</v>
          </cell>
          <cell r="V187">
            <v>-1111.0999999999999</v>
          </cell>
          <cell r="W187">
            <v>-1111.0999999999999</v>
          </cell>
          <cell r="X187">
            <v>-1111.0999999999999</v>
          </cell>
          <cell r="Y187">
            <v>-1111.0999999999999</v>
          </cell>
          <cell r="Z187">
            <v>252</v>
          </cell>
        </row>
        <row r="188">
          <cell r="F188" t="str">
            <v>Amador , California</v>
          </cell>
          <cell r="G188">
            <v>26</v>
          </cell>
          <cell r="H188">
            <v>-1111.0999999999999</v>
          </cell>
          <cell r="I188">
            <v>-1111.0999999999999</v>
          </cell>
          <cell r="J188">
            <v>-1111.0999999999999</v>
          </cell>
          <cell r="K188">
            <v>-1111.0999999999999</v>
          </cell>
          <cell r="L188">
            <v>-1111.0999999999999</v>
          </cell>
          <cell r="M188">
            <v>-1111.0999999999999</v>
          </cell>
          <cell r="N188">
            <v>11.2</v>
          </cell>
          <cell r="O188">
            <v>2.9</v>
          </cell>
          <cell r="P188">
            <v>19.5</v>
          </cell>
          <cell r="Q188">
            <v>-1111.0999999999999</v>
          </cell>
          <cell r="R188">
            <v>-1111.0999999999999</v>
          </cell>
          <cell r="S188">
            <v>-1111.0999999999999</v>
          </cell>
          <cell r="T188">
            <v>-1111.0999999999999</v>
          </cell>
          <cell r="U188">
            <v>-1111.0999999999999</v>
          </cell>
          <cell r="V188">
            <v>-1111.0999999999999</v>
          </cell>
          <cell r="W188">
            <v>5.4</v>
          </cell>
          <cell r="X188">
            <v>0.4</v>
          </cell>
          <cell r="Y188">
            <v>10.4</v>
          </cell>
          <cell r="Z188">
            <v>4245</v>
          </cell>
        </row>
        <row r="189">
          <cell r="F189" t="str">
            <v>Butte , California</v>
          </cell>
          <cell r="G189">
            <v>6</v>
          </cell>
          <cell r="H189">
            <v>25.8</v>
          </cell>
          <cell r="I189">
            <v>19.7</v>
          </cell>
          <cell r="J189">
            <v>31.9</v>
          </cell>
          <cell r="K189">
            <v>78.8</v>
          </cell>
          <cell r="L189">
            <v>71.900000000000006</v>
          </cell>
          <cell r="M189">
            <v>85.6</v>
          </cell>
          <cell r="N189">
            <v>23.7</v>
          </cell>
          <cell r="O189">
            <v>18</v>
          </cell>
          <cell r="P189">
            <v>29.5</v>
          </cell>
          <cell r="Q189">
            <v>26.7</v>
          </cell>
          <cell r="R189">
            <v>18.600000000000001</v>
          </cell>
          <cell r="S189">
            <v>34.9</v>
          </cell>
          <cell r="T189">
            <v>17</v>
          </cell>
          <cell r="U189">
            <v>12.1</v>
          </cell>
          <cell r="V189">
            <v>22</v>
          </cell>
          <cell r="W189">
            <v>4.3</v>
          </cell>
          <cell r="X189">
            <v>2.2000000000000002</v>
          </cell>
          <cell r="Y189">
            <v>6.5</v>
          </cell>
          <cell r="Z189">
            <v>37097</v>
          </cell>
        </row>
        <row r="190">
          <cell r="F190" t="str">
            <v>Calaveras , California</v>
          </cell>
          <cell r="G190">
            <v>30</v>
          </cell>
          <cell r="H190">
            <v>-1111.0999999999999</v>
          </cell>
          <cell r="I190">
            <v>-1111.0999999999999</v>
          </cell>
          <cell r="J190">
            <v>-1111.0999999999999</v>
          </cell>
          <cell r="K190">
            <v>-1111.0999999999999</v>
          </cell>
          <cell r="L190">
            <v>-1111.0999999999999</v>
          </cell>
          <cell r="M190">
            <v>-1111.0999999999999</v>
          </cell>
          <cell r="N190">
            <v>9</v>
          </cell>
          <cell r="O190">
            <v>2.1</v>
          </cell>
          <cell r="P190">
            <v>15.9</v>
          </cell>
          <cell r="Q190">
            <v>-1111.0999999999999</v>
          </cell>
          <cell r="R190">
            <v>-1111.0999999999999</v>
          </cell>
          <cell r="S190">
            <v>-1111.0999999999999</v>
          </cell>
          <cell r="T190">
            <v>-1111.0999999999999</v>
          </cell>
          <cell r="U190">
            <v>-1111.0999999999999</v>
          </cell>
          <cell r="V190">
            <v>-1111.0999999999999</v>
          </cell>
          <cell r="W190">
            <v>1.3</v>
          </cell>
          <cell r="X190">
            <v>0</v>
          </cell>
          <cell r="Y190">
            <v>3.3</v>
          </cell>
          <cell r="Z190">
            <v>5932</v>
          </cell>
        </row>
        <row r="191">
          <cell r="F191" t="str">
            <v>Colusa , California</v>
          </cell>
          <cell r="G191">
            <v>42</v>
          </cell>
          <cell r="H191">
            <v>-1111.0999999999999</v>
          </cell>
          <cell r="I191">
            <v>-1111.0999999999999</v>
          </cell>
          <cell r="J191">
            <v>-1111.0999999999999</v>
          </cell>
          <cell r="K191">
            <v>-1111.0999999999999</v>
          </cell>
          <cell r="L191">
            <v>-1111.0999999999999</v>
          </cell>
          <cell r="M191">
            <v>-1111.0999999999999</v>
          </cell>
          <cell r="N191">
            <v>-1111.0999999999999</v>
          </cell>
          <cell r="O191">
            <v>-1111.0999999999999</v>
          </cell>
          <cell r="P191">
            <v>-1111.0999999999999</v>
          </cell>
          <cell r="Q191">
            <v>-1111.0999999999999</v>
          </cell>
          <cell r="R191">
            <v>-1111.0999999999999</v>
          </cell>
          <cell r="S191">
            <v>-1111.0999999999999</v>
          </cell>
          <cell r="T191">
            <v>-1111.0999999999999</v>
          </cell>
          <cell r="U191">
            <v>-1111.0999999999999</v>
          </cell>
          <cell r="V191">
            <v>-1111.0999999999999</v>
          </cell>
          <cell r="W191">
            <v>-1111.0999999999999</v>
          </cell>
          <cell r="X191">
            <v>-1111.0999999999999</v>
          </cell>
          <cell r="Y191">
            <v>-1111.0999999999999</v>
          </cell>
          <cell r="Z191">
            <v>4736</v>
          </cell>
        </row>
        <row r="192">
          <cell r="F192" t="str">
            <v>Contra Costa , California</v>
          </cell>
          <cell r="G192">
            <v>2</v>
          </cell>
          <cell r="H192">
            <v>21</v>
          </cell>
          <cell r="I192">
            <v>17.600000000000001</v>
          </cell>
          <cell r="J192">
            <v>24.3</v>
          </cell>
          <cell r="K192">
            <v>72.8</v>
          </cell>
          <cell r="L192">
            <v>68.400000000000006</v>
          </cell>
          <cell r="M192">
            <v>77.2</v>
          </cell>
          <cell r="N192">
            <v>21.6</v>
          </cell>
          <cell r="O192">
            <v>18.3</v>
          </cell>
          <cell r="P192">
            <v>24.9</v>
          </cell>
          <cell r="Q192">
            <v>23.7</v>
          </cell>
          <cell r="R192">
            <v>18.899999999999999</v>
          </cell>
          <cell r="S192">
            <v>28.5</v>
          </cell>
          <cell r="T192">
            <v>14.2</v>
          </cell>
          <cell r="U192">
            <v>11.5</v>
          </cell>
          <cell r="V192">
            <v>17</v>
          </cell>
          <cell r="W192">
            <v>5.4</v>
          </cell>
          <cell r="X192">
            <v>3.5</v>
          </cell>
          <cell r="Y192">
            <v>7.3</v>
          </cell>
          <cell r="Z192">
            <v>119080</v>
          </cell>
        </row>
        <row r="193">
          <cell r="F193" t="str">
            <v>Del Norte , California</v>
          </cell>
          <cell r="G193">
            <v>51</v>
          </cell>
          <cell r="H193">
            <v>-1111.0999999999999</v>
          </cell>
          <cell r="I193">
            <v>-1111.0999999999999</v>
          </cell>
          <cell r="J193">
            <v>-1111.0999999999999</v>
          </cell>
          <cell r="K193">
            <v>-1111.0999999999999</v>
          </cell>
          <cell r="L193">
            <v>-1111.0999999999999</v>
          </cell>
          <cell r="M193">
            <v>-1111.0999999999999</v>
          </cell>
          <cell r="N193">
            <v>-1111.0999999999999</v>
          </cell>
          <cell r="O193">
            <v>-1111.0999999999999</v>
          </cell>
          <cell r="P193">
            <v>-1111.0999999999999</v>
          </cell>
          <cell r="Q193">
            <v>-1111.0999999999999</v>
          </cell>
          <cell r="R193">
            <v>-1111.0999999999999</v>
          </cell>
          <cell r="S193">
            <v>-1111.0999999999999</v>
          </cell>
          <cell r="T193">
            <v>-1111.0999999999999</v>
          </cell>
          <cell r="U193">
            <v>-1111.0999999999999</v>
          </cell>
          <cell r="V193">
            <v>-1111.0999999999999</v>
          </cell>
          <cell r="W193">
            <v>-1111.0999999999999</v>
          </cell>
          <cell r="X193">
            <v>-1111.0999999999999</v>
          </cell>
          <cell r="Y193">
            <v>-1111.0999999999999</v>
          </cell>
          <cell r="Z193">
            <v>4711</v>
          </cell>
        </row>
        <row r="194">
          <cell r="F194" t="str">
            <v>El Dorado , California</v>
          </cell>
          <cell r="G194">
            <v>12</v>
          </cell>
          <cell r="H194">
            <v>14.2</v>
          </cell>
          <cell r="I194">
            <v>8.9</v>
          </cell>
          <cell r="J194">
            <v>19.5</v>
          </cell>
          <cell r="K194">
            <v>67.8</v>
          </cell>
          <cell r="L194">
            <v>58.3</v>
          </cell>
          <cell r="M194">
            <v>77.3</v>
          </cell>
          <cell r="N194">
            <v>24</v>
          </cell>
          <cell r="O194">
            <v>17</v>
          </cell>
          <cell r="P194">
            <v>31</v>
          </cell>
          <cell r="Q194">
            <v>20.399999999999999</v>
          </cell>
          <cell r="R194">
            <v>12</v>
          </cell>
          <cell r="S194">
            <v>28.7</v>
          </cell>
          <cell r="T194">
            <v>14.9</v>
          </cell>
          <cell r="U194">
            <v>9.4</v>
          </cell>
          <cell r="V194">
            <v>20.399999999999999</v>
          </cell>
          <cell r="W194">
            <v>4.8</v>
          </cell>
          <cell r="X194">
            <v>2.2000000000000002</v>
          </cell>
          <cell r="Y194">
            <v>7.3</v>
          </cell>
          <cell r="Z194">
            <v>21522</v>
          </cell>
        </row>
        <row r="195">
          <cell r="F195" t="str">
            <v>Fresno , California</v>
          </cell>
          <cell r="G195">
            <v>3</v>
          </cell>
          <cell r="H195">
            <v>25.8</v>
          </cell>
          <cell r="I195">
            <v>22</v>
          </cell>
          <cell r="J195">
            <v>29.6</v>
          </cell>
          <cell r="K195">
            <v>74.3</v>
          </cell>
          <cell r="L195">
            <v>69.599999999999994</v>
          </cell>
          <cell r="M195">
            <v>79</v>
          </cell>
          <cell r="N195">
            <v>27.7</v>
          </cell>
          <cell r="O195">
            <v>23.8</v>
          </cell>
          <cell r="P195">
            <v>31.6</v>
          </cell>
          <cell r="Q195">
            <v>25.1</v>
          </cell>
          <cell r="R195">
            <v>20</v>
          </cell>
          <cell r="S195">
            <v>30.2</v>
          </cell>
          <cell r="T195">
            <v>14.6</v>
          </cell>
          <cell r="U195">
            <v>11.5</v>
          </cell>
          <cell r="V195">
            <v>17.600000000000001</v>
          </cell>
          <cell r="W195">
            <v>7.4</v>
          </cell>
          <cell r="X195">
            <v>5.0999999999999996</v>
          </cell>
          <cell r="Y195">
            <v>9.6999999999999993</v>
          </cell>
          <cell r="Z195">
            <v>202484</v>
          </cell>
        </row>
        <row r="196">
          <cell r="F196" t="str">
            <v>Glenn , California</v>
          </cell>
          <cell r="G196">
            <v>33</v>
          </cell>
          <cell r="H196">
            <v>-1111.0999999999999</v>
          </cell>
          <cell r="I196">
            <v>-1111.0999999999999</v>
          </cell>
          <cell r="J196">
            <v>-1111.0999999999999</v>
          </cell>
          <cell r="K196">
            <v>-1111.0999999999999</v>
          </cell>
          <cell r="L196">
            <v>-1111.0999999999999</v>
          </cell>
          <cell r="M196">
            <v>-1111.0999999999999</v>
          </cell>
          <cell r="N196">
            <v>-1111.0999999999999</v>
          </cell>
          <cell r="O196">
            <v>-1111.0999999999999</v>
          </cell>
          <cell r="P196">
            <v>-1111.0999999999999</v>
          </cell>
          <cell r="Q196">
            <v>-1111.0999999999999</v>
          </cell>
          <cell r="R196">
            <v>-1111.0999999999999</v>
          </cell>
          <cell r="S196">
            <v>-1111.0999999999999</v>
          </cell>
          <cell r="T196">
            <v>-1111.0999999999999</v>
          </cell>
          <cell r="U196">
            <v>-1111.0999999999999</v>
          </cell>
          <cell r="V196">
            <v>-1111.0999999999999</v>
          </cell>
          <cell r="W196">
            <v>-1111.0999999999999</v>
          </cell>
          <cell r="X196">
            <v>-1111.0999999999999</v>
          </cell>
          <cell r="Y196">
            <v>-1111.0999999999999</v>
          </cell>
          <cell r="Z196">
            <v>6275</v>
          </cell>
        </row>
        <row r="197">
          <cell r="F197" t="str">
            <v>Humboldt , California</v>
          </cell>
          <cell r="G197">
            <v>6</v>
          </cell>
          <cell r="H197">
            <v>22.3</v>
          </cell>
          <cell r="I197">
            <v>15.4</v>
          </cell>
          <cell r="J197">
            <v>29.1</v>
          </cell>
          <cell r="K197">
            <v>-1111.0999999999999</v>
          </cell>
          <cell r="L197">
            <v>-1111.0999999999999</v>
          </cell>
          <cell r="M197">
            <v>-1111.0999999999999</v>
          </cell>
          <cell r="N197">
            <v>23.8</v>
          </cell>
          <cell r="O197">
            <v>16.5</v>
          </cell>
          <cell r="P197">
            <v>31.1</v>
          </cell>
          <cell r="Q197">
            <v>20.399999999999999</v>
          </cell>
          <cell r="R197">
            <v>11.9</v>
          </cell>
          <cell r="S197">
            <v>29</v>
          </cell>
          <cell r="T197">
            <v>20.100000000000001</v>
          </cell>
          <cell r="U197">
            <v>13.7</v>
          </cell>
          <cell r="V197">
            <v>26.5</v>
          </cell>
          <cell r="W197">
            <v>8.5</v>
          </cell>
          <cell r="X197">
            <v>3.4</v>
          </cell>
          <cell r="Y197">
            <v>13.5</v>
          </cell>
          <cell r="Z197">
            <v>21154</v>
          </cell>
        </row>
        <row r="198">
          <cell r="F198" t="str">
            <v>Imperial , California</v>
          </cell>
          <cell r="G198">
            <v>7</v>
          </cell>
          <cell r="H198">
            <v>-1111.0999999999999</v>
          </cell>
          <cell r="I198">
            <v>-1111.0999999999999</v>
          </cell>
          <cell r="J198">
            <v>-1111.0999999999999</v>
          </cell>
          <cell r="K198">
            <v>-1111.0999999999999</v>
          </cell>
          <cell r="L198">
            <v>-1111.0999999999999</v>
          </cell>
          <cell r="M198">
            <v>-1111.0999999999999</v>
          </cell>
          <cell r="N198">
            <v>-1111.0999999999999</v>
          </cell>
          <cell r="O198">
            <v>-1111.0999999999999</v>
          </cell>
          <cell r="P198">
            <v>-1111.0999999999999</v>
          </cell>
          <cell r="Q198">
            <v>-1111.0999999999999</v>
          </cell>
          <cell r="R198">
            <v>-1111.0999999999999</v>
          </cell>
          <cell r="S198">
            <v>-1111.0999999999999</v>
          </cell>
          <cell r="T198">
            <v>6.6</v>
          </cell>
          <cell r="U198">
            <v>2.2999999999999998</v>
          </cell>
          <cell r="V198">
            <v>11</v>
          </cell>
          <cell r="W198">
            <v>13</v>
          </cell>
          <cell r="X198">
            <v>6.4</v>
          </cell>
          <cell r="Y198">
            <v>19.5</v>
          </cell>
          <cell r="Z198">
            <v>43126</v>
          </cell>
        </row>
        <row r="199">
          <cell r="F199" t="str">
            <v>Inyo , California</v>
          </cell>
          <cell r="G199">
            <v>81</v>
          </cell>
          <cell r="H199">
            <v>-1111.0999999999999</v>
          </cell>
          <cell r="I199">
            <v>-1111.0999999999999</v>
          </cell>
          <cell r="J199">
            <v>-1111.0999999999999</v>
          </cell>
          <cell r="K199">
            <v>-1111.0999999999999</v>
          </cell>
          <cell r="L199">
            <v>-1111.0999999999999</v>
          </cell>
          <cell r="M199">
            <v>-1111.0999999999999</v>
          </cell>
          <cell r="N199">
            <v>-1111.0999999999999</v>
          </cell>
          <cell r="O199">
            <v>-1111.0999999999999</v>
          </cell>
          <cell r="P199">
            <v>-1111.0999999999999</v>
          </cell>
          <cell r="Q199">
            <v>-1111.0999999999999</v>
          </cell>
          <cell r="R199">
            <v>-1111.0999999999999</v>
          </cell>
          <cell r="S199">
            <v>-1111.0999999999999</v>
          </cell>
          <cell r="T199">
            <v>-1111.0999999999999</v>
          </cell>
          <cell r="U199">
            <v>-1111.0999999999999</v>
          </cell>
          <cell r="V199">
            <v>-1111.0999999999999</v>
          </cell>
          <cell r="W199">
            <v>-1111.0999999999999</v>
          </cell>
          <cell r="X199">
            <v>-1111.0999999999999</v>
          </cell>
          <cell r="Y199">
            <v>-1111.0999999999999</v>
          </cell>
          <cell r="Z199">
            <v>2941</v>
          </cell>
        </row>
        <row r="200">
          <cell r="F200" t="str">
            <v>Kern , California</v>
          </cell>
          <cell r="G200">
            <v>3</v>
          </cell>
          <cell r="H200">
            <v>30.4</v>
          </cell>
          <cell r="I200">
            <v>26.4</v>
          </cell>
          <cell r="J200">
            <v>34.4</v>
          </cell>
          <cell r="K200">
            <v>76.3</v>
          </cell>
          <cell r="L200">
            <v>71.3</v>
          </cell>
          <cell r="M200">
            <v>81.2</v>
          </cell>
          <cell r="N200">
            <v>26.5</v>
          </cell>
          <cell r="O200">
            <v>22.7</v>
          </cell>
          <cell r="P200">
            <v>30.4</v>
          </cell>
          <cell r="Q200">
            <v>27.5</v>
          </cell>
          <cell r="R200">
            <v>22.1</v>
          </cell>
          <cell r="S200">
            <v>33</v>
          </cell>
          <cell r="T200">
            <v>21.4</v>
          </cell>
          <cell r="U200">
            <v>17.7</v>
          </cell>
          <cell r="V200">
            <v>25</v>
          </cell>
          <cell r="W200">
            <v>9</v>
          </cell>
          <cell r="X200">
            <v>6.6</v>
          </cell>
          <cell r="Y200">
            <v>11.4</v>
          </cell>
          <cell r="Z200">
            <v>152346</v>
          </cell>
        </row>
        <row r="201">
          <cell r="F201" t="str">
            <v>Kings , California</v>
          </cell>
          <cell r="G201">
            <v>7</v>
          </cell>
          <cell r="H201">
            <v>23.1</v>
          </cell>
          <cell r="I201">
            <v>15</v>
          </cell>
          <cell r="J201">
            <v>31.3</v>
          </cell>
          <cell r="K201">
            <v>-1111.0999999999999</v>
          </cell>
          <cell r="L201">
            <v>-1111.0999999999999</v>
          </cell>
          <cell r="M201">
            <v>-1111.0999999999999</v>
          </cell>
          <cell r="N201">
            <v>25.4</v>
          </cell>
          <cell r="O201">
            <v>16.399999999999999</v>
          </cell>
          <cell r="P201">
            <v>34.4</v>
          </cell>
          <cell r="Q201">
            <v>-1111.0999999999999</v>
          </cell>
          <cell r="R201">
            <v>-1111.0999999999999</v>
          </cell>
          <cell r="S201">
            <v>-1111.0999999999999</v>
          </cell>
          <cell r="T201">
            <v>12.6</v>
          </cell>
          <cell r="U201">
            <v>5.6</v>
          </cell>
          <cell r="V201">
            <v>19.5</v>
          </cell>
          <cell r="W201">
            <v>4.5999999999999996</v>
          </cell>
          <cell r="X201">
            <v>1.1000000000000001</v>
          </cell>
          <cell r="Y201">
            <v>8</v>
          </cell>
          <cell r="Z201">
            <v>27328</v>
          </cell>
        </row>
        <row r="202">
          <cell r="F202" t="str">
            <v>Lake , California</v>
          </cell>
          <cell r="G202">
            <v>24</v>
          </cell>
          <cell r="H202">
            <v>-1111.0999999999999</v>
          </cell>
          <cell r="I202">
            <v>-1111.0999999999999</v>
          </cell>
          <cell r="J202">
            <v>-1111.0999999999999</v>
          </cell>
          <cell r="K202">
            <v>-1111.0999999999999</v>
          </cell>
          <cell r="L202">
            <v>-1111.0999999999999</v>
          </cell>
          <cell r="M202">
            <v>-1111.0999999999999</v>
          </cell>
          <cell r="N202">
            <v>-1111.0999999999999</v>
          </cell>
          <cell r="O202">
            <v>-1111.0999999999999</v>
          </cell>
          <cell r="P202">
            <v>-1111.0999999999999</v>
          </cell>
          <cell r="Q202">
            <v>-1111.0999999999999</v>
          </cell>
          <cell r="R202">
            <v>-1111.0999999999999</v>
          </cell>
          <cell r="S202">
            <v>-1111.0999999999999</v>
          </cell>
          <cell r="T202">
            <v>19.2</v>
          </cell>
          <cell r="U202">
            <v>10</v>
          </cell>
          <cell r="V202">
            <v>28.5</v>
          </cell>
          <cell r="W202">
            <v>6.2</v>
          </cell>
          <cell r="X202">
            <v>0.3</v>
          </cell>
          <cell r="Y202">
            <v>12.2</v>
          </cell>
          <cell r="Z202">
            <v>11580</v>
          </cell>
        </row>
        <row r="203">
          <cell r="F203" t="str">
            <v>Lassen , California</v>
          </cell>
          <cell r="G203">
            <v>32</v>
          </cell>
          <cell r="H203">
            <v>-1111.0999999999999</v>
          </cell>
          <cell r="I203">
            <v>-1111.0999999999999</v>
          </cell>
          <cell r="J203">
            <v>-1111.0999999999999</v>
          </cell>
          <cell r="K203">
            <v>-1111.0999999999999</v>
          </cell>
          <cell r="L203">
            <v>-1111.0999999999999</v>
          </cell>
          <cell r="M203">
            <v>-1111.0999999999999</v>
          </cell>
          <cell r="N203">
            <v>-1111.0999999999999</v>
          </cell>
          <cell r="O203">
            <v>-1111.0999999999999</v>
          </cell>
          <cell r="P203">
            <v>-1111.0999999999999</v>
          </cell>
          <cell r="Q203">
            <v>-1111.0999999999999</v>
          </cell>
          <cell r="R203">
            <v>-1111.0999999999999</v>
          </cell>
          <cell r="S203">
            <v>-1111.0999999999999</v>
          </cell>
          <cell r="T203">
            <v>-1111.0999999999999</v>
          </cell>
          <cell r="U203">
            <v>-1111.0999999999999</v>
          </cell>
          <cell r="V203">
            <v>-1111.0999999999999</v>
          </cell>
          <cell r="W203">
            <v>-1111.0999999999999</v>
          </cell>
          <cell r="X203">
            <v>-1111.0999999999999</v>
          </cell>
          <cell r="Y203">
            <v>-1111.0999999999999</v>
          </cell>
          <cell r="Z203">
            <v>4118</v>
          </cell>
        </row>
        <row r="204">
          <cell r="F204" t="str">
            <v>Los Angeles , California</v>
          </cell>
          <cell r="G204">
            <v>1</v>
          </cell>
          <cell r="H204">
            <v>27.3</v>
          </cell>
          <cell r="I204">
            <v>25.8</v>
          </cell>
          <cell r="J204">
            <v>28.7</v>
          </cell>
          <cell r="K204">
            <v>71.599999999999994</v>
          </cell>
          <cell r="L204">
            <v>69.7</v>
          </cell>
          <cell r="M204">
            <v>73.5</v>
          </cell>
          <cell r="N204">
            <v>21.3</v>
          </cell>
          <cell r="O204">
            <v>20</v>
          </cell>
          <cell r="P204">
            <v>22.7</v>
          </cell>
          <cell r="Q204">
            <v>24.2</v>
          </cell>
          <cell r="R204">
            <v>22.1</v>
          </cell>
          <cell r="S204">
            <v>26.3</v>
          </cell>
          <cell r="T204">
            <v>16.7</v>
          </cell>
          <cell r="U204">
            <v>15.4</v>
          </cell>
          <cell r="V204">
            <v>17.899999999999999</v>
          </cell>
          <cell r="W204">
            <v>6.7</v>
          </cell>
          <cell r="X204">
            <v>5.8</v>
          </cell>
          <cell r="Y204">
            <v>7.5</v>
          </cell>
          <cell r="Z204">
            <v>2167891</v>
          </cell>
        </row>
        <row r="205">
          <cell r="F205" t="str">
            <v>Madera , California</v>
          </cell>
          <cell r="G205">
            <v>7</v>
          </cell>
          <cell r="H205">
            <v>25.8</v>
          </cell>
          <cell r="I205">
            <v>16.8</v>
          </cell>
          <cell r="J205">
            <v>34.9</v>
          </cell>
          <cell r="K205">
            <v>-1111.0999999999999</v>
          </cell>
          <cell r="L205">
            <v>-1111.0999999999999</v>
          </cell>
          <cell r="M205">
            <v>-1111.0999999999999</v>
          </cell>
          <cell r="N205">
            <v>-1111.0999999999999</v>
          </cell>
          <cell r="O205">
            <v>-1111.0999999999999</v>
          </cell>
          <cell r="P205">
            <v>-1111.0999999999999</v>
          </cell>
          <cell r="Q205">
            <v>-1111.0999999999999</v>
          </cell>
          <cell r="R205">
            <v>-1111.0999999999999</v>
          </cell>
          <cell r="S205">
            <v>-1111.0999999999999</v>
          </cell>
          <cell r="T205">
            <v>15.5</v>
          </cell>
          <cell r="U205">
            <v>8.6</v>
          </cell>
          <cell r="V205">
            <v>22.4</v>
          </cell>
          <cell r="W205">
            <v>10.4</v>
          </cell>
          <cell r="X205">
            <v>3.7</v>
          </cell>
          <cell r="Y205">
            <v>17.100000000000001</v>
          </cell>
          <cell r="Z205">
            <v>29874</v>
          </cell>
        </row>
        <row r="206">
          <cell r="F206" t="str">
            <v>Marin , California</v>
          </cell>
          <cell r="G206">
            <v>11</v>
          </cell>
          <cell r="H206">
            <v>8.3000000000000007</v>
          </cell>
          <cell r="I206">
            <v>5</v>
          </cell>
          <cell r="J206">
            <v>11.7</v>
          </cell>
          <cell r="K206">
            <v>66</v>
          </cell>
          <cell r="L206">
            <v>57.8</v>
          </cell>
          <cell r="M206">
            <v>74.2</v>
          </cell>
          <cell r="N206">
            <v>9.9</v>
          </cell>
          <cell r="O206">
            <v>6.1</v>
          </cell>
          <cell r="P206">
            <v>13.8</v>
          </cell>
          <cell r="Q206">
            <v>23</v>
          </cell>
          <cell r="R206">
            <v>15.4</v>
          </cell>
          <cell r="S206">
            <v>30.5</v>
          </cell>
          <cell r="T206">
            <v>12</v>
          </cell>
          <cell r="U206">
            <v>7.6</v>
          </cell>
          <cell r="V206">
            <v>16.399999999999999</v>
          </cell>
          <cell r="W206">
            <v>2.8</v>
          </cell>
          <cell r="X206">
            <v>0.9</v>
          </cell>
          <cell r="Y206">
            <v>4.7</v>
          </cell>
          <cell r="Z206">
            <v>23521</v>
          </cell>
        </row>
        <row r="207">
          <cell r="F207" t="str">
            <v>Mariposa , California</v>
          </cell>
          <cell r="G207">
            <v>58</v>
          </cell>
          <cell r="H207">
            <v>-1111.0999999999999</v>
          </cell>
          <cell r="I207">
            <v>-1111.0999999999999</v>
          </cell>
          <cell r="J207">
            <v>-1111.0999999999999</v>
          </cell>
          <cell r="K207">
            <v>-1111.0999999999999</v>
          </cell>
          <cell r="L207">
            <v>-1111.0999999999999</v>
          </cell>
          <cell r="M207">
            <v>-1111.0999999999999</v>
          </cell>
          <cell r="N207">
            <v>-1111.0999999999999</v>
          </cell>
          <cell r="O207">
            <v>-1111.0999999999999</v>
          </cell>
          <cell r="P207">
            <v>-1111.0999999999999</v>
          </cell>
          <cell r="Q207">
            <v>-1111.0999999999999</v>
          </cell>
          <cell r="R207">
            <v>-1111.0999999999999</v>
          </cell>
          <cell r="S207">
            <v>-1111.0999999999999</v>
          </cell>
          <cell r="T207">
            <v>-1111.0999999999999</v>
          </cell>
          <cell r="U207">
            <v>-1111.0999999999999</v>
          </cell>
          <cell r="V207">
            <v>-1111.0999999999999</v>
          </cell>
          <cell r="W207">
            <v>-1111.0999999999999</v>
          </cell>
          <cell r="X207">
            <v>-1111.0999999999999</v>
          </cell>
          <cell r="Y207">
            <v>-1111.0999999999999</v>
          </cell>
          <cell r="Z207">
            <v>2760</v>
          </cell>
        </row>
        <row r="208">
          <cell r="F208" t="str">
            <v>Mendocino , California</v>
          </cell>
          <cell r="G208">
            <v>23</v>
          </cell>
          <cell r="H208">
            <v>11.5</v>
          </cell>
          <cell r="I208">
            <v>5.6</v>
          </cell>
          <cell r="J208">
            <v>17.399999999999999</v>
          </cell>
          <cell r="K208">
            <v>-1111.0999999999999</v>
          </cell>
          <cell r="L208">
            <v>-1111.0999999999999</v>
          </cell>
          <cell r="M208">
            <v>-1111.0999999999999</v>
          </cell>
          <cell r="N208">
            <v>-1111.0999999999999</v>
          </cell>
          <cell r="O208">
            <v>-1111.0999999999999</v>
          </cell>
          <cell r="P208">
            <v>-1111.0999999999999</v>
          </cell>
          <cell r="Q208">
            <v>-1111.0999999999999</v>
          </cell>
          <cell r="R208">
            <v>-1111.0999999999999</v>
          </cell>
          <cell r="S208">
            <v>-1111.0999999999999</v>
          </cell>
          <cell r="T208">
            <v>-1111.0999999999999</v>
          </cell>
          <cell r="U208">
            <v>-1111.0999999999999</v>
          </cell>
          <cell r="V208">
            <v>-1111.0999999999999</v>
          </cell>
          <cell r="W208">
            <v>10.7</v>
          </cell>
          <cell r="X208">
            <v>5.2</v>
          </cell>
          <cell r="Y208">
            <v>16.100000000000001</v>
          </cell>
          <cell r="Z208">
            <v>16199</v>
          </cell>
        </row>
        <row r="209">
          <cell r="F209" t="str">
            <v>Merced , California</v>
          </cell>
          <cell r="G209">
            <v>7</v>
          </cell>
          <cell r="H209">
            <v>34.6</v>
          </cell>
          <cell r="I209">
            <v>25.6</v>
          </cell>
          <cell r="J209">
            <v>43.5</v>
          </cell>
          <cell r="K209">
            <v>-1111.0999999999999</v>
          </cell>
          <cell r="L209">
            <v>-1111.0999999999999</v>
          </cell>
          <cell r="M209">
            <v>-1111.0999999999999</v>
          </cell>
          <cell r="N209">
            <v>28.7</v>
          </cell>
          <cell r="O209">
            <v>19.899999999999999</v>
          </cell>
          <cell r="P209">
            <v>37.4</v>
          </cell>
          <cell r="Q209">
            <v>20.6</v>
          </cell>
          <cell r="R209">
            <v>11.2</v>
          </cell>
          <cell r="S209">
            <v>30</v>
          </cell>
          <cell r="T209">
            <v>19.8</v>
          </cell>
          <cell r="U209">
            <v>12.6</v>
          </cell>
          <cell r="V209">
            <v>27.1</v>
          </cell>
          <cell r="W209">
            <v>7.5</v>
          </cell>
          <cell r="X209">
            <v>3.1</v>
          </cell>
          <cell r="Y209">
            <v>12</v>
          </cell>
          <cell r="Z209">
            <v>52448</v>
          </cell>
        </row>
        <row r="210">
          <cell r="F210" t="str">
            <v>Modoc , California</v>
          </cell>
          <cell r="G210">
            <v>85</v>
          </cell>
          <cell r="H210">
            <v>-1111.0999999999999</v>
          </cell>
          <cell r="I210">
            <v>-1111.0999999999999</v>
          </cell>
          <cell r="J210">
            <v>-1111.0999999999999</v>
          </cell>
          <cell r="K210">
            <v>-1111.0999999999999</v>
          </cell>
          <cell r="L210">
            <v>-1111.0999999999999</v>
          </cell>
          <cell r="M210">
            <v>-1111.0999999999999</v>
          </cell>
          <cell r="N210">
            <v>-1111.0999999999999</v>
          </cell>
          <cell r="O210">
            <v>-1111.0999999999999</v>
          </cell>
          <cell r="P210">
            <v>-1111.0999999999999</v>
          </cell>
          <cell r="Q210">
            <v>-1111.0999999999999</v>
          </cell>
          <cell r="R210">
            <v>-1111.0999999999999</v>
          </cell>
          <cell r="S210">
            <v>-1111.0999999999999</v>
          </cell>
          <cell r="T210">
            <v>-1111.0999999999999</v>
          </cell>
          <cell r="U210">
            <v>-1111.0999999999999</v>
          </cell>
          <cell r="V210">
            <v>-1111.0999999999999</v>
          </cell>
          <cell r="W210">
            <v>-1111.0999999999999</v>
          </cell>
          <cell r="X210">
            <v>-1111.0999999999999</v>
          </cell>
          <cell r="Y210">
            <v>-1111.0999999999999</v>
          </cell>
          <cell r="Z210">
            <v>1853</v>
          </cell>
        </row>
        <row r="211">
          <cell r="F211" t="str">
            <v>Mono , California</v>
          </cell>
          <cell r="G211">
            <v>78</v>
          </cell>
          <cell r="H211">
            <v>-1111.0999999999999</v>
          </cell>
          <cell r="I211">
            <v>-1111.0999999999999</v>
          </cell>
          <cell r="J211">
            <v>-1111.0999999999999</v>
          </cell>
          <cell r="K211">
            <v>-1111.0999999999999</v>
          </cell>
          <cell r="L211">
            <v>-1111.0999999999999</v>
          </cell>
          <cell r="M211">
            <v>-1111.0999999999999</v>
          </cell>
          <cell r="N211">
            <v>-1111.0999999999999</v>
          </cell>
          <cell r="O211">
            <v>-1111.0999999999999</v>
          </cell>
          <cell r="P211">
            <v>-1111.0999999999999</v>
          </cell>
          <cell r="Q211">
            <v>-1111.0999999999999</v>
          </cell>
          <cell r="R211">
            <v>-1111.0999999999999</v>
          </cell>
          <cell r="S211">
            <v>-1111.0999999999999</v>
          </cell>
          <cell r="T211">
            <v>-1111.0999999999999</v>
          </cell>
          <cell r="U211">
            <v>-1111.0999999999999</v>
          </cell>
          <cell r="V211">
            <v>-1111.0999999999999</v>
          </cell>
          <cell r="W211">
            <v>-1111.0999999999999</v>
          </cell>
          <cell r="X211">
            <v>-1111.0999999999999</v>
          </cell>
          <cell r="Y211">
            <v>-1111.0999999999999</v>
          </cell>
          <cell r="Z211">
            <v>2270</v>
          </cell>
        </row>
        <row r="212">
          <cell r="F212" t="str">
            <v>Monterey , California</v>
          </cell>
          <cell r="G212">
            <v>5</v>
          </cell>
          <cell r="H212">
            <v>30.4</v>
          </cell>
          <cell r="I212">
            <v>24.2</v>
          </cell>
          <cell r="J212">
            <v>36.6</v>
          </cell>
          <cell r="K212">
            <v>72.2</v>
          </cell>
          <cell r="L212">
            <v>64.3</v>
          </cell>
          <cell r="M212">
            <v>80.099999999999994</v>
          </cell>
          <cell r="N212">
            <v>24.4</v>
          </cell>
          <cell r="O212">
            <v>18.600000000000001</v>
          </cell>
          <cell r="P212">
            <v>30.2</v>
          </cell>
          <cell r="Q212">
            <v>20.7</v>
          </cell>
          <cell r="R212">
            <v>12.7</v>
          </cell>
          <cell r="S212">
            <v>28.8</v>
          </cell>
          <cell r="T212">
            <v>17</v>
          </cell>
          <cell r="U212">
            <v>11.9</v>
          </cell>
          <cell r="V212">
            <v>22.2</v>
          </cell>
          <cell r="W212">
            <v>4.7</v>
          </cell>
          <cell r="X212">
            <v>2.1</v>
          </cell>
          <cell r="Y212">
            <v>7.4</v>
          </cell>
          <cell r="Z212">
            <v>80153</v>
          </cell>
        </row>
        <row r="213">
          <cell r="F213" t="str">
            <v>Napa , California</v>
          </cell>
          <cell r="G213">
            <v>13</v>
          </cell>
          <cell r="H213">
            <v>19.100000000000001</v>
          </cell>
          <cell r="I213">
            <v>10.3</v>
          </cell>
          <cell r="J213">
            <v>27.9</v>
          </cell>
          <cell r="K213">
            <v>-1111.0999999999999</v>
          </cell>
          <cell r="L213">
            <v>-1111.0999999999999</v>
          </cell>
          <cell r="M213">
            <v>-1111.0999999999999</v>
          </cell>
          <cell r="N213">
            <v>19.7</v>
          </cell>
          <cell r="O213">
            <v>11.1</v>
          </cell>
          <cell r="P213">
            <v>28.3</v>
          </cell>
          <cell r="Q213">
            <v>-1111.0999999999999</v>
          </cell>
          <cell r="R213">
            <v>-1111.0999999999999</v>
          </cell>
          <cell r="S213">
            <v>-1111.0999999999999</v>
          </cell>
          <cell r="T213">
            <v>12.2</v>
          </cell>
          <cell r="U213">
            <v>6.2</v>
          </cell>
          <cell r="V213">
            <v>18.100000000000001</v>
          </cell>
          <cell r="W213">
            <v>6.1</v>
          </cell>
          <cell r="X213">
            <v>1.8</v>
          </cell>
          <cell r="Y213">
            <v>10.4</v>
          </cell>
          <cell r="Z213">
            <v>17325</v>
          </cell>
        </row>
        <row r="214">
          <cell r="F214" t="str">
            <v>Nevada , California</v>
          </cell>
          <cell r="G214">
            <v>18</v>
          </cell>
          <cell r="H214">
            <v>17.399999999999999</v>
          </cell>
          <cell r="I214">
            <v>8.1</v>
          </cell>
          <cell r="J214">
            <v>26.6</v>
          </cell>
          <cell r="K214">
            <v>-1111.0999999999999</v>
          </cell>
          <cell r="L214">
            <v>-1111.0999999999999</v>
          </cell>
          <cell r="M214">
            <v>-1111.0999999999999</v>
          </cell>
          <cell r="N214">
            <v>12.9</v>
          </cell>
          <cell r="O214">
            <v>7.1</v>
          </cell>
          <cell r="P214">
            <v>18.8</v>
          </cell>
          <cell r="Q214">
            <v>-1111.0999999999999</v>
          </cell>
          <cell r="R214">
            <v>-1111.0999999999999</v>
          </cell>
          <cell r="S214">
            <v>-1111.0999999999999</v>
          </cell>
          <cell r="T214">
            <v>8.5</v>
          </cell>
          <cell r="U214">
            <v>4</v>
          </cell>
          <cell r="V214">
            <v>13</v>
          </cell>
          <cell r="W214">
            <v>8.3000000000000007</v>
          </cell>
          <cell r="X214">
            <v>3.7</v>
          </cell>
          <cell r="Y214">
            <v>12.9</v>
          </cell>
          <cell r="Z214">
            <v>12295</v>
          </cell>
        </row>
        <row r="215">
          <cell r="F215" t="str">
            <v>Orange , California</v>
          </cell>
          <cell r="G215">
            <v>1</v>
          </cell>
          <cell r="H215">
            <v>18.5</v>
          </cell>
          <cell r="I215">
            <v>16.5</v>
          </cell>
          <cell r="J215">
            <v>20.399999999999999</v>
          </cell>
          <cell r="K215">
            <v>74.3</v>
          </cell>
          <cell r="L215">
            <v>71.599999999999994</v>
          </cell>
          <cell r="M215">
            <v>77.099999999999994</v>
          </cell>
          <cell r="N215">
            <v>17.7</v>
          </cell>
          <cell r="O215">
            <v>15.8</v>
          </cell>
          <cell r="P215">
            <v>19.600000000000001</v>
          </cell>
          <cell r="Q215">
            <v>20</v>
          </cell>
          <cell r="R215">
            <v>17.399999999999999</v>
          </cell>
          <cell r="S215">
            <v>22.6</v>
          </cell>
          <cell r="T215">
            <v>14.4</v>
          </cell>
          <cell r="U215">
            <v>12.6</v>
          </cell>
          <cell r="V215">
            <v>16.2</v>
          </cell>
          <cell r="W215">
            <v>4.2</v>
          </cell>
          <cell r="X215">
            <v>3.3</v>
          </cell>
          <cell r="Y215">
            <v>5.2</v>
          </cell>
          <cell r="Z215">
            <v>509324</v>
          </cell>
        </row>
        <row r="216">
          <cell r="F216" t="str">
            <v>Placer , California</v>
          </cell>
          <cell r="G216">
            <v>12</v>
          </cell>
          <cell r="H216">
            <v>11.3</v>
          </cell>
          <cell r="I216">
            <v>7.8</v>
          </cell>
          <cell r="J216">
            <v>14.8</v>
          </cell>
          <cell r="K216">
            <v>68.599999999999994</v>
          </cell>
          <cell r="L216">
            <v>60.9</v>
          </cell>
          <cell r="M216">
            <v>76.3</v>
          </cell>
          <cell r="N216">
            <v>17.3</v>
          </cell>
          <cell r="O216">
            <v>12.7</v>
          </cell>
          <cell r="P216">
            <v>21.9</v>
          </cell>
          <cell r="Q216">
            <v>21.1</v>
          </cell>
          <cell r="R216">
            <v>14.7</v>
          </cell>
          <cell r="S216">
            <v>27.5</v>
          </cell>
          <cell r="T216">
            <v>15</v>
          </cell>
          <cell r="U216">
            <v>9.9</v>
          </cell>
          <cell r="V216">
            <v>20</v>
          </cell>
          <cell r="W216">
            <v>5.7</v>
          </cell>
          <cell r="X216">
            <v>2.8</v>
          </cell>
          <cell r="Y216">
            <v>8.6</v>
          </cell>
          <cell r="Z216">
            <v>31044</v>
          </cell>
        </row>
        <row r="217">
          <cell r="F217" t="str">
            <v>Plumas , California</v>
          </cell>
          <cell r="G217">
            <v>40</v>
          </cell>
          <cell r="H217">
            <v>-1111.0999999999999</v>
          </cell>
          <cell r="I217">
            <v>-1111.0999999999999</v>
          </cell>
          <cell r="J217">
            <v>-1111.0999999999999</v>
          </cell>
          <cell r="K217">
            <v>-1111.0999999999999</v>
          </cell>
          <cell r="L217">
            <v>-1111.0999999999999</v>
          </cell>
          <cell r="M217">
            <v>-1111.0999999999999</v>
          </cell>
          <cell r="N217">
            <v>-1111.0999999999999</v>
          </cell>
          <cell r="O217">
            <v>-1111.0999999999999</v>
          </cell>
          <cell r="P217">
            <v>-1111.0999999999999</v>
          </cell>
          <cell r="Q217">
            <v>-1111.0999999999999</v>
          </cell>
          <cell r="R217">
            <v>-1111.0999999999999</v>
          </cell>
          <cell r="S217">
            <v>-1111.0999999999999</v>
          </cell>
          <cell r="T217">
            <v>-1111.0999999999999</v>
          </cell>
          <cell r="U217">
            <v>-1111.0999999999999</v>
          </cell>
          <cell r="V217">
            <v>-1111.0999999999999</v>
          </cell>
          <cell r="W217">
            <v>-1111.0999999999999</v>
          </cell>
          <cell r="X217">
            <v>-1111.0999999999999</v>
          </cell>
          <cell r="Y217">
            <v>-1111.0999999999999</v>
          </cell>
          <cell r="Z217">
            <v>3107</v>
          </cell>
        </row>
        <row r="218">
          <cell r="F218" t="str">
            <v>Riverside , California</v>
          </cell>
          <cell r="G218">
            <v>1</v>
          </cell>
          <cell r="H218">
            <v>28</v>
          </cell>
          <cell r="I218">
            <v>25.2</v>
          </cell>
          <cell r="J218">
            <v>30.8</v>
          </cell>
          <cell r="K218">
            <v>72.2</v>
          </cell>
          <cell r="L218">
            <v>68.7</v>
          </cell>
          <cell r="M218">
            <v>75.7</v>
          </cell>
          <cell r="N218">
            <v>23.4</v>
          </cell>
          <cell r="O218">
            <v>20.9</v>
          </cell>
          <cell r="P218">
            <v>25.8</v>
          </cell>
          <cell r="Q218">
            <v>24.9</v>
          </cell>
          <cell r="R218">
            <v>21.3</v>
          </cell>
          <cell r="S218">
            <v>28.4</v>
          </cell>
          <cell r="T218">
            <v>16.3</v>
          </cell>
          <cell r="U218">
            <v>14</v>
          </cell>
          <cell r="V218">
            <v>18.600000000000001</v>
          </cell>
          <cell r="W218">
            <v>6.8</v>
          </cell>
          <cell r="X218">
            <v>5.3</v>
          </cell>
          <cell r="Y218">
            <v>8.3000000000000007</v>
          </cell>
          <cell r="Z218">
            <v>320908</v>
          </cell>
        </row>
        <row r="219">
          <cell r="F219" t="str">
            <v>Sacramento , California</v>
          </cell>
          <cell r="G219">
            <v>1</v>
          </cell>
          <cell r="H219">
            <v>18.399999999999999</v>
          </cell>
          <cell r="I219">
            <v>15.9</v>
          </cell>
          <cell r="J219">
            <v>20.9</v>
          </cell>
          <cell r="K219">
            <v>73.3</v>
          </cell>
          <cell r="L219">
            <v>69.5</v>
          </cell>
          <cell r="M219">
            <v>77.099999999999994</v>
          </cell>
          <cell r="N219">
            <v>20.8</v>
          </cell>
          <cell r="O219">
            <v>18.2</v>
          </cell>
          <cell r="P219">
            <v>23.5</v>
          </cell>
          <cell r="Q219">
            <v>25.3</v>
          </cell>
          <cell r="R219">
            <v>21.2</v>
          </cell>
          <cell r="S219">
            <v>29.3</v>
          </cell>
          <cell r="T219">
            <v>17.2</v>
          </cell>
          <cell r="U219">
            <v>14.6</v>
          </cell>
          <cell r="V219">
            <v>19.7</v>
          </cell>
          <cell r="W219">
            <v>6.4</v>
          </cell>
          <cell r="X219">
            <v>4.8</v>
          </cell>
          <cell r="Y219">
            <v>8.1</v>
          </cell>
          <cell r="Z219">
            <v>198250</v>
          </cell>
        </row>
        <row r="220">
          <cell r="F220" t="str">
            <v>San Benito , California</v>
          </cell>
          <cell r="G220">
            <v>29</v>
          </cell>
          <cell r="H220">
            <v>-1111.0999999999999</v>
          </cell>
          <cell r="I220">
            <v>-1111.0999999999999</v>
          </cell>
          <cell r="J220">
            <v>-1111.0999999999999</v>
          </cell>
          <cell r="K220">
            <v>-1111.0999999999999</v>
          </cell>
          <cell r="L220">
            <v>-1111.0999999999999</v>
          </cell>
          <cell r="M220">
            <v>-1111.0999999999999</v>
          </cell>
          <cell r="N220">
            <v>-1111.0999999999999</v>
          </cell>
          <cell r="O220">
            <v>-1111.0999999999999</v>
          </cell>
          <cell r="P220">
            <v>-1111.0999999999999</v>
          </cell>
          <cell r="Q220">
            <v>-1111.0999999999999</v>
          </cell>
          <cell r="R220">
            <v>-1111.0999999999999</v>
          </cell>
          <cell r="S220">
            <v>-1111.0999999999999</v>
          </cell>
          <cell r="T220">
            <v>6</v>
          </cell>
          <cell r="U220">
            <v>0</v>
          </cell>
          <cell r="V220">
            <v>12.7</v>
          </cell>
          <cell r="W220">
            <v>-1111.0999999999999</v>
          </cell>
          <cell r="X220">
            <v>-1111.0999999999999</v>
          </cell>
          <cell r="Y220">
            <v>-1111.0999999999999</v>
          </cell>
          <cell r="Z220">
            <v>10002</v>
          </cell>
        </row>
        <row r="221">
          <cell r="F221" t="str">
            <v>San Bernardino , California</v>
          </cell>
          <cell r="G221">
            <v>1</v>
          </cell>
          <cell r="H221">
            <v>28.6</v>
          </cell>
          <cell r="I221">
            <v>25.7</v>
          </cell>
          <cell r="J221">
            <v>31.4</v>
          </cell>
          <cell r="K221">
            <v>77.2</v>
          </cell>
          <cell r="L221">
            <v>74</v>
          </cell>
          <cell r="M221">
            <v>80.5</v>
          </cell>
          <cell r="N221">
            <v>25.7</v>
          </cell>
          <cell r="O221">
            <v>23</v>
          </cell>
          <cell r="P221">
            <v>28.4</v>
          </cell>
          <cell r="Q221">
            <v>26.4</v>
          </cell>
          <cell r="R221">
            <v>22.5</v>
          </cell>
          <cell r="S221">
            <v>30.3</v>
          </cell>
          <cell r="T221">
            <v>17.8</v>
          </cell>
          <cell r="U221">
            <v>15.3</v>
          </cell>
          <cell r="V221">
            <v>20.2</v>
          </cell>
          <cell r="W221">
            <v>7.8</v>
          </cell>
          <cell r="X221">
            <v>5.7</v>
          </cell>
          <cell r="Y221">
            <v>9.8000000000000007</v>
          </cell>
          <cell r="Z221">
            <v>351853</v>
          </cell>
        </row>
        <row r="222">
          <cell r="F222" t="str">
            <v>San Diego , California</v>
          </cell>
          <cell r="G222">
            <v>1</v>
          </cell>
          <cell r="H222">
            <v>22.5</v>
          </cell>
          <cell r="I222">
            <v>20.5</v>
          </cell>
          <cell r="J222">
            <v>24.6</v>
          </cell>
          <cell r="K222">
            <v>73.2</v>
          </cell>
          <cell r="L222">
            <v>70.599999999999994</v>
          </cell>
          <cell r="M222">
            <v>75.900000000000006</v>
          </cell>
          <cell r="N222">
            <v>20.3</v>
          </cell>
          <cell r="O222">
            <v>18.3</v>
          </cell>
          <cell r="P222">
            <v>22.2</v>
          </cell>
          <cell r="Q222">
            <v>24.7</v>
          </cell>
          <cell r="R222">
            <v>21.9</v>
          </cell>
          <cell r="S222">
            <v>27.6</v>
          </cell>
          <cell r="T222">
            <v>14.6</v>
          </cell>
          <cell r="U222">
            <v>12.9</v>
          </cell>
          <cell r="V222">
            <v>16.3</v>
          </cell>
          <cell r="W222">
            <v>5.6</v>
          </cell>
          <cell r="X222">
            <v>4.5</v>
          </cell>
          <cell r="Y222">
            <v>6.7</v>
          </cell>
          <cell r="Z222">
            <v>488866</v>
          </cell>
        </row>
        <row r="223">
          <cell r="F223" t="str">
            <v>San Francisco , California</v>
          </cell>
          <cell r="G223">
            <v>3</v>
          </cell>
          <cell r="H223">
            <v>21.8</v>
          </cell>
          <cell r="I223">
            <v>16.5</v>
          </cell>
          <cell r="J223">
            <v>27.2</v>
          </cell>
          <cell r="K223">
            <v>69.3</v>
          </cell>
          <cell r="L223">
            <v>63.5</v>
          </cell>
          <cell r="M223">
            <v>75.099999999999994</v>
          </cell>
          <cell r="N223">
            <v>10.5</v>
          </cell>
          <cell r="O223">
            <v>7.8</v>
          </cell>
          <cell r="P223">
            <v>13.2</v>
          </cell>
          <cell r="Q223">
            <v>20.8</v>
          </cell>
          <cell r="R223">
            <v>15.5</v>
          </cell>
          <cell r="S223">
            <v>26.1</v>
          </cell>
          <cell r="T223">
            <v>17.8</v>
          </cell>
          <cell r="U223">
            <v>13.2</v>
          </cell>
          <cell r="V223">
            <v>22.4</v>
          </cell>
          <cell r="W223">
            <v>3.7</v>
          </cell>
          <cell r="X223">
            <v>2.1</v>
          </cell>
          <cell r="Y223">
            <v>5.3</v>
          </cell>
          <cell r="Z223">
            <v>102303</v>
          </cell>
        </row>
        <row r="224">
          <cell r="F224" t="str">
            <v>San Joaquin , California</v>
          </cell>
          <cell r="G224">
            <v>3</v>
          </cell>
          <cell r="H224">
            <v>27.6</v>
          </cell>
          <cell r="I224">
            <v>23.1</v>
          </cell>
          <cell r="J224">
            <v>32.1</v>
          </cell>
          <cell r="K224">
            <v>67.5</v>
          </cell>
          <cell r="L224">
            <v>61.2</v>
          </cell>
          <cell r="M224">
            <v>73.900000000000006</v>
          </cell>
          <cell r="N224">
            <v>25</v>
          </cell>
          <cell r="O224">
            <v>20.7</v>
          </cell>
          <cell r="P224">
            <v>29.3</v>
          </cell>
          <cell r="Q224">
            <v>28.8</v>
          </cell>
          <cell r="R224">
            <v>22.4</v>
          </cell>
          <cell r="S224">
            <v>35.200000000000003</v>
          </cell>
          <cell r="T224">
            <v>16.899999999999999</v>
          </cell>
          <cell r="U224">
            <v>13.3</v>
          </cell>
          <cell r="V224">
            <v>20.399999999999999</v>
          </cell>
          <cell r="W224">
            <v>6.4</v>
          </cell>
          <cell r="X224">
            <v>4.0999999999999996</v>
          </cell>
          <cell r="Y224">
            <v>8.6</v>
          </cell>
          <cell r="Z224">
            <v>109891</v>
          </cell>
        </row>
        <row r="225">
          <cell r="F225" t="str">
            <v>San Luis Obispo , California</v>
          </cell>
          <cell r="G225">
            <v>16</v>
          </cell>
          <cell r="H225">
            <v>14.2</v>
          </cell>
          <cell r="I225">
            <v>10.1</v>
          </cell>
          <cell r="J225">
            <v>18.3</v>
          </cell>
          <cell r="K225">
            <v>75.900000000000006</v>
          </cell>
          <cell r="L225">
            <v>68.8</v>
          </cell>
          <cell r="M225">
            <v>83</v>
          </cell>
          <cell r="N225">
            <v>19.100000000000001</v>
          </cell>
          <cell r="O225">
            <v>14.3</v>
          </cell>
          <cell r="P225">
            <v>23.8</v>
          </cell>
          <cell r="Q225">
            <v>24.9</v>
          </cell>
          <cell r="R225">
            <v>17.5</v>
          </cell>
          <cell r="S225">
            <v>32.200000000000003</v>
          </cell>
          <cell r="T225">
            <v>12.6</v>
          </cell>
          <cell r="U225">
            <v>8.6</v>
          </cell>
          <cell r="V225">
            <v>16.600000000000001</v>
          </cell>
          <cell r="W225">
            <v>5.5</v>
          </cell>
          <cell r="X225">
            <v>3.1</v>
          </cell>
          <cell r="Y225">
            <v>7.8</v>
          </cell>
          <cell r="Z225">
            <v>36997</v>
          </cell>
        </row>
        <row r="226">
          <cell r="F226" t="str">
            <v>San Mateo , California</v>
          </cell>
          <cell r="G226">
            <v>2</v>
          </cell>
          <cell r="H226">
            <v>18.8</v>
          </cell>
          <cell r="I226">
            <v>14.3</v>
          </cell>
          <cell r="J226">
            <v>23.3</v>
          </cell>
          <cell r="K226">
            <v>71</v>
          </cell>
          <cell r="L226">
            <v>65.5</v>
          </cell>
          <cell r="M226">
            <v>76.5</v>
          </cell>
          <cell r="N226">
            <v>14.4</v>
          </cell>
          <cell r="O226">
            <v>11.1</v>
          </cell>
          <cell r="P226">
            <v>17.8</v>
          </cell>
          <cell r="Q226">
            <v>21.6</v>
          </cell>
          <cell r="R226">
            <v>16.5</v>
          </cell>
          <cell r="S226">
            <v>26.7</v>
          </cell>
          <cell r="T226">
            <v>16.8</v>
          </cell>
          <cell r="U226">
            <v>12.3</v>
          </cell>
          <cell r="V226">
            <v>21.3</v>
          </cell>
          <cell r="W226">
            <v>4.2</v>
          </cell>
          <cell r="X226">
            <v>2.4</v>
          </cell>
          <cell r="Y226">
            <v>5.9</v>
          </cell>
          <cell r="Z226">
            <v>84134</v>
          </cell>
        </row>
        <row r="227">
          <cell r="F227" t="str">
            <v>Santa Barbara , California</v>
          </cell>
          <cell r="G227">
            <v>4</v>
          </cell>
          <cell r="H227">
            <v>20.399999999999999</v>
          </cell>
          <cell r="I227">
            <v>15.6</v>
          </cell>
          <cell r="J227">
            <v>25.3</v>
          </cell>
          <cell r="K227">
            <v>71.5</v>
          </cell>
          <cell r="L227">
            <v>64.400000000000006</v>
          </cell>
          <cell r="M227">
            <v>78.7</v>
          </cell>
          <cell r="N227">
            <v>17.399999999999999</v>
          </cell>
          <cell r="O227">
            <v>13.1</v>
          </cell>
          <cell r="P227">
            <v>21.6</v>
          </cell>
          <cell r="Q227">
            <v>28.5</v>
          </cell>
          <cell r="R227">
            <v>20.2</v>
          </cell>
          <cell r="S227">
            <v>36.9</v>
          </cell>
          <cell r="T227">
            <v>12.9</v>
          </cell>
          <cell r="U227">
            <v>7.9</v>
          </cell>
          <cell r="V227">
            <v>17.899999999999999</v>
          </cell>
          <cell r="W227">
            <v>5.7</v>
          </cell>
          <cell r="X227">
            <v>2.4</v>
          </cell>
          <cell r="Y227">
            <v>8.9</v>
          </cell>
          <cell r="Z227">
            <v>71837</v>
          </cell>
        </row>
        <row r="228">
          <cell r="F228" t="str">
            <v>Santa Clara , California</v>
          </cell>
          <cell r="G228">
            <v>1</v>
          </cell>
          <cell r="H228">
            <v>18.399999999999999</v>
          </cell>
          <cell r="I228">
            <v>15.9</v>
          </cell>
          <cell r="J228">
            <v>20.9</v>
          </cell>
          <cell r="K228">
            <v>71.400000000000006</v>
          </cell>
          <cell r="L228">
            <v>67.8</v>
          </cell>
          <cell r="M228">
            <v>75</v>
          </cell>
          <cell r="N228">
            <v>17.399999999999999</v>
          </cell>
          <cell r="O228">
            <v>15.1</v>
          </cell>
          <cell r="P228">
            <v>19.600000000000001</v>
          </cell>
          <cell r="Q228">
            <v>22.6</v>
          </cell>
          <cell r="R228">
            <v>18.8</v>
          </cell>
          <cell r="S228">
            <v>26.4</v>
          </cell>
          <cell r="T228">
            <v>10.9</v>
          </cell>
          <cell r="U228">
            <v>9</v>
          </cell>
          <cell r="V228">
            <v>12.7</v>
          </cell>
          <cell r="W228">
            <v>5.9</v>
          </cell>
          <cell r="X228">
            <v>4.4000000000000004</v>
          </cell>
          <cell r="Y228">
            <v>7.4</v>
          </cell>
          <cell r="Z228">
            <v>196918</v>
          </cell>
        </row>
        <row r="229">
          <cell r="F229" t="str">
            <v>Santa Cruz , California</v>
          </cell>
          <cell r="G229">
            <v>14</v>
          </cell>
          <cell r="H229">
            <v>16.8</v>
          </cell>
          <cell r="I229">
            <v>11.2</v>
          </cell>
          <cell r="J229">
            <v>22.3</v>
          </cell>
          <cell r="K229">
            <v>64.900000000000006</v>
          </cell>
          <cell r="L229">
            <v>56.9</v>
          </cell>
          <cell r="M229">
            <v>72.900000000000006</v>
          </cell>
          <cell r="N229">
            <v>17.899999999999999</v>
          </cell>
          <cell r="O229">
            <v>12.5</v>
          </cell>
          <cell r="P229">
            <v>23.3</v>
          </cell>
          <cell r="Q229">
            <v>17.7</v>
          </cell>
          <cell r="R229">
            <v>9.1999999999999993</v>
          </cell>
          <cell r="S229">
            <v>26.2</v>
          </cell>
          <cell r="T229">
            <v>11.3</v>
          </cell>
          <cell r="U229">
            <v>6.6</v>
          </cell>
          <cell r="V229">
            <v>15.9</v>
          </cell>
          <cell r="W229">
            <v>6.9</v>
          </cell>
          <cell r="X229">
            <v>3.2</v>
          </cell>
          <cell r="Y229">
            <v>10.6</v>
          </cell>
          <cell r="Z229">
            <v>41479</v>
          </cell>
        </row>
        <row r="230">
          <cell r="F230" t="str">
            <v>Shasta , California</v>
          </cell>
          <cell r="G230">
            <v>6</v>
          </cell>
          <cell r="H230">
            <v>12.5</v>
          </cell>
          <cell r="I230">
            <v>8</v>
          </cell>
          <cell r="J230">
            <v>16.899999999999999</v>
          </cell>
          <cell r="K230">
            <v>73.099999999999994</v>
          </cell>
          <cell r="L230">
            <v>65.2</v>
          </cell>
          <cell r="M230">
            <v>81.099999999999994</v>
          </cell>
          <cell r="N230">
            <v>23.2</v>
          </cell>
          <cell r="O230">
            <v>17.399999999999999</v>
          </cell>
          <cell r="P230">
            <v>28.9</v>
          </cell>
          <cell r="Q230">
            <v>27.6</v>
          </cell>
          <cell r="R230">
            <v>18.5</v>
          </cell>
          <cell r="S230">
            <v>36.6</v>
          </cell>
          <cell r="T230">
            <v>22.9</v>
          </cell>
          <cell r="U230">
            <v>16.8</v>
          </cell>
          <cell r="V230">
            <v>29</v>
          </cell>
          <cell r="W230">
            <v>5.6</v>
          </cell>
          <cell r="X230">
            <v>2.7</v>
          </cell>
          <cell r="Y230">
            <v>8.4</v>
          </cell>
          <cell r="Z230">
            <v>27365</v>
          </cell>
        </row>
        <row r="231">
          <cell r="F231" t="str">
            <v>Sierra , California</v>
          </cell>
          <cell r="G231">
            <v>79</v>
          </cell>
          <cell r="H231">
            <v>-1111.0999999999999</v>
          </cell>
          <cell r="I231">
            <v>-1111.0999999999999</v>
          </cell>
          <cell r="J231">
            <v>-1111.0999999999999</v>
          </cell>
          <cell r="K231">
            <v>-1111.0999999999999</v>
          </cell>
          <cell r="L231">
            <v>-1111.0999999999999</v>
          </cell>
          <cell r="M231">
            <v>-1111.0999999999999</v>
          </cell>
          <cell r="N231">
            <v>-1111.0999999999999</v>
          </cell>
          <cell r="O231">
            <v>-1111.0999999999999</v>
          </cell>
          <cell r="P231">
            <v>-1111.0999999999999</v>
          </cell>
          <cell r="Q231">
            <v>-1111.0999999999999</v>
          </cell>
          <cell r="R231">
            <v>-1111.0999999999999</v>
          </cell>
          <cell r="S231">
            <v>-1111.0999999999999</v>
          </cell>
          <cell r="T231">
            <v>-1111.0999999999999</v>
          </cell>
          <cell r="U231">
            <v>-1111.0999999999999</v>
          </cell>
          <cell r="V231">
            <v>-1111.0999999999999</v>
          </cell>
          <cell r="W231">
            <v>-1111.0999999999999</v>
          </cell>
          <cell r="X231">
            <v>-1111.0999999999999</v>
          </cell>
          <cell r="Y231">
            <v>-1111.0999999999999</v>
          </cell>
          <cell r="Z231">
            <v>441</v>
          </cell>
        </row>
        <row r="232">
          <cell r="F232" t="str">
            <v>Siskiyou , California</v>
          </cell>
          <cell r="G232">
            <v>34</v>
          </cell>
          <cell r="H232">
            <v>11.6</v>
          </cell>
          <cell r="I232">
            <v>3.5</v>
          </cell>
          <cell r="J232">
            <v>19.600000000000001</v>
          </cell>
          <cell r="K232">
            <v>-1111.0999999999999</v>
          </cell>
          <cell r="L232">
            <v>-1111.0999999999999</v>
          </cell>
          <cell r="M232">
            <v>-1111.0999999999999</v>
          </cell>
          <cell r="N232">
            <v>-1111.0999999999999</v>
          </cell>
          <cell r="O232">
            <v>-1111.0999999999999</v>
          </cell>
          <cell r="P232">
            <v>-1111.0999999999999</v>
          </cell>
          <cell r="Q232">
            <v>-1111.0999999999999</v>
          </cell>
          <cell r="R232">
            <v>-1111.0999999999999</v>
          </cell>
          <cell r="S232">
            <v>-1111.0999999999999</v>
          </cell>
          <cell r="T232">
            <v>-1111.0999999999999</v>
          </cell>
          <cell r="U232">
            <v>-1111.0999999999999</v>
          </cell>
          <cell r="V232">
            <v>-1111.0999999999999</v>
          </cell>
          <cell r="W232">
            <v>8.6999999999999993</v>
          </cell>
          <cell r="X232">
            <v>2.1</v>
          </cell>
          <cell r="Y232">
            <v>15.2</v>
          </cell>
          <cell r="Z232">
            <v>8229</v>
          </cell>
        </row>
        <row r="233">
          <cell r="F233" t="str">
            <v>Solano , California</v>
          </cell>
          <cell r="G233">
            <v>10</v>
          </cell>
          <cell r="H233">
            <v>18.600000000000001</v>
          </cell>
          <cell r="I233">
            <v>14</v>
          </cell>
          <cell r="J233">
            <v>23.2</v>
          </cell>
          <cell r="K233">
            <v>72</v>
          </cell>
          <cell r="L233">
            <v>64.3</v>
          </cell>
          <cell r="M233">
            <v>79.8</v>
          </cell>
          <cell r="N233">
            <v>20.9</v>
          </cell>
          <cell r="O233">
            <v>15.9</v>
          </cell>
          <cell r="P233">
            <v>25.9</v>
          </cell>
          <cell r="Q233">
            <v>21.9</v>
          </cell>
          <cell r="R233">
            <v>14.2</v>
          </cell>
          <cell r="S233">
            <v>29.5</v>
          </cell>
          <cell r="T233">
            <v>17.2</v>
          </cell>
          <cell r="U233">
            <v>12.3</v>
          </cell>
          <cell r="V233">
            <v>22.1</v>
          </cell>
          <cell r="W233">
            <v>6.4</v>
          </cell>
          <cell r="X233">
            <v>3.8</v>
          </cell>
          <cell r="Y233">
            <v>9</v>
          </cell>
          <cell r="Z233">
            <v>54843</v>
          </cell>
        </row>
        <row r="234">
          <cell r="F234" t="str">
            <v>Sonoma , California</v>
          </cell>
          <cell r="G234">
            <v>9</v>
          </cell>
          <cell r="H234">
            <v>18.2</v>
          </cell>
          <cell r="I234">
            <v>13.8</v>
          </cell>
          <cell r="J234">
            <v>22.6</v>
          </cell>
          <cell r="K234">
            <v>72.5</v>
          </cell>
          <cell r="L234">
            <v>66.7</v>
          </cell>
          <cell r="M234">
            <v>78.3</v>
          </cell>
          <cell r="N234">
            <v>20.7</v>
          </cell>
          <cell r="O234">
            <v>16.600000000000001</v>
          </cell>
          <cell r="P234">
            <v>24.9</v>
          </cell>
          <cell r="Q234">
            <v>17.100000000000001</v>
          </cell>
          <cell r="R234">
            <v>11.8</v>
          </cell>
          <cell r="S234">
            <v>22.4</v>
          </cell>
          <cell r="T234">
            <v>16.600000000000001</v>
          </cell>
          <cell r="U234">
            <v>12.6</v>
          </cell>
          <cell r="V234">
            <v>20.6</v>
          </cell>
          <cell r="W234">
            <v>6.3</v>
          </cell>
          <cell r="X234">
            <v>3.8</v>
          </cell>
          <cell r="Y234">
            <v>8.9</v>
          </cell>
          <cell r="Z234">
            <v>63936</v>
          </cell>
        </row>
        <row r="235">
          <cell r="F235" t="str">
            <v>Stanislaus , California</v>
          </cell>
          <cell r="G235">
            <v>5</v>
          </cell>
          <cell r="H235">
            <v>28.2</v>
          </cell>
          <cell r="I235">
            <v>24.1</v>
          </cell>
          <cell r="J235">
            <v>32.299999999999997</v>
          </cell>
          <cell r="K235">
            <v>74.599999999999994</v>
          </cell>
          <cell r="L235">
            <v>69</v>
          </cell>
          <cell r="M235">
            <v>80.099999999999994</v>
          </cell>
          <cell r="N235">
            <v>25.4</v>
          </cell>
          <cell r="O235">
            <v>21</v>
          </cell>
          <cell r="P235">
            <v>29.8</v>
          </cell>
          <cell r="Q235">
            <v>24.6</v>
          </cell>
          <cell r="R235">
            <v>19</v>
          </cell>
          <cell r="S235">
            <v>30.3</v>
          </cell>
          <cell r="T235">
            <v>18.7</v>
          </cell>
          <cell r="U235">
            <v>15</v>
          </cell>
          <cell r="V235">
            <v>22.4</v>
          </cell>
          <cell r="W235">
            <v>10</v>
          </cell>
          <cell r="X235">
            <v>7.1</v>
          </cell>
          <cell r="Y235">
            <v>12.9</v>
          </cell>
          <cell r="Z235">
            <v>89406</v>
          </cell>
        </row>
        <row r="236">
          <cell r="F236" t="str">
            <v>Sutter , California</v>
          </cell>
          <cell r="G236">
            <v>23</v>
          </cell>
          <cell r="H236">
            <v>-1111.0999999999999</v>
          </cell>
          <cell r="I236">
            <v>-1111.0999999999999</v>
          </cell>
          <cell r="J236">
            <v>-1111.0999999999999</v>
          </cell>
          <cell r="K236">
            <v>-1111.0999999999999</v>
          </cell>
          <cell r="L236">
            <v>-1111.0999999999999</v>
          </cell>
          <cell r="M236">
            <v>-1111.0999999999999</v>
          </cell>
          <cell r="N236">
            <v>-1111.0999999999999</v>
          </cell>
          <cell r="O236">
            <v>-1111.0999999999999</v>
          </cell>
          <cell r="P236">
            <v>-1111.0999999999999</v>
          </cell>
          <cell r="Q236">
            <v>-1111.0999999999999</v>
          </cell>
          <cell r="R236">
            <v>-1111.0999999999999</v>
          </cell>
          <cell r="S236">
            <v>-1111.0999999999999</v>
          </cell>
          <cell r="T236">
            <v>-1111.0999999999999</v>
          </cell>
          <cell r="U236">
            <v>-1111.0999999999999</v>
          </cell>
          <cell r="V236">
            <v>-1111.0999999999999</v>
          </cell>
          <cell r="W236">
            <v>6.6</v>
          </cell>
          <cell r="X236">
            <v>0.8</v>
          </cell>
          <cell r="Y236">
            <v>12.4</v>
          </cell>
          <cell r="Z236">
            <v>16050</v>
          </cell>
        </row>
        <row r="237">
          <cell r="F237" t="str">
            <v>Tehama , California</v>
          </cell>
          <cell r="G237">
            <v>24</v>
          </cell>
          <cell r="H237">
            <v>-1111.0999999999999</v>
          </cell>
          <cell r="I237">
            <v>-1111.0999999999999</v>
          </cell>
          <cell r="J237">
            <v>-1111.0999999999999</v>
          </cell>
          <cell r="K237">
            <v>-1111.0999999999999</v>
          </cell>
          <cell r="L237">
            <v>-1111.0999999999999</v>
          </cell>
          <cell r="M237">
            <v>-1111.0999999999999</v>
          </cell>
          <cell r="N237">
            <v>18.600000000000001</v>
          </cell>
          <cell r="O237">
            <v>10.199999999999999</v>
          </cell>
          <cell r="P237">
            <v>26.9</v>
          </cell>
          <cell r="Q237">
            <v>-1111.0999999999999</v>
          </cell>
          <cell r="R237">
            <v>-1111.0999999999999</v>
          </cell>
          <cell r="S237">
            <v>-1111.0999999999999</v>
          </cell>
          <cell r="T237">
            <v>-1111.0999999999999</v>
          </cell>
          <cell r="U237">
            <v>-1111.0999999999999</v>
          </cell>
          <cell r="V237">
            <v>-1111.0999999999999</v>
          </cell>
          <cell r="W237">
            <v>3.5</v>
          </cell>
          <cell r="X237">
            <v>0.2</v>
          </cell>
          <cell r="Y237">
            <v>6.8</v>
          </cell>
          <cell r="Z237">
            <v>11402</v>
          </cell>
        </row>
        <row r="238">
          <cell r="F238" t="str">
            <v>Trinity , California</v>
          </cell>
          <cell r="G238">
            <v>85</v>
          </cell>
          <cell r="H238">
            <v>-1111.0999999999999</v>
          </cell>
          <cell r="I238">
            <v>-1111.0999999999999</v>
          </cell>
          <cell r="J238">
            <v>-1111.0999999999999</v>
          </cell>
          <cell r="K238">
            <v>-1111.0999999999999</v>
          </cell>
          <cell r="L238">
            <v>-1111.0999999999999</v>
          </cell>
          <cell r="M238">
            <v>-1111.0999999999999</v>
          </cell>
          <cell r="N238">
            <v>-1111.0999999999999</v>
          </cell>
          <cell r="O238">
            <v>-1111.0999999999999</v>
          </cell>
          <cell r="P238">
            <v>-1111.0999999999999</v>
          </cell>
          <cell r="Q238">
            <v>-1111.0999999999999</v>
          </cell>
          <cell r="R238">
            <v>-1111.0999999999999</v>
          </cell>
          <cell r="S238">
            <v>-1111.0999999999999</v>
          </cell>
          <cell r="T238">
            <v>-1111.0999999999999</v>
          </cell>
          <cell r="U238">
            <v>-1111.0999999999999</v>
          </cell>
          <cell r="V238">
            <v>-1111.0999999999999</v>
          </cell>
          <cell r="W238">
            <v>-1111.0999999999999</v>
          </cell>
          <cell r="X238">
            <v>-1111.0999999999999</v>
          </cell>
          <cell r="Y238">
            <v>-1111.0999999999999</v>
          </cell>
          <cell r="Z238">
            <v>2158</v>
          </cell>
        </row>
        <row r="239">
          <cell r="F239" t="str">
            <v>Tulare , California</v>
          </cell>
          <cell r="G239">
            <v>5</v>
          </cell>
          <cell r="H239">
            <v>34.9</v>
          </cell>
          <cell r="I239">
            <v>28.7</v>
          </cell>
          <cell r="J239">
            <v>41.1</v>
          </cell>
          <cell r="K239">
            <v>73.3</v>
          </cell>
          <cell r="L239">
            <v>65.400000000000006</v>
          </cell>
          <cell r="M239">
            <v>81.2</v>
          </cell>
          <cell r="N239">
            <v>24.9</v>
          </cell>
          <cell r="O239">
            <v>19.7</v>
          </cell>
          <cell r="P239">
            <v>30.1</v>
          </cell>
          <cell r="Q239">
            <v>22.4</v>
          </cell>
          <cell r="R239">
            <v>15.3</v>
          </cell>
          <cell r="S239">
            <v>29.6</v>
          </cell>
          <cell r="T239">
            <v>18.600000000000001</v>
          </cell>
          <cell r="U239">
            <v>13.2</v>
          </cell>
          <cell r="V239">
            <v>23.9</v>
          </cell>
          <cell r="W239">
            <v>9.6999999999999993</v>
          </cell>
          <cell r="X239">
            <v>5.3</v>
          </cell>
          <cell r="Y239">
            <v>14.1</v>
          </cell>
          <cell r="Z239">
            <v>100242</v>
          </cell>
        </row>
        <row r="240">
          <cell r="F240" t="str">
            <v>Tuolumne , California</v>
          </cell>
          <cell r="G240">
            <v>21</v>
          </cell>
          <cell r="H240">
            <v>23.3</v>
          </cell>
          <cell r="I240">
            <v>13.7</v>
          </cell>
          <cell r="J240">
            <v>32.9</v>
          </cell>
          <cell r="K240">
            <v>-1111.0999999999999</v>
          </cell>
          <cell r="L240">
            <v>-1111.0999999999999</v>
          </cell>
          <cell r="M240">
            <v>-1111.0999999999999</v>
          </cell>
          <cell r="N240">
            <v>21.3</v>
          </cell>
          <cell r="O240">
            <v>12.3</v>
          </cell>
          <cell r="P240">
            <v>30.3</v>
          </cell>
          <cell r="Q240">
            <v>-1111.0999999999999</v>
          </cell>
          <cell r="R240">
            <v>-1111.0999999999999</v>
          </cell>
          <cell r="S240">
            <v>-1111.0999999999999</v>
          </cell>
          <cell r="T240">
            <v>21.3</v>
          </cell>
          <cell r="U240">
            <v>11.6</v>
          </cell>
          <cell r="V240">
            <v>31</v>
          </cell>
          <cell r="W240">
            <v>5.7</v>
          </cell>
          <cell r="X240">
            <v>0.3</v>
          </cell>
          <cell r="Y240">
            <v>11</v>
          </cell>
          <cell r="Z240">
            <v>8213</v>
          </cell>
        </row>
        <row r="241">
          <cell r="F241" t="str">
            <v>Ventura , California</v>
          </cell>
          <cell r="G241">
            <v>2</v>
          </cell>
          <cell r="H241">
            <v>21.5</v>
          </cell>
          <cell r="I241">
            <v>17.899999999999999</v>
          </cell>
          <cell r="J241">
            <v>25.1</v>
          </cell>
          <cell r="K241">
            <v>72.900000000000006</v>
          </cell>
          <cell r="L241">
            <v>68</v>
          </cell>
          <cell r="M241">
            <v>77.8</v>
          </cell>
          <cell r="N241">
            <v>19.5</v>
          </cell>
          <cell r="O241">
            <v>16.100000000000001</v>
          </cell>
          <cell r="P241">
            <v>22.9</v>
          </cell>
          <cell r="Q241">
            <v>27.7</v>
          </cell>
          <cell r="R241">
            <v>22.1</v>
          </cell>
          <cell r="S241">
            <v>33.299999999999997</v>
          </cell>
          <cell r="T241">
            <v>16.100000000000001</v>
          </cell>
          <cell r="U241">
            <v>12.9</v>
          </cell>
          <cell r="V241">
            <v>19.3</v>
          </cell>
          <cell r="W241">
            <v>7</v>
          </cell>
          <cell r="X241">
            <v>4.5999999999999996</v>
          </cell>
          <cell r="Y241">
            <v>9.3000000000000007</v>
          </cell>
          <cell r="Z241">
            <v>130322</v>
          </cell>
        </row>
        <row r="242">
          <cell r="F242" t="str">
            <v>Yolo , California</v>
          </cell>
          <cell r="G242">
            <v>6</v>
          </cell>
          <cell r="H242">
            <v>20.100000000000001</v>
          </cell>
          <cell r="I242">
            <v>13.3</v>
          </cell>
          <cell r="J242">
            <v>26.8</v>
          </cell>
          <cell r="K242">
            <v>76.2</v>
          </cell>
          <cell r="L242">
            <v>66.900000000000006</v>
          </cell>
          <cell r="M242">
            <v>85.4</v>
          </cell>
          <cell r="N242">
            <v>13.9</v>
          </cell>
          <cell r="O242">
            <v>8.3000000000000007</v>
          </cell>
          <cell r="P242">
            <v>19.600000000000001</v>
          </cell>
          <cell r="Q242">
            <v>-1111.0999999999999</v>
          </cell>
          <cell r="R242">
            <v>-1111.0999999999999</v>
          </cell>
          <cell r="S242">
            <v>-1111.0999999999999</v>
          </cell>
          <cell r="T242">
            <v>11.4</v>
          </cell>
          <cell r="U242">
            <v>6.7</v>
          </cell>
          <cell r="V242">
            <v>16.100000000000001</v>
          </cell>
          <cell r="W242">
            <v>8.3000000000000007</v>
          </cell>
          <cell r="X242">
            <v>3.1</v>
          </cell>
          <cell r="Y242">
            <v>13.5</v>
          </cell>
          <cell r="Z242">
            <v>29458</v>
          </cell>
        </row>
        <row r="243">
          <cell r="F243" t="str">
            <v>Yuba , California</v>
          </cell>
          <cell r="G243">
            <v>8</v>
          </cell>
          <cell r="H243">
            <v>-1111.0999999999999</v>
          </cell>
          <cell r="I243">
            <v>-1111.0999999999999</v>
          </cell>
          <cell r="J243">
            <v>-1111.0999999999999</v>
          </cell>
          <cell r="K243">
            <v>-1111.0999999999999</v>
          </cell>
          <cell r="L243">
            <v>-1111.0999999999999</v>
          </cell>
          <cell r="M243">
            <v>-1111.0999999999999</v>
          </cell>
          <cell r="N243">
            <v>-1111.0999999999999</v>
          </cell>
          <cell r="O243">
            <v>-1111.0999999999999</v>
          </cell>
          <cell r="P243">
            <v>-1111.0999999999999</v>
          </cell>
          <cell r="Q243">
            <v>-1111.0999999999999</v>
          </cell>
          <cell r="R243">
            <v>-1111.0999999999999</v>
          </cell>
          <cell r="S243">
            <v>-1111.0999999999999</v>
          </cell>
          <cell r="T243">
            <v>-1111.0999999999999</v>
          </cell>
          <cell r="U243">
            <v>-1111.0999999999999</v>
          </cell>
          <cell r="V243">
            <v>-1111.0999999999999</v>
          </cell>
          <cell r="W243">
            <v>13.9</v>
          </cell>
          <cell r="X243">
            <v>5.6</v>
          </cell>
          <cell r="Y243">
            <v>22.2</v>
          </cell>
          <cell r="Z243">
            <v>13577</v>
          </cell>
        </row>
        <row r="244">
          <cell r="F244" t="str">
            <v>Adams , Colorado</v>
          </cell>
          <cell r="G244">
            <v>4</v>
          </cell>
          <cell r="H244">
            <v>25</v>
          </cell>
          <cell r="I244">
            <v>22.5</v>
          </cell>
          <cell r="J244">
            <v>27.4</v>
          </cell>
          <cell r="K244">
            <v>78.099999999999994</v>
          </cell>
          <cell r="L244">
            <v>75.099999999999994</v>
          </cell>
          <cell r="M244">
            <v>81.099999999999994</v>
          </cell>
          <cell r="N244">
            <v>22.2</v>
          </cell>
          <cell r="O244">
            <v>19.899999999999999</v>
          </cell>
          <cell r="P244">
            <v>24.5</v>
          </cell>
          <cell r="Q244">
            <v>22</v>
          </cell>
          <cell r="R244">
            <v>19.100000000000001</v>
          </cell>
          <cell r="S244">
            <v>24.9</v>
          </cell>
          <cell r="T244">
            <v>24.1</v>
          </cell>
          <cell r="U244">
            <v>21.7</v>
          </cell>
          <cell r="V244">
            <v>26.5</v>
          </cell>
          <cell r="W244">
            <v>6.6</v>
          </cell>
          <cell r="X244">
            <v>5.3</v>
          </cell>
          <cell r="Y244">
            <v>7.9</v>
          </cell>
          <cell r="Z244">
            <v>60276</v>
          </cell>
        </row>
        <row r="245">
          <cell r="F245" t="str">
            <v>Alamosa , Colorado</v>
          </cell>
          <cell r="G245">
            <v>67</v>
          </cell>
          <cell r="H245">
            <v>19.3</v>
          </cell>
          <cell r="I245">
            <v>10.3</v>
          </cell>
          <cell r="J245">
            <v>28.4</v>
          </cell>
          <cell r="K245">
            <v>83.9</v>
          </cell>
          <cell r="L245">
            <v>74.5</v>
          </cell>
          <cell r="M245">
            <v>93.4</v>
          </cell>
          <cell r="N245">
            <v>18.2</v>
          </cell>
          <cell r="O245">
            <v>10</v>
          </cell>
          <cell r="P245">
            <v>26.5</v>
          </cell>
          <cell r="Q245">
            <v>19</v>
          </cell>
          <cell r="R245">
            <v>9.3000000000000007</v>
          </cell>
          <cell r="S245">
            <v>28.8</v>
          </cell>
          <cell r="T245">
            <v>17.5</v>
          </cell>
          <cell r="U245">
            <v>8.3000000000000007</v>
          </cell>
          <cell r="V245">
            <v>26.8</v>
          </cell>
          <cell r="W245">
            <v>5.5</v>
          </cell>
          <cell r="X245">
            <v>1.7</v>
          </cell>
          <cell r="Y245">
            <v>9.1999999999999993</v>
          </cell>
          <cell r="Z245">
            <v>3261</v>
          </cell>
        </row>
        <row r="246">
          <cell r="F246" t="str">
            <v>Arapahoe , Colorado</v>
          </cell>
          <cell r="G246">
            <v>10</v>
          </cell>
          <cell r="H246">
            <v>17.600000000000001</v>
          </cell>
          <cell r="I246">
            <v>15.8</v>
          </cell>
          <cell r="J246">
            <v>19.399999999999999</v>
          </cell>
          <cell r="K246">
            <v>77.099999999999994</v>
          </cell>
          <cell r="L246">
            <v>74.5</v>
          </cell>
          <cell r="M246">
            <v>79.599999999999994</v>
          </cell>
          <cell r="N246">
            <v>17.2</v>
          </cell>
          <cell r="O246">
            <v>15.5</v>
          </cell>
          <cell r="P246">
            <v>19</v>
          </cell>
          <cell r="Q246">
            <v>19.899999999999999</v>
          </cell>
          <cell r="R246">
            <v>17.600000000000001</v>
          </cell>
          <cell r="S246">
            <v>22.2</v>
          </cell>
          <cell r="T246">
            <v>19.899999999999999</v>
          </cell>
          <cell r="U246">
            <v>18</v>
          </cell>
          <cell r="V246">
            <v>21.9</v>
          </cell>
          <cell r="W246">
            <v>5.0999999999999996</v>
          </cell>
          <cell r="X246">
            <v>4</v>
          </cell>
          <cell r="Y246">
            <v>6.2</v>
          </cell>
          <cell r="Z246">
            <v>62694</v>
          </cell>
        </row>
        <row r="247">
          <cell r="F247" t="str">
            <v>Archuleta , Colorado</v>
          </cell>
          <cell r="G247">
            <v>80</v>
          </cell>
          <cell r="H247">
            <v>-1111.0999999999999</v>
          </cell>
          <cell r="I247">
            <v>-1111.0999999999999</v>
          </cell>
          <cell r="J247">
            <v>-1111.0999999999999</v>
          </cell>
          <cell r="K247">
            <v>90.9</v>
          </cell>
          <cell r="L247">
            <v>83.6</v>
          </cell>
          <cell r="M247">
            <v>98.2</v>
          </cell>
          <cell r="N247">
            <v>-1111.0999999999999</v>
          </cell>
          <cell r="O247">
            <v>-1111.0999999999999</v>
          </cell>
          <cell r="P247">
            <v>-1111.0999999999999</v>
          </cell>
          <cell r="Q247">
            <v>-1111.0999999999999</v>
          </cell>
          <cell r="R247">
            <v>-1111.0999999999999</v>
          </cell>
          <cell r="S247">
            <v>-1111.0999999999999</v>
          </cell>
          <cell r="T247">
            <v>-1111.0999999999999</v>
          </cell>
          <cell r="U247">
            <v>-1111.0999999999999</v>
          </cell>
          <cell r="V247">
            <v>-1111.0999999999999</v>
          </cell>
          <cell r="W247">
            <v>3.9</v>
          </cell>
          <cell r="X247">
            <v>0</v>
          </cell>
          <cell r="Y247">
            <v>8.4</v>
          </cell>
          <cell r="Z247">
            <v>2149</v>
          </cell>
        </row>
        <row r="248">
          <cell r="F248" t="str">
            <v>Baca , Colorado</v>
          </cell>
          <cell r="G248">
            <v>84</v>
          </cell>
          <cell r="H248">
            <v>-1111.0999999999999</v>
          </cell>
          <cell r="I248">
            <v>-1111.0999999999999</v>
          </cell>
          <cell r="J248">
            <v>-1111.0999999999999</v>
          </cell>
          <cell r="K248">
            <v>-1111.0999999999999</v>
          </cell>
          <cell r="L248">
            <v>-1111.0999999999999</v>
          </cell>
          <cell r="M248">
            <v>-1111.0999999999999</v>
          </cell>
          <cell r="N248">
            <v>-1111.0999999999999</v>
          </cell>
          <cell r="O248">
            <v>-1111.0999999999999</v>
          </cell>
          <cell r="P248">
            <v>-1111.0999999999999</v>
          </cell>
          <cell r="Q248">
            <v>-1111.0999999999999</v>
          </cell>
          <cell r="R248">
            <v>-1111.0999999999999</v>
          </cell>
          <cell r="S248">
            <v>-1111.0999999999999</v>
          </cell>
          <cell r="T248">
            <v>-1111.0999999999999</v>
          </cell>
          <cell r="U248">
            <v>-1111.0999999999999</v>
          </cell>
          <cell r="V248">
            <v>-1111.0999999999999</v>
          </cell>
          <cell r="W248">
            <v>-1111.0999999999999</v>
          </cell>
          <cell r="X248">
            <v>-1111.0999999999999</v>
          </cell>
          <cell r="Y248">
            <v>-1111.0999999999999</v>
          </cell>
          <cell r="Z248">
            <v>1043</v>
          </cell>
        </row>
        <row r="249">
          <cell r="F249" t="str">
            <v>Bent , Colorado</v>
          </cell>
          <cell r="G249">
            <v>88</v>
          </cell>
          <cell r="H249">
            <v>-1111.0999999999999</v>
          </cell>
          <cell r="I249">
            <v>-1111.0999999999999</v>
          </cell>
          <cell r="J249">
            <v>-1111.0999999999999</v>
          </cell>
          <cell r="K249">
            <v>-1111.0999999999999</v>
          </cell>
          <cell r="L249">
            <v>-1111.0999999999999</v>
          </cell>
          <cell r="M249">
            <v>-1111.0999999999999</v>
          </cell>
          <cell r="N249">
            <v>-1111.0999999999999</v>
          </cell>
          <cell r="O249">
            <v>-1111.0999999999999</v>
          </cell>
          <cell r="P249">
            <v>-1111.0999999999999</v>
          </cell>
          <cell r="Q249">
            <v>-1111.0999999999999</v>
          </cell>
          <cell r="R249">
            <v>-1111.0999999999999</v>
          </cell>
          <cell r="S249">
            <v>-1111.0999999999999</v>
          </cell>
          <cell r="T249">
            <v>-1111.0999999999999</v>
          </cell>
          <cell r="U249">
            <v>-1111.0999999999999</v>
          </cell>
          <cell r="V249">
            <v>-1111.0999999999999</v>
          </cell>
          <cell r="W249">
            <v>-1111.0999999999999</v>
          </cell>
          <cell r="X249">
            <v>-1111.0999999999999</v>
          </cell>
          <cell r="Y249">
            <v>-1111.0999999999999</v>
          </cell>
          <cell r="Z249">
            <v>1237</v>
          </cell>
        </row>
        <row r="250">
          <cell r="F250" t="str">
            <v>Boulder , Colorado</v>
          </cell>
          <cell r="G250">
            <v>9</v>
          </cell>
          <cell r="H250">
            <v>10.3</v>
          </cell>
          <cell r="I250">
            <v>8.3000000000000007</v>
          </cell>
          <cell r="J250">
            <v>12.3</v>
          </cell>
          <cell r="K250">
            <v>69.3</v>
          </cell>
          <cell r="L250">
            <v>65.8</v>
          </cell>
          <cell r="M250">
            <v>72.8</v>
          </cell>
          <cell r="N250">
            <v>10.9</v>
          </cell>
          <cell r="O250">
            <v>9</v>
          </cell>
          <cell r="P250">
            <v>12.7</v>
          </cell>
          <cell r="Q250">
            <v>16.8</v>
          </cell>
          <cell r="R250">
            <v>14</v>
          </cell>
          <cell r="S250">
            <v>19.7</v>
          </cell>
          <cell r="T250">
            <v>14.3</v>
          </cell>
          <cell r="U250">
            <v>12</v>
          </cell>
          <cell r="V250">
            <v>16.5</v>
          </cell>
          <cell r="W250">
            <v>3.8</v>
          </cell>
          <cell r="X250">
            <v>2.8</v>
          </cell>
          <cell r="Y250">
            <v>4.9000000000000004</v>
          </cell>
          <cell r="Z250">
            <v>39248</v>
          </cell>
        </row>
        <row r="251">
          <cell r="F251" t="str">
            <v>Broomfield , Colorado</v>
          </cell>
          <cell r="G251">
            <v>27</v>
          </cell>
          <cell r="H251">
            <v>14.4</v>
          </cell>
          <cell r="I251">
            <v>8.1</v>
          </cell>
          <cell r="J251">
            <v>20.6</v>
          </cell>
          <cell r="K251">
            <v>-1111.0999999999999</v>
          </cell>
          <cell r="L251">
            <v>-1111.0999999999999</v>
          </cell>
          <cell r="M251">
            <v>-1111.0999999999999</v>
          </cell>
          <cell r="N251">
            <v>21.5</v>
          </cell>
          <cell r="O251">
            <v>13.9</v>
          </cell>
          <cell r="P251">
            <v>29.2</v>
          </cell>
          <cell r="Q251">
            <v>15.9</v>
          </cell>
          <cell r="R251">
            <v>6.4</v>
          </cell>
          <cell r="S251">
            <v>25.5</v>
          </cell>
          <cell r="T251">
            <v>17.399999999999999</v>
          </cell>
          <cell r="U251">
            <v>10.1</v>
          </cell>
          <cell r="V251">
            <v>24.8</v>
          </cell>
          <cell r="W251">
            <v>3.3</v>
          </cell>
          <cell r="X251">
            <v>0.7</v>
          </cell>
          <cell r="Y251">
            <v>5.9</v>
          </cell>
          <cell r="Z251">
            <v>-2222</v>
          </cell>
        </row>
        <row r="252">
          <cell r="F252" t="str">
            <v>Chaffee , Colorado</v>
          </cell>
          <cell r="G252">
            <v>59</v>
          </cell>
          <cell r="H252">
            <v>21.4</v>
          </cell>
          <cell r="I252">
            <v>13.2</v>
          </cell>
          <cell r="J252">
            <v>29.5</v>
          </cell>
          <cell r="K252">
            <v>71.2</v>
          </cell>
          <cell r="L252">
            <v>62.2</v>
          </cell>
          <cell r="M252">
            <v>80.2</v>
          </cell>
          <cell r="N252">
            <v>14.3</v>
          </cell>
          <cell r="O252">
            <v>7.7</v>
          </cell>
          <cell r="P252">
            <v>20.9</v>
          </cell>
          <cell r="Q252">
            <v>-1111.0999999999999</v>
          </cell>
          <cell r="R252">
            <v>-1111.0999999999999</v>
          </cell>
          <cell r="S252">
            <v>-1111.0999999999999</v>
          </cell>
          <cell r="T252">
            <v>21.9</v>
          </cell>
          <cell r="U252">
            <v>14.2</v>
          </cell>
          <cell r="V252">
            <v>29.7</v>
          </cell>
          <cell r="W252">
            <v>5</v>
          </cell>
          <cell r="X252">
            <v>1.8</v>
          </cell>
          <cell r="Y252">
            <v>8.3000000000000007</v>
          </cell>
          <cell r="Z252">
            <v>2324</v>
          </cell>
        </row>
        <row r="253">
          <cell r="F253" t="str">
            <v>Cheyenne , Colorado</v>
          </cell>
          <cell r="G253">
            <v>79</v>
          </cell>
          <cell r="H253">
            <v>-1111.0999999999999</v>
          </cell>
          <cell r="I253">
            <v>-1111.0999999999999</v>
          </cell>
          <cell r="J253">
            <v>-1111.0999999999999</v>
          </cell>
          <cell r="K253">
            <v>-1111.0999999999999</v>
          </cell>
          <cell r="L253">
            <v>-1111.0999999999999</v>
          </cell>
          <cell r="M253">
            <v>-1111.0999999999999</v>
          </cell>
          <cell r="N253">
            <v>-1111.0999999999999</v>
          </cell>
          <cell r="O253">
            <v>-1111.0999999999999</v>
          </cell>
          <cell r="P253">
            <v>-1111.0999999999999</v>
          </cell>
          <cell r="Q253">
            <v>-1111.0999999999999</v>
          </cell>
          <cell r="R253">
            <v>-1111.0999999999999</v>
          </cell>
          <cell r="S253">
            <v>-1111.0999999999999</v>
          </cell>
          <cell r="T253">
            <v>-1111.0999999999999</v>
          </cell>
          <cell r="U253">
            <v>-1111.0999999999999</v>
          </cell>
          <cell r="V253">
            <v>-1111.0999999999999</v>
          </cell>
          <cell r="W253">
            <v>-1111.0999999999999</v>
          </cell>
          <cell r="X253">
            <v>-1111.0999999999999</v>
          </cell>
          <cell r="Y253">
            <v>-1111.0999999999999</v>
          </cell>
          <cell r="Z253">
            <v>471</v>
          </cell>
        </row>
        <row r="254">
          <cell r="F254" t="str">
            <v>Clear Creek , Colorado</v>
          </cell>
          <cell r="G254">
            <v>37</v>
          </cell>
          <cell r="H254">
            <v>-1111.0999999999999</v>
          </cell>
          <cell r="I254">
            <v>-1111.0999999999999</v>
          </cell>
          <cell r="J254">
            <v>-1111.0999999999999</v>
          </cell>
          <cell r="K254">
            <v>-1111.0999999999999</v>
          </cell>
          <cell r="L254">
            <v>-1111.0999999999999</v>
          </cell>
          <cell r="M254">
            <v>-1111.0999999999999</v>
          </cell>
          <cell r="N254">
            <v>12.9</v>
          </cell>
          <cell r="O254">
            <v>5.0999999999999996</v>
          </cell>
          <cell r="P254">
            <v>20.6</v>
          </cell>
          <cell r="Q254">
            <v>-1111.0999999999999</v>
          </cell>
          <cell r="R254">
            <v>-1111.0999999999999</v>
          </cell>
          <cell r="S254">
            <v>-1111.0999999999999</v>
          </cell>
          <cell r="T254">
            <v>-1111.0999999999999</v>
          </cell>
          <cell r="U254">
            <v>-1111.0999999999999</v>
          </cell>
          <cell r="V254">
            <v>-1111.0999999999999</v>
          </cell>
          <cell r="W254">
            <v>1</v>
          </cell>
          <cell r="X254">
            <v>0</v>
          </cell>
          <cell r="Y254">
            <v>2.6</v>
          </cell>
          <cell r="Z254">
            <v>1144</v>
          </cell>
        </row>
        <row r="255">
          <cell r="F255" t="str">
            <v>Conejos , Colorado</v>
          </cell>
          <cell r="G255">
            <v>88</v>
          </cell>
          <cell r="H255">
            <v>-1111.0999999999999</v>
          </cell>
          <cell r="I255">
            <v>-1111.0999999999999</v>
          </cell>
          <cell r="J255">
            <v>-1111.0999999999999</v>
          </cell>
          <cell r="K255">
            <v>-1111.0999999999999</v>
          </cell>
          <cell r="L255">
            <v>-1111.0999999999999</v>
          </cell>
          <cell r="M255">
            <v>-1111.0999999999999</v>
          </cell>
          <cell r="N255">
            <v>-1111.0999999999999</v>
          </cell>
          <cell r="O255">
            <v>-1111.0999999999999</v>
          </cell>
          <cell r="P255">
            <v>-1111.0999999999999</v>
          </cell>
          <cell r="Q255">
            <v>-1111.0999999999999</v>
          </cell>
          <cell r="R255">
            <v>-1111.0999999999999</v>
          </cell>
          <cell r="S255">
            <v>-1111.0999999999999</v>
          </cell>
          <cell r="T255">
            <v>-1111.0999999999999</v>
          </cell>
          <cell r="U255">
            <v>-1111.0999999999999</v>
          </cell>
          <cell r="V255">
            <v>-1111.0999999999999</v>
          </cell>
          <cell r="W255">
            <v>-1111.0999999999999</v>
          </cell>
          <cell r="X255">
            <v>-1111.0999999999999</v>
          </cell>
          <cell r="Y255">
            <v>-1111.0999999999999</v>
          </cell>
          <cell r="Z255">
            <v>2250</v>
          </cell>
        </row>
        <row r="256">
          <cell r="F256" t="str">
            <v>Costilla , Colorado</v>
          </cell>
          <cell r="G256">
            <v>88</v>
          </cell>
          <cell r="H256">
            <v>-1111.0999999999999</v>
          </cell>
          <cell r="I256">
            <v>-1111.0999999999999</v>
          </cell>
          <cell r="J256">
            <v>-1111.0999999999999</v>
          </cell>
          <cell r="K256">
            <v>-1111.0999999999999</v>
          </cell>
          <cell r="L256">
            <v>-1111.0999999999999</v>
          </cell>
          <cell r="M256">
            <v>-1111.0999999999999</v>
          </cell>
          <cell r="N256">
            <v>-1111.0999999999999</v>
          </cell>
          <cell r="O256">
            <v>-1111.0999999999999</v>
          </cell>
          <cell r="P256">
            <v>-1111.0999999999999</v>
          </cell>
          <cell r="Q256">
            <v>-1111.0999999999999</v>
          </cell>
          <cell r="R256">
            <v>-1111.0999999999999</v>
          </cell>
          <cell r="S256">
            <v>-1111.0999999999999</v>
          </cell>
          <cell r="T256">
            <v>-1111.0999999999999</v>
          </cell>
          <cell r="U256">
            <v>-1111.0999999999999</v>
          </cell>
          <cell r="V256">
            <v>-1111.0999999999999</v>
          </cell>
          <cell r="W256">
            <v>-1111.0999999999999</v>
          </cell>
          <cell r="X256">
            <v>-1111.0999999999999</v>
          </cell>
          <cell r="Y256">
            <v>-1111.0999999999999</v>
          </cell>
          <cell r="Z256">
            <v>1042</v>
          </cell>
        </row>
        <row r="257">
          <cell r="F257" t="str">
            <v>Crowley , Colorado</v>
          </cell>
          <cell r="G257">
            <v>87</v>
          </cell>
          <cell r="H257">
            <v>-1111.0999999999999</v>
          </cell>
          <cell r="I257">
            <v>-1111.0999999999999</v>
          </cell>
          <cell r="J257">
            <v>-1111.0999999999999</v>
          </cell>
          <cell r="K257">
            <v>-1111.0999999999999</v>
          </cell>
          <cell r="L257">
            <v>-1111.0999999999999</v>
          </cell>
          <cell r="M257">
            <v>-1111.0999999999999</v>
          </cell>
          <cell r="N257">
            <v>-1111.0999999999999</v>
          </cell>
          <cell r="O257">
            <v>-1111.0999999999999</v>
          </cell>
          <cell r="P257">
            <v>-1111.0999999999999</v>
          </cell>
          <cell r="Q257">
            <v>-1111.0999999999999</v>
          </cell>
          <cell r="R257">
            <v>-1111.0999999999999</v>
          </cell>
          <cell r="S257">
            <v>-1111.0999999999999</v>
          </cell>
          <cell r="T257">
            <v>-1111.0999999999999</v>
          </cell>
          <cell r="U257">
            <v>-1111.0999999999999</v>
          </cell>
          <cell r="V257">
            <v>-1111.0999999999999</v>
          </cell>
          <cell r="W257">
            <v>-1111.0999999999999</v>
          </cell>
          <cell r="X257">
            <v>-1111.0999999999999</v>
          </cell>
          <cell r="Y257">
            <v>-1111.0999999999999</v>
          </cell>
          <cell r="Z257">
            <v>889</v>
          </cell>
        </row>
        <row r="258">
          <cell r="F258" t="str">
            <v>Custer , Colorado</v>
          </cell>
          <cell r="G258">
            <v>80</v>
          </cell>
          <cell r="H258">
            <v>-1111.0999999999999</v>
          </cell>
          <cell r="I258">
            <v>-1111.0999999999999</v>
          </cell>
          <cell r="J258">
            <v>-1111.0999999999999</v>
          </cell>
          <cell r="K258">
            <v>-1111.0999999999999</v>
          </cell>
          <cell r="L258">
            <v>-1111.0999999999999</v>
          </cell>
          <cell r="M258">
            <v>-1111.0999999999999</v>
          </cell>
          <cell r="N258">
            <v>-1111.0999999999999</v>
          </cell>
          <cell r="O258">
            <v>-1111.0999999999999</v>
          </cell>
          <cell r="P258">
            <v>-1111.0999999999999</v>
          </cell>
          <cell r="Q258">
            <v>-1111.0999999999999</v>
          </cell>
          <cell r="R258">
            <v>-1111.0999999999999</v>
          </cell>
          <cell r="S258">
            <v>-1111.0999999999999</v>
          </cell>
          <cell r="T258">
            <v>-1111.0999999999999</v>
          </cell>
          <cell r="U258">
            <v>-1111.0999999999999</v>
          </cell>
          <cell r="V258">
            <v>-1111.0999999999999</v>
          </cell>
          <cell r="W258">
            <v>-1111.0999999999999</v>
          </cell>
          <cell r="X258">
            <v>-1111.0999999999999</v>
          </cell>
          <cell r="Y258">
            <v>-1111.0999999999999</v>
          </cell>
          <cell r="Z258">
            <v>655</v>
          </cell>
        </row>
        <row r="259">
          <cell r="F259" t="str">
            <v>Delta , Colorado</v>
          </cell>
          <cell r="G259">
            <v>49</v>
          </cell>
          <cell r="H259">
            <v>24.5</v>
          </cell>
          <cell r="I259">
            <v>17.899999999999999</v>
          </cell>
          <cell r="J259">
            <v>31.1</v>
          </cell>
          <cell r="K259">
            <v>75.8</v>
          </cell>
          <cell r="L259">
            <v>66.8</v>
          </cell>
          <cell r="M259">
            <v>84.8</v>
          </cell>
          <cell r="N259">
            <v>17.8</v>
          </cell>
          <cell r="O259">
            <v>11.3</v>
          </cell>
          <cell r="P259">
            <v>24.2</v>
          </cell>
          <cell r="Q259">
            <v>26.9</v>
          </cell>
          <cell r="R259">
            <v>17.899999999999999</v>
          </cell>
          <cell r="S259">
            <v>35.9</v>
          </cell>
          <cell r="T259">
            <v>21.8</v>
          </cell>
          <cell r="U259">
            <v>15.4</v>
          </cell>
          <cell r="V259">
            <v>28.3</v>
          </cell>
          <cell r="W259">
            <v>7.4</v>
          </cell>
          <cell r="X259">
            <v>3.4</v>
          </cell>
          <cell r="Y259">
            <v>11.4</v>
          </cell>
          <cell r="Z259">
            <v>5244</v>
          </cell>
        </row>
        <row r="260">
          <cell r="F260" t="str">
            <v>Denver , Colorado</v>
          </cell>
          <cell r="G260">
            <v>5</v>
          </cell>
          <cell r="H260">
            <v>22.8</v>
          </cell>
          <cell r="I260">
            <v>20.8</v>
          </cell>
          <cell r="J260">
            <v>24.9</v>
          </cell>
          <cell r="K260">
            <v>76.099999999999994</v>
          </cell>
          <cell r="L260">
            <v>73.599999999999994</v>
          </cell>
          <cell r="M260">
            <v>78.5</v>
          </cell>
          <cell r="N260">
            <v>16.2</v>
          </cell>
          <cell r="O260">
            <v>14.4</v>
          </cell>
          <cell r="P260">
            <v>17.899999999999999</v>
          </cell>
          <cell r="Q260">
            <v>20.8</v>
          </cell>
          <cell r="R260">
            <v>18.5</v>
          </cell>
          <cell r="S260">
            <v>23.2</v>
          </cell>
          <cell r="T260">
            <v>21.1</v>
          </cell>
          <cell r="U260">
            <v>19.2</v>
          </cell>
          <cell r="V260">
            <v>23</v>
          </cell>
          <cell r="W260">
            <v>5.2</v>
          </cell>
          <cell r="X260">
            <v>4.2</v>
          </cell>
          <cell r="Y260">
            <v>6.3</v>
          </cell>
          <cell r="Z260">
            <v>101192</v>
          </cell>
        </row>
        <row r="261">
          <cell r="F261" t="str">
            <v>Dolores , Colorado</v>
          </cell>
          <cell r="G261">
            <v>82</v>
          </cell>
          <cell r="H261">
            <v>-1111.0999999999999</v>
          </cell>
          <cell r="I261">
            <v>-1111.0999999999999</v>
          </cell>
          <cell r="J261">
            <v>-1111.0999999999999</v>
          </cell>
          <cell r="K261">
            <v>-1111.0999999999999</v>
          </cell>
          <cell r="L261">
            <v>-1111.0999999999999</v>
          </cell>
          <cell r="M261">
            <v>-1111.0999999999999</v>
          </cell>
          <cell r="N261">
            <v>-1111.0999999999999</v>
          </cell>
          <cell r="O261">
            <v>-1111.0999999999999</v>
          </cell>
          <cell r="P261">
            <v>-1111.0999999999999</v>
          </cell>
          <cell r="Q261">
            <v>-1111.0999999999999</v>
          </cell>
          <cell r="R261">
            <v>-1111.0999999999999</v>
          </cell>
          <cell r="S261">
            <v>-1111.0999999999999</v>
          </cell>
          <cell r="T261">
            <v>-1111.0999999999999</v>
          </cell>
          <cell r="U261">
            <v>-1111.0999999999999</v>
          </cell>
          <cell r="V261">
            <v>-1111.0999999999999</v>
          </cell>
          <cell r="W261">
            <v>-1111.0999999999999</v>
          </cell>
          <cell r="X261">
            <v>-1111.0999999999999</v>
          </cell>
          <cell r="Y261">
            <v>-1111.0999999999999</v>
          </cell>
          <cell r="Z261">
            <v>349</v>
          </cell>
        </row>
        <row r="262">
          <cell r="F262" t="str">
            <v>Douglas , Colorado</v>
          </cell>
          <cell r="G262">
            <v>12</v>
          </cell>
          <cell r="H262">
            <v>11.4</v>
          </cell>
          <cell r="I262">
            <v>8.6</v>
          </cell>
          <cell r="J262">
            <v>14.1</v>
          </cell>
          <cell r="K262">
            <v>77.7</v>
          </cell>
          <cell r="L262">
            <v>74.099999999999994</v>
          </cell>
          <cell r="M262">
            <v>81.3</v>
          </cell>
          <cell r="N262">
            <v>11.4</v>
          </cell>
          <cell r="O262">
            <v>9.3000000000000007</v>
          </cell>
          <cell r="P262">
            <v>13.6</v>
          </cell>
          <cell r="Q262">
            <v>15.6</v>
          </cell>
          <cell r="R262">
            <v>12.4</v>
          </cell>
          <cell r="S262">
            <v>18.7</v>
          </cell>
          <cell r="T262">
            <v>8.9</v>
          </cell>
          <cell r="U262">
            <v>6.9</v>
          </cell>
          <cell r="V262">
            <v>10.9</v>
          </cell>
          <cell r="W262">
            <v>4</v>
          </cell>
          <cell r="X262">
            <v>2.6</v>
          </cell>
          <cell r="Y262">
            <v>5.4</v>
          </cell>
          <cell r="Z262">
            <v>27847</v>
          </cell>
        </row>
        <row r="263">
          <cell r="F263" t="str">
            <v>Eagle , Colorado</v>
          </cell>
          <cell r="G263">
            <v>47</v>
          </cell>
          <cell r="H263">
            <v>15</v>
          </cell>
          <cell r="I263">
            <v>9.3000000000000007</v>
          </cell>
          <cell r="J263">
            <v>20.7</v>
          </cell>
          <cell r="K263">
            <v>71.900000000000006</v>
          </cell>
          <cell r="L263">
            <v>63.6</v>
          </cell>
          <cell r="M263">
            <v>80.3</v>
          </cell>
          <cell r="N263">
            <v>13.8</v>
          </cell>
          <cell r="O263">
            <v>7.9</v>
          </cell>
          <cell r="P263">
            <v>19.7</v>
          </cell>
          <cell r="Q263">
            <v>15.5</v>
          </cell>
          <cell r="R263">
            <v>8.6999999999999993</v>
          </cell>
          <cell r="S263">
            <v>22.3</v>
          </cell>
          <cell r="T263">
            <v>14.2</v>
          </cell>
          <cell r="U263">
            <v>8.9</v>
          </cell>
          <cell r="V263">
            <v>19.5</v>
          </cell>
          <cell r="W263">
            <v>0.5</v>
          </cell>
          <cell r="X263">
            <v>0</v>
          </cell>
          <cell r="Y263">
            <v>1.1000000000000001</v>
          </cell>
          <cell r="Z263">
            <v>7789</v>
          </cell>
        </row>
        <row r="264">
          <cell r="F264" t="str">
            <v>Elbert , Colorado</v>
          </cell>
          <cell r="G264">
            <v>38</v>
          </cell>
          <cell r="H264">
            <v>21.1</v>
          </cell>
          <cell r="I264">
            <v>12.3</v>
          </cell>
          <cell r="J264">
            <v>29.9</v>
          </cell>
          <cell r="K264">
            <v>-1111.0999999999999</v>
          </cell>
          <cell r="L264">
            <v>-1111.0999999999999</v>
          </cell>
          <cell r="M264">
            <v>-1111.0999999999999</v>
          </cell>
          <cell r="N264">
            <v>9.8000000000000007</v>
          </cell>
          <cell r="O264">
            <v>4.5</v>
          </cell>
          <cell r="P264">
            <v>15.1</v>
          </cell>
          <cell r="Q264">
            <v>12.4</v>
          </cell>
          <cell r="R264">
            <v>5.3</v>
          </cell>
          <cell r="S264">
            <v>19.5</v>
          </cell>
          <cell r="T264">
            <v>19.3</v>
          </cell>
          <cell r="U264">
            <v>11.9</v>
          </cell>
          <cell r="V264">
            <v>26.7</v>
          </cell>
          <cell r="W264">
            <v>2.1</v>
          </cell>
          <cell r="X264">
            <v>0</v>
          </cell>
          <cell r="Y264">
            <v>4.4000000000000004</v>
          </cell>
          <cell r="Z264">
            <v>2823</v>
          </cell>
        </row>
        <row r="265">
          <cell r="F265" t="str">
            <v>El Paso , Colorado</v>
          </cell>
          <cell r="G265">
            <v>10</v>
          </cell>
          <cell r="H265">
            <v>17.100000000000001</v>
          </cell>
          <cell r="I265">
            <v>15.5</v>
          </cell>
          <cell r="J265">
            <v>18.7</v>
          </cell>
          <cell r="K265">
            <v>78.099999999999994</v>
          </cell>
          <cell r="L265">
            <v>75.8</v>
          </cell>
          <cell r="M265">
            <v>80.3</v>
          </cell>
          <cell r="N265">
            <v>18</v>
          </cell>
          <cell r="O265">
            <v>16.3</v>
          </cell>
          <cell r="P265">
            <v>19.8</v>
          </cell>
          <cell r="Q265">
            <v>18.899999999999999</v>
          </cell>
          <cell r="R265">
            <v>16.600000000000001</v>
          </cell>
          <cell r="S265">
            <v>21.2</v>
          </cell>
          <cell r="T265">
            <v>20.2</v>
          </cell>
          <cell r="U265">
            <v>18.399999999999999</v>
          </cell>
          <cell r="V265">
            <v>22</v>
          </cell>
          <cell r="W265">
            <v>4</v>
          </cell>
          <cell r="X265">
            <v>3.2</v>
          </cell>
          <cell r="Y265">
            <v>4.8</v>
          </cell>
          <cell r="Z265">
            <v>71691</v>
          </cell>
        </row>
        <row r="266">
          <cell r="F266" t="str">
            <v>Fremont , Colorado</v>
          </cell>
          <cell r="G266">
            <v>49</v>
          </cell>
          <cell r="H266">
            <v>20.9</v>
          </cell>
          <cell r="I266">
            <v>16.100000000000001</v>
          </cell>
          <cell r="J266">
            <v>25.7</v>
          </cell>
          <cell r="K266">
            <v>79.3</v>
          </cell>
          <cell r="L266">
            <v>73.400000000000006</v>
          </cell>
          <cell r="M266">
            <v>85.1</v>
          </cell>
          <cell r="N266">
            <v>15.1</v>
          </cell>
          <cell r="O266">
            <v>10.7</v>
          </cell>
          <cell r="P266">
            <v>19.399999999999999</v>
          </cell>
          <cell r="Q266">
            <v>23.5</v>
          </cell>
          <cell r="R266">
            <v>16.100000000000001</v>
          </cell>
          <cell r="S266">
            <v>30.9</v>
          </cell>
          <cell r="T266">
            <v>25.6</v>
          </cell>
          <cell r="U266">
            <v>20.2</v>
          </cell>
          <cell r="V266">
            <v>31.1</v>
          </cell>
          <cell r="W266">
            <v>4.8</v>
          </cell>
          <cell r="X266">
            <v>2.7</v>
          </cell>
          <cell r="Y266">
            <v>7</v>
          </cell>
          <cell r="Z266">
            <v>6693</v>
          </cell>
        </row>
        <row r="267">
          <cell r="F267" t="str">
            <v>Garfield , Colorado</v>
          </cell>
          <cell r="G267">
            <v>47</v>
          </cell>
          <cell r="H267">
            <v>8.6999999999999993</v>
          </cell>
          <cell r="I267">
            <v>5.4</v>
          </cell>
          <cell r="J267">
            <v>12</v>
          </cell>
          <cell r="K267">
            <v>70.2</v>
          </cell>
          <cell r="L267">
            <v>62.2</v>
          </cell>
          <cell r="M267">
            <v>78.2</v>
          </cell>
          <cell r="N267">
            <v>11.6</v>
          </cell>
          <cell r="O267">
            <v>7.2</v>
          </cell>
          <cell r="P267">
            <v>16</v>
          </cell>
          <cell r="Q267">
            <v>20.399999999999999</v>
          </cell>
          <cell r="R267">
            <v>12.7</v>
          </cell>
          <cell r="S267">
            <v>28</v>
          </cell>
          <cell r="T267">
            <v>20.100000000000001</v>
          </cell>
          <cell r="U267">
            <v>14.4</v>
          </cell>
          <cell r="V267">
            <v>25.8</v>
          </cell>
          <cell r="W267">
            <v>5.5</v>
          </cell>
          <cell r="X267">
            <v>0.9</v>
          </cell>
          <cell r="Y267">
            <v>10.1</v>
          </cell>
          <cell r="Z267">
            <v>6788</v>
          </cell>
        </row>
        <row r="268">
          <cell r="F268" t="str">
            <v>Gilpin , Colorado</v>
          </cell>
          <cell r="G268">
            <v>37</v>
          </cell>
          <cell r="H268">
            <v>-1111.0999999999999</v>
          </cell>
          <cell r="I268">
            <v>-1111.0999999999999</v>
          </cell>
          <cell r="J268">
            <v>-1111.0999999999999</v>
          </cell>
          <cell r="K268">
            <v>-1111.0999999999999</v>
          </cell>
          <cell r="L268">
            <v>-1111.0999999999999</v>
          </cell>
          <cell r="M268">
            <v>-1111.0999999999999</v>
          </cell>
          <cell r="N268">
            <v>-1111.0999999999999</v>
          </cell>
          <cell r="O268">
            <v>-1111.0999999999999</v>
          </cell>
          <cell r="P268">
            <v>-1111.0999999999999</v>
          </cell>
          <cell r="Q268">
            <v>-1111.0999999999999</v>
          </cell>
          <cell r="R268">
            <v>-1111.0999999999999</v>
          </cell>
          <cell r="S268">
            <v>-1111.0999999999999</v>
          </cell>
          <cell r="T268">
            <v>-1111.0999999999999</v>
          </cell>
          <cell r="U268">
            <v>-1111.0999999999999</v>
          </cell>
          <cell r="V268">
            <v>-1111.0999999999999</v>
          </cell>
          <cell r="W268">
            <v>-1111.0999999999999</v>
          </cell>
          <cell r="X268">
            <v>-1111.0999999999999</v>
          </cell>
          <cell r="Y268">
            <v>-1111.0999999999999</v>
          </cell>
          <cell r="Z268">
            <v>534</v>
          </cell>
        </row>
        <row r="269">
          <cell r="F269" t="str">
            <v>Grand , Colorado</v>
          </cell>
          <cell r="G269">
            <v>78</v>
          </cell>
          <cell r="H269">
            <v>-1111.0999999999999</v>
          </cell>
          <cell r="I269">
            <v>-1111.0999999999999</v>
          </cell>
          <cell r="J269">
            <v>-1111.0999999999999</v>
          </cell>
          <cell r="K269">
            <v>-1111.0999999999999</v>
          </cell>
          <cell r="L269">
            <v>-1111.0999999999999</v>
          </cell>
          <cell r="M269">
            <v>-1111.0999999999999</v>
          </cell>
          <cell r="N269">
            <v>9.9</v>
          </cell>
          <cell r="O269">
            <v>3.5</v>
          </cell>
          <cell r="P269">
            <v>16.3</v>
          </cell>
          <cell r="Q269">
            <v>-1111.0999999999999</v>
          </cell>
          <cell r="R269">
            <v>-1111.0999999999999</v>
          </cell>
          <cell r="S269">
            <v>-1111.0999999999999</v>
          </cell>
          <cell r="T269">
            <v>20.3</v>
          </cell>
          <cell r="U269">
            <v>11.7</v>
          </cell>
          <cell r="V269">
            <v>29</v>
          </cell>
          <cell r="W269">
            <v>1.1000000000000001</v>
          </cell>
          <cell r="X269">
            <v>0</v>
          </cell>
          <cell r="Y269">
            <v>2.9</v>
          </cell>
          <cell r="Z269">
            <v>1874</v>
          </cell>
        </row>
        <row r="270">
          <cell r="F270" t="str">
            <v>Gunnison , Colorado</v>
          </cell>
          <cell r="G270">
            <v>80</v>
          </cell>
          <cell r="H270">
            <v>-1111.0999999999999</v>
          </cell>
          <cell r="I270">
            <v>-1111.0999999999999</v>
          </cell>
          <cell r="J270">
            <v>-1111.0999999999999</v>
          </cell>
          <cell r="K270">
            <v>-1111.0999999999999</v>
          </cell>
          <cell r="L270">
            <v>-1111.0999999999999</v>
          </cell>
          <cell r="M270">
            <v>-1111.0999999999999</v>
          </cell>
          <cell r="N270">
            <v>6.8</v>
          </cell>
          <cell r="O270">
            <v>1.6</v>
          </cell>
          <cell r="P270">
            <v>12</v>
          </cell>
          <cell r="Q270">
            <v>13.9</v>
          </cell>
          <cell r="R270">
            <v>4.7</v>
          </cell>
          <cell r="S270">
            <v>23.1</v>
          </cell>
          <cell r="T270">
            <v>-1111.0999999999999</v>
          </cell>
          <cell r="U270">
            <v>-1111.0999999999999</v>
          </cell>
          <cell r="V270">
            <v>-1111.0999999999999</v>
          </cell>
          <cell r="W270">
            <v>1.1000000000000001</v>
          </cell>
          <cell r="X270">
            <v>0</v>
          </cell>
          <cell r="Y270">
            <v>3.3</v>
          </cell>
          <cell r="Z270">
            <v>2288</v>
          </cell>
        </row>
        <row r="271">
          <cell r="F271" t="str">
            <v>Hinsdale , Colorado</v>
          </cell>
          <cell r="G271">
            <v>78</v>
          </cell>
          <cell r="H271">
            <v>-1111.0999999999999</v>
          </cell>
          <cell r="I271">
            <v>-1111.0999999999999</v>
          </cell>
          <cell r="J271">
            <v>-1111.0999999999999</v>
          </cell>
          <cell r="K271">
            <v>-1111.0999999999999</v>
          </cell>
          <cell r="L271">
            <v>-1111.0999999999999</v>
          </cell>
          <cell r="M271">
            <v>-1111.0999999999999</v>
          </cell>
          <cell r="N271">
            <v>-1111.0999999999999</v>
          </cell>
          <cell r="O271">
            <v>-1111.0999999999999</v>
          </cell>
          <cell r="P271">
            <v>-1111.0999999999999</v>
          </cell>
          <cell r="Q271">
            <v>-1111.0999999999999</v>
          </cell>
          <cell r="R271">
            <v>-1111.0999999999999</v>
          </cell>
          <cell r="S271">
            <v>-1111.0999999999999</v>
          </cell>
          <cell r="T271">
            <v>-1111.0999999999999</v>
          </cell>
          <cell r="U271">
            <v>-1111.0999999999999</v>
          </cell>
          <cell r="V271">
            <v>-1111.0999999999999</v>
          </cell>
          <cell r="W271">
            <v>-1111.0999999999999</v>
          </cell>
          <cell r="X271">
            <v>-1111.0999999999999</v>
          </cell>
          <cell r="Y271">
            <v>-1111.0999999999999</v>
          </cell>
          <cell r="Z271">
            <v>168</v>
          </cell>
        </row>
        <row r="272">
          <cell r="F272" t="str">
            <v>Huerfano , Colorado</v>
          </cell>
          <cell r="G272">
            <v>87</v>
          </cell>
          <cell r="H272">
            <v>-1111.0999999999999</v>
          </cell>
          <cell r="I272">
            <v>-1111.0999999999999</v>
          </cell>
          <cell r="J272">
            <v>-1111.0999999999999</v>
          </cell>
          <cell r="K272">
            <v>-1111.0999999999999</v>
          </cell>
          <cell r="L272">
            <v>-1111.0999999999999</v>
          </cell>
          <cell r="M272">
            <v>-1111.0999999999999</v>
          </cell>
          <cell r="N272">
            <v>-1111.0999999999999</v>
          </cell>
          <cell r="O272">
            <v>-1111.0999999999999</v>
          </cell>
          <cell r="P272">
            <v>-1111.0999999999999</v>
          </cell>
          <cell r="Q272">
            <v>-1111.0999999999999</v>
          </cell>
          <cell r="R272">
            <v>-1111.0999999999999</v>
          </cell>
          <cell r="S272">
            <v>-1111.0999999999999</v>
          </cell>
          <cell r="T272">
            <v>-1111.0999999999999</v>
          </cell>
          <cell r="U272">
            <v>-1111.0999999999999</v>
          </cell>
          <cell r="V272">
            <v>-1111.0999999999999</v>
          </cell>
          <cell r="W272">
            <v>-1111.0999999999999</v>
          </cell>
          <cell r="X272">
            <v>-1111.0999999999999</v>
          </cell>
          <cell r="Y272">
            <v>-1111.0999999999999</v>
          </cell>
          <cell r="Z272">
            <v>1576</v>
          </cell>
        </row>
        <row r="273">
          <cell r="F273" t="str">
            <v>Jackson , Colorado</v>
          </cell>
          <cell r="G273">
            <v>80</v>
          </cell>
          <cell r="H273">
            <v>-1111.0999999999999</v>
          </cell>
          <cell r="I273">
            <v>-1111.0999999999999</v>
          </cell>
          <cell r="J273">
            <v>-1111.0999999999999</v>
          </cell>
          <cell r="K273">
            <v>-1111.0999999999999</v>
          </cell>
          <cell r="L273">
            <v>-1111.0999999999999</v>
          </cell>
          <cell r="M273">
            <v>-1111.0999999999999</v>
          </cell>
          <cell r="N273">
            <v>-1111.0999999999999</v>
          </cell>
          <cell r="O273">
            <v>-1111.0999999999999</v>
          </cell>
          <cell r="P273">
            <v>-1111.0999999999999</v>
          </cell>
          <cell r="Q273">
            <v>-1111.0999999999999</v>
          </cell>
          <cell r="R273">
            <v>-1111.0999999999999</v>
          </cell>
          <cell r="S273">
            <v>-1111.0999999999999</v>
          </cell>
          <cell r="T273">
            <v>-1111.0999999999999</v>
          </cell>
          <cell r="U273">
            <v>-1111.0999999999999</v>
          </cell>
          <cell r="V273">
            <v>-1111.0999999999999</v>
          </cell>
          <cell r="W273">
            <v>-1111.0999999999999</v>
          </cell>
          <cell r="X273">
            <v>-1111.0999999999999</v>
          </cell>
          <cell r="Y273">
            <v>-1111.0999999999999</v>
          </cell>
          <cell r="Z273">
            <v>307</v>
          </cell>
        </row>
        <row r="274">
          <cell r="F274" t="str">
            <v>Jefferson , Colorado</v>
          </cell>
          <cell r="G274">
            <v>2</v>
          </cell>
          <cell r="H274">
            <v>13.9</v>
          </cell>
          <cell r="I274">
            <v>12.3</v>
          </cell>
          <cell r="J274">
            <v>15.5</v>
          </cell>
          <cell r="K274">
            <v>74.900000000000006</v>
          </cell>
          <cell r="L274">
            <v>72.2</v>
          </cell>
          <cell r="M274">
            <v>77.5</v>
          </cell>
          <cell r="N274">
            <v>14.2</v>
          </cell>
          <cell r="O274">
            <v>12.7</v>
          </cell>
          <cell r="P274">
            <v>15.8</v>
          </cell>
          <cell r="Q274">
            <v>20.8</v>
          </cell>
          <cell r="R274">
            <v>18.5</v>
          </cell>
          <cell r="S274">
            <v>23.2</v>
          </cell>
          <cell r="T274">
            <v>20</v>
          </cell>
          <cell r="U274">
            <v>18.100000000000001</v>
          </cell>
          <cell r="V274">
            <v>21.9</v>
          </cell>
          <cell r="W274">
            <v>4.0999999999999996</v>
          </cell>
          <cell r="X274">
            <v>3.2</v>
          </cell>
          <cell r="Y274">
            <v>5</v>
          </cell>
          <cell r="Z274">
            <v>61303</v>
          </cell>
        </row>
        <row r="275">
          <cell r="F275" t="str">
            <v>Kiowa , Colorado</v>
          </cell>
          <cell r="G275">
            <v>79</v>
          </cell>
          <cell r="H275">
            <v>-1111.0999999999999</v>
          </cell>
          <cell r="I275">
            <v>-1111.0999999999999</v>
          </cell>
          <cell r="J275">
            <v>-1111.0999999999999</v>
          </cell>
          <cell r="K275">
            <v>-1111.0999999999999</v>
          </cell>
          <cell r="L275">
            <v>-1111.0999999999999</v>
          </cell>
          <cell r="M275">
            <v>-1111.0999999999999</v>
          </cell>
          <cell r="N275">
            <v>-1111.0999999999999</v>
          </cell>
          <cell r="O275">
            <v>-1111.0999999999999</v>
          </cell>
          <cell r="P275">
            <v>-1111.0999999999999</v>
          </cell>
          <cell r="Q275">
            <v>-1111.0999999999999</v>
          </cell>
          <cell r="R275">
            <v>-1111.0999999999999</v>
          </cell>
          <cell r="S275">
            <v>-1111.0999999999999</v>
          </cell>
          <cell r="T275">
            <v>-1111.0999999999999</v>
          </cell>
          <cell r="U275">
            <v>-1111.0999999999999</v>
          </cell>
          <cell r="V275">
            <v>-1111.0999999999999</v>
          </cell>
          <cell r="W275">
            <v>-1111.0999999999999</v>
          </cell>
          <cell r="X275">
            <v>-1111.0999999999999</v>
          </cell>
          <cell r="Y275">
            <v>-1111.0999999999999</v>
          </cell>
          <cell r="Z275">
            <v>324</v>
          </cell>
        </row>
        <row r="276">
          <cell r="F276" t="str">
            <v>Kit Carson , Colorado</v>
          </cell>
          <cell r="G276">
            <v>82</v>
          </cell>
          <cell r="H276">
            <v>-1111.0999999999999</v>
          </cell>
          <cell r="I276">
            <v>-1111.0999999999999</v>
          </cell>
          <cell r="J276">
            <v>-1111.0999999999999</v>
          </cell>
          <cell r="K276">
            <v>-1111.0999999999999</v>
          </cell>
          <cell r="L276">
            <v>-1111.0999999999999</v>
          </cell>
          <cell r="M276">
            <v>-1111.0999999999999</v>
          </cell>
          <cell r="N276">
            <v>-1111.0999999999999</v>
          </cell>
          <cell r="O276">
            <v>-1111.0999999999999</v>
          </cell>
          <cell r="P276">
            <v>-1111.0999999999999</v>
          </cell>
          <cell r="Q276">
            <v>-1111.0999999999999</v>
          </cell>
          <cell r="R276">
            <v>-1111.0999999999999</v>
          </cell>
          <cell r="S276">
            <v>-1111.0999999999999</v>
          </cell>
          <cell r="T276">
            <v>-1111.0999999999999</v>
          </cell>
          <cell r="U276">
            <v>-1111.0999999999999</v>
          </cell>
          <cell r="V276">
            <v>-1111.0999999999999</v>
          </cell>
          <cell r="W276">
            <v>1.5</v>
          </cell>
          <cell r="X276">
            <v>0</v>
          </cell>
          <cell r="Y276">
            <v>4</v>
          </cell>
          <cell r="Z276">
            <v>1510</v>
          </cell>
        </row>
        <row r="277">
          <cell r="F277" t="str">
            <v>Lake , Colorado</v>
          </cell>
          <cell r="G277">
            <v>38</v>
          </cell>
          <cell r="H277">
            <v>12.1</v>
          </cell>
          <cell r="I277">
            <v>4.5</v>
          </cell>
          <cell r="J277">
            <v>19.600000000000001</v>
          </cell>
          <cell r="K277">
            <v>86.9</v>
          </cell>
          <cell r="L277">
            <v>78.2</v>
          </cell>
          <cell r="M277">
            <v>95.6</v>
          </cell>
          <cell r="N277">
            <v>-1111.0999999999999</v>
          </cell>
          <cell r="O277">
            <v>-1111.0999999999999</v>
          </cell>
          <cell r="P277">
            <v>-1111.0999999999999</v>
          </cell>
          <cell r="Q277">
            <v>-1111.0999999999999</v>
          </cell>
          <cell r="R277">
            <v>-1111.0999999999999</v>
          </cell>
          <cell r="S277">
            <v>-1111.0999999999999</v>
          </cell>
          <cell r="T277">
            <v>-1111.0999999999999</v>
          </cell>
          <cell r="U277">
            <v>-1111.0999999999999</v>
          </cell>
          <cell r="V277">
            <v>-1111.0999999999999</v>
          </cell>
          <cell r="W277">
            <v>1.9</v>
          </cell>
          <cell r="X277">
            <v>0</v>
          </cell>
          <cell r="Y277">
            <v>4.3</v>
          </cell>
          <cell r="Z277">
            <v>1460</v>
          </cell>
        </row>
        <row r="278">
          <cell r="F278" t="str">
            <v>La Plata , Colorado</v>
          </cell>
          <cell r="G278">
            <v>28</v>
          </cell>
          <cell r="H278">
            <v>12.1</v>
          </cell>
          <cell r="I278">
            <v>7.9</v>
          </cell>
          <cell r="J278">
            <v>16.3</v>
          </cell>
          <cell r="K278">
            <v>67.8</v>
          </cell>
          <cell r="L278">
            <v>59.4</v>
          </cell>
          <cell r="M278">
            <v>76.3</v>
          </cell>
          <cell r="N278">
            <v>8.6999999999999993</v>
          </cell>
          <cell r="O278">
            <v>5.0999999999999996</v>
          </cell>
          <cell r="P278">
            <v>12.2</v>
          </cell>
          <cell r="Q278">
            <v>16.5</v>
          </cell>
          <cell r="R278">
            <v>10.199999999999999</v>
          </cell>
          <cell r="S278">
            <v>22.7</v>
          </cell>
          <cell r="T278">
            <v>20.9</v>
          </cell>
          <cell r="U278">
            <v>15.5</v>
          </cell>
          <cell r="V278">
            <v>26.2</v>
          </cell>
          <cell r="W278">
            <v>1.4</v>
          </cell>
          <cell r="X278">
            <v>0.3</v>
          </cell>
          <cell r="Y278">
            <v>2.6</v>
          </cell>
          <cell r="Z278">
            <v>6532</v>
          </cell>
        </row>
        <row r="279">
          <cell r="F279" t="str">
            <v>Larimer , Colorado</v>
          </cell>
          <cell r="G279">
            <v>11</v>
          </cell>
          <cell r="H279">
            <v>13.6</v>
          </cell>
          <cell r="I279">
            <v>11.6</v>
          </cell>
          <cell r="J279">
            <v>15.5</v>
          </cell>
          <cell r="K279">
            <v>75.8</v>
          </cell>
          <cell r="L279">
            <v>72.599999999999994</v>
          </cell>
          <cell r="M279">
            <v>78.900000000000006</v>
          </cell>
          <cell r="N279">
            <v>12.8</v>
          </cell>
          <cell r="O279">
            <v>10.9</v>
          </cell>
          <cell r="P279">
            <v>14.7</v>
          </cell>
          <cell r="Q279">
            <v>18.399999999999999</v>
          </cell>
          <cell r="R279">
            <v>15.6</v>
          </cell>
          <cell r="S279">
            <v>21.1</v>
          </cell>
          <cell r="T279">
            <v>20.7</v>
          </cell>
          <cell r="U279">
            <v>18</v>
          </cell>
          <cell r="V279">
            <v>23.3</v>
          </cell>
          <cell r="W279">
            <v>3.5</v>
          </cell>
          <cell r="X279">
            <v>2.5</v>
          </cell>
          <cell r="Y279">
            <v>4.5</v>
          </cell>
          <cell r="Z279">
            <v>33688</v>
          </cell>
        </row>
        <row r="280">
          <cell r="F280" t="str">
            <v>Las Animas , Colorado</v>
          </cell>
          <cell r="G280">
            <v>87</v>
          </cell>
          <cell r="H280">
            <v>-1111.0999999999999</v>
          </cell>
          <cell r="I280">
            <v>-1111.0999999999999</v>
          </cell>
          <cell r="J280">
            <v>-1111.0999999999999</v>
          </cell>
          <cell r="K280">
            <v>-1111.0999999999999</v>
          </cell>
          <cell r="L280">
            <v>-1111.0999999999999</v>
          </cell>
          <cell r="M280">
            <v>-1111.0999999999999</v>
          </cell>
          <cell r="N280">
            <v>20.5</v>
          </cell>
          <cell r="O280">
            <v>11.1</v>
          </cell>
          <cell r="P280">
            <v>29.9</v>
          </cell>
          <cell r="Q280">
            <v>-1111.0999999999999</v>
          </cell>
          <cell r="R280">
            <v>-1111.0999999999999</v>
          </cell>
          <cell r="S280">
            <v>-1111.0999999999999</v>
          </cell>
          <cell r="T280">
            <v>-1111.0999999999999</v>
          </cell>
          <cell r="U280">
            <v>-1111.0999999999999</v>
          </cell>
          <cell r="V280">
            <v>-1111.0999999999999</v>
          </cell>
          <cell r="W280">
            <v>11</v>
          </cell>
          <cell r="X280">
            <v>2.2000000000000002</v>
          </cell>
          <cell r="Y280">
            <v>19.8</v>
          </cell>
          <cell r="Z280">
            <v>3294</v>
          </cell>
        </row>
        <row r="281">
          <cell r="F281" t="str">
            <v>Lincoln , Colorado</v>
          </cell>
          <cell r="G281">
            <v>84</v>
          </cell>
          <cell r="H281">
            <v>-1111.0999999999999</v>
          </cell>
          <cell r="I281">
            <v>-1111.0999999999999</v>
          </cell>
          <cell r="J281">
            <v>-1111.0999999999999</v>
          </cell>
          <cell r="K281">
            <v>-1111.0999999999999</v>
          </cell>
          <cell r="L281">
            <v>-1111.0999999999999</v>
          </cell>
          <cell r="M281">
            <v>-1111.0999999999999</v>
          </cell>
          <cell r="N281">
            <v>-1111.0999999999999</v>
          </cell>
          <cell r="O281">
            <v>-1111.0999999999999</v>
          </cell>
          <cell r="P281">
            <v>-1111.0999999999999</v>
          </cell>
          <cell r="Q281">
            <v>-1111.0999999999999</v>
          </cell>
          <cell r="R281">
            <v>-1111.0999999999999</v>
          </cell>
          <cell r="S281">
            <v>-1111.0999999999999</v>
          </cell>
          <cell r="T281">
            <v>-1111.0999999999999</v>
          </cell>
          <cell r="U281">
            <v>-1111.0999999999999</v>
          </cell>
          <cell r="V281">
            <v>-1111.0999999999999</v>
          </cell>
          <cell r="W281">
            <v>-1111.0999999999999</v>
          </cell>
          <cell r="X281">
            <v>-1111.0999999999999</v>
          </cell>
          <cell r="Y281">
            <v>-1111.0999999999999</v>
          </cell>
          <cell r="Z281">
            <v>973</v>
          </cell>
        </row>
        <row r="282">
          <cell r="F282" t="str">
            <v>Logan , Colorado</v>
          </cell>
          <cell r="G282">
            <v>58</v>
          </cell>
          <cell r="H282">
            <v>25.7</v>
          </cell>
          <cell r="I282">
            <v>18.3</v>
          </cell>
          <cell r="J282">
            <v>33.1</v>
          </cell>
          <cell r="K282">
            <v>81</v>
          </cell>
          <cell r="L282">
            <v>73.5</v>
          </cell>
          <cell r="M282">
            <v>88.5</v>
          </cell>
          <cell r="N282">
            <v>25.3</v>
          </cell>
          <cell r="O282">
            <v>17.7</v>
          </cell>
          <cell r="P282">
            <v>33</v>
          </cell>
          <cell r="Q282">
            <v>22.6</v>
          </cell>
          <cell r="R282">
            <v>12.8</v>
          </cell>
          <cell r="S282">
            <v>32.4</v>
          </cell>
          <cell r="T282">
            <v>31.6</v>
          </cell>
          <cell r="U282">
            <v>23.3</v>
          </cell>
          <cell r="V282">
            <v>40</v>
          </cell>
          <cell r="W282">
            <v>6.2</v>
          </cell>
          <cell r="X282">
            <v>2.2999999999999998</v>
          </cell>
          <cell r="Y282">
            <v>10.1</v>
          </cell>
          <cell r="Z282">
            <v>3212</v>
          </cell>
        </row>
        <row r="283">
          <cell r="F283" t="str">
            <v>Mesa , Colorado</v>
          </cell>
          <cell r="G283">
            <v>16</v>
          </cell>
          <cell r="H283">
            <v>17.899999999999999</v>
          </cell>
          <cell r="I283">
            <v>14.9</v>
          </cell>
          <cell r="J283">
            <v>20.9</v>
          </cell>
          <cell r="K283">
            <v>76.8</v>
          </cell>
          <cell r="L283">
            <v>72.3</v>
          </cell>
          <cell r="M283">
            <v>81.2</v>
          </cell>
          <cell r="N283">
            <v>18.3</v>
          </cell>
          <cell r="O283">
            <v>15.2</v>
          </cell>
          <cell r="P283">
            <v>21.4</v>
          </cell>
          <cell r="Q283">
            <v>24.1</v>
          </cell>
          <cell r="R283">
            <v>19.899999999999999</v>
          </cell>
          <cell r="S283">
            <v>28.3</v>
          </cell>
          <cell r="T283">
            <v>20.399999999999999</v>
          </cell>
          <cell r="U283">
            <v>17.100000000000001</v>
          </cell>
          <cell r="V283">
            <v>23.7</v>
          </cell>
          <cell r="W283">
            <v>3.9</v>
          </cell>
          <cell r="X283">
            <v>2.6</v>
          </cell>
          <cell r="Y283">
            <v>5.2</v>
          </cell>
          <cell r="Z283">
            <v>18749</v>
          </cell>
        </row>
        <row r="284">
          <cell r="F284" t="str">
            <v>Mineral , Colorado</v>
          </cell>
          <cell r="G284">
            <v>79</v>
          </cell>
          <cell r="H284">
            <v>-1111.0999999999999</v>
          </cell>
          <cell r="I284">
            <v>-1111.0999999999999</v>
          </cell>
          <cell r="J284">
            <v>-1111.0999999999999</v>
          </cell>
          <cell r="K284">
            <v>-1111.0999999999999</v>
          </cell>
          <cell r="L284">
            <v>-1111.0999999999999</v>
          </cell>
          <cell r="M284">
            <v>-1111.0999999999999</v>
          </cell>
          <cell r="N284">
            <v>-1111.0999999999999</v>
          </cell>
          <cell r="O284">
            <v>-1111.0999999999999</v>
          </cell>
          <cell r="P284">
            <v>-1111.0999999999999</v>
          </cell>
          <cell r="Q284">
            <v>-1111.0999999999999</v>
          </cell>
          <cell r="R284">
            <v>-1111.0999999999999</v>
          </cell>
          <cell r="S284">
            <v>-1111.0999999999999</v>
          </cell>
          <cell r="T284">
            <v>-1111.0999999999999</v>
          </cell>
          <cell r="U284">
            <v>-1111.0999999999999</v>
          </cell>
          <cell r="V284">
            <v>-1111.0999999999999</v>
          </cell>
          <cell r="W284">
            <v>-1111.0999999999999</v>
          </cell>
          <cell r="X284">
            <v>-1111.0999999999999</v>
          </cell>
          <cell r="Y284">
            <v>-1111.0999999999999</v>
          </cell>
          <cell r="Z284">
            <v>115</v>
          </cell>
        </row>
        <row r="285">
          <cell r="F285" t="str">
            <v>Moffat , Colorado</v>
          </cell>
          <cell r="G285">
            <v>80</v>
          </cell>
          <cell r="H285">
            <v>-1111.0999999999999</v>
          </cell>
          <cell r="I285">
            <v>-1111.0999999999999</v>
          </cell>
          <cell r="J285">
            <v>-1111.0999999999999</v>
          </cell>
          <cell r="K285">
            <v>-1111.0999999999999</v>
          </cell>
          <cell r="L285">
            <v>-1111.0999999999999</v>
          </cell>
          <cell r="M285">
            <v>-1111.0999999999999</v>
          </cell>
          <cell r="N285">
            <v>12.1</v>
          </cell>
          <cell r="O285">
            <v>5.0999999999999996</v>
          </cell>
          <cell r="P285">
            <v>19</v>
          </cell>
          <cell r="Q285">
            <v>-1111.0999999999999</v>
          </cell>
          <cell r="R285">
            <v>-1111.0999999999999</v>
          </cell>
          <cell r="S285">
            <v>-1111.0999999999999</v>
          </cell>
          <cell r="T285">
            <v>-1111.0999999999999</v>
          </cell>
          <cell r="U285">
            <v>-1111.0999999999999</v>
          </cell>
          <cell r="V285">
            <v>-1111.0999999999999</v>
          </cell>
          <cell r="W285">
            <v>7.6</v>
          </cell>
          <cell r="X285">
            <v>0</v>
          </cell>
          <cell r="Y285">
            <v>15.2</v>
          </cell>
          <cell r="Z285">
            <v>1966</v>
          </cell>
        </row>
        <row r="286">
          <cell r="F286" t="str">
            <v>Montezuma , Colorado</v>
          </cell>
          <cell r="G286">
            <v>42</v>
          </cell>
          <cell r="H286">
            <v>16.100000000000001</v>
          </cell>
          <cell r="I286">
            <v>9.4</v>
          </cell>
          <cell r="J286">
            <v>22.7</v>
          </cell>
          <cell r="K286">
            <v>84.4</v>
          </cell>
          <cell r="L286">
            <v>75.7</v>
          </cell>
          <cell r="M286">
            <v>93</v>
          </cell>
          <cell r="N286">
            <v>17.8</v>
          </cell>
          <cell r="O286">
            <v>11.2</v>
          </cell>
          <cell r="P286">
            <v>24.4</v>
          </cell>
          <cell r="Q286">
            <v>-1111.0999999999999</v>
          </cell>
          <cell r="R286">
            <v>-1111.0999999999999</v>
          </cell>
          <cell r="S286">
            <v>-1111.0999999999999</v>
          </cell>
          <cell r="T286">
            <v>22.5</v>
          </cell>
          <cell r="U286">
            <v>14.4</v>
          </cell>
          <cell r="V286">
            <v>30.7</v>
          </cell>
          <cell r="W286">
            <v>5.7</v>
          </cell>
          <cell r="X286">
            <v>2.2999999999999998</v>
          </cell>
          <cell r="Y286">
            <v>9.1</v>
          </cell>
          <cell r="Z286">
            <v>4699</v>
          </cell>
        </row>
        <row r="287">
          <cell r="F287" t="str">
            <v>Montrose , Colorado</v>
          </cell>
          <cell r="G287">
            <v>31</v>
          </cell>
          <cell r="H287">
            <v>28.6</v>
          </cell>
          <cell r="I287">
            <v>21.4</v>
          </cell>
          <cell r="J287">
            <v>35.799999999999997</v>
          </cell>
          <cell r="K287">
            <v>76.8</v>
          </cell>
          <cell r="L287">
            <v>68.099999999999994</v>
          </cell>
          <cell r="M287">
            <v>85.5</v>
          </cell>
          <cell r="N287">
            <v>18</v>
          </cell>
          <cell r="O287">
            <v>12.6</v>
          </cell>
          <cell r="P287">
            <v>23.4</v>
          </cell>
          <cell r="Q287">
            <v>21.3</v>
          </cell>
          <cell r="R287">
            <v>13.6</v>
          </cell>
          <cell r="S287">
            <v>29</v>
          </cell>
          <cell r="T287">
            <v>21.4</v>
          </cell>
          <cell r="U287">
            <v>14.9</v>
          </cell>
          <cell r="V287">
            <v>28</v>
          </cell>
          <cell r="W287">
            <v>4.2</v>
          </cell>
          <cell r="X287">
            <v>1.3</v>
          </cell>
          <cell r="Y287">
            <v>7.1</v>
          </cell>
          <cell r="Z287">
            <v>6477</v>
          </cell>
        </row>
        <row r="288">
          <cell r="F288" t="str">
            <v>Morgan , Colorado</v>
          </cell>
          <cell r="G288">
            <v>34</v>
          </cell>
          <cell r="H288">
            <v>34.4</v>
          </cell>
          <cell r="I288">
            <v>25.1</v>
          </cell>
          <cell r="J288">
            <v>43.8</v>
          </cell>
          <cell r="K288">
            <v>77.400000000000006</v>
          </cell>
          <cell r="L288">
            <v>68.8</v>
          </cell>
          <cell r="M288">
            <v>85.9</v>
          </cell>
          <cell r="N288">
            <v>25.6</v>
          </cell>
          <cell r="O288">
            <v>18</v>
          </cell>
          <cell r="P288">
            <v>33.200000000000003</v>
          </cell>
          <cell r="Q288">
            <v>21.9</v>
          </cell>
          <cell r="R288">
            <v>12.8</v>
          </cell>
          <cell r="S288">
            <v>31</v>
          </cell>
          <cell r="T288">
            <v>24.4</v>
          </cell>
          <cell r="U288">
            <v>14.9</v>
          </cell>
          <cell r="V288">
            <v>33.9</v>
          </cell>
          <cell r="W288">
            <v>4.2</v>
          </cell>
          <cell r="X288">
            <v>1.9</v>
          </cell>
          <cell r="Y288">
            <v>6.5</v>
          </cell>
          <cell r="Z288">
            <v>5406</v>
          </cell>
        </row>
        <row r="289">
          <cell r="F289" t="str">
            <v>Otero , Colorado</v>
          </cell>
          <cell r="G289">
            <v>75</v>
          </cell>
          <cell r="H289">
            <v>21.2</v>
          </cell>
          <cell r="I289">
            <v>13.4</v>
          </cell>
          <cell r="J289">
            <v>28.9</v>
          </cell>
          <cell r="K289">
            <v>-1111.0999999999999</v>
          </cell>
          <cell r="L289">
            <v>-1111.0999999999999</v>
          </cell>
          <cell r="M289">
            <v>-1111.0999999999999</v>
          </cell>
          <cell r="N289">
            <v>26.7</v>
          </cell>
          <cell r="O289">
            <v>17.8</v>
          </cell>
          <cell r="P289">
            <v>35.5</v>
          </cell>
          <cell r="Q289">
            <v>-1111.0999999999999</v>
          </cell>
          <cell r="R289">
            <v>-1111.0999999999999</v>
          </cell>
          <cell r="S289">
            <v>-1111.0999999999999</v>
          </cell>
          <cell r="T289">
            <v>17.2</v>
          </cell>
          <cell r="U289">
            <v>10.8</v>
          </cell>
          <cell r="V289">
            <v>23.7</v>
          </cell>
          <cell r="W289">
            <v>1.6</v>
          </cell>
          <cell r="X289">
            <v>0</v>
          </cell>
          <cell r="Y289">
            <v>3.3</v>
          </cell>
          <cell r="Z289">
            <v>4282</v>
          </cell>
        </row>
        <row r="290">
          <cell r="F290" t="str">
            <v>Ouray , Colorado</v>
          </cell>
          <cell r="G290">
            <v>78</v>
          </cell>
          <cell r="H290">
            <v>-1111.0999999999999</v>
          </cell>
          <cell r="I290">
            <v>-1111.0999999999999</v>
          </cell>
          <cell r="J290">
            <v>-1111.0999999999999</v>
          </cell>
          <cell r="K290">
            <v>-1111.0999999999999</v>
          </cell>
          <cell r="L290">
            <v>-1111.0999999999999</v>
          </cell>
          <cell r="M290">
            <v>-1111.0999999999999</v>
          </cell>
          <cell r="N290">
            <v>-1111.0999999999999</v>
          </cell>
          <cell r="O290">
            <v>-1111.0999999999999</v>
          </cell>
          <cell r="P290">
            <v>-1111.0999999999999</v>
          </cell>
          <cell r="Q290">
            <v>-1111.0999999999999</v>
          </cell>
          <cell r="R290">
            <v>-1111.0999999999999</v>
          </cell>
          <cell r="S290">
            <v>-1111.0999999999999</v>
          </cell>
          <cell r="T290">
            <v>-1111.0999999999999</v>
          </cell>
          <cell r="U290">
            <v>-1111.0999999999999</v>
          </cell>
          <cell r="V290">
            <v>-1111.0999999999999</v>
          </cell>
          <cell r="W290">
            <v>-1111.0999999999999</v>
          </cell>
          <cell r="X290">
            <v>-1111.0999999999999</v>
          </cell>
          <cell r="Y290">
            <v>-1111.0999999999999</v>
          </cell>
          <cell r="Z290">
            <v>497</v>
          </cell>
        </row>
        <row r="291">
          <cell r="F291" t="str">
            <v>Park , Colorado</v>
          </cell>
          <cell r="G291">
            <v>78</v>
          </cell>
          <cell r="H291">
            <v>15.6</v>
          </cell>
          <cell r="I291">
            <v>7.6</v>
          </cell>
          <cell r="J291">
            <v>23.6</v>
          </cell>
          <cell r="K291">
            <v>-1111.0999999999999</v>
          </cell>
          <cell r="L291">
            <v>-1111.0999999999999</v>
          </cell>
          <cell r="M291">
            <v>-1111.0999999999999</v>
          </cell>
          <cell r="N291">
            <v>15.9</v>
          </cell>
          <cell r="O291">
            <v>6.9</v>
          </cell>
          <cell r="P291">
            <v>25</v>
          </cell>
          <cell r="Q291">
            <v>-1111.0999999999999</v>
          </cell>
          <cell r="R291">
            <v>-1111.0999999999999</v>
          </cell>
          <cell r="S291">
            <v>-1111.0999999999999</v>
          </cell>
          <cell r="T291">
            <v>20.399999999999999</v>
          </cell>
          <cell r="U291">
            <v>12.2</v>
          </cell>
          <cell r="V291">
            <v>28.5</v>
          </cell>
          <cell r="W291">
            <v>2.5</v>
          </cell>
          <cell r="X291">
            <v>0</v>
          </cell>
          <cell r="Y291">
            <v>5.4</v>
          </cell>
          <cell r="Z291">
            <v>2169</v>
          </cell>
        </row>
        <row r="292">
          <cell r="F292" t="str">
            <v>Phillips , Colorado</v>
          </cell>
          <cell r="G292">
            <v>81</v>
          </cell>
          <cell r="H292">
            <v>-1111.0999999999999</v>
          </cell>
          <cell r="I292">
            <v>-1111.0999999999999</v>
          </cell>
          <cell r="J292">
            <v>-1111.0999999999999</v>
          </cell>
          <cell r="K292">
            <v>-1111.0999999999999</v>
          </cell>
          <cell r="L292">
            <v>-1111.0999999999999</v>
          </cell>
          <cell r="M292">
            <v>-1111.0999999999999</v>
          </cell>
          <cell r="N292">
            <v>-1111.0999999999999</v>
          </cell>
          <cell r="O292">
            <v>-1111.0999999999999</v>
          </cell>
          <cell r="P292">
            <v>-1111.0999999999999</v>
          </cell>
          <cell r="Q292">
            <v>-1111.0999999999999</v>
          </cell>
          <cell r="R292">
            <v>-1111.0999999999999</v>
          </cell>
          <cell r="S292">
            <v>-1111.0999999999999</v>
          </cell>
          <cell r="T292">
            <v>-1111.0999999999999</v>
          </cell>
          <cell r="U292">
            <v>-1111.0999999999999</v>
          </cell>
          <cell r="V292">
            <v>-1111.0999999999999</v>
          </cell>
          <cell r="W292">
            <v>-1111.0999999999999</v>
          </cell>
          <cell r="X292">
            <v>-1111.0999999999999</v>
          </cell>
          <cell r="Y292">
            <v>-1111.0999999999999</v>
          </cell>
          <cell r="Z292">
            <v>752</v>
          </cell>
        </row>
        <row r="293">
          <cell r="F293" t="str">
            <v>Pitkin , Colorado</v>
          </cell>
          <cell r="G293">
            <v>37</v>
          </cell>
          <cell r="H293">
            <v>8.4</v>
          </cell>
          <cell r="I293">
            <v>1.9</v>
          </cell>
          <cell r="J293">
            <v>14.8</v>
          </cell>
          <cell r="K293">
            <v>-1111.0999999999999</v>
          </cell>
          <cell r="L293">
            <v>-1111.0999999999999</v>
          </cell>
          <cell r="M293">
            <v>-1111.0999999999999</v>
          </cell>
          <cell r="N293">
            <v>4.2</v>
          </cell>
          <cell r="O293">
            <v>0.8</v>
          </cell>
          <cell r="P293">
            <v>7.7</v>
          </cell>
          <cell r="Q293">
            <v>7.2</v>
          </cell>
          <cell r="R293">
            <v>0.6</v>
          </cell>
          <cell r="S293">
            <v>13.9</v>
          </cell>
          <cell r="T293">
            <v>14.2</v>
          </cell>
          <cell r="U293">
            <v>5.7</v>
          </cell>
          <cell r="V293">
            <v>22.6</v>
          </cell>
          <cell r="W293">
            <v>2.1</v>
          </cell>
          <cell r="X293">
            <v>0</v>
          </cell>
          <cell r="Y293">
            <v>5</v>
          </cell>
          <cell r="Z293">
            <v>1688</v>
          </cell>
        </row>
        <row r="294">
          <cell r="F294" t="str">
            <v>Prowers , Colorado</v>
          </cell>
          <cell r="G294">
            <v>66</v>
          </cell>
          <cell r="H294">
            <v>-1111.0999999999999</v>
          </cell>
          <cell r="I294">
            <v>-1111.0999999999999</v>
          </cell>
          <cell r="J294">
            <v>-1111.0999999999999</v>
          </cell>
          <cell r="K294">
            <v>-1111.0999999999999</v>
          </cell>
          <cell r="L294">
            <v>-1111.0999999999999</v>
          </cell>
          <cell r="M294">
            <v>-1111.0999999999999</v>
          </cell>
          <cell r="N294">
            <v>-1111.0999999999999</v>
          </cell>
          <cell r="O294">
            <v>-1111.0999999999999</v>
          </cell>
          <cell r="P294">
            <v>-1111.0999999999999</v>
          </cell>
          <cell r="Q294">
            <v>-1111.0999999999999</v>
          </cell>
          <cell r="R294">
            <v>-1111.0999999999999</v>
          </cell>
          <cell r="S294">
            <v>-1111.0999999999999</v>
          </cell>
          <cell r="T294">
            <v>14.1</v>
          </cell>
          <cell r="U294">
            <v>6.4</v>
          </cell>
          <cell r="V294">
            <v>21.8</v>
          </cell>
          <cell r="W294">
            <v>9.3000000000000007</v>
          </cell>
          <cell r="X294">
            <v>0.4</v>
          </cell>
          <cell r="Y294">
            <v>18.3</v>
          </cell>
          <cell r="Z294">
            <v>3277</v>
          </cell>
        </row>
        <row r="295">
          <cell r="F295" t="str">
            <v>Pueblo , Colorado</v>
          </cell>
          <cell r="G295">
            <v>6</v>
          </cell>
          <cell r="H295">
            <v>22.7</v>
          </cell>
          <cell r="I295">
            <v>19.2</v>
          </cell>
          <cell r="J295">
            <v>26.1</v>
          </cell>
          <cell r="K295">
            <v>78.8</v>
          </cell>
          <cell r="L295">
            <v>74.400000000000006</v>
          </cell>
          <cell r="M295">
            <v>83.3</v>
          </cell>
          <cell r="N295">
            <v>22.6</v>
          </cell>
          <cell r="O295">
            <v>19.3</v>
          </cell>
          <cell r="P295">
            <v>25.8</v>
          </cell>
          <cell r="Q295">
            <v>28.8</v>
          </cell>
          <cell r="R295">
            <v>24</v>
          </cell>
          <cell r="S295">
            <v>33.6</v>
          </cell>
          <cell r="T295">
            <v>24.2</v>
          </cell>
          <cell r="U295">
            <v>20.8</v>
          </cell>
          <cell r="V295">
            <v>27.6</v>
          </cell>
          <cell r="W295">
            <v>9</v>
          </cell>
          <cell r="X295">
            <v>6.3</v>
          </cell>
          <cell r="Y295">
            <v>11.6</v>
          </cell>
          <cell r="Z295">
            <v>26093</v>
          </cell>
        </row>
        <row r="296">
          <cell r="F296" t="str">
            <v>Rio Blanco , Colorado</v>
          </cell>
          <cell r="G296">
            <v>78</v>
          </cell>
          <cell r="H296">
            <v>-1111.0999999999999</v>
          </cell>
          <cell r="I296">
            <v>-1111.0999999999999</v>
          </cell>
          <cell r="J296">
            <v>-1111.0999999999999</v>
          </cell>
          <cell r="K296">
            <v>-1111.0999999999999</v>
          </cell>
          <cell r="L296">
            <v>-1111.0999999999999</v>
          </cell>
          <cell r="M296">
            <v>-1111.0999999999999</v>
          </cell>
          <cell r="N296">
            <v>-1111.0999999999999</v>
          </cell>
          <cell r="O296">
            <v>-1111.0999999999999</v>
          </cell>
          <cell r="P296">
            <v>-1111.0999999999999</v>
          </cell>
          <cell r="Q296">
            <v>-1111.0999999999999</v>
          </cell>
          <cell r="R296">
            <v>-1111.0999999999999</v>
          </cell>
          <cell r="S296">
            <v>-1111.0999999999999</v>
          </cell>
          <cell r="T296">
            <v>-1111.0999999999999</v>
          </cell>
          <cell r="U296">
            <v>-1111.0999999999999</v>
          </cell>
          <cell r="V296">
            <v>-1111.0999999999999</v>
          </cell>
          <cell r="W296">
            <v>7</v>
          </cell>
          <cell r="X296">
            <v>0</v>
          </cell>
          <cell r="Y296">
            <v>14.9</v>
          </cell>
          <cell r="Z296">
            <v>958</v>
          </cell>
        </row>
        <row r="297">
          <cell r="F297" t="str">
            <v>Rio Grande , Colorado</v>
          </cell>
          <cell r="G297">
            <v>74</v>
          </cell>
          <cell r="H297">
            <v>-1111.0999999999999</v>
          </cell>
          <cell r="I297">
            <v>-1111.0999999999999</v>
          </cell>
          <cell r="J297">
            <v>-1111.0999999999999</v>
          </cell>
          <cell r="K297">
            <v>-1111.0999999999999</v>
          </cell>
          <cell r="L297">
            <v>-1111.0999999999999</v>
          </cell>
          <cell r="M297">
            <v>-1111.0999999999999</v>
          </cell>
          <cell r="N297">
            <v>-1111.0999999999999</v>
          </cell>
          <cell r="O297">
            <v>-1111.0999999999999</v>
          </cell>
          <cell r="P297">
            <v>-1111.0999999999999</v>
          </cell>
          <cell r="Q297">
            <v>-1111.0999999999999</v>
          </cell>
          <cell r="R297">
            <v>-1111.0999999999999</v>
          </cell>
          <cell r="S297">
            <v>-1111.0999999999999</v>
          </cell>
          <cell r="T297">
            <v>17</v>
          </cell>
          <cell r="U297">
            <v>7.7</v>
          </cell>
          <cell r="V297">
            <v>26.2</v>
          </cell>
          <cell r="W297">
            <v>-1111.0999999999999</v>
          </cell>
          <cell r="X297">
            <v>-1111.0999999999999</v>
          </cell>
          <cell r="Y297">
            <v>-1111.0999999999999</v>
          </cell>
          <cell r="Z297">
            <v>3061</v>
          </cell>
        </row>
        <row r="298">
          <cell r="F298" t="str">
            <v>Routt , Colorado</v>
          </cell>
          <cell r="G298">
            <v>37</v>
          </cell>
          <cell r="H298">
            <v>10.8</v>
          </cell>
          <cell r="I298">
            <v>5.5</v>
          </cell>
          <cell r="J298">
            <v>16.100000000000001</v>
          </cell>
          <cell r="K298">
            <v>-1111.0999999999999</v>
          </cell>
          <cell r="L298">
            <v>-1111.0999999999999</v>
          </cell>
          <cell r="M298">
            <v>-1111.0999999999999</v>
          </cell>
          <cell r="N298">
            <v>10.9</v>
          </cell>
          <cell r="O298">
            <v>3.9</v>
          </cell>
          <cell r="P298">
            <v>17.8</v>
          </cell>
          <cell r="Q298">
            <v>16.3</v>
          </cell>
          <cell r="R298">
            <v>8.8000000000000007</v>
          </cell>
          <cell r="S298">
            <v>23.8</v>
          </cell>
          <cell r="T298">
            <v>16.899999999999999</v>
          </cell>
          <cell r="U298">
            <v>9.6</v>
          </cell>
          <cell r="V298">
            <v>24.2</v>
          </cell>
          <cell r="W298">
            <v>0.7</v>
          </cell>
          <cell r="X298">
            <v>0</v>
          </cell>
          <cell r="Y298">
            <v>1.9</v>
          </cell>
          <cell r="Z298">
            <v>2581</v>
          </cell>
        </row>
        <row r="299">
          <cell r="F299" t="str">
            <v>Saguache , Colorado</v>
          </cell>
          <cell r="G299">
            <v>86</v>
          </cell>
          <cell r="H299">
            <v>-1111.0999999999999</v>
          </cell>
          <cell r="I299">
            <v>-1111.0999999999999</v>
          </cell>
          <cell r="J299">
            <v>-1111.0999999999999</v>
          </cell>
          <cell r="K299">
            <v>-1111.0999999999999</v>
          </cell>
          <cell r="L299">
            <v>-1111.0999999999999</v>
          </cell>
          <cell r="M299">
            <v>-1111.0999999999999</v>
          </cell>
          <cell r="N299">
            <v>-1111.0999999999999</v>
          </cell>
          <cell r="O299">
            <v>-1111.0999999999999</v>
          </cell>
          <cell r="P299">
            <v>-1111.0999999999999</v>
          </cell>
          <cell r="Q299">
            <v>-1111.0999999999999</v>
          </cell>
          <cell r="R299">
            <v>-1111.0999999999999</v>
          </cell>
          <cell r="S299">
            <v>-1111.0999999999999</v>
          </cell>
          <cell r="T299">
            <v>-1111.0999999999999</v>
          </cell>
          <cell r="U299">
            <v>-1111.0999999999999</v>
          </cell>
          <cell r="V299">
            <v>-1111.0999999999999</v>
          </cell>
          <cell r="W299">
            <v>-1111.0999999999999</v>
          </cell>
          <cell r="X299">
            <v>-1111.0999999999999</v>
          </cell>
          <cell r="Y299">
            <v>-1111.0999999999999</v>
          </cell>
          <cell r="Z299">
            <v>1673</v>
          </cell>
        </row>
        <row r="300">
          <cell r="F300" t="str">
            <v>San Juan , Colorado</v>
          </cell>
          <cell r="G300">
            <v>83</v>
          </cell>
          <cell r="H300">
            <v>-1111.0999999999999</v>
          </cell>
          <cell r="I300">
            <v>-1111.0999999999999</v>
          </cell>
          <cell r="J300">
            <v>-1111.0999999999999</v>
          </cell>
          <cell r="K300">
            <v>-1111.0999999999999</v>
          </cell>
          <cell r="L300">
            <v>-1111.0999999999999</v>
          </cell>
          <cell r="M300">
            <v>-1111.0999999999999</v>
          </cell>
          <cell r="N300">
            <v>-1111.0999999999999</v>
          </cell>
          <cell r="O300">
            <v>-1111.0999999999999</v>
          </cell>
          <cell r="P300">
            <v>-1111.0999999999999</v>
          </cell>
          <cell r="Q300">
            <v>-1111.0999999999999</v>
          </cell>
          <cell r="R300">
            <v>-1111.0999999999999</v>
          </cell>
          <cell r="S300">
            <v>-1111.0999999999999</v>
          </cell>
          <cell r="T300">
            <v>-1111.0999999999999</v>
          </cell>
          <cell r="U300">
            <v>-1111.0999999999999</v>
          </cell>
          <cell r="V300">
            <v>-1111.0999999999999</v>
          </cell>
          <cell r="W300">
            <v>-1111.0999999999999</v>
          </cell>
          <cell r="X300">
            <v>-1111.0999999999999</v>
          </cell>
          <cell r="Y300">
            <v>-1111.0999999999999</v>
          </cell>
          <cell r="Z300">
            <v>155</v>
          </cell>
        </row>
        <row r="301">
          <cell r="F301" t="str">
            <v>San Miguel , Colorado</v>
          </cell>
          <cell r="G301">
            <v>78</v>
          </cell>
          <cell r="H301">
            <v>-1111.0999999999999</v>
          </cell>
          <cell r="I301">
            <v>-1111.0999999999999</v>
          </cell>
          <cell r="J301">
            <v>-1111.0999999999999</v>
          </cell>
          <cell r="K301">
            <v>-1111.0999999999999</v>
          </cell>
          <cell r="L301">
            <v>-1111.0999999999999</v>
          </cell>
          <cell r="M301">
            <v>-1111.0999999999999</v>
          </cell>
          <cell r="N301">
            <v>-1111.0999999999999</v>
          </cell>
          <cell r="O301">
            <v>-1111.0999999999999</v>
          </cell>
          <cell r="P301">
            <v>-1111.0999999999999</v>
          </cell>
          <cell r="Q301">
            <v>-1111.0999999999999</v>
          </cell>
          <cell r="R301">
            <v>-1111.0999999999999</v>
          </cell>
          <cell r="S301">
            <v>-1111.0999999999999</v>
          </cell>
          <cell r="T301">
            <v>-1111.0999999999999</v>
          </cell>
          <cell r="U301">
            <v>-1111.0999999999999</v>
          </cell>
          <cell r="V301">
            <v>-1111.0999999999999</v>
          </cell>
          <cell r="W301">
            <v>-1111.0999999999999</v>
          </cell>
          <cell r="X301">
            <v>-1111.0999999999999</v>
          </cell>
          <cell r="Y301">
            <v>-1111.0999999999999</v>
          </cell>
          <cell r="Z301">
            <v>951</v>
          </cell>
        </row>
        <row r="302">
          <cell r="F302" t="str">
            <v>Sedgwick , Colorado</v>
          </cell>
          <cell r="G302">
            <v>81</v>
          </cell>
          <cell r="H302">
            <v>-1111.0999999999999</v>
          </cell>
          <cell r="I302">
            <v>-1111.0999999999999</v>
          </cell>
          <cell r="J302">
            <v>-1111.0999999999999</v>
          </cell>
          <cell r="K302">
            <v>-1111.0999999999999</v>
          </cell>
          <cell r="L302">
            <v>-1111.0999999999999</v>
          </cell>
          <cell r="M302">
            <v>-1111.0999999999999</v>
          </cell>
          <cell r="N302">
            <v>-1111.0999999999999</v>
          </cell>
          <cell r="O302">
            <v>-1111.0999999999999</v>
          </cell>
          <cell r="P302">
            <v>-1111.0999999999999</v>
          </cell>
          <cell r="Q302">
            <v>-1111.0999999999999</v>
          </cell>
          <cell r="R302">
            <v>-1111.0999999999999</v>
          </cell>
          <cell r="S302">
            <v>-1111.0999999999999</v>
          </cell>
          <cell r="T302">
            <v>-1111.0999999999999</v>
          </cell>
          <cell r="U302">
            <v>-1111.0999999999999</v>
          </cell>
          <cell r="V302">
            <v>-1111.0999999999999</v>
          </cell>
          <cell r="W302">
            <v>8.3000000000000007</v>
          </cell>
          <cell r="X302">
            <v>0</v>
          </cell>
          <cell r="Y302">
            <v>16.7</v>
          </cell>
          <cell r="Z302">
            <v>505</v>
          </cell>
        </row>
        <row r="303">
          <cell r="F303" t="str">
            <v>Summit , Colorado</v>
          </cell>
          <cell r="G303">
            <v>37</v>
          </cell>
          <cell r="H303">
            <v>10.199999999999999</v>
          </cell>
          <cell r="I303">
            <v>4.2</v>
          </cell>
          <cell r="J303">
            <v>16.100000000000001</v>
          </cell>
          <cell r="K303">
            <v>-1111.0999999999999</v>
          </cell>
          <cell r="L303">
            <v>-1111.0999999999999</v>
          </cell>
          <cell r="M303">
            <v>-1111.0999999999999</v>
          </cell>
          <cell r="N303">
            <v>7</v>
          </cell>
          <cell r="O303">
            <v>2.4</v>
          </cell>
          <cell r="P303">
            <v>11.7</v>
          </cell>
          <cell r="Q303">
            <v>11.4</v>
          </cell>
          <cell r="R303">
            <v>4.4000000000000004</v>
          </cell>
          <cell r="S303">
            <v>18.399999999999999</v>
          </cell>
          <cell r="T303">
            <v>17</v>
          </cell>
          <cell r="U303">
            <v>9.8000000000000007</v>
          </cell>
          <cell r="V303">
            <v>24.2</v>
          </cell>
          <cell r="W303">
            <v>0.6</v>
          </cell>
          <cell r="X303">
            <v>0</v>
          </cell>
          <cell r="Y303">
            <v>1.6</v>
          </cell>
          <cell r="Z303">
            <v>3707</v>
          </cell>
        </row>
        <row r="304">
          <cell r="F304" t="str">
            <v>Teller , Colorado</v>
          </cell>
          <cell r="G304">
            <v>38</v>
          </cell>
          <cell r="H304">
            <v>16.899999999999999</v>
          </cell>
          <cell r="I304">
            <v>10.9</v>
          </cell>
          <cell r="J304">
            <v>22.9</v>
          </cell>
          <cell r="K304">
            <v>76.599999999999994</v>
          </cell>
          <cell r="L304">
            <v>68.2</v>
          </cell>
          <cell r="M304">
            <v>85</v>
          </cell>
          <cell r="N304">
            <v>9.1</v>
          </cell>
          <cell r="O304">
            <v>5.4</v>
          </cell>
          <cell r="P304">
            <v>12.7</v>
          </cell>
          <cell r="Q304">
            <v>-1111.0999999999999</v>
          </cell>
          <cell r="R304">
            <v>-1111.0999999999999</v>
          </cell>
          <cell r="S304">
            <v>-1111.0999999999999</v>
          </cell>
          <cell r="T304">
            <v>20.7</v>
          </cell>
          <cell r="U304">
            <v>14.1</v>
          </cell>
          <cell r="V304">
            <v>27.3</v>
          </cell>
          <cell r="W304">
            <v>5.2</v>
          </cell>
          <cell r="X304">
            <v>1.4</v>
          </cell>
          <cell r="Y304">
            <v>9</v>
          </cell>
          <cell r="Z304">
            <v>2930</v>
          </cell>
        </row>
        <row r="305">
          <cell r="F305" t="str">
            <v>Washington , Colorado</v>
          </cell>
          <cell r="G305">
            <v>81</v>
          </cell>
          <cell r="H305">
            <v>-1111.0999999999999</v>
          </cell>
          <cell r="I305">
            <v>-1111.0999999999999</v>
          </cell>
          <cell r="J305">
            <v>-1111.0999999999999</v>
          </cell>
          <cell r="K305">
            <v>-1111.0999999999999</v>
          </cell>
          <cell r="L305">
            <v>-1111.0999999999999</v>
          </cell>
          <cell r="M305">
            <v>-1111.0999999999999</v>
          </cell>
          <cell r="N305">
            <v>11.4</v>
          </cell>
          <cell r="O305">
            <v>2.6</v>
          </cell>
          <cell r="P305">
            <v>20.2</v>
          </cell>
          <cell r="Q305">
            <v>-1111.0999999999999</v>
          </cell>
          <cell r="R305">
            <v>-1111.0999999999999</v>
          </cell>
          <cell r="S305">
            <v>-1111.0999999999999</v>
          </cell>
          <cell r="T305">
            <v>-1111.0999999999999</v>
          </cell>
          <cell r="U305">
            <v>-1111.0999999999999</v>
          </cell>
          <cell r="V305">
            <v>-1111.0999999999999</v>
          </cell>
          <cell r="W305">
            <v>-1111.0999999999999</v>
          </cell>
          <cell r="X305">
            <v>-1111.0999999999999</v>
          </cell>
          <cell r="Y305">
            <v>-1111.0999999999999</v>
          </cell>
          <cell r="Z305">
            <v>935</v>
          </cell>
        </row>
        <row r="306">
          <cell r="F306" t="str">
            <v>Weld , Colorado</v>
          </cell>
          <cell r="G306">
            <v>13</v>
          </cell>
          <cell r="H306">
            <v>24.5</v>
          </cell>
          <cell r="I306">
            <v>21.5</v>
          </cell>
          <cell r="J306">
            <v>27.5</v>
          </cell>
          <cell r="K306">
            <v>78.400000000000006</v>
          </cell>
          <cell r="L306">
            <v>74.7</v>
          </cell>
          <cell r="M306">
            <v>82.2</v>
          </cell>
          <cell r="N306">
            <v>22</v>
          </cell>
          <cell r="O306">
            <v>19.100000000000001</v>
          </cell>
          <cell r="P306">
            <v>24.8</v>
          </cell>
          <cell r="Q306">
            <v>20.3</v>
          </cell>
          <cell r="R306">
            <v>17</v>
          </cell>
          <cell r="S306">
            <v>23.6</v>
          </cell>
          <cell r="T306">
            <v>17.7</v>
          </cell>
          <cell r="U306">
            <v>15.1</v>
          </cell>
          <cell r="V306">
            <v>20.3</v>
          </cell>
          <cell r="W306">
            <v>4.8</v>
          </cell>
          <cell r="X306">
            <v>3.4</v>
          </cell>
          <cell r="Y306">
            <v>6.1</v>
          </cell>
          <cell r="Z306">
            <v>32985</v>
          </cell>
        </row>
        <row r="307">
          <cell r="F307" t="str">
            <v>Yuma , Colorado</v>
          </cell>
          <cell r="G307">
            <v>82</v>
          </cell>
          <cell r="H307">
            <v>-1111.0999999999999</v>
          </cell>
          <cell r="I307">
            <v>-1111.0999999999999</v>
          </cell>
          <cell r="J307">
            <v>-1111.0999999999999</v>
          </cell>
          <cell r="K307">
            <v>89.5</v>
          </cell>
          <cell r="L307">
            <v>81.7</v>
          </cell>
          <cell r="M307">
            <v>97.3</v>
          </cell>
          <cell r="N307">
            <v>13.8</v>
          </cell>
          <cell r="O307">
            <v>6.2</v>
          </cell>
          <cell r="P307">
            <v>21.5</v>
          </cell>
          <cell r="Q307">
            <v>-1111.0999999999999</v>
          </cell>
          <cell r="R307">
            <v>-1111.0999999999999</v>
          </cell>
          <cell r="S307">
            <v>-1111.0999999999999</v>
          </cell>
          <cell r="T307">
            <v>-1111.0999999999999</v>
          </cell>
          <cell r="U307">
            <v>-1111.0999999999999</v>
          </cell>
          <cell r="V307">
            <v>-1111.0999999999999</v>
          </cell>
          <cell r="W307">
            <v>3.7</v>
          </cell>
          <cell r="X307">
            <v>0.3</v>
          </cell>
          <cell r="Y307">
            <v>7</v>
          </cell>
          <cell r="Z307">
            <v>1977</v>
          </cell>
        </row>
        <row r="308">
          <cell r="F308" t="str">
            <v>Fairfield , Connecticut</v>
          </cell>
          <cell r="G308">
            <v>2</v>
          </cell>
          <cell r="H308">
            <v>20.6</v>
          </cell>
          <cell r="I308">
            <v>19.5</v>
          </cell>
          <cell r="J308">
            <v>21.7</v>
          </cell>
          <cell r="K308">
            <v>70.3</v>
          </cell>
          <cell r="L308">
            <v>68.8</v>
          </cell>
          <cell r="M308">
            <v>71.8</v>
          </cell>
          <cell r="N308">
            <v>16.3</v>
          </cell>
          <cell r="O308">
            <v>15.3</v>
          </cell>
          <cell r="P308">
            <v>17.3</v>
          </cell>
          <cell r="Q308">
            <v>24</v>
          </cell>
          <cell r="R308">
            <v>22.6</v>
          </cell>
          <cell r="S308">
            <v>25.5</v>
          </cell>
          <cell r="T308">
            <v>16.399999999999999</v>
          </cell>
          <cell r="U308">
            <v>15.3</v>
          </cell>
          <cell r="V308">
            <v>17.5</v>
          </cell>
          <cell r="W308">
            <v>5.0999999999999996</v>
          </cell>
          <cell r="X308">
            <v>4.5</v>
          </cell>
          <cell r="Y308">
            <v>5.7</v>
          </cell>
          <cell r="Z308">
            <v>87577</v>
          </cell>
        </row>
        <row r="309">
          <cell r="F309" t="str">
            <v>Hartford , Connecticut</v>
          </cell>
          <cell r="G309">
            <v>2</v>
          </cell>
          <cell r="H309">
            <v>21.1</v>
          </cell>
          <cell r="I309">
            <v>20</v>
          </cell>
          <cell r="J309">
            <v>22.1</v>
          </cell>
          <cell r="K309">
            <v>70.599999999999994</v>
          </cell>
          <cell r="L309">
            <v>69.2</v>
          </cell>
          <cell r="M309">
            <v>72</v>
          </cell>
          <cell r="N309">
            <v>19.2</v>
          </cell>
          <cell r="O309">
            <v>18.2</v>
          </cell>
          <cell r="P309">
            <v>20.3</v>
          </cell>
          <cell r="Q309">
            <v>25.2</v>
          </cell>
          <cell r="R309">
            <v>23.8</v>
          </cell>
          <cell r="S309">
            <v>26.5</v>
          </cell>
          <cell r="T309">
            <v>18.3</v>
          </cell>
          <cell r="U309">
            <v>17.3</v>
          </cell>
          <cell r="V309">
            <v>19.399999999999999</v>
          </cell>
          <cell r="W309">
            <v>6.3</v>
          </cell>
          <cell r="X309">
            <v>5.7</v>
          </cell>
          <cell r="Y309">
            <v>6.9</v>
          </cell>
          <cell r="Z309">
            <v>95398</v>
          </cell>
        </row>
        <row r="310">
          <cell r="F310" t="str">
            <v>Litchfield , Connecticut</v>
          </cell>
          <cell r="G310">
            <v>13</v>
          </cell>
          <cell r="H310">
            <v>19.399999999999999</v>
          </cell>
          <cell r="I310">
            <v>17.399999999999999</v>
          </cell>
          <cell r="J310">
            <v>21.4</v>
          </cell>
          <cell r="K310">
            <v>69.2</v>
          </cell>
          <cell r="L310">
            <v>66.400000000000006</v>
          </cell>
          <cell r="M310">
            <v>72.099999999999994</v>
          </cell>
          <cell r="N310">
            <v>17.7</v>
          </cell>
          <cell r="O310">
            <v>15.6</v>
          </cell>
          <cell r="P310">
            <v>19.7</v>
          </cell>
          <cell r="Q310">
            <v>23.7</v>
          </cell>
          <cell r="R310">
            <v>21</v>
          </cell>
          <cell r="S310">
            <v>26.4</v>
          </cell>
          <cell r="T310">
            <v>18.2</v>
          </cell>
          <cell r="U310">
            <v>16.100000000000001</v>
          </cell>
          <cell r="V310">
            <v>20.2</v>
          </cell>
          <cell r="W310">
            <v>5.8</v>
          </cell>
          <cell r="X310">
            <v>4.5999999999999996</v>
          </cell>
          <cell r="Y310">
            <v>7</v>
          </cell>
          <cell r="Z310">
            <v>14599</v>
          </cell>
        </row>
        <row r="311">
          <cell r="F311" t="str">
            <v>Middlesex , Connecticut</v>
          </cell>
          <cell r="G311">
            <v>11</v>
          </cell>
          <cell r="H311">
            <v>18</v>
          </cell>
          <cell r="I311">
            <v>16.100000000000001</v>
          </cell>
          <cell r="J311">
            <v>20</v>
          </cell>
          <cell r="K311">
            <v>73.5</v>
          </cell>
          <cell r="L311">
            <v>71</v>
          </cell>
          <cell r="M311">
            <v>76.099999999999994</v>
          </cell>
          <cell r="N311">
            <v>18.8</v>
          </cell>
          <cell r="O311">
            <v>16.7</v>
          </cell>
          <cell r="P311">
            <v>20.9</v>
          </cell>
          <cell r="Q311">
            <v>25.2</v>
          </cell>
          <cell r="R311">
            <v>22.4</v>
          </cell>
          <cell r="S311">
            <v>27.9</v>
          </cell>
          <cell r="T311">
            <v>18.3</v>
          </cell>
          <cell r="U311">
            <v>16.3</v>
          </cell>
          <cell r="V311">
            <v>20.399999999999999</v>
          </cell>
          <cell r="W311">
            <v>5.2</v>
          </cell>
          <cell r="X311">
            <v>4.0999999999999996</v>
          </cell>
          <cell r="Y311">
            <v>6.2</v>
          </cell>
          <cell r="Z311">
            <v>11370</v>
          </cell>
        </row>
        <row r="312">
          <cell r="F312" t="str">
            <v>New Haven , Connecticut</v>
          </cell>
          <cell r="G312">
            <v>2</v>
          </cell>
          <cell r="H312">
            <v>25.4</v>
          </cell>
          <cell r="I312">
            <v>24.2</v>
          </cell>
          <cell r="J312">
            <v>26.6</v>
          </cell>
          <cell r="K312">
            <v>70.5</v>
          </cell>
          <cell r="L312">
            <v>69</v>
          </cell>
          <cell r="M312">
            <v>72.099999999999994</v>
          </cell>
          <cell r="N312">
            <v>21</v>
          </cell>
          <cell r="O312">
            <v>19.899999999999999</v>
          </cell>
          <cell r="P312">
            <v>22.2</v>
          </cell>
          <cell r="Q312">
            <v>25.4</v>
          </cell>
          <cell r="R312">
            <v>23.9</v>
          </cell>
          <cell r="S312">
            <v>26.8</v>
          </cell>
          <cell r="T312">
            <v>20.100000000000001</v>
          </cell>
          <cell r="U312">
            <v>19</v>
          </cell>
          <cell r="V312">
            <v>21.2</v>
          </cell>
          <cell r="W312">
            <v>7.3</v>
          </cell>
          <cell r="X312">
            <v>6.6</v>
          </cell>
          <cell r="Y312">
            <v>8</v>
          </cell>
          <cell r="Z312">
            <v>92560</v>
          </cell>
        </row>
        <row r="313">
          <cell r="F313" t="str">
            <v>New London , Connecticut</v>
          </cell>
          <cell r="G313">
            <v>9</v>
          </cell>
          <cell r="H313">
            <v>20.3</v>
          </cell>
          <cell r="I313">
            <v>18.600000000000001</v>
          </cell>
          <cell r="J313">
            <v>21.9</v>
          </cell>
          <cell r="K313">
            <v>72</v>
          </cell>
          <cell r="L313">
            <v>69.7</v>
          </cell>
          <cell r="M313">
            <v>74.3</v>
          </cell>
          <cell r="N313">
            <v>19.3</v>
          </cell>
          <cell r="O313">
            <v>17.600000000000001</v>
          </cell>
          <cell r="P313">
            <v>21</v>
          </cell>
          <cell r="Q313">
            <v>25.3</v>
          </cell>
          <cell r="R313">
            <v>23.1</v>
          </cell>
          <cell r="S313">
            <v>27.5</v>
          </cell>
          <cell r="T313">
            <v>21.3</v>
          </cell>
          <cell r="U313">
            <v>19.5</v>
          </cell>
          <cell r="V313">
            <v>23</v>
          </cell>
          <cell r="W313">
            <v>6.6</v>
          </cell>
          <cell r="X313">
            <v>5.6</v>
          </cell>
          <cell r="Y313">
            <v>7.6</v>
          </cell>
          <cell r="Z313">
            <v>23723</v>
          </cell>
        </row>
        <row r="314">
          <cell r="F314" t="str">
            <v>Tolland , Connecticut</v>
          </cell>
          <cell r="G314">
            <v>11</v>
          </cell>
          <cell r="H314">
            <v>17.8</v>
          </cell>
          <cell r="I314">
            <v>15.8</v>
          </cell>
          <cell r="J314">
            <v>19.899999999999999</v>
          </cell>
          <cell r="K314">
            <v>73.3</v>
          </cell>
          <cell r="L314">
            <v>70.3</v>
          </cell>
          <cell r="M314">
            <v>76.3</v>
          </cell>
          <cell r="N314">
            <v>18.7</v>
          </cell>
          <cell r="O314">
            <v>16.5</v>
          </cell>
          <cell r="P314">
            <v>20.9</v>
          </cell>
          <cell r="Q314">
            <v>20.2</v>
          </cell>
          <cell r="R314">
            <v>17.5</v>
          </cell>
          <cell r="S314">
            <v>23</v>
          </cell>
          <cell r="T314">
            <v>18.7</v>
          </cell>
          <cell r="U314">
            <v>16.399999999999999</v>
          </cell>
          <cell r="V314">
            <v>21</v>
          </cell>
          <cell r="W314">
            <v>4.2</v>
          </cell>
          <cell r="X314">
            <v>3.3</v>
          </cell>
          <cell r="Y314">
            <v>5.2</v>
          </cell>
          <cell r="Z314">
            <v>11139</v>
          </cell>
        </row>
        <row r="315">
          <cell r="F315" t="str">
            <v>Windham , Connecticut</v>
          </cell>
          <cell r="G315">
            <v>12</v>
          </cell>
          <cell r="H315">
            <v>24.9</v>
          </cell>
          <cell r="I315">
            <v>22.4</v>
          </cell>
          <cell r="J315">
            <v>27.4</v>
          </cell>
          <cell r="K315">
            <v>71.2</v>
          </cell>
          <cell r="L315">
            <v>68.099999999999994</v>
          </cell>
          <cell r="M315">
            <v>74.3</v>
          </cell>
          <cell r="N315">
            <v>23.5</v>
          </cell>
          <cell r="O315">
            <v>21</v>
          </cell>
          <cell r="P315">
            <v>26</v>
          </cell>
          <cell r="Q315">
            <v>29.8</v>
          </cell>
          <cell r="R315">
            <v>26.5</v>
          </cell>
          <cell r="S315">
            <v>33.200000000000003</v>
          </cell>
          <cell r="T315">
            <v>24.2</v>
          </cell>
          <cell r="U315">
            <v>21.6</v>
          </cell>
          <cell r="V315">
            <v>26.7</v>
          </cell>
          <cell r="W315">
            <v>7.4</v>
          </cell>
          <cell r="X315">
            <v>5.9</v>
          </cell>
          <cell r="Y315">
            <v>8.8000000000000007</v>
          </cell>
          <cell r="Z315">
            <v>11524</v>
          </cell>
        </row>
        <row r="316">
          <cell r="F316" t="str">
            <v>Kent , Delaware</v>
          </cell>
          <cell r="G316">
            <v>15</v>
          </cell>
          <cell r="H316">
            <v>26.9</v>
          </cell>
          <cell r="I316">
            <v>25.7</v>
          </cell>
          <cell r="J316">
            <v>28</v>
          </cell>
          <cell r="K316">
            <v>80.400000000000006</v>
          </cell>
          <cell r="L316">
            <v>78.900000000000006</v>
          </cell>
          <cell r="M316">
            <v>81.8</v>
          </cell>
          <cell r="N316">
            <v>25.2</v>
          </cell>
          <cell r="O316">
            <v>24.1</v>
          </cell>
          <cell r="P316">
            <v>26.3</v>
          </cell>
          <cell r="Q316">
            <v>28.6</v>
          </cell>
          <cell r="R316">
            <v>26.9</v>
          </cell>
          <cell r="S316">
            <v>30.3</v>
          </cell>
          <cell r="T316">
            <v>24.6</v>
          </cell>
          <cell r="U316">
            <v>23.5</v>
          </cell>
          <cell r="V316">
            <v>25.8</v>
          </cell>
          <cell r="W316">
            <v>8.5</v>
          </cell>
          <cell r="X316">
            <v>7.8</v>
          </cell>
          <cell r="Y316">
            <v>9.1999999999999993</v>
          </cell>
          <cell r="Z316">
            <v>17333</v>
          </cell>
        </row>
        <row r="317">
          <cell r="F317" t="str">
            <v>New Castle , Delaware</v>
          </cell>
          <cell r="G317">
            <v>9</v>
          </cell>
          <cell r="H317">
            <v>23</v>
          </cell>
          <cell r="I317">
            <v>21.9</v>
          </cell>
          <cell r="J317">
            <v>24</v>
          </cell>
          <cell r="K317">
            <v>78.2</v>
          </cell>
          <cell r="L317">
            <v>76.8</v>
          </cell>
          <cell r="M317">
            <v>79.5</v>
          </cell>
          <cell r="N317">
            <v>20.5</v>
          </cell>
          <cell r="O317">
            <v>19.399999999999999</v>
          </cell>
          <cell r="P317">
            <v>21.5</v>
          </cell>
          <cell r="Q317">
            <v>25.8</v>
          </cell>
          <cell r="R317">
            <v>24.3</v>
          </cell>
          <cell r="S317">
            <v>27.4</v>
          </cell>
          <cell r="T317">
            <v>22.1</v>
          </cell>
          <cell r="U317">
            <v>20.9</v>
          </cell>
          <cell r="V317">
            <v>23.2</v>
          </cell>
          <cell r="W317">
            <v>6.6</v>
          </cell>
          <cell r="X317">
            <v>6</v>
          </cell>
          <cell r="Y317">
            <v>7.3</v>
          </cell>
          <cell r="Z317">
            <v>51503</v>
          </cell>
        </row>
        <row r="318">
          <cell r="F318" t="str">
            <v>Sussex , Delaware</v>
          </cell>
          <cell r="G318">
            <v>16</v>
          </cell>
          <cell r="H318">
            <v>27.9</v>
          </cell>
          <cell r="I318">
            <v>26.8</v>
          </cell>
          <cell r="J318">
            <v>29.1</v>
          </cell>
          <cell r="K318">
            <v>78.900000000000006</v>
          </cell>
          <cell r="L318">
            <v>77.5</v>
          </cell>
          <cell r="M318">
            <v>80.2</v>
          </cell>
          <cell r="N318">
            <v>24.5</v>
          </cell>
          <cell r="O318">
            <v>23.4</v>
          </cell>
          <cell r="P318">
            <v>25.6</v>
          </cell>
          <cell r="Q318">
            <v>32.5</v>
          </cell>
          <cell r="R318">
            <v>30.7</v>
          </cell>
          <cell r="S318">
            <v>34.200000000000003</v>
          </cell>
          <cell r="T318">
            <v>24.7</v>
          </cell>
          <cell r="U318">
            <v>23.5</v>
          </cell>
          <cell r="V318">
            <v>25.9</v>
          </cell>
          <cell r="W318">
            <v>8.9</v>
          </cell>
          <cell r="X318">
            <v>8.1999999999999993</v>
          </cell>
          <cell r="Y318">
            <v>9.6</v>
          </cell>
          <cell r="Z318">
            <v>21623</v>
          </cell>
        </row>
        <row r="319">
          <cell r="F319" t="str">
            <v>Washington , District of Columbia</v>
          </cell>
          <cell r="G319">
            <v>3</v>
          </cell>
          <cell r="H319">
            <v>22.2</v>
          </cell>
          <cell r="I319">
            <v>21.3</v>
          </cell>
          <cell r="J319">
            <v>23</v>
          </cell>
          <cell r="K319">
            <v>68.099999999999994</v>
          </cell>
          <cell r="L319">
            <v>66.8</v>
          </cell>
          <cell r="M319">
            <v>69.400000000000006</v>
          </cell>
          <cell r="N319">
            <v>21.3</v>
          </cell>
          <cell r="O319">
            <v>20.399999999999999</v>
          </cell>
          <cell r="P319">
            <v>22.2</v>
          </cell>
          <cell r="Q319">
            <v>26.7</v>
          </cell>
          <cell r="R319">
            <v>25.6</v>
          </cell>
          <cell r="S319">
            <v>27.9</v>
          </cell>
          <cell r="T319">
            <v>20.399999999999999</v>
          </cell>
          <cell r="U319">
            <v>19.600000000000001</v>
          </cell>
          <cell r="V319">
            <v>21.3</v>
          </cell>
          <cell r="W319">
            <v>7.8</v>
          </cell>
          <cell r="X319">
            <v>7.3</v>
          </cell>
          <cell r="Y319">
            <v>8.4</v>
          </cell>
          <cell r="Z319">
            <v>-2222</v>
          </cell>
        </row>
        <row r="320">
          <cell r="F320" t="str">
            <v>Alachua , Florida</v>
          </cell>
          <cell r="G320">
            <v>6</v>
          </cell>
          <cell r="H320">
            <v>23.3</v>
          </cell>
          <cell r="I320">
            <v>19.399999999999999</v>
          </cell>
          <cell r="J320">
            <v>27.3</v>
          </cell>
          <cell r="K320">
            <v>73.7</v>
          </cell>
          <cell r="L320">
            <v>68.8</v>
          </cell>
          <cell r="M320">
            <v>78.599999999999994</v>
          </cell>
          <cell r="N320">
            <v>17.5</v>
          </cell>
          <cell r="O320">
            <v>14.1</v>
          </cell>
          <cell r="P320">
            <v>20.8</v>
          </cell>
          <cell r="Q320">
            <v>23.1</v>
          </cell>
          <cell r="R320">
            <v>18.2</v>
          </cell>
          <cell r="S320">
            <v>28.1</v>
          </cell>
          <cell r="T320">
            <v>22</v>
          </cell>
          <cell r="U320">
            <v>18.2</v>
          </cell>
          <cell r="V320">
            <v>25.9</v>
          </cell>
          <cell r="W320">
            <v>7.1</v>
          </cell>
          <cell r="X320">
            <v>4.8</v>
          </cell>
          <cell r="Y320">
            <v>9.3000000000000007</v>
          </cell>
          <cell r="Z320">
            <v>33617</v>
          </cell>
        </row>
        <row r="321">
          <cell r="F321" t="str">
            <v>Baker , Florida</v>
          </cell>
          <cell r="G321">
            <v>42</v>
          </cell>
          <cell r="H321">
            <v>37.1</v>
          </cell>
          <cell r="I321">
            <v>28.2</v>
          </cell>
          <cell r="J321">
            <v>46</v>
          </cell>
          <cell r="K321">
            <v>81.3</v>
          </cell>
          <cell r="L321">
            <v>72.2</v>
          </cell>
          <cell r="M321">
            <v>90.4</v>
          </cell>
          <cell r="N321">
            <v>34.4</v>
          </cell>
          <cell r="O321">
            <v>25.8</v>
          </cell>
          <cell r="P321">
            <v>43</v>
          </cell>
          <cell r="Q321">
            <v>-1111.0999999999999</v>
          </cell>
          <cell r="R321">
            <v>-1111.0999999999999</v>
          </cell>
          <cell r="S321">
            <v>-1111.0999999999999</v>
          </cell>
          <cell r="T321">
            <v>33.9</v>
          </cell>
          <cell r="U321">
            <v>25.4</v>
          </cell>
          <cell r="V321">
            <v>42.3</v>
          </cell>
          <cell r="W321">
            <v>10.3</v>
          </cell>
          <cell r="X321">
            <v>5</v>
          </cell>
          <cell r="Y321">
            <v>15.6</v>
          </cell>
          <cell r="Z321">
            <v>2735</v>
          </cell>
        </row>
        <row r="322">
          <cell r="F322" t="str">
            <v>Bay , Florida</v>
          </cell>
          <cell r="G322">
            <v>6</v>
          </cell>
          <cell r="H322">
            <v>23.7</v>
          </cell>
          <cell r="I322">
            <v>19.600000000000001</v>
          </cell>
          <cell r="J322">
            <v>27.8</v>
          </cell>
          <cell r="K322">
            <v>76.599999999999994</v>
          </cell>
          <cell r="L322">
            <v>70.900000000000006</v>
          </cell>
          <cell r="M322">
            <v>82.3</v>
          </cell>
          <cell r="N322">
            <v>20.5</v>
          </cell>
          <cell r="O322">
            <v>16.3</v>
          </cell>
          <cell r="P322">
            <v>24.6</v>
          </cell>
          <cell r="Q322">
            <v>22.4</v>
          </cell>
          <cell r="R322">
            <v>17.100000000000001</v>
          </cell>
          <cell r="S322">
            <v>27.7</v>
          </cell>
          <cell r="T322">
            <v>24.7</v>
          </cell>
          <cell r="U322">
            <v>20.2</v>
          </cell>
          <cell r="V322">
            <v>29.1</v>
          </cell>
          <cell r="W322">
            <v>6.9</v>
          </cell>
          <cell r="X322">
            <v>4.3</v>
          </cell>
          <cell r="Y322">
            <v>9.5</v>
          </cell>
          <cell r="Z322">
            <v>21318</v>
          </cell>
        </row>
        <row r="323">
          <cell r="F323" t="str">
            <v>Bradford , Florida</v>
          </cell>
          <cell r="G323">
            <v>44</v>
          </cell>
          <cell r="H323">
            <v>32.200000000000003</v>
          </cell>
          <cell r="I323">
            <v>22.3</v>
          </cell>
          <cell r="J323">
            <v>42.1</v>
          </cell>
          <cell r="K323">
            <v>84.3</v>
          </cell>
          <cell r="L323">
            <v>75</v>
          </cell>
          <cell r="M323">
            <v>93.6</v>
          </cell>
          <cell r="N323">
            <v>25.9</v>
          </cell>
          <cell r="O323">
            <v>16</v>
          </cell>
          <cell r="P323">
            <v>35.799999999999997</v>
          </cell>
          <cell r="Q323">
            <v>-1111.0999999999999</v>
          </cell>
          <cell r="R323">
            <v>-1111.0999999999999</v>
          </cell>
          <cell r="S323">
            <v>-1111.0999999999999</v>
          </cell>
          <cell r="T323">
            <v>21.8</v>
          </cell>
          <cell r="U323">
            <v>12.1</v>
          </cell>
          <cell r="V323">
            <v>31.6</v>
          </cell>
          <cell r="W323">
            <v>8.1</v>
          </cell>
          <cell r="X323">
            <v>3.6</v>
          </cell>
          <cell r="Y323">
            <v>12.7</v>
          </cell>
          <cell r="Z323">
            <v>3409</v>
          </cell>
        </row>
        <row r="324">
          <cell r="F324" t="str">
            <v>Brevard , Florida</v>
          </cell>
          <cell r="G324">
            <v>4</v>
          </cell>
          <cell r="H324">
            <v>23.7</v>
          </cell>
          <cell r="I324">
            <v>20.5</v>
          </cell>
          <cell r="J324">
            <v>26.9</v>
          </cell>
          <cell r="K324">
            <v>76.400000000000006</v>
          </cell>
          <cell r="L324">
            <v>72.2</v>
          </cell>
          <cell r="M324">
            <v>80.7</v>
          </cell>
          <cell r="N324">
            <v>20.3</v>
          </cell>
          <cell r="O324">
            <v>17.100000000000001</v>
          </cell>
          <cell r="P324">
            <v>23.5</v>
          </cell>
          <cell r="Q324">
            <v>31.5</v>
          </cell>
          <cell r="R324">
            <v>26.5</v>
          </cell>
          <cell r="S324">
            <v>36.5</v>
          </cell>
          <cell r="T324">
            <v>27.8</v>
          </cell>
          <cell r="U324">
            <v>24.2</v>
          </cell>
          <cell r="V324">
            <v>31.5</v>
          </cell>
          <cell r="W324">
            <v>8.8000000000000007</v>
          </cell>
          <cell r="X324">
            <v>6.7</v>
          </cell>
          <cell r="Y324">
            <v>10.9</v>
          </cell>
          <cell r="Z324">
            <v>58996</v>
          </cell>
        </row>
        <row r="325">
          <cell r="F325" t="str">
            <v>Broward , Florida</v>
          </cell>
          <cell r="G325">
            <v>1</v>
          </cell>
          <cell r="H325">
            <v>25.8</v>
          </cell>
          <cell r="I325">
            <v>23.8</v>
          </cell>
          <cell r="J325">
            <v>27.9</v>
          </cell>
          <cell r="K325">
            <v>70.3</v>
          </cell>
          <cell r="L325">
            <v>67.099999999999994</v>
          </cell>
          <cell r="M325">
            <v>73.400000000000006</v>
          </cell>
          <cell r="N325">
            <v>18.8</v>
          </cell>
          <cell r="O325">
            <v>17</v>
          </cell>
          <cell r="P325">
            <v>20.6</v>
          </cell>
          <cell r="Q325">
            <v>24.8</v>
          </cell>
          <cell r="R325">
            <v>21.8</v>
          </cell>
          <cell r="S325">
            <v>27.8</v>
          </cell>
          <cell r="T325">
            <v>18.399999999999999</v>
          </cell>
          <cell r="U325">
            <v>16.600000000000001</v>
          </cell>
          <cell r="V325">
            <v>20.2</v>
          </cell>
          <cell r="W325">
            <v>7.1</v>
          </cell>
          <cell r="X325">
            <v>5.9</v>
          </cell>
          <cell r="Y325">
            <v>8.3000000000000007</v>
          </cell>
          <cell r="Z325">
            <v>264560</v>
          </cell>
        </row>
        <row r="326">
          <cell r="F326" t="str">
            <v>Calhoun , Florida</v>
          </cell>
          <cell r="G326">
            <v>67</v>
          </cell>
          <cell r="H326">
            <v>-1111.0999999999999</v>
          </cell>
          <cell r="I326">
            <v>-1111.0999999999999</v>
          </cell>
          <cell r="J326">
            <v>-1111.0999999999999</v>
          </cell>
          <cell r="K326">
            <v>-1111.0999999999999</v>
          </cell>
          <cell r="L326">
            <v>-1111.0999999999999</v>
          </cell>
          <cell r="M326">
            <v>-1111.0999999999999</v>
          </cell>
          <cell r="N326">
            <v>17</v>
          </cell>
          <cell r="O326">
            <v>7.7</v>
          </cell>
          <cell r="P326">
            <v>26.4</v>
          </cell>
          <cell r="Q326">
            <v>-1111.0999999999999</v>
          </cell>
          <cell r="R326">
            <v>-1111.0999999999999</v>
          </cell>
          <cell r="S326">
            <v>-1111.0999999999999</v>
          </cell>
          <cell r="T326">
            <v>-1111.0999999999999</v>
          </cell>
          <cell r="U326">
            <v>-1111.0999999999999</v>
          </cell>
          <cell r="V326">
            <v>-1111.0999999999999</v>
          </cell>
          <cell r="W326">
            <v>4.8</v>
          </cell>
          <cell r="X326">
            <v>1.5</v>
          </cell>
          <cell r="Y326">
            <v>8</v>
          </cell>
          <cell r="Z326">
            <v>2015</v>
          </cell>
        </row>
        <row r="327">
          <cell r="F327" t="str">
            <v>Charlotte , Florida</v>
          </cell>
          <cell r="G327">
            <v>13</v>
          </cell>
          <cell r="H327">
            <v>22.9</v>
          </cell>
          <cell r="I327">
            <v>18.5</v>
          </cell>
          <cell r="J327">
            <v>27.3</v>
          </cell>
          <cell r="K327">
            <v>73.2</v>
          </cell>
          <cell r="L327">
            <v>66.2</v>
          </cell>
          <cell r="M327">
            <v>80.2</v>
          </cell>
          <cell r="N327">
            <v>23.1</v>
          </cell>
          <cell r="O327">
            <v>18.100000000000001</v>
          </cell>
          <cell r="P327">
            <v>28</v>
          </cell>
          <cell r="Q327">
            <v>37.6</v>
          </cell>
          <cell r="R327">
            <v>30.9</v>
          </cell>
          <cell r="S327">
            <v>44.3</v>
          </cell>
          <cell r="T327">
            <v>19.899999999999999</v>
          </cell>
          <cell r="U327">
            <v>15.2</v>
          </cell>
          <cell r="V327">
            <v>24.6</v>
          </cell>
          <cell r="W327">
            <v>9.1</v>
          </cell>
          <cell r="X327">
            <v>6.2</v>
          </cell>
          <cell r="Y327">
            <v>12</v>
          </cell>
          <cell r="Z327">
            <v>15876</v>
          </cell>
        </row>
        <row r="328">
          <cell r="F328" t="str">
            <v>Citrus , Florida</v>
          </cell>
          <cell r="G328">
            <v>6</v>
          </cell>
          <cell r="H328">
            <v>28.7</v>
          </cell>
          <cell r="I328">
            <v>23</v>
          </cell>
          <cell r="J328">
            <v>34.299999999999997</v>
          </cell>
          <cell r="K328">
            <v>71.900000000000006</v>
          </cell>
          <cell r="L328">
            <v>64.5</v>
          </cell>
          <cell r="M328">
            <v>79.3</v>
          </cell>
          <cell r="N328">
            <v>17.600000000000001</v>
          </cell>
          <cell r="O328">
            <v>13.3</v>
          </cell>
          <cell r="P328">
            <v>21.9</v>
          </cell>
          <cell r="Q328">
            <v>38.9</v>
          </cell>
          <cell r="R328">
            <v>31.2</v>
          </cell>
          <cell r="S328">
            <v>46.6</v>
          </cell>
          <cell r="T328">
            <v>21.8</v>
          </cell>
          <cell r="U328">
            <v>16.7</v>
          </cell>
          <cell r="V328">
            <v>27</v>
          </cell>
          <cell r="W328">
            <v>11.6</v>
          </cell>
          <cell r="X328">
            <v>7.6</v>
          </cell>
          <cell r="Y328">
            <v>15.6</v>
          </cell>
          <cell r="Z328">
            <v>16855</v>
          </cell>
        </row>
        <row r="329">
          <cell r="F329" t="str">
            <v>Clay , Florida</v>
          </cell>
          <cell r="G329">
            <v>12</v>
          </cell>
          <cell r="H329">
            <v>21.4</v>
          </cell>
          <cell r="I329">
            <v>17.2</v>
          </cell>
          <cell r="J329">
            <v>25.6</v>
          </cell>
          <cell r="K329">
            <v>75.599999999999994</v>
          </cell>
          <cell r="L329">
            <v>69.5</v>
          </cell>
          <cell r="M329">
            <v>81.7</v>
          </cell>
          <cell r="N329">
            <v>20.6</v>
          </cell>
          <cell r="O329">
            <v>16.5</v>
          </cell>
          <cell r="P329">
            <v>24.7</v>
          </cell>
          <cell r="Q329">
            <v>21.8</v>
          </cell>
          <cell r="R329">
            <v>16.600000000000001</v>
          </cell>
          <cell r="S329">
            <v>27.1</v>
          </cell>
          <cell r="T329">
            <v>28.9</v>
          </cell>
          <cell r="U329">
            <v>24</v>
          </cell>
          <cell r="V329">
            <v>33.9</v>
          </cell>
          <cell r="W329">
            <v>7.9</v>
          </cell>
          <cell r="X329">
            <v>5.2</v>
          </cell>
          <cell r="Y329">
            <v>10.6</v>
          </cell>
          <cell r="Z329">
            <v>17984</v>
          </cell>
        </row>
        <row r="330">
          <cell r="F330" t="str">
            <v>Collier , Florida</v>
          </cell>
          <cell r="G330">
            <v>16</v>
          </cell>
          <cell r="H330">
            <v>21.3</v>
          </cell>
          <cell r="I330">
            <v>17.5</v>
          </cell>
          <cell r="J330">
            <v>25.1</v>
          </cell>
          <cell r="K330">
            <v>73.400000000000006</v>
          </cell>
          <cell r="L330">
            <v>68.400000000000006</v>
          </cell>
          <cell r="M330">
            <v>78.400000000000006</v>
          </cell>
          <cell r="N330">
            <v>19.8</v>
          </cell>
          <cell r="O330">
            <v>16.100000000000001</v>
          </cell>
          <cell r="P330">
            <v>23.5</v>
          </cell>
          <cell r="Q330">
            <v>29</v>
          </cell>
          <cell r="R330">
            <v>23.7</v>
          </cell>
          <cell r="S330">
            <v>34.299999999999997</v>
          </cell>
          <cell r="T330">
            <v>17.600000000000001</v>
          </cell>
          <cell r="U330">
            <v>14.3</v>
          </cell>
          <cell r="V330">
            <v>20.8</v>
          </cell>
          <cell r="W330">
            <v>8.4</v>
          </cell>
          <cell r="X330">
            <v>6</v>
          </cell>
          <cell r="Y330">
            <v>10.7</v>
          </cell>
          <cell r="Z330">
            <v>35984</v>
          </cell>
        </row>
        <row r="331">
          <cell r="F331" t="str">
            <v>Columbia , Florida</v>
          </cell>
          <cell r="G331">
            <v>8</v>
          </cell>
          <cell r="H331">
            <v>30.4</v>
          </cell>
          <cell r="I331">
            <v>22</v>
          </cell>
          <cell r="J331">
            <v>38.9</v>
          </cell>
          <cell r="K331">
            <v>-1111.0999999999999</v>
          </cell>
          <cell r="L331">
            <v>-1111.0999999999999</v>
          </cell>
          <cell r="M331">
            <v>-1111.0999999999999</v>
          </cell>
          <cell r="N331">
            <v>24.8</v>
          </cell>
          <cell r="O331">
            <v>17</v>
          </cell>
          <cell r="P331">
            <v>32.5</v>
          </cell>
          <cell r="Q331">
            <v>-1111.0999999999999</v>
          </cell>
          <cell r="R331">
            <v>-1111.0999999999999</v>
          </cell>
          <cell r="S331">
            <v>-1111.0999999999999</v>
          </cell>
          <cell r="T331">
            <v>26.3</v>
          </cell>
          <cell r="U331">
            <v>17.3</v>
          </cell>
          <cell r="V331">
            <v>35.4</v>
          </cell>
          <cell r="W331">
            <v>10.4</v>
          </cell>
          <cell r="X331">
            <v>5.3</v>
          </cell>
          <cell r="Y331">
            <v>15.4</v>
          </cell>
          <cell r="Z331">
            <v>9336</v>
          </cell>
        </row>
        <row r="332">
          <cell r="F332" t="str">
            <v>DeSoto , Florida</v>
          </cell>
          <cell r="G332">
            <v>35</v>
          </cell>
          <cell r="H332">
            <v>-1111.0999999999999</v>
          </cell>
          <cell r="I332">
            <v>-1111.0999999999999</v>
          </cell>
          <cell r="J332">
            <v>-1111.0999999999999</v>
          </cell>
          <cell r="K332">
            <v>78.5</v>
          </cell>
          <cell r="L332">
            <v>69.7</v>
          </cell>
          <cell r="M332">
            <v>87.3</v>
          </cell>
          <cell r="N332">
            <v>23.9</v>
          </cell>
          <cell r="O332">
            <v>14.8</v>
          </cell>
          <cell r="P332">
            <v>32.9</v>
          </cell>
          <cell r="Q332">
            <v>-1111.0999999999999</v>
          </cell>
          <cell r="R332">
            <v>-1111.0999999999999</v>
          </cell>
          <cell r="S332">
            <v>-1111.0999999999999</v>
          </cell>
          <cell r="T332">
            <v>26</v>
          </cell>
          <cell r="U332">
            <v>16.100000000000001</v>
          </cell>
          <cell r="V332">
            <v>35.9</v>
          </cell>
          <cell r="W332">
            <v>11.3</v>
          </cell>
          <cell r="X332">
            <v>3.8</v>
          </cell>
          <cell r="Y332">
            <v>18.899999999999999</v>
          </cell>
          <cell r="Z332">
            <v>6924</v>
          </cell>
        </row>
        <row r="333">
          <cell r="F333" t="str">
            <v>Dixie , Florida</v>
          </cell>
          <cell r="G333">
            <v>75</v>
          </cell>
          <cell r="H333">
            <v>-1111.0999999999999</v>
          </cell>
          <cell r="I333">
            <v>-1111.0999999999999</v>
          </cell>
          <cell r="J333">
            <v>-1111.0999999999999</v>
          </cell>
          <cell r="K333">
            <v>-1111.0999999999999</v>
          </cell>
          <cell r="L333">
            <v>-1111.0999999999999</v>
          </cell>
          <cell r="M333">
            <v>-1111.0999999999999</v>
          </cell>
          <cell r="N333">
            <v>25.3</v>
          </cell>
          <cell r="O333">
            <v>16.7</v>
          </cell>
          <cell r="P333">
            <v>33.9</v>
          </cell>
          <cell r="Q333">
            <v>-1111.0999999999999</v>
          </cell>
          <cell r="R333">
            <v>-1111.0999999999999</v>
          </cell>
          <cell r="S333">
            <v>-1111.0999999999999</v>
          </cell>
          <cell r="T333">
            <v>-1111.0999999999999</v>
          </cell>
          <cell r="U333">
            <v>-1111.0999999999999</v>
          </cell>
          <cell r="V333">
            <v>-1111.0999999999999</v>
          </cell>
          <cell r="W333">
            <v>7.4</v>
          </cell>
          <cell r="X333">
            <v>4.0999999999999996</v>
          </cell>
          <cell r="Y333">
            <v>10.7</v>
          </cell>
          <cell r="Z333">
            <v>2414</v>
          </cell>
        </row>
        <row r="334">
          <cell r="F334" t="str">
            <v>Duval , Florida</v>
          </cell>
          <cell r="G334">
            <v>3</v>
          </cell>
          <cell r="H334">
            <v>24.2</v>
          </cell>
          <cell r="I334">
            <v>21.4</v>
          </cell>
          <cell r="J334">
            <v>27</v>
          </cell>
          <cell r="K334">
            <v>77.599999999999994</v>
          </cell>
          <cell r="L334">
            <v>74.3</v>
          </cell>
          <cell r="M334">
            <v>80.900000000000006</v>
          </cell>
          <cell r="N334">
            <v>24.4</v>
          </cell>
          <cell r="O334">
            <v>21.5</v>
          </cell>
          <cell r="P334">
            <v>27.3</v>
          </cell>
          <cell r="Q334">
            <v>29.4</v>
          </cell>
          <cell r="R334">
            <v>25.3</v>
          </cell>
          <cell r="S334">
            <v>33.5</v>
          </cell>
          <cell r="T334">
            <v>21</v>
          </cell>
          <cell r="U334">
            <v>18.399999999999999</v>
          </cell>
          <cell r="V334">
            <v>23.6</v>
          </cell>
          <cell r="W334">
            <v>6.5</v>
          </cell>
          <cell r="X334">
            <v>5.0999999999999996</v>
          </cell>
          <cell r="Y334">
            <v>7.8</v>
          </cell>
          <cell r="Z334">
            <v>108555</v>
          </cell>
        </row>
        <row r="335">
          <cell r="F335" t="str">
            <v>Escambia , Florida</v>
          </cell>
          <cell r="G335">
            <v>5</v>
          </cell>
          <cell r="H335">
            <v>27.9</v>
          </cell>
          <cell r="I335">
            <v>23.7</v>
          </cell>
          <cell r="J335">
            <v>32.1</v>
          </cell>
          <cell r="K335">
            <v>72.7</v>
          </cell>
          <cell r="L335">
            <v>67.099999999999994</v>
          </cell>
          <cell r="M335">
            <v>78.3</v>
          </cell>
          <cell r="N335">
            <v>27</v>
          </cell>
          <cell r="O335">
            <v>22.4</v>
          </cell>
          <cell r="P335">
            <v>31.6</v>
          </cell>
          <cell r="Q335">
            <v>33.299999999999997</v>
          </cell>
          <cell r="R335">
            <v>27.2</v>
          </cell>
          <cell r="S335">
            <v>39.299999999999997</v>
          </cell>
          <cell r="T335">
            <v>26.5</v>
          </cell>
          <cell r="U335">
            <v>21.9</v>
          </cell>
          <cell r="V335">
            <v>31</v>
          </cell>
          <cell r="W335">
            <v>8.4</v>
          </cell>
          <cell r="X335">
            <v>6</v>
          </cell>
          <cell r="Y335">
            <v>10.8</v>
          </cell>
          <cell r="Z335">
            <v>43450</v>
          </cell>
        </row>
        <row r="336">
          <cell r="F336" t="str">
            <v>Flagler , Florida</v>
          </cell>
          <cell r="G336">
            <v>26</v>
          </cell>
          <cell r="H336">
            <v>21.8</v>
          </cell>
          <cell r="I336">
            <v>17.5</v>
          </cell>
          <cell r="J336">
            <v>26</v>
          </cell>
          <cell r="K336">
            <v>65.599999999999994</v>
          </cell>
          <cell r="L336">
            <v>58.6</v>
          </cell>
          <cell r="M336">
            <v>72.7</v>
          </cell>
          <cell r="N336">
            <v>14.1</v>
          </cell>
          <cell r="O336">
            <v>11.5</v>
          </cell>
          <cell r="P336">
            <v>16.7</v>
          </cell>
          <cell r="Q336">
            <v>34.299999999999997</v>
          </cell>
          <cell r="R336">
            <v>27.4</v>
          </cell>
          <cell r="S336">
            <v>41.3</v>
          </cell>
          <cell r="T336">
            <v>19.5</v>
          </cell>
          <cell r="U336">
            <v>15.8</v>
          </cell>
          <cell r="V336">
            <v>23.2</v>
          </cell>
          <cell r="W336">
            <v>9.6999999999999993</v>
          </cell>
          <cell r="X336">
            <v>6.7</v>
          </cell>
          <cell r="Y336">
            <v>12.6</v>
          </cell>
          <cell r="Z336">
            <v>6658</v>
          </cell>
        </row>
        <row r="337">
          <cell r="F337" t="str">
            <v>Franklin , Florida</v>
          </cell>
          <cell r="G337">
            <v>71</v>
          </cell>
          <cell r="H337">
            <v>-1111.0999999999999</v>
          </cell>
          <cell r="I337">
            <v>-1111.0999999999999</v>
          </cell>
          <cell r="J337">
            <v>-1111.0999999999999</v>
          </cell>
          <cell r="K337">
            <v>-1111.0999999999999</v>
          </cell>
          <cell r="L337">
            <v>-1111.0999999999999</v>
          </cell>
          <cell r="M337">
            <v>-1111.0999999999999</v>
          </cell>
          <cell r="N337">
            <v>11.9</v>
          </cell>
          <cell r="O337">
            <v>5.8</v>
          </cell>
          <cell r="P337">
            <v>18</v>
          </cell>
          <cell r="Q337">
            <v>-1111.0999999999999</v>
          </cell>
          <cell r="R337">
            <v>-1111.0999999999999</v>
          </cell>
          <cell r="S337">
            <v>-1111.0999999999999</v>
          </cell>
          <cell r="T337">
            <v>-1111.0999999999999</v>
          </cell>
          <cell r="U337">
            <v>-1111.0999999999999</v>
          </cell>
          <cell r="V337">
            <v>-1111.0999999999999</v>
          </cell>
          <cell r="W337">
            <v>2.7</v>
          </cell>
          <cell r="X337">
            <v>0.9</v>
          </cell>
          <cell r="Y337">
            <v>4.4000000000000004</v>
          </cell>
          <cell r="Z337">
            <v>1687</v>
          </cell>
        </row>
        <row r="338">
          <cell r="F338" t="str">
            <v>Gadsden , Florida</v>
          </cell>
          <cell r="G338">
            <v>53</v>
          </cell>
          <cell r="H338">
            <v>-1111.0999999999999</v>
          </cell>
          <cell r="I338">
            <v>-1111.0999999999999</v>
          </cell>
          <cell r="J338">
            <v>-1111.0999999999999</v>
          </cell>
          <cell r="K338">
            <v>-1111.0999999999999</v>
          </cell>
          <cell r="L338">
            <v>-1111.0999999999999</v>
          </cell>
          <cell r="M338">
            <v>-1111.0999999999999</v>
          </cell>
          <cell r="N338">
            <v>29.4</v>
          </cell>
          <cell r="O338">
            <v>20</v>
          </cell>
          <cell r="P338">
            <v>38.799999999999997</v>
          </cell>
          <cell r="Q338">
            <v>-1111.0999999999999</v>
          </cell>
          <cell r="R338">
            <v>-1111.0999999999999</v>
          </cell>
          <cell r="S338">
            <v>-1111.0999999999999</v>
          </cell>
          <cell r="T338">
            <v>21.4</v>
          </cell>
          <cell r="U338">
            <v>13.6</v>
          </cell>
          <cell r="V338">
            <v>29.2</v>
          </cell>
          <cell r="W338">
            <v>16.600000000000001</v>
          </cell>
          <cell r="X338">
            <v>8.5</v>
          </cell>
          <cell r="Y338">
            <v>24.8</v>
          </cell>
          <cell r="Z338">
            <v>9187</v>
          </cell>
        </row>
        <row r="339">
          <cell r="F339" t="str">
            <v>Gilchrist , Florida</v>
          </cell>
          <cell r="G339">
            <v>42</v>
          </cell>
          <cell r="H339">
            <v>25.3</v>
          </cell>
          <cell r="I339">
            <v>15.3</v>
          </cell>
          <cell r="J339">
            <v>35.200000000000003</v>
          </cell>
          <cell r="K339">
            <v>-1111.0999999999999</v>
          </cell>
          <cell r="L339">
            <v>-1111.0999999999999</v>
          </cell>
          <cell r="M339">
            <v>-1111.0999999999999</v>
          </cell>
          <cell r="N339">
            <v>-1111.0999999999999</v>
          </cell>
          <cell r="O339">
            <v>-1111.0999999999999</v>
          </cell>
          <cell r="P339">
            <v>-1111.0999999999999</v>
          </cell>
          <cell r="Q339">
            <v>-1111.0999999999999</v>
          </cell>
          <cell r="R339">
            <v>-1111.0999999999999</v>
          </cell>
          <cell r="S339">
            <v>-1111.0999999999999</v>
          </cell>
          <cell r="T339">
            <v>-1111.0999999999999</v>
          </cell>
          <cell r="U339">
            <v>-1111.0999999999999</v>
          </cell>
          <cell r="V339">
            <v>-1111.0999999999999</v>
          </cell>
          <cell r="W339">
            <v>8.9</v>
          </cell>
          <cell r="X339">
            <v>3.1</v>
          </cell>
          <cell r="Y339">
            <v>14.6</v>
          </cell>
          <cell r="Z339">
            <v>2396</v>
          </cell>
        </row>
        <row r="340">
          <cell r="F340" t="str">
            <v>Glades , Florida</v>
          </cell>
          <cell r="G340">
            <v>43</v>
          </cell>
          <cell r="H340">
            <v>-1111.0999999999999</v>
          </cell>
          <cell r="I340">
            <v>-1111.0999999999999</v>
          </cell>
          <cell r="J340">
            <v>-1111.0999999999999</v>
          </cell>
          <cell r="K340">
            <v>96.4</v>
          </cell>
          <cell r="L340">
            <v>93.2</v>
          </cell>
          <cell r="M340">
            <v>99.6</v>
          </cell>
          <cell r="N340">
            <v>-1111.0999999999999</v>
          </cell>
          <cell r="O340">
            <v>-1111.0999999999999</v>
          </cell>
          <cell r="P340">
            <v>-1111.0999999999999</v>
          </cell>
          <cell r="Q340">
            <v>-1111.0999999999999</v>
          </cell>
          <cell r="R340">
            <v>-1111.0999999999999</v>
          </cell>
          <cell r="S340">
            <v>-1111.0999999999999</v>
          </cell>
          <cell r="T340">
            <v>-1111.0999999999999</v>
          </cell>
          <cell r="U340">
            <v>-1111.0999999999999</v>
          </cell>
          <cell r="V340">
            <v>-1111.0999999999999</v>
          </cell>
          <cell r="W340">
            <v>6.9</v>
          </cell>
          <cell r="X340">
            <v>1.8</v>
          </cell>
          <cell r="Y340">
            <v>12</v>
          </cell>
          <cell r="Z340">
            <v>1872</v>
          </cell>
        </row>
        <row r="341">
          <cell r="F341" t="str">
            <v>Gulf , Florida</v>
          </cell>
          <cell r="G341">
            <v>41</v>
          </cell>
          <cell r="H341">
            <v>-1111.0999999999999</v>
          </cell>
          <cell r="I341">
            <v>-1111.0999999999999</v>
          </cell>
          <cell r="J341">
            <v>-1111.0999999999999</v>
          </cell>
          <cell r="K341">
            <v>-1111.0999999999999</v>
          </cell>
          <cell r="L341">
            <v>-1111.0999999999999</v>
          </cell>
          <cell r="M341">
            <v>-1111.0999999999999</v>
          </cell>
          <cell r="N341">
            <v>-1111.0999999999999</v>
          </cell>
          <cell r="O341">
            <v>-1111.0999999999999</v>
          </cell>
          <cell r="P341">
            <v>-1111.0999999999999</v>
          </cell>
          <cell r="Q341">
            <v>-1111.0999999999999</v>
          </cell>
          <cell r="R341">
            <v>-1111.0999999999999</v>
          </cell>
          <cell r="S341">
            <v>-1111.0999999999999</v>
          </cell>
          <cell r="T341">
            <v>23.5</v>
          </cell>
          <cell r="U341">
            <v>13.7</v>
          </cell>
          <cell r="V341">
            <v>33.200000000000003</v>
          </cell>
          <cell r="W341">
            <v>10.1</v>
          </cell>
          <cell r="X341">
            <v>2.5</v>
          </cell>
          <cell r="Y341">
            <v>17.600000000000001</v>
          </cell>
          <cell r="Z341">
            <v>1955</v>
          </cell>
        </row>
        <row r="342">
          <cell r="F342" t="str">
            <v>Hamilton , Florida</v>
          </cell>
          <cell r="G342">
            <v>67</v>
          </cell>
          <cell r="H342">
            <v>-1111.0999999999999</v>
          </cell>
          <cell r="I342">
            <v>-1111.0999999999999</v>
          </cell>
          <cell r="J342">
            <v>-1111.0999999999999</v>
          </cell>
          <cell r="K342">
            <v>-1111.0999999999999</v>
          </cell>
          <cell r="L342">
            <v>-1111.0999999999999</v>
          </cell>
          <cell r="M342">
            <v>-1111.0999999999999</v>
          </cell>
          <cell r="N342">
            <v>-1111.0999999999999</v>
          </cell>
          <cell r="O342">
            <v>-1111.0999999999999</v>
          </cell>
          <cell r="P342">
            <v>-1111.0999999999999</v>
          </cell>
          <cell r="Q342">
            <v>-1111.0999999999999</v>
          </cell>
          <cell r="R342">
            <v>-1111.0999999999999</v>
          </cell>
          <cell r="S342">
            <v>-1111.0999999999999</v>
          </cell>
          <cell r="T342">
            <v>-1111.0999999999999</v>
          </cell>
          <cell r="U342">
            <v>-1111.0999999999999</v>
          </cell>
          <cell r="V342">
            <v>-1111.0999999999999</v>
          </cell>
          <cell r="W342">
            <v>-1111.0999999999999</v>
          </cell>
          <cell r="X342">
            <v>-1111.0999999999999</v>
          </cell>
          <cell r="Y342">
            <v>-1111.0999999999999</v>
          </cell>
          <cell r="Z342">
            <v>2415</v>
          </cell>
        </row>
        <row r="343">
          <cell r="F343" t="str">
            <v>Hardee , Florida</v>
          </cell>
          <cell r="G343">
            <v>69</v>
          </cell>
          <cell r="H343">
            <v>-1111.0999999999999</v>
          </cell>
          <cell r="I343">
            <v>-1111.0999999999999</v>
          </cell>
          <cell r="J343">
            <v>-1111.0999999999999</v>
          </cell>
          <cell r="K343">
            <v>-1111.0999999999999</v>
          </cell>
          <cell r="L343">
            <v>-1111.0999999999999</v>
          </cell>
          <cell r="M343">
            <v>-1111.0999999999999</v>
          </cell>
          <cell r="N343">
            <v>-1111.0999999999999</v>
          </cell>
          <cell r="O343">
            <v>-1111.0999999999999</v>
          </cell>
          <cell r="P343">
            <v>-1111.0999999999999</v>
          </cell>
          <cell r="Q343">
            <v>-1111.0999999999999</v>
          </cell>
          <cell r="R343">
            <v>-1111.0999999999999</v>
          </cell>
          <cell r="S343">
            <v>-1111.0999999999999</v>
          </cell>
          <cell r="T343">
            <v>18.2</v>
          </cell>
          <cell r="U343">
            <v>8.8000000000000007</v>
          </cell>
          <cell r="V343">
            <v>27.5</v>
          </cell>
          <cell r="W343">
            <v>-1111.0999999999999</v>
          </cell>
          <cell r="X343">
            <v>-1111.0999999999999</v>
          </cell>
          <cell r="Y343">
            <v>-1111.0999999999999</v>
          </cell>
          <cell r="Z343">
            <v>6307</v>
          </cell>
        </row>
        <row r="344">
          <cell r="F344" t="str">
            <v>Hendry , Florida</v>
          </cell>
          <cell r="G344">
            <v>51</v>
          </cell>
          <cell r="H344">
            <v>-1111.0999999999999</v>
          </cell>
          <cell r="I344">
            <v>-1111.0999999999999</v>
          </cell>
          <cell r="J344">
            <v>-1111.0999999999999</v>
          </cell>
          <cell r="K344">
            <v>-1111.0999999999999</v>
          </cell>
          <cell r="L344">
            <v>-1111.0999999999999</v>
          </cell>
          <cell r="M344">
            <v>-1111.0999999999999</v>
          </cell>
          <cell r="N344">
            <v>-1111.0999999999999</v>
          </cell>
          <cell r="O344">
            <v>-1111.0999999999999</v>
          </cell>
          <cell r="P344">
            <v>-1111.0999999999999</v>
          </cell>
          <cell r="Q344">
            <v>-1111.0999999999999</v>
          </cell>
          <cell r="R344">
            <v>-1111.0999999999999</v>
          </cell>
          <cell r="S344">
            <v>-1111.0999999999999</v>
          </cell>
          <cell r="T344">
            <v>23.5</v>
          </cell>
          <cell r="U344">
            <v>13.7</v>
          </cell>
          <cell r="V344">
            <v>33.299999999999997</v>
          </cell>
          <cell r="W344">
            <v>7.6</v>
          </cell>
          <cell r="X344">
            <v>2.6</v>
          </cell>
          <cell r="Y344">
            <v>12.6</v>
          </cell>
          <cell r="Z344">
            <v>8529</v>
          </cell>
        </row>
        <row r="345">
          <cell r="F345" t="str">
            <v>Hernando , Florida</v>
          </cell>
          <cell r="G345">
            <v>6</v>
          </cell>
          <cell r="H345">
            <v>29.9</v>
          </cell>
          <cell r="I345">
            <v>24.7</v>
          </cell>
          <cell r="J345">
            <v>35.200000000000003</v>
          </cell>
          <cell r="K345">
            <v>71.5</v>
          </cell>
          <cell r="L345">
            <v>64.8</v>
          </cell>
          <cell r="M345">
            <v>78.2</v>
          </cell>
          <cell r="N345">
            <v>21.5</v>
          </cell>
          <cell r="O345">
            <v>16.899999999999999</v>
          </cell>
          <cell r="P345">
            <v>26.1</v>
          </cell>
          <cell r="Q345">
            <v>26.3</v>
          </cell>
          <cell r="R345">
            <v>20.2</v>
          </cell>
          <cell r="S345">
            <v>32.4</v>
          </cell>
          <cell r="T345">
            <v>24.3</v>
          </cell>
          <cell r="U345">
            <v>19.399999999999999</v>
          </cell>
          <cell r="V345">
            <v>29.2</v>
          </cell>
          <cell r="W345">
            <v>10.3</v>
          </cell>
          <cell r="X345">
            <v>7.2</v>
          </cell>
          <cell r="Y345">
            <v>13.3</v>
          </cell>
          <cell r="Z345">
            <v>18239</v>
          </cell>
        </row>
        <row r="346">
          <cell r="F346" t="str">
            <v>Highlands , Florida</v>
          </cell>
          <cell r="G346">
            <v>24</v>
          </cell>
          <cell r="H346">
            <v>28.2</v>
          </cell>
          <cell r="I346">
            <v>22</v>
          </cell>
          <cell r="J346">
            <v>34.5</v>
          </cell>
          <cell r="K346">
            <v>72.400000000000006</v>
          </cell>
          <cell r="L346">
            <v>63.8</v>
          </cell>
          <cell r="M346">
            <v>81.099999999999994</v>
          </cell>
          <cell r="N346">
            <v>20.7</v>
          </cell>
          <cell r="O346">
            <v>15</v>
          </cell>
          <cell r="P346">
            <v>26.4</v>
          </cell>
          <cell r="Q346">
            <v>42.7</v>
          </cell>
          <cell r="R346">
            <v>33</v>
          </cell>
          <cell r="S346">
            <v>52.3</v>
          </cell>
          <cell r="T346">
            <v>21</v>
          </cell>
          <cell r="U346">
            <v>14.5</v>
          </cell>
          <cell r="V346">
            <v>27.6</v>
          </cell>
          <cell r="W346">
            <v>9.6</v>
          </cell>
          <cell r="X346">
            <v>5.7</v>
          </cell>
          <cell r="Y346">
            <v>13.5</v>
          </cell>
          <cell r="Z346">
            <v>15429</v>
          </cell>
        </row>
        <row r="347">
          <cell r="F347" t="str">
            <v>Hillsborough , Florida</v>
          </cell>
          <cell r="G347">
            <v>3</v>
          </cell>
          <cell r="H347">
            <v>25.5</v>
          </cell>
          <cell r="I347">
            <v>23.1</v>
          </cell>
          <cell r="J347">
            <v>27.9</v>
          </cell>
          <cell r="K347">
            <v>77.099999999999994</v>
          </cell>
          <cell r="L347">
            <v>74.099999999999994</v>
          </cell>
          <cell r="M347">
            <v>80.2</v>
          </cell>
          <cell r="N347">
            <v>21.9</v>
          </cell>
          <cell r="O347">
            <v>19.600000000000001</v>
          </cell>
          <cell r="P347">
            <v>24.2</v>
          </cell>
          <cell r="Q347">
            <v>22.8</v>
          </cell>
          <cell r="R347">
            <v>19.7</v>
          </cell>
          <cell r="S347">
            <v>25.9</v>
          </cell>
          <cell r="T347">
            <v>24.1</v>
          </cell>
          <cell r="U347">
            <v>21.6</v>
          </cell>
          <cell r="V347">
            <v>26.6</v>
          </cell>
          <cell r="W347">
            <v>8</v>
          </cell>
          <cell r="X347">
            <v>6.6</v>
          </cell>
          <cell r="Y347">
            <v>9.4</v>
          </cell>
          <cell r="Z347">
            <v>159922</v>
          </cell>
        </row>
        <row r="348">
          <cell r="F348" t="str">
            <v>Holmes , Florida</v>
          </cell>
          <cell r="G348">
            <v>72</v>
          </cell>
          <cell r="H348">
            <v>31.1</v>
          </cell>
          <cell r="I348">
            <v>21</v>
          </cell>
          <cell r="J348">
            <v>41.1</v>
          </cell>
          <cell r="K348">
            <v>-1111.0999999999999</v>
          </cell>
          <cell r="L348">
            <v>-1111.0999999999999</v>
          </cell>
          <cell r="M348">
            <v>-1111.0999999999999</v>
          </cell>
          <cell r="N348">
            <v>-1111.0999999999999</v>
          </cell>
          <cell r="O348">
            <v>-1111.0999999999999</v>
          </cell>
          <cell r="P348">
            <v>-1111.0999999999999</v>
          </cell>
          <cell r="Q348">
            <v>-1111.0999999999999</v>
          </cell>
          <cell r="R348">
            <v>-1111.0999999999999</v>
          </cell>
          <cell r="S348">
            <v>-1111.0999999999999</v>
          </cell>
          <cell r="T348">
            <v>-1111.0999999999999</v>
          </cell>
          <cell r="U348">
            <v>-1111.0999999999999</v>
          </cell>
          <cell r="V348">
            <v>-1111.0999999999999</v>
          </cell>
          <cell r="W348">
            <v>13.1</v>
          </cell>
          <cell r="X348">
            <v>4.2</v>
          </cell>
          <cell r="Y348">
            <v>21.9</v>
          </cell>
          <cell r="Z348">
            <v>3321</v>
          </cell>
        </row>
        <row r="349">
          <cell r="F349" t="str">
            <v>Indian River , Florida</v>
          </cell>
          <cell r="G349">
            <v>21</v>
          </cell>
          <cell r="H349">
            <v>19.7</v>
          </cell>
          <cell r="I349">
            <v>14.5</v>
          </cell>
          <cell r="J349">
            <v>24.8</v>
          </cell>
          <cell r="K349">
            <v>71.099999999999994</v>
          </cell>
          <cell r="L349">
            <v>64.099999999999994</v>
          </cell>
          <cell r="M349">
            <v>78.2</v>
          </cell>
          <cell r="N349">
            <v>19</v>
          </cell>
          <cell r="O349">
            <v>13</v>
          </cell>
          <cell r="P349">
            <v>25.1</v>
          </cell>
          <cell r="Q349">
            <v>28</v>
          </cell>
          <cell r="R349">
            <v>20.6</v>
          </cell>
          <cell r="S349">
            <v>35.4</v>
          </cell>
          <cell r="T349">
            <v>22.3</v>
          </cell>
          <cell r="U349">
            <v>16.100000000000001</v>
          </cell>
          <cell r="V349">
            <v>28.5</v>
          </cell>
          <cell r="W349">
            <v>7.4</v>
          </cell>
          <cell r="X349">
            <v>4</v>
          </cell>
          <cell r="Y349">
            <v>10.7</v>
          </cell>
          <cell r="Z349">
            <v>12963</v>
          </cell>
        </row>
        <row r="350">
          <cell r="F350" t="str">
            <v>Jackson , Florida</v>
          </cell>
          <cell r="G350">
            <v>52</v>
          </cell>
          <cell r="H350">
            <v>34.200000000000003</v>
          </cell>
          <cell r="I350">
            <v>24.3</v>
          </cell>
          <cell r="J350">
            <v>44.1</v>
          </cell>
          <cell r="K350">
            <v>-1111.0999999999999</v>
          </cell>
          <cell r="L350">
            <v>-1111.0999999999999</v>
          </cell>
          <cell r="M350">
            <v>-1111.0999999999999</v>
          </cell>
          <cell r="N350">
            <v>24.3</v>
          </cell>
          <cell r="O350">
            <v>15.9</v>
          </cell>
          <cell r="P350">
            <v>32.6</v>
          </cell>
          <cell r="Q350">
            <v>-1111.0999999999999</v>
          </cell>
          <cell r="R350">
            <v>-1111.0999999999999</v>
          </cell>
          <cell r="S350">
            <v>-1111.0999999999999</v>
          </cell>
          <cell r="T350">
            <v>23.5</v>
          </cell>
          <cell r="U350">
            <v>15.6</v>
          </cell>
          <cell r="V350">
            <v>31.4</v>
          </cell>
          <cell r="W350">
            <v>6.8</v>
          </cell>
          <cell r="X350">
            <v>2.6</v>
          </cell>
          <cell r="Y350">
            <v>11</v>
          </cell>
          <cell r="Z350">
            <v>6703</v>
          </cell>
        </row>
        <row r="351">
          <cell r="F351" t="str">
            <v>Jefferson , Florida</v>
          </cell>
          <cell r="G351">
            <v>67</v>
          </cell>
          <cell r="H351">
            <v>16.399999999999999</v>
          </cell>
          <cell r="I351">
            <v>10.6</v>
          </cell>
          <cell r="J351">
            <v>22.3</v>
          </cell>
          <cell r="K351">
            <v>-1111.0999999999999</v>
          </cell>
          <cell r="L351">
            <v>-1111.0999999999999</v>
          </cell>
          <cell r="M351">
            <v>-1111.0999999999999</v>
          </cell>
          <cell r="N351">
            <v>18.399999999999999</v>
          </cell>
          <cell r="O351">
            <v>11.1</v>
          </cell>
          <cell r="P351">
            <v>25.8</v>
          </cell>
          <cell r="Q351">
            <v>-1111.0999999999999</v>
          </cell>
          <cell r="R351">
            <v>-1111.0999999999999</v>
          </cell>
          <cell r="S351">
            <v>-1111.0999999999999</v>
          </cell>
          <cell r="T351">
            <v>16.3</v>
          </cell>
          <cell r="U351">
            <v>8.1</v>
          </cell>
          <cell r="V351">
            <v>24.6</v>
          </cell>
          <cell r="W351">
            <v>6.3</v>
          </cell>
          <cell r="X351">
            <v>3.3</v>
          </cell>
          <cell r="Y351">
            <v>9.4</v>
          </cell>
          <cell r="Z351">
            <v>1923</v>
          </cell>
        </row>
        <row r="352">
          <cell r="F352" t="str">
            <v>Lafayette , Florida</v>
          </cell>
          <cell r="G352">
            <v>44</v>
          </cell>
          <cell r="H352">
            <v>-1111.0999999999999</v>
          </cell>
          <cell r="I352">
            <v>-1111.0999999999999</v>
          </cell>
          <cell r="J352">
            <v>-1111.0999999999999</v>
          </cell>
          <cell r="K352">
            <v>-1111.0999999999999</v>
          </cell>
          <cell r="L352">
            <v>-1111.0999999999999</v>
          </cell>
          <cell r="M352">
            <v>-1111.0999999999999</v>
          </cell>
          <cell r="N352">
            <v>-1111.0999999999999</v>
          </cell>
          <cell r="O352">
            <v>-1111.0999999999999</v>
          </cell>
          <cell r="P352">
            <v>-1111.0999999999999</v>
          </cell>
          <cell r="Q352">
            <v>-1111.0999999999999</v>
          </cell>
          <cell r="R352">
            <v>-1111.0999999999999</v>
          </cell>
          <cell r="S352">
            <v>-1111.0999999999999</v>
          </cell>
          <cell r="T352">
            <v>-1111.0999999999999</v>
          </cell>
          <cell r="U352">
            <v>-1111.0999999999999</v>
          </cell>
          <cell r="V352">
            <v>-1111.0999999999999</v>
          </cell>
          <cell r="W352">
            <v>-1111.0999999999999</v>
          </cell>
          <cell r="X352">
            <v>-1111.0999999999999</v>
          </cell>
          <cell r="Y352">
            <v>-1111.0999999999999</v>
          </cell>
          <cell r="Z352">
            <v>1190</v>
          </cell>
        </row>
        <row r="353">
          <cell r="F353" t="str">
            <v>Lake , Florida</v>
          </cell>
          <cell r="G353">
            <v>16</v>
          </cell>
          <cell r="H353">
            <v>23</v>
          </cell>
          <cell r="I353">
            <v>19.399999999999999</v>
          </cell>
          <cell r="J353">
            <v>26.5</v>
          </cell>
          <cell r="K353">
            <v>72.2</v>
          </cell>
          <cell r="L353">
            <v>67</v>
          </cell>
          <cell r="M353">
            <v>77.400000000000006</v>
          </cell>
          <cell r="N353">
            <v>21.4</v>
          </cell>
          <cell r="O353">
            <v>17.600000000000001</v>
          </cell>
          <cell r="P353">
            <v>25.1</v>
          </cell>
          <cell r="Q353">
            <v>34.4</v>
          </cell>
          <cell r="R353">
            <v>28.7</v>
          </cell>
          <cell r="S353">
            <v>40.1</v>
          </cell>
          <cell r="T353">
            <v>24.4</v>
          </cell>
          <cell r="U353">
            <v>20.3</v>
          </cell>
          <cell r="V353">
            <v>28.5</v>
          </cell>
          <cell r="W353">
            <v>7.8</v>
          </cell>
          <cell r="X353">
            <v>5.7</v>
          </cell>
          <cell r="Y353">
            <v>9.9</v>
          </cell>
          <cell r="Z353">
            <v>31233</v>
          </cell>
        </row>
        <row r="354">
          <cell r="F354" t="str">
            <v>Lee , Florida</v>
          </cell>
          <cell r="G354">
            <v>4</v>
          </cell>
          <cell r="H354">
            <v>27.4</v>
          </cell>
          <cell r="I354">
            <v>24.1</v>
          </cell>
          <cell r="J354">
            <v>30.8</v>
          </cell>
          <cell r="K354">
            <v>75.8</v>
          </cell>
          <cell r="L354">
            <v>71.7</v>
          </cell>
          <cell r="M354">
            <v>79.8</v>
          </cell>
          <cell r="N354">
            <v>18.7</v>
          </cell>
          <cell r="O354">
            <v>15.9</v>
          </cell>
          <cell r="P354">
            <v>21.6</v>
          </cell>
          <cell r="Q354">
            <v>30.9</v>
          </cell>
          <cell r="R354">
            <v>26.1</v>
          </cell>
          <cell r="S354">
            <v>35.700000000000003</v>
          </cell>
          <cell r="T354">
            <v>26.6</v>
          </cell>
          <cell r="U354">
            <v>23</v>
          </cell>
          <cell r="V354">
            <v>30.3</v>
          </cell>
          <cell r="W354">
            <v>9.8000000000000007</v>
          </cell>
          <cell r="X354">
            <v>7.5</v>
          </cell>
          <cell r="Y354">
            <v>12.1</v>
          </cell>
          <cell r="Z354">
            <v>66178</v>
          </cell>
        </row>
        <row r="355">
          <cell r="F355" t="str">
            <v>Leon , Florida</v>
          </cell>
          <cell r="G355">
            <v>6</v>
          </cell>
          <cell r="H355">
            <v>20.6</v>
          </cell>
          <cell r="I355">
            <v>17.100000000000001</v>
          </cell>
          <cell r="J355">
            <v>24.1</v>
          </cell>
          <cell r="K355">
            <v>77.400000000000006</v>
          </cell>
          <cell r="L355">
            <v>72.900000000000006</v>
          </cell>
          <cell r="M355">
            <v>81.900000000000006</v>
          </cell>
          <cell r="N355">
            <v>16.2</v>
          </cell>
          <cell r="O355">
            <v>13.1</v>
          </cell>
          <cell r="P355">
            <v>19.2</v>
          </cell>
          <cell r="Q355">
            <v>19.600000000000001</v>
          </cell>
          <cell r="R355">
            <v>15.3</v>
          </cell>
          <cell r="S355">
            <v>23.9</v>
          </cell>
          <cell r="T355">
            <v>20.100000000000001</v>
          </cell>
          <cell r="U355">
            <v>16.399999999999999</v>
          </cell>
          <cell r="V355">
            <v>23.8</v>
          </cell>
          <cell r="W355">
            <v>4.5999999999999996</v>
          </cell>
          <cell r="X355">
            <v>2.9</v>
          </cell>
          <cell r="Y355">
            <v>6.3</v>
          </cell>
          <cell r="Z355">
            <v>32754</v>
          </cell>
        </row>
        <row r="356">
          <cell r="F356" t="str">
            <v>Levy , Florida</v>
          </cell>
          <cell r="G356">
            <v>35</v>
          </cell>
          <cell r="H356">
            <v>28.9</v>
          </cell>
          <cell r="I356">
            <v>22.5</v>
          </cell>
          <cell r="J356">
            <v>35.299999999999997</v>
          </cell>
          <cell r="K356">
            <v>80.5</v>
          </cell>
          <cell r="L356">
            <v>73.2</v>
          </cell>
          <cell r="M356">
            <v>87.8</v>
          </cell>
          <cell r="N356">
            <v>28.8</v>
          </cell>
          <cell r="O356">
            <v>22.1</v>
          </cell>
          <cell r="P356">
            <v>35.6</v>
          </cell>
          <cell r="Q356">
            <v>-1111.0999999999999</v>
          </cell>
          <cell r="R356">
            <v>-1111.0999999999999</v>
          </cell>
          <cell r="S356">
            <v>-1111.0999999999999</v>
          </cell>
          <cell r="T356">
            <v>23.7</v>
          </cell>
          <cell r="U356">
            <v>17.8</v>
          </cell>
          <cell r="V356">
            <v>29.6</v>
          </cell>
          <cell r="W356">
            <v>6.8</v>
          </cell>
          <cell r="X356">
            <v>4.5</v>
          </cell>
          <cell r="Y356">
            <v>9.1999999999999993</v>
          </cell>
          <cell r="Z356">
            <v>6477</v>
          </cell>
        </row>
        <row r="357">
          <cell r="F357" t="str">
            <v>Liberty , Florida</v>
          </cell>
          <cell r="G357">
            <v>41</v>
          </cell>
          <cell r="H357">
            <v>-1111.0999999999999</v>
          </cell>
          <cell r="I357">
            <v>-1111.0999999999999</v>
          </cell>
          <cell r="J357">
            <v>-1111.0999999999999</v>
          </cell>
          <cell r="K357">
            <v>-1111.0999999999999</v>
          </cell>
          <cell r="L357">
            <v>-1111.0999999999999</v>
          </cell>
          <cell r="M357">
            <v>-1111.0999999999999</v>
          </cell>
          <cell r="N357">
            <v>-1111.0999999999999</v>
          </cell>
          <cell r="O357">
            <v>-1111.0999999999999</v>
          </cell>
          <cell r="P357">
            <v>-1111.0999999999999</v>
          </cell>
          <cell r="Q357">
            <v>-1111.0999999999999</v>
          </cell>
          <cell r="R357">
            <v>-1111.0999999999999</v>
          </cell>
          <cell r="S357">
            <v>-1111.0999999999999</v>
          </cell>
          <cell r="T357">
            <v>-1111.0999999999999</v>
          </cell>
          <cell r="U357">
            <v>-1111.0999999999999</v>
          </cell>
          <cell r="V357">
            <v>-1111.0999999999999</v>
          </cell>
          <cell r="W357">
            <v>7.3</v>
          </cell>
          <cell r="X357">
            <v>3.1</v>
          </cell>
          <cell r="Y357">
            <v>11.5</v>
          </cell>
          <cell r="Z357">
            <v>1042</v>
          </cell>
        </row>
        <row r="358">
          <cell r="F358" t="str">
            <v>Madison , Florida</v>
          </cell>
          <cell r="G358">
            <v>67</v>
          </cell>
          <cell r="H358">
            <v>-1111.0999999999999</v>
          </cell>
          <cell r="I358">
            <v>-1111.0999999999999</v>
          </cell>
          <cell r="J358">
            <v>-1111.0999999999999</v>
          </cell>
          <cell r="K358">
            <v>83.3</v>
          </cell>
          <cell r="L358">
            <v>73.3</v>
          </cell>
          <cell r="M358">
            <v>93.4</v>
          </cell>
          <cell r="N358">
            <v>-1111.0999999999999</v>
          </cell>
          <cell r="O358">
            <v>-1111.0999999999999</v>
          </cell>
          <cell r="P358">
            <v>-1111.0999999999999</v>
          </cell>
          <cell r="Q358">
            <v>-1111.0999999999999</v>
          </cell>
          <cell r="R358">
            <v>-1111.0999999999999</v>
          </cell>
          <cell r="S358">
            <v>-1111.0999999999999</v>
          </cell>
          <cell r="T358">
            <v>-1111.0999999999999</v>
          </cell>
          <cell r="U358">
            <v>-1111.0999999999999</v>
          </cell>
          <cell r="V358">
            <v>-1111.0999999999999</v>
          </cell>
          <cell r="W358">
            <v>17.2</v>
          </cell>
          <cell r="X358">
            <v>7.2</v>
          </cell>
          <cell r="Y358">
            <v>27.2</v>
          </cell>
          <cell r="Z358">
            <v>3163</v>
          </cell>
        </row>
        <row r="359">
          <cell r="F359" t="str">
            <v>Manatee , Florida</v>
          </cell>
          <cell r="G359">
            <v>16</v>
          </cell>
          <cell r="H359">
            <v>26.9</v>
          </cell>
          <cell r="I359">
            <v>23</v>
          </cell>
          <cell r="J359">
            <v>30.9</v>
          </cell>
          <cell r="K359">
            <v>69.7</v>
          </cell>
          <cell r="L359">
            <v>64.400000000000006</v>
          </cell>
          <cell r="M359">
            <v>75</v>
          </cell>
          <cell r="N359">
            <v>18.399999999999999</v>
          </cell>
          <cell r="O359">
            <v>15.1</v>
          </cell>
          <cell r="P359">
            <v>21.7</v>
          </cell>
          <cell r="Q359">
            <v>31.1</v>
          </cell>
          <cell r="R359">
            <v>25.9</v>
          </cell>
          <cell r="S359">
            <v>36.200000000000003</v>
          </cell>
          <cell r="T359">
            <v>21.5</v>
          </cell>
          <cell r="U359">
            <v>18.100000000000001</v>
          </cell>
          <cell r="V359">
            <v>24.9</v>
          </cell>
          <cell r="W359">
            <v>8.1999999999999993</v>
          </cell>
          <cell r="X359">
            <v>6</v>
          </cell>
          <cell r="Y359">
            <v>10.4</v>
          </cell>
          <cell r="Z359">
            <v>36466</v>
          </cell>
        </row>
        <row r="360">
          <cell r="F360" t="str">
            <v>Marion , Florida</v>
          </cell>
          <cell r="G360">
            <v>6</v>
          </cell>
          <cell r="H360">
            <v>26.1</v>
          </cell>
          <cell r="I360">
            <v>22.7</v>
          </cell>
          <cell r="J360">
            <v>29.4</v>
          </cell>
          <cell r="K360">
            <v>76.099999999999994</v>
          </cell>
          <cell r="L360">
            <v>71.400000000000006</v>
          </cell>
          <cell r="M360">
            <v>80.8</v>
          </cell>
          <cell r="N360">
            <v>23.7</v>
          </cell>
          <cell r="O360">
            <v>20.3</v>
          </cell>
          <cell r="P360">
            <v>27.1</v>
          </cell>
          <cell r="Q360">
            <v>35</v>
          </cell>
          <cell r="R360">
            <v>29.9</v>
          </cell>
          <cell r="S360">
            <v>40.1</v>
          </cell>
          <cell r="T360">
            <v>25.2</v>
          </cell>
          <cell r="U360">
            <v>21.6</v>
          </cell>
          <cell r="V360">
            <v>28.8</v>
          </cell>
          <cell r="W360">
            <v>9.4</v>
          </cell>
          <cell r="X360">
            <v>7.4</v>
          </cell>
          <cell r="Y360">
            <v>11.4</v>
          </cell>
          <cell r="Z360">
            <v>41468</v>
          </cell>
        </row>
        <row r="361">
          <cell r="F361" t="str">
            <v>Martin , Florida</v>
          </cell>
          <cell r="G361">
            <v>13</v>
          </cell>
          <cell r="H361">
            <v>24.2</v>
          </cell>
          <cell r="I361">
            <v>18.899999999999999</v>
          </cell>
          <cell r="J361">
            <v>29.5</v>
          </cell>
          <cell r="K361">
            <v>74.5</v>
          </cell>
          <cell r="L361">
            <v>67.599999999999994</v>
          </cell>
          <cell r="M361">
            <v>81.400000000000006</v>
          </cell>
          <cell r="N361">
            <v>13.9</v>
          </cell>
          <cell r="O361">
            <v>9.8000000000000007</v>
          </cell>
          <cell r="P361">
            <v>17.899999999999999</v>
          </cell>
          <cell r="Q361">
            <v>26.4</v>
          </cell>
          <cell r="R361">
            <v>19.3</v>
          </cell>
          <cell r="S361">
            <v>33.4</v>
          </cell>
          <cell r="T361">
            <v>22.1</v>
          </cell>
          <cell r="U361">
            <v>17.100000000000001</v>
          </cell>
          <cell r="V361">
            <v>27.1</v>
          </cell>
          <cell r="W361">
            <v>6.4</v>
          </cell>
          <cell r="X361">
            <v>3.5</v>
          </cell>
          <cell r="Y361">
            <v>9.3000000000000007</v>
          </cell>
          <cell r="Z361">
            <v>14138</v>
          </cell>
        </row>
        <row r="362">
          <cell r="F362" t="str">
            <v>Miami-Dade , Florida</v>
          </cell>
          <cell r="G362">
            <v>1</v>
          </cell>
          <cell r="H362">
            <v>34.6</v>
          </cell>
          <cell r="I362">
            <v>32</v>
          </cell>
          <cell r="J362">
            <v>36.799999999999997</v>
          </cell>
          <cell r="K362">
            <v>79</v>
          </cell>
          <cell r="L362">
            <v>75.900000000000006</v>
          </cell>
          <cell r="M362">
            <v>81.2</v>
          </cell>
          <cell r="N362">
            <v>19</v>
          </cell>
          <cell r="O362">
            <v>16.8</v>
          </cell>
          <cell r="P362">
            <v>21.2</v>
          </cell>
          <cell r="Q362">
            <v>24.2</v>
          </cell>
          <cell r="R362">
            <v>20.8</v>
          </cell>
          <cell r="S362">
            <v>26.3</v>
          </cell>
          <cell r="T362">
            <v>17.600000000000001</v>
          </cell>
          <cell r="U362">
            <v>15.4</v>
          </cell>
          <cell r="V362">
            <v>19.7</v>
          </cell>
          <cell r="W362">
            <v>8.1</v>
          </cell>
          <cell r="X362">
            <v>6.6</v>
          </cell>
          <cell r="Y362">
            <v>10.3</v>
          </cell>
          <cell r="Z362">
            <v>485473</v>
          </cell>
        </row>
        <row r="363">
          <cell r="F363" t="str">
            <v>Monroe , Florida</v>
          </cell>
          <cell r="G363">
            <v>21</v>
          </cell>
          <cell r="H363">
            <v>21.2</v>
          </cell>
          <cell r="I363">
            <v>14.7</v>
          </cell>
          <cell r="J363">
            <v>27.6</v>
          </cell>
          <cell r="K363">
            <v>73.099999999999994</v>
          </cell>
          <cell r="L363">
            <v>64.3</v>
          </cell>
          <cell r="M363">
            <v>81.900000000000006</v>
          </cell>
          <cell r="N363">
            <v>20</v>
          </cell>
          <cell r="O363">
            <v>14</v>
          </cell>
          <cell r="P363">
            <v>26</v>
          </cell>
          <cell r="Q363">
            <v>26.3</v>
          </cell>
          <cell r="R363">
            <v>18.399999999999999</v>
          </cell>
          <cell r="S363">
            <v>34.1</v>
          </cell>
          <cell r="T363">
            <v>26.4</v>
          </cell>
          <cell r="U363">
            <v>18.8</v>
          </cell>
          <cell r="V363">
            <v>34</v>
          </cell>
          <cell r="W363">
            <v>7.2</v>
          </cell>
          <cell r="X363">
            <v>3.4</v>
          </cell>
          <cell r="Y363">
            <v>10.9</v>
          </cell>
          <cell r="Z363">
            <v>10211</v>
          </cell>
        </row>
        <row r="364">
          <cell r="F364" t="str">
            <v>Nassau , Florida</v>
          </cell>
          <cell r="G364">
            <v>20</v>
          </cell>
          <cell r="H364">
            <v>24.5</v>
          </cell>
          <cell r="I364">
            <v>18.3</v>
          </cell>
          <cell r="J364">
            <v>30.8</v>
          </cell>
          <cell r="K364">
            <v>73.7</v>
          </cell>
          <cell r="L364">
            <v>64.3</v>
          </cell>
          <cell r="M364">
            <v>83.2</v>
          </cell>
          <cell r="N364">
            <v>28.2</v>
          </cell>
          <cell r="O364">
            <v>20.6</v>
          </cell>
          <cell r="P364">
            <v>35.799999999999997</v>
          </cell>
          <cell r="Q364">
            <v>-1111.0999999999999</v>
          </cell>
          <cell r="R364">
            <v>-1111.0999999999999</v>
          </cell>
          <cell r="S364">
            <v>-1111.0999999999999</v>
          </cell>
          <cell r="T364">
            <v>24.2</v>
          </cell>
          <cell r="U364">
            <v>17.2</v>
          </cell>
          <cell r="V364">
            <v>31.3</v>
          </cell>
          <cell r="W364">
            <v>9.8000000000000007</v>
          </cell>
          <cell r="X364">
            <v>4.0999999999999996</v>
          </cell>
          <cell r="Y364">
            <v>15.5</v>
          </cell>
          <cell r="Z364">
            <v>6260</v>
          </cell>
        </row>
        <row r="365">
          <cell r="F365" t="str">
            <v>Okaloosa , Florida</v>
          </cell>
          <cell r="G365">
            <v>15</v>
          </cell>
          <cell r="H365">
            <v>19.3</v>
          </cell>
          <cell r="I365">
            <v>15.6</v>
          </cell>
          <cell r="J365">
            <v>23.1</v>
          </cell>
          <cell r="K365">
            <v>73.3</v>
          </cell>
          <cell r="L365">
            <v>67.599999999999994</v>
          </cell>
          <cell r="M365">
            <v>78.900000000000006</v>
          </cell>
          <cell r="N365">
            <v>20.7</v>
          </cell>
          <cell r="O365">
            <v>16.7</v>
          </cell>
          <cell r="P365">
            <v>24.6</v>
          </cell>
          <cell r="Q365">
            <v>28.5</v>
          </cell>
          <cell r="R365">
            <v>22.7</v>
          </cell>
          <cell r="S365">
            <v>34.299999999999997</v>
          </cell>
          <cell r="T365">
            <v>22</v>
          </cell>
          <cell r="U365">
            <v>17.8</v>
          </cell>
          <cell r="V365">
            <v>26.2</v>
          </cell>
          <cell r="W365">
            <v>7.6</v>
          </cell>
          <cell r="X365">
            <v>5.2</v>
          </cell>
          <cell r="Y365">
            <v>10.1</v>
          </cell>
          <cell r="Z365">
            <v>21753</v>
          </cell>
        </row>
        <row r="366">
          <cell r="F366" t="str">
            <v>Okeechobee , Florida</v>
          </cell>
          <cell r="G366">
            <v>36</v>
          </cell>
          <cell r="H366">
            <v>39.6</v>
          </cell>
          <cell r="I366">
            <v>29.5</v>
          </cell>
          <cell r="J366">
            <v>49.6</v>
          </cell>
          <cell r="K366">
            <v>79.900000000000006</v>
          </cell>
          <cell r="L366">
            <v>70.3</v>
          </cell>
          <cell r="M366">
            <v>89.4</v>
          </cell>
          <cell r="N366">
            <v>28.2</v>
          </cell>
          <cell r="O366">
            <v>18.8</v>
          </cell>
          <cell r="P366">
            <v>37.6</v>
          </cell>
          <cell r="Q366">
            <v>-1111.0999999999999</v>
          </cell>
          <cell r="R366">
            <v>-1111.0999999999999</v>
          </cell>
          <cell r="S366">
            <v>-1111.0999999999999</v>
          </cell>
          <cell r="T366">
            <v>-1111.0999999999999</v>
          </cell>
          <cell r="U366">
            <v>-1111.0999999999999</v>
          </cell>
          <cell r="V366">
            <v>-1111.0999999999999</v>
          </cell>
          <cell r="W366">
            <v>8.5</v>
          </cell>
          <cell r="X366">
            <v>3.3</v>
          </cell>
          <cell r="Y366">
            <v>13.7</v>
          </cell>
          <cell r="Z366">
            <v>7655</v>
          </cell>
        </row>
        <row r="367">
          <cell r="F367" t="str">
            <v>Orange , Florida</v>
          </cell>
          <cell r="G367">
            <v>3</v>
          </cell>
          <cell r="H367">
            <v>25.9</v>
          </cell>
          <cell r="I367">
            <v>23.3</v>
          </cell>
          <cell r="J367">
            <v>28.5</v>
          </cell>
          <cell r="K367">
            <v>78.3</v>
          </cell>
          <cell r="L367">
            <v>75.3</v>
          </cell>
          <cell r="M367">
            <v>81.400000000000006</v>
          </cell>
          <cell r="N367">
            <v>19.5</v>
          </cell>
          <cell r="O367">
            <v>17.100000000000001</v>
          </cell>
          <cell r="P367">
            <v>21.9</v>
          </cell>
          <cell r="Q367">
            <v>23.6</v>
          </cell>
          <cell r="R367">
            <v>20.3</v>
          </cell>
          <cell r="S367">
            <v>26.9</v>
          </cell>
          <cell r="T367">
            <v>19.8</v>
          </cell>
          <cell r="U367">
            <v>17.399999999999999</v>
          </cell>
          <cell r="V367">
            <v>22.1</v>
          </cell>
          <cell r="W367">
            <v>7.2</v>
          </cell>
          <cell r="X367">
            <v>5.7</v>
          </cell>
          <cell r="Y367">
            <v>8.8000000000000007</v>
          </cell>
          <cell r="Z367">
            <v>157645</v>
          </cell>
        </row>
        <row r="368">
          <cell r="F368" t="str">
            <v>Osceola , Florida</v>
          </cell>
          <cell r="G368">
            <v>15</v>
          </cell>
          <cell r="H368">
            <v>29</v>
          </cell>
          <cell r="I368">
            <v>23.8</v>
          </cell>
          <cell r="J368">
            <v>34.299999999999997</v>
          </cell>
          <cell r="K368">
            <v>77.599999999999994</v>
          </cell>
          <cell r="L368">
            <v>71.7</v>
          </cell>
          <cell r="M368">
            <v>83.5</v>
          </cell>
          <cell r="N368">
            <v>22.2</v>
          </cell>
          <cell r="O368">
            <v>17.100000000000001</v>
          </cell>
          <cell r="P368">
            <v>27.3</v>
          </cell>
          <cell r="Q368">
            <v>19.7</v>
          </cell>
          <cell r="R368">
            <v>14.2</v>
          </cell>
          <cell r="S368">
            <v>25.2</v>
          </cell>
          <cell r="T368">
            <v>23</v>
          </cell>
          <cell r="U368">
            <v>17.899999999999999</v>
          </cell>
          <cell r="V368">
            <v>28</v>
          </cell>
          <cell r="W368">
            <v>7.3</v>
          </cell>
          <cell r="X368">
            <v>4.7</v>
          </cell>
          <cell r="Y368">
            <v>10</v>
          </cell>
          <cell r="Z368">
            <v>33602</v>
          </cell>
        </row>
        <row r="369">
          <cell r="F369" t="str">
            <v>Palm Beach , Florida</v>
          </cell>
          <cell r="G369">
            <v>1</v>
          </cell>
          <cell r="H369">
            <v>23.4</v>
          </cell>
          <cell r="I369">
            <v>21.1</v>
          </cell>
          <cell r="J369">
            <v>25.7</v>
          </cell>
          <cell r="K369">
            <v>69.900000000000006</v>
          </cell>
          <cell r="L369">
            <v>66.599999999999994</v>
          </cell>
          <cell r="M369">
            <v>73.2</v>
          </cell>
          <cell r="N369">
            <v>18.3</v>
          </cell>
          <cell r="O369">
            <v>16.2</v>
          </cell>
          <cell r="P369">
            <v>20.3</v>
          </cell>
          <cell r="Q369">
            <v>27.8</v>
          </cell>
          <cell r="R369">
            <v>24.8</v>
          </cell>
          <cell r="S369">
            <v>30.8</v>
          </cell>
          <cell r="T369">
            <v>20.100000000000001</v>
          </cell>
          <cell r="U369">
            <v>17.8</v>
          </cell>
          <cell r="V369">
            <v>22.5</v>
          </cell>
          <cell r="W369">
            <v>7.8</v>
          </cell>
          <cell r="X369">
            <v>6.5</v>
          </cell>
          <cell r="Y369">
            <v>9.1</v>
          </cell>
          <cell r="Z369">
            <v>159195</v>
          </cell>
        </row>
        <row r="370">
          <cell r="F370" t="str">
            <v>Pasco , Florida</v>
          </cell>
          <cell r="G370">
            <v>5</v>
          </cell>
          <cell r="H370">
            <v>24.9</v>
          </cell>
          <cell r="I370">
            <v>21.2</v>
          </cell>
          <cell r="J370">
            <v>28.7</v>
          </cell>
          <cell r="K370">
            <v>76.3</v>
          </cell>
          <cell r="L370">
            <v>71.599999999999994</v>
          </cell>
          <cell r="M370">
            <v>81.099999999999994</v>
          </cell>
          <cell r="N370">
            <v>23.1</v>
          </cell>
          <cell r="O370">
            <v>19.5</v>
          </cell>
          <cell r="P370">
            <v>26.7</v>
          </cell>
          <cell r="Q370">
            <v>34.799999999999997</v>
          </cell>
          <cell r="R370">
            <v>29.3</v>
          </cell>
          <cell r="S370">
            <v>40.299999999999997</v>
          </cell>
          <cell r="T370">
            <v>23.6</v>
          </cell>
          <cell r="U370">
            <v>19.899999999999999</v>
          </cell>
          <cell r="V370">
            <v>27.3</v>
          </cell>
          <cell r="W370">
            <v>8.1</v>
          </cell>
          <cell r="X370">
            <v>5.9</v>
          </cell>
          <cell r="Y370">
            <v>10.199999999999999</v>
          </cell>
          <cell r="Z370">
            <v>49412</v>
          </cell>
        </row>
        <row r="371">
          <cell r="F371" t="str">
            <v>Pinellas , Florida</v>
          </cell>
          <cell r="G371">
            <v>3</v>
          </cell>
          <cell r="H371">
            <v>24.2</v>
          </cell>
          <cell r="I371">
            <v>21.7</v>
          </cell>
          <cell r="J371">
            <v>26.7</v>
          </cell>
          <cell r="K371">
            <v>72</v>
          </cell>
          <cell r="L371">
            <v>68.400000000000006</v>
          </cell>
          <cell r="M371">
            <v>75.5</v>
          </cell>
          <cell r="N371">
            <v>19</v>
          </cell>
          <cell r="O371">
            <v>16.7</v>
          </cell>
          <cell r="P371">
            <v>21.3</v>
          </cell>
          <cell r="Q371">
            <v>28.4</v>
          </cell>
          <cell r="R371">
            <v>24.8</v>
          </cell>
          <cell r="S371">
            <v>31.9</v>
          </cell>
          <cell r="T371">
            <v>22.5</v>
          </cell>
          <cell r="U371">
            <v>19.899999999999999</v>
          </cell>
          <cell r="V371">
            <v>25</v>
          </cell>
          <cell r="W371">
            <v>8.5</v>
          </cell>
          <cell r="X371">
            <v>6.7</v>
          </cell>
          <cell r="Y371">
            <v>10.3</v>
          </cell>
          <cell r="Z371">
            <v>109940</v>
          </cell>
        </row>
        <row r="372">
          <cell r="F372" t="str">
            <v>Polk , Florida</v>
          </cell>
          <cell r="G372">
            <v>5</v>
          </cell>
          <cell r="H372">
            <v>32.9</v>
          </cell>
          <cell r="I372">
            <v>29.1</v>
          </cell>
          <cell r="J372">
            <v>36.700000000000003</v>
          </cell>
          <cell r="K372">
            <v>75.2</v>
          </cell>
          <cell r="L372">
            <v>70.400000000000006</v>
          </cell>
          <cell r="M372">
            <v>79.900000000000006</v>
          </cell>
          <cell r="N372">
            <v>27.9</v>
          </cell>
          <cell r="O372">
            <v>24.2</v>
          </cell>
          <cell r="P372">
            <v>31.7</v>
          </cell>
          <cell r="Q372">
            <v>29.2</v>
          </cell>
          <cell r="R372">
            <v>24.6</v>
          </cell>
          <cell r="S372">
            <v>33.799999999999997</v>
          </cell>
          <cell r="T372">
            <v>22.2</v>
          </cell>
          <cell r="U372">
            <v>18.899999999999999</v>
          </cell>
          <cell r="V372">
            <v>25.6</v>
          </cell>
          <cell r="W372">
            <v>9.1999999999999993</v>
          </cell>
          <cell r="X372">
            <v>7.1</v>
          </cell>
          <cell r="Y372">
            <v>11.4</v>
          </cell>
          <cell r="Z372">
            <v>79871</v>
          </cell>
        </row>
        <row r="373">
          <cell r="F373" t="str">
            <v>Putnam , Florida</v>
          </cell>
          <cell r="G373">
            <v>8</v>
          </cell>
          <cell r="H373">
            <v>29.6</v>
          </cell>
          <cell r="I373">
            <v>23.1</v>
          </cell>
          <cell r="J373">
            <v>36</v>
          </cell>
          <cell r="K373">
            <v>80.900000000000006</v>
          </cell>
          <cell r="L373">
            <v>74</v>
          </cell>
          <cell r="M373">
            <v>87.9</v>
          </cell>
          <cell r="N373">
            <v>30.5</v>
          </cell>
          <cell r="O373">
            <v>23.4</v>
          </cell>
          <cell r="P373">
            <v>37.6</v>
          </cell>
          <cell r="Q373">
            <v>32.4</v>
          </cell>
          <cell r="R373">
            <v>22.9</v>
          </cell>
          <cell r="S373">
            <v>41.9</v>
          </cell>
          <cell r="T373">
            <v>27</v>
          </cell>
          <cell r="U373">
            <v>20.6</v>
          </cell>
          <cell r="V373">
            <v>33.299999999999997</v>
          </cell>
          <cell r="W373">
            <v>11.6</v>
          </cell>
          <cell r="X373">
            <v>7.1</v>
          </cell>
          <cell r="Y373">
            <v>16</v>
          </cell>
          <cell r="Z373">
            <v>13304</v>
          </cell>
        </row>
        <row r="374">
          <cell r="F374" t="str">
            <v>St. Johns , Florida</v>
          </cell>
          <cell r="G374">
            <v>16</v>
          </cell>
          <cell r="H374">
            <v>22.2</v>
          </cell>
          <cell r="I374">
            <v>17.600000000000001</v>
          </cell>
          <cell r="J374">
            <v>26.9</v>
          </cell>
          <cell r="K374">
            <v>76.400000000000006</v>
          </cell>
          <cell r="L374">
            <v>70.5</v>
          </cell>
          <cell r="M374">
            <v>82.3</v>
          </cell>
          <cell r="N374">
            <v>16.8</v>
          </cell>
          <cell r="O374">
            <v>12.9</v>
          </cell>
          <cell r="P374">
            <v>20.6</v>
          </cell>
          <cell r="Q374">
            <v>27.3</v>
          </cell>
          <cell r="R374">
            <v>20.2</v>
          </cell>
          <cell r="S374">
            <v>34.4</v>
          </cell>
          <cell r="T374">
            <v>20.100000000000001</v>
          </cell>
          <cell r="U374">
            <v>15.2</v>
          </cell>
          <cell r="V374">
            <v>25.1</v>
          </cell>
          <cell r="W374">
            <v>6.4</v>
          </cell>
          <cell r="X374">
            <v>2.7</v>
          </cell>
          <cell r="Y374">
            <v>10</v>
          </cell>
          <cell r="Z374">
            <v>12404</v>
          </cell>
        </row>
        <row r="375">
          <cell r="F375" t="str">
            <v>St. Lucie , Florida</v>
          </cell>
          <cell r="G375">
            <v>6</v>
          </cell>
          <cell r="H375">
            <v>25</v>
          </cell>
          <cell r="I375">
            <v>20.7</v>
          </cell>
          <cell r="J375">
            <v>29.4</v>
          </cell>
          <cell r="K375">
            <v>76.2</v>
          </cell>
          <cell r="L375">
            <v>70</v>
          </cell>
          <cell r="M375">
            <v>82.4</v>
          </cell>
          <cell r="N375">
            <v>23</v>
          </cell>
          <cell r="O375">
            <v>18.7</v>
          </cell>
          <cell r="P375">
            <v>27.3</v>
          </cell>
          <cell r="Q375">
            <v>34.700000000000003</v>
          </cell>
          <cell r="R375">
            <v>27.9</v>
          </cell>
          <cell r="S375">
            <v>41.5</v>
          </cell>
          <cell r="T375">
            <v>28.3</v>
          </cell>
          <cell r="U375">
            <v>23.4</v>
          </cell>
          <cell r="V375">
            <v>33.200000000000003</v>
          </cell>
          <cell r="W375">
            <v>10.4</v>
          </cell>
          <cell r="X375">
            <v>7.4</v>
          </cell>
          <cell r="Y375">
            <v>13.4</v>
          </cell>
          <cell r="Z375">
            <v>29919</v>
          </cell>
        </row>
        <row r="376">
          <cell r="F376" t="str">
            <v>Santa Rosa , Florida</v>
          </cell>
          <cell r="G376">
            <v>15</v>
          </cell>
          <cell r="H376">
            <v>24.6</v>
          </cell>
          <cell r="I376">
            <v>20</v>
          </cell>
          <cell r="J376">
            <v>29.2</v>
          </cell>
          <cell r="K376">
            <v>75.599999999999994</v>
          </cell>
          <cell r="L376">
            <v>69.599999999999994</v>
          </cell>
          <cell r="M376">
            <v>81.599999999999994</v>
          </cell>
          <cell r="N376">
            <v>19.3</v>
          </cell>
          <cell r="O376">
            <v>15.1</v>
          </cell>
          <cell r="P376">
            <v>23.6</v>
          </cell>
          <cell r="Q376">
            <v>24.6</v>
          </cell>
          <cell r="R376">
            <v>18.7</v>
          </cell>
          <cell r="S376">
            <v>30.5</v>
          </cell>
          <cell r="T376">
            <v>27.3</v>
          </cell>
          <cell r="U376">
            <v>22.4</v>
          </cell>
          <cell r="V376">
            <v>32.200000000000003</v>
          </cell>
          <cell r="W376">
            <v>4.8</v>
          </cell>
          <cell r="X376">
            <v>2.9</v>
          </cell>
          <cell r="Y376">
            <v>6.7</v>
          </cell>
          <cell r="Z376">
            <v>15347</v>
          </cell>
        </row>
        <row r="377">
          <cell r="F377" t="str">
            <v>Sarasota , Florida</v>
          </cell>
          <cell r="G377">
            <v>10</v>
          </cell>
          <cell r="H377">
            <v>21.6</v>
          </cell>
          <cell r="I377">
            <v>17.8</v>
          </cell>
          <cell r="J377">
            <v>25.5</v>
          </cell>
          <cell r="K377">
            <v>72.7</v>
          </cell>
          <cell r="L377">
            <v>67.8</v>
          </cell>
          <cell r="M377">
            <v>77.599999999999994</v>
          </cell>
          <cell r="N377">
            <v>18</v>
          </cell>
          <cell r="O377">
            <v>14.7</v>
          </cell>
          <cell r="P377">
            <v>21.3</v>
          </cell>
          <cell r="Q377">
            <v>28.5</v>
          </cell>
          <cell r="R377">
            <v>23.2</v>
          </cell>
          <cell r="S377">
            <v>33.700000000000003</v>
          </cell>
          <cell r="T377">
            <v>20</v>
          </cell>
          <cell r="U377">
            <v>16.2</v>
          </cell>
          <cell r="V377">
            <v>23.7</v>
          </cell>
          <cell r="W377">
            <v>6.4</v>
          </cell>
          <cell r="X377">
            <v>4.5</v>
          </cell>
          <cell r="Y377">
            <v>8.3000000000000007</v>
          </cell>
          <cell r="Z377">
            <v>31428</v>
          </cell>
        </row>
        <row r="378">
          <cell r="F378" t="str">
            <v>Seminole , Florida</v>
          </cell>
          <cell r="G378">
            <v>10</v>
          </cell>
          <cell r="H378">
            <v>19.399999999999999</v>
          </cell>
          <cell r="I378">
            <v>15.8</v>
          </cell>
          <cell r="J378">
            <v>23</v>
          </cell>
          <cell r="K378">
            <v>78.900000000000006</v>
          </cell>
          <cell r="L378">
            <v>73.900000000000006</v>
          </cell>
          <cell r="M378">
            <v>83.9</v>
          </cell>
          <cell r="N378">
            <v>16.3</v>
          </cell>
          <cell r="O378">
            <v>13</v>
          </cell>
          <cell r="P378">
            <v>19.5</v>
          </cell>
          <cell r="Q378">
            <v>24.8</v>
          </cell>
          <cell r="R378">
            <v>19.7</v>
          </cell>
          <cell r="S378">
            <v>29.9</v>
          </cell>
          <cell r="T378">
            <v>23.3</v>
          </cell>
          <cell r="U378">
            <v>19.100000000000001</v>
          </cell>
          <cell r="V378">
            <v>27.5</v>
          </cell>
          <cell r="W378">
            <v>6.3</v>
          </cell>
          <cell r="X378">
            <v>3.9</v>
          </cell>
          <cell r="Y378">
            <v>8.6</v>
          </cell>
          <cell r="Z378">
            <v>49258</v>
          </cell>
        </row>
        <row r="379">
          <cell r="F379" t="str">
            <v>Sumter , Florida</v>
          </cell>
          <cell r="G379">
            <v>35</v>
          </cell>
          <cell r="H379">
            <v>22.9</v>
          </cell>
          <cell r="I379">
            <v>14.9</v>
          </cell>
          <cell r="J379">
            <v>31</v>
          </cell>
          <cell r="K379">
            <v>86.4</v>
          </cell>
          <cell r="L379">
            <v>77.8</v>
          </cell>
          <cell r="M379">
            <v>95</v>
          </cell>
          <cell r="N379">
            <v>32.6</v>
          </cell>
          <cell r="O379">
            <v>23.4</v>
          </cell>
          <cell r="P379">
            <v>41.8</v>
          </cell>
          <cell r="Q379">
            <v>-1111.0999999999999</v>
          </cell>
          <cell r="R379">
            <v>-1111.0999999999999</v>
          </cell>
          <cell r="S379">
            <v>-1111.0999999999999</v>
          </cell>
          <cell r="T379">
            <v>14.4</v>
          </cell>
          <cell r="U379">
            <v>8</v>
          </cell>
          <cell r="V379">
            <v>20.8</v>
          </cell>
          <cell r="W379">
            <v>12.9</v>
          </cell>
          <cell r="X379">
            <v>7.2</v>
          </cell>
          <cell r="Y379">
            <v>18.7</v>
          </cell>
          <cell r="Z379">
            <v>8049</v>
          </cell>
        </row>
        <row r="380">
          <cell r="F380" t="str">
            <v>Suwannee , Florida</v>
          </cell>
          <cell r="G380">
            <v>34</v>
          </cell>
          <cell r="H380">
            <v>37.6</v>
          </cell>
          <cell r="I380">
            <v>29.2</v>
          </cell>
          <cell r="J380">
            <v>45.9</v>
          </cell>
          <cell r="K380">
            <v>80.900000000000006</v>
          </cell>
          <cell r="L380">
            <v>73.8</v>
          </cell>
          <cell r="M380">
            <v>88.1</v>
          </cell>
          <cell r="N380">
            <v>31.8</v>
          </cell>
          <cell r="O380">
            <v>24.6</v>
          </cell>
          <cell r="P380">
            <v>39</v>
          </cell>
          <cell r="Q380">
            <v>-1111.0999999999999</v>
          </cell>
          <cell r="R380">
            <v>-1111.0999999999999</v>
          </cell>
          <cell r="S380">
            <v>-1111.0999999999999</v>
          </cell>
          <cell r="T380">
            <v>29.9</v>
          </cell>
          <cell r="U380">
            <v>22.1</v>
          </cell>
          <cell r="V380">
            <v>37.6</v>
          </cell>
          <cell r="W380">
            <v>7.2</v>
          </cell>
          <cell r="X380">
            <v>4.2</v>
          </cell>
          <cell r="Y380">
            <v>10.199999999999999</v>
          </cell>
          <cell r="Z380">
            <v>6295</v>
          </cell>
        </row>
        <row r="381">
          <cell r="F381" t="str">
            <v>Taylor , Florida</v>
          </cell>
          <cell r="G381">
            <v>66</v>
          </cell>
          <cell r="H381">
            <v>33.200000000000003</v>
          </cell>
          <cell r="I381">
            <v>23.8</v>
          </cell>
          <cell r="J381">
            <v>42.6</v>
          </cell>
          <cell r="K381">
            <v>-1111.0999999999999</v>
          </cell>
          <cell r="L381">
            <v>-1111.0999999999999</v>
          </cell>
          <cell r="M381">
            <v>-1111.0999999999999</v>
          </cell>
          <cell r="N381">
            <v>30.8</v>
          </cell>
          <cell r="O381">
            <v>22.2</v>
          </cell>
          <cell r="P381">
            <v>39.4</v>
          </cell>
          <cell r="Q381">
            <v>-1111.0999999999999</v>
          </cell>
          <cell r="R381">
            <v>-1111.0999999999999</v>
          </cell>
          <cell r="S381">
            <v>-1111.0999999999999</v>
          </cell>
          <cell r="T381">
            <v>-1111.0999999999999</v>
          </cell>
          <cell r="U381">
            <v>-1111.0999999999999</v>
          </cell>
          <cell r="V381">
            <v>-1111.0999999999999</v>
          </cell>
          <cell r="W381">
            <v>13.5</v>
          </cell>
          <cell r="X381">
            <v>6.6</v>
          </cell>
          <cell r="Y381">
            <v>20.399999999999999</v>
          </cell>
          <cell r="Z381">
            <v>2972</v>
          </cell>
        </row>
        <row r="382">
          <cell r="F382" t="str">
            <v>Union , Florida</v>
          </cell>
          <cell r="G382">
            <v>69</v>
          </cell>
          <cell r="H382">
            <v>-1111.0999999999999</v>
          </cell>
          <cell r="I382">
            <v>-1111.0999999999999</v>
          </cell>
          <cell r="J382">
            <v>-1111.0999999999999</v>
          </cell>
          <cell r="K382">
            <v>-1111.0999999999999</v>
          </cell>
          <cell r="L382">
            <v>-1111.0999999999999</v>
          </cell>
          <cell r="M382">
            <v>-1111.0999999999999</v>
          </cell>
          <cell r="N382">
            <v>21.2</v>
          </cell>
          <cell r="O382">
            <v>12.5</v>
          </cell>
          <cell r="P382">
            <v>29.8</v>
          </cell>
          <cell r="Q382">
            <v>-1111.0999999999999</v>
          </cell>
          <cell r="R382">
            <v>-1111.0999999999999</v>
          </cell>
          <cell r="S382">
            <v>-1111.0999999999999</v>
          </cell>
          <cell r="T382">
            <v>-1111.0999999999999</v>
          </cell>
          <cell r="U382">
            <v>-1111.0999999999999</v>
          </cell>
          <cell r="V382">
            <v>-1111.0999999999999</v>
          </cell>
          <cell r="W382">
            <v>4.4000000000000004</v>
          </cell>
          <cell r="X382">
            <v>1.4</v>
          </cell>
          <cell r="Y382">
            <v>7.4</v>
          </cell>
          <cell r="Z382">
            <v>1486</v>
          </cell>
        </row>
        <row r="383">
          <cell r="F383" t="str">
            <v>Volusia , Florida</v>
          </cell>
          <cell r="G383">
            <v>5</v>
          </cell>
          <cell r="H383">
            <v>27.2</v>
          </cell>
          <cell r="I383">
            <v>23.5</v>
          </cell>
          <cell r="J383">
            <v>30.9</v>
          </cell>
          <cell r="K383">
            <v>75.3</v>
          </cell>
          <cell r="L383">
            <v>71.2</v>
          </cell>
          <cell r="M383">
            <v>79.400000000000006</v>
          </cell>
          <cell r="N383">
            <v>21.9</v>
          </cell>
          <cell r="O383">
            <v>18.5</v>
          </cell>
          <cell r="P383">
            <v>25.2</v>
          </cell>
          <cell r="Q383">
            <v>31</v>
          </cell>
          <cell r="R383">
            <v>26.4</v>
          </cell>
          <cell r="S383">
            <v>35.5</v>
          </cell>
          <cell r="T383">
            <v>29.1</v>
          </cell>
          <cell r="U383">
            <v>25.2</v>
          </cell>
          <cell r="V383">
            <v>33</v>
          </cell>
          <cell r="W383">
            <v>9.1999999999999993</v>
          </cell>
          <cell r="X383">
            <v>7</v>
          </cell>
          <cell r="Y383">
            <v>11.3</v>
          </cell>
          <cell r="Z383">
            <v>64065</v>
          </cell>
        </row>
        <row r="384">
          <cell r="F384" t="str">
            <v>Wakulla , Florida</v>
          </cell>
          <cell r="G384">
            <v>39</v>
          </cell>
          <cell r="H384">
            <v>21.2</v>
          </cell>
          <cell r="I384">
            <v>14</v>
          </cell>
          <cell r="J384">
            <v>28.5</v>
          </cell>
          <cell r="K384">
            <v>86</v>
          </cell>
          <cell r="L384">
            <v>79.599999999999994</v>
          </cell>
          <cell r="M384">
            <v>92.5</v>
          </cell>
          <cell r="N384">
            <v>23</v>
          </cell>
          <cell r="O384">
            <v>15.9</v>
          </cell>
          <cell r="P384">
            <v>30.2</v>
          </cell>
          <cell r="Q384">
            <v>23</v>
          </cell>
          <cell r="R384">
            <v>14</v>
          </cell>
          <cell r="S384">
            <v>32.1</v>
          </cell>
          <cell r="T384">
            <v>-1111.0999999999999</v>
          </cell>
          <cell r="U384">
            <v>-1111.0999999999999</v>
          </cell>
          <cell r="V384">
            <v>-1111.0999999999999</v>
          </cell>
          <cell r="W384">
            <v>6.7</v>
          </cell>
          <cell r="X384">
            <v>3.6</v>
          </cell>
          <cell r="Y384">
            <v>9.8000000000000007</v>
          </cell>
          <cell r="Z384">
            <v>3482</v>
          </cell>
        </row>
        <row r="385">
          <cell r="F385" t="str">
            <v>Walton , Florida</v>
          </cell>
          <cell r="G385">
            <v>35</v>
          </cell>
          <cell r="H385">
            <v>28.9</v>
          </cell>
          <cell r="I385">
            <v>22.5</v>
          </cell>
          <cell r="J385">
            <v>35.200000000000003</v>
          </cell>
          <cell r="K385">
            <v>74.8</v>
          </cell>
          <cell r="L385">
            <v>67</v>
          </cell>
          <cell r="M385">
            <v>82.5</v>
          </cell>
          <cell r="N385">
            <v>19.5</v>
          </cell>
          <cell r="O385">
            <v>14.3</v>
          </cell>
          <cell r="P385">
            <v>24.6</v>
          </cell>
          <cell r="Q385">
            <v>32.200000000000003</v>
          </cell>
          <cell r="R385">
            <v>22.9</v>
          </cell>
          <cell r="S385">
            <v>41.5</v>
          </cell>
          <cell r="T385">
            <v>25.2</v>
          </cell>
          <cell r="U385">
            <v>19.5</v>
          </cell>
          <cell r="V385">
            <v>30.9</v>
          </cell>
          <cell r="W385">
            <v>8.8000000000000007</v>
          </cell>
          <cell r="X385">
            <v>4.8</v>
          </cell>
          <cell r="Y385">
            <v>12.9</v>
          </cell>
          <cell r="Z385">
            <v>6954</v>
          </cell>
        </row>
        <row r="386">
          <cell r="F386" t="str">
            <v>Washington , Florida</v>
          </cell>
          <cell r="G386">
            <v>72</v>
          </cell>
          <cell r="H386">
            <v>35.4</v>
          </cell>
          <cell r="I386">
            <v>26.9</v>
          </cell>
          <cell r="J386">
            <v>43.9</v>
          </cell>
          <cell r="K386">
            <v>80.2</v>
          </cell>
          <cell r="L386">
            <v>72</v>
          </cell>
          <cell r="M386">
            <v>88.5</v>
          </cell>
          <cell r="N386">
            <v>32.700000000000003</v>
          </cell>
          <cell r="O386">
            <v>24</v>
          </cell>
          <cell r="P386">
            <v>41.4</v>
          </cell>
          <cell r="Q386">
            <v>-1111.0999999999999</v>
          </cell>
          <cell r="R386">
            <v>-1111.0999999999999</v>
          </cell>
          <cell r="S386">
            <v>-1111.0999999999999</v>
          </cell>
          <cell r="T386">
            <v>20</v>
          </cell>
          <cell r="U386">
            <v>13.5</v>
          </cell>
          <cell r="V386">
            <v>26.5</v>
          </cell>
          <cell r="W386">
            <v>13.4</v>
          </cell>
          <cell r="X386">
            <v>7.7</v>
          </cell>
          <cell r="Y386">
            <v>19.2</v>
          </cell>
          <cell r="Z386">
            <v>3573</v>
          </cell>
        </row>
        <row r="387">
          <cell r="F387" t="str">
            <v>Appling , Georgia</v>
          </cell>
          <cell r="G387">
            <v>68</v>
          </cell>
          <cell r="H387">
            <v>-1111.0999999999999</v>
          </cell>
          <cell r="I387">
            <v>-1111.0999999999999</v>
          </cell>
          <cell r="J387">
            <v>-1111.0999999999999</v>
          </cell>
          <cell r="K387">
            <v>83.2</v>
          </cell>
          <cell r="L387">
            <v>74.5</v>
          </cell>
          <cell r="M387">
            <v>92</v>
          </cell>
          <cell r="N387">
            <v>26.9</v>
          </cell>
          <cell r="O387">
            <v>17.3</v>
          </cell>
          <cell r="P387">
            <v>36.5</v>
          </cell>
          <cell r="Q387">
            <v>-1111.0999999999999</v>
          </cell>
          <cell r="R387">
            <v>-1111.0999999999999</v>
          </cell>
          <cell r="S387">
            <v>-1111.0999999999999</v>
          </cell>
          <cell r="T387">
            <v>-1111.0999999999999</v>
          </cell>
          <cell r="U387">
            <v>-1111.0999999999999</v>
          </cell>
          <cell r="V387">
            <v>-1111.0999999999999</v>
          </cell>
          <cell r="W387">
            <v>9.1999999999999993</v>
          </cell>
          <cell r="X387">
            <v>0.4</v>
          </cell>
          <cell r="Y387">
            <v>18</v>
          </cell>
          <cell r="Z387">
            <v>3525</v>
          </cell>
        </row>
        <row r="388">
          <cell r="F388" t="str">
            <v>Atkinson , Georgia</v>
          </cell>
          <cell r="G388">
            <v>67</v>
          </cell>
          <cell r="H388">
            <v>-1111.0999999999999</v>
          </cell>
          <cell r="I388">
            <v>-1111.0999999999999</v>
          </cell>
          <cell r="J388">
            <v>-1111.0999999999999</v>
          </cell>
          <cell r="K388">
            <v>-1111.0999999999999</v>
          </cell>
          <cell r="L388">
            <v>-1111.0999999999999</v>
          </cell>
          <cell r="M388">
            <v>-1111.0999999999999</v>
          </cell>
          <cell r="N388">
            <v>-1111.0999999999999</v>
          </cell>
          <cell r="O388">
            <v>-1111.0999999999999</v>
          </cell>
          <cell r="P388">
            <v>-1111.0999999999999</v>
          </cell>
          <cell r="Q388">
            <v>-1111.0999999999999</v>
          </cell>
          <cell r="R388">
            <v>-1111.0999999999999</v>
          </cell>
          <cell r="S388">
            <v>-1111.0999999999999</v>
          </cell>
          <cell r="T388">
            <v>-1111.0999999999999</v>
          </cell>
          <cell r="U388">
            <v>-1111.0999999999999</v>
          </cell>
          <cell r="V388">
            <v>-1111.0999999999999</v>
          </cell>
          <cell r="W388">
            <v>8.1</v>
          </cell>
          <cell r="X388">
            <v>0.3</v>
          </cell>
          <cell r="Y388">
            <v>16</v>
          </cell>
          <cell r="Z388">
            <v>1894</v>
          </cell>
        </row>
        <row r="389">
          <cell r="F389" t="str">
            <v>Bacon , Georgia</v>
          </cell>
          <cell r="G389">
            <v>69</v>
          </cell>
          <cell r="H389">
            <v>-1111.0999999999999</v>
          </cell>
          <cell r="I389">
            <v>-1111.0999999999999</v>
          </cell>
          <cell r="J389">
            <v>-1111.0999999999999</v>
          </cell>
          <cell r="K389">
            <v>-1111.0999999999999</v>
          </cell>
          <cell r="L389">
            <v>-1111.0999999999999</v>
          </cell>
          <cell r="M389">
            <v>-1111.0999999999999</v>
          </cell>
          <cell r="N389">
            <v>-1111.0999999999999</v>
          </cell>
          <cell r="O389">
            <v>-1111.0999999999999</v>
          </cell>
          <cell r="P389">
            <v>-1111.0999999999999</v>
          </cell>
          <cell r="Q389">
            <v>-1111.0999999999999</v>
          </cell>
          <cell r="R389">
            <v>-1111.0999999999999</v>
          </cell>
          <cell r="S389">
            <v>-1111.0999999999999</v>
          </cell>
          <cell r="T389">
            <v>-1111.0999999999999</v>
          </cell>
          <cell r="U389">
            <v>-1111.0999999999999</v>
          </cell>
          <cell r="V389">
            <v>-1111.0999999999999</v>
          </cell>
          <cell r="W389">
            <v>6.9</v>
          </cell>
          <cell r="X389">
            <v>0.9</v>
          </cell>
          <cell r="Y389">
            <v>12.8</v>
          </cell>
          <cell r="Z389">
            <v>1915</v>
          </cell>
        </row>
        <row r="390">
          <cell r="F390" t="str">
            <v>Baker , Georgia</v>
          </cell>
          <cell r="G390">
            <v>66</v>
          </cell>
          <cell r="H390">
            <v>-1111.0999999999999</v>
          </cell>
          <cell r="I390">
            <v>-1111.0999999999999</v>
          </cell>
          <cell r="J390">
            <v>-1111.0999999999999</v>
          </cell>
          <cell r="K390">
            <v>-1111.0999999999999</v>
          </cell>
          <cell r="L390">
            <v>-1111.0999999999999</v>
          </cell>
          <cell r="M390">
            <v>-1111.0999999999999</v>
          </cell>
          <cell r="N390">
            <v>-1111.0999999999999</v>
          </cell>
          <cell r="O390">
            <v>-1111.0999999999999</v>
          </cell>
          <cell r="P390">
            <v>-1111.0999999999999</v>
          </cell>
          <cell r="Q390">
            <v>-1111.0999999999999</v>
          </cell>
          <cell r="R390">
            <v>-1111.0999999999999</v>
          </cell>
          <cell r="S390">
            <v>-1111.0999999999999</v>
          </cell>
          <cell r="T390">
            <v>-1111.0999999999999</v>
          </cell>
          <cell r="U390">
            <v>-1111.0999999999999</v>
          </cell>
          <cell r="V390">
            <v>-1111.0999999999999</v>
          </cell>
          <cell r="W390">
            <v>-1111.0999999999999</v>
          </cell>
          <cell r="X390">
            <v>-1111.0999999999999</v>
          </cell>
          <cell r="Y390">
            <v>-1111.0999999999999</v>
          </cell>
          <cell r="Z390">
            <v>966</v>
          </cell>
        </row>
        <row r="391">
          <cell r="F391" t="str">
            <v>Baldwin , Georgia</v>
          </cell>
          <cell r="G391">
            <v>32</v>
          </cell>
          <cell r="H391">
            <v>19.600000000000001</v>
          </cell>
          <cell r="I391">
            <v>13.4</v>
          </cell>
          <cell r="J391">
            <v>25.8</v>
          </cell>
          <cell r="K391">
            <v>76.900000000000006</v>
          </cell>
          <cell r="L391">
            <v>67.8</v>
          </cell>
          <cell r="M391">
            <v>86.1</v>
          </cell>
          <cell r="N391">
            <v>28.2</v>
          </cell>
          <cell r="O391">
            <v>20.2</v>
          </cell>
          <cell r="P391">
            <v>36.1</v>
          </cell>
          <cell r="Q391">
            <v>-1111.0999999999999</v>
          </cell>
          <cell r="R391">
            <v>-1111.0999999999999</v>
          </cell>
          <cell r="S391">
            <v>-1111.0999999999999</v>
          </cell>
          <cell r="T391">
            <v>17.8</v>
          </cell>
          <cell r="U391">
            <v>11.2</v>
          </cell>
          <cell r="V391">
            <v>24.4</v>
          </cell>
          <cell r="W391">
            <v>10.9</v>
          </cell>
          <cell r="X391">
            <v>6.5</v>
          </cell>
          <cell r="Y391">
            <v>15.3</v>
          </cell>
          <cell r="Z391">
            <v>5693</v>
          </cell>
        </row>
        <row r="392">
          <cell r="F392" t="str">
            <v>Banks , Georgia</v>
          </cell>
          <cell r="G392">
            <v>39</v>
          </cell>
          <cell r="H392">
            <v>-1111.0999999999999</v>
          </cell>
          <cell r="I392">
            <v>-1111.0999999999999</v>
          </cell>
          <cell r="J392">
            <v>-1111.0999999999999</v>
          </cell>
          <cell r="K392">
            <v>-1111.0999999999999</v>
          </cell>
          <cell r="L392">
            <v>-1111.0999999999999</v>
          </cell>
          <cell r="M392">
            <v>-1111.0999999999999</v>
          </cell>
          <cell r="N392">
            <v>-1111.0999999999999</v>
          </cell>
          <cell r="O392">
            <v>-1111.0999999999999</v>
          </cell>
          <cell r="P392">
            <v>-1111.0999999999999</v>
          </cell>
          <cell r="Q392">
            <v>-1111.0999999999999</v>
          </cell>
          <cell r="R392">
            <v>-1111.0999999999999</v>
          </cell>
          <cell r="S392">
            <v>-1111.0999999999999</v>
          </cell>
          <cell r="T392">
            <v>-1111.0999999999999</v>
          </cell>
          <cell r="U392">
            <v>-1111.0999999999999</v>
          </cell>
          <cell r="V392">
            <v>-1111.0999999999999</v>
          </cell>
          <cell r="W392">
            <v>9.3000000000000007</v>
          </cell>
          <cell r="X392">
            <v>1.9</v>
          </cell>
          <cell r="Y392">
            <v>16.600000000000001</v>
          </cell>
          <cell r="Z392">
            <v>2550</v>
          </cell>
        </row>
        <row r="393">
          <cell r="F393" t="str">
            <v>Barrow , Georgia</v>
          </cell>
          <cell r="G393">
            <v>29</v>
          </cell>
          <cell r="H393">
            <v>30.6</v>
          </cell>
          <cell r="I393">
            <v>23.9</v>
          </cell>
          <cell r="J393">
            <v>37.299999999999997</v>
          </cell>
          <cell r="K393">
            <v>78.3</v>
          </cell>
          <cell r="L393">
            <v>70.599999999999994</v>
          </cell>
          <cell r="M393">
            <v>85.9</v>
          </cell>
          <cell r="N393">
            <v>25.1</v>
          </cell>
          <cell r="O393">
            <v>18.899999999999999</v>
          </cell>
          <cell r="P393">
            <v>31.3</v>
          </cell>
          <cell r="Q393">
            <v>29.9</v>
          </cell>
          <cell r="R393">
            <v>20</v>
          </cell>
          <cell r="S393">
            <v>39.700000000000003</v>
          </cell>
          <cell r="T393">
            <v>32.700000000000003</v>
          </cell>
          <cell r="U393">
            <v>24.9</v>
          </cell>
          <cell r="V393">
            <v>40.6</v>
          </cell>
          <cell r="W393">
            <v>8.9</v>
          </cell>
          <cell r="X393">
            <v>5.0999999999999996</v>
          </cell>
          <cell r="Y393">
            <v>12.7</v>
          </cell>
          <cell r="Z393">
            <v>5988</v>
          </cell>
        </row>
        <row r="394">
          <cell r="F394" t="str">
            <v>Bartow , Georgia</v>
          </cell>
          <cell r="G394">
            <v>20</v>
          </cell>
          <cell r="H394">
            <v>26</v>
          </cell>
          <cell r="I394">
            <v>20.2</v>
          </cell>
          <cell r="J394">
            <v>31.9</v>
          </cell>
          <cell r="K394">
            <v>79.5</v>
          </cell>
          <cell r="L394">
            <v>72.7</v>
          </cell>
          <cell r="M394">
            <v>86.3</v>
          </cell>
          <cell r="N394">
            <v>30.8</v>
          </cell>
          <cell r="O394">
            <v>23.9</v>
          </cell>
          <cell r="P394">
            <v>37.700000000000003</v>
          </cell>
          <cell r="Q394">
            <v>27.7</v>
          </cell>
          <cell r="R394">
            <v>18.8</v>
          </cell>
          <cell r="S394">
            <v>36.700000000000003</v>
          </cell>
          <cell r="T394">
            <v>29.3</v>
          </cell>
          <cell r="U394">
            <v>22</v>
          </cell>
          <cell r="V394">
            <v>36.6</v>
          </cell>
          <cell r="W394">
            <v>10.199999999999999</v>
          </cell>
          <cell r="X394">
            <v>6.2</v>
          </cell>
          <cell r="Y394">
            <v>14.2</v>
          </cell>
          <cell r="Z394">
            <v>11493</v>
          </cell>
        </row>
        <row r="395">
          <cell r="F395" t="str">
            <v>Ben Hill , Georgia</v>
          </cell>
          <cell r="G395">
            <v>69</v>
          </cell>
          <cell r="H395">
            <v>26.4</v>
          </cell>
          <cell r="I395">
            <v>18.100000000000001</v>
          </cell>
          <cell r="J395">
            <v>34.6</v>
          </cell>
          <cell r="K395">
            <v>-1111.0999999999999</v>
          </cell>
          <cell r="L395">
            <v>-1111.0999999999999</v>
          </cell>
          <cell r="M395">
            <v>-1111.0999999999999</v>
          </cell>
          <cell r="N395">
            <v>31.5</v>
          </cell>
          <cell r="O395">
            <v>22.3</v>
          </cell>
          <cell r="P395">
            <v>40.6</v>
          </cell>
          <cell r="Q395">
            <v>-1111.0999999999999</v>
          </cell>
          <cell r="R395">
            <v>-1111.0999999999999</v>
          </cell>
          <cell r="S395">
            <v>-1111.0999999999999</v>
          </cell>
          <cell r="T395">
            <v>23.3</v>
          </cell>
          <cell r="U395">
            <v>14.9</v>
          </cell>
          <cell r="V395">
            <v>31.8</v>
          </cell>
          <cell r="W395">
            <v>10.9</v>
          </cell>
          <cell r="X395">
            <v>4.9000000000000004</v>
          </cell>
          <cell r="Y395">
            <v>16.899999999999999</v>
          </cell>
          <cell r="Z395">
            <v>3539</v>
          </cell>
        </row>
        <row r="396">
          <cell r="F396" t="str">
            <v>Berrien , Georgia</v>
          </cell>
          <cell r="G396">
            <v>69</v>
          </cell>
          <cell r="H396">
            <v>32</v>
          </cell>
          <cell r="I396">
            <v>22.1</v>
          </cell>
          <cell r="J396">
            <v>41.9</v>
          </cell>
          <cell r="K396">
            <v>90.9</v>
          </cell>
          <cell r="L396">
            <v>84.6</v>
          </cell>
          <cell r="M396">
            <v>97.3</v>
          </cell>
          <cell r="N396">
            <v>26.1</v>
          </cell>
          <cell r="O396">
            <v>17.399999999999999</v>
          </cell>
          <cell r="P396">
            <v>34.700000000000003</v>
          </cell>
          <cell r="Q396">
            <v>-1111.0999999999999</v>
          </cell>
          <cell r="R396">
            <v>-1111.0999999999999</v>
          </cell>
          <cell r="S396">
            <v>-1111.0999999999999</v>
          </cell>
          <cell r="T396">
            <v>-1111.0999999999999</v>
          </cell>
          <cell r="U396">
            <v>-1111.0999999999999</v>
          </cell>
          <cell r="V396">
            <v>-1111.0999999999999</v>
          </cell>
          <cell r="W396">
            <v>7.1</v>
          </cell>
          <cell r="X396">
            <v>3</v>
          </cell>
          <cell r="Y396">
            <v>11.1</v>
          </cell>
          <cell r="Z396">
            <v>2946</v>
          </cell>
        </row>
        <row r="397">
          <cell r="F397" t="str">
            <v>Bibb , Georgia</v>
          </cell>
          <cell r="G397">
            <v>7</v>
          </cell>
          <cell r="H397">
            <v>29</v>
          </cell>
          <cell r="I397">
            <v>24</v>
          </cell>
          <cell r="J397">
            <v>34</v>
          </cell>
          <cell r="K397">
            <v>76.3</v>
          </cell>
          <cell r="L397">
            <v>69.900000000000006</v>
          </cell>
          <cell r="M397">
            <v>82.6</v>
          </cell>
          <cell r="N397">
            <v>23.9</v>
          </cell>
          <cell r="O397">
            <v>19.2</v>
          </cell>
          <cell r="P397">
            <v>28.5</v>
          </cell>
          <cell r="Q397">
            <v>28.8</v>
          </cell>
          <cell r="R397">
            <v>21.4</v>
          </cell>
          <cell r="S397">
            <v>36.200000000000003</v>
          </cell>
          <cell r="T397">
            <v>25</v>
          </cell>
          <cell r="U397">
            <v>19.399999999999999</v>
          </cell>
          <cell r="V397">
            <v>30.7</v>
          </cell>
          <cell r="W397">
            <v>10.6</v>
          </cell>
          <cell r="X397">
            <v>7.6</v>
          </cell>
          <cell r="Y397">
            <v>13.7</v>
          </cell>
          <cell r="Z397">
            <v>23769</v>
          </cell>
        </row>
        <row r="398">
          <cell r="F398" t="str">
            <v>Bleckley , Georgia</v>
          </cell>
          <cell r="G398">
            <v>41</v>
          </cell>
          <cell r="H398">
            <v>25.4</v>
          </cell>
          <cell r="I398">
            <v>17.899999999999999</v>
          </cell>
          <cell r="J398">
            <v>32.9</v>
          </cell>
          <cell r="K398">
            <v>80.900000000000006</v>
          </cell>
          <cell r="L398">
            <v>72.3</v>
          </cell>
          <cell r="M398">
            <v>89.5</v>
          </cell>
          <cell r="N398">
            <v>29.7</v>
          </cell>
          <cell r="O398">
            <v>21</v>
          </cell>
          <cell r="P398">
            <v>38.299999999999997</v>
          </cell>
          <cell r="Q398">
            <v>-1111.0999999999999</v>
          </cell>
          <cell r="R398">
            <v>-1111.0999999999999</v>
          </cell>
          <cell r="S398">
            <v>-1111.0999999999999</v>
          </cell>
          <cell r="T398">
            <v>22.8</v>
          </cell>
          <cell r="U398">
            <v>15.5</v>
          </cell>
          <cell r="V398">
            <v>30.1</v>
          </cell>
          <cell r="W398">
            <v>10.199999999999999</v>
          </cell>
          <cell r="X398">
            <v>3.9</v>
          </cell>
          <cell r="Y398">
            <v>16.399999999999999</v>
          </cell>
          <cell r="Z398">
            <v>1529</v>
          </cell>
        </row>
        <row r="399">
          <cell r="F399" t="str">
            <v>Brantley , Georgia</v>
          </cell>
          <cell r="G399">
            <v>42</v>
          </cell>
          <cell r="H399">
            <v>33.9</v>
          </cell>
          <cell r="I399">
            <v>24.9</v>
          </cell>
          <cell r="J399">
            <v>43</v>
          </cell>
          <cell r="K399">
            <v>-1111.0999999999999</v>
          </cell>
          <cell r="L399">
            <v>-1111.0999999999999</v>
          </cell>
          <cell r="M399">
            <v>-1111.0999999999999</v>
          </cell>
          <cell r="N399">
            <v>26.5</v>
          </cell>
          <cell r="O399">
            <v>18.3</v>
          </cell>
          <cell r="P399">
            <v>34.799999999999997</v>
          </cell>
          <cell r="Q399">
            <v>-1111.0999999999999</v>
          </cell>
          <cell r="R399">
            <v>-1111.0999999999999</v>
          </cell>
          <cell r="S399">
            <v>-1111.0999999999999</v>
          </cell>
          <cell r="T399">
            <v>23.3</v>
          </cell>
          <cell r="U399">
            <v>15.6</v>
          </cell>
          <cell r="V399">
            <v>31.1</v>
          </cell>
          <cell r="W399">
            <v>4.5</v>
          </cell>
          <cell r="X399">
            <v>1.8</v>
          </cell>
          <cell r="Y399">
            <v>7.2</v>
          </cell>
          <cell r="Z399">
            <v>2404</v>
          </cell>
        </row>
        <row r="400">
          <cell r="F400" t="str">
            <v>Brooks , Georgia</v>
          </cell>
          <cell r="G400">
            <v>76</v>
          </cell>
          <cell r="H400">
            <v>-1111.0999999999999</v>
          </cell>
          <cell r="I400">
            <v>-1111.0999999999999</v>
          </cell>
          <cell r="J400">
            <v>-1111.0999999999999</v>
          </cell>
          <cell r="K400">
            <v>-1111.0999999999999</v>
          </cell>
          <cell r="L400">
            <v>-1111.0999999999999</v>
          </cell>
          <cell r="M400">
            <v>-1111.0999999999999</v>
          </cell>
          <cell r="N400">
            <v>-1111.0999999999999</v>
          </cell>
          <cell r="O400">
            <v>-1111.0999999999999</v>
          </cell>
          <cell r="P400">
            <v>-1111.0999999999999</v>
          </cell>
          <cell r="Q400">
            <v>-1111.0999999999999</v>
          </cell>
          <cell r="R400">
            <v>-1111.0999999999999</v>
          </cell>
          <cell r="S400">
            <v>-1111.0999999999999</v>
          </cell>
          <cell r="T400">
            <v>20.7</v>
          </cell>
          <cell r="U400">
            <v>11.5</v>
          </cell>
          <cell r="V400">
            <v>29.9</v>
          </cell>
          <cell r="W400">
            <v>10.4</v>
          </cell>
          <cell r="X400">
            <v>4</v>
          </cell>
          <cell r="Y400">
            <v>16.899999999999999</v>
          </cell>
          <cell r="Z400">
            <v>3534</v>
          </cell>
        </row>
        <row r="401">
          <cell r="F401" t="str">
            <v>Bryan , Georgia</v>
          </cell>
          <cell r="G401">
            <v>39</v>
          </cell>
          <cell r="H401">
            <v>24.8</v>
          </cell>
          <cell r="I401">
            <v>17.3</v>
          </cell>
          <cell r="J401">
            <v>32.299999999999997</v>
          </cell>
          <cell r="K401">
            <v>79.3</v>
          </cell>
          <cell r="L401">
            <v>70.900000000000006</v>
          </cell>
          <cell r="M401">
            <v>87.6</v>
          </cell>
          <cell r="N401">
            <v>21.5</v>
          </cell>
          <cell r="O401">
            <v>13.8</v>
          </cell>
          <cell r="P401">
            <v>29.2</v>
          </cell>
          <cell r="Q401">
            <v>15.7</v>
          </cell>
          <cell r="R401">
            <v>7.1</v>
          </cell>
          <cell r="S401">
            <v>24.3</v>
          </cell>
          <cell r="T401">
            <v>29.9</v>
          </cell>
          <cell r="U401">
            <v>21.7</v>
          </cell>
          <cell r="V401">
            <v>38.1</v>
          </cell>
          <cell r="W401">
            <v>4.7</v>
          </cell>
          <cell r="X401">
            <v>2</v>
          </cell>
          <cell r="Y401">
            <v>7.4</v>
          </cell>
          <cell r="Z401">
            <v>3010</v>
          </cell>
        </row>
        <row r="402">
          <cell r="F402" t="str">
            <v>Bulloch , Georgia</v>
          </cell>
          <cell r="G402">
            <v>53</v>
          </cell>
          <cell r="H402">
            <v>24.9</v>
          </cell>
          <cell r="I402">
            <v>20.3</v>
          </cell>
          <cell r="J402">
            <v>29.6</v>
          </cell>
          <cell r="K402">
            <v>80.2</v>
          </cell>
          <cell r="L402">
            <v>74.099999999999994</v>
          </cell>
          <cell r="M402">
            <v>86.2</v>
          </cell>
          <cell r="N402">
            <v>26.4</v>
          </cell>
          <cell r="O402">
            <v>21.2</v>
          </cell>
          <cell r="P402">
            <v>31.7</v>
          </cell>
          <cell r="Q402">
            <v>27.8</v>
          </cell>
          <cell r="R402">
            <v>19.899999999999999</v>
          </cell>
          <cell r="S402">
            <v>35.6</v>
          </cell>
          <cell r="T402">
            <v>22.3</v>
          </cell>
          <cell r="U402">
            <v>17.399999999999999</v>
          </cell>
          <cell r="V402">
            <v>27.2</v>
          </cell>
          <cell r="W402">
            <v>7.9</v>
          </cell>
          <cell r="X402">
            <v>5.0999999999999996</v>
          </cell>
          <cell r="Y402">
            <v>10.7</v>
          </cell>
          <cell r="Z402">
            <v>9461</v>
          </cell>
        </row>
        <row r="403">
          <cell r="F403" t="str">
            <v>Burke , Georgia</v>
          </cell>
          <cell r="G403">
            <v>68</v>
          </cell>
          <cell r="H403">
            <v>40.799999999999997</v>
          </cell>
          <cell r="I403">
            <v>31.1</v>
          </cell>
          <cell r="J403">
            <v>50.5</v>
          </cell>
          <cell r="K403">
            <v>77.3</v>
          </cell>
          <cell r="L403">
            <v>67.3</v>
          </cell>
          <cell r="M403">
            <v>87.4</v>
          </cell>
          <cell r="N403">
            <v>38.6</v>
          </cell>
          <cell r="O403">
            <v>29</v>
          </cell>
          <cell r="P403">
            <v>48.2</v>
          </cell>
          <cell r="Q403">
            <v>-1111.0999999999999</v>
          </cell>
          <cell r="R403">
            <v>-1111.0999999999999</v>
          </cell>
          <cell r="S403">
            <v>-1111.0999999999999</v>
          </cell>
          <cell r="T403">
            <v>21.4</v>
          </cell>
          <cell r="U403">
            <v>13.4</v>
          </cell>
          <cell r="V403">
            <v>29.3</v>
          </cell>
          <cell r="W403">
            <v>11.1</v>
          </cell>
          <cell r="X403">
            <v>5.5</v>
          </cell>
          <cell r="Y403">
            <v>16.8</v>
          </cell>
          <cell r="Z403">
            <v>4785</v>
          </cell>
        </row>
        <row r="404">
          <cell r="F404" t="str">
            <v>Butts , Georgia</v>
          </cell>
          <cell r="G404">
            <v>41</v>
          </cell>
          <cell r="H404">
            <v>-1111.0999999999999</v>
          </cell>
          <cell r="I404">
            <v>-1111.0999999999999</v>
          </cell>
          <cell r="J404">
            <v>-1111.0999999999999</v>
          </cell>
          <cell r="K404">
            <v>-1111.0999999999999</v>
          </cell>
          <cell r="L404">
            <v>-1111.0999999999999</v>
          </cell>
          <cell r="M404">
            <v>-1111.0999999999999</v>
          </cell>
          <cell r="N404">
            <v>-1111.0999999999999</v>
          </cell>
          <cell r="O404">
            <v>-1111.0999999999999</v>
          </cell>
          <cell r="P404">
            <v>-1111.0999999999999</v>
          </cell>
          <cell r="Q404">
            <v>-1111.0999999999999</v>
          </cell>
          <cell r="R404">
            <v>-1111.0999999999999</v>
          </cell>
          <cell r="S404">
            <v>-1111.0999999999999</v>
          </cell>
          <cell r="T404">
            <v>-1111.0999999999999</v>
          </cell>
          <cell r="U404">
            <v>-1111.0999999999999</v>
          </cell>
          <cell r="V404">
            <v>-1111.0999999999999</v>
          </cell>
          <cell r="W404">
            <v>3.9</v>
          </cell>
          <cell r="X404">
            <v>0</v>
          </cell>
          <cell r="Y404">
            <v>8.9</v>
          </cell>
          <cell r="Z404">
            <v>2666</v>
          </cell>
        </row>
        <row r="405">
          <cell r="F405" t="str">
            <v>Calhoun , Georgia</v>
          </cell>
          <cell r="G405">
            <v>75</v>
          </cell>
          <cell r="H405">
            <v>-1111.0999999999999</v>
          </cell>
          <cell r="I405">
            <v>-1111.0999999999999</v>
          </cell>
          <cell r="J405">
            <v>-1111.0999999999999</v>
          </cell>
          <cell r="K405">
            <v>-1111.0999999999999</v>
          </cell>
          <cell r="L405">
            <v>-1111.0999999999999</v>
          </cell>
          <cell r="M405">
            <v>-1111.0999999999999</v>
          </cell>
          <cell r="N405">
            <v>-1111.0999999999999</v>
          </cell>
          <cell r="O405">
            <v>-1111.0999999999999</v>
          </cell>
          <cell r="P405">
            <v>-1111.0999999999999</v>
          </cell>
          <cell r="Q405">
            <v>-1111.0999999999999</v>
          </cell>
          <cell r="R405">
            <v>-1111.0999999999999</v>
          </cell>
          <cell r="S405">
            <v>-1111.0999999999999</v>
          </cell>
          <cell r="T405">
            <v>-1111.0999999999999</v>
          </cell>
          <cell r="U405">
            <v>-1111.0999999999999</v>
          </cell>
          <cell r="V405">
            <v>-1111.0999999999999</v>
          </cell>
          <cell r="W405">
            <v>-1111.0999999999999</v>
          </cell>
          <cell r="X405">
            <v>-1111.0999999999999</v>
          </cell>
          <cell r="Y405">
            <v>-1111.0999999999999</v>
          </cell>
          <cell r="Z405">
            <v>1189</v>
          </cell>
        </row>
        <row r="406">
          <cell r="F406" t="str">
            <v>Camden , Georgia</v>
          </cell>
          <cell r="G406">
            <v>29</v>
          </cell>
          <cell r="H406">
            <v>17.5</v>
          </cell>
          <cell r="I406">
            <v>12.9</v>
          </cell>
          <cell r="J406">
            <v>22.1</v>
          </cell>
          <cell r="K406">
            <v>77.3</v>
          </cell>
          <cell r="L406">
            <v>70.5</v>
          </cell>
          <cell r="M406">
            <v>84.1</v>
          </cell>
          <cell r="N406">
            <v>29.4</v>
          </cell>
          <cell r="O406">
            <v>23</v>
          </cell>
          <cell r="P406">
            <v>35.700000000000003</v>
          </cell>
          <cell r="Q406">
            <v>21.3</v>
          </cell>
          <cell r="R406">
            <v>14.7</v>
          </cell>
          <cell r="S406">
            <v>27.8</v>
          </cell>
          <cell r="T406">
            <v>27.2</v>
          </cell>
          <cell r="U406">
            <v>21.4</v>
          </cell>
          <cell r="V406">
            <v>32.9</v>
          </cell>
          <cell r="W406">
            <v>5.9</v>
          </cell>
          <cell r="X406">
            <v>2.9</v>
          </cell>
          <cell r="Y406">
            <v>8.9</v>
          </cell>
          <cell r="Z406">
            <v>5760</v>
          </cell>
        </row>
        <row r="407">
          <cell r="F407" t="str">
            <v>Candler , Georgia</v>
          </cell>
          <cell r="G407">
            <v>76</v>
          </cell>
          <cell r="H407">
            <v>-1111.0999999999999</v>
          </cell>
          <cell r="I407">
            <v>-1111.0999999999999</v>
          </cell>
          <cell r="J407">
            <v>-1111.0999999999999</v>
          </cell>
          <cell r="K407">
            <v>-1111.0999999999999</v>
          </cell>
          <cell r="L407">
            <v>-1111.0999999999999</v>
          </cell>
          <cell r="M407">
            <v>-1111.0999999999999</v>
          </cell>
          <cell r="N407">
            <v>-1111.0999999999999</v>
          </cell>
          <cell r="O407">
            <v>-1111.0999999999999</v>
          </cell>
          <cell r="P407">
            <v>-1111.0999999999999</v>
          </cell>
          <cell r="Q407">
            <v>-1111.0999999999999</v>
          </cell>
          <cell r="R407">
            <v>-1111.0999999999999</v>
          </cell>
          <cell r="S407">
            <v>-1111.0999999999999</v>
          </cell>
          <cell r="T407">
            <v>-1111.0999999999999</v>
          </cell>
          <cell r="U407">
            <v>-1111.0999999999999</v>
          </cell>
          <cell r="V407">
            <v>-1111.0999999999999</v>
          </cell>
          <cell r="W407">
            <v>10.5</v>
          </cell>
          <cell r="X407">
            <v>3.7</v>
          </cell>
          <cell r="Y407">
            <v>17.399999999999999</v>
          </cell>
          <cell r="Z407">
            <v>1911</v>
          </cell>
        </row>
        <row r="408">
          <cell r="F408" t="str">
            <v>Carroll , Georgia</v>
          </cell>
          <cell r="G408">
            <v>23</v>
          </cell>
          <cell r="H408">
            <v>24.7</v>
          </cell>
          <cell r="I408">
            <v>18.3</v>
          </cell>
          <cell r="J408">
            <v>31.2</v>
          </cell>
          <cell r="K408">
            <v>80.5</v>
          </cell>
          <cell r="L408">
            <v>73.2</v>
          </cell>
          <cell r="M408">
            <v>87.7</v>
          </cell>
          <cell r="N408">
            <v>29.8</v>
          </cell>
          <cell r="O408">
            <v>22.4</v>
          </cell>
          <cell r="P408">
            <v>37.299999999999997</v>
          </cell>
          <cell r="Q408">
            <v>-1111.0999999999999</v>
          </cell>
          <cell r="R408">
            <v>-1111.0999999999999</v>
          </cell>
          <cell r="S408">
            <v>-1111.0999999999999</v>
          </cell>
          <cell r="T408">
            <v>19.2</v>
          </cell>
          <cell r="U408">
            <v>13.5</v>
          </cell>
          <cell r="V408">
            <v>25</v>
          </cell>
          <cell r="W408">
            <v>6.4</v>
          </cell>
          <cell r="X408">
            <v>3.4</v>
          </cell>
          <cell r="Y408">
            <v>9.4</v>
          </cell>
          <cell r="Z408">
            <v>13146</v>
          </cell>
        </row>
        <row r="409">
          <cell r="F409" t="str">
            <v>Catoosa , Georgia</v>
          </cell>
          <cell r="G409">
            <v>28</v>
          </cell>
          <cell r="H409">
            <v>32.799999999999997</v>
          </cell>
          <cell r="I409">
            <v>25.9</v>
          </cell>
          <cell r="J409">
            <v>39.700000000000003</v>
          </cell>
          <cell r="K409">
            <v>81.900000000000006</v>
          </cell>
          <cell r="L409">
            <v>73.099999999999994</v>
          </cell>
          <cell r="M409">
            <v>90.6</v>
          </cell>
          <cell r="N409">
            <v>27.6</v>
          </cell>
          <cell r="O409">
            <v>20.8</v>
          </cell>
          <cell r="P409">
            <v>34.4</v>
          </cell>
          <cell r="Q409">
            <v>-1111.0999999999999</v>
          </cell>
          <cell r="R409">
            <v>-1111.0999999999999</v>
          </cell>
          <cell r="S409">
            <v>-1111.0999999999999</v>
          </cell>
          <cell r="T409">
            <v>28.9</v>
          </cell>
          <cell r="U409">
            <v>21.9</v>
          </cell>
          <cell r="V409">
            <v>35.799999999999997</v>
          </cell>
          <cell r="W409">
            <v>11.2</v>
          </cell>
          <cell r="X409">
            <v>6.3</v>
          </cell>
          <cell r="Y409">
            <v>16</v>
          </cell>
          <cell r="Z409">
            <v>6091</v>
          </cell>
        </row>
        <row r="410">
          <cell r="F410" t="str">
            <v>Charlton , Georgia</v>
          </cell>
          <cell r="G410">
            <v>66</v>
          </cell>
          <cell r="H410">
            <v>-1111.0999999999999</v>
          </cell>
          <cell r="I410">
            <v>-1111.0999999999999</v>
          </cell>
          <cell r="J410">
            <v>-1111.0999999999999</v>
          </cell>
          <cell r="K410">
            <v>-1111.0999999999999</v>
          </cell>
          <cell r="L410">
            <v>-1111.0999999999999</v>
          </cell>
          <cell r="M410">
            <v>-1111.0999999999999</v>
          </cell>
          <cell r="N410">
            <v>-1111.0999999999999</v>
          </cell>
          <cell r="O410">
            <v>-1111.0999999999999</v>
          </cell>
          <cell r="P410">
            <v>-1111.0999999999999</v>
          </cell>
          <cell r="Q410">
            <v>-1111.0999999999999</v>
          </cell>
          <cell r="R410">
            <v>-1111.0999999999999</v>
          </cell>
          <cell r="S410">
            <v>-1111.0999999999999</v>
          </cell>
          <cell r="T410">
            <v>-1111.0999999999999</v>
          </cell>
          <cell r="U410">
            <v>-1111.0999999999999</v>
          </cell>
          <cell r="V410">
            <v>-1111.0999999999999</v>
          </cell>
          <cell r="W410">
            <v>6.7</v>
          </cell>
          <cell r="X410">
            <v>0.8</v>
          </cell>
          <cell r="Y410">
            <v>12.6</v>
          </cell>
          <cell r="Z410">
            <v>1638</v>
          </cell>
        </row>
        <row r="411">
          <cell r="F411" t="str">
            <v>Chatham , Georgia</v>
          </cell>
          <cell r="G411">
            <v>7</v>
          </cell>
          <cell r="H411">
            <v>26.2</v>
          </cell>
          <cell r="I411">
            <v>23.4</v>
          </cell>
          <cell r="J411">
            <v>29.1</v>
          </cell>
          <cell r="K411">
            <v>75.599999999999994</v>
          </cell>
          <cell r="L411">
            <v>71.599999999999994</v>
          </cell>
          <cell r="M411">
            <v>79.599999999999994</v>
          </cell>
          <cell r="N411">
            <v>21.3</v>
          </cell>
          <cell r="O411">
            <v>18.5</v>
          </cell>
          <cell r="P411">
            <v>24.1</v>
          </cell>
          <cell r="Q411">
            <v>26.1</v>
          </cell>
          <cell r="R411">
            <v>22.3</v>
          </cell>
          <cell r="S411">
            <v>29.9</v>
          </cell>
          <cell r="T411">
            <v>20.9</v>
          </cell>
          <cell r="U411">
            <v>18.100000000000001</v>
          </cell>
          <cell r="V411">
            <v>23.7</v>
          </cell>
          <cell r="W411">
            <v>9.1999999999999993</v>
          </cell>
          <cell r="X411">
            <v>7.5</v>
          </cell>
          <cell r="Y411">
            <v>11</v>
          </cell>
          <cell r="Z411">
            <v>35318</v>
          </cell>
        </row>
        <row r="412">
          <cell r="F412" t="str">
            <v>Chattahoochee , Georgia</v>
          </cell>
          <cell r="G412">
            <v>39</v>
          </cell>
          <cell r="H412">
            <v>-1111.0999999999999</v>
          </cell>
          <cell r="I412">
            <v>-1111.0999999999999</v>
          </cell>
          <cell r="J412">
            <v>-1111.0999999999999</v>
          </cell>
          <cell r="K412">
            <v>-1111.0999999999999</v>
          </cell>
          <cell r="L412">
            <v>-1111.0999999999999</v>
          </cell>
          <cell r="M412">
            <v>-1111.0999999999999</v>
          </cell>
          <cell r="N412">
            <v>-1111.0999999999999</v>
          </cell>
          <cell r="O412">
            <v>-1111.0999999999999</v>
          </cell>
          <cell r="P412">
            <v>-1111.0999999999999</v>
          </cell>
          <cell r="Q412">
            <v>-1111.0999999999999</v>
          </cell>
          <cell r="R412">
            <v>-1111.0999999999999</v>
          </cell>
          <cell r="S412">
            <v>-1111.0999999999999</v>
          </cell>
          <cell r="T412">
            <v>-1111.0999999999999</v>
          </cell>
          <cell r="U412">
            <v>-1111.0999999999999</v>
          </cell>
          <cell r="V412">
            <v>-1111.0999999999999</v>
          </cell>
          <cell r="W412">
            <v>1.9</v>
          </cell>
          <cell r="X412">
            <v>0</v>
          </cell>
          <cell r="Y412">
            <v>4.3</v>
          </cell>
          <cell r="Z412">
            <v>1961</v>
          </cell>
        </row>
        <row r="413">
          <cell r="F413" t="str">
            <v>Chattooga , Georgia</v>
          </cell>
          <cell r="G413">
            <v>65</v>
          </cell>
          <cell r="H413">
            <v>29.5</v>
          </cell>
          <cell r="I413">
            <v>19.600000000000001</v>
          </cell>
          <cell r="J413">
            <v>39.4</v>
          </cell>
          <cell r="K413">
            <v>-1111.0999999999999</v>
          </cell>
          <cell r="L413">
            <v>-1111.0999999999999</v>
          </cell>
          <cell r="M413">
            <v>-1111.0999999999999</v>
          </cell>
          <cell r="N413">
            <v>24.2</v>
          </cell>
          <cell r="O413">
            <v>14.6</v>
          </cell>
          <cell r="P413">
            <v>33.799999999999997</v>
          </cell>
          <cell r="Q413">
            <v>-1111.0999999999999</v>
          </cell>
          <cell r="R413">
            <v>-1111.0999999999999</v>
          </cell>
          <cell r="S413">
            <v>-1111.0999999999999</v>
          </cell>
          <cell r="T413">
            <v>-1111.0999999999999</v>
          </cell>
          <cell r="U413">
            <v>-1111.0999999999999</v>
          </cell>
          <cell r="V413">
            <v>-1111.0999999999999</v>
          </cell>
          <cell r="W413">
            <v>10.3</v>
          </cell>
          <cell r="X413">
            <v>3.6</v>
          </cell>
          <cell r="Y413">
            <v>17</v>
          </cell>
          <cell r="Z413">
            <v>3259</v>
          </cell>
        </row>
        <row r="414">
          <cell r="F414" t="str">
            <v>Cherokee , Georgia</v>
          </cell>
          <cell r="G414">
            <v>12</v>
          </cell>
          <cell r="H414">
            <v>19</v>
          </cell>
          <cell r="I414">
            <v>15.5</v>
          </cell>
          <cell r="J414">
            <v>22.4</v>
          </cell>
          <cell r="K414">
            <v>76.599999999999994</v>
          </cell>
          <cell r="L414">
            <v>71.400000000000006</v>
          </cell>
          <cell r="M414">
            <v>81.7</v>
          </cell>
          <cell r="N414">
            <v>19.5</v>
          </cell>
          <cell r="O414">
            <v>15.7</v>
          </cell>
          <cell r="P414">
            <v>23.3</v>
          </cell>
          <cell r="Q414">
            <v>21.1</v>
          </cell>
          <cell r="R414">
            <v>15.3</v>
          </cell>
          <cell r="S414">
            <v>26.8</v>
          </cell>
          <cell r="T414">
            <v>21</v>
          </cell>
          <cell r="U414">
            <v>17.3</v>
          </cell>
          <cell r="V414">
            <v>24.8</v>
          </cell>
          <cell r="W414">
            <v>6.9</v>
          </cell>
          <cell r="X414">
            <v>4.4000000000000004</v>
          </cell>
          <cell r="Y414">
            <v>9.5</v>
          </cell>
          <cell r="Z414">
            <v>19336</v>
          </cell>
        </row>
        <row r="415">
          <cell r="F415" t="str">
            <v>Clarke , Georgia</v>
          </cell>
          <cell r="G415">
            <v>8</v>
          </cell>
          <cell r="H415">
            <v>23.8</v>
          </cell>
          <cell r="I415">
            <v>19.3</v>
          </cell>
          <cell r="J415">
            <v>28.2</v>
          </cell>
          <cell r="K415">
            <v>73.5</v>
          </cell>
          <cell r="L415">
            <v>66.8</v>
          </cell>
          <cell r="M415">
            <v>80.2</v>
          </cell>
          <cell r="N415">
            <v>25</v>
          </cell>
          <cell r="O415">
            <v>20.5</v>
          </cell>
          <cell r="P415">
            <v>29.6</v>
          </cell>
          <cell r="Q415">
            <v>24.1</v>
          </cell>
          <cell r="R415">
            <v>18.399999999999999</v>
          </cell>
          <cell r="S415">
            <v>29.9</v>
          </cell>
          <cell r="T415">
            <v>16.7</v>
          </cell>
          <cell r="U415">
            <v>12.9</v>
          </cell>
          <cell r="V415">
            <v>20.5</v>
          </cell>
          <cell r="W415">
            <v>6.6</v>
          </cell>
          <cell r="X415">
            <v>4.3</v>
          </cell>
          <cell r="Y415">
            <v>8.9</v>
          </cell>
          <cell r="Z415">
            <v>17193</v>
          </cell>
        </row>
        <row r="416">
          <cell r="F416" t="str">
            <v>Clay , Georgia</v>
          </cell>
          <cell r="G416">
            <v>75</v>
          </cell>
          <cell r="H416">
            <v>-1111.0999999999999</v>
          </cell>
          <cell r="I416">
            <v>-1111.0999999999999</v>
          </cell>
          <cell r="J416">
            <v>-1111.0999999999999</v>
          </cell>
          <cell r="K416">
            <v>-1111.0999999999999</v>
          </cell>
          <cell r="L416">
            <v>-1111.0999999999999</v>
          </cell>
          <cell r="M416">
            <v>-1111.0999999999999</v>
          </cell>
          <cell r="N416">
            <v>-1111.0999999999999</v>
          </cell>
          <cell r="O416">
            <v>-1111.0999999999999</v>
          </cell>
          <cell r="P416">
            <v>-1111.0999999999999</v>
          </cell>
          <cell r="Q416">
            <v>-1111.0999999999999</v>
          </cell>
          <cell r="R416">
            <v>-1111.0999999999999</v>
          </cell>
          <cell r="S416">
            <v>-1111.0999999999999</v>
          </cell>
          <cell r="T416">
            <v>-1111.0999999999999</v>
          </cell>
          <cell r="U416">
            <v>-1111.0999999999999</v>
          </cell>
          <cell r="V416">
            <v>-1111.0999999999999</v>
          </cell>
          <cell r="W416">
            <v>-1111.0999999999999</v>
          </cell>
          <cell r="X416">
            <v>-1111.0999999999999</v>
          </cell>
          <cell r="Y416">
            <v>-1111.0999999999999</v>
          </cell>
          <cell r="Z416">
            <v>805</v>
          </cell>
        </row>
        <row r="417">
          <cell r="F417" t="str">
            <v>Clayton , Georgia</v>
          </cell>
          <cell r="G417">
            <v>15</v>
          </cell>
          <cell r="H417">
            <v>26.8</v>
          </cell>
          <cell r="I417">
            <v>23.7</v>
          </cell>
          <cell r="J417">
            <v>29.9</v>
          </cell>
          <cell r="K417">
            <v>82.1</v>
          </cell>
          <cell r="L417">
            <v>78.8</v>
          </cell>
          <cell r="M417">
            <v>85.3</v>
          </cell>
          <cell r="N417">
            <v>26</v>
          </cell>
          <cell r="O417">
            <v>22.3</v>
          </cell>
          <cell r="P417">
            <v>29.6</v>
          </cell>
          <cell r="Q417">
            <v>27</v>
          </cell>
          <cell r="R417">
            <v>22.2</v>
          </cell>
          <cell r="S417">
            <v>31.7</v>
          </cell>
          <cell r="T417">
            <v>23.6</v>
          </cell>
          <cell r="U417">
            <v>19.8</v>
          </cell>
          <cell r="V417">
            <v>27.3</v>
          </cell>
          <cell r="W417">
            <v>5.8</v>
          </cell>
          <cell r="X417">
            <v>4.4000000000000004</v>
          </cell>
          <cell r="Y417">
            <v>7.1</v>
          </cell>
          <cell r="Z417">
            <v>42397</v>
          </cell>
        </row>
        <row r="418">
          <cell r="F418" t="str">
            <v>Clinch , Georgia</v>
          </cell>
          <cell r="G418">
            <v>66</v>
          </cell>
          <cell r="H418">
            <v>-1111.0999999999999</v>
          </cell>
          <cell r="I418">
            <v>-1111.0999999999999</v>
          </cell>
          <cell r="J418">
            <v>-1111.0999999999999</v>
          </cell>
          <cell r="K418">
            <v>-1111.0999999999999</v>
          </cell>
          <cell r="L418">
            <v>-1111.0999999999999</v>
          </cell>
          <cell r="M418">
            <v>-1111.0999999999999</v>
          </cell>
          <cell r="N418">
            <v>-1111.0999999999999</v>
          </cell>
          <cell r="O418">
            <v>-1111.0999999999999</v>
          </cell>
          <cell r="P418">
            <v>-1111.0999999999999</v>
          </cell>
          <cell r="Q418">
            <v>-1111.0999999999999</v>
          </cell>
          <cell r="R418">
            <v>-1111.0999999999999</v>
          </cell>
          <cell r="S418">
            <v>-1111.0999999999999</v>
          </cell>
          <cell r="T418">
            <v>-1111.0999999999999</v>
          </cell>
          <cell r="U418">
            <v>-1111.0999999999999</v>
          </cell>
          <cell r="V418">
            <v>-1111.0999999999999</v>
          </cell>
          <cell r="W418">
            <v>15.5</v>
          </cell>
          <cell r="X418">
            <v>5.7</v>
          </cell>
          <cell r="Y418">
            <v>25.3</v>
          </cell>
          <cell r="Z418">
            <v>1172</v>
          </cell>
        </row>
        <row r="419">
          <cell r="F419" t="str">
            <v>Cobb , Georgia</v>
          </cell>
          <cell r="G419">
            <v>2</v>
          </cell>
          <cell r="H419">
            <v>17.2</v>
          </cell>
          <cell r="I419">
            <v>14.9</v>
          </cell>
          <cell r="J419">
            <v>19.600000000000001</v>
          </cell>
          <cell r="K419">
            <v>73.900000000000006</v>
          </cell>
          <cell r="L419">
            <v>70.3</v>
          </cell>
          <cell r="M419">
            <v>77.5</v>
          </cell>
          <cell r="N419">
            <v>19.5</v>
          </cell>
          <cell r="O419">
            <v>17.100000000000001</v>
          </cell>
          <cell r="P419">
            <v>22</v>
          </cell>
          <cell r="Q419">
            <v>23.6</v>
          </cell>
          <cell r="R419">
            <v>19.899999999999999</v>
          </cell>
          <cell r="S419">
            <v>27.3</v>
          </cell>
          <cell r="T419">
            <v>16.5</v>
          </cell>
          <cell r="U419">
            <v>14.1</v>
          </cell>
          <cell r="V419">
            <v>18.899999999999999</v>
          </cell>
          <cell r="W419">
            <v>5.8</v>
          </cell>
          <cell r="X419">
            <v>4.5</v>
          </cell>
          <cell r="Y419">
            <v>7.2</v>
          </cell>
          <cell r="Z419">
            <v>95581</v>
          </cell>
        </row>
        <row r="420">
          <cell r="F420" t="str">
            <v>Coffee , Georgia</v>
          </cell>
          <cell r="G420">
            <v>52</v>
          </cell>
          <cell r="H420">
            <v>41.1</v>
          </cell>
          <cell r="I420">
            <v>34.1</v>
          </cell>
          <cell r="J420">
            <v>48.1</v>
          </cell>
          <cell r="K420">
            <v>84.1</v>
          </cell>
          <cell r="L420">
            <v>77.5</v>
          </cell>
          <cell r="M420">
            <v>90.6</v>
          </cell>
          <cell r="N420">
            <v>35.200000000000003</v>
          </cell>
          <cell r="O420">
            <v>28.4</v>
          </cell>
          <cell r="P420">
            <v>41.9</v>
          </cell>
          <cell r="Q420">
            <v>35.6</v>
          </cell>
          <cell r="R420">
            <v>26.8</v>
          </cell>
          <cell r="S420">
            <v>44.3</v>
          </cell>
          <cell r="T420">
            <v>27.1</v>
          </cell>
          <cell r="U420">
            <v>21</v>
          </cell>
          <cell r="V420">
            <v>33.200000000000003</v>
          </cell>
          <cell r="W420">
            <v>9.6</v>
          </cell>
          <cell r="X420">
            <v>5.5</v>
          </cell>
          <cell r="Y420">
            <v>13.8</v>
          </cell>
          <cell r="Z420">
            <v>8018</v>
          </cell>
        </row>
        <row r="421">
          <cell r="F421" t="str">
            <v>Colquitt , Georgia</v>
          </cell>
          <cell r="G421">
            <v>53</v>
          </cell>
          <cell r="H421">
            <v>31.1</v>
          </cell>
          <cell r="I421">
            <v>24.3</v>
          </cell>
          <cell r="J421">
            <v>37.799999999999997</v>
          </cell>
          <cell r="K421">
            <v>-1111.0999999999999</v>
          </cell>
          <cell r="L421">
            <v>-1111.0999999999999</v>
          </cell>
          <cell r="M421">
            <v>-1111.0999999999999</v>
          </cell>
          <cell r="N421">
            <v>29.2</v>
          </cell>
          <cell r="O421">
            <v>22.6</v>
          </cell>
          <cell r="P421">
            <v>35.799999999999997</v>
          </cell>
          <cell r="Q421">
            <v>28</v>
          </cell>
          <cell r="R421">
            <v>18.399999999999999</v>
          </cell>
          <cell r="S421">
            <v>37.6</v>
          </cell>
          <cell r="T421">
            <v>32.299999999999997</v>
          </cell>
          <cell r="U421">
            <v>24.1</v>
          </cell>
          <cell r="V421">
            <v>40.6</v>
          </cell>
          <cell r="W421">
            <v>9.1</v>
          </cell>
          <cell r="X421">
            <v>5.7</v>
          </cell>
          <cell r="Y421">
            <v>12.6</v>
          </cell>
          <cell r="Z421">
            <v>9180</v>
          </cell>
        </row>
        <row r="422">
          <cell r="F422" t="str">
            <v>Columbia , Georgia</v>
          </cell>
          <cell r="G422">
            <v>46</v>
          </cell>
          <cell r="H422">
            <v>20.7</v>
          </cell>
          <cell r="I422">
            <v>16.899999999999999</v>
          </cell>
          <cell r="J422">
            <v>24.5</v>
          </cell>
          <cell r="K422">
            <v>77.3</v>
          </cell>
          <cell r="L422">
            <v>72</v>
          </cell>
          <cell r="M422">
            <v>82.6</v>
          </cell>
          <cell r="N422">
            <v>20.6</v>
          </cell>
          <cell r="O422">
            <v>16.7</v>
          </cell>
          <cell r="P422">
            <v>24.6</v>
          </cell>
          <cell r="Q422">
            <v>21.1</v>
          </cell>
          <cell r="R422">
            <v>15.2</v>
          </cell>
          <cell r="S422">
            <v>26.9</v>
          </cell>
          <cell r="T422">
            <v>19.7</v>
          </cell>
          <cell r="U422">
            <v>15.8</v>
          </cell>
          <cell r="V422">
            <v>23.7</v>
          </cell>
          <cell r="W422">
            <v>5.7</v>
          </cell>
          <cell r="X422">
            <v>3.5</v>
          </cell>
          <cell r="Y422">
            <v>7.8</v>
          </cell>
          <cell r="Z422">
            <v>9706</v>
          </cell>
        </row>
        <row r="423">
          <cell r="F423" t="str">
            <v>Cook , Georgia</v>
          </cell>
          <cell r="G423">
            <v>69</v>
          </cell>
          <cell r="H423">
            <v>-1111.0999999999999</v>
          </cell>
          <cell r="I423">
            <v>-1111.0999999999999</v>
          </cell>
          <cell r="J423">
            <v>-1111.0999999999999</v>
          </cell>
          <cell r="K423">
            <v>-1111.0999999999999</v>
          </cell>
          <cell r="L423">
            <v>-1111.0999999999999</v>
          </cell>
          <cell r="M423">
            <v>-1111.0999999999999</v>
          </cell>
          <cell r="N423">
            <v>30.8</v>
          </cell>
          <cell r="O423">
            <v>20.8</v>
          </cell>
          <cell r="P423">
            <v>40.799999999999997</v>
          </cell>
          <cell r="Q423">
            <v>-1111.0999999999999</v>
          </cell>
          <cell r="R423">
            <v>-1111.0999999999999</v>
          </cell>
          <cell r="S423">
            <v>-1111.0999999999999</v>
          </cell>
          <cell r="T423">
            <v>21.5</v>
          </cell>
          <cell r="U423">
            <v>12.4</v>
          </cell>
          <cell r="V423">
            <v>30.7</v>
          </cell>
          <cell r="W423">
            <v>10.7</v>
          </cell>
          <cell r="X423">
            <v>3.7</v>
          </cell>
          <cell r="Y423">
            <v>17.7</v>
          </cell>
          <cell r="Z423">
            <v>3254</v>
          </cell>
        </row>
        <row r="424">
          <cell r="F424" t="str">
            <v>Coweta , Georgia</v>
          </cell>
          <cell r="G424">
            <v>20</v>
          </cell>
          <cell r="H424">
            <v>28</v>
          </cell>
          <cell r="I424">
            <v>21.1</v>
          </cell>
          <cell r="J424">
            <v>34.9</v>
          </cell>
          <cell r="K424">
            <v>74.3</v>
          </cell>
          <cell r="L424">
            <v>65.7</v>
          </cell>
          <cell r="M424">
            <v>82.8</v>
          </cell>
          <cell r="N424">
            <v>24.7</v>
          </cell>
          <cell r="O424">
            <v>18.3</v>
          </cell>
          <cell r="P424">
            <v>31.1</v>
          </cell>
          <cell r="Q424">
            <v>23.9</v>
          </cell>
          <cell r="R424">
            <v>14.8</v>
          </cell>
          <cell r="S424">
            <v>33</v>
          </cell>
          <cell r="T424">
            <v>18.899999999999999</v>
          </cell>
          <cell r="U424">
            <v>13</v>
          </cell>
          <cell r="V424">
            <v>24.9</v>
          </cell>
          <cell r="W424">
            <v>8</v>
          </cell>
          <cell r="X424">
            <v>4.4000000000000004</v>
          </cell>
          <cell r="Y424">
            <v>11.6</v>
          </cell>
          <cell r="Z424">
            <v>10638</v>
          </cell>
        </row>
        <row r="425">
          <cell r="F425" t="str">
            <v>Crawford , Georgia</v>
          </cell>
          <cell r="G425">
            <v>42</v>
          </cell>
          <cell r="H425">
            <v>-1111.0999999999999</v>
          </cell>
          <cell r="I425">
            <v>-1111.0999999999999</v>
          </cell>
          <cell r="J425">
            <v>-1111.0999999999999</v>
          </cell>
          <cell r="K425">
            <v>-1111.0999999999999</v>
          </cell>
          <cell r="L425">
            <v>-1111.0999999999999</v>
          </cell>
          <cell r="M425">
            <v>-1111.0999999999999</v>
          </cell>
          <cell r="N425">
            <v>-1111.0999999999999</v>
          </cell>
          <cell r="O425">
            <v>-1111.0999999999999</v>
          </cell>
          <cell r="P425">
            <v>-1111.0999999999999</v>
          </cell>
          <cell r="Q425">
            <v>-1111.0999999999999</v>
          </cell>
          <cell r="R425">
            <v>-1111.0999999999999</v>
          </cell>
          <cell r="S425">
            <v>-1111.0999999999999</v>
          </cell>
          <cell r="T425">
            <v>-1111.0999999999999</v>
          </cell>
          <cell r="U425">
            <v>-1111.0999999999999</v>
          </cell>
          <cell r="V425">
            <v>-1111.0999999999999</v>
          </cell>
          <cell r="W425">
            <v>5.7</v>
          </cell>
          <cell r="X425">
            <v>0</v>
          </cell>
          <cell r="Y425">
            <v>11.7</v>
          </cell>
          <cell r="Z425">
            <v>1919</v>
          </cell>
        </row>
        <row r="426">
          <cell r="F426" t="str">
            <v>Crisp , Georgia</v>
          </cell>
          <cell r="G426">
            <v>69</v>
          </cell>
          <cell r="H426">
            <v>-1111.0999999999999</v>
          </cell>
          <cell r="I426">
            <v>-1111.0999999999999</v>
          </cell>
          <cell r="J426">
            <v>-1111.0999999999999</v>
          </cell>
          <cell r="K426">
            <v>83.6</v>
          </cell>
          <cell r="L426">
            <v>74</v>
          </cell>
          <cell r="M426">
            <v>93.2</v>
          </cell>
          <cell r="N426">
            <v>-1111.0999999999999</v>
          </cell>
          <cell r="O426">
            <v>-1111.0999999999999</v>
          </cell>
          <cell r="P426">
            <v>-1111.0999999999999</v>
          </cell>
          <cell r="Q426">
            <v>-1111.0999999999999</v>
          </cell>
          <cell r="R426">
            <v>-1111.0999999999999</v>
          </cell>
          <cell r="S426">
            <v>-1111.0999999999999</v>
          </cell>
          <cell r="T426">
            <v>18.3</v>
          </cell>
          <cell r="U426">
            <v>8.9</v>
          </cell>
          <cell r="V426">
            <v>27.7</v>
          </cell>
          <cell r="W426">
            <v>10.3</v>
          </cell>
          <cell r="X426">
            <v>4.8</v>
          </cell>
          <cell r="Y426">
            <v>15.9</v>
          </cell>
          <cell r="Z426">
            <v>4715</v>
          </cell>
        </row>
        <row r="427">
          <cell r="F427" t="str">
            <v>Dade , Georgia</v>
          </cell>
          <cell r="G427">
            <v>41</v>
          </cell>
          <cell r="H427">
            <v>-1111.0999999999999</v>
          </cell>
          <cell r="I427">
            <v>-1111.0999999999999</v>
          </cell>
          <cell r="J427">
            <v>-1111.0999999999999</v>
          </cell>
          <cell r="K427">
            <v>-1111.0999999999999</v>
          </cell>
          <cell r="L427">
            <v>-1111.0999999999999</v>
          </cell>
          <cell r="M427">
            <v>-1111.0999999999999</v>
          </cell>
          <cell r="N427">
            <v>-1111.0999999999999</v>
          </cell>
          <cell r="O427">
            <v>-1111.0999999999999</v>
          </cell>
          <cell r="P427">
            <v>-1111.0999999999999</v>
          </cell>
          <cell r="Q427">
            <v>-1111.0999999999999</v>
          </cell>
          <cell r="R427">
            <v>-1111.0999999999999</v>
          </cell>
          <cell r="S427">
            <v>-1111.0999999999999</v>
          </cell>
          <cell r="T427">
            <v>-1111.0999999999999</v>
          </cell>
          <cell r="U427">
            <v>-1111.0999999999999</v>
          </cell>
          <cell r="V427">
            <v>-1111.0999999999999</v>
          </cell>
          <cell r="W427">
            <v>8.8000000000000007</v>
          </cell>
          <cell r="X427">
            <v>1.3</v>
          </cell>
          <cell r="Y427">
            <v>16.3</v>
          </cell>
          <cell r="Z427">
            <v>2008</v>
          </cell>
        </row>
        <row r="428">
          <cell r="F428" t="str">
            <v>Dawson , Georgia</v>
          </cell>
          <cell r="G428">
            <v>39</v>
          </cell>
          <cell r="H428">
            <v>-1111.0999999999999</v>
          </cell>
          <cell r="I428">
            <v>-1111.0999999999999</v>
          </cell>
          <cell r="J428">
            <v>-1111.0999999999999</v>
          </cell>
          <cell r="K428">
            <v>-1111.0999999999999</v>
          </cell>
          <cell r="L428">
            <v>-1111.0999999999999</v>
          </cell>
          <cell r="M428">
            <v>-1111.0999999999999</v>
          </cell>
          <cell r="N428">
            <v>20.9</v>
          </cell>
          <cell r="O428">
            <v>11.8</v>
          </cell>
          <cell r="P428">
            <v>30.1</v>
          </cell>
          <cell r="Q428">
            <v>-1111.0999999999999</v>
          </cell>
          <cell r="R428">
            <v>-1111.0999999999999</v>
          </cell>
          <cell r="S428">
            <v>-1111.0999999999999</v>
          </cell>
          <cell r="T428">
            <v>-1111.0999999999999</v>
          </cell>
          <cell r="U428">
            <v>-1111.0999999999999</v>
          </cell>
          <cell r="V428">
            <v>-1111.0999999999999</v>
          </cell>
          <cell r="W428">
            <v>8.1999999999999993</v>
          </cell>
          <cell r="X428">
            <v>2.6</v>
          </cell>
          <cell r="Y428">
            <v>13.9</v>
          </cell>
          <cell r="Z428">
            <v>1999</v>
          </cell>
        </row>
        <row r="429">
          <cell r="F429" t="str">
            <v>Decatur , Georgia</v>
          </cell>
          <cell r="G429">
            <v>52</v>
          </cell>
          <cell r="H429">
            <v>26.4</v>
          </cell>
          <cell r="I429">
            <v>18.8</v>
          </cell>
          <cell r="J429">
            <v>34</v>
          </cell>
          <cell r="K429">
            <v>74.2</v>
          </cell>
          <cell r="L429">
            <v>64.900000000000006</v>
          </cell>
          <cell r="M429">
            <v>83.4</v>
          </cell>
          <cell r="N429">
            <v>24.5</v>
          </cell>
          <cell r="O429">
            <v>18.2</v>
          </cell>
          <cell r="P429">
            <v>30.9</v>
          </cell>
          <cell r="Q429">
            <v>-1111.0999999999999</v>
          </cell>
          <cell r="R429">
            <v>-1111.0999999999999</v>
          </cell>
          <cell r="S429">
            <v>-1111.0999999999999</v>
          </cell>
          <cell r="T429">
            <v>19.7</v>
          </cell>
          <cell r="U429">
            <v>13.8</v>
          </cell>
          <cell r="V429">
            <v>25.6</v>
          </cell>
          <cell r="W429">
            <v>6.1</v>
          </cell>
          <cell r="X429">
            <v>3.2</v>
          </cell>
          <cell r="Y429">
            <v>9</v>
          </cell>
          <cell r="Z429">
            <v>5821</v>
          </cell>
        </row>
        <row r="430">
          <cell r="F430" t="str">
            <v>DeKalb , Georgia</v>
          </cell>
          <cell r="G430">
            <v>3</v>
          </cell>
          <cell r="H430">
            <v>22.7</v>
          </cell>
          <cell r="I430">
            <v>20</v>
          </cell>
          <cell r="J430">
            <v>25.4</v>
          </cell>
          <cell r="K430">
            <v>72.8</v>
          </cell>
          <cell r="L430">
            <v>69.3</v>
          </cell>
          <cell r="M430">
            <v>76.3</v>
          </cell>
          <cell r="N430">
            <v>21.7</v>
          </cell>
          <cell r="O430">
            <v>19</v>
          </cell>
          <cell r="P430">
            <v>24.5</v>
          </cell>
          <cell r="Q430">
            <v>22.4</v>
          </cell>
          <cell r="R430">
            <v>18.600000000000001</v>
          </cell>
          <cell r="S430">
            <v>26.1</v>
          </cell>
          <cell r="T430">
            <v>16.399999999999999</v>
          </cell>
          <cell r="U430">
            <v>14.1</v>
          </cell>
          <cell r="V430">
            <v>18.7</v>
          </cell>
          <cell r="W430">
            <v>5.3</v>
          </cell>
          <cell r="X430">
            <v>4.0999999999999996</v>
          </cell>
          <cell r="Y430">
            <v>6.6</v>
          </cell>
          <cell r="Z430">
            <v>107552</v>
          </cell>
        </row>
        <row r="431">
          <cell r="F431" t="str">
            <v>Dodge , Georgia</v>
          </cell>
          <cell r="G431">
            <v>44</v>
          </cell>
          <cell r="H431">
            <v>33.4</v>
          </cell>
          <cell r="I431">
            <v>24.5</v>
          </cell>
          <cell r="J431">
            <v>42.3</v>
          </cell>
          <cell r="K431">
            <v>82.8</v>
          </cell>
          <cell r="L431">
            <v>76.3</v>
          </cell>
          <cell r="M431">
            <v>89.2</v>
          </cell>
          <cell r="N431">
            <v>30.1</v>
          </cell>
          <cell r="O431">
            <v>23.2</v>
          </cell>
          <cell r="P431">
            <v>37</v>
          </cell>
          <cell r="Q431">
            <v>31.6</v>
          </cell>
          <cell r="R431">
            <v>22.7</v>
          </cell>
          <cell r="S431">
            <v>40.5</v>
          </cell>
          <cell r="T431">
            <v>23.9</v>
          </cell>
          <cell r="U431">
            <v>17.899999999999999</v>
          </cell>
          <cell r="V431">
            <v>30</v>
          </cell>
          <cell r="W431">
            <v>13</v>
          </cell>
          <cell r="X431">
            <v>8.6999999999999993</v>
          </cell>
          <cell r="Y431">
            <v>17.3</v>
          </cell>
          <cell r="Z431">
            <v>3146</v>
          </cell>
        </row>
        <row r="432">
          <cell r="F432" t="str">
            <v>Dooly , Georgia</v>
          </cell>
          <cell r="G432">
            <v>67</v>
          </cell>
          <cell r="H432">
            <v>-1111.0999999999999</v>
          </cell>
          <cell r="I432">
            <v>-1111.0999999999999</v>
          </cell>
          <cell r="J432">
            <v>-1111.0999999999999</v>
          </cell>
          <cell r="K432">
            <v>-1111.0999999999999</v>
          </cell>
          <cell r="L432">
            <v>-1111.0999999999999</v>
          </cell>
          <cell r="M432">
            <v>-1111.0999999999999</v>
          </cell>
          <cell r="N432">
            <v>18.8</v>
          </cell>
          <cell r="O432">
            <v>9</v>
          </cell>
          <cell r="P432">
            <v>28.7</v>
          </cell>
          <cell r="Q432">
            <v>-1111.0999999999999</v>
          </cell>
          <cell r="R432">
            <v>-1111.0999999999999</v>
          </cell>
          <cell r="S432">
            <v>-1111.0999999999999</v>
          </cell>
          <cell r="T432">
            <v>-1111.0999999999999</v>
          </cell>
          <cell r="U432">
            <v>-1111.0999999999999</v>
          </cell>
          <cell r="V432">
            <v>-1111.0999999999999</v>
          </cell>
          <cell r="W432">
            <v>3.1</v>
          </cell>
          <cell r="X432">
            <v>0</v>
          </cell>
          <cell r="Y432">
            <v>6.5</v>
          </cell>
          <cell r="Z432">
            <v>2412</v>
          </cell>
        </row>
        <row r="433">
          <cell r="F433" t="str">
            <v>Dougherty , Georgia</v>
          </cell>
          <cell r="G433">
            <v>8</v>
          </cell>
          <cell r="H433">
            <v>34.4</v>
          </cell>
          <cell r="I433">
            <v>29</v>
          </cell>
          <cell r="J433">
            <v>39.700000000000003</v>
          </cell>
          <cell r="K433">
            <v>81.400000000000006</v>
          </cell>
          <cell r="L433">
            <v>76</v>
          </cell>
          <cell r="M433">
            <v>86.8</v>
          </cell>
          <cell r="N433">
            <v>26.6</v>
          </cell>
          <cell r="O433">
            <v>21.9</v>
          </cell>
          <cell r="P433">
            <v>31.3</v>
          </cell>
          <cell r="Q433">
            <v>32.299999999999997</v>
          </cell>
          <cell r="R433">
            <v>25.2</v>
          </cell>
          <cell r="S433">
            <v>39.4</v>
          </cell>
          <cell r="T433">
            <v>24.1</v>
          </cell>
          <cell r="U433">
            <v>19</v>
          </cell>
          <cell r="V433">
            <v>29.3</v>
          </cell>
          <cell r="W433">
            <v>9.6999999999999993</v>
          </cell>
          <cell r="X433">
            <v>6.7</v>
          </cell>
          <cell r="Y433">
            <v>12.7</v>
          </cell>
          <cell r="Z433">
            <v>18316</v>
          </cell>
        </row>
        <row r="434">
          <cell r="F434" t="str">
            <v>Douglas , Georgia</v>
          </cell>
          <cell r="G434">
            <v>46</v>
          </cell>
          <cell r="H434">
            <v>23.8</v>
          </cell>
          <cell r="I434">
            <v>18</v>
          </cell>
          <cell r="J434">
            <v>29.6</v>
          </cell>
          <cell r="K434">
            <v>85.6</v>
          </cell>
          <cell r="L434">
            <v>79.8</v>
          </cell>
          <cell r="M434">
            <v>91.5</v>
          </cell>
          <cell r="N434">
            <v>24.8</v>
          </cell>
          <cell r="O434">
            <v>17.7</v>
          </cell>
          <cell r="P434">
            <v>32</v>
          </cell>
          <cell r="Q434">
            <v>17.899999999999999</v>
          </cell>
          <cell r="R434">
            <v>9.8000000000000007</v>
          </cell>
          <cell r="S434">
            <v>26</v>
          </cell>
          <cell r="T434">
            <v>20.2</v>
          </cell>
          <cell r="U434">
            <v>14.4</v>
          </cell>
          <cell r="V434">
            <v>26.1</v>
          </cell>
          <cell r="W434">
            <v>7.3</v>
          </cell>
          <cell r="X434">
            <v>3.6</v>
          </cell>
          <cell r="Y434">
            <v>11</v>
          </cell>
          <cell r="Z434">
            <v>11965</v>
          </cell>
        </row>
        <row r="435">
          <cell r="F435" t="str">
            <v>Early , Georgia</v>
          </cell>
          <cell r="G435">
            <v>76</v>
          </cell>
          <cell r="H435">
            <v>-1111.0999999999999</v>
          </cell>
          <cell r="I435">
            <v>-1111.0999999999999</v>
          </cell>
          <cell r="J435">
            <v>-1111.0999999999999</v>
          </cell>
          <cell r="K435">
            <v>-1111.0999999999999</v>
          </cell>
          <cell r="L435">
            <v>-1111.0999999999999</v>
          </cell>
          <cell r="M435">
            <v>-1111.0999999999999</v>
          </cell>
          <cell r="N435">
            <v>-1111.0999999999999</v>
          </cell>
          <cell r="O435">
            <v>-1111.0999999999999</v>
          </cell>
          <cell r="P435">
            <v>-1111.0999999999999</v>
          </cell>
          <cell r="Q435">
            <v>-1111.0999999999999</v>
          </cell>
          <cell r="R435">
            <v>-1111.0999999999999</v>
          </cell>
          <cell r="S435">
            <v>-1111.0999999999999</v>
          </cell>
          <cell r="T435">
            <v>-1111.0999999999999</v>
          </cell>
          <cell r="U435">
            <v>-1111.0999999999999</v>
          </cell>
          <cell r="V435">
            <v>-1111.0999999999999</v>
          </cell>
          <cell r="W435">
            <v>10.3</v>
          </cell>
          <cell r="X435">
            <v>2.9</v>
          </cell>
          <cell r="Y435">
            <v>17.7</v>
          </cell>
          <cell r="Z435">
            <v>2831</v>
          </cell>
        </row>
        <row r="436">
          <cell r="F436" t="str">
            <v>Echols , Georgia</v>
          </cell>
          <cell r="G436">
            <v>83</v>
          </cell>
          <cell r="H436">
            <v>-1111.0999999999999</v>
          </cell>
          <cell r="I436">
            <v>-1111.0999999999999</v>
          </cell>
          <cell r="J436">
            <v>-1111.0999999999999</v>
          </cell>
          <cell r="K436">
            <v>-1111.0999999999999</v>
          </cell>
          <cell r="L436">
            <v>-1111.0999999999999</v>
          </cell>
          <cell r="M436">
            <v>-1111.0999999999999</v>
          </cell>
          <cell r="N436">
            <v>-1111.0999999999999</v>
          </cell>
          <cell r="O436">
            <v>-1111.0999999999999</v>
          </cell>
          <cell r="P436">
            <v>-1111.0999999999999</v>
          </cell>
          <cell r="Q436">
            <v>-1111.0999999999999</v>
          </cell>
          <cell r="R436">
            <v>-1111.0999999999999</v>
          </cell>
          <cell r="S436">
            <v>-1111.0999999999999</v>
          </cell>
          <cell r="T436">
            <v>-1111.0999999999999</v>
          </cell>
          <cell r="U436">
            <v>-1111.0999999999999</v>
          </cell>
          <cell r="V436">
            <v>-1111.0999999999999</v>
          </cell>
          <cell r="W436">
            <v>-1111.0999999999999</v>
          </cell>
          <cell r="X436">
            <v>-1111.0999999999999</v>
          </cell>
          <cell r="Y436">
            <v>-1111.0999999999999</v>
          </cell>
          <cell r="Z436">
            <v>892</v>
          </cell>
        </row>
        <row r="437">
          <cell r="F437" t="str">
            <v>Effingham , Georgia</v>
          </cell>
          <cell r="G437">
            <v>29</v>
          </cell>
          <cell r="H437">
            <v>32.1</v>
          </cell>
          <cell r="I437">
            <v>25.4</v>
          </cell>
          <cell r="J437">
            <v>38.700000000000003</v>
          </cell>
          <cell r="K437">
            <v>80.400000000000006</v>
          </cell>
          <cell r="L437">
            <v>73.599999999999994</v>
          </cell>
          <cell r="M437">
            <v>87.1</v>
          </cell>
          <cell r="N437">
            <v>26.8</v>
          </cell>
          <cell r="O437">
            <v>20.399999999999999</v>
          </cell>
          <cell r="P437">
            <v>33.299999999999997</v>
          </cell>
          <cell r="Q437">
            <v>21.3</v>
          </cell>
          <cell r="R437">
            <v>12.9</v>
          </cell>
          <cell r="S437">
            <v>29.6</v>
          </cell>
          <cell r="T437">
            <v>25.6</v>
          </cell>
          <cell r="U437">
            <v>19</v>
          </cell>
          <cell r="V437">
            <v>32.200000000000003</v>
          </cell>
          <cell r="W437">
            <v>11.5</v>
          </cell>
          <cell r="X437">
            <v>7</v>
          </cell>
          <cell r="Y437">
            <v>16.100000000000001</v>
          </cell>
          <cell r="Z437">
            <v>4913</v>
          </cell>
        </row>
        <row r="438">
          <cell r="F438" t="str">
            <v>Elbert , Georgia</v>
          </cell>
          <cell r="G438">
            <v>76</v>
          </cell>
          <cell r="H438">
            <v>35.299999999999997</v>
          </cell>
          <cell r="I438">
            <v>26</v>
          </cell>
          <cell r="J438">
            <v>44.5</v>
          </cell>
          <cell r="K438">
            <v>82.6</v>
          </cell>
          <cell r="L438">
            <v>74.5</v>
          </cell>
          <cell r="M438">
            <v>90.7</v>
          </cell>
          <cell r="N438">
            <v>28.5</v>
          </cell>
          <cell r="O438">
            <v>20.2</v>
          </cell>
          <cell r="P438">
            <v>36.799999999999997</v>
          </cell>
          <cell r="Q438">
            <v>-1111.0999999999999</v>
          </cell>
          <cell r="R438">
            <v>-1111.0999999999999</v>
          </cell>
          <cell r="S438">
            <v>-1111.0999999999999</v>
          </cell>
          <cell r="T438">
            <v>28.1</v>
          </cell>
          <cell r="U438">
            <v>19.100000000000001</v>
          </cell>
          <cell r="V438">
            <v>37</v>
          </cell>
          <cell r="W438">
            <v>7.8</v>
          </cell>
          <cell r="X438">
            <v>3.4</v>
          </cell>
          <cell r="Y438">
            <v>12.1</v>
          </cell>
          <cell r="Z438">
            <v>3158</v>
          </cell>
        </row>
        <row r="439">
          <cell r="F439" t="str">
            <v>Emanuel , Georgia</v>
          </cell>
          <cell r="G439">
            <v>68</v>
          </cell>
          <cell r="H439">
            <v>-1111.0999999999999</v>
          </cell>
          <cell r="I439">
            <v>-1111.0999999999999</v>
          </cell>
          <cell r="J439">
            <v>-1111.0999999999999</v>
          </cell>
          <cell r="K439">
            <v>82.6</v>
          </cell>
          <cell r="L439">
            <v>72.900000000000006</v>
          </cell>
          <cell r="M439">
            <v>92.3</v>
          </cell>
          <cell r="N439">
            <v>-1111.0999999999999</v>
          </cell>
          <cell r="O439">
            <v>-1111.0999999999999</v>
          </cell>
          <cell r="P439">
            <v>-1111.0999999999999</v>
          </cell>
          <cell r="Q439">
            <v>-1111.0999999999999</v>
          </cell>
          <cell r="R439">
            <v>-1111.0999999999999</v>
          </cell>
          <cell r="S439">
            <v>-1111.0999999999999</v>
          </cell>
          <cell r="T439">
            <v>23.5</v>
          </cell>
          <cell r="U439">
            <v>14.1</v>
          </cell>
          <cell r="V439">
            <v>32.9</v>
          </cell>
          <cell r="W439">
            <v>12.9</v>
          </cell>
          <cell r="X439">
            <v>6.5</v>
          </cell>
          <cell r="Y439">
            <v>19.2</v>
          </cell>
          <cell r="Z439">
            <v>4964</v>
          </cell>
        </row>
        <row r="440">
          <cell r="F440" t="str">
            <v>Evans , Georgia</v>
          </cell>
          <cell r="G440">
            <v>69</v>
          </cell>
          <cell r="H440">
            <v>-1111.0999999999999</v>
          </cell>
          <cell r="I440">
            <v>-1111.0999999999999</v>
          </cell>
          <cell r="J440">
            <v>-1111.0999999999999</v>
          </cell>
          <cell r="K440">
            <v>89.1</v>
          </cell>
          <cell r="L440">
            <v>80.7</v>
          </cell>
          <cell r="M440">
            <v>97.6</v>
          </cell>
          <cell r="N440">
            <v>-1111.0999999999999</v>
          </cell>
          <cell r="O440">
            <v>-1111.0999999999999</v>
          </cell>
          <cell r="P440">
            <v>-1111.0999999999999</v>
          </cell>
          <cell r="Q440">
            <v>-1111.0999999999999</v>
          </cell>
          <cell r="R440">
            <v>-1111.0999999999999</v>
          </cell>
          <cell r="S440">
            <v>-1111.0999999999999</v>
          </cell>
          <cell r="T440">
            <v>-1111.0999999999999</v>
          </cell>
          <cell r="U440">
            <v>-1111.0999999999999</v>
          </cell>
          <cell r="V440">
            <v>-1111.0999999999999</v>
          </cell>
          <cell r="W440">
            <v>-1111.0999999999999</v>
          </cell>
          <cell r="X440">
            <v>-1111.0999999999999</v>
          </cell>
          <cell r="Y440">
            <v>-1111.0999999999999</v>
          </cell>
          <cell r="Z440">
            <v>2327</v>
          </cell>
        </row>
        <row r="441">
          <cell r="F441" t="str">
            <v>Fannin , Georgia</v>
          </cell>
          <cell r="G441">
            <v>65</v>
          </cell>
          <cell r="H441">
            <v>28.6</v>
          </cell>
          <cell r="I441">
            <v>20.2</v>
          </cell>
          <cell r="J441">
            <v>37</v>
          </cell>
          <cell r="K441">
            <v>76.3</v>
          </cell>
          <cell r="L441">
            <v>67.2</v>
          </cell>
          <cell r="M441">
            <v>85.4</v>
          </cell>
          <cell r="N441">
            <v>29.7</v>
          </cell>
          <cell r="O441">
            <v>21.3</v>
          </cell>
          <cell r="P441">
            <v>38.1</v>
          </cell>
          <cell r="Q441">
            <v>-1111.0999999999999</v>
          </cell>
          <cell r="R441">
            <v>-1111.0999999999999</v>
          </cell>
          <cell r="S441">
            <v>-1111.0999999999999</v>
          </cell>
          <cell r="T441">
            <v>31.1</v>
          </cell>
          <cell r="U441">
            <v>22.3</v>
          </cell>
          <cell r="V441">
            <v>39.799999999999997</v>
          </cell>
          <cell r="W441">
            <v>8</v>
          </cell>
          <cell r="X441">
            <v>3.6</v>
          </cell>
          <cell r="Y441">
            <v>12.4</v>
          </cell>
          <cell r="Z441">
            <v>3275</v>
          </cell>
        </row>
        <row r="442">
          <cell r="F442" t="str">
            <v>Fayette , Georgia</v>
          </cell>
          <cell r="G442">
            <v>46</v>
          </cell>
          <cell r="H442">
            <v>16.399999999999999</v>
          </cell>
          <cell r="I442">
            <v>11.1</v>
          </cell>
          <cell r="J442">
            <v>21.7</v>
          </cell>
          <cell r="K442">
            <v>64.400000000000006</v>
          </cell>
          <cell r="L442">
            <v>54.4</v>
          </cell>
          <cell r="M442">
            <v>74.5</v>
          </cell>
          <cell r="N442">
            <v>19.3</v>
          </cell>
          <cell r="O442">
            <v>13</v>
          </cell>
          <cell r="P442">
            <v>25.7</v>
          </cell>
          <cell r="Q442">
            <v>-1111.0999999999999</v>
          </cell>
          <cell r="R442">
            <v>-1111.0999999999999</v>
          </cell>
          <cell r="S442">
            <v>-1111.0999999999999</v>
          </cell>
          <cell r="T442">
            <v>14.5</v>
          </cell>
          <cell r="U442">
            <v>8.6999999999999993</v>
          </cell>
          <cell r="V442">
            <v>20.3</v>
          </cell>
          <cell r="W442">
            <v>6.2</v>
          </cell>
          <cell r="X442">
            <v>2.8</v>
          </cell>
          <cell r="Y442">
            <v>9.5</v>
          </cell>
          <cell r="Z442">
            <v>10473</v>
          </cell>
        </row>
        <row r="443">
          <cell r="F443" t="str">
            <v>Floyd , Georgia</v>
          </cell>
          <cell r="G443">
            <v>24</v>
          </cell>
          <cell r="H443">
            <v>30.1</v>
          </cell>
          <cell r="I443">
            <v>24.1</v>
          </cell>
          <cell r="J443">
            <v>36.1</v>
          </cell>
          <cell r="K443">
            <v>79.2</v>
          </cell>
          <cell r="L443">
            <v>72.400000000000006</v>
          </cell>
          <cell r="M443">
            <v>86</v>
          </cell>
          <cell r="N443">
            <v>30.3</v>
          </cell>
          <cell r="O443">
            <v>23.9</v>
          </cell>
          <cell r="P443">
            <v>36.700000000000003</v>
          </cell>
          <cell r="Q443">
            <v>34.4</v>
          </cell>
          <cell r="R443">
            <v>25.7</v>
          </cell>
          <cell r="S443">
            <v>43.1</v>
          </cell>
          <cell r="T443">
            <v>22.6</v>
          </cell>
          <cell r="U443">
            <v>17.100000000000001</v>
          </cell>
          <cell r="V443">
            <v>28.2</v>
          </cell>
          <cell r="W443">
            <v>11.1</v>
          </cell>
          <cell r="X443">
            <v>7.3</v>
          </cell>
          <cell r="Y443">
            <v>14.9</v>
          </cell>
          <cell r="Z443">
            <v>13071</v>
          </cell>
        </row>
        <row r="444">
          <cell r="F444" t="str">
            <v>Forsyth , Georgia</v>
          </cell>
          <cell r="G444">
            <v>17</v>
          </cell>
          <cell r="H444">
            <v>16.3</v>
          </cell>
          <cell r="I444">
            <v>12.3</v>
          </cell>
          <cell r="J444">
            <v>20.3</v>
          </cell>
          <cell r="K444">
            <v>73.3</v>
          </cell>
          <cell r="L444">
            <v>66.900000000000006</v>
          </cell>
          <cell r="M444">
            <v>79.8</v>
          </cell>
          <cell r="N444">
            <v>16.2</v>
          </cell>
          <cell r="O444">
            <v>12.1</v>
          </cell>
          <cell r="P444">
            <v>20.2</v>
          </cell>
          <cell r="Q444">
            <v>20.3</v>
          </cell>
          <cell r="R444">
            <v>14.2</v>
          </cell>
          <cell r="S444">
            <v>26.3</v>
          </cell>
          <cell r="T444">
            <v>17.600000000000001</v>
          </cell>
          <cell r="U444">
            <v>13.5</v>
          </cell>
          <cell r="V444">
            <v>21.6</v>
          </cell>
          <cell r="W444">
            <v>3.7</v>
          </cell>
          <cell r="X444">
            <v>2.2000000000000002</v>
          </cell>
          <cell r="Y444">
            <v>5.2</v>
          </cell>
          <cell r="Z444">
            <v>12676</v>
          </cell>
        </row>
        <row r="445">
          <cell r="F445" t="str">
            <v>Franklin , Georgia</v>
          </cell>
          <cell r="G445">
            <v>65</v>
          </cell>
          <cell r="H445">
            <v>29.5</v>
          </cell>
          <cell r="I445">
            <v>19.899999999999999</v>
          </cell>
          <cell r="J445">
            <v>39.1</v>
          </cell>
          <cell r="K445">
            <v>85.4</v>
          </cell>
          <cell r="L445">
            <v>76.900000000000006</v>
          </cell>
          <cell r="M445">
            <v>94</v>
          </cell>
          <cell r="N445">
            <v>20.2</v>
          </cell>
          <cell r="O445">
            <v>11.9</v>
          </cell>
          <cell r="P445">
            <v>28.5</v>
          </cell>
          <cell r="Q445">
            <v>-1111.0999999999999</v>
          </cell>
          <cell r="R445">
            <v>-1111.0999999999999</v>
          </cell>
          <cell r="S445">
            <v>-1111.0999999999999</v>
          </cell>
          <cell r="T445">
            <v>24.2</v>
          </cell>
          <cell r="U445">
            <v>14.3</v>
          </cell>
          <cell r="V445">
            <v>34.200000000000003</v>
          </cell>
          <cell r="W445">
            <v>7.1</v>
          </cell>
          <cell r="X445">
            <v>2.6</v>
          </cell>
          <cell r="Y445">
            <v>11.6</v>
          </cell>
          <cell r="Z445">
            <v>2971</v>
          </cell>
        </row>
        <row r="446">
          <cell r="F446" t="str">
            <v>Fulton , Georgia</v>
          </cell>
          <cell r="G446">
            <v>3</v>
          </cell>
          <cell r="H446">
            <v>21</v>
          </cell>
          <cell r="I446">
            <v>18.399999999999999</v>
          </cell>
          <cell r="J446">
            <v>23.5</v>
          </cell>
          <cell r="K446">
            <v>74</v>
          </cell>
          <cell r="L446">
            <v>70.3</v>
          </cell>
          <cell r="M446">
            <v>77.599999999999994</v>
          </cell>
          <cell r="N446">
            <v>21.3</v>
          </cell>
          <cell r="O446">
            <v>18.600000000000001</v>
          </cell>
          <cell r="P446">
            <v>23.9</v>
          </cell>
          <cell r="Q446">
            <v>22.5</v>
          </cell>
          <cell r="R446">
            <v>18.7</v>
          </cell>
          <cell r="S446">
            <v>26.2</v>
          </cell>
          <cell r="T446">
            <v>16.8</v>
          </cell>
          <cell r="U446">
            <v>14.5</v>
          </cell>
          <cell r="V446">
            <v>19.100000000000001</v>
          </cell>
          <cell r="W446">
            <v>5</v>
          </cell>
          <cell r="X446">
            <v>3.8</v>
          </cell>
          <cell r="Y446">
            <v>6.2</v>
          </cell>
          <cell r="Z446">
            <v>122672</v>
          </cell>
        </row>
        <row r="447">
          <cell r="F447" t="str">
            <v>Gilmer , Georgia</v>
          </cell>
          <cell r="G447">
            <v>41</v>
          </cell>
          <cell r="H447">
            <v>33.4</v>
          </cell>
          <cell r="I447">
            <v>24.2</v>
          </cell>
          <cell r="J447">
            <v>42.5</v>
          </cell>
          <cell r="K447">
            <v>83.6</v>
          </cell>
          <cell r="L447">
            <v>74.900000000000006</v>
          </cell>
          <cell r="M447">
            <v>92.3</v>
          </cell>
          <cell r="N447">
            <v>16.100000000000001</v>
          </cell>
          <cell r="O447">
            <v>9.9</v>
          </cell>
          <cell r="P447">
            <v>22.4</v>
          </cell>
          <cell r="Q447">
            <v>-1111.0999999999999</v>
          </cell>
          <cell r="R447">
            <v>-1111.0999999999999</v>
          </cell>
          <cell r="S447">
            <v>-1111.0999999999999</v>
          </cell>
          <cell r="T447">
            <v>31.2</v>
          </cell>
          <cell r="U447">
            <v>22.4</v>
          </cell>
          <cell r="V447">
            <v>40.1</v>
          </cell>
          <cell r="W447">
            <v>8.6999999999999993</v>
          </cell>
          <cell r="X447">
            <v>3.7</v>
          </cell>
          <cell r="Y447">
            <v>13.6</v>
          </cell>
          <cell r="Z447">
            <v>4572</v>
          </cell>
        </row>
        <row r="448">
          <cell r="F448" t="str">
            <v>Glascock , Georgia</v>
          </cell>
          <cell r="G448">
            <v>62</v>
          </cell>
          <cell r="H448">
            <v>-1111.0999999999999</v>
          </cell>
          <cell r="I448">
            <v>-1111.0999999999999</v>
          </cell>
          <cell r="J448">
            <v>-1111.0999999999999</v>
          </cell>
          <cell r="K448">
            <v>-1111.0999999999999</v>
          </cell>
          <cell r="L448">
            <v>-1111.0999999999999</v>
          </cell>
          <cell r="M448">
            <v>-1111.0999999999999</v>
          </cell>
          <cell r="N448">
            <v>-1111.0999999999999</v>
          </cell>
          <cell r="O448">
            <v>-1111.0999999999999</v>
          </cell>
          <cell r="P448">
            <v>-1111.0999999999999</v>
          </cell>
          <cell r="Q448">
            <v>-1111.0999999999999</v>
          </cell>
          <cell r="R448">
            <v>-1111.0999999999999</v>
          </cell>
          <cell r="S448">
            <v>-1111.0999999999999</v>
          </cell>
          <cell r="T448">
            <v>-1111.0999999999999</v>
          </cell>
          <cell r="U448">
            <v>-1111.0999999999999</v>
          </cell>
          <cell r="V448">
            <v>-1111.0999999999999</v>
          </cell>
          <cell r="W448">
            <v>-1111.0999999999999</v>
          </cell>
          <cell r="X448">
            <v>-1111.0999999999999</v>
          </cell>
          <cell r="Y448">
            <v>-1111.0999999999999</v>
          </cell>
          <cell r="Z448">
            <v>329</v>
          </cell>
        </row>
        <row r="449">
          <cell r="F449" t="str">
            <v>Glynn , Georgia</v>
          </cell>
          <cell r="G449">
            <v>22</v>
          </cell>
          <cell r="H449">
            <v>24.2</v>
          </cell>
          <cell r="I449">
            <v>20</v>
          </cell>
          <cell r="J449">
            <v>28.4</v>
          </cell>
          <cell r="K449">
            <v>73.400000000000006</v>
          </cell>
          <cell r="L449">
            <v>67.599999999999994</v>
          </cell>
          <cell r="M449">
            <v>79.3</v>
          </cell>
          <cell r="N449">
            <v>27.8</v>
          </cell>
          <cell r="O449">
            <v>23.1</v>
          </cell>
          <cell r="P449">
            <v>32.5</v>
          </cell>
          <cell r="Q449">
            <v>23.4</v>
          </cell>
          <cell r="R449">
            <v>17.5</v>
          </cell>
          <cell r="S449">
            <v>29.2</v>
          </cell>
          <cell r="T449">
            <v>23.5</v>
          </cell>
          <cell r="U449">
            <v>19</v>
          </cell>
          <cell r="V449">
            <v>27.9</v>
          </cell>
          <cell r="W449">
            <v>11</v>
          </cell>
          <cell r="X449">
            <v>8</v>
          </cell>
          <cell r="Y449">
            <v>14</v>
          </cell>
          <cell r="Z449">
            <v>10982</v>
          </cell>
        </row>
        <row r="450">
          <cell r="F450" t="str">
            <v>Gordon , Georgia</v>
          </cell>
          <cell r="G450">
            <v>29</v>
          </cell>
          <cell r="H450">
            <v>25.3</v>
          </cell>
          <cell r="I450">
            <v>18</v>
          </cell>
          <cell r="J450">
            <v>32.6</v>
          </cell>
          <cell r="K450">
            <v>83.4</v>
          </cell>
          <cell r="L450">
            <v>75.099999999999994</v>
          </cell>
          <cell r="M450">
            <v>91.6</v>
          </cell>
          <cell r="N450">
            <v>24</v>
          </cell>
          <cell r="O450">
            <v>16.899999999999999</v>
          </cell>
          <cell r="P450">
            <v>31.1</v>
          </cell>
          <cell r="Q450">
            <v>-1111.0999999999999</v>
          </cell>
          <cell r="R450">
            <v>-1111.0999999999999</v>
          </cell>
          <cell r="S450">
            <v>-1111.0999999999999</v>
          </cell>
          <cell r="T450">
            <v>28.9</v>
          </cell>
          <cell r="U450">
            <v>20.7</v>
          </cell>
          <cell r="V450">
            <v>37</v>
          </cell>
          <cell r="W450">
            <v>4.7</v>
          </cell>
          <cell r="X450">
            <v>1.8</v>
          </cell>
          <cell r="Y450">
            <v>7.6</v>
          </cell>
          <cell r="Z450">
            <v>7242</v>
          </cell>
        </row>
        <row r="451">
          <cell r="F451" t="str">
            <v>Grady , Georgia</v>
          </cell>
          <cell r="G451">
            <v>69</v>
          </cell>
          <cell r="H451">
            <v>34</v>
          </cell>
          <cell r="I451">
            <v>24.6</v>
          </cell>
          <cell r="J451">
            <v>43.4</v>
          </cell>
          <cell r="K451">
            <v>82.1</v>
          </cell>
          <cell r="L451">
            <v>73.3</v>
          </cell>
          <cell r="M451">
            <v>91</v>
          </cell>
          <cell r="N451">
            <v>28.3</v>
          </cell>
          <cell r="O451">
            <v>19.8</v>
          </cell>
          <cell r="P451">
            <v>36.700000000000003</v>
          </cell>
          <cell r="Q451">
            <v>-1111.0999999999999</v>
          </cell>
          <cell r="R451">
            <v>-1111.0999999999999</v>
          </cell>
          <cell r="S451">
            <v>-1111.0999999999999</v>
          </cell>
          <cell r="T451">
            <v>27.5</v>
          </cell>
          <cell r="U451">
            <v>18.5</v>
          </cell>
          <cell r="V451">
            <v>36.6</v>
          </cell>
          <cell r="W451">
            <v>9.6</v>
          </cell>
          <cell r="X451">
            <v>4.5999999999999996</v>
          </cell>
          <cell r="Y451">
            <v>14.6</v>
          </cell>
          <cell r="Z451">
            <v>4986</v>
          </cell>
        </row>
        <row r="452">
          <cell r="F452" t="str">
            <v>Greene , Georgia</v>
          </cell>
          <cell r="G452">
            <v>69</v>
          </cell>
          <cell r="H452">
            <v>-1111.0999999999999</v>
          </cell>
          <cell r="I452">
            <v>-1111.0999999999999</v>
          </cell>
          <cell r="J452">
            <v>-1111.0999999999999</v>
          </cell>
          <cell r="K452">
            <v>-1111.0999999999999</v>
          </cell>
          <cell r="L452">
            <v>-1111.0999999999999</v>
          </cell>
          <cell r="M452">
            <v>-1111.0999999999999</v>
          </cell>
          <cell r="N452">
            <v>-1111.0999999999999</v>
          </cell>
          <cell r="O452">
            <v>-1111.0999999999999</v>
          </cell>
          <cell r="P452">
            <v>-1111.0999999999999</v>
          </cell>
          <cell r="Q452">
            <v>-1111.0999999999999</v>
          </cell>
          <cell r="R452">
            <v>-1111.0999999999999</v>
          </cell>
          <cell r="S452">
            <v>-1111.0999999999999</v>
          </cell>
          <cell r="T452">
            <v>14.6</v>
          </cell>
          <cell r="U452">
            <v>6.1</v>
          </cell>
          <cell r="V452">
            <v>23.2</v>
          </cell>
          <cell r="W452">
            <v>8.8000000000000007</v>
          </cell>
          <cell r="X452">
            <v>2.2999999999999998</v>
          </cell>
          <cell r="Y452">
            <v>15.4</v>
          </cell>
          <cell r="Z452">
            <v>2612</v>
          </cell>
        </row>
        <row r="453">
          <cell r="F453" t="str">
            <v>Gwinnett , Georgia</v>
          </cell>
          <cell r="G453">
            <v>2</v>
          </cell>
          <cell r="H453">
            <v>22.7</v>
          </cell>
          <cell r="I453">
            <v>19.8</v>
          </cell>
          <cell r="J453">
            <v>25.6</v>
          </cell>
          <cell r="K453">
            <v>76.3</v>
          </cell>
          <cell r="L453">
            <v>72.5</v>
          </cell>
          <cell r="M453">
            <v>80.099999999999994</v>
          </cell>
          <cell r="N453">
            <v>19.2</v>
          </cell>
          <cell r="O453">
            <v>16.7</v>
          </cell>
          <cell r="P453">
            <v>21.6</v>
          </cell>
          <cell r="Q453">
            <v>20.2</v>
          </cell>
          <cell r="R453">
            <v>16.399999999999999</v>
          </cell>
          <cell r="S453">
            <v>23.9</v>
          </cell>
          <cell r="T453">
            <v>19.8</v>
          </cell>
          <cell r="U453">
            <v>17.100000000000001</v>
          </cell>
          <cell r="V453">
            <v>22.5</v>
          </cell>
          <cell r="W453">
            <v>5.5</v>
          </cell>
          <cell r="X453">
            <v>4.0999999999999996</v>
          </cell>
          <cell r="Y453">
            <v>6.9</v>
          </cell>
          <cell r="Z453">
            <v>92558</v>
          </cell>
        </row>
        <row r="454">
          <cell r="F454" t="str">
            <v>Habersham , Georgia</v>
          </cell>
          <cell r="G454">
            <v>28</v>
          </cell>
          <cell r="H454">
            <v>31.2</v>
          </cell>
          <cell r="I454">
            <v>23.8</v>
          </cell>
          <cell r="J454">
            <v>38.700000000000003</v>
          </cell>
          <cell r="K454">
            <v>74.5</v>
          </cell>
          <cell r="L454">
            <v>65.400000000000006</v>
          </cell>
          <cell r="M454">
            <v>83.6</v>
          </cell>
          <cell r="N454">
            <v>20.8</v>
          </cell>
          <cell r="O454">
            <v>14.1</v>
          </cell>
          <cell r="P454">
            <v>27.6</v>
          </cell>
          <cell r="Q454">
            <v>26.6</v>
          </cell>
          <cell r="R454">
            <v>17.5</v>
          </cell>
          <cell r="S454">
            <v>35.799999999999997</v>
          </cell>
          <cell r="T454">
            <v>25</v>
          </cell>
          <cell r="U454">
            <v>17.600000000000001</v>
          </cell>
          <cell r="V454">
            <v>32.4</v>
          </cell>
          <cell r="W454">
            <v>6.5</v>
          </cell>
          <cell r="X454">
            <v>3</v>
          </cell>
          <cell r="Y454">
            <v>9.9</v>
          </cell>
          <cell r="Z454">
            <v>5281</v>
          </cell>
        </row>
        <row r="455">
          <cell r="F455" t="str">
            <v>Hall , Georgia</v>
          </cell>
          <cell r="G455">
            <v>14</v>
          </cell>
          <cell r="H455">
            <v>28.2</v>
          </cell>
          <cell r="I455">
            <v>23.8</v>
          </cell>
          <cell r="J455">
            <v>32.6</v>
          </cell>
          <cell r="K455">
            <v>75.7</v>
          </cell>
          <cell r="L455">
            <v>69.8</v>
          </cell>
          <cell r="M455">
            <v>81.7</v>
          </cell>
          <cell r="N455">
            <v>24.8</v>
          </cell>
          <cell r="O455">
            <v>19.3</v>
          </cell>
          <cell r="P455">
            <v>30.4</v>
          </cell>
          <cell r="Q455">
            <v>27.4</v>
          </cell>
          <cell r="R455">
            <v>21.9</v>
          </cell>
          <cell r="S455">
            <v>32.9</v>
          </cell>
          <cell r="T455">
            <v>20.9</v>
          </cell>
          <cell r="U455">
            <v>17</v>
          </cell>
          <cell r="V455">
            <v>24.9</v>
          </cell>
          <cell r="W455">
            <v>7.9</v>
          </cell>
          <cell r="X455">
            <v>5.4</v>
          </cell>
          <cell r="Y455">
            <v>10.4</v>
          </cell>
          <cell r="Z455">
            <v>23560</v>
          </cell>
        </row>
        <row r="456">
          <cell r="F456" t="str">
            <v>Hancock , Georgia</v>
          </cell>
          <cell r="G456">
            <v>67</v>
          </cell>
          <cell r="H456">
            <v>-1111.0999999999999</v>
          </cell>
          <cell r="I456">
            <v>-1111.0999999999999</v>
          </cell>
          <cell r="J456">
            <v>-1111.0999999999999</v>
          </cell>
          <cell r="K456">
            <v>-1111.0999999999999</v>
          </cell>
          <cell r="L456">
            <v>-1111.0999999999999</v>
          </cell>
          <cell r="M456">
            <v>-1111.0999999999999</v>
          </cell>
          <cell r="N456">
            <v>-1111.0999999999999</v>
          </cell>
          <cell r="O456">
            <v>-1111.0999999999999</v>
          </cell>
          <cell r="P456">
            <v>-1111.0999999999999</v>
          </cell>
          <cell r="Q456">
            <v>-1111.0999999999999</v>
          </cell>
          <cell r="R456">
            <v>-1111.0999999999999</v>
          </cell>
          <cell r="S456">
            <v>-1111.0999999999999</v>
          </cell>
          <cell r="T456">
            <v>-1111.0999999999999</v>
          </cell>
          <cell r="U456">
            <v>-1111.0999999999999</v>
          </cell>
          <cell r="V456">
            <v>-1111.0999999999999</v>
          </cell>
          <cell r="W456">
            <v>-1111.0999999999999</v>
          </cell>
          <cell r="X456">
            <v>-1111.0999999999999</v>
          </cell>
          <cell r="Y456">
            <v>-1111.0999999999999</v>
          </cell>
          <cell r="Z456">
            <v>1607</v>
          </cell>
        </row>
        <row r="457">
          <cell r="F457" t="str">
            <v>Haralson , Georgia</v>
          </cell>
          <cell r="G457">
            <v>41</v>
          </cell>
          <cell r="H457">
            <v>30.7</v>
          </cell>
          <cell r="I457">
            <v>20.9</v>
          </cell>
          <cell r="J457">
            <v>40.5</v>
          </cell>
          <cell r="K457">
            <v>-1111.0999999999999</v>
          </cell>
          <cell r="L457">
            <v>-1111.0999999999999</v>
          </cell>
          <cell r="M457">
            <v>-1111.0999999999999</v>
          </cell>
          <cell r="N457">
            <v>23.1</v>
          </cell>
          <cell r="O457">
            <v>14.1</v>
          </cell>
          <cell r="P457">
            <v>32.1</v>
          </cell>
          <cell r="Q457">
            <v>-1111.0999999999999</v>
          </cell>
          <cell r="R457">
            <v>-1111.0999999999999</v>
          </cell>
          <cell r="S457">
            <v>-1111.0999999999999</v>
          </cell>
          <cell r="T457">
            <v>-1111.0999999999999</v>
          </cell>
          <cell r="U457">
            <v>-1111.0999999999999</v>
          </cell>
          <cell r="V457">
            <v>-1111.0999999999999</v>
          </cell>
          <cell r="W457">
            <v>17.100000000000001</v>
          </cell>
          <cell r="X457">
            <v>7.9</v>
          </cell>
          <cell r="Y457">
            <v>26.2</v>
          </cell>
          <cell r="Z457">
            <v>3792</v>
          </cell>
        </row>
        <row r="458">
          <cell r="F458" t="str">
            <v>Harris , Georgia</v>
          </cell>
          <cell r="G458">
            <v>39</v>
          </cell>
          <cell r="H458">
            <v>24.5</v>
          </cell>
          <cell r="I458">
            <v>15.1</v>
          </cell>
          <cell r="J458">
            <v>33.9</v>
          </cell>
          <cell r="K458">
            <v>88.7</v>
          </cell>
          <cell r="L458">
            <v>81.400000000000006</v>
          </cell>
          <cell r="M458">
            <v>95.9</v>
          </cell>
          <cell r="N458">
            <v>15.7</v>
          </cell>
          <cell r="O458">
            <v>8.8000000000000007</v>
          </cell>
          <cell r="P458">
            <v>22.6</v>
          </cell>
          <cell r="Q458">
            <v>-1111.0999999999999</v>
          </cell>
          <cell r="R458">
            <v>-1111.0999999999999</v>
          </cell>
          <cell r="S458">
            <v>-1111.0999999999999</v>
          </cell>
          <cell r="T458">
            <v>18.3</v>
          </cell>
          <cell r="U458">
            <v>10.199999999999999</v>
          </cell>
          <cell r="V458">
            <v>26.3</v>
          </cell>
          <cell r="W458">
            <v>7</v>
          </cell>
          <cell r="X458">
            <v>2.8</v>
          </cell>
          <cell r="Y458">
            <v>11.1</v>
          </cell>
          <cell r="Z458">
            <v>2815</v>
          </cell>
        </row>
        <row r="459">
          <cell r="F459" t="str">
            <v>Hart , Georgia</v>
          </cell>
          <cell r="G459">
            <v>65</v>
          </cell>
          <cell r="H459">
            <v>24.1</v>
          </cell>
          <cell r="I459">
            <v>16.5</v>
          </cell>
          <cell r="J459">
            <v>31.7</v>
          </cell>
          <cell r="K459">
            <v>-1111.0999999999999</v>
          </cell>
          <cell r="L459">
            <v>-1111.0999999999999</v>
          </cell>
          <cell r="M459">
            <v>-1111.0999999999999</v>
          </cell>
          <cell r="N459">
            <v>21.8</v>
          </cell>
          <cell r="O459">
            <v>14.2</v>
          </cell>
          <cell r="P459">
            <v>29.4</v>
          </cell>
          <cell r="Q459">
            <v>-1111.0999999999999</v>
          </cell>
          <cell r="R459">
            <v>-1111.0999999999999</v>
          </cell>
          <cell r="S459">
            <v>-1111.0999999999999</v>
          </cell>
          <cell r="T459">
            <v>29.2</v>
          </cell>
          <cell r="U459">
            <v>19.7</v>
          </cell>
          <cell r="V459">
            <v>38.6</v>
          </cell>
          <cell r="W459">
            <v>10.6</v>
          </cell>
          <cell r="X459">
            <v>5</v>
          </cell>
          <cell r="Y459">
            <v>16.100000000000001</v>
          </cell>
          <cell r="Z459">
            <v>2884</v>
          </cell>
        </row>
        <row r="460">
          <cell r="F460" t="str">
            <v>Heard , Georgia</v>
          </cell>
          <cell r="G460">
            <v>42</v>
          </cell>
          <cell r="H460">
            <v>-1111.0999999999999</v>
          </cell>
          <cell r="I460">
            <v>-1111.0999999999999</v>
          </cell>
          <cell r="J460">
            <v>-1111.0999999999999</v>
          </cell>
          <cell r="K460">
            <v>-1111.0999999999999</v>
          </cell>
          <cell r="L460">
            <v>-1111.0999999999999</v>
          </cell>
          <cell r="M460">
            <v>-1111.0999999999999</v>
          </cell>
          <cell r="N460">
            <v>-1111.0999999999999</v>
          </cell>
          <cell r="O460">
            <v>-1111.0999999999999</v>
          </cell>
          <cell r="P460">
            <v>-1111.0999999999999</v>
          </cell>
          <cell r="Q460">
            <v>-1111.0999999999999</v>
          </cell>
          <cell r="R460">
            <v>-1111.0999999999999</v>
          </cell>
          <cell r="S460">
            <v>-1111.0999999999999</v>
          </cell>
          <cell r="T460">
            <v>-1111.0999999999999</v>
          </cell>
          <cell r="U460">
            <v>-1111.0999999999999</v>
          </cell>
          <cell r="V460">
            <v>-1111.0999999999999</v>
          </cell>
          <cell r="W460">
            <v>-1111.0999999999999</v>
          </cell>
          <cell r="X460">
            <v>-1111.0999999999999</v>
          </cell>
          <cell r="Y460">
            <v>-1111.0999999999999</v>
          </cell>
          <cell r="Z460">
            <v>1709</v>
          </cell>
        </row>
        <row r="461">
          <cell r="F461" t="str">
            <v>Henry , Georgia</v>
          </cell>
          <cell r="G461">
            <v>46</v>
          </cell>
          <cell r="H461">
            <v>19.5</v>
          </cell>
          <cell r="I461">
            <v>14.6</v>
          </cell>
          <cell r="J461">
            <v>24.4</v>
          </cell>
          <cell r="K461">
            <v>79.099999999999994</v>
          </cell>
          <cell r="L461">
            <v>72.3</v>
          </cell>
          <cell r="M461">
            <v>86</v>
          </cell>
          <cell r="N461">
            <v>25.8</v>
          </cell>
          <cell r="O461">
            <v>20.100000000000001</v>
          </cell>
          <cell r="P461">
            <v>31.5</v>
          </cell>
          <cell r="Q461">
            <v>20.399999999999999</v>
          </cell>
          <cell r="R461">
            <v>12.7</v>
          </cell>
          <cell r="S461">
            <v>28</v>
          </cell>
          <cell r="T461">
            <v>21.6</v>
          </cell>
          <cell r="U461">
            <v>15.3</v>
          </cell>
          <cell r="V461">
            <v>27.8</v>
          </cell>
          <cell r="W461">
            <v>7.5</v>
          </cell>
          <cell r="X461">
            <v>4.0999999999999996</v>
          </cell>
          <cell r="Y461">
            <v>11</v>
          </cell>
          <cell r="Z461">
            <v>13976</v>
          </cell>
        </row>
        <row r="462">
          <cell r="F462" t="str">
            <v>Houston , Georgia</v>
          </cell>
          <cell r="G462">
            <v>15</v>
          </cell>
          <cell r="H462">
            <v>21.7</v>
          </cell>
          <cell r="I462">
            <v>17.3</v>
          </cell>
          <cell r="J462">
            <v>26.1</v>
          </cell>
          <cell r="K462">
            <v>81.2</v>
          </cell>
          <cell r="L462">
            <v>75.7</v>
          </cell>
          <cell r="M462">
            <v>86.6</v>
          </cell>
          <cell r="N462">
            <v>24</v>
          </cell>
          <cell r="O462">
            <v>19.3</v>
          </cell>
          <cell r="P462">
            <v>28.7</v>
          </cell>
          <cell r="Q462">
            <v>33.299999999999997</v>
          </cell>
          <cell r="R462">
            <v>25.4</v>
          </cell>
          <cell r="S462">
            <v>41.2</v>
          </cell>
          <cell r="T462">
            <v>25</v>
          </cell>
          <cell r="U462">
            <v>20.100000000000001</v>
          </cell>
          <cell r="V462">
            <v>29.8</v>
          </cell>
          <cell r="W462">
            <v>9.6999999999999993</v>
          </cell>
          <cell r="X462">
            <v>6.6</v>
          </cell>
          <cell r="Y462">
            <v>12.9</v>
          </cell>
          <cell r="Z462">
            <v>13800</v>
          </cell>
        </row>
        <row r="463">
          <cell r="F463" t="str">
            <v>Irwin , Georgia</v>
          </cell>
          <cell r="G463">
            <v>76</v>
          </cell>
          <cell r="H463">
            <v>-1111.0999999999999</v>
          </cell>
          <cell r="I463">
            <v>-1111.0999999999999</v>
          </cell>
          <cell r="J463">
            <v>-1111.0999999999999</v>
          </cell>
          <cell r="K463">
            <v>-1111.0999999999999</v>
          </cell>
          <cell r="L463">
            <v>-1111.0999999999999</v>
          </cell>
          <cell r="M463">
            <v>-1111.0999999999999</v>
          </cell>
          <cell r="N463">
            <v>-1111.0999999999999</v>
          </cell>
          <cell r="O463">
            <v>-1111.0999999999999</v>
          </cell>
          <cell r="P463">
            <v>-1111.0999999999999</v>
          </cell>
          <cell r="Q463">
            <v>-1111.0999999999999</v>
          </cell>
          <cell r="R463">
            <v>-1111.0999999999999</v>
          </cell>
          <cell r="S463">
            <v>-1111.0999999999999</v>
          </cell>
          <cell r="T463">
            <v>-1111.0999999999999</v>
          </cell>
          <cell r="U463">
            <v>-1111.0999999999999</v>
          </cell>
          <cell r="V463">
            <v>-1111.0999999999999</v>
          </cell>
          <cell r="W463">
            <v>9.9</v>
          </cell>
          <cell r="X463">
            <v>3.3</v>
          </cell>
          <cell r="Y463">
            <v>16.5</v>
          </cell>
          <cell r="Z463">
            <v>1868</v>
          </cell>
        </row>
        <row r="464">
          <cell r="F464" t="str">
            <v>Jackson , Georgia</v>
          </cell>
          <cell r="G464">
            <v>32</v>
          </cell>
          <cell r="H464">
            <v>28.7</v>
          </cell>
          <cell r="I464">
            <v>22.2</v>
          </cell>
          <cell r="J464">
            <v>35.1</v>
          </cell>
          <cell r="K464">
            <v>80.099999999999994</v>
          </cell>
          <cell r="L464">
            <v>73.400000000000006</v>
          </cell>
          <cell r="M464">
            <v>86.7</v>
          </cell>
          <cell r="N464">
            <v>22.1</v>
          </cell>
          <cell r="O464">
            <v>16.600000000000001</v>
          </cell>
          <cell r="P464">
            <v>27.5</v>
          </cell>
          <cell r="Q464">
            <v>27.3</v>
          </cell>
          <cell r="R464">
            <v>19</v>
          </cell>
          <cell r="S464">
            <v>35.6</v>
          </cell>
          <cell r="T464">
            <v>21.7</v>
          </cell>
          <cell r="U464">
            <v>16.2</v>
          </cell>
          <cell r="V464">
            <v>27.2</v>
          </cell>
          <cell r="W464">
            <v>7.3</v>
          </cell>
          <cell r="X464">
            <v>4.3</v>
          </cell>
          <cell r="Y464">
            <v>10.3</v>
          </cell>
          <cell r="Z464">
            <v>6189</v>
          </cell>
        </row>
        <row r="465">
          <cell r="F465" t="str">
            <v>Jasper , Georgia</v>
          </cell>
          <cell r="G465">
            <v>42</v>
          </cell>
          <cell r="H465">
            <v>-1111.0999999999999</v>
          </cell>
          <cell r="I465">
            <v>-1111.0999999999999</v>
          </cell>
          <cell r="J465">
            <v>-1111.0999999999999</v>
          </cell>
          <cell r="K465">
            <v>-1111.0999999999999</v>
          </cell>
          <cell r="L465">
            <v>-1111.0999999999999</v>
          </cell>
          <cell r="M465">
            <v>-1111.0999999999999</v>
          </cell>
          <cell r="N465">
            <v>-1111.0999999999999</v>
          </cell>
          <cell r="O465">
            <v>-1111.0999999999999</v>
          </cell>
          <cell r="P465">
            <v>-1111.0999999999999</v>
          </cell>
          <cell r="Q465">
            <v>-1111.0999999999999</v>
          </cell>
          <cell r="R465">
            <v>-1111.0999999999999</v>
          </cell>
          <cell r="S465">
            <v>-1111.0999999999999</v>
          </cell>
          <cell r="T465">
            <v>-1111.0999999999999</v>
          </cell>
          <cell r="U465">
            <v>-1111.0999999999999</v>
          </cell>
          <cell r="V465">
            <v>-1111.0999999999999</v>
          </cell>
          <cell r="W465">
            <v>-1111.0999999999999</v>
          </cell>
          <cell r="X465">
            <v>-1111.0999999999999</v>
          </cell>
          <cell r="Y465">
            <v>-1111.0999999999999</v>
          </cell>
          <cell r="Z465">
            <v>1719</v>
          </cell>
        </row>
        <row r="466">
          <cell r="F466" t="str">
            <v>Jeff Davis , Georgia</v>
          </cell>
          <cell r="G466">
            <v>69</v>
          </cell>
          <cell r="H466">
            <v>-1111.0999999999999</v>
          </cell>
          <cell r="I466">
            <v>-1111.0999999999999</v>
          </cell>
          <cell r="J466">
            <v>-1111.0999999999999</v>
          </cell>
          <cell r="K466">
            <v>86.4</v>
          </cell>
          <cell r="L466">
            <v>77.400000000000006</v>
          </cell>
          <cell r="M466">
            <v>95.4</v>
          </cell>
          <cell r="N466">
            <v>-1111.0999999999999</v>
          </cell>
          <cell r="O466">
            <v>-1111.0999999999999</v>
          </cell>
          <cell r="P466">
            <v>-1111.0999999999999</v>
          </cell>
          <cell r="Q466">
            <v>-1111.0999999999999</v>
          </cell>
          <cell r="R466">
            <v>-1111.0999999999999</v>
          </cell>
          <cell r="S466">
            <v>-1111.0999999999999</v>
          </cell>
          <cell r="T466">
            <v>-1111.0999999999999</v>
          </cell>
          <cell r="U466">
            <v>-1111.0999999999999</v>
          </cell>
          <cell r="V466">
            <v>-1111.0999999999999</v>
          </cell>
          <cell r="W466">
            <v>11.7</v>
          </cell>
          <cell r="X466">
            <v>4.5</v>
          </cell>
          <cell r="Y466">
            <v>19</v>
          </cell>
          <cell r="Z466">
            <v>2495</v>
          </cell>
        </row>
        <row r="467">
          <cell r="F467" t="str">
            <v>Jefferson , Georgia</v>
          </cell>
          <cell r="G467">
            <v>68</v>
          </cell>
          <cell r="H467">
            <v>-1111.0999999999999</v>
          </cell>
          <cell r="I467">
            <v>-1111.0999999999999</v>
          </cell>
          <cell r="J467">
            <v>-1111.0999999999999</v>
          </cell>
          <cell r="K467">
            <v>87.5</v>
          </cell>
          <cell r="L467">
            <v>79.400000000000006</v>
          </cell>
          <cell r="M467">
            <v>95.6</v>
          </cell>
          <cell r="N467">
            <v>-1111.0999999999999</v>
          </cell>
          <cell r="O467">
            <v>-1111.0999999999999</v>
          </cell>
          <cell r="P467">
            <v>-1111.0999999999999</v>
          </cell>
          <cell r="Q467">
            <v>-1111.0999999999999</v>
          </cell>
          <cell r="R467">
            <v>-1111.0999999999999</v>
          </cell>
          <cell r="S467">
            <v>-1111.0999999999999</v>
          </cell>
          <cell r="T467">
            <v>12.8</v>
          </cell>
          <cell r="U467">
            <v>5.5</v>
          </cell>
          <cell r="V467">
            <v>20.2</v>
          </cell>
          <cell r="W467">
            <v>8.8000000000000007</v>
          </cell>
          <cell r="X467">
            <v>3.5</v>
          </cell>
          <cell r="Y467">
            <v>14.1</v>
          </cell>
          <cell r="Z467">
            <v>3551</v>
          </cell>
        </row>
        <row r="468">
          <cell r="F468" t="str">
            <v>Jenkins , Georgia</v>
          </cell>
          <cell r="G468">
            <v>67</v>
          </cell>
          <cell r="H468">
            <v>-1111.0999999999999</v>
          </cell>
          <cell r="I468">
            <v>-1111.0999999999999</v>
          </cell>
          <cell r="J468">
            <v>-1111.0999999999999</v>
          </cell>
          <cell r="K468">
            <v>-1111.0999999999999</v>
          </cell>
          <cell r="L468">
            <v>-1111.0999999999999</v>
          </cell>
          <cell r="M468">
            <v>-1111.0999999999999</v>
          </cell>
          <cell r="N468">
            <v>-1111.0999999999999</v>
          </cell>
          <cell r="O468">
            <v>-1111.0999999999999</v>
          </cell>
          <cell r="P468">
            <v>-1111.0999999999999</v>
          </cell>
          <cell r="Q468">
            <v>-1111.0999999999999</v>
          </cell>
          <cell r="R468">
            <v>-1111.0999999999999</v>
          </cell>
          <cell r="S468">
            <v>-1111.0999999999999</v>
          </cell>
          <cell r="T468">
            <v>13.1</v>
          </cell>
          <cell r="U468">
            <v>4.4000000000000004</v>
          </cell>
          <cell r="V468">
            <v>21.8</v>
          </cell>
          <cell r="W468">
            <v>11</v>
          </cell>
          <cell r="X468">
            <v>2.8</v>
          </cell>
          <cell r="Y468">
            <v>19.100000000000001</v>
          </cell>
          <cell r="Z468">
            <v>1908</v>
          </cell>
        </row>
        <row r="469">
          <cell r="F469" t="str">
            <v>Johnson , Georgia</v>
          </cell>
          <cell r="G469">
            <v>76</v>
          </cell>
          <cell r="H469">
            <v>-1111.0999999999999</v>
          </cell>
          <cell r="I469">
            <v>-1111.0999999999999</v>
          </cell>
          <cell r="J469">
            <v>-1111.0999999999999</v>
          </cell>
          <cell r="K469">
            <v>-1111.0999999999999</v>
          </cell>
          <cell r="L469">
            <v>-1111.0999999999999</v>
          </cell>
          <cell r="M469">
            <v>-1111.0999999999999</v>
          </cell>
          <cell r="N469">
            <v>-1111.0999999999999</v>
          </cell>
          <cell r="O469">
            <v>-1111.0999999999999</v>
          </cell>
          <cell r="P469">
            <v>-1111.0999999999999</v>
          </cell>
          <cell r="Q469">
            <v>-1111.0999999999999</v>
          </cell>
          <cell r="R469">
            <v>-1111.0999999999999</v>
          </cell>
          <cell r="S469">
            <v>-1111.0999999999999</v>
          </cell>
          <cell r="T469">
            <v>16.5</v>
          </cell>
          <cell r="U469">
            <v>8</v>
          </cell>
          <cell r="V469">
            <v>25</v>
          </cell>
          <cell r="W469">
            <v>10.199999999999999</v>
          </cell>
          <cell r="X469">
            <v>4.3</v>
          </cell>
          <cell r="Y469">
            <v>16.100000000000001</v>
          </cell>
          <cell r="Z469">
            <v>1539</v>
          </cell>
        </row>
        <row r="470">
          <cell r="F470" t="str">
            <v>Jones , Georgia</v>
          </cell>
          <cell r="G470">
            <v>39</v>
          </cell>
          <cell r="H470">
            <v>-1111.0999999999999</v>
          </cell>
          <cell r="I470">
            <v>-1111.0999999999999</v>
          </cell>
          <cell r="J470">
            <v>-1111.0999999999999</v>
          </cell>
          <cell r="K470">
            <v>-1111.0999999999999</v>
          </cell>
          <cell r="L470">
            <v>-1111.0999999999999</v>
          </cell>
          <cell r="M470">
            <v>-1111.0999999999999</v>
          </cell>
          <cell r="N470">
            <v>-1111.0999999999999</v>
          </cell>
          <cell r="O470">
            <v>-1111.0999999999999</v>
          </cell>
          <cell r="P470">
            <v>-1111.0999999999999</v>
          </cell>
          <cell r="Q470">
            <v>-1111.0999999999999</v>
          </cell>
          <cell r="R470">
            <v>-1111.0999999999999</v>
          </cell>
          <cell r="S470">
            <v>-1111.0999999999999</v>
          </cell>
          <cell r="T470">
            <v>-1111.0999999999999</v>
          </cell>
          <cell r="U470">
            <v>-1111.0999999999999</v>
          </cell>
          <cell r="V470">
            <v>-1111.0999999999999</v>
          </cell>
          <cell r="W470">
            <v>7.8</v>
          </cell>
          <cell r="X470">
            <v>1.5</v>
          </cell>
          <cell r="Y470">
            <v>14.1</v>
          </cell>
          <cell r="Z470">
            <v>2891</v>
          </cell>
        </row>
        <row r="471">
          <cell r="F471" t="str">
            <v>Lamar , Georgia</v>
          </cell>
          <cell r="G471">
            <v>41</v>
          </cell>
          <cell r="H471">
            <v>-1111.0999999999999</v>
          </cell>
          <cell r="I471">
            <v>-1111.0999999999999</v>
          </cell>
          <cell r="J471">
            <v>-1111.0999999999999</v>
          </cell>
          <cell r="K471">
            <v>-1111.0999999999999</v>
          </cell>
          <cell r="L471">
            <v>-1111.0999999999999</v>
          </cell>
          <cell r="M471">
            <v>-1111.0999999999999</v>
          </cell>
          <cell r="N471">
            <v>-1111.0999999999999</v>
          </cell>
          <cell r="O471">
            <v>-1111.0999999999999</v>
          </cell>
          <cell r="P471">
            <v>-1111.0999999999999</v>
          </cell>
          <cell r="Q471">
            <v>-1111.0999999999999</v>
          </cell>
          <cell r="R471">
            <v>-1111.0999999999999</v>
          </cell>
          <cell r="S471">
            <v>-1111.0999999999999</v>
          </cell>
          <cell r="T471">
            <v>-1111.0999999999999</v>
          </cell>
          <cell r="U471">
            <v>-1111.0999999999999</v>
          </cell>
          <cell r="V471">
            <v>-1111.0999999999999</v>
          </cell>
          <cell r="W471">
            <v>-1111.0999999999999</v>
          </cell>
          <cell r="X471">
            <v>-1111.0999999999999</v>
          </cell>
          <cell r="Y471">
            <v>-1111.0999999999999</v>
          </cell>
          <cell r="Z471">
            <v>2403</v>
          </cell>
        </row>
        <row r="472">
          <cell r="F472" t="str">
            <v>Lanier , Georgia</v>
          </cell>
          <cell r="G472">
            <v>69</v>
          </cell>
          <cell r="H472">
            <v>-1111.0999999999999</v>
          </cell>
          <cell r="I472">
            <v>-1111.0999999999999</v>
          </cell>
          <cell r="J472">
            <v>-1111.0999999999999</v>
          </cell>
          <cell r="K472">
            <v>-1111.0999999999999</v>
          </cell>
          <cell r="L472">
            <v>-1111.0999999999999</v>
          </cell>
          <cell r="M472">
            <v>-1111.0999999999999</v>
          </cell>
          <cell r="N472">
            <v>-1111.0999999999999</v>
          </cell>
          <cell r="O472">
            <v>-1111.0999999999999</v>
          </cell>
          <cell r="P472">
            <v>-1111.0999999999999</v>
          </cell>
          <cell r="Q472">
            <v>-1111.0999999999999</v>
          </cell>
          <cell r="R472">
            <v>-1111.0999999999999</v>
          </cell>
          <cell r="S472">
            <v>-1111.0999999999999</v>
          </cell>
          <cell r="T472">
            <v>-1111.0999999999999</v>
          </cell>
          <cell r="U472">
            <v>-1111.0999999999999</v>
          </cell>
          <cell r="V472">
            <v>-1111.0999999999999</v>
          </cell>
          <cell r="W472">
            <v>-1111.0999999999999</v>
          </cell>
          <cell r="X472">
            <v>-1111.0999999999999</v>
          </cell>
          <cell r="Y472">
            <v>-1111.0999999999999</v>
          </cell>
          <cell r="Z472">
            <v>1337</v>
          </cell>
        </row>
        <row r="473">
          <cell r="F473" t="str">
            <v>Laurens , Georgia</v>
          </cell>
          <cell r="G473">
            <v>52</v>
          </cell>
          <cell r="H473">
            <v>31.3</v>
          </cell>
          <cell r="I473">
            <v>26.9</v>
          </cell>
          <cell r="J473">
            <v>35.799999999999997</v>
          </cell>
          <cell r="K473">
            <v>82.5</v>
          </cell>
          <cell r="L473">
            <v>77.7</v>
          </cell>
          <cell r="M473">
            <v>87.3</v>
          </cell>
          <cell r="N473">
            <v>28.8</v>
          </cell>
          <cell r="O473">
            <v>22.3</v>
          </cell>
          <cell r="P473">
            <v>35.299999999999997</v>
          </cell>
          <cell r="Q473">
            <v>32.4</v>
          </cell>
          <cell r="R473">
            <v>24.9</v>
          </cell>
          <cell r="S473">
            <v>39.799999999999997</v>
          </cell>
          <cell r="T473">
            <v>22.3</v>
          </cell>
          <cell r="U473">
            <v>18.399999999999999</v>
          </cell>
          <cell r="V473">
            <v>26.2</v>
          </cell>
          <cell r="W473">
            <v>8.4</v>
          </cell>
          <cell r="X473">
            <v>6.2</v>
          </cell>
          <cell r="Y473">
            <v>10.7</v>
          </cell>
          <cell r="Z473">
            <v>7636</v>
          </cell>
        </row>
        <row r="474">
          <cell r="F474" t="str">
            <v>Lee , Georgia</v>
          </cell>
          <cell r="G474">
            <v>39</v>
          </cell>
          <cell r="H474">
            <v>18.3</v>
          </cell>
          <cell r="I474">
            <v>11.9</v>
          </cell>
          <cell r="J474">
            <v>24.6</v>
          </cell>
          <cell r="K474">
            <v>82.3</v>
          </cell>
          <cell r="L474">
            <v>74.099999999999994</v>
          </cell>
          <cell r="M474">
            <v>90.6</v>
          </cell>
          <cell r="N474">
            <v>19.100000000000001</v>
          </cell>
          <cell r="O474">
            <v>11.9</v>
          </cell>
          <cell r="P474">
            <v>26.3</v>
          </cell>
          <cell r="Q474">
            <v>17.899999999999999</v>
          </cell>
          <cell r="R474">
            <v>9</v>
          </cell>
          <cell r="S474">
            <v>26.9</v>
          </cell>
          <cell r="T474">
            <v>22.2</v>
          </cell>
          <cell r="U474">
            <v>13.8</v>
          </cell>
          <cell r="V474">
            <v>30.6</v>
          </cell>
          <cell r="W474">
            <v>6.4</v>
          </cell>
          <cell r="X474">
            <v>2.7</v>
          </cell>
          <cell r="Y474">
            <v>10.1</v>
          </cell>
          <cell r="Z474">
            <v>3272</v>
          </cell>
        </row>
        <row r="475">
          <cell r="F475" t="str">
            <v>Liberty , Georgia</v>
          </cell>
          <cell r="G475">
            <v>23</v>
          </cell>
          <cell r="H475">
            <v>24.8</v>
          </cell>
          <cell r="I475">
            <v>19.600000000000001</v>
          </cell>
          <cell r="J475">
            <v>30</v>
          </cell>
          <cell r="K475">
            <v>77.3</v>
          </cell>
          <cell r="L475">
            <v>70.3</v>
          </cell>
          <cell r="M475">
            <v>84.3</v>
          </cell>
          <cell r="N475">
            <v>26.3</v>
          </cell>
          <cell r="O475">
            <v>20.8</v>
          </cell>
          <cell r="P475">
            <v>31.8</v>
          </cell>
          <cell r="Q475">
            <v>19.7</v>
          </cell>
          <cell r="R475">
            <v>13.3</v>
          </cell>
          <cell r="S475">
            <v>26</v>
          </cell>
          <cell r="T475">
            <v>36.9</v>
          </cell>
          <cell r="U475">
            <v>30.8</v>
          </cell>
          <cell r="V475">
            <v>42.9</v>
          </cell>
          <cell r="W475">
            <v>4.2</v>
          </cell>
          <cell r="X475">
            <v>2.2999999999999998</v>
          </cell>
          <cell r="Y475">
            <v>6.1</v>
          </cell>
          <cell r="Z475">
            <v>11681</v>
          </cell>
        </row>
        <row r="476">
          <cell r="F476" t="str">
            <v>Lincoln , Georgia</v>
          </cell>
          <cell r="G476">
            <v>42</v>
          </cell>
          <cell r="H476">
            <v>-1111.0999999999999</v>
          </cell>
          <cell r="I476">
            <v>-1111.0999999999999</v>
          </cell>
          <cell r="J476">
            <v>-1111.0999999999999</v>
          </cell>
          <cell r="K476">
            <v>-1111.0999999999999</v>
          </cell>
          <cell r="L476">
            <v>-1111.0999999999999</v>
          </cell>
          <cell r="M476">
            <v>-1111.0999999999999</v>
          </cell>
          <cell r="N476">
            <v>-1111.0999999999999</v>
          </cell>
          <cell r="O476">
            <v>-1111.0999999999999</v>
          </cell>
          <cell r="P476">
            <v>-1111.0999999999999</v>
          </cell>
          <cell r="Q476">
            <v>-1111.0999999999999</v>
          </cell>
          <cell r="R476">
            <v>-1111.0999999999999</v>
          </cell>
          <cell r="S476">
            <v>-1111.0999999999999</v>
          </cell>
          <cell r="T476">
            <v>-1111.0999999999999</v>
          </cell>
          <cell r="U476">
            <v>-1111.0999999999999</v>
          </cell>
          <cell r="V476">
            <v>-1111.0999999999999</v>
          </cell>
          <cell r="W476">
            <v>4.7</v>
          </cell>
          <cell r="X476">
            <v>0</v>
          </cell>
          <cell r="Y476">
            <v>11.5</v>
          </cell>
          <cell r="Z476">
            <v>1341</v>
          </cell>
        </row>
        <row r="477">
          <cell r="F477" t="str">
            <v>Long , Georgia</v>
          </cell>
          <cell r="G477">
            <v>67</v>
          </cell>
          <cell r="H477">
            <v>-1111.0999999999999</v>
          </cell>
          <cell r="I477">
            <v>-1111.0999999999999</v>
          </cell>
          <cell r="J477">
            <v>-1111.0999999999999</v>
          </cell>
          <cell r="K477">
            <v>-1111.0999999999999</v>
          </cell>
          <cell r="L477">
            <v>-1111.0999999999999</v>
          </cell>
          <cell r="M477">
            <v>-1111.0999999999999</v>
          </cell>
          <cell r="N477">
            <v>-1111.0999999999999</v>
          </cell>
          <cell r="O477">
            <v>-1111.0999999999999</v>
          </cell>
          <cell r="P477">
            <v>-1111.0999999999999</v>
          </cell>
          <cell r="Q477">
            <v>-1111.0999999999999</v>
          </cell>
          <cell r="R477">
            <v>-1111.0999999999999</v>
          </cell>
          <cell r="S477">
            <v>-1111.0999999999999</v>
          </cell>
          <cell r="T477">
            <v>-1111.0999999999999</v>
          </cell>
          <cell r="U477">
            <v>-1111.0999999999999</v>
          </cell>
          <cell r="V477">
            <v>-1111.0999999999999</v>
          </cell>
          <cell r="W477">
            <v>7.4</v>
          </cell>
          <cell r="X477">
            <v>0.7</v>
          </cell>
          <cell r="Y477">
            <v>14.2</v>
          </cell>
          <cell r="Z477">
            <v>2282</v>
          </cell>
        </row>
        <row r="478">
          <cell r="F478" t="str">
            <v>Lowndes , Georgia</v>
          </cell>
          <cell r="G478">
            <v>8</v>
          </cell>
          <cell r="H478">
            <v>27.7</v>
          </cell>
          <cell r="I478">
            <v>23.5</v>
          </cell>
          <cell r="J478">
            <v>31.9</v>
          </cell>
          <cell r="K478">
            <v>76.599999999999994</v>
          </cell>
          <cell r="L478">
            <v>71</v>
          </cell>
          <cell r="M478">
            <v>82.2</v>
          </cell>
          <cell r="N478">
            <v>24</v>
          </cell>
          <cell r="O478">
            <v>19.7</v>
          </cell>
          <cell r="P478">
            <v>28.4</v>
          </cell>
          <cell r="Q478">
            <v>33</v>
          </cell>
          <cell r="R478">
            <v>26.1</v>
          </cell>
          <cell r="S478">
            <v>39.799999999999997</v>
          </cell>
          <cell r="T478">
            <v>24.1</v>
          </cell>
          <cell r="U478">
            <v>19.899999999999999</v>
          </cell>
          <cell r="V478">
            <v>28.2</v>
          </cell>
          <cell r="W478">
            <v>9.6</v>
          </cell>
          <cell r="X478">
            <v>6.6</v>
          </cell>
          <cell r="Y478">
            <v>12.6</v>
          </cell>
          <cell r="Z478">
            <v>14359</v>
          </cell>
        </row>
        <row r="479">
          <cell r="F479" t="str">
            <v>Lumpkin , Georgia</v>
          </cell>
          <cell r="G479">
            <v>39</v>
          </cell>
          <cell r="H479">
            <v>22.4</v>
          </cell>
          <cell r="I479">
            <v>14.5</v>
          </cell>
          <cell r="J479">
            <v>30.3</v>
          </cell>
          <cell r="K479">
            <v>-1111.0999999999999</v>
          </cell>
          <cell r="L479">
            <v>-1111.0999999999999</v>
          </cell>
          <cell r="M479">
            <v>-1111.0999999999999</v>
          </cell>
          <cell r="N479">
            <v>21.4</v>
          </cell>
          <cell r="O479">
            <v>13.3</v>
          </cell>
          <cell r="P479">
            <v>29.6</v>
          </cell>
          <cell r="Q479">
            <v>-1111.0999999999999</v>
          </cell>
          <cell r="R479">
            <v>-1111.0999999999999</v>
          </cell>
          <cell r="S479">
            <v>-1111.0999999999999</v>
          </cell>
          <cell r="T479">
            <v>27.6</v>
          </cell>
          <cell r="U479">
            <v>17.600000000000001</v>
          </cell>
          <cell r="V479">
            <v>37.5</v>
          </cell>
          <cell r="W479">
            <v>7.4</v>
          </cell>
          <cell r="X479">
            <v>2.7</v>
          </cell>
          <cell r="Y479">
            <v>12.2</v>
          </cell>
          <cell r="Z479">
            <v>3055</v>
          </cell>
        </row>
        <row r="480">
          <cell r="F480" t="str">
            <v>McDuffie , Georgia</v>
          </cell>
          <cell r="G480">
            <v>69</v>
          </cell>
          <cell r="H480">
            <v>-1111.0999999999999</v>
          </cell>
          <cell r="I480">
            <v>-1111.0999999999999</v>
          </cell>
          <cell r="J480">
            <v>-1111.0999999999999</v>
          </cell>
          <cell r="K480">
            <v>-1111.0999999999999</v>
          </cell>
          <cell r="L480">
            <v>-1111.0999999999999</v>
          </cell>
          <cell r="M480">
            <v>-1111.0999999999999</v>
          </cell>
          <cell r="N480">
            <v>24.2</v>
          </cell>
          <cell r="O480">
            <v>15.7</v>
          </cell>
          <cell r="P480">
            <v>32.6</v>
          </cell>
          <cell r="Q480">
            <v>-1111.0999999999999</v>
          </cell>
          <cell r="R480">
            <v>-1111.0999999999999</v>
          </cell>
          <cell r="S480">
            <v>-1111.0999999999999</v>
          </cell>
          <cell r="T480">
            <v>19</v>
          </cell>
          <cell r="U480">
            <v>11.4</v>
          </cell>
          <cell r="V480">
            <v>26.5</v>
          </cell>
          <cell r="W480">
            <v>12.9</v>
          </cell>
          <cell r="X480">
            <v>6.6</v>
          </cell>
          <cell r="Y480">
            <v>19.100000000000001</v>
          </cell>
          <cell r="Z480">
            <v>3546</v>
          </cell>
        </row>
        <row r="481">
          <cell r="F481" t="str">
            <v>McIntosh , Georgia</v>
          </cell>
          <cell r="G481">
            <v>67</v>
          </cell>
          <cell r="H481">
            <v>28.8</v>
          </cell>
          <cell r="I481">
            <v>19.100000000000001</v>
          </cell>
          <cell r="J481">
            <v>38.6</v>
          </cell>
          <cell r="K481">
            <v>-1111.0999999999999</v>
          </cell>
          <cell r="L481">
            <v>-1111.0999999999999</v>
          </cell>
          <cell r="M481">
            <v>-1111.0999999999999</v>
          </cell>
          <cell r="N481">
            <v>-1111.0999999999999</v>
          </cell>
          <cell r="O481">
            <v>-1111.0999999999999</v>
          </cell>
          <cell r="P481">
            <v>-1111.0999999999999</v>
          </cell>
          <cell r="Q481">
            <v>-1111.0999999999999</v>
          </cell>
          <cell r="R481">
            <v>-1111.0999999999999</v>
          </cell>
          <cell r="S481">
            <v>-1111.0999999999999</v>
          </cell>
          <cell r="T481">
            <v>23.2</v>
          </cell>
          <cell r="U481">
            <v>13.8</v>
          </cell>
          <cell r="V481">
            <v>32.6</v>
          </cell>
          <cell r="W481">
            <v>9.8000000000000007</v>
          </cell>
          <cell r="X481">
            <v>3.9</v>
          </cell>
          <cell r="Y481">
            <v>15.8</v>
          </cell>
          <cell r="Z481">
            <v>2264</v>
          </cell>
        </row>
        <row r="482">
          <cell r="F482" t="str">
            <v>Macon , Georgia</v>
          </cell>
          <cell r="G482">
            <v>68</v>
          </cell>
          <cell r="H482">
            <v>-1111.0999999999999</v>
          </cell>
          <cell r="I482">
            <v>-1111.0999999999999</v>
          </cell>
          <cell r="J482">
            <v>-1111.0999999999999</v>
          </cell>
          <cell r="K482">
            <v>-1111.0999999999999</v>
          </cell>
          <cell r="L482">
            <v>-1111.0999999999999</v>
          </cell>
          <cell r="M482">
            <v>-1111.0999999999999</v>
          </cell>
          <cell r="N482">
            <v>-1111.0999999999999</v>
          </cell>
          <cell r="O482">
            <v>-1111.0999999999999</v>
          </cell>
          <cell r="P482">
            <v>-1111.0999999999999</v>
          </cell>
          <cell r="Q482">
            <v>-1111.0999999999999</v>
          </cell>
          <cell r="R482">
            <v>-1111.0999999999999</v>
          </cell>
          <cell r="S482">
            <v>-1111.0999999999999</v>
          </cell>
          <cell r="T482">
            <v>-1111.0999999999999</v>
          </cell>
          <cell r="U482">
            <v>-1111.0999999999999</v>
          </cell>
          <cell r="V482">
            <v>-1111.0999999999999</v>
          </cell>
          <cell r="W482">
            <v>-1111.0999999999999</v>
          </cell>
          <cell r="X482">
            <v>-1111.0999999999999</v>
          </cell>
          <cell r="Y482">
            <v>-1111.0999999999999</v>
          </cell>
          <cell r="Z482">
            <v>2743</v>
          </cell>
        </row>
        <row r="483">
          <cell r="F483" t="str">
            <v>Madison , Georgia</v>
          </cell>
          <cell r="G483">
            <v>41</v>
          </cell>
          <cell r="H483">
            <v>32.9</v>
          </cell>
          <cell r="I483">
            <v>24.3</v>
          </cell>
          <cell r="J483">
            <v>41.6</v>
          </cell>
          <cell r="K483">
            <v>83.6</v>
          </cell>
          <cell r="L483">
            <v>76</v>
          </cell>
          <cell r="M483">
            <v>91.3</v>
          </cell>
          <cell r="N483">
            <v>22</v>
          </cell>
          <cell r="O483">
            <v>14.5</v>
          </cell>
          <cell r="P483">
            <v>29.6</v>
          </cell>
          <cell r="Q483">
            <v>-1111.0999999999999</v>
          </cell>
          <cell r="R483">
            <v>-1111.0999999999999</v>
          </cell>
          <cell r="S483">
            <v>-1111.0999999999999</v>
          </cell>
          <cell r="T483">
            <v>27.4</v>
          </cell>
          <cell r="U483">
            <v>18.8</v>
          </cell>
          <cell r="V483">
            <v>36.1</v>
          </cell>
          <cell r="W483">
            <v>7.9</v>
          </cell>
          <cell r="X483">
            <v>3.7</v>
          </cell>
          <cell r="Y483">
            <v>12.1</v>
          </cell>
          <cell r="Z483">
            <v>3822</v>
          </cell>
        </row>
        <row r="484">
          <cell r="F484" t="str">
            <v>Marion , Georgia</v>
          </cell>
          <cell r="G484">
            <v>66</v>
          </cell>
          <cell r="H484">
            <v>-1111.0999999999999</v>
          </cell>
          <cell r="I484">
            <v>-1111.0999999999999</v>
          </cell>
          <cell r="J484">
            <v>-1111.0999999999999</v>
          </cell>
          <cell r="K484">
            <v>-1111.0999999999999</v>
          </cell>
          <cell r="L484">
            <v>-1111.0999999999999</v>
          </cell>
          <cell r="M484">
            <v>-1111.0999999999999</v>
          </cell>
          <cell r="N484">
            <v>-1111.0999999999999</v>
          </cell>
          <cell r="O484">
            <v>-1111.0999999999999</v>
          </cell>
          <cell r="P484">
            <v>-1111.0999999999999</v>
          </cell>
          <cell r="Q484">
            <v>-1111.0999999999999</v>
          </cell>
          <cell r="R484">
            <v>-1111.0999999999999</v>
          </cell>
          <cell r="S484">
            <v>-1111.0999999999999</v>
          </cell>
          <cell r="T484">
            <v>-1111.0999999999999</v>
          </cell>
          <cell r="U484">
            <v>-1111.0999999999999</v>
          </cell>
          <cell r="V484">
            <v>-1111.0999999999999</v>
          </cell>
          <cell r="W484">
            <v>-1111.0999999999999</v>
          </cell>
          <cell r="X484">
            <v>-1111.0999999999999</v>
          </cell>
          <cell r="Y484">
            <v>-1111.0999999999999</v>
          </cell>
          <cell r="Z484">
            <v>1477</v>
          </cell>
        </row>
        <row r="485">
          <cell r="F485" t="str">
            <v>Meriwether , Georgia</v>
          </cell>
          <cell r="G485">
            <v>69</v>
          </cell>
          <cell r="H485">
            <v>-1111.0999999999999</v>
          </cell>
          <cell r="I485">
            <v>-1111.0999999999999</v>
          </cell>
          <cell r="J485">
            <v>-1111.0999999999999</v>
          </cell>
          <cell r="K485">
            <v>-1111.0999999999999</v>
          </cell>
          <cell r="L485">
            <v>-1111.0999999999999</v>
          </cell>
          <cell r="M485">
            <v>-1111.0999999999999</v>
          </cell>
          <cell r="N485">
            <v>-1111.0999999999999</v>
          </cell>
          <cell r="O485">
            <v>-1111.0999999999999</v>
          </cell>
          <cell r="P485">
            <v>-1111.0999999999999</v>
          </cell>
          <cell r="Q485">
            <v>-1111.0999999999999</v>
          </cell>
          <cell r="R485">
            <v>-1111.0999999999999</v>
          </cell>
          <cell r="S485">
            <v>-1111.0999999999999</v>
          </cell>
          <cell r="T485">
            <v>-1111.0999999999999</v>
          </cell>
          <cell r="U485">
            <v>-1111.0999999999999</v>
          </cell>
          <cell r="V485">
            <v>-1111.0999999999999</v>
          </cell>
          <cell r="W485">
            <v>9.3000000000000007</v>
          </cell>
          <cell r="X485">
            <v>0</v>
          </cell>
          <cell r="Y485">
            <v>18.8</v>
          </cell>
          <cell r="Z485">
            <v>3795</v>
          </cell>
        </row>
        <row r="486">
          <cell r="F486" t="str">
            <v>Miller , Georgia</v>
          </cell>
          <cell r="G486">
            <v>75</v>
          </cell>
          <cell r="H486">
            <v>-1111.0999999999999</v>
          </cell>
          <cell r="I486">
            <v>-1111.0999999999999</v>
          </cell>
          <cell r="J486">
            <v>-1111.0999999999999</v>
          </cell>
          <cell r="K486">
            <v>-1111.0999999999999</v>
          </cell>
          <cell r="L486">
            <v>-1111.0999999999999</v>
          </cell>
          <cell r="M486">
            <v>-1111.0999999999999</v>
          </cell>
          <cell r="N486">
            <v>-1111.0999999999999</v>
          </cell>
          <cell r="O486">
            <v>-1111.0999999999999</v>
          </cell>
          <cell r="P486">
            <v>-1111.0999999999999</v>
          </cell>
          <cell r="Q486">
            <v>-1111.0999999999999</v>
          </cell>
          <cell r="R486">
            <v>-1111.0999999999999</v>
          </cell>
          <cell r="S486">
            <v>-1111.0999999999999</v>
          </cell>
          <cell r="T486">
            <v>-1111.0999999999999</v>
          </cell>
          <cell r="U486">
            <v>-1111.0999999999999</v>
          </cell>
          <cell r="V486">
            <v>-1111.0999999999999</v>
          </cell>
          <cell r="W486">
            <v>6.6</v>
          </cell>
          <cell r="X486">
            <v>0</v>
          </cell>
          <cell r="Y486">
            <v>14.5</v>
          </cell>
          <cell r="Z486">
            <v>1114</v>
          </cell>
        </row>
        <row r="487">
          <cell r="F487" t="str">
            <v>Mitchell , Georgia</v>
          </cell>
          <cell r="G487">
            <v>69</v>
          </cell>
          <cell r="H487">
            <v>36.1</v>
          </cell>
          <cell r="I487">
            <v>27.1</v>
          </cell>
          <cell r="J487">
            <v>45.2</v>
          </cell>
          <cell r="K487">
            <v>82.2</v>
          </cell>
          <cell r="L487">
            <v>72.599999999999994</v>
          </cell>
          <cell r="M487">
            <v>91.8</v>
          </cell>
          <cell r="N487">
            <v>27.2</v>
          </cell>
          <cell r="O487">
            <v>19.3</v>
          </cell>
          <cell r="P487">
            <v>35.1</v>
          </cell>
          <cell r="Q487">
            <v>-1111.0999999999999</v>
          </cell>
          <cell r="R487">
            <v>-1111.0999999999999</v>
          </cell>
          <cell r="S487">
            <v>-1111.0999999999999</v>
          </cell>
          <cell r="T487">
            <v>17.100000000000001</v>
          </cell>
          <cell r="U487">
            <v>9.8000000000000007</v>
          </cell>
          <cell r="V487">
            <v>24.3</v>
          </cell>
          <cell r="W487">
            <v>12.4</v>
          </cell>
          <cell r="X487">
            <v>7.1</v>
          </cell>
          <cell r="Y487">
            <v>17.600000000000001</v>
          </cell>
          <cell r="Z487">
            <v>4741</v>
          </cell>
        </row>
        <row r="488">
          <cell r="F488" t="str">
            <v>Monroe , Georgia</v>
          </cell>
          <cell r="G488">
            <v>42</v>
          </cell>
          <cell r="H488">
            <v>-1111.0999999999999</v>
          </cell>
          <cell r="I488">
            <v>-1111.0999999999999</v>
          </cell>
          <cell r="J488">
            <v>-1111.0999999999999</v>
          </cell>
          <cell r="K488">
            <v>-1111.0999999999999</v>
          </cell>
          <cell r="L488">
            <v>-1111.0999999999999</v>
          </cell>
          <cell r="M488">
            <v>-1111.0999999999999</v>
          </cell>
          <cell r="N488">
            <v>-1111.0999999999999</v>
          </cell>
          <cell r="O488">
            <v>-1111.0999999999999</v>
          </cell>
          <cell r="P488">
            <v>-1111.0999999999999</v>
          </cell>
          <cell r="Q488">
            <v>-1111.0999999999999</v>
          </cell>
          <cell r="R488">
            <v>-1111.0999999999999</v>
          </cell>
          <cell r="S488">
            <v>-1111.0999999999999</v>
          </cell>
          <cell r="T488">
            <v>-1111.0999999999999</v>
          </cell>
          <cell r="U488">
            <v>-1111.0999999999999</v>
          </cell>
          <cell r="V488">
            <v>-1111.0999999999999</v>
          </cell>
          <cell r="W488">
            <v>3.7</v>
          </cell>
          <cell r="X488">
            <v>0</v>
          </cell>
          <cell r="Y488">
            <v>7.6</v>
          </cell>
          <cell r="Z488">
            <v>3033</v>
          </cell>
        </row>
        <row r="489">
          <cell r="F489" t="str">
            <v>Montgomery , Georgia</v>
          </cell>
          <cell r="G489">
            <v>68</v>
          </cell>
          <cell r="H489">
            <v>-1111.0999999999999</v>
          </cell>
          <cell r="I489">
            <v>-1111.0999999999999</v>
          </cell>
          <cell r="J489">
            <v>-1111.0999999999999</v>
          </cell>
          <cell r="K489">
            <v>85.2</v>
          </cell>
          <cell r="L489">
            <v>75.400000000000006</v>
          </cell>
          <cell r="M489">
            <v>95</v>
          </cell>
          <cell r="N489">
            <v>-1111.0999999999999</v>
          </cell>
          <cell r="O489">
            <v>-1111.0999999999999</v>
          </cell>
          <cell r="P489">
            <v>-1111.0999999999999</v>
          </cell>
          <cell r="Q489">
            <v>-1111.0999999999999</v>
          </cell>
          <cell r="R489">
            <v>-1111.0999999999999</v>
          </cell>
          <cell r="S489">
            <v>-1111.0999999999999</v>
          </cell>
          <cell r="T489">
            <v>11.7</v>
          </cell>
          <cell r="U489">
            <v>5.5</v>
          </cell>
          <cell r="V489">
            <v>17.8</v>
          </cell>
          <cell r="W489">
            <v>11</v>
          </cell>
          <cell r="X489">
            <v>1.8</v>
          </cell>
          <cell r="Y489">
            <v>20.2</v>
          </cell>
          <cell r="Z489">
            <v>1540</v>
          </cell>
        </row>
        <row r="490">
          <cell r="F490" t="str">
            <v>Morgan , Georgia</v>
          </cell>
          <cell r="G490">
            <v>42</v>
          </cell>
          <cell r="H490">
            <v>-1111.0999999999999</v>
          </cell>
          <cell r="I490">
            <v>-1111.0999999999999</v>
          </cell>
          <cell r="J490">
            <v>-1111.0999999999999</v>
          </cell>
          <cell r="K490">
            <v>-1111.0999999999999</v>
          </cell>
          <cell r="L490">
            <v>-1111.0999999999999</v>
          </cell>
          <cell r="M490">
            <v>-1111.0999999999999</v>
          </cell>
          <cell r="N490">
            <v>-1111.0999999999999</v>
          </cell>
          <cell r="O490">
            <v>-1111.0999999999999</v>
          </cell>
          <cell r="P490">
            <v>-1111.0999999999999</v>
          </cell>
          <cell r="Q490">
            <v>-1111.0999999999999</v>
          </cell>
          <cell r="R490">
            <v>-1111.0999999999999</v>
          </cell>
          <cell r="S490">
            <v>-1111.0999999999999</v>
          </cell>
          <cell r="T490">
            <v>19.899999999999999</v>
          </cell>
          <cell r="U490">
            <v>9.9</v>
          </cell>
          <cell r="V490">
            <v>30</v>
          </cell>
          <cell r="W490">
            <v>3.7</v>
          </cell>
          <cell r="X490">
            <v>0.9</v>
          </cell>
          <cell r="Y490">
            <v>6.5</v>
          </cell>
          <cell r="Z490">
            <v>2038</v>
          </cell>
        </row>
        <row r="491">
          <cell r="F491" t="str">
            <v>Murray , Georgia</v>
          </cell>
          <cell r="G491">
            <v>29</v>
          </cell>
          <cell r="H491">
            <v>41.8</v>
          </cell>
          <cell r="I491">
            <v>32.6</v>
          </cell>
          <cell r="J491">
            <v>51</v>
          </cell>
          <cell r="K491">
            <v>-1111.0999999999999</v>
          </cell>
          <cell r="L491">
            <v>-1111.0999999999999</v>
          </cell>
          <cell r="M491">
            <v>-1111.0999999999999</v>
          </cell>
          <cell r="N491">
            <v>30.3</v>
          </cell>
          <cell r="O491">
            <v>21.2</v>
          </cell>
          <cell r="P491">
            <v>39.299999999999997</v>
          </cell>
          <cell r="Q491">
            <v>-1111.0999999999999</v>
          </cell>
          <cell r="R491">
            <v>-1111.0999999999999</v>
          </cell>
          <cell r="S491">
            <v>-1111.0999999999999</v>
          </cell>
          <cell r="T491">
            <v>32.299999999999997</v>
          </cell>
          <cell r="U491">
            <v>23.7</v>
          </cell>
          <cell r="V491">
            <v>40.9</v>
          </cell>
          <cell r="W491">
            <v>9.6</v>
          </cell>
          <cell r="X491">
            <v>5</v>
          </cell>
          <cell r="Y491">
            <v>14.2</v>
          </cell>
          <cell r="Z491">
            <v>5979</v>
          </cell>
        </row>
        <row r="492">
          <cell r="F492" t="str">
            <v>Muscogee , Georgia</v>
          </cell>
          <cell r="G492">
            <v>7</v>
          </cell>
          <cell r="H492">
            <v>25.3</v>
          </cell>
          <cell r="I492">
            <v>21.9</v>
          </cell>
          <cell r="J492">
            <v>28.7</v>
          </cell>
          <cell r="K492">
            <v>78.2</v>
          </cell>
          <cell r="L492">
            <v>73.900000000000006</v>
          </cell>
          <cell r="M492">
            <v>82.6</v>
          </cell>
          <cell r="N492">
            <v>25.1</v>
          </cell>
          <cell r="O492">
            <v>21.6</v>
          </cell>
          <cell r="P492">
            <v>28.6</v>
          </cell>
          <cell r="Q492">
            <v>32.200000000000003</v>
          </cell>
          <cell r="R492">
            <v>26.9</v>
          </cell>
          <cell r="S492">
            <v>37.6</v>
          </cell>
          <cell r="T492">
            <v>22.1</v>
          </cell>
          <cell r="U492">
            <v>18.7</v>
          </cell>
          <cell r="V492">
            <v>25.5</v>
          </cell>
          <cell r="W492">
            <v>6.7</v>
          </cell>
          <cell r="X492">
            <v>5.0999999999999996</v>
          </cell>
          <cell r="Y492">
            <v>8.4</v>
          </cell>
          <cell r="Z492">
            <v>29325</v>
          </cell>
        </row>
        <row r="493">
          <cell r="F493" t="str">
            <v>Newton , Georgia</v>
          </cell>
          <cell r="G493">
            <v>23</v>
          </cell>
          <cell r="H493">
            <v>28.6</v>
          </cell>
          <cell r="I493">
            <v>19.899999999999999</v>
          </cell>
          <cell r="J493">
            <v>37.299999999999997</v>
          </cell>
          <cell r="K493">
            <v>77.5</v>
          </cell>
          <cell r="L493">
            <v>68.099999999999994</v>
          </cell>
          <cell r="M493">
            <v>86.9</v>
          </cell>
          <cell r="N493">
            <v>29.5</v>
          </cell>
          <cell r="O493">
            <v>21.4</v>
          </cell>
          <cell r="P493">
            <v>37.6</v>
          </cell>
          <cell r="Q493">
            <v>-1111.0999999999999</v>
          </cell>
          <cell r="R493">
            <v>-1111.0999999999999</v>
          </cell>
          <cell r="S493">
            <v>-1111.0999999999999</v>
          </cell>
          <cell r="T493">
            <v>30.9</v>
          </cell>
          <cell r="U493">
            <v>21.8</v>
          </cell>
          <cell r="V493">
            <v>40.1</v>
          </cell>
          <cell r="W493">
            <v>6.1</v>
          </cell>
          <cell r="X493">
            <v>2.7</v>
          </cell>
          <cell r="Y493">
            <v>9.4</v>
          </cell>
          <cell r="Z493">
            <v>8285</v>
          </cell>
        </row>
        <row r="494">
          <cell r="F494" t="str">
            <v>Oconee , Georgia</v>
          </cell>
          <cell r="G494">
            <v>38</v>
          </cell>
          <cell r="H494">
            <v>24.8</v>
          </cell>
          <cell r="I494">
            <v>17.7</v>
          </cell>
          <cell r="J494">
            <v>31.9</v>
          </cell>
          <cell r="K494">
            <v>75.400000000000006</v>
          </cell>
          <cell r="L494">
            <v>66.2</v>
          </cell>
          <cell r="M494">
            <v>84.5</v>
          </cell>
          <cell r="N494">
            <v>15.6</v>
          </cell>
          <cell r="O494">
            <v>9.1999999999999993</v>
          </cell>
          <cell r="P494">
            <v>21.9</v>
          </cell>
          <cell r="Q494">
            <v>18</v>
          </cell>
          <cell r="R494">
            <v>9</v>
          </cell>
          <cell r="S494">
            <v>27.1</v>
          </cell>
          <cell r="T494">
            <v>16.5</v>
          </cell>
          <cell r="U494">
            <v>9.9</v>
          </cell>
          <cell r="V494">
            <v>23.1</v>
          </cell>
          <cell r="W494">
            <v>5.3</v>
          </cell>
          <cell r="X494">
            <v>1.7</v>
          </cell>
          <cell r="Y494">
            <v>8.9</v>
          </cell>
          <cell r="Z494">
            <v>2656</v>
          </cell>
        </row>
        <row r="495">
          <cell r="F495" t="str">
            <v>Oglethorpe , Georgia</v>
          </cell>
          <cell r="G495">
            <v>41</v>
          </cell>
          <cell r="H495">
            <v>-1111.0999999999999</v>
          </cell>
          <cell r="I495">
            <v>-1111.0999999999999</v>
          </cell>
          <cell r="J495">
            <v>-1111.0999999999999</v>
          </cell>
          <cell r="K495">
            <v>-1111.0999999999999</v>
          </cell>
          <cell r="L495">
            <v>-1111.0999999999999</v>
          </cell>
          <cell r="M495">
            <v>-1111.0999999999999</v>
          </cell>
          <cell r="N495">
            <v>-1111.0999999999999</v>
          </cell>
          <cell r="O495">
            <v>-1111.0999999999999</v>
          </cell>
          <cell r="P495">
            <v>-1111.0999999999999</v>
          </cell>
          <cell r="Q495">
            <v>-1111.0999999999999</v>
          </cell>
          <cell r="R495">
            <v>-1111.0999999999999</v>
          </cell>
          <cell r="S495">
            <v>-1111.0999999999999</v>
          </cell>
          <cell r="T495">
            <v>21.2</v>
          </cell>
          <cell r="U495">
            <v>11.3</v>
          </cell>
          <cell r="V495">
            <v>31.2</v>
          </cell>
          <cell r="W495">
            <v>14</v>
          </cell>
          <cell r="X495">
            <v>5.2</v>
          </cell>
          <cell r="Y495">
            <v>22.7</v>
          </cell>
          <cell r="Z495">
            <v>1695</v>
          </cell>
        </row>
        <row r="496">
          <cell r="F496" t="str">
            <v>Paulding , Georgia</v>
          </cell>
          <cell r="G496">
            <v>46</v>
          </cell>
          <cell r="H496">
            <v>28.7</v>
          </cell>
          <cell r="I496">
            <v>22.3</v>
          </cell>
          <cell r="J496">
            <v>35.200000000000003</v>
          </cell>
          <cell r="K496">
            <v>78.3</v>
          </cell>
          <cell r="L496">
            <v>70.7</v>
          </cell>
          <cell r="M496">
            <v>86</v>
          </cell>
          <cell r="N496">
            <v>23.1</v>
          </cell>
          <cell r="O496">
            <v>17.100000000000001</v>
          </cell>
          <cell r="P496">
            <v>29</v>
          </cell>
          <cell r="Q496">
            <v>22.1</v>
          </cell>
          <cell r="R496">
            <v>14.1</v>
          </cell>
          <cell r="S496">
            <v>30.1</v>
          </cell>
          <cell r="T496">
            <v>27.6</v>
          </cell>
          <cell r="U496">
            <v>20.8</v>
          </cell>
          <cell r="V496">
            <v>34.4</v>
          </cell>
          <cell r="W496">
            <v>6.6</v>
          </cell>
          <cell r="X496">
            <v>3.3</v>
          </cell>
          <cell r="Y496">
            <v>9.8000000000000007</v>
          </cell>
          <cell r="Z496">
            <v>9423</v>
          </cell>
        </row>
        <row r="497">
          <cell r="F497" t="str">
            <v>Peach , Georgia</v>
          </cell>
          <cell r="G497">
            <v>69</v>
          </cell>
          <cell r="H497">
            <v>-1111.0999999999999</v>
          </cell>
          <cell r="I497">
            <v>-1111.0999999999999</v>
          </cell>
          <cell r="J497">
            <v>-1111.0999999999999</v>
          </cell>
          <cell r="K497">
            <v>90.2</v>
          </cell>
          <cell r="L497">
            <v>82.2</v>
          </cell>
          <cell r="M497">
            <v>98.2</v>
          </cell>
          <cell r="N497">
            <v>-1111.0999999999999</v>
          </cell>
          <cell r="O497">
            <v>-1111.0999999999999</v>
          </cell>
          <cell r="P497">
            <v>-1111.0999999999999</v>
          </cell>
          <cell r="Q497">
            <v>-1111.0999999999999</v>
          </cell>
          <cell r="R497">
            <v>-1111.0999999999999</v>
          </cell>
          <cell r="S497">
            <v>-1111.0999999999999</v>
          </cell>
          <cell r="T497">
            <v>20.2</v>
          </cell>
          <cell r="U497">
            <v>11.4</v>
          </cell>
          <cell r="V497">
            <v>29</v>
          </cell>
          <cell r="W497">
            <v>12.6</v>
          </cell>
          <cell r="X497">
            <v>6.2</v>
          </cell>
          <cell r="Y497">
            <v>18.899999999999999</v>
          </cell>
          <cell r="Z497">
            <v>3999</v>
          </cell>
        </row>
        <row r="498">
          <cell r="F498" t="str">
            <v>Pickens , Georgia</v>
          </cell>
          <cell r="G498">
            <v>39</v>
          </cell>
          <cell r="H498">
            <v>19.8</v>
          </cell>
          <cell r="I498">
            <v>12.5</v>
          </cell>
          <cell r="J498">
            <v>27.2</v>
          </cell>
          <cell r="K498">
            <v>-1111.0999999999999</v>
          </cell>
          <cell r="L498">
            <v>-1111.0999999999999</v>
          </cell>
          <cell r="M498">
            <v>-1111.0999999999999</v>
          </cell>
          <cell r="N498">
            <v>22.4</v>
          </cell>
          <cell r="O498">
            <v>14.2</v>
          </cell>
          <cell r="P498">
            <v>30.7</v>
          </cell>
          <cell r="Q498">
            <v>-1111.0999999999999</v>
          </cell>
          <cell r="R498">
            <v>-1111.0999999999999</v>
          </cell>
          <cell r="S498">
            <v>-1111.0999999999999</v>
          </cell>
          <cell r="T498">
            <v>24.3</v>
          </cell>
          <cell r="U498">
            <v>15</v>
          </cell>
          <cell r="V498">
            <v>33.6</v>
          </cell>
          <cell r="W498">
            <v>8.1999999999999993</v>
          </cell>
          <cell r="X498">
            <v>3</v>
          </cell>
          <cell r="Y498">
            <v>13.5</v>
          </cell>
          <cell r="Z498">
            <v>3068</v>
          </cell>
        </row>
        <row r="499">
          <cell r="F499" t="str">
            <v>Pierce , Georgia</v>
          </cell>
          <cell r="G499">
            <v>69</v>
          </cell>
          <cell r="H499">
            <v>24.8</v>
          </cell>
          <cell r="I499">
            <v>16.7</v>
          </cell>
          <cell r="J499">
            <v>32.9</v>
          </cell>
          <cell r="K499">
            <v>-1111.0999999999999</v>
          </cell>
          <cell r="L499">
            <v>-1111.0999999999999</v>
          </cell>
          <cell r="M499">
            <v>-1111.0999999999999</v>
          </cell>
          <cell r="N499">
            <v>-1111.0999999999999</v>
          </cell>
          <cell r="O499">
            <v>-1111.0999999999999</v>
          </cell>
          <cell r="P499">
            <v>-1111.0999999999999</v>
          </cell>
          <cell r="Q499">
            <v>-1111.0999999999999</v>
          </cell>
          <cell r="R499">
            <v>-1111.0999999999999</v>
          </cell>
          <cell r="S499">
            <v>-1111.0999999999999</v>
          </cell>
          <cell r="T499">
            <v>32.1</v>
          </cell>
          <cell r="U499">
            <v>22.9</v>
          </cell>
          <cell r="V499">
            <v>41.3</v>
          </cell>
          <cell r="W499">
            <v>5.4</v>
          </cell>
          <cell r="X499">
            <v>2.1</v>
          </cell>
          <cell r="Y499">
            <v>8.6</v>
          </cell>
          <cell r="Z499">
            <v>2857</v>
          </cell>
        </row>
        <row r="500">
          <cell r="F500" t="str">
            <v>Pike , Georgia</v>
          </cell>
          <cell r="G500">
            <v>39</v>
          </cell>
          <cell r="H500">
            <v>-1111.0999999999999</v>
          </cell>
          <cell r="I500">
            <v>-1111.0999999999999</v>
          </cell>
          <cell r="J500">
            <v>-1111.0999999999999</v>
          </cell>
          <cell r="K500">
            <v>-1111.0999999999999</v>
          </cell>
          <cell r="L500">
            <v>-1111.0999999999999</v>
          </cell>
          <cell r="M500">
            <v>-1111.0999999999999</v>
          </cell>
          <cell r="N500">
            <v>-1111.0999999999999</v>
          </cell>
          <cell r="O500">
            <v>-1111.0999999999999</v>
          </cell>
          <cell r="P500">
            <v>-1111.0999999999999</v>
          </cell>
          <cell r="Q500">
            <v>-1111.0999999999999</v>
          </cell>
          <cell r="R500">
            <v>-1111.0999999999999</v>
          </cell>
          <cell r="S500">
            <v>-1111.0999999999999</v>
          </cell>
          <cell r="T500">
            <v>-1111.0999999999999</v>
          </cell>
          <cell r="U500">
            <v>-1111.0999999999999</v>
          </cell>
          <cell r="V500">
            <v>-1111.0999999999999</v>
          </cell>
          <cell r="W500">
            <v>-1111.0999999999999</v>
          </cell>
          <cell r="X500">
            <v>-1111.0999999999999</v>
          </cell>
          <cell r="Y500">
            <v>-1111.0999999999999</v>
          </cell>
          <cell r="Z500">
            <v>1740</v>
          </cell>
        </row>
        <row r="501">
          <cell r="F501" t="str">
            <v>Polk , Georgia</v>
          </cell>
          <cell r="G501">
            <v>32</v>
          </cell>
          <cell r="H501">
            <v>30.3</v>
          </cell>
          <cell r="I501">
            <v>20.7</v>
          </cell>
          <cell r="J501">
            <v>39.799999999999997</v>
          </cell>
          <cell r="K501">
            <v>-1111.0999999999999</v>
          </cell>
          <cell r="L501">
            <v>-1111.0999999999999</v>
          </cell>
          <cell r="M501">
            <v>-1111.0999999999999</v>
          </cell>
          <cell r="N501">
            <v>17.899999999999999</v>
          </cell>
          <cell r="O501">
            <v>9.9</v>
          </cell>
          <cell r="P501">
            <v>25.8</v>
          </cell>
          <cell r="Q501">
            <v>-1111.0999999999999</v>
          </cell>
          <cell r="R501">
            <v>-1111.0999999999999</v>
          </cell>
          <cell r="S501">
            <v>-1111.0999999999999</v>
          </cell>
          <cell r="T501">
            <v>25.8</v>
          </cell>
          <cell r="U501">
            <v>16.3</v>
          </cell>
          <cell r="V501">
            <v>35.200000000000003</v>
          </cell>
          <cell r="W501">
            <v>10.6</v>
          </cell>
          <cell r="X501">
            <v>4.8</v>
          </cell>
          <cell r="Y501">
            <v>16.399999999999999</v>
          </cell>
          <cell r="Z501">
            <v>6406</v>
          </cell>
        </row>
        <row r="502">
          <cell r="F502" t="str">
            <v>Pulaski , Georgia</v>
          </cell>
          <cell r="G502">
            <v>76</v>
          </cell>
          <cell r="H502">
            <v>23</v>
          </cell>
          <cell r="I502">
            <v>16.100000000000001</v>
          </cell>
          <cell r="J502">
            <v>29.8</v>
          </cell>
          <cell r="K502">
            <v>-1111.0999999999999</v>
          </cell>
          <cell r="L502">
            <v>-1111.0999999999999</v>
          </cell>
          <cell r="M502">
            <v>-1111.0999999999999</v>
          </cell>
          <cell r="N502">
            <v>27.7</v>
          </cell>
          <cell r="O502">
            <v>19.600000000000001</v>
          </cell>
          <cell r="P502">
            <v>35.799999999999997</v>
          </cell>
          <cell r="Q502">
            <v>-1111.0999999999999</v>
          </cell>
          <cell r="R502">
            <v>-1111.0999999999999</v>
          </cell>
          <cell r="S502">
            <v>-1111.0999999999999</v>
          </cell>
          <cell r="T502">
            <v>17.8</v>
          </cell>
          <cell r="U502">
            <v>10.9</v>
          </cell>
          <cell r="V502">
            <v>24.7</v>
          </cell>
          <cell r="W502">
            <v>7.3</v>
          </cell>
          <cell r="X502">
            <v>3.5</v>
          </cell>
          <cell r="Y502">
            <v>11</v>
          </cell>
          <cell r="Z502">
            <v>1513</v>
          </cell>
        </row>
        <row r="503">
          <cell r="F503" t="str">
            <v>Putnam , Georgia</v>
          </cell>
          <cell r="G503">
            <v>41</v>
          </cell>
          <cell r="H503">
            <v>-1111.0999999999999</v>
          </cell>
          <cell r="I503">
            <v>-1111.0999999999999</v>
          </cell>
          <cell r="J503">
            <v>-1111.0999999999999</v>
          </cell>
          <cell r="K503">
            <v>-1111.0999999999999</v>
          </cell>
          <cell r="L503">
            <v>-1111.0999999999999</v>
          </cell>
          <cell r="M503">
            <v>-1111.0999999999999</v>
          </cell>
          <cell r="N503">
            <v>-1111.0999999999999</v>
          </cell>
          <cell r="O503">
            <v>-1111.0999999999999</v>
          </cell>
          <cell r="P503">
            <v>-1111.0999999999999</v>
          </cell>
          <cell r="Q503">
            <v>-1111.0999999999999</v>
          </cell>
          <cell r="R503">
            <v>-1111.0999999999999</v>
          </cell>
          <cell r="S503">
            <v>-1111.0999999999999</v>
          </cell>
          <cell r="T503">
            <v>-1111.0999999999999</v>
          </cell>
          <cell r="U503">
            <v>-1111.0999999999999</v>
          </cell>
          <cell r="V503">
            <v>-1111.0999999999999</v>
          </cell>
          <cell r="W503">
            <v>9.3000000000000007</v>
          </cell>
          <cell r="X503">
            <v>3</v>
          </cell>
          <cell r="Y503">
            <v>15.7</v>
          </cell>
          <cell r="Z503">
            <v>3004</v>
          </cell>
        </row>
        <row r="504">
          <cell r="F504" t="str">
            <v>Quitman , Georgia</v>
          </cell>
          <cell r="G504">
            <v>70</v>
          </cell>
          <cell r="H504">
            <v>-1111.0999999999999</v>
          </cell>
          <cell r="I504">
            <v>-1111.0999999999999</v>
          </cell>
          <cell r="J504">
            <v>-1111.0999999999999</v>
          </cell>
          <cell r="K504">
            <v>-1111.0999999999999</v>
          </cell>
          <cell r="L504">
            <v>-1111.0999999999999</v>
          </cell>
          <cell r="M504">
            <v>-1111.0999999999999</v>
          </cell>
          <cell r="N504">
            <v>-1111.0999999999999</v>
          </cell>
          <cell r="O504">
            <v>-1111.0999999999999</v>
          </cell>
          <cell r="P504">
            <v>-1111.0999999999999</v>
          </cell>
          <cell r="Q504">
            <v>-1111.0999999999999</v>
          </cell>
          <cell r="R504">
            <v>-1111.0999999999999</v>
          </cell>
          <cell r="S504">
            <v>-1111.0999999999999</v>
          </cell>
          <cell r="T504">
            <v>-1111.0999999999999</v>
          </cell>
          <cell r="U504">
            <v>-1111.0999999999999</v>
          </cell>
          <cell r="V504">
            <v>-1111.0999999999999</v>
          </cell>
          <cell r="W504">
            <v>-1111.0999999999999</v>
          </cell>
          <cell r="X504">
            <v>-1111.0999999999999</v>
          </cell>
          <cell r="Y504">
            <v>-1111.0999999999999</v>
          </cell>
          <cell r="Z504">
            <v>563</v>
          </cell>
        </row>
        <row r="505">
          <cell r="F505" t="str">
            <v>Rabun , Georgia</v>
          </cell>
          <cell r="G505">
            <v>60</v>
          </cell>
          <cell r="H505">
            <v>-1111.0999999999999</v>
          </cell>
          <cell r="I505">
            <v>-1111.0999999999999</v>
          </cell>
          <cell r="J505">
            <v>-1111.0999999999999</v>
          </cell>
          <cell r="K505">
            <v>-1111.0999999999999</v>
          </cell>
          <cell r="L505">
            <v>-1111.0999999999999</v>
          </cell>
          <cell r="M505">
            <v>-1111.0999999999999</v>
          </cell>
          <cell r="N505">
            <v>19.8</v>
          </cell>
          <cell r="O505">
            <v>10.199999999999999</v>
          </cell>
          <cell r="P505">
            <v>29.5</v>
          </cell>
          <cell r="Q505">
            <v>-1111.0999999999999</v>
          </cell>
          <cell r="R505">
            <v>-1111.0999999999999</v>
          </cell>
          <cell r="S505">
            <v>-1111.0999999999999</v>
          </cell>
          <cell r="T505">
            <v>-1111.0999999999999</v>
          </cell>
          <cell r="U505">
            <v>-1111.0999999999999</v>
          </cell>
          <cell r="V505">
            <v>-1111.0999999999999</v>
          </cell>
          <cell r="W505">
            <v>7.7</v>
          </cell>
          <cell r="X505">
            <v>1.8</v>
          </cell>
          <cell r="Y505">
            <v>13.7</v>
          </cell>
          <cell r="Z505">
            <v>2266</v>
          </cell>
        </row>
        <row r="506">
          <cell r="F506" t="str">
            <v>Randolph , Georgia</v>
          </cell>
          <cell r="G506">
            <v>75</v>
          </cell>
          <cell r="H506">
            <v>-1111.0999999999999</v>
          </cell>
          <cell r="I506">
            <v>-1111.0999999999999</v>
          </cell>
          <cell r="J506">
            <v>-1111.0999999999999</v>
          </cell>
          <cell r="K506">
            <v>-1111.0999999999999</v>
          </cell>
          <cell r="L506">
            <v>-1111.0999999999999</v>
          </cell>
          <cell r="M506">
            <v>-1111.0999999999999</v>
          </cell>
          <cell r="N506">
            <v>-1111.0999999999999</v>
          </cell>
          <cell r="O506">
            <v>-1111.0999999999999</v>
          </cell>
          <cell r="P506">
            <v>-1111.0999999999999</v>
          </cell>
          <cell r="Q506">
            <v>-1111.0999999999999</v>
          </cell>
          <cell r="R506">
            <v>-1111.0999999999999</v>
          </cell>
          <cell r="S506">
            <v>-1111.0999999999999</v>
          </cell>
          <cell r="T506">
            <v>-1111.0999999999999</v>
          </cell>
          <cell r="U506">
            <v>-1111.0999999999999</v>
          </cell>
          <cell r="V506">
            <v>-1111.0999999999999</v>
          </cell>
          <cell r="W506">
            <v>-1111.0999999999999</v>
          </cell>
          <cell r="X506">
            <v>-1111.0999999999999</v>
          </cell>
          <cell r="Y506">
            <v>-1111.0999999999999</v>
          </cell>
          <cell r="Z506">
            <v>1701</v>
          </cell>
        </row>
        <row r="507">
          <cell r="F507" t="str">
            <v>Richmond , Georgia</v>
          </cell>
          <cell r="G507">
            <v>7</v>
          </cell>
          <cell r="H507">
            <v>30.6</v>
          </cell>
          <cell r="I507">
            <v>27.1</v>
          </cell>
          <cell r="J507">
            <v>34.1</v>
          </cell>
          <cell r="K507">
            <v>77.8</v>
          </cell>
          <cell r="L507">
            <v>73.599999999999994</v>
          </cell>
          <cell r="M507">
            <v>81.900000000000006</v>
          </cell>
          <cell r="N507">
            <v>27.7</v>
          </cell>
          <cell r="O507">
            <v>24.3</v>
          </cell>
          <cell r="P507">
            <v>31.2</v>
          </cell>
          <cell r="Q507">
            <v>28.7</v>
          </cell>
          <cell r="R507">
            <v>24.1</v>
          </cell>
          <cell r="S507">
            <v>33.200000000000003</v>
          </cell>
          <cell r="T507">
            <v>27.3</v>
          </cell>
          <cell r="U507">
            <v>23.8</v>
          </cell>
          <cell r="V507">
            <v>30.8</v>
          </cell>
          <cell r="W507">
            <v>9.3000000000000007</v>
          </cell>
          <cell r="X507">
            <v>7.3</v>
          </cell>
          <cell r="Y507">
            <v>11.3</v>
          </cell>
          <cell r="Z507">
            <v>34098</v>
          </cell>
        </row>
        <row r="508">
          <cell r="F508" t="str">
            <v>Rockdale , Georgia</v>
          </cell>
          <cell r="G508">
            <v>46</v>
          </cell>
          <cell r="H508">
            <v>21.5</v>
          </cell>
          <cell r="I508">
            <v>14.6</v>
          </cell>
          <cell r="J508">
            <v>28.3</v>
          </cell>
          <cell r="K508">
            <v>73</v>
          </cell>
          <cell r="L508">
            <v>63.2</v>
          </cell>
          <cell r="M508">
            <v>82.8</v>
          </cell>
          <cell r="N508">
            <v>22.9</v>
          </cell>
          <cell r="O508">
            <v>15.8</v>
          </cell>
          <cell r="P508">
            <v>30.1</v>
          </cell>
          <cell r="Q508">
            <v>-1111.0999999999999</v>
          </cell>
          <cell r="R508">
            <v>-1111.0999999999999</v>
          </cell>
          <cell r="S508">
            <v>-1111.0999999999999</v>
          </cell>
          <cell r="T508">
            <v>17.100000000000001</v>
          </cell>
          <cell r="U508">
            <v>9.9</v>
          </cell>
          <cell r="V508">
            <v>24.4</v>
          </cell>
          <cell r="W508">
            <v>11.6</v>
          </cell>
          <cell r="X508">
            <v>6</v>
          </cell>
          <cell r="Y508">
            <v>17.2</v>
          </cell>
          <cell r="Z508">
            <v>9397</v>
          </cell>
        </row>
        <row r="509">
          <cell r="F509" t="str">
            <v>Schley , Georgia</v>
          </cell>
          <cell r="G509">
            <v>42</v>
          </cell>
          <cell r="H509">
            <v>-1111.0999999999999</v>
          </cell>
          <cell r="I509">
            <v>-1111.0999999999999</v>
          </cell>
          <cell r="J509">
            <v>-1111.0999999999999</v>
          </cell>
          <cell r="K509">
            <v>-1111.0999999999999</v>
          </cell>
          <cell r="L509">
            <v>-1111.0999999999999</v>
          </cell>
          <cell r="M509">
            <v>-1111.0999999999999</v>
          </cell>
          <cell r="N509">
            <v>-1111.0999999999999</v>
          </cell>
          <cell r="O509">
            <v>-1111.0999999999999</v>
          </cell>
          <cell r="P509">
            <v>-1111.0999999999999</v>
          </cell>
          <cell r="Q509">
            <v>-1111.0999999999999</v>
          </cell>
          <cell r="R509">
            <v>-1111.0999999999999</v>
          </cell>
          <cell r="S509">
            <v>-1111.0999999999999</v>
          </cell>
          <cell r="T509">
            <v>-1111.0999999999999</v>
          </cell>
          <cell r="U509">
            <v>-1111.0999999999999</v>
          </cell>
          <cell r="V509">
            <v>-1111.0999999999999</v>
          </cell>
          <cell r="W509">
            <v>-1111.0999999999999</v>
          </cell>
          <cell r="X509">
            <v>-1111.0999999999999</v>
          </cell>
          <cell r="Y509">
            <v>-1111.0999999999999</v>
          </cell>
          <cell r="Z509">
            <v>733</v>
          </cell>
        </row>
        <row r="510">
          <cell r="F510" t="str">
            <v>Screven , Georgia</v>
          </cell>
          <cell r="G510">
            <v>67</v>
          </cell>
          <cell r="H510">
            <v>-1111.0999999999999</v>
          </cell>
          <cell r="I510">
            <v>-1111.0999999999999</v>
          </cell>
          <cell r="J510">
            <v>-1111.0999999999999</v>
          </cell>
          <cell r="K510">
            <v>-1111.0999999999999</v>
          </cell>
          <cell r="L510">
            <v>-1111.0999999999999</v>
          </cell>
          <cell r="M510">
            <v>-1111.0999999999999</v>
          </cell>
          <cell r="N510">
            <v>-1111.0999999999999</v>
          </cell>
          <cell r="O510">
            <v>-1111.0999999999999</v>
          </cell>
          <cell r="P510">
            <v>-1111.0999999999999</v>
          </cell>
          <cell r="Q510">
            <v>-1111.0999999999999</v>
          </cell>
          <cell r="R510">
            <v>-1111.0999999999999</v>
          </cell>
          <cell r="S510">
            <v>-1111.0999999999999</v>
          </cell>
          <cell r="T510">
            <v>13.7</v>
          </cell>
          <cell r="U510">
            <v>4.5</v>
          </cell>
          <cell r="V510">
            <v>22.9</v>
          </cell>
          <cell r="W510">
            <v>12.7</v>
          </cell>
          <cell r="X510">
            <v>4.0999999999999996</v>
          </cell>
          <cell r="Y510">
            <v>21.2</v>
          </cell>
          <cell r="Z510">
            <v>2731</v>
          </cell>
        </row>
        <row r="511">
          <cell r="F511" t="str">
            <v>Seminole , Georgia</v>
          </cell>
          <cell r="G511">
            <v>76</v>
          </cell>
          <cell r="H511">
            <v>-1111.0999999999999</v>
          </cell>
          <cell r="I511">
            <v>-1111.0999999999999</v>
          </cell>
          <cell r="J511">
            <v>-1111.0999999999999</v>
          </cell>
          <cell r="K511">
            <v>-1111.0999999999999</v>
          </cell>
          <cell r="L511">
            <v>-1111.0999999999999</v>
          </cell>
          <cell r="M511">
            <v>-1111.0999999999999</v>
          </cell>
          <cell r="N511">
            <v>-1111.0999999999999</v>
          </cell>
          <cell r="O511">
            <v>-1111.0999999999999</v>
          </cell>
          <cell r="P511">
            <v>-1111.0999999999999</v>
          </cell>
          <cell r="Q511">
            <v>-1111.0999999999999</v>
          </cell>
          <cell r="R511">
            <v>-1111.0999999999999</v>
          </cell>
          <cell r="S511">
            <v>-1111.0999999999999</v>
          </cell>
          <cell r="T511">
            <v>-1111.0999999999999</v>
          </cell>
          <cell r="U511">
            <v>-1111.0999999999999</v>
          </cell>
          <cell r="V511">
            <v>-1111.0999999999999</v>
          </cell>
          <cell r="W511">
            <v>8.6999999999999993</v>
          </cell>
          <cell r="X511">
            <v>2.8</v>
          </cell>
          <cell r="Y511">
            <v>14.5</v>
          </cell>
          <cell r="Z511">
            <v>1965</v>
          </cell>
        </row>
        <row r="512">
          <cell r="F512" t="str">
            <v>Spalding , Georgia</v>
          </cell>
          <cell r="G512">
            <v>23</v>
          </cell>
          <cell r="H512">
            <v>-1111.0999999999999</v>
          </cell>
          <cell r="I512">
            <v>-1111.0999999999999</v>
          </cell>
          <cell r="J512">
            <v>-1111.0999999999999</v>
          </cell>
          <cell r="K512">
            <v>-1111.0999999999999</v>
          </cell>
          <cell r="L512">
            <v>-1111.0999999999999</v>
          </cell>
          <cell r="M512">
            <v>-1111.0999999999999</v>
          </cell>
          <cell r="N512">
            <v>-1111.0999999999999</v>
          </cell>
          <cell r="O512">
            <v>-1111.0999999999999</v>
          </cell>
          <cell r="P512">
            <v>-1111.0999999999999</v>
          </cell>
          <cell r="Q512">
            <v>-1111.0999999999999</v>
          </cell>
          <cell r="R512">
            <v>-1111.0999999999999</v>
          </cell>
          <cell r="S512">
            <v>-1111.0999999999999</v>
          </cell>
          <cell r="T512">
            <v>26.7</v>
          </cell>
          <cell r="U512">
            <v>17.8</v>
          </cell>
          <cell r="V512">
            <v>35.6</v>
          </cell>
          <cell r="W512">
            <v>4.5</v>
          </cell>
          <cell r="X512">
            <v>0.7</v>
          </cell>
          <cell r="Y512">
            <v>8.3000000000000007</v>
          </cell>
          <cell r="Z512">
            <v>9174</v>
          </cell>
        </row>
        <row r="513">
          <cell r="F513" t="str">
            <v>Stephens , Georgia</v>
          </cell>
          <cell r="G513">
            <v>50</v>
          </cell>
          <cell r="H513">
            <v>33.9</v>
          </cell>
          <cell r="I513">
            <v>24.4</v>
          </cell>
          <cell r="J513">
            <v>43.3</v>
          </cell>
          <cell r="K513">
            <v>-1111.0999999999999</v>
          </cell>
          <cell r="L513">
            <v>-1111.0999999999999</v>
          </cell>
          <cell r="M513">
            <v>-1111.0999999999999</v>
          </cell>
          <cell r="N513">
            <v>26.9</v>
          </cell>
          <cell r="O513">
            <v>17.899999999999999</v>
          </cell>
          <cell r="P513">
            <v>35.9</v>
          </cell>
          <cell r="Q513">
            <v>-1111.0999999999999</v>
          </cell>
          <cell r="R513">
            <v>-1111.0999999999999</v>
          </cell>
          <cell r="S513">
            <v>-1111.0999999999999</v>
          </cell>
          <cell r="T513">
            <v>24.8</v>
          </cell>
          <cell r="U513">
            <v>15.9</v>
          </cell>
          <cell r="V513">
            <v>33.700000000000003</v>
          </cell>
          <cell r="W513">
            <v>15.1</v>
          </cell>
          <cell r="X513">
            <v>7.9</v>
          </cell>
          <cell r="Y513">
            <v>22.3</v>
          </cell>
          <cell r="Z513">
            <v>3482</v>
          </cell>
        </row>
        <row r="514">
          <cell r="F514" t="str">
            <v>Stewart , Georgia</v>
          </cell>
          <cell r="G514">
            <v>74</v>
          </cell>
          <cell r="H514">
            <v>-1111.0999999999999</v>
          </cell>
          <cell r="I514">
            <v>-1111.0999999999999</v>
          </cell>
          <cell r="J514">
            <v>-1111.0999999999999</v>
          </cell>
          <cell r="K514">
            <v>-1111.0999999999999</v>
          </cell>
          <cell r="L514">
            <v>-1111.0999999999999</v>
          </cell>
          <cell r="M514">
            <v>-1111.0999999999999</v>
          </cell>
          <cell r="N514">
            <v>-1111.0999999999999</v>
          </cell>
          <cell r="O514">
            <v>-1111.0999999999999</v>
          </cell>
          <cell r="P514">
            <v>-1111.0999999999999</v>
          </cell>
          <cell r="Q514">
            <v>-1111.0999999999999</v>
          </cell>
          <cell r="R514">
            <v>-1111.0999999999999</v>
          </cell>
          <cell r="S514">
            <v>-1111.0999999999999</v>
          </cell>
          <cell r="T514">
            <v>-1111.0999999999999</v>
          </cell>
          <cell r="U514">
            <v>-1111.0999999999999</v>
          </cell>
          <cell r="V514">
            <v>-1111.0999999999999</v>
          </cell>
          <cell r="W514">
            <v>-1111.0999999999999</v>
          </cell>
          <cell r="X514">
            <v>-1111.0999999999999</v>
          </cell>
          <cell r="Y514">
            <v>-1111.0999999999999</v>
          </cell>
          <cell r="Z514">
            <v>1017</v>
          </cell>
        </row>
        <row r="515">
          <cell r="F515" t="str">
            <v>Sumter , Georgia</v>
          </cell>
          <cell r="G515">
            <v>52</v>
          </cell>
          <cell r="H515">
            <v>29.2</v>
          </cell>
          <cell r="I515">
            <v>21.4</v>
          </cell>
          <cell r="J515">
            <v>37</v>
          </cell>
          <cell r="K515">
            <v>81</v>
          </cell>
          <cell r="L515">
            <v>72.400000000000006</v>
          </cell>
          <cell r="M515">
            <v>89.5</v>
          </cell>
          <cell r="N515">
            <v>25.6</v>
          </cell>
          <cell r="O515">
            <v>17.899999999999999</v>
          </cell>
          <cell r="P515">
            <v>33.299999999999997</v>
          </cell>
          <cell r="Q515">
            <v>-1111.0999999999999</v>
          </cell>
          <cell r="R515">
            <v>-1111.0999999999999</v>
          </cell>
          <cell r="S515">
            <v>-1111.0999999999999</v>
          </cell>
          <cell r="T515">
            <v>25.8</v>
          </cell>
          <cell r="U515">
            <v>15.8</v>
          </cell>
          <cell r="V515">
            <v>35.700000000000003</v>
          </cell>
          <cell r="W515">
            <v>9.3000000000000007</v>
          </cell>
          <cell r="X515">
            <v>4.2</v>
          </cell>
          <cell r="Y515">
            <v>14.4</v>
          </cell>
          <cell r="Z515">
            <v>5966</v>
          </cell>
        </row>
        <row r="516">
          <cell r="F516" t="str">
            <v>Talbot , Georgia</v>
          </cell>
          <cell r="G516">
            <v>66</v>
          </cell>
          <cell r="H516">
            <v>-1111.0999999999999</v>
          </cell>
          <cell r="I516">
            <v>-1111.0999999999999</v>
          </cell>
          <cell r="J516">
            <v>-1111.0999999999999</v>
          </cell>
          <cell r="K516">
            <v>-1111.0999999999999</v>
          </cell>
          <cell r="L516">
            <v>-1111.0999999999999</v>
          </cell>
          <cell r="M516">
            <v>-1111.0999999999999</v>
          </cell>
          <cell r="N516">
            <v>-1111.0999999999999</v>
          </cell>
          <cell r="O516">
            <v>-1111.0999999999999</v>
          </cell>
          <cell r="P516">
            <v>-1111.0999999999999</v>
          </cell>
          <cell r="Q516">
            <v>-1111.0999999999999</v>
          </cell>
          <cell r="R516">
            <v>-1111.0999999999999</v>
          </cell>
          <cell r="S516">
            <v>-1111.0999999999999</v>
          </cell>
          <cell r="T516">
            <v>-1111.0999999999999</v>
          </cell>
          <cell r="U516">
            <v>-1111.0999999999999</v>
          </cell>
          <cell r="V516">
            <v>-1111.0999999999999</v>
          </cell>
          <cell r="W516">
            <v>-1111.0999999999999</v>
          </cell>
          <cell r="X516">
            <v>-1111.0999999999999</v>
          </cell>
          <cell r="Y516">
            <v>-1111.0999999999999</v>
          </cell>
          <cell r="Z516">
            <v>1180</v>
          </cell>
        </row>
        <row r="517">
          <cell r="F517" t="str">
            <v>Taliaferro , Georgia</v>
          </cell>
          <cell r="G517">
            <v>74</v>
          </cell>
          <cell r="H517">
            <v>-1111.0999999999999</v>
          </cell>
          <cell r="I517">
            <v>-1111.0999999999999</v>
          </cell>
          <cell r="J517">
            <v>-1111.0999999999999</v>
          </cell>
          <cell r="K517">
            <v>-1111.0999999999999</v>
          </cell>
          <cell r="L517">
            <v>-1111.0999999999999</v>
          </cell>
          <cell r="M517">
            <v>-1111.0999999999999</v>
          </cell>
          <cell r="N517">
            <v>-1111.0999999999999</v>
          </cell>
          <cell r="O517">
            <v>-1111.0999999999999</v>
          </cell>
          <cell r="P517">
            <v>-1111.0999999999999</v>
          </cell>
          <cell r="Q517">
            <v>-1111.0999999999999</v>
          </cell>
          <cell r="R517">
            <v>-1111.0999999999999</v>
          </cell>
          <cell r="S517">
            <v>-1111.0999999999999</v>
          </cell>
          <cell r="T517">
            <v>-1111.0999999999999</v>
          </cell>
          <cell r="U517">
            <v>-1111.0999999999999</v>
          </cell>
          <cell r="V517">
            <v>-1111.0999999999999</v>
          </cell>
          <cell r="W517">
            <v>-1111.0999999999999</v>
          </cell>
          <cell r="X517">
            <v>-1111.0999999999999</v>
          </cell>
          <cell r="Y517">
            <v>-1111.0999999999999</v>
          </cell>
          <cell r="Z517">
            <v>407</v>
          </cell>
        </row>
        <row r="518">
          <cell r="F518" t="str">
            <v>Tattnall , Georgia</v>
          </cell>
          <cell r="G518">
            <v>44</v>
          </cell>
          <cell r="H518">
            <v>32.6</v>
          </cell>
          <cell r="I518">
            <v>23.2</v>
          </cell>
          <cell r="J518">
            <v>41.9</v>
          </cell>
          <cell r="K518">
            <v>-1111.0999999999999</v>
          </cell>
          <cell r="L518">
            <v>-1111.0999999999999</v>
          </cell>
          <cell r="M518">
            <v>-1111.0999999999999</v>
          </cell>
          <cell r="N518">
            <v>27.2</v>
          </cell>
          <cell r="O518">
            <v>17.8</v>
          </cell>
          <cell r="P518">
            <v>36.6</v>
          </cell>
          <cell r="Q518">
            <v>-1111.0999999999999</v>
          </cell>
          <cell r="R518">
            <v>-1111.0999999999999</v>
          </cell>
          <cell r="S518">
            <v>-1111.0999999999999</v>
          </cell>
          <cell r="T518">
            <v>23.6</v>
          </cell>
          <cell r="U518">
            <v>15.1</v>
          </cell>
          <cell r="V518">
            <v>32</v>
          </cell>
          <cell r="W518">
            <v>10.9</v>
          </cell>
          <cell r="X518">
            <v>5</v>
          </cell>
          <cell r="Y518">
            <v>16.8</v>
          </cell>
          <cell r="Z518">
            <v>3854</v>
          </cell>
        </row>
        <row r="519">
          <cell r="F519" t="str">
            <v>Taylor , Georgia</v>
          </cell>
          <cell r="G519">
            <v>67</v>
          </cell>
          <cell r="H519">
            <v>-1111.0999999999999</v>
          </cell>
          <cell r="I519">
            <v>-1111.0999999999999</v>
          </cell>
          <cell r="J519">
            <v>-1111.0999999999999</v>
          </cell>
          <cell r="K519">
            <v>-1111.0999999999999</v>
          </cell>
          <cell r="L519">
            <v>-1111.0999999999999</v>
          </cell>
          <cell r="M519">
            <v>-1111.0999999999999</v>
          </cell>
          <cell r="N519">
            <v>-1111.0999999999999</v>
          </cell>
          <cell r="O519">
            <v>-1111.0999999999999</v>
          </cell>
          <cell r="P519">
            <v>-1111.0999999999999</v>
          </cell>
          <cell r="Q519">
            <v>-1111.0999999999999</v>
          </cell>
          <cell r="R519">
            <v>-1111.0999999999999</v>
          </cell>
          <cell r="S519">
            <v>-1111.0999999999999</v>
          </cell>
          <cell r="T519">
            <v>-1111.0999999999999</v>
          </cell>
          <cell r="U519">
            <v>-1111.0999999999999</v>
          </cell>
          <cell r="V519">
            <v>-1111.0999999999999</v>
          </cell>
          <cell r="W519">
            <v>-1111.0999999999999</v>
          </cell>
          <cell r="X519">
            <v>-1111.0999999999999</v>
          </cell>
          <cell r="Y519">
            <v>-1111.0999999999999</v>
          </cell>
          <cell r="Z519">
            <v>1622</v>
          </cell>
        </row>
        <row r="520">
          <cell r="F520" t="str">
            <v>Telfair , Georgia</v>
          </cell>
          <cell r="G520">
            <v>76</v>
          </cell>
          <cell r="H520">
            <v>52.4</v>
          </cell>
          <cell r="I520">
            <v>43.6</v>
          </cell>
          <cell r="J520">
            <v>61.2</v>
          </cell>
          <cell r="K520">
            <v>-1111.0999999999999</v>
          </cell>
          <cell r="L520">
            <v>-1111.0999999999999</v>
          </cell>
          <cell r="M520">
            <v>-1111.0999999999999</v>
          </cell>
          <cell r="N520">
            <v>26.1</v>
          </cell>
          <cell r="O520">
            <v>18.600000000000001</v>
          </cell>
          <cell r="P520">
            <v>33.5</v>
          </cell>
          <cell r="Q520">
            <v>-1111.0999999999999</v>
          </cell>
          <cell r="R520">
            <v>-1111.0999999999999</v>
          </cell>
          <cell r="S520">
            <v>-1111.0999999999999</v>
          </cell>
          <cell r="T520">
            <v>22.3</v>
          </cell>
          <cell r="U520">
            <v>14.7</v>
          </cell>
          <cell r="V520">
            <v>29.9</v>
          </cell>
          <cell r="W520">
            <v>12</v>
          </cell>
          <cell r="X520">
            <v>6.9</v>
          </cell>
          <cell r="Y520">
            <v>17</v>
          </cell>
          <cell r="Z520">
            <v>2227</v>
          </cell>
        </row>
        <row r="521">
          <cell r="F521" t="str">
            <v>Terrell , Georgia</v>
          </cell>
          <cell r="G521">
            <v>68</v>
          </cell>
          <cell r="H521">
            <v>-1111.0999999999999</v>
          </cell>
          <cell r="I521">
            <v>-1111.0999999999999</v>
          </cell>
          <cell r="J521">
            <v>-1111.0999999999999</v>
          </cell>
          <cell r="K521">
            <v>-1111.0999999999999</v>
          </cell>
          <cell r="L521">
            <v>-1111.0999999999999</v>
          </cell>
          <cell r="M521">
            <v>-1111.0999999999999</v>
          </cell>
          <cell r="N521">
            <v>-1111.0999999999999</v>
          </cell>
          <cell r="O521">
            <v>-1111.0999999999999</v>
          </cell>
          <cell r="P521">
            <v>-1111.0999999999999</v>
          </cell>
          <cell r="Q521">
            <v>-1111.0999999999999</v>
          </cell>
          <cell r="R521">
            <v>-1111.0999999999999</v>
          </cell>
          <cell r="S521">
            <v>-1111.0999999999999</v>
          </cell>
          <cell r="T521">
            <v>-1111.0999999999999</v>
          </cell>
          <cell r="U521">
            <v>-1111.0999999999999</v>
          </cell>
          <cell r="V521">
            <v>-1111.0999999999999</v>
          </cell>
          <cell r="W521">
            <v>-1111.0999999999999</v>
          </cell>
          <cell r="X521">
            <v>-1111.0999999999999</v>
          </cell>
          <cell r="Y521">
            <v>-1111.0999999999999</v>
          </cell>
          <cell r="Z521">
            <v>2395</v>
          </cell>
        </row>
        <row r="522">
          <cell r="F522" t="str">
            <v>Thomas , Georgia</v>
          </cell>
          <cell r="G522">
            <v>53</v>
          </cell>
          <cell r="H522">
            <v>37.299999999999997</v>
          </cell>
          <cell r="I522">
            <v>30.2</v>
          </cell>
          <cell r="J522">
            <v>44.4</v>
          </cell>
          <cell r="K522">
            <v>78.400000000000006</v>
          </cell>
          <cell r="L522">
            <v>71.599999999999994</v>
          </cell>
          <cell r="M522">
            <v>85.2</v>
          </cell>
          <cell r="N522">
            <v>27.9</v>
          </cell>
          <cell r="O522">
            <v>22</v>
          </cell>
          <cell r="P522">
            <v>33.9</v>
          </cell>
          <cell r="Q522">
            <v>-1111.0999999999999</v>
          </cell>
          <cell r="R522">
            <v>-1111.0999999999999</v>
          </cell>
          <cell r="S522">
            <v>-1111.0999999999999</v>
          </cell>
          <cell r="T522">
            <v>22.3</v>
          </cell>
          <cell r="U522">
            <v>16.2</v>
          </cell>
          <cell r="V522">
            <v>28.3</v>
          </cell>
          <cell r="W522">
            <v>10.1</v>
          </cell>
          <cell r="X522">
            <v>5</v>
          </cell>
          <cell r="Y522">
            <v>15.2</v>
          </cell>
          <cell r="Z522">
            <v>7527</v>
          </cell>
        </row>
        <row r="523">
          <cell r="F523" t="str">
            <v>Tift , Georgia</v>
          </cell>
          <cell r="G523">
            <v>53</v>
          </cell>
          <cell r="H523">
            <v>33.299999999999997</v>
          </cell>
          <cell r="I523">
            <v>26.6</v>
          </cell>
          <cell r="J523">
            <v>39.9</v>
          </cell>
          <cell r="K523">
            <v>79.8</v>
          </cell>
          <cell r="L523">
            <v>72.400000000000006</v>
          </cell>
          <cell r="M523">
            <v>87.2</v>
          </cell>
          <cell r="N523">
            <v>30.3</v>
          </cell>
          <cell r="O523">
            <v>23.7</v>
          </cell>
          <cell r="P523">
            <v>37</v>
          </cell>
          <cell r="Q523">
            <v>28.8</v>
          </cell>
          <cell r="R523">
            <v>19.7</v>
          </cell>
          <cell r="S523">
            <v>37.9</v>
          </cell>
          <cell r="T523">
            <v>17.5</v>
          </cell>
          <cell r="U523">
            <v>12.3</v>
          </cell>
          <cell r="V523">
            <v>22.7</v>
          </cell>
          <cell r="W523">
            <v>9.6999999999999993</v>
          </cell>
          <cell r="X523">
            <v>5.7</v>
          </cell>
          <cell r="Y523">
            <v>13.8</v>
          </cell>
          <cell r="Z523">
            <v>7537</v>
          </cell>
        </row>
        <row r="524">
          <cell r="F524" t="str">
            <v>Toombs , Georgia</v>
          </cell>
          <cell r="G524">
            <v>53</v>
          </cell>
          <cell r="H524">
            <v>28</v>
          </cell>
          <cell r="I524">
            <v>20.6</v>
          </cell>
          <cell r="J524">
            <v>35.4</v>
          </cell>
          <cell r="K524">
            <v>83.1</v>
          </cell>
          <cell r="L524">
            <v>73.3</v>
          </cell>
          <cell r="M524">
            <v>92.8</v>
          </cell>
          <cell r="N524">
            <v>24.8</v>
          </cell>
          <cell r="O524">
            <v>17.600000000000001</v>
          </cell>
          <cell r="P524">
            <v>32</v>
          </cell>
          <cell r="Q524">
            <v>-1111.0999999999999</v>
          </cell>
          <cell r="R524">
            <v>-1111.0999999999999</v>
          </cell>
          <cell r="S524">
            <v>-1111.0999999999999</v>
          </cell>
          <cell r="T524">
            <v>29.6</v>
          </cell>
          <cell r="U524">
            <v>20.8</v>
          </cell>
          <cell r="V524">
            <v>38.4</v>
          </cell>
          <cell r="W524">
            <v>13.4</v>
          </cell>
          <cell r="X524">
            <v>7.4</v>
          </cell>
          <cell r="Y524">
            <v>19.5</v>
          </cell>
          <cell r="Z524">
            <v>5925</v>
          </cell>
        </row>
        <row r="525">
          <cell r="F525" t="str">
            <v>Towns , Georgia</v>
          </cell>
          <cell r="G525">
            <v>60</v>
          </cell>
          <cell r="H525">
            <v>-1111.0999999999999</v>
          </cell>
          <cell r="I525">
            <v>-1111.0999999999999</v>
          </cell>
          <cell r="J525">
            <v>-1111.0999999999999</v>
          </cell>
          <cell r="K525">
            <v>-1111.0999999999999</v>
          </cell>
          <cell r="L525">
            <v>-1111.0999999999999</v>
          </cell>
          <cell r="M525">
            <v>-1111.0999999999999</v>
          </cell>
          <cell r="N525">
            <v>-1111.0999999999999</v>
          </cell>
          <cell r="O525">
            <v>-1111.0999999999999</v>
          </cell>
          <cell r="P525">
            <v>-1111.0999999999999</v>
          </cell>
          <cell r="Q525">
            <v>-1111.0999999999999</v>
          </cell>
          <cell r="R525">
            <v>-1111.0999999999999</v>
          </cell>
          <cell r="S525">
            <v>-1111.0999999999999</v>
          </cell>
          <cell r="T525">
            <v>-1111.0999999999999</v>
          </cell>
          <cell r="U525">
            <v>-1111.0999999999999</v>
          </cell>
          <cell r="V525">
            <v>-1111.0999999999999</v>
          </cell>
          <cell r="W525">
            <v>4.7</v>
          </cell>
          <cell r="X525">
            <v>0</v>
          </cell>
          <cell r="Y525">
            <v>10.9</v>
          </cell>
          <cell r="Z525">
            <v>1101</v>
          </cell>
        </row>
        <row r="526">
          <cell r="F526" t="str">
            <v>Treutlen , Georgia</v>
          </cell>
          <cell r="G526">
            <v>76</v>
          </cell>
          <cell r="H526">
            <v>27.8</v>
          </cell>
          <cell r="I526">
            <v>18.399999999999999</v>
          </cell>
          <cell r="J526">
            <v>37.299999999999997</v>
          </cell>
          <cell r="K526">
            <v>-1111.0999999999999</v>
          </cell>
          <cell r="L526">
            <v>-1111.0999999999999</v>
          </cell>
          <cell r="M526">
            <v>-1111.0999999999999</v>
          </cell>
          <cell r="N526">
            <v>-1111.0999999999999</v>
          </cell>
          <cell r="O526">
            <v>-1111.0999999999999</v>
          </cell>
          <cell r="P526">
            <v>-1111.0999999999999</v>
          </cell>
          <cell r="Q526">
            <v>-1111.0999999999999</v>
          </cell>
          <cell r="R526">
            <v>-1111.0999999999999</v>
          </cell>
          <cell r="S526">
            <v>-1111.0999999999999</v>
          </cell>
          <cell r="T526">
            <v>18.899999999999999</v>
          </cell>
          <cell r="U526">
            <v>11.3</v>
          </cell>
          <cell r="V526">
            <v>26.6</v>
          </cell>
          <cell r="W526">
            <v>11.2</v>
          </cell>
          <cell r="X526">
            <v>5.9</v>
          </cell>
          <cell r="Y526">
            <v>16.600000000000001</v>
          </cell>
          <cell r="Z526">
            <v>1336</v>
          </cell>
        </row>
        <row r="527">
          <cell r="F527" t="str">
            <v>Troup , Georgia</v>
          </cell>
          <cell r="G527">
            <v>23</v>
          </cell>
          <cell r="H527">
            <v>27.1</v>
          </cell>
          <cell r="I527">
            <v>18.899999999999999</v>
          </cell>
          <cell r="J527">
            <v>35.299999999999997</v>
          </cell>
          <cell r="K527">
            <v>78.8</v>
          </cell>
          <cell r="L527">
            <v>68.900000000000006</v>
          </cell>
          <cell r="M527">
            <v>88.7</v>
          </cell>
          <cell r="N527">
            <v>23.2</v>
          </cell>
          <cell r="O527">
            <v>15.8</v>
          </cell>
          <cell r="P527">
            <v>30.6</v>
          </cell>
          <cell r="Q527">
            <v>-1111.0999999999999</v>
          </cell>
          <cell r="R527">
            <v>-1111.0999999999999</v>
          </cell>
          <cell r="S527">
            <v>-1111.0999999999999</v>
          </cell>
          <cell r="T527">
            <v>23.2</v>
          </cell>
          <cell r="U527">
            <v>15.6</v>
          </cell>
          <cell r="V527">
            <v>30.9</v>
          </cell>
          <cell r="W527">
            <v>9.9</v>
          </cell>
          <cell r="X527">
            <v>5.2</v>
          </cell>
          <cell r="Y527">
            <v>14.6</v>
          </cell>
          <cell r="Z527">
            <v>8813</v>
          </cell>
        </row>
        <row r="528">
          <cell r="F528" t="str">
            <v>Turner , Georgia</v>
          </cell>
          <cell r="G528">
            <v>68</v>
          </cell>
          <cell r="H528">
            <v>-1111.0999999999999</v>
          </cell>
          <cell r="I528">
            <v>-1111.0999999999999</v>
          </cell>
          <cell r="J528">
            <v>-1111.0999999999999</v>
          </cell>
          <cell r="K528">
            <v>-1111.0999999999999</v>
          </cell>
          <cell r="L528">
            <v>-1111.0999999999999</v>
          </cell>
          <cell r="M528">
            <v>-1111.0999999999999</v>
          </cell>
          <cell r="N528">
            <v>-1111.0999999999999</v>
          </cell>
          <cell r="O528">
            <v>-1111.0999999999999</v>
          </cell>
          <cell r="P528">
            <v>-1111.0999999999999</v>
          </cell>
          <cell r="Q528">
            <v>-1111.0999999999999</v>
          </cell>
          <cell r="R528">
            <v>-1111.0999999999999</v>
          </cell>
          <cell r="S528">
            <v>-1111.0999999999999</v>
          </cell>
          <cell r="T528">
            <v>-1111.0999999999999</v>
          </cell>
          <cell r="U528">
            <v>-1111.0999999999999</v>
          </cell>
          <cell r="V528">
            <v>-1111.0999999999999</v>
          </cell>
          <cell r="W528">
            <v>-1111.0999999999999</v>
          </cell>
          <cell r="X528">
            <v>-1111.0999999999999</v>
          </cell>
          <cell r="Y528">
            <v>-1111.0999999999999</v>
          </cell>
          <cell r="Z528">
            <v>2247</v>
          </cell>
        </row>
        <row r="529">
          <cell r="F529" t="str">
            <v>Twiggs , Georgia</v>
          </cell>
          <cell r="G529">
            <v>68</v>
          </cell>
          <cell r="H529">
            <v>-1111.0999999999999</v>
          </cell>
          <cell r="I529">
            <v>-1111.0999999999999</v>
          </cell>
          <cell r="J529">
            <v>-1111.0999999999999</v>
          </cell>
          <cell r="K529">
            <v>-1111.0999999999999</v>
          </cell>
          <cell r="L529">
            <v>-1111.0999999999999</v>
          </cell>
          <cell r="M529">
            <v>-1111.0999999999999</v>
          </cell>
          <cell r="N529">
            <v>-1111.0999999999999</v>
          </cell>
          <cell r="O529">
            <v>-1111.0999999999999</v>
          </cell>
          <cell r="P529">
            <v>-1111.0999999999999</v>
          </cell>
          <cell r="Q529">
            <v>-1111.0999999999999</v>
          </cell>
          <cell r="R529">
            <v>-1111.0999999999999</v>
          </cell>
          <cell r="S529">
            <v>-1111.0999999999999</v>
          </cell>
          <cell r="T529">
            <v>-1111.0999999999999</v>
          </cell>
          <cell r="U529">
            <v>-1111.0999999999999</v>
          </cell>
          <cell r="V529">
            <v>-1111.0999999999999</v>
          </cell>
          <cell r="W529">
            <v>-1111.0999999999999</v>
          </cell>
          <cell r="X529">
            <v>-1111.0999999999999</v>
          </cell>
          <cell r="Y529">
            <v>-1111.0999999999999</v>
          </cell>
          <cell r="Z529">
            <v>1792</v>
          </cell>
        </row>
        <row r="530">
          <cell r="F530" t="str">
            <v>Union , Georgia</v>
          </cell>
          <cell r="G530">
            <v>65</v>
          </cell>
          <cell r="H530">
            <v>19.399999999999999</v>
          </cell>
          <cell r="I530">
            <v>12.3</v>
          </cell>
          <cell r="J530">
            <v>26.5</v>
          </cell>
          <cell r="K530">
            <v>-1111.0999999999999</v>
          </cell>
          <cell r="L530">
            <v>-1111.0999999999999</v>
          </cell>
          <cell r="M530">
            <v>-1111.0999999999999</v>
          </cell>
          <cell r="N530">
            <v>26.5</v>
          </cell>
          <cell r="O530">
            <v>17.3</v>
          </cell>
          <cell r="P530">
            <v>35.799999999999997</v>
          </cell>
          <cell r="Q530">
            <v>-1111.0999999999999</v>
          </cell>
          <cell r="R530">
            <v>-1111.0999999999999</v>
          </cell>
          <cell r="S530">
            <v>-1111.0999999999999</v>
          </cell>
          <cell r="T530">
            <v>15.5</v>
          </cell>
          <cell r="U530">
            <v>8.9</v>
          </cell>
          <cell r="V530">
            <v>22.1</v>
          </cell>
          <cell r="W530">
            <v>8.9</v>
          </cell>
          <cell r="X530">
            <v>3.8</v>
          </cell>
          <cell r="Y530">
            <v>13.9</v>
          </cell>
          <cell r="Z530">
            <v>2406</v>
          </cell>
        </row>
        <row r="531">
          <cell r="F531" t="str">
            <v>Upson , Georgia</v>
          </cell>
          <cell r="G531">
            <v>50</v>
          </cell>
          <cell r="H531">
            <v>-1111.0999999999999</v>
          </cell>
          <cell r="I531">
            <v>-1111.0999999999999</v>
          </cell>
          <cell r="J531">
            <v>-1111.0999999999999</v>
          </cell>
          <cell r="K531">
            <v>92.1</v>
          </cell>
          <cell r="L531">
            <v>84.5</v>
          </cell>
          <cell r="M531">
            <v>99.8</v>
          </cell>
          <cell r="N531">
            <v>-1111.0999999999999</v>
          </cell>
          <cell r="O531">
            <v>-1111.0999999999999</v>
          </cell>
          <cell r="P531">
            <v>-1111.0999999999999</v>
          </cell>
          <cell r="Q531">
            <v>-1111.0999999999999</v>
          </cell>
          <cell r="R531">
            <v>-1111.0999999999999</v>
          </cell>
          <cell r="S531">
            <v>-1111.0999999999999</v>
          </cell>
          <cell r="T531">
            <v>-1111.0999999999999</v>
          </cell>
          <cell r="U531">
            <v>-1111.0999999999999</v>
          </cell>
          <cell r="V531">
            <v>-1111.0999999999999</v>
          </cell>
          <cell r="W531">
            <v>-1111.0999999999999</v>
          </cell>
          <cell r="X531">
            <v>-1111.0999999999999</v>
          </cell>
          <cell r="Y531">
            <v>-1111.0999999999999</v>
          </cell>
          <cell r="Z531">
            <v>4021</v>
          </cell>
        </row>
        <row r="532">
          <cell r="F532" t="str">
            <v>Walker , Georgia</v>
          </cell>
          <cell r="G532">
            <v>19</v>
          </cell>
          <cell r="H532">
            <v>30.6</v>
          </cell>
          <cell r="I532">
            <v>24.4</v>
          </cell>
          <cell r="J532">
            <v>36.700000000000003</v>
          </cell>
          <cell r="K532">
            <v>83.1</v>
          </cell>
          <cell r="L532">
            <v>76</v>
          </cell>
          <cell r="M532">
            <v>90.2</v>
          </cell>
          <cell r="N532">
            <v>26</v>
          </cell>
          <cell r="O532">
            <v>19.600000000000001</v>
          </cell>
          <cell r="P532">
            <v>32.299999999999997</v>
          </cell>
          <cell r="Q532">
            <v>28.1</v>
          </cell>
          <cell r="R532">
            <v>19.399999999999999</v>
          </cell>
          <cell r="S532">
            <v>36.799999999999997</v>
          </cell>
          <cell r="T532">
            <v>30.5</v>
          </cell>
          <cell r="U532">
            <v>23.9</v>
          </cell>
          <cell r="V532">
            <v>37.1</v>
          </cell>
          <cell r="W532">
            <v>8.1999999999999993</v>
          </cell>
          <cell r="X532">
            <v>4.5999999999999996</v>
          </cell>
          <cell r="Y532">
            <v>11.7</v>
          </cell>
          <cell r="Z532">
            <v>7490</v>
          </cell>
        </row>
        <row r="533">
          <cell r="F533" t="str">
            <v>Walton , Georgia</v>
          </cell>
          <cell r="G533">
            <v>20</v>
          </cell>
          <cell r="H533">
            <v>26.4</v>
          </cell>
          <cell r="I533">
            <v>21</v>
          </cell>
          <cell r="J533">
            <v>31.8</v>
          </cell>
          <cell r="K533">
            <v>76.8</v>
          </cell>
          <cell r="L533">
            <v>69.599999999999994</v>
          </cell>
          <cell r="M533">
            <v>84</v>
          </cell>
          <cell r="N533">
            <v>27</v>
          </cell>
          <cell r="O533">
            <v>21.5</v>
          </cell>
          <cell r="P533">
            <v>32.5</v>
          </cell>
          <cell r="Q533">
            <v>26.1</v>
          </cell>
          <cell r="R533">
            <v>17.8</v>
          </cell>
          <cell r="S533">
            <v>34.5</v>
          </cell>
          <cell r="T533">
            <v>25.9</v>
          </cell>
          <cell r="U533">
            <v>20.3</v>
          </cell>
          <cell r="V533">
            <v>31.6</v>
          </cell>
          <cell r="W533">
            <v>6</v>
          </cell>
          <cell r="X533">
            <v>3.6</v>
          </cell>
          <cell r="Y533">
            <v>8.4</v>
          </cell>
          <cell r="Z533">
            <v>7351</v>
          </cell>
        </row>
        <row r="534">
          <cell r="F534" t="str">
            <v>Ware , Georgia</v>
          </cell>
          <cell r="G534">
            <v>36</v>
          </cell>
          <cell r="H534">
            <v>36.200000000000003</v>
          </cell>
          <cell r="I534">
            <v>29.3</v>
          </cell>
          <cell r="J534">
            <v>43.2</v>
          </cell>
          <cell r="K534">
            <v>71.099999999999994</v>
          </cell>
          <cell r="L534">
            <v>61.8</v>
          </cell>
          <cell r="M534">
            <v>80.3</v>
          </cell>
          <cell r="N534">
            <v>33.700000000000003</v>
          </cell>
          <cell r="O534">
            <v>26.4</v>
          </cell>
          <cell r="P534">
            <v>41</v>
          </cell>
          <cell r="Q534">
            <v>34.9</v>
          </cell>
          <cell r="R534">
            <v>25</v>
          </cell>
          <cell r="S534">
            <v>44.9</v>
          </cell>
          <cell r="T534">
            <v>25.4</v>
          </cell>
          <cell r="U534">
            <v>18.600000000000001</v>
          </cell>
          <cell r="V534">
            <v>32.200000000000003</v>
          </cell>
          <cell r="W534">
            <v>13.1</v>
          </cell>
          <cell r="X534">
            <v>7.9</v>
          </cell>
          <cell r="Y534">
            <v>18.3</v>
          </cell>
          <cell r="Z534">
            <v>6258</v>
          </cell>
        </row>
        <row r="535">
          <cell r="F535" t="str">
            <v>Warren , Georgia</v>
          </cell>
          <cell r="G535">
            <v>75</v>
          </cell>
          <cell r="H535">
            <v>-1111.0999999999999</v>
          </cell>
          <cell r="I535">
            <v>-1111.0999999999999</v>
          </cell>
          <cell r="J535">
            <v>-1111.0999999999999</v>
          </cell>
          <cell r="K535">
            <v>-1111.0999999999999</v>
          </cell>
          <cell r="L535">
            <v>-1111.0999999999999</v>
          </cell>
          <cell r="M535">
            <v>-1111.0999999999999</v>
          </cell>
          <cell r="N535">
            <v>-1111.0999999999999</v>
          </cell>
          <cell r="O535">
            <v>-1111.0999999999999</v>
          </cell>
          <cell r="P535">
            <v>-1111.0999999999999</v>
          </cell>
          <cell r="Q535">
            <v>-1111.0999999999999</v>
          </cell>
          <cell r="R535">
            <v>-1111.0999999999999</v>
          </cell>
          <cell r="S535">
            <v>-1111.0999999999999</v>
          </cell>
          <cell r="T535">
            <v>-1111.0999999999999</v>
          </cell>
          <cell r="U535">
            <v>-1111.0999999999999</v>
          </cell>
          <cell r="V535">
            <v>-1111.0999999999999</v>
          </cell>
          <cell r="W535">
            <v>-1111.0999999999999</v>
          </cell>
          <cell r="X535">
            <v>-1111.0999999999999</v>
          </cell>
          <cell r="Y535">
            <v>-1111.0999999999999</v>
          </cell>
          <cell r="Z535">
            <v>1175</v>
          </cell>
        </row>
        <row r="536">
          <cell r="F536" t="str">
            <v>Washington , Georgia</v>
          </cell>
          <cell r="G536">
            <v>68</v>
          </cell>
          <cell r="H536">
            <v>-1111.0999999999999</v>
          </cell>
          <cell r="I536">
            <v>-1111.0999999999999</v>
          </cell>
          <cell r="J536">
            <v>-1111.0999999999999</v>
          </cell>
          <cell r="K536">
            <v>-1111.0999999999999</v>
          </cell>
          <cell r="L536">
            <v>-1111.0999999999999</v>
          </cell>
          <cell r="M536">
            <v>-1111.0999999999999</v>
          </cell>
          <cell r="N536">
            <v>-1111.0999999999999</v>
          </cell>
          <cell r="O536">
            <v>-1111.0999999999999</v>
          </cell>
          <cell r="P536">
            <v>-1111.0999999999999</v>
          </cell>
          <cell r="Q536">
            <v>-1111.0999999999999</v>
          </cell>
          <cell r="R536">
            <v>-1111.0999999999999</v>
          </cell>
          <cell r="S536">
            <v>-1111.0999999999999</v>
          </cell>
          <cell r="T536">
            <v>-1111.0999999999999</v>
          </cell>
          <cell r="U536">
            <v>-1111.0999999999999</v>
          </cell>
          <cell r="V536">
            <v>-1111.0999999999999</v>
          </cell>
          <cell r="W536">
            <v>12.8</v>
          </cell>
          <cell r="X536">
            <v>5</v>
          </cell>
          <cell r="Y536">
            <v>20.5</v>
          </cell>
          <cell r="Z536">
            <v>3431</v>
          </cell>
        </row>
        <row r="537">
          <cell r="F537" t="str">
            <v>Wayne , Georgia</v>
          </cell>
          <cell r="G537">
            <v>51</v>
          </cell>
          <cell r="H537">
            <v>31.9</v>
          </cell>
          <cell r="I537">
            <v>23.5</v>
          </cell>
          <cell r="J537">
            <v>40.200000000000003</v>
          </cell>
          <cell r="K537">
            <v>87.5</v>
          </cell>
          <cell r="L537">
            <v>80.900000000000006</v>
          </cell>
          <cell r="M537">
            <v>94</v>
          </cell>
          <cell r="N537">
            <v>28.8</v>
          </cell>
          <cell r="O537">
            <v>21.4</v>
          </cell>
          <cell r="P537">
            <v>36.299999999999997</v>
          </cell>
          <cell r="Q537">
            <v>-1111.0999999999999</v>
          </cell>
          <cell r="R537">
            <v>-1111.0999999999999</v>
          </cell>
          <cell r="S537">
            <v>-1111.0999999999999</v>
          </cell>
          <cell r="T537">
            <v>27.5</v>
          </cell>
          <cell r="U537">
            <v>18.899999999999999</v>
          </cell>
          <cell r="V537">
            <v>36</v>
          </cell>
          <cell r="W537">
            <v>7.5</v>
          </cell>
          <cell r="X537">
            <v>3.8</v>
          </cell>
          <cell r="Y537">
            <v>11.3</v>
          </cell>
          <cell r="Z537">
            <v>4558</v>
          </cell>
        </row>
        <row r="538">
          <cell r="F538" t="str">
            <v>Webster , Georgia</v>
          </cell>
          <cell r="G538">
            <v>42</v>
          </cell>
          <cell r="H538">
            <v>-1111.0999999999999</v>
          </cell>
          <cell r="I538">
            <v>-1111.0999999999999</v>
          </cell>
          <cell r="J538">
            <v>-1111.0999999999999</v>
          </cell>
          <cell r="K538">
            <v>-1111.0999999999999</v>
          </cell>
          <cell r="L538">
            <v>-1111.0999999999999</v>
          </cell>
          <cell r="M538">
            <v>-1111.0999999999999</v>
          </cell>
          <cell r="N538">
            <v>-1111.0999999999999</v>
          </cell>
          <cell r="O538">
            <v>-1111.0999999999999</v>
          </cell>
          <cell r="P538">
            <v>-1111.0999999999999</v>
          </cell>
          <cell r="Q538">
            <v>-1111.0999999999999</v>
          </cell>
          <cell r="R538">
            <v>-1111.0999999999999</v>
          </cell>
          <cell r="S538">
            <v>-1111.0999999999999</v>
          </cell>
          <cell r="T538">
            <v>-1111.0999999999999</v>
          </cell>
          <cell r="U538">
            <v>-1111.0999999999999</v>
          </cell>
          <cell r="V538">
            <v>-1111.0999999999999</v>
          </cell>
          <cell r="W538">
            <v>-1111.0999999999999</v>
          </cell>
          <cell r="X538">
            <v>-1111.0999999999999</v>
          </cell>
          <cell r="Y538">
            <v>-1111.0999999999999</v>
          </cell>
          <cell r="Z538">
            <v>424</v>
          </cell>
        </row>
        <row r="539">
          <cell r="F539" t="str">
            <v>Wheeler , Georgia</v>
          </cell>
          <cell r="G539">
            <v>75</v>
          </cell>
          <cell r="H539">
            <v>-1111.0999999999999</v>
          </cell>
          <cell r="I539">
            <v>-1111.0999999999999</v>
          </cell>
          <cell r="J539">
            <v>-1111.0999999999999</v>
          </cell>
          <cell r="K539">
            <v>81.400000000000006</v>
          </cell>
          <cell r="L539">
            <v>71.599999999999994</v>
          </cell>
          <cell r="M539">
            <v>91.2</v>
          </cell>
          <cell r="N539">
            <v>27.8</v>
          </cell>
          <cell r="O539">
            <v>17.8</v>
          </cell>
          <cell r="P539">
            <v>37.799999999999997</v>
          </cell>
          <cell r="Q539">
            <v>-1111.0999999999999</v>
          </cell>
          <cell r="R539">
            <v>-1111.0999999999999</v>
          </cell>
          <cell r="S539">
            <v>-1111.0999999999999</v>
          </cell>
          <cell r="T539">
            <v>19.7</v>
          </cell>
          <cell r="U539">
            <v>10.6</v>
          </cell>
          <cell r="V539">
            <v>28.7</v>
          </cell>
          <cell r="W539">
            <v>8.9</v>
          </cell>
          <cell r="X539">
            <v>2</v>
          </cell>
          <cell r="Y539">
            <v>15.9</v>
          </cell>
          <cell r="Z539">
            <v>1183</v>
          </cell>
        </row>
        <row r="540">
          <cell r="F540" t="str">
            <v>White , Georgia</v>
          </cell>
          <cell r="G540">
            <v>60</v>
          </cell>
          <cell r="H540">
            <v>27.5</v>
          </cell>
          <cell r="I540">
            <v>18.3</v>
          </cell>
          <cell r="J540">
            <v>36.6</v>
          </cell>
          <cell r="K540">
            <v>-1111.0999999999999</v>
          </cell>
          <cell r="L540">
            <v>-1111.0999999999999</v>
          </cell>
          <cell r="M540">
            <v>-1111.0999999999999</v>
          </cell>
          <cell r="N540">
            <v>15.6</v>
          </cell>
          <cell r="O540">
            <v>8.5</v>
          </cell>
          <cell r="P540">
            <v>22.8</v>
          </cell>
          <cell r="Q540">
            <v>-1111.0999999999999</v>
          </cell>
          <cell r="R540">
            <v>-1111.0999999999999</v>
          </cell>
          <cell r="S540">
            <v>-1111.0999999999999</v>
          </cell>
          <cell r="T540">
            <v>23.3</v>
          </cell>
          <cell r="U540">
            <v>14.1</v>
          </cell>
          <cell r="V540">
            <v>32.4</v>
          </cell>
          <cell r="W540">
            <v>6.7</v>
          </cell>
          <cell r="X540">
            <v>2.6</v>
          </cell>
          <cell r="Y540">
            <v>10.8</v>
          </cell>
          <cell r="Z540">
            <v>3153</v>
          </cell>
        </row>
        <row r="541">
          <cell r="F541" t="str">
            <v>Whitfield , Georgia</v>
          </cell>
          <cell r="G541">
            <v>20</v>
          </cell>
          <cell r="H541">
            <v>32.799999999999997</v>
          </cell>
          <cell r="I541">
            <v>27</v>
          </cell>
          <cell r="J541">
            <v>38.6</v>
          </cell>
          <cell r="K541">
            <v>77.3</v>
          </cell>
          <cell r="L541">
            <v>70.8</v>
          </cell>
          <cell r="M541">
            <v>83.9</v>
          </cell>
          <cell r="N541">
            <v>24.6</v>
          </cell>
          <cell r="O541">
            <v>19.5</v>
          </cell>
          <cell r="P541">
            <v>29.8</v>
          </cell>
          <cell r="Q541">
            <v>28.3</v>
          </cell>
          <cell r="R541">
            <v>20.7</v>
          </cell>
          <cell r="S541">
            <v>35.799999999999997</v>
          </cell>
          <cell r="T541">
            <v>32</v>
          </cell>
          <cell r="U541">
            <v>26.3</v>
          </cell>
          <cell r="V541">
            <v>37.6</v>
          </cell>
          <cell r="W541">
            <v>8</v>
          </cell>
          <cell r="X541">
            <v>5</v>
          </cell>
          <cell r="Y541">
            <v>11</v>
          </cell>
          <cell r="Z541">
            <v>15142</v>
          </cell>
        </row>
        <row r="542">
          <cell r="F542" t="str">
            <v>Wilcox , Georgia</v>
          </cell>
          <cell r="G542">
            <v>75</v>
          </cell>
          <cell r="H542">
            <v>-1111.0999999999999</v>
          </cell>
          <cell r="I542">
            <v>-1111.0999999999999</v>
          </cell>
          <cell r="J542">
            <v>-1111.0999999999999</v>
          </cell>
          <cell r="K542">
            <v>89.1</v>
          </cell>
          <cell r="L542">
            <v>82.8</v>
          </cell>
          <cell r="M542">
            <v>95.5</v>
          </cell>
          <cell r="N542">
            <v>-1111.0999999999999</v>
          </cell>
          <cell r="O542">
            <v>-1111.0999999999999</v>
          </cell>
          <cell r="P542">
            <v>-1111.0999999999999</v>
          </cell>
          <cell r="Q542">
            <v>-1111.0999999999999</v>
          </cell>
          <cell r="R542">
            <v>-1111.0999999999999</v>
          </cell>
          <cell r="S542">
            <v>-1111.0999999999999</v>
          </cell>
          <cell r="T542">
            <v>-1111.0999999999999</v>
          </cell>
          <cell r="U542">
            <v>-1111.0999999999999</v>
          </cell>
          <cell r="V542">
            <v>-1111.0999999999999</v>
          </cell>
          <cell r="W542">
            <v>11.2</v>
          </cell>
          <cell r="X542">
            <v>4.9000000000000004</v>
          </cell>
          <cell r="Y542">
            <v>17.399999999999999</v>
          </cell>
          <cell r="Z542">
            <v>1395</v>
          </cell>
        </row>
        <row r="543">
          <cell r="F543" t="str">
            <v>Wilkes , Georgia</v>
          </cell>
          <cell r="G543">
            <v>71</v>
          </cell>
          <cell r="H543">
            <v>-1111.0999999999999</v>
          </cell>
          <cell r="I543">
            <v>-1111.0999999999999</v>
          </cell>
          <cell r="J543">
            <v>-1111.0999999999999</v>
          </cell>
          <cell r="K543">
            <v>-1111.0999999999999</v>
          </cell>
          <cell r="L543">
            <v>-1111.0999999999999</v>
          </cell>
          <cell r="M543">
            <v>-1111.0999999999999</v>
          </cell>
          <cell r="N543">
            <v>-1111.0999999999999</v>
          </cell>
          <cell r="O543">
            <v>-1111.0999999999999</v>
          </cell>
          <cell r="P543">
            <v>-1111.0999999999999</v>
          </cell>
          <cell r="Q543">
            <v>-1111.0999999999999</v>
          </cell>
          <cell r="R543">
            <v>-1111.0999999999999</v>
          </cell>
          <cell r="S543">
            <v>-1111.0999999999999</v>
          </cell>
          <cell r="T543">
            <v>-1111.0999999999999</v>
          </cell>
          <cell r="U543">
            <v>-1111.0999999999999</v>
          </cell>
          <cell r="V543">
            <v>-1111.0999999999999</v>
          </cell>
          <cell r="W543">
            <v>9.1999999999999993</v>
          </cell>
          <cell r="X543">
            <v>1.4</v>
          </cell>
          <cell r="Y543">
            <v>17</v>
          </cell>
          <cell r="Z543">
            <v>1702</v>
          </cell>
        </row>
        <row r="544">
          <cell r="F544" t="str">
            <v>Wilkinson , Georgia</v>
          </cell>
          <cell r="G544">
            <v>42</v>
          </cell>
          <cell r="H544">
            <v>-1111.0999999999999</v>
          </cell>
          <cell r="I544">
            <v>-1111.0999999999999</v>
          </cell>
          <cell r="J544">
            <v>-1111.0999999999999</v>
          </cell>
          <cell r="K544">
            <v>-1111.0999999999999</v>
          </cell>
          <cell r="L544">
            <v>-1111.0999999999999</v>
          </cell>
          <cell r="M544">
            <v>-1111.0999999999999</v>
          </cell>
          <cell r="N544">
            <v>-1111.0999999999999</v>
          </cell>
          <cell r="O544">
            <v>-1111.0999999999999</v>
          </cell>
          <cell r="P544">
            <v>-1111.0999999999999</v>
          </cell>
          <cell r="Q544">
            <v>-1111.0999999999999</v>
          </cell>
          <cell r="R544">
            <v>-1111.0999999999999</v>
          </cell>
          <cell r="S544">
            <v>-1111.0999999999999</v>
          </cell>
          <cell r="T544">
            <v>-1111.0999999999999</v>
          </cell>
          <cell r="U544">
            <v>-1111.0999999999999</v>
          </cell>
          <cell r="V544">
            <v>-1111.0999999999999</v>
          </cell>
          <cell r="W544">
            <v>5.0999999999999996</v>
          </cell>
          <cell r="X544">
            <v>0</v>
          </cell>
          <cell r="Y544">
            <v>12.8</v>
          </cell>
          <cell r="Z544">
            <v>1681</v>
          </cell>
        </row>
        <row r="545">
          <cell r="F545" t="str">
            <v>Worth , Georgia</v>
          </cell>
          <cell r="G545">
            <v>69</v>
          </cell>
          <cell r="H545">
            <v>34.200000000000003</v>
          </cell>
          <cell r="I545">
            <v>24.3</v>
          </cell>
          <cell r="J545">
            <v>44</v>
          </cell>
          <cell r="K545">
            <v>84.3</v>
          </cell>
          <cell r="L545">
            <v>76.099999999999994</v>
          </cell>
          <cell r="M545">
            <v>92.6</v>
          </cell>
          <cell r="N545">
            <v>32.9</v>
          </cell>
          <cell r="O545">
            <v>23</v>
          </cell>
          <cell r="P545">
            <v>42.7</v>
          </cell>
          <cell r="Q545">
            <v>-1111.0999999999999</v>
          </cell>
          <cell r="R545">
            <v>-1111.0999999999999</v>
          </cell>
          <cell r="S545">
            <v>-1111.0999999999999</v>
          </cell>
          <cell r="T545">
            <v>26.1</v>
          </cell>
          <cell r="U545">
            <v>16.600000000000001</v>
          </cell>
          <cell r="V545">
            <v>35.6</v>
          </cell>
          <cell r="W545">
            <v>16.8</v>
          </cell>
          <cell r="X545">
            <v>8.5</v>
          </cell>
          <cell r="Y545">
            <v>25.2</v>
          </cell>
          <cell r="Z545">
            <v>3701</v>
          </cell>
        </row>
        <row r="546">
          <cell r="F546" t="str">
            <v>Hawaii , Hawaii</v>
          </cell>
          <cell r="G546">
            <v>6</v>
          </cell>
          <cell r="H546">
            <v>20.2</v>
          </cell>
          <cell r="I546">
            <v>19.100000000000001</v>
          </cell>
          <cell r="J546">
            <v>21.4</v>
          </cell>
          <cell r="K546">
            <v>75.900000000000006</v>
          </cell>
          <cell r="L546">
            <v>74.599999999999994</v>
          </cell>
          <cell r="M546">
            <v>77.2</v>
          </cell>
          <cell r="N546">
            <v>19.600000000000001</v>
          </cell>
          <cell r="O546">
            <v>18.399999999999999</v>
          </cell>
          <cell r="P546">
            <v>20.8</v>
          </cell>
          <cell r="Q546">
            <v>23.9</v>
          </cell>
          <cell r="R546">
            <v>22.2</v>
          </cell>
          <cell r="S546">
            <v>25.7</v>
          </cell>
          <cell r="T546">
            <v>21.1</v>
          </cell>
          <cell r="U546">
            <v>19.8</v>
          </cell>
          <cell r="V546">
            <v>22.3</v>
          </cell>
          <cell r="W546">
            <v>6.8</v>
          </cell>
          <cell r="X546">
            <v>6.1</v>
          </cell>
          <cell r="Y546">
            <v>7.4</v>
          </cell>
          <cell r="Z546">
            <v>24902</v>
          </cell>
        </row>
        <row r="547">
          <cell r="F547" t="str">
            <v>Honolulu , Hawaii</v>
          </cell>
          <cell r="G547">
            <v>2</v>
          </cell>
          <cell r="H547">
            <v>19</v>
          </cell>
          <cell r="I547">
            <v>18.2</v>
          </cell>
          <cell r="J547">
            <v>19.8</v>
          </cell>
          <cell r="K547">
            <v>77.099999999999994</v>
          </cell>
          <cell r="L547">
            <v>76.2</v>
          </cell>
          <cell r="M547">
            <v>78.099999999999994</v>
          </cell>
          <cell r="N547">
            <v>17.8</v>
          </cell>
          <cell r="O547">
            <v>17</v>
          </cell>
          <cell r="P547">
            <v>18.600000000000001</v>
          </cell>
          <cell r="Q547">
            <v>23.9</v>
          </cell>
          <cell r="R547">
            <v>22.7</v>
          </cell>
          <cell r="S547">
            <v>25.2</v>
          </cell>
          <cell r="T547">
            <v>18</v>
          </cell>
          <cell r="U547">
            <v>17.2</v>
          </cell>
          <cell r="V547">
            <v>18.8</v>
          </cell>
          <cell r="W547">
            <v>6.9</v>
          </cell>
          <cell r="X547">
            <v>6.3</v>
          </cell>
          <cell r="Y547">
            <v>7.4</v>
          </cell>
          <cell r="Z547">
            <v>106915</v>
          </cell>
        </row>
        <row r="548">
          <cell r="F548" t="str">
            <v>Kalawao , Hawaii</v>
          </cell>
          <cell r="G548">
            <v>37</v>
          </cell>
          <cell r="H548">
            <v>-1111.0999999999999</v>
          </cell>
          <cell r="I548">
            <v>-1111.0999999999999</v>
          </cell>
          <cell r="J548">
            <v>-1111.0999999999999</v>
          </cell>
          <cell r="K548">
            <v>-1111.0999999999999</v>
          </cell>
          <cell r="L548">
            <v>-1111.0999999999999</v>
          </cell>
          <cell r="M548">
            <v>-1111.0999999999999</v>
          </cell>
          <cell r="N548">
            <v>-1111.0999999999999</v>
          </cell>
          <cell r="O548">
            <v>-1111.0999999999999</v>
          </cell>
          <cell r="P548">
            <v>-1111.0999999999999</v>
          </cell>
          <cell r="Q548">
            <v>-1111.0999999999999</v>
          </cell>
          <cell r="R548">
            <v>-1111.0999999999999</v>
          </cell>
          <cell r="S548">
            <v>-1111.0999999999999</v>
          </cell>
          <cell r="T548">
            <v>-1111.0999999999999</v>
          </cell>
          <cell r="U548">
            <v>-1111.0999999999999</v>
          </cell>
          <cell r="V548">
            <v>-1111.0999999999999</v>
          </cell>
          <cell r="W548">
            <v>-1111.0999999999999</v>
          </cell>
          <cell r="X548">
            <v>-1111.0999999999999</v>
          </cell>
          <cell r="Y548">
            <v>-1111.0999999999999</v>
          </cell>
          <cell r="Z548">
            <v>-2222</v>
          </cell>
        </row>
        <row r="549">
          <cell r="F549" t="str">
            <v>Kauai , Hawaii</v>
          </cell>
          <cell r="G549">
            <v>18</v>
          </cell>
          <cell r="H549">
            <v>17.3</v>
          </cell>
          <cell r="I549">
            <v>15.7</v>
          </cell>
          <cell r="J549">
            <v>18.899999999999999</v>
          </cell>
          <cell r="K549">
            <v>77</v>
          </cell>
          <cell r="L549">
            <v>75</v>
          </cell>
          <cell r="M549">
            <v>79</v>
          </cell>
          <cell r="N549">
            <v>17.399999999999999</v>
          </cell>
          <cell r="O549">
            <v>15.8</v>
          </cell>
          <cell r="P549">
            <v>19.100000000000001</v>
          </cell>
          <cell r="Q549">
            <v>26.2</v>
          </cell>
          <cell r="R549">
            <v>23.4</v>
          </cell>
          <cell r="S549">
            <v>29</v>
          </cell>
          <cell r="T549">
            <v>20.7</v>
          </cell>
          <cell r="U549">
            <v>18.899999999999999</v>
          </cell>
          <cell r="V549">
            <v>22.5</v>
          </cell>
          <cell r="W549">
            <v>7</v>
          </cell>
          <cell r="X549">
            <v>5.9</v>
          </cell>
          <cell r="Y549">
            <v>8</v>
          </cell>
          <cell r="Z549">
            <v>8126</v>
          </cell>
        </row>
        <row r="550">
          <cell r="F550" t="str">
            <v>Maui , Hawaii</v>
          </cell>
          <cell r="G550">
            <v>12</v>
          </cell>
          <cell r="H550">
            <v>19.899999999999999</v>
          </cell>
          <cell r="I550">
            <v>18.5</v>
          </cell>
          <cell r="J550">
            <v>21.2</v>
          </cell>
          <cell r="K550">
            <v>75</v>
          </cell>
          <cell r="L550">
            <v>73.3</v>
          </cell>
          <cell r="M550">
            <v>76.599999999999994</v>
          </cell>
          <cell r="N550">
            <v>17.7</v>
          </cell>
          <cell r="O550">
            <v>16.399999999999999</v>
          </cell>
          <cell r="P550">
            <v>19</v>
          </cell>
          <cell r="Q550">
            <v>21.4</v>
          </cell>
          <cell r="R550">
            <v>19.5</v>
          </cell>
          <cell r="S550">
            <v>23.3</v>
          </cell>
          <cell r="T550">
            <v>20.8</v>
          </cell>
          <cell r="U550">
            <v>19.5</v>
          </cell>
          <cell r="V550">
            <v>22.2</v>
          </cell>
          <cell r="W550">
            <v>5.9</v>
          </cell>
          <cell r="X550">
            <v>5.2</v>
          </cell>
          <cell r="Y550">
            <v>6.6</v>
          </cell>
          <cell r="Z550">
            <v>17838</v>
          </cell>
        </row>
        <row r="551">
          <cell r="F551" t="str">
            <v>Ada , Idaho</v>
          </cell>
          <cell r="G551">
            <v>10</v>
          </cell>
          <cell r="H551">
            <v>15.5</v>
          </cell>
          <cell r="I551">
            <v>14.3</v>
          </cell>
          <cell r="J551">
            <v>16.8</v>
          </cell>
          <cell r="K551">
            <v>77</v>
          </cell>
          <cell r="L551">
            <v>75.099999999999994</v>
          </cell>
          <cell r="M551">
            <v>78.900000000000006</v>
          </cell>
          <cell r="N551">
            <v>18.5</v>
          </cell>
          <cell r="O551">
            <v>17.2</v>
          </cell>
          <cell r="P551">
            <v>19.899999999999999</v>
          </cell>
          <cell r="Q551">
            <v>21.6</v>
          </cell>
          <cell r="R551">
            <v>19.399999999999999</v>
          </cell>
          <cell r="S551">
            <v>23.7</v>
          </cell>
          <cell r="T551">
            <v>18.100000000000001</v>
          </cell>
          <cell r="U551">
            <v>16.7</v>
          </cell>
          <cell r="V551">
            <v>19.399999999999999</v>
          </cell>
          <cell r="W551">
            <v>5.0999999999999996</v>
          </cell>
          <cell r="X551">
            <v>4.3</v>
          </cell>
          <cell r="Y551">
            <v>5.8</v>
          </cell>
          <cell r="Z551">
            <v>36577</v>
          </cell>
        </row>
        <row r="552">
          <cell r="F552" t="str">
            <v>Adams , Idaho</v>
          </cell>
          <cell r="G552">
            <v>80</v>
          </cell>
          <cell r="H552">
            <v>22.8</v>
          </cell>
          <cell r="I552">
            <v>15.4</v>
          </cell>
          <cell r="J552">
            <v>30.2</v>
          </cell>
          <cell r="K552">
            <v>79.599999999999994</v>
          </cell>
          <cell r="L552">
            <v>70.8</v>
          </cell>
          <cell r="M552">
            <v>88.3</v>
          </cell>
          <cell r="N552">
            <v>24.2</v>
          </cell>
          <cell r="O552">
            <v>16.8</v>
          </cell>
          <cell r="P552">
            <v>31.6</v>
          </cell>
          <cell r="Q552">
            <v>-1111.0999999999999</v>
          </cell>
          <cell r="R552">
            <v>-1111.0999999999999</v>
          </cell>
          <cell r="S552">
            <v>-1111.0999999999999</v>
          </cell>
          <cell r="T552">
            <v>16.600000000000001</v>
          </cell>
          <cell r="U552">
            <v>10</v>
          </cell>
          <cell r="V552">
            <v>23.2</v>
          </cell>
          <cell r="W552">
            <v>5.0999999999999996</v>
          </cell>
          <cell r="X552">
            <v>1.7</v>
          </cell>
          <cell r="Y552">
            <v>8.6</v>
          </cell>
          <cell r="Z552">
            <v>634</v>
          </cell>
        </row>
        <row r="553">
          <cell r="F553" t="str">
            <v>Bannock , Idaho</v>
          </cell>
          <cell r="G553">
            <v>20</v>
          </cell>
          <cell r="H553">
            <v>17.5</v>
          </cell>
          <cell r="I553">
            <v>15.8</v>
          </cell>
          <cell r="J553">
            <v>19.2</v>
          </cell>
          <cell r="K553">
            <v>80</v>
          </cell>
          <cell r="L553">
            <v>77.599999999999994</v>
          </cell>
          <cell r="M553">
            <v>82.3</v>
          </cell>
          <cell r="N553">
            <v>23.7</v>
          </cell>
          <cell r="O553">
            <v>21.6</v>
          </cell>
          <cell r="P553">
            <v>25.7</v>
          </cell>
          <cell r="Q553">
            <v>22.1</v>
          </cell>
          <cell r="R553">
            <v>19.3</v>
          </cell>
          <cell r="S553">
            <v>24.9</v>
          </cell>
          <cell r="T553">
            <v>18</v>
          </cell>
          <cell r="U553">
            <v>16.2</v>
          </cell>
          <cell r="V553">
            <v>19.8</v>
          </cell>
          <cell r="W553">
            <v>7</v>
          </cell>
          <cell r="X553">
            <v>6</v>
          </cell>
          <cell r="Y553">
            <v>8.1</v>
          </cell>
          <cell r="Z553">
            <v>12259</v>
          </cell>
        </row>
        <row r="554">
          <cell r="F554" t="str">
            <v>Bear Lake , Idaho</v>
          </cell>
          <cell r="G554">
            <v>40</v>
          </cell>
          <cell r="H554">
            <v>26</v>
          </cell>
          <cell r="I554">
            <v>19.600000000000001</v>
          </cell>
          <cell r="J554">
            <v>32.4</v>
          </cell>
          <cell r="K554">
            <v>79.3</v>
          </cell>
          <cell r="L554">
            <v>71.3</v>
          </cell>
          <cell r="M554">
            <v>87.3</v>
          </cell>
          <cell r="N554">
            <v>24.7</v>
          </cell>
          <cell r="O554">
            <v>18.2</v>
          </cell>
          <cell r="P554">
            <v>31.2</v>
          </cell>
          <cell r="Q554">
            <v>27.8</v>
          </cell>
          <cell r="R554">
            <v>18.2</v>
          </cell>
          <cell r="S554">
            <v>37.4</v>
          </cell>
          <cell r="T554">
            <v>18.2</v>
          </cell>
          <cell r="U554">
            <v>12.9</v>
          </cell>
          <cell r="V554">
            <v>23.6</v>
          </cell>
          <cell r="W554">
            <v>7.1</v>
          </cell>
          <cell r="X554">
            <v>3.7</v>
          </cell>
          <cell r="Y554">
            <v>10.5</v>
          </cell>
          <cell r="Z554">
            <v>1121</v>
          </cell>
        </row>
        <row r="555">
          <cell r="F555" t="str">
            <v>Benewah , Idaho</v>
          </cell>
          <cell r="G555">
            <v>42</v>
          </cell>
          <cell r="H555">
            <v>24.8</v>
          </cell>
          <cell r="I555">
            <v>19.100000000000001</v>
          </cell>
          <cell r="J555">
            <v>30.4</v>
          </cell>
          <cell r="K555">
            <v>81.599999999999994</v>
          </cell>
          <cell r="L555">
            <v>75.3</v>
          </cell>
          <cell r="M555">
            <v>87.9</v>
          </cell>
          <cell r="N555">
            <v>28.3</v>
          </cell>
          <cell r="O555">
            <v>22.1</v>
          </cell>
          <cell r="P555">
            <v>34.4</v>
          </cell>
          <cell r="Q555">
            <v>30.7</v>
          </cell>
          <cell r="R555">
            <v>21.8</v>
          </cell>
          <cell r="S555">
            <v>39.700000000000003</v>
          </cell>
          <cell r="T555">
            <v>27.8</v>
          </cell>
          <cell r="U555">
            <v>20.7</v>
          </cell>
          <cell r="V555">
            <v>35</v>
          </cell>
          <cell r="W555">
            <v>6</v>
          </cell>
          <cell r="X555">
            <v>3.2</v>
          </cell>
          <cell r="Y555">
            <v>8.8000000000000007</v>
          </cell>
          <cell r="Z555">
            <v>1507</v>
          </cell>
        </row>
        <row r="556">
          <cell r="F556" t="str">
            <v>Bingham , Idaho</v>
          </cell>
          <cell r="G556">
            <v>33</v>
          </cell>
          <cell r="H556">
            <v>22.9</v>
          </cell>
          <cell r="I556">
            <v>20.2</v>
          </cell>
          <cell r="J556">
            <v>25.5</v>
          </cell>
          <cell r="K556">
            <v>78.400000000000006</v>
          </cell>
          <cell r="L556">
            <v>74.8</v>
          </cell>
          <cell r="M556">
            <v>82</v>
          </cell>
          <cell r="N556">
            <v>25.8</v>
          </cell>
          <cell r="O556">
            <v>23</v>
          </cell>
          <cell r="P556">
            <v>28.7</v>
          </cell>
          <cell r="Q556">
            <v>23.1</v>
          </cell>
          <cell r="R556">
            <v>19.3</v>
          </cell>
          <cell r="S556">
            <v>27</v>
          </cell>
          <cell r="T556">
            <v>16.600000000000001</v>
          </cell>
          <cell r="U556">
            <v>14.3</v>
          </cell>
          <cell r="V556">
            <v>19</v>
          </cell>
          <cell r="W556">
            <v>8.1999999999999993</v>
          </cell>
          <cell r="X556">
            <v>6.6</v>
          </cell>
          <cell r="Y556">
            <v>9.9</v>
          </cell>
          <cell r="Z556">
            <v>8846</v>
          </cell>
        </row>
        <row r="557">
          <cell r="F557" t="str">
            <v>Blaine , Idaho</v>
          </cell>
          <cell r="G557">
            <v>37</v>
          </cell>
          <cell r="H557">
            <v>11.2</v>
          </cell>
          <cell r="I557">
            <v>8.1</v>
          </cell>
          <cell r="J557">
            <v>14.4</v>
          </cell>
          <cell r="K557">
            <v>69.3</v>
          </cell>
          <cell r="L557">
            <v>63.7</v>
          </cell>
          <cell r="M557">
            <v>75</v>
          </cell>
          <cell r="N557">
            <v>9.6999999999999993</v>
          </cell>
          <cell r="O557">
            <v>6.9</v>
          </cell>
          <cell r="P557">
            <v>12.5</v>
          </cell>
          <cell r="Q557">
            <v>20.3</v>
          </cell>
          <cell r="R557">
            <v>14.8</v>
          </cell>
          <cell r="S557">
            <v>25.7</v>
          </cell>
          <cell r="T557">
            <v>13.9</v>
          </cell>
          <cell r="U557">
            <v>10.6</v>
          </cell>
          <cell r="V557">
            <v>17.2</v>
          </cell>
          <cell r="W557">
            <v>1.9</v>
          </cell>
          <cell r="X557">
            <v>0.8</v>
          </cell>
          <cell r="Y557">
            <v>3</v>
          </cell>
          <cell r="Z557">
            <v>2677</v>
          </cell>
        </row>
        <row r="558">
          <cell r="F558" t="str">
            <v>Boise , Idaho</v>
          </cell>
          <cell r="G558">
            <v>80</v>
          </cell>
          <cell r="H558">
            <v>20.9</v>
          </cell>
          <cell r="I558">
            <v>13.7</v>
          </cell>
          <cell r="J558">
            <v>28.1</v>
          </cell>
          <cell r="K558">
            <v>-1111.0999999999999</v>
          </cell>
          <cell r="L558">
            <v>-1111.0999999999999</v>
          </cell>
          <cell r="M558">
            <v>-1111.0999999999999</v>
          </cell>
          <cell r="N558">
            <v>17.100000000000001</v>
          </cell>
          <cell r="O558">
            <v>9.9</v>
          </cell>
          <cell r="P558">
            <v>24.3</v>
          </cell>
          <cell r="Q558">
            <v>-1111.0999999999999</v>
          </cell>
          <cell r="R558">
            <v>-1111.0999999999999</v>
          </cell>
          <cell r="S558">
            <v>-1111.0999999999999</v>
          </cell>
          <cell r="T558">
            <v>19.100000000000001</v>
          </cell>
          <cell r="U558">
            <v>11.8</v>
          </cell>
          <cell r="V558">
            <v>26.4</v>
          </cell>
          <cell r="W558">
            <v>5.5</v>
          </cell>
          <cell r="X558">
            <v>1.8</v>
          </cell>
          <cell r="Y558">
            <v>9.1999999999999993</v>
          </cell>
          <cell r="Z558">
            <v>1159</v>
          </cell>
        </row>
        <row r="559">
          <cell r="F559" t="str">
            <v>Bonner , Idaho</v>
          </cell>
          <cell r="G559">
            <v>33</v>
          </cell>
          <cell r="H559">
            <v>20.2</v>
          </cell>
          <cell r="I559">
            <v>17.399999999999999</v>
          </cell>
          <cell r="J559">
            <v>23.1</v>
          </cell>
          <cell r="K559">
            <v>76.599999999999994</v>
          </cell>
          <cell r="L559">
            <v>73.099999999999994</v>
          </cell>
          <cell r="M559">
            <v>80.2</v>
          </cell>
          <cell r="N559">
            <v>19.100000000000001</v>
          </cell>
          <cell r="O559">
            <v>16.399999999999999</v>
          </cell>
          <cell r="P559">
            <v>21.8</v>
          </cell>
          <cell r="Q559">
            <v>28.8</v>
          </cell>
          <cell r="R559">
            <v>24.4</v>
          </cell>
          <cell r="S559">
            <v>33.1</v>
          </cell>
          <cell r="T559">
            <v>22.2</v>
          </cell>
          <cell r="U559">
            <v>19.399999999999999</v>
          </cell>
          <cell r="V559">
            <v>24.9</v>
          </cell>
          <cell r="W559">
            <v>5.6</v>
          </cell>
          <cell r="X559">
            <v>4.2</v>
          </cell>
          <cell r="Y559">
            <v>7.1</v>
          </cell>
          <cell r="Z559">
            <v>6208</v>
          </cell>
        </row>
        <row r="560">
          <cell r="F560" t="str">
            <v>Bonneville , Idaho</v>
          </cell>
          <cell r="G560">
            <v>20</v>
          </cell>
          <cell r="H560">
            <v>18.399999999999999</v>
          </cell>
          <cell r="I560">
            <v>16.7</v>
          </cell>
          <cell r="J560">
            <v>20.100000000000001</v>
          </cell>
          <cell r="K560">
            <v>81.099999999999994</v>
          </cell>
          <cell r="L560">
            <v>79</v>
          </cell>
          <cell r="M560">
            <v>83.3</v>
          </cell>
          <cell r="N560">
            <v>21.1</v>
          </cell>
          <cell r="O560">
            <v>19.3</v>
          </cell>
          <cell r="P560">
            <v>22.9</v>
          </cell>
          <cell r="Q560">
            <v>21.4</v>
          </cell>
          <cell r="R560">
            <v>18.899999999999999</v>
          </cell>
          <cell r="S560">
            <v>24</v>
          </cell>
          <cell r="T560">
            <v>15.5</v>
          </cell>
          <cell r="U560">
            <v>13.9</v>
          </cell>
          <cell r="V560">
            <v>17.2</v>
          </cell>
          <cell r="W560">
            <v>7.1</v>
          </cell>
          <cell r="X560">
            <v>6</v>
          </cell>
          <cell r="Y560">
            <v>8.1999999999999993</v>
          </cell>
          <cell r="Z560">
            <v>13095</v>
          </cell>
        </row>
        <row r="561">
          <cell r="F561" t="str">
            <v>Boundary , Idaho</v>
          </cell>
          <cell r="G561">
            <v>42</v>
          </cell>
          <cell r="H561">
            <v>21.2</v>
          </cell>
          <cell r="I561">
            <v>16.3</v>
          </cell>
          <cell r="J561">
            <v>26.1</v>
          </cell>
          <cell r="K561">
            <v>76.8</v>
          </cell>
          <cell r="L561">
            <v>69.900000000000006</v>
          </cell>
          <cell r="M561">
            <v>83.6</v>
          </cell>
          <cell r="N561">
            <v>20</v>
          </cell>
          <cell r="O561">
            <v>15.2</v>
          </cell>
          <cell r="P561">
            <v>24.7</v>
          </cell>
          <cell r="Q561">
            <v>18.3</v>
          </cell>
          <cell r="R561">
            <v>11.6</v>
          </cell>
          <cell r="S561">
            <v>25</v>
          </cell>
          <cell r="T561">
            <v>22.4</v>
          </cell>
          <cell r="U561">
            <v>17.399999999999999</v>
          </cell>
          <cell r="V561">
            <v>27.5</v>
          </cell>
          <cell r="W561">
            <v>4.9000000000000004</v>
          </cell>
          <cell r="X561">
            <v>2.6</v>
          </cell>
          <cell r="Y561">
            <v>7.2</v>
          </cell>
          <cell r="Z561">
            <v>1990</v>
          </cell>
        </row>
        <row r="562">
          <cell r="F562" t="str">
            <v>Butte , Idaho</v>
          </cell>
          <cell r="G562">
            <v>80</v>
          </cell>
          <cell r="H562">
            <v>26.7</v>
          </cell>
          <cell r="I562">
            <v>18</v>
          </cell>
          <cell r="J562">
            <v>35.4</v>
          </cell>
          <cell r="K562">
            <v>-1111.0999999999999</v>
          </cell>
          <cell r="L562">
            <v>-1111.0999999999999</v>
          </cell>
          <cell r="M562">
            <v>-1111.0999999999999</v>
          </cell>
          <cell r="N562">
            <v>24.2</v>
          </cell>
          <cell r="O562">
            <v>15.6</v>
          </cell>
          <cell r="P562">
            <v>32.799999999999997</v>
          </cell>
          <cell r="Q562">
            <v>-1111.0999999999999</v>
          </cell>
          <cell r="R562">
            <v>-1111.0999999999999</v>
          </cell>
          <cell r="S562">
            <v>-1111.0999999999999</v>
          </cell>
          <cell r="T562">
            <v>25.6</v>
          </cell>
          <cell r="U562">
            <v>16.899999999999999</v>
          </cell>
          <cell r="V562">
            <v>34.299999999999997</v>
          </cell>
          <cell r="W562">
            <v>10.3</v>
          </cell>
          <cell r="X562">
            <v>4.5999999999999996</v>
          </cell>
          <cell r="Y562">
            <v>16</v>
          </cell>
          <cell r="Z562">
            <v>570</v>
          </cell>
        </row>
        <row r="563">
          <cell r="F563" t="str">
            <v>Camas , Idaho</v>
          </cell>
          <cell r="G563">
            <v>78</v>
          </cell>
          <cell r="H563">
            <v>-1111.0999999999999</v>
          </cell>
          <cell r="I563">
            <v>-1111.0999999999999</v>
          </cell>
          <cell r="J563">
            <v>-1111.0999999999999</v>
          </cell>
          <cell r="K563">
            <v>-1111.0999999999999</v>
          </cell>
          <cell r="L563">
            <v>-1111.0999999999999</v>
          </cell>
          <cell r="M563">
            <v>-1111.0999999999999</v>
          </cell>
          <cell r="N563">
            <v>-1111.0999999999999</v>
          </cell>
          <cell r="O563">
            <v>-1111.0999999999999</v>
          </cell>
          <cell r="P563">
            <v>-1111.0999999999999</v>
          </cell>
          <cell r="Q563">
            <v>-1111.0999999999999</v>
          </cell>
          <cell r="R563">
            <v>-1111.0999999999999</v>
          </cell>
          <cell r="S563">
            <v>-1111.0999999999999</v>
          </cell>
          <cell r="T563">
            <v>-1111.0999999999999</v>
          </cell>
          <cell r="U563">
            <v>-1111.0999999999999</v>
          </cell>
          <cell r="V563">
            <v>-1111.0999999999999</v>
          </cell>
          <cell r="W563">
            <v>-1111.0999999999999</v>
          </cell>
          <cell r="X563">
            <v>-1111.0999999999999</v>
          </cell>
          <cell r="Y563">
            <v>-1111.0999999999999</v>
          </cell>
          <cell r="Z563">
            <v>186</v>
          </cell>
        </row>
        <row r="564">
          <cell r="F564" t="str">
            <v>Canyon , Idaho</v>
          </cell>
          <cell r="G564">
            <v>6</v>
          </cell>
          <cell r="H564">
            <v>22.7</v>
          </cell>
          <cell r="I564">
            <v>20.9</v>
          </cell>
          <cell r="J564">
            <v>24.4</v>
          </cell>
          <cell r="K564">
            <v>80.3</v>
          </cell>
          <cell r="L564">
            <v>78.099999999999994</v>
          </cell>
          <cell r="M564">
            <v>82.5</v>
          </cell>
          <cell r="N564">
            <v>23.9</v>
          </cell>
          <cell r="O564">
            <v>22.2</v>
          </cell>
          <cell r="P564">
            <v>25.7</v>
          </cell>
          <cell r="Q564">
            <v>21.6</v>
          </cell>
          <cell r="R564">
            <v>19.2</v>
          </cell>
          <cell r="S564">
            <v>24</v>
          </cell>
          <cell r="T564">
            <v>20</v>
          </cell>
          <cell r="U564">
            <v>18.3</v>
          </cell>
          <cell r="V564">
            <v>21.7</v>
          </cell>
          <cell r="W564">
            <v>7.5</v>
          </cell>
          <cell r="X564">
            <v>6.4</v>
          </cell>
          <cell r="Y564">
            <v>8.5</v>
          </cell>
          <cell r="Z564">
            <v>25735</v>
          </cell>
        </row>
        <row r="565">
          <cell r="F565" t="str">
            <v>Caribou , Idaho</v>
          </cell>
          <cell r="G565">
            <v>78</v>
          </cell>
          <cell r="H565">
            <v>24.5</v>
          </cell>
          <cell r="I565">
            <v>18.7</v>
          </cell>
          <cell r="J565">
            <v>30.3</v>
          </cell>
          <cell r="K565">
            <v>78.5</v>
          </cell>
          <cell r="L565">
            <v>71.7</v>
          </cell>
          <cell r="M565">
            <v>85.4</v>
          </cell>
          <cell r="N565">
            <v>22.5</v>
          </cell>
          <cell r="O565">
            <v>16.7</v>
          </cell>
          <cell r="P565">
            <v>28.2</v>
          </cell>
          <cell r="Q565">
            <v>22</v>
          </cell>
          <cell r="R565">
            <v>13.4</v>
          </cell>
          <cell r="S565">
            <v>30.5</v>
          </cell>
          <cell r="T565">
            <v>17.8</v>
          </cell>
          <cell r="U565">
            <v>12.4</v>
          </cell>
          <cell r="V565">
            <v>23.3</v>
          </cell>
          <cell r="W565">
            <v>9.6999999999999993</v>
          </cell>
          <cell r="X565">
            <v>5.8</v>
          </cell>
          <cell r="Y565">
            <v>13.5</v>
          </cell>
          <cell r="Z565">
            <v>1143</v>
          </cell>
        </row>
        <row r="566">
          <cell r="F566" t="str">
            <v>Cassia , Idaho</v>
          </cell>
          <cell r="G566">
            <v>42</v>
          </cell>
          <cell r="H566">
            <v>24.6</v>
          </cell>
          <cell r="I566">
            <v>20.7</v>
          </cell>
          <cell r="J566">
            <v>28.5</v>
          </cell>
          <cell r="K566">
            <v>76</v>
          </cell>
          <cell r="L566">
            <v>71.3</v>
          </cell>
          <cell r="M566">
            <v>80.8</v>
          </cell>
          <cell r="N566">
            <v>21.5</v>
          </cell>
          <cell r="O566">
            <v>17.8</v>
          </cell>
          <cell r="P566">
            <v>25.3</v>
          </cell>
          <cell r="Q566">
            <v>21.1</v>
          </cell>
          <cell r="R566">
            <v>15.9</v>
          </cell>
          <cell r="S566">
            <v>26.3</v>
          </cell>
          <cell r="T566">
            <v>17.5</v>
          </cell>
          <cell r="U566">
            <v>14</v>
          </cell>
          <cell r="V566">
            <v>21</v>
          </cell>
          <cell r="W566">
            <v>6.6</v>
          </cell>
          <cell r="X566">
            <v>4.5</v>
          </cell>
          <cell r="Y566">
            <v>8.6999999999999993</v>
          </cell>
          <cell r="Z566">
            <v>5177</v>
          </cell>
        </row>
        <row r="567">
          <cell r="F567" t="str">
            <v>Clark , Idaho</v>
          </cell>
          <cell r="G567">
            <v>78</v>
          </cell>
          <cell r="H567">
            <v>-1111.0999999999999</v>
          </cell>
          <cell r="I567">
            <v>-1111.0999999999999</v>
          </cell>
          <cell r="J567">
            <v>-1111.0999999999999</v>
          </cell>
          <cell r="K567">
            <v>-1111.0999999999999</v>
          </cell>
          <cell r="L567">
            <v>-1111.0999999999999</v>
          </cell>
          <cell r="M567">
            <v>-1111.0999999999999</v>
          </cell>
          <cell r="N567">
            <v>-1111.0999999999999</v>
          </cell>
          <cell r="O567">
            <v>-1111.0999999999999</v>
          </cell>
          <cell r="P567">
            <v>-1111.0999999999999</v>
          </cell>
          <cell r="Q567">
            <v>-1111.0999999999999</v>
          </cell>
          <cell r="R567">
            <v>-1111.0999999999999</v>
          </cell>
          <cell r="S567">
            <v>-1111.0999999999999</v>
          </cell>
          <cell r="T567">
            <v>-1111.0999999999999</v>
          </cell>
          <cell r="U567">
            <v>-1111.0999999999999</v>
          </cell>
          <cell r="V567">
            <v>-1111.0999999999999</v>
          </cell>
          <cell r="W567">
            <v>-1111.0999999999999</v>
          </cell>
          <cell r="X567">
            <v>-1111.0999999999999</v>
          </cell>
          <cell r="Y567">
            <v>-1111.0999999999999</v>
          </cell>
          <cell r="Z567">
            <v>271</v>
          </cell>
        </row>
        <row r="568">
          <cell r="F568" t="str">
            <v>Clearwater , Idaho</v>
          </cell>
          <cell r="G568">
            <v>80</v>
          </cell>
          <cell r="H568">
            <v>21.3</v>
          </cell>
          <cell r="I568">
            <v>17.3</v>
          </cell>
          <cell r="J568">
            <v>25.3</v>
          </cell>
          <cell r="K568">
            <v>77.400000000000006</v>
          </cell>
          <cell r="L568">
            <v>71.599999999999994</v>
          </cell>
          <cell r="M568">
            <v>83.2</v>
          </cell>
          <cell r="N568">
            <v>22.5</v>
          </cell>
          <cell r="O568">
            <v>18.2</v>
          </cell>
          <cell r="P568">
            <v>26.7</v>
          </cell>
          <cell r="Q568">
            <v>35.299999999999997</v>
          </cell>
          <cell r="R568">
            <v>27.8</v>
          </cell>
          <cell r="S568">
            <v>42.8</v>
          </cell>
          <cell r="T568">
            <v>24.2</v>
          </cell>
          <cell r="U568">
            <v>19.3</v>
          </cell>
          <cell r="V568">
            <v>29.1</v>
          </cell>
          <cell r="W568">
            <v>8.5</v>
          </cell>
          <cell r="X568">
            <v>5.7</v>
          </cell>
          <cell r="Y568">
            <v>11.3</v>
          </cell>
          <cell r="Z568">
            <v>1291</v>
          </cell>
        </row>
        <row r="569">
          <cell r="F569" t="str">
            <v>Custer , Idaho</v>
          </cell>
          <cell r="G569">
            <v>80</v>
          </cell>
          <cell r="H569">
            <v>17.600000000000001</v>
          </cell>
          <cell r="I569">
            <v>10.6</v>
          </cell>
          <cell r="J569">
            <v>24.5</v>
          </cell>
          <cell r="K569">
            <v>73.8</v>
          </cell>
          <cell r="L569">
            <v>64.5</v>
          </cell>
          <cell r="M569">
            <v>83.2</v>
          </cell>
          <cell r="N569">
            <v>24.6</v>
          </cell>
          <cell r="O569">
            <v>16.399999999999999</v>
          </cell>
          <cell r="P569">
            <v>32.9</v>
          </cell>
          <cell r="Q569">
            <v>-1111.0999999999999</v>
          </cell>
          <cell r="R569">
            <v>-1111.0999999999999</v>
          </cell>
          <cell r="S569">
            <v>-1111.0999999999999</v>
          </cell>
          <cell r="T569">
            <v>21.2</v>
          </cell>
          <cell r="U569">
            <v>14.3</v>
          </cell>
          <cell r="V569">
            <v>28.2</v>
          </cell>
          <cell r="W569">
            <v>5.9</v>
          </cell>
          <cell r="X569">
            <v>1.5</v>
          </cell>
          <cell r="Y569">
            <v>10.4</v>
          </cell>
          <cell r="Z569">
            <v>838</v>
          </cell>
        </row>
        <row r="570">
          <cell r="F570" t="str">
            <v>Elmore , Idaho</v>
          </cell>
          <cell r="G570">
            <v>39</v>
          </cell>
          <cell r="H570">
            <v>21.8</v>
          </cell>
          <cell r="I570">
            <v>17.2</v>
          </cell>
          <cell r="J570">
            <v>26.5</v>
          </cell>
          <cell r="K570">
            <v>81.099999999999994</v>
          </cell>
          <cell r="L570">
            <v>75.3</v>
          </cell>
          <cell r="M570">
            <v>86.8</v>
          </cell>
          <cell r="N570">
            <v>26.7</v>
          </cell>
          <cell r="O570">
            <v>21.6</v>
          </cell>
          <cell r="P570">
            <v>31.9</v>
          </cell>
          <cell r="Q570">
            <v>29.1</v>
          </cell>
          <cell r="R570">
            <v>21.1</v>
          </cell>
          <cell r="S570">
            <v>37.200000000000003</v>
          </cell>
          <cell r="T570">
            <v>23.9</v>
          </cell>
          <cell r="U570">
            <v>18.899999999999999</v>
          </cell>
          <cell r="V570">
            <v>29</v>
          </cell>
          <cell r="W570">
            <v>4.5</v>
          </cell>
          <cell r="X570">
            <v>2.4</v>
          </cell>
          <cell r="Y570">
            <v>6.7</v>
          </cell>
          <cell r="Z570">
            <v>4992</v>
          </cell>
        </row>
        <row r="571">
          <cell r="F571" t="str">
            <v>Franklin , Idaho</v>
          </cell>
          <cell r="G571">
            <v>39</v>
          </cell>
          <cell r="H571">
            <v>19.8</v>
          </cell>
          <cell r="I571">
            <v>15.3</v>
          </cell>
          <cell r="J571">
            <v>24.3</v>
          </cell>
          <cell r="K571">
            <v>82.8</v>
          </cell>
          <cell r="L571">
            <v>77.400000000000006</v>
          </cell>
          <cell r="M571">
            <v>88.2</v>
          </cell>
          <cell r="N571">
            <v>17.7</v>
          </cell>
          <cell r="O571">
            <v>13.4</v>
          </cell>
          <cell r="P571">
            <v>22</v>
          </cell>
          <cell r="Q571">
            <v>18.3</v>
          </cell>
          <cell r="R571">
            <v>11.6</v>
          </cell>
          <cell r="S571">
            <v>25</v>
          </cell>
          <cell r="T571">
            <v>9.1999999999999993</v>
          </cell>
          <cell r="U571">
            <v>5.8</v>
          </cell>
          <cell r="V571">
            <v>12.6</v>
          </cell>
          <cell r="W571">
            <v>5.3</v>
          </cell>
          <cell r="X571">
            <v>3</v>
          </cell>
          <cell r="Y571">
            <v>7.7</v>
          </cell>
          <cell r="Z571">
            <v>2263</v>
          </cell>
        </row>
        <row r="572">
          <cell r="F572" t="str">
            <v>Fremont , Idaho</v>
          </cell>
          <cell r="G572">
            <v>83</v>
          </cell>
          <cell r="H572">
            <v>24.1</v>
          </cell>
          <cell r="I572">
            <v>19.2</v>
          </cell>
          <cell r="J572">
            <v>29</v>
          </cell>
          <cell r="K572">
            <v>81.900000000000006</v>
          </cell>
          <cell r="L572">
            <v>76.3</v>
          </cell>
          <cell r="M572">
            <v>87.4</v>
          </cell>
          <cell r="N572">
            <v>19.8</v>
          </cell>
          <cell r="O572">
            <v>15</v>
          </cell>
          <cell r="P572">
            <v>24.5</v>
          </cell>
          <cell r="Q572">
            <v>29.6</v>
          </cell>
          <cell r="R572">
            <v>21.7</v>
          </cell>
          <cell r="S572">
            <v>37.5</v>
          </cell>
          <cell r="T572">
            <v>16.7</v>
          </cell>
          <cell r="U572">
            <v>11.9</v>
          </cell>
          <cell r="V572">
            <v>21.4</v>
          </cell>
          <cell r="W572">
            <v>7.7</v>
          </cell>
          <cell r="X572">
            <v>4.7</v>
          </cell>
          <cell r="Y572">
            <v>10.6</v>
          </cell>
          <cell r="Z572">
            <v>2797</v>
          </cell>
        </row>
        <row r="573">
          <cell r="F573" t="str">
            <v>Gem , Idaho</v>
          </cell>
          <cell r="G573">
            <v>43</v>
          </cell>
          <cell r="H573">
            <v>23.4</v>
          </cell>
          <cell r="I573">
            <v>19.100000000000001</v>
          </cell>
          <cell r="J573">
            <v>27.7</v>
          </cell>
          <cell r="K573">
            <v>77.400000000000006</v>
          </cell>
          <cell r="L573">
            <v>71.7</v>
          </cell>
          <cell r="M573">
            <v>83.1</v>
          </cell>
          <cell r="N573">
            <v>26</v>
          </cell>
          <cell r="O573">
            <v>21.3</v>
          </cell>
          <cell r="P573">
            <v>30.7</v>
          </cell>
          <cell r="Q573">
            <v>30</v>
          </cell>
          <cell r="R573">
            <v>22.8</v>
          </cell>
          <cell r="S573">
            <v>37.200000000000003</v>
          </cell>
          <cell r="T573">
            <v>25.2</v>
          </cell>
          <cell r="U573">
            <v>20.399999999999999</v>
          </cell>
          <cell r="V573">
            <v>29.9</v>
          </cell>
          <cell r="W573">
            <v>8.6</v>
          </cell>
          <cell r="X573">
            <v>5.8</v>
          </cell>
          <cell r="Y573">
            <v>11.5</v>
          </cell>
          <cell r="Z573">
            <v>2746</v>
          </cell>
        </row>
        <row r="574">
          <cell r="F574" t="str">
            <v>Gooding , Idaho</v>
          </cell>
          <cell r="G574">
            <v>43</v>
          </cell>
          <cell r="H574">
            <v>29.7</v>
          </cell>
          <cell r="I574">
            <v>24.9</v>
          </cell>
          <cell r="J574">
            <v>34.4</v>
          </cell>
          <cell r="K574">
            <v>82.1</v>
          </cell>
          <cell r="L574">
            <v>77.099999999999994</v>
          </cell>
          <cell r="M574">
            <v>87</v>
          </cell>
          <cell r="N574">
            <v>26</v>
          </cell>
          <cell r="O574">
            <v>20.8</v>
          </cell>
          <cell r="P574">
            <v>31.3</v>
          </cell>
          <cell r="Q574">
            <v>31.9</v>
          </cell>
          <cell r="R574">
            <v>24.5</v>
          </cell>
          <cell r="S574">
            <v>39.4</v>
          </cell>
          <cell r="T574">
            <v>22.5</v>
          </cell>
          <cell r="U574">
            <v>17.7</v>
          </cell>
          <cell r="V574">
            <v>27.4</v>
          </cell>
          <cell r="W574">
            <v>8.6</v>
          </cell>
          <cell r="X574">
            <v>5.7</v>
          </cell>
          <cell r="Y574">
            <v>11.4</v>
          </cell>
          <cell r="Z574">
            <v>3209</v>
          </cell>
        </row>
        <row r="575">
          <cell r="F575" t="str">
            <v>Idaho , Idaho</v>
          </cell>
          <cell r="G575">
            <v>84</v>
          </cell>
          <cell r="H575">
            <v>26.3</v>
          </cell>
          <cell r="I575">
            <v>22.6</v>
          </cell>
          <cell r="J575">
            <v>29.9</v>
          </cell>
          <cell r="K575">
            <v>75.8</v>
          </cell>
          <cell r="L575">
            <v>71.599999999999994</v>
          </cell>
          <cell r="M575">
            <v>80</v>
          </cell>
          <cell r="N575">
            <v>20.100000000000001</v>
          </cell>
          <cell r="O575">
            <v>17</v>
          </cell>
          <cell r="P575">
            <v>23.1</v>
          </cell>
          <cell r="Q575">
            <v>28.9</v>
          </cell>
          <cell r="R575">
            <v>23.4</v>
          </cell>
          <cell r="S575">
            <v>34.4</v>
          </cell>
          <cell r="T575">
            <v>18.2</v>
          </cell>
          <cell r="U575">
            <v>14.8</v>
          </cell>
          <cell r="V575">
            <v>21.6</v>
          </cell>
          <cell r="W575">
            <v>4.9000000000000004</v>
          </cell>
          <cell r="X575">
            <v>3.4</v>
          </cell>
          <cell r="Y575">
            <v>6.4</v>
          </cell>
          <cell r="Z575">
            <v>2513</v>
          </cell>
        </row>
        <row r="576">
          <cell r="F576" t="str">
            <v>Jefferson , Idaho</v>
          </cell>
          <cell r="G576">
            <v>39</v>
          </cell>
          <cell r="H576">
            <v>24</v>
          </cell>
          <cell r="I576">
            <v>20.3</v>
          </cell>
          <cell r="J576">
            <v>27.8</v>
          </cell>
          <cell r="K576">
            <v>80.8</v>
          </cell>
          <cell r="L576">
            <v>76</v>
          </cell>
          <cell r="M576">
            <v>85.5</v>
          </cell>
          <cell r="N576">
            <v>25</v>
          </cell>
          <cell r="O576">
            <v>21.1</v>
          </cell>
          <cell r="P576">
            <v>28.8</v>
          </cell>
          <cell r="Q576">
            <v>24.1</v>
          </cell>
          <cell r="R576">
            <v>18.5</v>
          </cell>
          <cell r="S576">
            <v>29.8</v>
          </cell>
          <cell r="T576">
            <v>10.8</v>
          </cell>
          <cell r="U576">
            <v>8</v>
          </cell>
          <cell r="V576">
            <v>13.5</v>
          </cell>
          <cell r="W576">
            <v>7.5</v>
          </cell>
          <cell r="X576">
            <v>5.2</v>
          </cell>
          <cell r="Y576">
            <v>9.9</v>
          </cell>
          <cell r="Z576">
            <v>4164</v>
          </cell>
        </row>
        <row r="577">
          <cell r="F577" t="str">
            <v>Jerome , Idaho</v>
          </cell>
          <cell r="G577">
            <v>42</v>
          </cell>
          <cell r="H577">
            <v>27.3</v>
          </cell>
          <cell r="I577">
            <v>22.4</v>
          </cell>
          <cell r="J577">
            <v>32.200000000000003</v>
          </cell>
          <cell r="K577">
            <v>78.400000000000006</v>
          </cell>
          <cell r="L577">
            <v>72.8</v>
          </cell>
          <cell r="M577">
            <v>84</v>
          </cell>
          <cell r="N577">
            <v>22.3</v>
          </cell>
          <cell r="O577">
            <v>18.100000000000001</v>
          </cell>
          <cell r="P577">
            <v>26.5</v>
          </cell>
          <cell r="Q577">
            <v>23.3</v>
          </cell>
          <cell r="R577">
            <v>17</v>
          </cell>
          <cell r="S577">
            <v>29.6</v>
          </cell>
          <cell r="T577">
            <v>25.1</v>
          </cell>
          <cell r="U577">
            <v>20.5</v>
          </cell>
          <cell r="V577">
            <v>29.7</v>
          </cell>
          <cell r="W577">
            <v>7.7</v>
          </cell>
          <cell r="X577">
            <v>5.2</v>
          </cell>
          <cell r="Y577">
            <v>10.199999999999999</v>
          </cell>
          <cell r="Z577">
            <v>4296</v>
          </cell>
        </row>
        <row r="578">
          <cell r="F578" t="str">
            <v>Kootenai , Idaho</v>
          </cell>
          <cell r="G578">
            <v>19</v>
          </cell>
          <cell r="H578">
            <v>18.100000000000001</v>
          </cell>
          <cell r="I578">
            <v>16.399999999999999</v>
          </cell>
          <cell r="J578">
            <v>19.7</v>
          </cell>
          <cell r="K578">
            <v>79</v>
          </cell>
          <cell r="L578">
            <v>76.8</v>
          </cell>
          <cell r="M578">
            <v>81.099999999999994</v>
          </cell>
          <cell r="N578">
            <v>20.9</v>
          </cell>
          <cell r="O578">
            <v>19.100000000000001</v>
          </cell>
          <cell r="P578">
            <v>22.6</v>
          </cell>
          <cell r="Q578">
            <v>22.8</v>
          </cell>
          <cell r="R578">
            <v>20.2</v>
          </cell>
          <cell r="S578">
            <v>25.3</v>
          </cell>
          <cell r="T578">
            <v>20.9</v>
          </cell>
          <cell r="U578">
            <v>19.100000000000001</v>
          </cell>
          <cell r="V578">
            <v>22.8</v>
          </cell>
          <cell r="W578">
            <v>6.2</v>
          </cell>
          <cell r="X578">
            <v>5.2</v>
          </cell>
          <cell r="Y578">
            <v>7.1</v>
          </cell>
          <cell r="Z578">
            <v>16481</v>
          </cell>
        </row>
        <row r="579">
          <cell r="F579" t="str">
            <v>Latah , Idaho</v>
          </cell>
          <cell r="G579">
            <v>28</v>
          </cell>
          <cell r="H579">
            <v>13.5</v>
          </cell>
          <cell r="I579">
            <v>11.6</v>
          </cell>
          <cell r="J579">
            <v>15.4</v>
          </cell>
          <cell r="K579">
            <v>77.599999999999994</v>
          </cell>
          <cell r="L579">
            <v>74.599999999999994</v>
          </cell>
          <cell r="M579">
            <v>80.5</v>
          </cell>
          <cell r="N579">
            <v>16.5</v>
          </cell>
          <cell r="O579">
            <v>14.4</v>
          </cell>
          <cell r="P579">
            <v>18.5</v>
          </cell>
          <cell r="Q579">
            <v>19.600000000000001</v>
          </cell>
          <cell r="R579">
            <v>16.3</v>
          </cell>
          <cell r="S579">
            <v>22.8</v>
          </cell>
          <cell r="T579">
            <v>14.3</v>
          </cell>
          <cell r="U579">
            <v>12.3</v>
          </cell>
          <cell r="V579">
            <v>16.3</v>
          </cell>
          <cell r="W579">
            <v>4</v>
          </cell>
          <cell r="X579">
            <v>2.9</v>
          </cell>
          <cell r="Y579">
            <v>5.0999999999999996</v>
          </cell>
          <cell r="Z579">
            <v>4693</v>
          </cell>
        </row>
        <row r="580">
          <cell r="F580" t="str">
            <v>Lemhi , Idaho</v>
          </cell>
          <cell r="G580">
            <v>85</v>
          </cell>
          <cell r="H580">
            <v>20.8</v>
          </cell>
          <cell r="I580">
            <v>15.4</v>
          </cell>
          <cell r="J580">
            <v>26.3</v>
          </cell>
          <cell r="K580">
            <v>73.5</v>
          </cell>
          <cell r="L580">
            <v>66</v>
          </cell>
          <cell r="M580">
            <v>81.099999999999994</v>
          </cell>
          <cell r="N580">
            <v>22.6</v>
          </cell>
          <cell r="O580">
            <v>16.7</v>
          </cell>
          <cell r="P580">
            <v>28.5</v>
          </cell>
          <cell r="Q580">
            <v>23.8</v>
          </cell>
          <cell r="R580">
            <v>16.100000000000001</v>
          </cell>
          <cell r="S580">
            <v>31.5</v>
          </cell>
          <cell r="T580">
            <v>25.2</v>
          </cell>
          <cell r="U580">
            <v>19.2</v>
          </cell>
          <cell r="V580">
            <v>31.1</v>
          </cell>
          <cell r="W580">
            <v>6.5</v>
          </cell>
          <cell r="X580">
            <v>3.5</v>
          </cell>
          <cell r="Y580">
            <v>9.5</v>
          </cell>
          <cell r="Z580">
            <v>1637</v>
          </cell>
        </row>
        <row r="581">
          <cell r="F581" t="str">
            <v>Lewis , Idaho</v>
          </cell>
          <cell r="G581">
            <v>43</v>
          </cell>
          <cell r="H581">
            <v>30</v>
          </cell>
          <cell r="I581">
            <v>21.1</v>
          </cell>
          <cell r="J581">
            <v>39</v>
          </cell>
          <cell r="K581">
            <v>73.3</v>
          </cell>
          <cell r="L581">
            <v>63.8</v>
          </cell>
          <cell r="M581">
            <v>82.8</v>
          </cell>
          <cell r="N581">
            <v>27</v>
          </cell>
          <cell r="O581">
            <v>19.8</v>
          </cell>
          <cell r="P581">
            <v>34.200000000000003</v>
          </cell>
          <cell r="Q581">
            <v>-1111.0999999999999</v>
          </cell>
          <cell r="R581">
            <v>-1111.0999999999999</v>
          </cell>
          <cell r="S581">
            <v>-1111.0999999999999</v>
          </cell>
          <cell r="T581">
            <v>-1111.0999999999999</v>
          </cell>
          <cell r="U581">
            <v>-1111.0999999999999</v>
          </cell>
          <cell r="V581">
            <v>-1111.0999999999999</v>
          </cell>
          <cell r="W581">
            <v>6.6</v>
          </cell>
          <cell r="X581">
            <v>3.4</v>
          </cell>
          <cell r="Y581">
            <v>9.8000000000000007</v>
          </cell>
          <cell r="Z581">
            <v>600</v>
          </cell>
        </row>
        <row r="582">
          <cell r="F582" t="str">
            <v>Lincoln , Idaho</v>
          </cell>
          <cell r="G582">
            <v>83</v>
          </cell>
          <cell r="H582">
            <v>26.5</v>
          </cell>
          <cell r="I582">
            <v>18.3</v>
          </cell>
          <cell r="J582">
            <v>34.700000000000003</v>
          </cell>
          <cell r="K582">
            <v>-1111.0999999999999</v>
          </cell>
          <cell r="L582">
            <v>-1111.0999999999999</v>
          </cell>
          <cell r="M582">
            <v>-1111.0999999999999</v>
          </cell>
          <cell r="N582">
            <v>19.5</v>
          </cell>
          <cell r="O582">
            <v>12.2</v>
          </cell>
          <cell r="P582">
            <v>26.9</v>
          </cell>
          <cell r="Q582">
            <v>-1111.0999999999999</v>
          </cell>
          <cell r="R582">
            <v>-1111.0999999999999</v>
          </cell>
          <cell r="S582">
            <v>-1111.0999999999999</v>
          </cell>
          <cell r="T582">
            <v>21.4</v>
          </cell>
          <cell r="U582">
            <v>12.2</v>
          </cell>
          <cell r="V582">
            <v>30.6</v>
          </cell>
          <cell r="W582">
            <v>6.9</v>
          </cell>
          <cell r="X582">
            <v>2.2000000000000002</v>
          </cell>
          <cell r="Y582">
            <v>11.7</v>
          </cell>
          <cell r="Z582">
            <v>985</v>
          </cell>
        </row>
        <row r="583">
          <cell r="F583" t="str">
            <v>Madison , Idaho</v>
          </cell>
          <cell r="G583">
            <v>42</v>
          </cell>
          <cell r="H583">
            <v>16.100000000000001</v>
          </cell>
          <cell r="I583">
            <v>12.8</v>
          </cell>
          <cell r="J583">
            <v>19.3</v>
          </cell>
          <cell r="K583">
            <v>78.8</v>
          </cell>
          <cell r="L583">
            <v>73.8</v>
          </cell>
          <cell r="M583">
            <v>83.7</v>
          </cell>
          <cell r="N583">
            <v>19.3</v>
          </cell>
          <cell r="O583">
            <v>15.8</v>
          </cell>
          <cell r="P583">
            <v>22.8</v>
          </cell>
          <cell r="Q583">
            <v>13.3</v>
          </cell>
          <cell r="R583">
            <v>9.4</v>
          </cell>
          <cell r="S583">
            <v>17.3</v>
          </cell>
          <cell r="T583">
            <v>3.6</v>
          </cell>
          <cell r="U583">
            <v>2.2000000000000002</v>
          </cell>
          <cell r="V583">
            <v>4.9000000000000004</v>
          </cell>
          <cell r="W583">
            <v>3.2</v>
          </cell>
          <cell r="X583">
            <v>2</v>
          </cell>
          <cell r="Y583">
            <v>4.4000000000000004</v>
          </cell>
          <cell r="Z583">
            <v>5314</v>
          </cell>
        </row>
        <row r="584">
          <cell r="F584" t="str">
            <v>Minidoka , Idaho</v>
          </cell>
          <cell r="G584">
            <v>42</v>
          </cell>
          <cell r="H584">
            <v>26.6</v>
          </cell>
          <cell r="I584">
            <v>22.7</v>
          </cell>
          <cell r="J584">
            <v>30.6</v>
          </cell>
          <cell r="K584">
            <v>79.7</v>
          </cell>
          <cell r="L584">
            <v>75</v>
          </cell>
          <cell r="M584">
            <v>84.4</v>
          </cell>
          <cell r="N584">
            <v>25.9</v>
          </cell>
          <cell r="O584">
            <v>21.7</v>
          </cell>
          <cell r="P584">
            <v>30</v>
          </cell>
          <cell r="Q584">
            <v>25.1</v>
          </cell>
          <cell r="R584">
            <v>19.5</v>
          </cell>
          <cell r="S584">
            <v>30.8</v>
          </cell>
          <cell r="T584">
            <v>16.899999999999999</v>
          </cell>
          <cell r="U584">
            <v>13.6</v>
          </cell>
          <cell r="V584">
            <v>20.100000000000001</v>
          </cell>
          <cell r="W584">
            <v>5.3</v>
          </cell>
          <cell r="X584">
            <v>3.2</v>
          </cell>
          <cell r="Y584">
            <v>7.4</v>
          </cell>
          <cell r="Z584">
            <v>4426</v>
          </cell>
        </row>
        <row r="585">
          <cell r="F585" t="str">
            <v>Nez Perce , Idaho</v>
          </cell>
          <cell r="G585">
            <v>30</v>
          </cell>
          <cell r="H585">
            <v>21.3</v>
          </cell>
          <cell r="I585">
            <v>19.100000000000001</v>
          </cell>
          <cell r="J585">
            <v>23.4</v>
          </cell>
          <cell r="K585">
            <v>78.2</v>
          </cell>
          <cell r="L585">
            <v>75.400000000000006</v>
          </cell>
          <cell r="M585">
            <v>81</v>
          </cell>
          <cell r="N585">
            <v>24.6</v>
          </cell>
          <cell r="O585">
            <v>22.3</v>
          </cell>
          <cell r="P585">
            <v>27</v>
          </cell>
          <cell r="Q585">
            <v>28.7</v>
          </cell>
          <cell r="R585">
            <v>25.2</v>
          </cell>
          <cell r="S585">
            <v>32.200000000000003</v>
          </cell>
          <cell r="T585">
            <v>22.9</v>
          </cell>
          <cell r="U585">
            <v>20.6</v>
          </cell>
          <cell r="V585">
            <v>25.2</v>
          </cell>
          <cell r="W585">
            <v>7.2</v>
          </cell>
          <cell r="X585">
            <v>5.9</v>
          </cell>
          <cell r="Y585">
            <v>8.6</v>
          </cell>
          <cell r="Z585">
            <v>4880</v>
          </cell>
        </row>
        <row r="586">
          <cell r="F586" t="str">
            <v>Oneida , Idaho</v>
          </cell>
          <cell r="G586">
            <v>82</v>
          </cell>
          <cell r="H586">
            <v>29.2</v>
          </cell>
          <cell r="I586">
            <v>20.8</v>
          </cell>
          <cell r="J586">
            <v>37.6</v>
          </cell>
          <cell r="K586">
            <v>87.3</v>
          </cell>
          <cell r="L586">
            <v>78.099999999999994</v>
          </cell>
          <cell r="M586">
            <v>96.5</v>
          </cell>
          <cell r="N586">
            <v>23.8</v>
          </cell>
          <cell r="O586">
            <v>15.7</v>
          </cell>
          <cell r="P586">
            <v>31.8</v>
          </cell>
          <cell r="Q586">
            <v>-1111.0999999999999</v>
          </cell>
          <cell r="R586">
            <v>-1111.0999999999999</v>
          </cell>
          <cell r="S586">
            <v>-1111.0999999999999</v>
          </cell>
          <cell r="T586">
            <v>16.600000000000001</v>
          </cell>
          <cell r="U586">
            <v>9.6</v>
          </cell>
          <cell r="V586">
            <v>23.5</v>
          </cell>
          <cell r="W586">
            <v>7.1</v>
          </cell>
          <cell r="X586">
            <v>2.7</v>
          </cell>
          <cell r="Y586">
            <v>11.6</v>
          </cell>
          <cell r="Z586">
            <v>684</v>
          </cell>
        </row>
        <row r="587">
          <cell r="F587" t="str">
            <v>Owyhee , Idaho</v>
          </cell>
          <cell r="G587">
            <v>86</v>
          </cell>
          <cell r="H587">
            <v>34.1</v>
          </cell>
          <cell r="I587">
            <v>27.3</v>
          </cell>
          <cell r="J587">
            <v>40.799999999999997</v>
          </cell>
          <cell r="K587">
            <v>84.9</v>
          </cell>
          <cell r="L587">
            <v>79.599999999999994</v>
          </cell>
          <cell r="M587">
            <v>90.3</v>
          </cell>
          <cell r="N587">
            <v>29.4</v>
          </cell>
          <cell r="O587">
            <v>22.7</v>
          </cell>
          <cell r="P587">
            <v>36.1</v>
          </cell>
          <cell r="Q587">
            <v>33.200000000000003</v>
          </cell>
          <cell r="R587">
            <v>23.4</v>
          </cell>
          <cell r="S587">
            <v>43</v>
          </cell>
          <cell r="T587">
            <v>26.6</v>
          </cell>
          <cell r="U587">
            <v>20.399999999999999</v>
          </cell>
          <cell r="V587">
            <v>32.799999999999997</v>
          </cell>
          <cell r="W587">
            <v>3.9</v>
          </cell>
          <cell r="X587">
            <v>1.4</v>
          </cell>
          <cell r="Y587">
            <v>6.5</v>
          </cell>
          <cell r="Z587">
            <v>2924</v>
          </cell>
        </row>
        <row r="588">
          <cell r="F588" t="str">
            <v>Payette , Idaho</v>
          </cell>
          <cell r="G588">
            <v>43</v>
          </cell>
          <cell r="H588">
            <v>23.7</v>
          </cell>
          <cell r="I588">
            <v>19.8</v>
          </cell>
          <cell r="J588">
            <v>27.6</v>
          </cell>
          <cell r="K588">
            <v>78.3</v>
          </cell>
          <cell r="L588">
            <v>73.3</v>
          </cell>
          <cell r="M588">
            <v>83.3</v>
          </cell>
          <cell r="N588">
            <v>26.7</v>
          </cell>
          <cell r="O588">
            <v>22.5</v>
          </cell>
          <cell r="P588">
            <v>30.9</v>
          </cell>
          <cell r="Q588">
            <v>34.5</v>
          </cell>
          <cell r="R588">
            <v>27.5</v>
          </cell>
          <cell r="S588">
            <v>41.6</v>
          </cell>
          <cell r="T588">
            <v>23</v>
          </cell>
          <cell r="U588">
            <v>19</v>
          </cell>
          <cell r="V588">
            <v>27</v>
          </cell>
          <cell r="W588">
            <v>8.1999999999999993</v>
          </cell>
          <cell r="X588">
            <v>5.4</v>
          </cell>
          <cell r="Y588">
            <v>11.1</v>
          </cell>
          <cell r="Z588">
            <v>4037</v>
          </cell>
        </row>
        <row r="589">
          <cell r="F589" t="str">
            <v>Power , Idaho</v>
          </cell>
          <cell r="G589">
            <v>83</v>
          </cell>
          <cell r="H589">
            <v>26.3</v>
          </cell>
          <cell r="I589">
            <v>19.899999999999999</v>
          </cell>
          <cell r="J589">
            <v>32.799999999999997</v>
          </cell>
          <cell r="K589">
            <v>74.7</v>
          </cell>
          <cell r="L589">
            <v>66.5</v>
          </cell>
          <cell r="M589">
            <v>82.9</v>
          </cell>
          <cell r="N589">
            <v>28.7</v>
          </cell>
          <cell r="O589">
            <v>22.1</v>
          </cell>
          <cell r="P589">
            <v>35.299999999999997</v>
          </cell>
          <cell r="Q589">
            <v>25.6</v>
          </cell>
          <cell r="R589">
            <v>16.600000000000001</v>
          </cell>
          <cell r="S589">
            <v>34.6</v>
          </cell>
          <cell r="T589">
            <v>17.3</v>
          </cell>
          <cell r="U589">
            <v>12.1</v>
          </cell>
          <cell r="V589">
            <v>22.5</v>
          </cell>
          <cell r="W589">
            <v>5.7</v>
          </cell>
          <cell r="X589">
            <v>2.8</v>
          </cell>
          <cell r="Y589">
            <v>8.6</v>
          </cell>
          <cell r="Z589">
            <v>1713</v>
          </cell>
        </row>
        <row r="590">
          <cell r="F590" t="str">
            <v>Shoshone , Idaho</v>
          </cell>
          <cell r="G590">
            <v>87</v>
          </cell>
          <cell r="H590">
            <v>24.3</v>
          </cell>
          <cell r="I590">
            <v>20.100000000000001</v>
          </cell>
          <cell r="J590">
            <v>28.6</v>
          </cell>
          <cell r="K590">
            <v>81.2</v>
          </cell>
          <cell r="L590">
            <v>76.099999999999994</v>
          </cell>
          <cell r="M590">
            <v>86.4</v>
          </cell>
          <cell r="N590">
            <v>26</v>
          </cell>
          <cell r="O590">
            <v>21.4</v>
          </cell>
          <cell r="P590">
            <v>30.7</v>
          </cell>
          <cell r="Q590">
            <v>37.4</v>
          </cell>
          <cell r="R590">
            <v>29.6</v>
          </cell>
          <cell r="S590">
            <v>45.1</v>
          </cell>
          <cell r="T590">
            <v>24.3</v>
          </cell>
          <cell r="U590">
            <v>19.899999999999999</v>
          </cell>
          <cell r="V590">
            <v>28.7</v>
          </cell>
          <cell r="W590">
            <v>7.8</v>
          </cell>
          <cell r="X590">
            <v>5.2</v>
          </cell>
          <cell r="Y590">
            <v>10.3</v>
          </cell>
          <cell r="Z590">
            <v>2227</v>
          </cell>
        </row>
        <row r="591">
          <cell r="F591" t="str">
            <v>Teton , Idaho</v>
          </cell>
          <cell r="G591">
            <v>38</v>
          </cell>
          <cell r="H591">
            <v>10.199999999999999</v>
          </cell>
          <cell r="I591">
            <v>6</v>
          </cell>
          <cell r="J591">
            <v>14.3</v>
          </cell>
          <cell r="K591">
            <v>74.400000000000006</v>
          </cell>
          <cell r="L591">
            <v>66.5</v>
          </cell>
          <cell r="M591">
            <v>82.3</v>
          </cell>
          <cell r="N591">
            <v>17.8</v>
          </cell>
          <cell r="O591">
            <v>12.3</v>
          </cell>
          <cell r="P591">
            <v>23.3</v>
          </cell>
          <cell r="Q591">
            <v>16.5</v>
          </cell>
          <cell r="R591">
            <v>9</v>
          </cell>
          <cell r="S591">
            <v>23.9</v>
          </cell>
          <cell r="T591">
            <v>12.1</v>
          </cell>
          <cell r="U591">
            <v>7.2</v>
          </cell>
          <cell r="V591">
            <v>16.899999999999999</v>
          </cell>
          <cell r="W591">
            <v>5.3</v>
          </cell>
          <cell r="X591">
            <v>2.2000000000000002</v>
          </cell>
          <cell r="Y591">
            <v>8.4</v>
          </cell>
          <cell r="Z591">
            <v>1357</v>
          </cell>
        </row>
        <row r="592">
          <cell r="F592" t="str">
            <v>Twin Falls , Idaho</v>
          </cell>
          <cell r="G592">
            <v>20</v>
          </cell>
          <cell r="H592">
            <v>24.2</v>
          </cell>
          <cell r="I592">
            <v>21.9</v>
          </cell>
          <cell r="J592">
            <v>26.4</v>
          </cell>
          <cell r="K592">
            <v>77.099999999999994</v>
          </cell>
          <cell r="L592">
            <v>74.2</v>
          </cell>
          <cell r="M592">
            <v>80.099999999999994</v>
          </cell>
          <cell r="N592">
            <v>21.8</v>
          </cell>
          <cell r="O592">
            <v>19.600000000000001</v>
          </cell>
          <cell r="P592">
            <v>23.9</v>
          </cell>
          <cell r="Q592">
            <v>27.5</v>
          </cell>
          <cell r="R592">
            <v>24.1</v>
          </cell>
          <cell r="S592">
            <v>31</v>
          </cell>
          <cell r="T592">
            <v>22.9</v>
          </cell>
          <cell r="U592">
            <v>20.7</v>
          </cell>
          <cell r="V592">
            <v>25.2</v>
          </cell>
          <cell r="W592">
            <v>5.7</v>
          </cell>
          <cell r="X592">
            <v>4.5999999999999996</v>
          </cell>
          <cell r="Y592">
            <v>6.8</v>
          </cell>
          <cell r="Z592">
            <v>11165</v>
          </cell>
        </row>
        <row r="593">
          <cell r="F593" t="str">
            <v>Valley , Idaho</v>
          </cell>
          <cell r="G593">
            <v>80</v>
          </cell>
          <cell r="H593">
            <v>22.3</v>
          </cell>
          <cell r="I593">
            <v>13.7</v>
          </cell>
          <cell r="J593">
            <v>31</v>
          </cell>
          <cell r="K593">
            <v>79.099999999999994</v>
          </cell>
          <cell r="L593">
            <v>70.5</v>
          </cell>
          <cell r="M593">
            <v>87.7</v>
          </cell>
          <cell r="N593">
            <v>16.899999999999999</v>
          </cell>
          <cell r="O593">
            <v>10.7</v>
          </cell>
          <cell r="P593">
            <v>23.2</v>
          </cell>
          <cell r="Q593">
            <v>-1111.0999999999999</v>
          </cell>
          <cell r="R593">
            <v>-1111.0999999999999</v>
          </cell>
          <cell r="S593">
            <v>-1111.0999999999999</v>
          </cell>
          <cell r="T593">
            <v>20.5</v>
          </cell>
          <cell r="U593">
            <v>11.9</v>
          </cell>
          <cell r="V593">
            <v>29.1</v>
          </cell>
          <cell r="W593">
            <v>4.5999999999999996</v>
          </cell>
          <cell r="X593">
            <v>1.2</v>
          </cell>
          <cell r="Y593">
            <v>8.1</v>
          </cell>
          <cell r="Z593">
            <v>1131</v>
          </cell>
        </row>
        <row r="594">
          <cell r="F594" t="str">
            <v>Washington , Idaho</v>
          </cell>
          <cell r="G594">
            <v>43</v>
          </cell>
          <cell r="H594">
            <v>27.7</v>
          </cell>
          <cell r="I594">
            <v>22</v>
          </cell>
          <cell r="J594">
            <v>33.4</v>
          </cell>
          <cell r="K594">
            <v>75.7</v>
          </cell>
          <cell r="L594">
            <v>68.7</v>
          </cell>
          <cell r="M594">
            <v>82.6</v>
          </cell>
          <cell r="N594">
            <v>29</v>
          </cell>
          <cell r="O594">
            <v>23.1</v>
          </cell>
          <cell r="P594">
            <v>35</v>
          </cell>
          <cell r="Q594">
            <v>28.5</v>
          </cell>
          <cell r="R594">
            <v>19.600000000000001</v>
          </cell>
          <cell r="S594">
            <v>37.299999999999997</v>
          </cell>
          <cell r="T594">
            <v>22</v>
          </cell>
          <cell r="U594">
            <v>16.5</v>
          </cell>
          <cell r="V594">
            <v>27.6</v>
          </cell>
          <cell r="W594">
            <v>8.4</v>
          </cell>
          <cell r="X594">
            <v>4.9000000000000004</v>
          </cell>
          <cell r="Y594">
            <v>12</v>
          </cell>
          <cell r="Z594">
            <v>2036</v>
          </cell>
        </row>
        <row r="595">
          <cell r="F595" t="str">
            <v>Adams , Illinois</v>
          </cell>
          <cell r="G595">
            <v>21</v>
          </cell>
          <cell r="H595">
            <v>29</v>
          </cell>
          <cell r="I595">
            <v>22.5</v>
          </cell>
          <cell r="J595">
            <v>35.6</v>
          </cell>
          <cell r="K595">
            <v>77.5</v>
          </cell>
          <cell r="L595">
            <v>68.599999999999994</v>
          </cell>
          <cell r="M595">
            <v>86.4</v>
          </cell>
          <cell r="N595">
            <v>26.3</v>
          </cell>
          <cell r="O595">
            <v>20</v>
          </cell>
          <cell r="P595">
            <v>32.6</v>
          </cell>
          <cell r="Q595">
            <v>26.1</v>
          </cell>
          <cell r="R595">
            <v>17.7</v>
          </cell>
          <cell r="S595">
            <v>34.4</v>
          </cell>
          <cell r="T595">
            <v>21.6</v>
          </cell>
          <cell r="U595">
            <v>15.5</v>
          </cell>
          <cell r="V595">
            <v>27.7</v>
          </cell>
          <cell r="W595">
            <v>7.8</v>
          </cell>
          <cell r="X595">
            <v>4.4000000000000004</v>
          </cell>
          <cell r="Y595">
            <v>11.3</v>
          </cell>
          <cell r="Z595">
            <v>6113</v>
          </cell>
        </row>
        <row r="596">
          <cell r="F596" t="str">
            <v>Alexander , Illinois</v>
          </cell>
          <cell r="G596">
            <v>76</v>
          </cell>
          <cell r="H596">
            <v>-1111.0999999999999</v>
          </cell>
          <cell r="I596">
            <v>-1111.0999999999999</v>
          </cell>
          <cell r="J596">
            <v>-1111.0999999999999</v>
          </cell>
          <cell r="K596">
            <v>-1111.0999999999999</v>
          </cell>
          <cell r="L596">
            <v>-1111.0999999999999</v>
          </cell>
          <cell r="M596">
            <v>-1111.0999999999999</v>
          </cell>
          <cell r="N596">
            <v>-1111.0999999999999</v>
          </cell>
          <cell r="O596">
            <v>-1111.0999999999999</v>
          </cell>
          <cell r="P596">
            <v>-1111.0999999999999</v>
          </cell>
          <cell r="Q596">
            <v>-1111.0999999999999</v>
          </cell>
          <cell r="R596">
            <v>-1111.0999999999999</v>
          </cell>
          <cell r="S596">
            <v>-1111.0999999999999</v>
          </cell>
          <cell r="T596">
            <v>-1111.0999999999999</v>
          </cell>
          <cell r="U596">
            <v>-1111.0999999999999</v>
          </cell>
          <cell r="V596">
            <v>-1111.0999999999999</v>
          </cell>
          <cell r="W596">
            <v>1</v>
          </cell>
          <cell r="X596">
            <v>0</v>
          </cell>
          <cell r="Y596">
            <v>3</v>
          </cell>
          <cell r="Z596">
            <v>1715</v>
          </cell>
        </row>
        <row r="597">
          <cell r="F597" t="str">
            <v>Bond , Illinois</v>
          </cell>
          <cell r="G597">
            <v>60</v>
          </cell>
          <cell r="H597">
            <v>-1111.0999999999999</v>
          </cell>
          <cell r="I597">
            <v>-1111.0999999999999</v>
          </cell>
          <cell r="J597">
            <v>-1111.0999999999999</v>
          </cell>
          <cell r="K597">
            <v>-1111.0999999999999</v>
          </cell>
          <cell r="L597">
            <v>-1111.0999999999999</v>
          </cell>
          <cell r="M597">
            <v>-1111.0999999999999</v>
          </cell>
          <cell r="N597">
            <v>-1111.0999999999999</v>
          </cell>
          <cell r="O597">
            <v>-1111.0999999999999</v>
          </cell>
          <cell r="P597">
            <v>-1111.0999999999999</v>
          </cell>
          <cell r="Q597">
            <v>-1111.0999999999999</v>
          </cell>
          <cell r="R597">
            <v>-1111.0999999999999</v>
          </cell>
          <cell r="S597">
            <v>-1111.0999999999999</v>
          </cell>
          <cell r="T597">
            <v>-1111.0999999999999</v>
          </cell>
          <cell r="U597">
            <v>-1111.0999999999999</v>
          </cell>
          <cell r="V597">
            <v>-1111.0999999999999</v>
          </cell>
          <cell r="W597">
            <v>13.7</v>
          </cell>
          <cell r="X597">
            <v>4.9000000000000004</v>
          </cell>
          <cell r="Y597">
            <v>22.4</v>
          </cell>
          <cell r="Z597">
            <v>1604</v>
          </cell>
        </row>
        <row r="598">
          <cell r="F598" t="str">
            <v>Boone , Illinois</v>
          </cell>
          <cell r="G598">
            <v>48</v>
          </cell>
          <cell r="H598">
            <v>-1111.0999999999999</v>
          </cell>
          <cell r="I598">
            <v>-1111.0999999999999</v>
          </cell>
          <cell r="J598">
            <v>-1111.0999999999999</v>
          </cell>
          <cell r="K598">
            <v>-1111.0999999999999</v>
          </cell>
          <cell r="L598">
            <v>-1111.0999999999999</v>
          </cell>
          <cell r="M598">
            <v>-1111.0999999999999</v>
          </cell>
          <cell r="N598">
            <v>-1111.0999999999999</v>
          </cell>
          <cell r="O598">
            <v>-1111.0999999999999</v>
          </cell>
          <cell r="P598">
            <v>-1111.0999999999999</v>
          </cell>
          <cell r="Q598">
            <v>-1111.0999999999999</v>
          </cell>
          <cell r="R598">
            <v>-1111.0999999999999</v>
          </cell>
          <cell r="S598">
            <v>-1111.0999999999999</v>
          </cell>
          <cell r="T598">
            <v>16.399999999999999</v>
          </cell>
          <cell r="U598">
            <v>8.8000000000000007</v>
          </cell>
          <cell r="V598">
            <v>24</v>
          </cell>
          <cell r="W598">
            <v>5.5</v>
          </cell>
          <cell r="X598">
            <v>0</v>
          </cell>
          <cell r="Y598">
            <v>12.2</v>
          </cell>
          <cell r="Z598">
            <v>5213</v>
          </cell>
        </row>
        <row r="599">
          <cell r="F599" t="str">
            <v>Brown , Illinois</v>
          </cell>
          <cell r="G599">
            <v>59</v>
          </cell>
          <cell r="H599">
            <v>-1111.0999999999999</v>
          </cell>
          <cell r="I599">
            <v>-1111.0999999999999</v>
          </cell>
          <cell r="J599">
            <v>-1111.0999999999999</v>
          </cell>
          <cell r="K599">
            <v>-1111.0999999999999</v>
          </cell>
          <cell r="L599">
            <v>-1111.0999999999999</v>
          </cell>
          <cell r="M599">
            <v>-1111.0999999999999</v>
          </cell>
          <cell r="N599">
            <v>-1111.0999999999999</v>
          </cell>
          <cell r="O599">
            <v>-1111.0999999999999</v>
          </cell>
          <cell r="P599">
            <v>-1111.0999999999999</v>
          </cell>
          <cell r="Q599">
            <v>-1111.0999999999999</v>
          </cell>
          <cell r="R599">
            <v>-1111.0999999999999</v>
          </cell>
          <cell r="S599">
            <v>-1111.0999999999999</v>
          </cell>
          <cell r="T599">
            <v>-1111.0999999999999</v>
          </cell>
          <cell r="U599">
            <v>-1111.0999999999999</v>
          </cell>
          <cell r="V599">
            <v>-1111.0999999999999</v>
          </cell>
          <cell r="W599">
            <v>-1111.0999999999999</v>
          </cell>
          <cell r="X599">
            <v>-1111.0999999999999</v>
          </cell>
          <cell r="Y599">
            <v>-1111.0999999999999</v>
          </cell>
          <cell r="Z599">
            <v>556</v>
          </cell>
        </row>
        <row r="600">
          <cell r="F600" t="str">
            <v>Bureau , Illinois</v>
          </cell>
          <cell r="G600">
            <v>27</v>
          </cell>
          <cell r="H600">
            <v>24.1</v>
          </cell>
          <cell r="I600">
            <v>14.6</v>
          </cell>
          <cell r="J600">
            <v>33.700000000000003</v>
          </cell>
          <cell r="K600">
            <v>81</v>
          </cell>
          <cell r="L600">
            <v>71.3</v>
          </cell>
          <cell r="M600">
            <v>90.7</v>
          </cell>
          <cell r="N600">
            <v>22</v>
          </cell>
          <cell r="O600">
            <v>14.6</v>
          </cell>
          <cell r="P600">
            <v>29.5</v>
          </cell>
          <cell r="Q600">
            <v>20</v>
          </cell>
          <cell r="R600">
            <v>11.2</v>
          </cell>
          <cell r="S600">
            <v>28.8</v>
          </cell>
          <cell r="T600">
            <v>-1111.0999999999999</v>
          </cell>
          <cell r="U600">
            <v>-1111.0999999999999</v>
          </cell>
          <cell r="V600">
            <v>-1111.0999999999999</v>
          </cell>
          <cell r="W600">
            <v>8.4</v>
          </cell>
          <cell r="X600">
            <v>4.2</v>
          </cell>
          <cell r="Y600">
            <v>12.5</v>
          </cell>
          <cell r="Z600">
            <v>4090</v>
          </cell>
        </row>
        <row r="601">
          <cell r="F601" t="str">
            <v>Calhoun , Illinois</v>
          </cell>
          <cell r="G601">
            <v>59</v>
          </cell>
          <cell r="H601">
            <v>-1111.0999999999999</v>
          </cell>
          <cell r="I601">
            <v>-1111.0999999999999</v>
          </cell>
          <cell r="J601">
            <v>-1111.0999999999999</v>
          </cell>
          <cell r="K601">
            <v>-1111.0999999999999</v>
          </cell>
          <cell r="L601">
            <v>-1111.0999999999999</v>
          </cell>
          <cell r="M601">
            <v>-1111.0999999999999</v>
          </cell>
          <cell r="N601">
            <v>-1111.0999999999999</v>
          </cell>
          <cell r="O601">
            <v>-1111.0999999999999</v>
          </cell>
          <cell r="P601">
            <v>-1111.0999999999999</v>
          </cell>
          <cell r="Q601">
            <v>-1111.0999999999999</v>
          </cell>
          <cell r="R601">
            <v>-1111.0999999999999</v>
          </cell>
          <cell r="S601">
            <v>-1111.0999999999999</v>
          </cell>
          <cell r="T601">
            <v>-1111.0999999999999</v>
          </cell>
          <cell r="U601">
            <v>-1111.0999999999999</v>
          </cell>
          <cell r="V601">
            <v>-1111.0999999999999</v>
          </cell>
          <cell r="W601">
            <v>-1111.0999999999999</v>
          </cell>
          <cell r="X601">
            <v>-1111.0999999999999</v>
          </cell>
          <cell r="Y601">
            <v>-1111.0999999999999</v>
          </cell>
          <cell r="Z601">
            <v>409</v>
          </cell>
        </row>
        <row r="602">
          <cell r="F602" t="str">
            <v>Carroll , Illinois</v>
          </cell>
          <cell r="G602">
            <v>55</v>
          </cell>
          <cell r="H602">
            <v>-1111.0999999999999</v>
          </cell>
          <cell r="I602">
            <v>-1111.0999999999999</v>
          </cell>
          <cell r="J602">
            <v>-1111.0999999999999</v>
          </cell>
          <cell r="K602">
            <v>-1111.0999999999999</v>
          </cell>
          <cell r="L602">
            <v>-1111.0999999999999</v>
          </cell>
          <cell r="M602">
            <v>-1111.0999999999999</v>
          </cell>
          <cell r="N602">
            <v>14.3</v>
          </cell>
          <cell r="O602">
            <v>4.8</v>
          </cell>
          <cell r="P602">
            <v>23.8</v>
          </cell>
          <cell r="Q602">
            <v>-1111.0999999999999</v>
          </cell>
          <cell r="R602">
            <v>-1111.0999999999999</v>
          </cell>
          <cell r="S602">
            <v>-1111.0999999999999</v>
          </cell>
          <cell r="T602">
            <v>-1111.0999999999999</v>
          </cell>
          <cell r="U602">
            <v>-1111.0999999999999</v>
          </cell>
          <cell r="V602">
            <v>-1111.0999999999999</v>
          </cell>
          <cell r="W602">
            <v>3.1</v>
          </cell>
          <cell r="X602">
            <v>0</v>
          </cell>
          <cell r="Y602">
            <v>6.9</v>
          </cell>
          <cell r="Z602">
            <v>1651</v>
          </cell>
        </row>
        <row r="603">
          <cell r="F603" t="str">
            <v>Cass , Illinois</v>
          </cell>
          <cell r="G603">
            <v>60</v>
          </cell>
          <cell r="H603">
            <v>-1111.0999999999999</v>
          </cell>
          <cell r="I603">
            <v>-1111.0999999999999</v>
          </cell>
          <cell r="J603">
            <v>-1111.0999999999999</v>
          </cell>
          <cell r="K603">
            <v>-1111.0999999999999</v>
          </cell>
          <cell r="L603">
            <v>-1111.0999999999999</v>
          </cell>
          <cell r="M603">
            <v>-1111.0999999999999</v>
          </cell>
          <cell r="N603">
            <v>15.7</v>
          </cell>
          <cell r="O603">
            <v>5.7</v>
          </cell>
          <cell r="P603">
            <v>25.7</v>
          </cell>
          <cell r="Q603">
            <v>-1111.0999999999999</v>
          </cell>
          <cell r="R603">
            <v>-1111.0999999999999</v>
          </cell>
          <cell r="S603">
            <v>-1111.0999999999999</v>
          </cell>
          <cell r="T603">
            <v>-1111.0999999999999</v>
          </cell>
          <cell r="U603">
            <v>-1111.0999999999999</v>
          </cell>
          <cell r="V603">
            <v>-1111.0999999999999</v>
          </cell>
          <cell r="W603">
            <v>6.3</v>
          </cell>
          <cell r="X603">
            <v>0.1</v>
          </cell>
          <cell r="Y603">
            <v>12.5</v>
          </cell>
          <cell r="Z603">
            <v>1899</v>
          </cell>
        </row>
        <row r="604">
          <cell r="F604" t="str">
            <v>Champaign , Illinois</v>
          </cell>
          <cell r="G604">
            <v>14</v>
          </cell>
          <cell r="H604">
            <v>22.4</v>
          </cell>
          <cell r="I604">
            <v>18.100000000000001</v>
          </cell>
          <cell r="J604">
            <v>26.7</v>
          </cell>
          <cell r="K604">
            <v>70.900000000000006</v>
          </cell>
          <cell r="L604">
            <v>64.099999999999994</v>
          </cell>
          <cell r="M604">
            <v>77.599999999999994</v>
          </cell>
          <cell r="N604">
            <v>19</v>
          </cell>
          <cell r="O604">
            <v>14.9</v>
          </cell>
          <cell r="P604">
            <v>23.2</v>
          </cell>
          <cell r="Q604">
            <v>21.1</v>
          </cell>
          <cell r="R604">
            <v>15.5</v>
          </cell>
          <cell r="S604">
            <v>26.7</v>
          </cell>
          <cell r="T604">
            <v>20.3</v>
          </cell>
          <cell r="U604">
            <v>15.5</v>
          </cell>
          <cell r="V604">
            <v>25</v>
          </cell>
          <cell r="W604">
            <v>5.8</v>
          </cell>
          <cell r="X604">
            <v>3.4</v>
          </cell>
          <cell r="Y604">
            <v>8.3000000000000007</v>
          </cell>
          <cell r="Z604">
            <v>19833</v>
          </cell>
        </row>
        <row r="605">
          <cell r="F605" t="str">
            <v>Christian , Illinois</v>
          </cell>
          <cell r="G605">
            <v>26</v>
          </cell>
          <cell r="H605">
            <v>-1111.0999999999999</v>
          </cell>
          <cell r="I605">
            <v>-1111.0999999999999</v>
          </cell>
          <cell r="J605">
            <v>-1111.0999999999999</v>
          </cell>
          <cell r="K605">
            <v>86.1</v>
          </cell>
          <cell r="L605">
            <v>77</v>
          </cell>
          <cell r="M605">
            <v>95.3</v>
          </cell>
          <cell r="N605">
            <v>25.6</v>
          </cell>
          <cell r="O605">
            <v>16.3</v>
          </cell>
          <cell r="P605">
            <v>34.9</v>
          </cell>
          <cell r="Q605">
            <v>-1111.0999999999999</v>
          </cell>
          <cell r="R605">
            <v>-1111.0999999999999</v>
          </cell>
          <cell r="S605">
            <v>-1111.0999999999999</v>
          </cell>
          <cell r="T605">
            <v>29.3</v>
          </cell>
          <cell r="U605">
            <v>19.399999999999999</v>
          </cell>
          <cell r="V605">
            <v>39.200000000000003</v>
          </cell>
          <cell r="W605">
            <v>10.7</v>
          </cell>
          <cell r="X605">
            <v>4.2</v>
          </cell>
          <cell r="Y605">
            <v>17.100000000000001</v>
          </cell>
          <cell r="Z605">
            <v>3112</v>
          </cell>
        </row>
        <row r="606">
          <cell r="F606" t="str">
            <v>Clark , Illinois</v>
          </cell>
          <cell r="G606">
            <v>60</v>
          </cell>
          <cell r="H606">
            <v>-1111.0999999999999</v>
          </cell>
          <cell r="I606">
            <v>-1111.0999999999999</v>
          </cell>
          <cell r="J606">
            <v>-1111.0999999999999</v>
          </cell>
          <cell r="K606">
            <v>-1111.0999999999999</v>
          </cell>
          <cell r="L606">
            <v>-1111.0999999999999</v>
          </cell>
          <cell r="M606">
            <v>-1111.0999999999999</v>
          </cell>
          <cell r="N606">
            <v>-1111.0999999999999</v>
          </cell>
          <cell r="O606">
            <v>-1111.0999999999999</v>
          </cell>
          <cell r="P606">
            <v>-1111.0999999999999</v>
          </cell>
          <cell r="Q606">
            <v>-1111.0999999999999</v>
          </cell>
          <cell r="R606">
            <v>-1111.0999999999999</v>
          </cell>
          <cell r="S606">
            <v>-1111.0999999999999</v>
          </cell>
          <cell r="T606">
            <v>-1111.0999999999999</v>
          </cell>
          <cell r="U606">
            <v>-1111.0999999999999</v>
          </cell>
          <cell r="V606">
            <v>-1111.0999999999999</v>
          </cell>
          <cell r="W606">
            <v>10.8</v>
          </cell>
          <cell r="X606">
            <v>3</v>
          </cell>
          <cell r="Y606">
            <v>18.600000000000001</v>
          </cell>
          <cell r="Z606">
            <v>1686</v>
          </cell>
        </row>
        <row r="607">
          <cell r="F607" t="str">
            <v>Clay , Illinois</v>
          </cell>
          <cell r="G607">
            <v>60</v>
          </cell>
          <cell r="H607">
            <v>-1111.0999999999999</v>
          </cell>
          <cell r="I607">
            <v>-1111.0999999999999</v>
          </cell>
          <cell r="J607">
            <v>-1111.0999999999999</v>
          </cell>
          <cell r="K607">
            <v>-1111.0999999999999</v>
          </cell>
          <cell r="L607">
            <v>-1111.0999999999999</v>
          </cell>
          <cell r="M607">
            <v>-1111.0999999999999</v>
          </cell>
          <cell r="N607">
            <v>-1111.0999999999999</v>
          </cell>
          <cell r="O607">
            <v>-1111.0999999999999</v>
          </cell>
          <cell r="P607">
            <v>-1111.0999999999999</v>
          </cell>
          <cell r="Q607">
            <v>-1111.0999999999999</v>
          </cell>
          <cell r="R607">
            <v>-1111.0999999999999</v>
          </cell>
          <cell r="S607">
            <v>-1111.0999999999999</v>
          </cell>
          <cell r="T607">
            <v>-1111.0999999999999</v>
          </cell>
          <cell r="U607">
            <v>-1111.0999999999999</v>
          </cell>
          <cell r="V607">
            <v>-1111.0999999999999</v>
          </cell>
          <cell r="W607">
            <v>-1111.0999999999999</v>
          </cell>
          <cell r="X607">
            <v>-1111.0999999999999</v>
          </cell>
          <cell r="Y607">
            <v>-1111.0999999999999</v>
          </cell>
          <cell r="Z607">
            <v>1441</v>
          </cell>
        </row>
        <row r="608">
          <cell r="F608" t="str">
            <v>Clinton , Illinois</v>
          </cell>
          <cell r="G608">
            <v>47</v>
          </cell>
          <cell r="H608">
            <v>-1111.0999999999999</v>
          </cell>
          <cell r="I608">
            <v>-1111.0999999999999</v>
          </cell>
          <cell r="J608">
            <v>-1111.0999999999999</v>
          </cell>
          <cell r="K608">
            <v>-1111.0999999999999</v>
          </cell>
          <cell r="L608">
            <v>-1111.0999999999999</v>
          </cell>
          <cell r="M608">
            <v>-1111.0999999999999</v>
          </cell>
          <cell r="N608">
            <v>-1111.0999999999999</v>
          </cell>
          <cell r="O608">
            <v>-1111.0999999999999</v>
          </cell>
          <cell r="P608">
            <v>-1111.0999999999999</v>
          </cell>
          <cell r="Q608">
            <v>-1111.0999999999999</v>
          </cell>
          <cell r="R608">
            <v>-1111.0999999999999</v>
          </cell>
          <cell r="S608">
            <v>-1111.0999999999999</v>
          </cell>
          <cell r="T608">
            <v>-1111.0999999999999</v>
          </cell>
          <cell r="U608">
            <v>-1111.0999999999999</v>
          </cell>
          <cell r="V608">
            <v>-1111.0999999999999</v>
          </cell>
          <cell r="W608">
            <v>11.5</v>
          </cell>
          <cell r="X608">
            <v>2.4</v>
          </cell>
          <cell r="Y608">
            <v>20.6</v>
          </cell>
          <cell r="Z608">
            <v>2511</v>
          </cell>
        </row>
        <row r="609">
          <cell r="F609" t="str">
            <v>Coles , Illinois</v>
          </cell>
          <cell r="G609">
            <v>19</v>
          </cell>
          <cell r="H609">
            <v>17.2</v>
          </cell>
          <cell r="I609">
            <v>11</v>
          </cell>
          <cell r="J609">
            <v>23.5</v>
          </cell>
          <cell r="K609">
            <v>-1111.0999999999999</v>
          </cell>
          <cell r="L609">
            <v>-1111.0999999999999</v>
          </cell>
          <cell r="M609">
            <v>-1111.0999999999999</v>
          </cell>
          <cell r="N609">
            <v>30.1</v>
          </cell>
          <cell r="O609">
            <v>20.3</v>
          </cell>
          <cell r="P609">
            <v>39.9</v>
          </cell>
          <cell r="Q609">
            <v>-1111.0999999999999</v>
          </cell>
          <cell r="R609">
            <v>-1111.0999999999999</v>
          </cell>
          <cell r="S609">
            <v>-1111.0999999999999</v>
          </cell>
          <cell r="T609">
            <v>18</v>
          </cell>
          <cell r="U609">
            <v>11.4</v>
          </cell>
          <cell r="V609">
            <v>24.6</v>
          </cell>
          <cell r="W609">
            <v>9.5</v>
          </cell>
          <cell r="X609">
            <v>4.2</v>
          </cell>
          <cell r="Y609">
            <v>14.9</v>
          </cell>
          <cell r="Z609">
            <v>5298</v>
          </cell>
        </row>
        <row r="610">
          <cell r="F610" t="str">
            <v>Cook , Illinois</v>
          </cell>
          <cell r="G610">
            <v>1</v>
          </cell>
          <cell r="H610">
            <v>27.8</v>
          </cell>
          <cell r="I610">
            <v>26.6</v>
          </cell>
          <cell r="J610">
            <v>28.9</v>
          </cell>
          <cell r="K610">
            <v>76.8</v>
          </cell>
          <cell r="L610">
            <v>75.3</v>
          </cell>
          <cell r="M610">
            <v>78.3</v>
          </cell>
          <cell r="N610">
            <v>22</v>
          </cell>
          <cell r="O610">
            <v>21</v>
          </cell>
          <cell r="P610">
            <v>23.1</v>
          </cell>
          <cell r="Q610">
            <v>23</v>
          </cell>
          <cell r="R610">
            <v>21.6</v>
          </cell>
          <cell r="S610">
            <v>24.3</v>
          </cell>
          <cell r="T610">
            <v>21.4</v>
          </cell>
          <cell r="U610">
            <v>20.399999999999999</v>
          </cell>
          <cell r="V610">
            <v>22.4</v>
          </cell>
          <cell r="W610">
            <v>7.1</v>
          </cell>
          <cell r="X610">
            <v>6.5</v>
          </cell>
          <cell r="Y610">
            <v>7.7</v>
          </cell>
          <cell r="Z610">
            <v>852932</v>
          </cell>
        </row>
        <row r="611">
          <cell r="F611" t="str">
            <v>Crawford , Illinois</v>
          </cell>
          <cell r="G611">
            <v>55</v>
          </cell>
          <cell r="H611">
            <v>-1111.0999999999999</v>
          </cell>
          <cell r="I611">
            <v>-1111.0999999999999</v>
          </cell>
          <cell r="J611">
            <v>-1111.0999999999999</v>
          </cell>
          <cell r="K611">
            <v>-1111.0999999999999</v>
          </cell>
          <cell r="L611">
            <v>-1111.0999999999999</v>
          </cell>
          <cell r="M611">
            <v>-1111.0999999999999</v>
          </cell>
          <cell r="N611">
            <v>-1111.0999999999999</v>
          </cell>
          <cell r="O611">
            <v>-1111.0999999999999</v>
          </cell>
          <cell r="P611">
            <v>-1111.0999999999999</v>
          </cell>
          <cell r="Q611">
            <v>-1111.0999999999999</v>
          </cell>
          <cell r="R611">
            <v>-1111.0999999999999</v>
          </cell>
          <cell r="S611">
            <v>-1111.0999999999999</v>
          </cell>
          <cell r="T611">
            <v>-1111.0999999999999</v>
          </cell>
          <cell r="U611">
            <v>-1111.0999999999999</v>
          </cell>
          <cell r="V611">
            <v>-1111.0999999999999</v>
          </cell>
          <cell r="W611">
            <v>13.7</v>
          </cell>
          <cell r="X611">
            <v>4.5999999999999996</v>
          </cell>
          <cell r="Y611">
            <v>22.8</v>
          </cell>
          <cell r="Z611">
            <v>2143</v>
          </cell>
        </row>
        <row r="612">
          <cell r="F612" t="str">
            <v>Cumberland , Illinois</v>
          </cell>
          <cell r="G612">
            <v>57</v>
          </cell>
          <cell r="H612">
            <v>-1111.0999999999999</v>
          </cell>
          <cell r="I612">
            <v>-1111.0999999999999</v>
          </cell>
          <cell r="J612">
            <v>-1111.0999999999999</v>
          </cell>
          <cell r="K612">
            <v>-1111.0999999999999</v>
          </cell>
          <cell r="L612">
            <v>-1111.0999999999999</v>
          </cell>
          <cell r="M612">
            <v>-1111.0999999999999</v>
          </cell>
          <cell r="N612">
            <v>-1111.0999999999999</v>
          </cell>
          <cell r="O612">
            <v>-1111.0999999999999</v>
          </cell>
          <cell r="P612">
            <v>-1111.0999999999999</v>
          </cell>
          <cell r="Q612">
            <v>-1111.0999999999999</v>
          </cell>
          <cell r="R612">
            <v>-1111.0999999999999</v>
          </cell>
          <cell r="S612">
            <v>-1111.0999999999999</v>
          </cell>
          <cell r="T612">
            <v>-1111.0999999999999</v>
          </cell>
          <cell r="U612">
            <v>-1111.0999999999999</v>
          </cell>
          <cell r="V612">
            <v>-1111.0999999999999</v>
          </cell>
          <cell r="W612">
            <v>-1111.0999999999999</v>
          </cell>
          <cell r="X612">
            <v>-1111.0999999999999</v>
          </cell>
          <cell r="Y612">
            <v>-1111.0999999999999</v>
          </cell>
          <cell r="Z612">
            <v>1105</v>
          </cell>
        </row>
        <row r="613">
          <cell r="F613" t="str">
            <v>DeKalb , Illinois</v>
          </cell>
          <cell r="G613">
            <v>17</v>
          </cell>
          <cell r="H613">
            <v>20.399999999999999</v>
          </cell>
          <cell r="I613">
            <v>14.8</v>
          </cell>
          <cell r="J613">
            <v>26</v>
          </cell>
          <cell r="K613">
            <v>79.400000000000006</v>
          </cell>
          <cell r="L613">
            <v>72.3</v>
          </cell>
          <cell r="M613">
            <v>86.5</v>
          </cell>
          <cell r="N613">
            <v>23.5</v>
          </cell>
          <cell r="O613">
            <v>17.600000000000001</v>
          </cell>
          <cell r="P613">
            <v>29.4</v>
          </cell>
          <cell r="Q613">
            <v>19.3</v>
          </cell>
          <cell r="R613">
            <v>12.2</v>
          </cell>
          <cell r="S613">
            <v>26.5</v>
          </cell>
          <cell r="T613">
            <v>21.6</v>
          </cell>
          <cell r="U613">
            <v>16.100000000000001</v>
          </cell>
          <cell r="V613">
            <v>27.2</v>
          </cell>
          <cell r="W613">
            <v>5</v>
          </cell>
          <cell r="X613">
            <v>2.6</v>
          </cell>
          <cell r="Y613">
            <v>7.3</v>
          </cell>
          <cell r="Z613">
            <v>9807</v>
          </cell>
        </row>
        <row r="614">
          <cell r="F614" t="str">
            <v>De Witt , Illinois</v>
          </cell>
          <cell r="G614">
            <v>55</v>
          </cell>
          <cell r="H614">
            <v>-1111.0999999999999</v>
          </cell>
          <cell r="I614">
            <v>-1111.0999999999999</v>
          </cell>
          <cell r="J614">
            <v>-1111.0999999999999</v>
          </cell>
          <cell r="K614">
            <v>-1111.0999999999999</v>
          </cell>
          <cell r="L614">
            <v>-1111.0999999999999</v>
          </cell>
          <cell r="M614">
            <v>-1111.0999999999999</v>
          </cell>
          <cell r="N614">
            <v>-1111.0999999999999</v>
          </cell>
          <cell r="O614">
            <v>-1111.0999999999999</v>
          </cell>
          <cell r="P614">
            <v>-1111.0999999999999</v>
          </cell>
          <cell r="Q614">
            <v>-1111.0999999999999</v>
          </cell>
          <cell r="R614">
            <v>-1111.0999999999999</v>
          </cell>
          <cell r="S614">
            <v>-1111.0999999999999</v>
          </cell>
          <cell r="T614">
            <v>-1111.0999999999999</v>
          </cell>
          <cell r="U614">
            <v>-1111.0999999999999</v>
          </cell>
          <cell r="V614">
            <v>-1111.0999999999999</v>
          </cell>
          <cell r="W614">
            <v>4.2</v>
          </cell>
          <cell r="X614">
            <v>0.5</v>
          </cell>
          <cell r="Y614">
            <v>7.9</v>
          </cell>
          <cell r="Z614">
            <v>1665</v>
          </cell>
        </row>
        <row r="615">
          <cell r="F615" t="str">
            <v>Douglas , Illinois</v>
          </cell>
          <cell r="G615">
            <v>57</v>
          </cell>
          <cell r="H615">
            <v>-1111.0999999999999</v>
          </cell>
          <cell r="I615">
            <v>-1111.0999999999999</v>
          </cell>
          <cell r="J615">
            <v>-1111.0999999999999</v>
          </cell>
          <cell r="K615">
            <v>-1111.0999999999999</v>
          </cell>
          <cell r="L615">
            <v>-1111.0999999999999</v>
          </cell>
          <cell r="M615">
            <v>-1111.0999999999999</v>
          </cell>
          <cell r="N615">
            <v>-1111.0999999999999</v>
          </cell>
          <cell r="O615">
            <v>-1111.0999999999999</v>
          </cell>
          <cell r="P615">
            <v>-1111.0999999999999</v>
          </cell>
          <cell r="Q615">
            <v>-1111.0999999999999</v>
          </cell>
          <cell r="R615">
            <v>-1111.0999999999999</v>
          </cell>
          <cell r="S615">
            <v>-1111.0999999999999</v>
          </cell>
          <cell r="T615">
            <v>17.2</v>
          </cell>
          <cell r="U615">
            <v>7.9</v>
          </cell>
          <cell r="V615">
            <v>26.5</v>
          </cell>
          <cell r="W615">
            <v>9.8000000000000007</v>
          </cell>
          <cell r="X615">
            <v>3</v>
          </cell>
          <cell r="Y615">
            <v>16.600000000000001</v>
          </cell>
          <cell r="Z615">
            <v>2281</v>
          </cell>
        </row>
        <row r="616">
          <cell r="F616" t="str">
            <v>DuPage , Illinois</v>
          </cell>
          <cell r="G616">
            <v>2</v>
          </cell>
          <cell r="H616">
            <v>21.7</v>
          </cell>
          <cell r="I616">
            <v>19.399999999999999</v>
          </cell>
          <cell r="J616">
            <v>23.9</v>
          </cell>
          <cell r="K616">
            <v>71.5</v>
          </cell>
          <cell r="L616">
            <v>68</v>
          </cell>
          <cell r="M616">
            <v>74.900000000000006</v>
          </cell>
          <cell r="N616">
            <v>17.399999999999999</v>
          </cell>
          <cell r="O616">
            <v>15.4</v>
          </cell>
          <cell r="P616">
            <v>19.3</v>
          </cell>
          <cell r="Q616">
            <v>19.5</v>
          </cell>
          <cell r="R616">
            <v>16.899999999999999</v>
          </cell>
          <cell r="S616">
            <v>22.1</v>
          </cell>
          <cell r="T616">
            <v>18.899999999999999</v>
          </cell>
          <cell r="U616">
            <v>16.8</v>
          </cell>
          <cell r="V616">
            <v>21</v>
          </cell>
          <cell r="W616">
            <v>5.2</v>
          </cell>
          <cell r="X616">
            <v>4.0999999999999996</v>
          </cell>
          <cell r="Y616">
            <v>6.4</v>
          </cell>
          <cell r="Z616">
            <v>91691</v>
          </cell>
        </row>
        <row r="617">
          <cell r="F617" t="str">
            <v>Edgar , Illinois</v>
          </cell>
          <cell r="G617">
            <v>60</v>
          </cell>
          <cell r="H617">
            <v>-1111.0999999999999</v>
          </cell>
          <cell r="I617">
            <v>-1111.0999999999999</v>
          </cell>
          <cell r="J617">
            <v>-1111.0999999999999</v>
          </cell>
          <cell r="K617">
            <v>-1111.0999999999999</v>
          </cell>
          <cell r="L617">
            <v>-1111.0999999999999</v>
          </cell>
          <cell r="M617">
            <v>-1111.0999999999999</v>
          </cell>
          <cell r="N617">
            <v>-1111.0999999999999</v>
          </cell>
          <cell r="O617">
            <v>-1111.0999999999999</v>
          </cell>
          <cell r="P617">
            <v>-1111.0999999999999</v>
          </cell>
          <cell r="Q617">
            <v>-1111.0999999999999</v>
          </cell>
          <cell r="R617">
            <v>-1111.0999999999999</v>
          </cell>
          <cell r="S617">
            <v>-1111.0999999999999</v>
          </cell>
          <cell r="T617">
            <v>-1111.0999999999999</v>
          </cell>
          <cell r="U617">
            <v>-1111.0999999999999</v>
          </cell>
          <cell r="V617">
            <v>-1111.0999999999999</v>
          </cell>
          <cell r="W617">
            <v>7.8</v>
          </cell>
          <cell r="X617">
            <v>0.4</v>
          </cell>
          <cell r="Y617">
            <v>15.2</v>
          </cell>
          <cell r="Z617">
            <v>1982</v>
          </cell>
        </row>
        <row r="618">
          <cell r="F618" t="str">
            <v>Edwards , Illinois</v>
          </cell>
          <cell r="G618">
            <v>55</v>
          </cell>
          <cell r="H618">
            <v>-1111.0999999999999</v>
          </cell>
          <cell r="I618">
            <v>-1111.0999999999999</v>
          </cell>
          <cell r="J618">
            <v>-1111.0999999999999</v>
          </cell>
          <cell r="K618">
            <v>-1111.0999999999999</v>
          </cell>
          <cell r="L618">
            <v>-1111.0999999999999</v>
          </cell>
          <cell r="M618">
            <v>-1111.0999999999999</v>
          </cell>
          <cell r="N618">
            <v>-1111.0999999999999</v>
          </cell>
          <cell r="O618">
            <v>-1111.0999999999999</v>
          </cell>
          <cell r="P618">
            <v>-1111.0999999999999</v>
          </cell>
          <cell r="Q618">
            <v>-1111.0999999999999</v>
          </cell>
          <cell r="R618">
            <v>-1111.0999999999999</v>
          </cell>
          <cell r="S618">
            <v>-1111.0999999999999</v>
          </cell>
          <cell r="T618">
            <v>-1111.0999999999999</v>
          </cell>
          <cell r="U618">
            <v>-1111.0999999999999</v>
          </cell>
          <cell r="V618">
            <v>-1111.0999999999999</v>
          </cell>
          <cell r="W618">
            <v>-1111.0999999999999</v>
          </cell>
          <cell r="X618">
            <v>-1111.0999999999999</v>
          </cell>
          <cell r="Y618">
            <v>-1111.0999999999999</v>
          </cell>
          <cell r="Z618">
            <v>689</v>
          </cell>
        </row>
        <row r="619">
          <cell r="F619" t="str">
            <v>Effingham , Illinois</v>
          </cell>
          <cell r="G619">
            <v>47</v>
          </cell>
          <cell r="H619">
            <v>18.3</v>
          </cell>
          <cell r="I619">
            <v>10.5</v>
          </cell>
          <cell r="J619">
            <v>26.2</v>
          </cell>
          <cell r="K619">
            <v>-1111.0999999999999</v>
          </cell>
          <cell r="L619">
            <v>-1111.0999999999999</v>
          </cell>
          <cell r="M619">
            <v>-1111.0999999999999</v>
          </cell>
          <cell r="N619">
            <v>19.899999999999999</v>
          </cell>
          <cell r="O619">
            <v>11.5</v>
          </cell>
          <cell r="P619">
            <v>28.3</v>
          </cell>
          <cell r="Q619">
            <v>-1111.0999999999999</v>
          </cell>
          <cell r="R619">
            <v>-1111.0999999999999</v>
          </cell>
          <cell r="S619">
            <v>-1111.0999999999999</v>
          </cell>
          <cell r="T619">
            <v>18.100000000000001</v>
          </cell>
          <cell r="U619">
            <v>8.3000000000000007</v>
          </cell>
          <cell r="V619">
            <v>27.8</v>
          </cell>
          <cell r="W619">
            <v>10.5</v>
          </cell>
          <cell r="X619">
            <v>3.5</v>
          </cell>
          <cell r="Y619">
            <v>17.399999999999999</v>
          </cell>
          <cell r="Z619">
            <v>2732</v>
          </cell>
        </row>
        <row r="620">
          <cell r="F620" t="str">
            <v>Fayette , Illinois</v>
          </cell>
          <cell r="G620">
            <v>60</v>
          </cell>
          <cell r="H620">
            <v>-1111.0999999999999</v>
          </cell>
          <cell r="I620">
            <v>-1111.0999999999999</v>
          </cell>
          <cell r="J620">
            <v>-1111.0999999999999</v>
          </cell>
          <cell r="K620">
            <v>-1111.0999999999999</v>
          </cell>
          <cell r="L620">
            <v>-1111.0999999999999</v>
          </cell>
          <cell r="M620">
            <v>-1111.0999999999999</v>
          </cell>
          <cell r="N620">
            <v>14.8</v>
          </cell>
          <cell r="O620">
            <v>6.8</v>
          </cell>
          <cell r="P620">
            <v>22.8</v>
          </cell>
          <cell r="Q620">
            <v>-1111.0999999999999</v>
          </cell>
          <cell r="R620">
            <v>-1111.0999999999999</v>
          </cell>
          <cell r="S620">
            <v>-1111.0999999999999</v>
          </cell>
          <cell r="T620">
            <v>-1111.0999999999999</v>
          </cell>
          <cell r="U620">
            <v>-1111.0999999999999</v>
          </cell>
          <cell r="V620">
            <v>-1111.0999999999999</v>
          </cell>
          <cell r="W620">
            <v>8.4</v>
          </cell>
          <cell r="X620">
            <v>2</v>
          </cell>
          <cell r="Y620">
            <v>14.7</v>
          </cell>
          <cell r="Z620">
            <v>2396</v>
          </cell>
        </row>
        <row r="621">
          <cell r="F621" t="str">
            <v>Ford , Illinois</v>
          </cell>
          <cell r="G621">
            <v>55</v>
          </cell>
          <cell r="H621">
            <v>-1111.0999999999999</v>
          </cell>
          <cell r="I621">
            <v>-1111.0999999999999</v>
          </cell>
          <cell r="J621">
            <v>-1111.0999999999999</v>
          </cell>
          <cell r="K621">
            <v>-1111.0999999999999</v>
          </cell>
          <cell r="L621">
            <v>-1111.0999999999999</v>
          </cell>
          <cell r="M621">
            <v>-1111.0999999999999</v>
          </cell>
          <cell r="N621">
            <v>-1111.0999999999999</v>
          </cell>
          <cell r="O621">
            <v>-1111.0999999999999</v>
          </cell>
          <cell r="P621">
            <v>-1111.0999999999999</v>
          </cell>
          <cell r="Q621">
            <v>-1111.0999999999999</v>
          </cell>
          <cell r="R621">
            <v>-1111.0999999999999</v>
          </cell>
          <cell r="S621">
            <v>-1111.0999999999999</v>
          </cell>
          <cell r="T621">
            <v>-1111.0999999999999</v>
          </cell>
          <cell r="U621">
            <v>-1111.0999999999999</v>
          </cell>
          <cell r="V621">
            <v>-1111.0999999999999</v>
          </cell>
          <cell r="W621">
            <v>6.2</v>
          </cell>
          <cell r="X621">
            <v>0.4</v>
          </cell>
          <cell r="Y621">
            <v>11.9</v>
          </cell>
          <cell r="Z621">
            <v>1359</v>
          </cell>
        </row>
        <row r="622">
          <cell r="F622" t="str">
            <v>Franklin , Illinois</v>
          </cell>
          <cell r="G622">
            <v>50</v>
          </cell>
          <cell r="H622">
            <v>40.700000000000003</v>
          </cell>
          <cell r="I622">
            <v>31.1</v>
          </cell>
          <cell r="J622">
            <v>50.3</v>
          </cell>
          <cell r="K622">
            <v>-1111.0999999999999</v>
          </cell>
          <cell r="L622">
            <v>-1111.0999999999999</v>
          </cell>
          <cell r="M622">
            <v>-1111.0999999999999</v>
          </cell>
          <cell r="N622">
            <v>22.2</v>
          </cell>
          <cell r="O622">
            <v>14.3</v>
          </cell>
          <cell r="P622">
            <v>30.1</v>
          </cell>
          <cell r="Q622">
            <v>-1111.0999999999999</v>
          </cell>
          <cell r="R622">
            <v>-1111.0999999999999</v>
          </cell>
          <cell r="S622">
            <v>-1111.0999999999999</v>
          </cell>
          <cell r="T622">
            <v>29.7</v>
          </cell>
          <cell r="U622">
            <v>20.8</v>
          </cell>
          <cell r="V622">
            <v>38.6</v>
          </cell>
          <cell r="W622">
            <v>8.6999999999999993</v>
          </cell>
          <cell r="X622">
            <v>3.5</v>
          </cell>
          <cell r="Y622">
            <v>14</v>
          </cell>
          <cell r="Z622">
            <v>5022</v>
          </cell>
        </row>
        <row r="623">
          <cell r="F623" t="str">
            <v>Fulton , Illinois</v>
          </cell>
          <cell r="G623">
            <v>30</v>
          </cell>
          <cell r="H623">
            <v>32.799999999999997</v>
          </cell>
          <cell r="I623">
            <v>23.1</v>
          </cell>
          <cell r="J623">
            <v>42.5</v>
          </cell>
          <cell r="K623">
            <v>-1111.0999999999999</v>
          </cell>
          <cell r="L623">
            <v>-1111.0999999999999</v>
          </cell>
          <cell r="M623">
            <v>-1111.0999999999999</v>
          </cell>
          <cell r="N623">
            <v>19.399999999999999</v>
          </cell>
          <cell r="O623">
            <v>11.9</v>
          </cell>
          <cell r="P623">
            <v>26.8</v>
          </cell>
          <cell r="Q623">
            <v>-1111.0999999999999</v>
          </cell>
          <cell r="R623">
            <v>-1111.0999999999999</v>
          </cell>
          <cell r="S623">
            <v>-1111.0999999999999</v>
          </cell>
          <cell r="T623">
            <v>30.6</v>
          </cell>
          <cell r="U623">
            <v>21.2</v>
          </cell>
          <cell r="V623">
            <v>39.9</v>
          </cell>
          <cell r="W623">
            <v>9.1999999999999993</v>
          </cell>
          <cell r="X623">
            <v>3.9</v>
          </cell>
          <cell r="Y623">
            <v>14.6</v>
          </cell>
          <cell r="Z623">
            <v>4050</v>
          </cell>
        </row>
        <row r="624">
          <cell r="F624" t="str">
            <v>Gallatin , Illinois</v>
          </cell>
          <cell r="G624">
            <v>62</v>
          </cell>
          <cell r="H624">
            <v>-1111.0999999999999</v>
          </cell>
          <cell r="I624">
            <v>-1111.0999999999999</v>
          </cell>
          <cell r="J624">
            <v>-1111.0999999999999</v>
          </cell>
          <cell r="K624">
            <v>-1111.0999999999999</v>
          </cell>
          <cell r="L624">
            <v>-1111.0999999999999</v>
          </cell>
          <cell r="M624">
            <v>-1111.0999999999999</v>
          </cell>
          <cell r="N624">
            <v>-1111.0999999999999</v>
          </cell>
          <cell r="O624">
            <v>-1111.0999999999999</v>
          </cell>
          <cell r="P624">
            <v>-1111.0999999999999</v>
          </cell>
          <cell r="Q624">
            <v>-1111.0999999999999</v>
          </cell>
          <cell r="R624">
            <v>-1111.0999999999999</v>
          </cell>
          <cell r="S624">
            <v>-1111.0999999999999</v>
          </cell>
          <cell r="T624">
            <v>-1111.0999999999999</v>
          </cell>
          <cell r="U624">
            <v>-1111.0999999999999</v>
          </cell>
          <cell r="V624">
            <v>-1111.0999999999999</v>
          </cell>
          <cell r="W624">
            <v>-1111.0999999999999</v>
          </cell>
          <cell r="X624">
            <v>-1111.0999999999999</v>
          </cell>
          <cell r="Y624">
            <v>-1111.0999999999999</v>
          </cell>
          <cell r="Z624">
            <v>857</v>
          </cell>
        </row>
        <row r="625">
          <cell r="F625" t="str">
            <v>Greene , Illinois</v>
          </cell>
          <cell r="G625">
            <v>40</v>
          </cell>
          <cell r="H625">
            <v>-1111.0999999999999</v>
          </cell>
          <cell r="I625">
            <v>-1111.0999999999999</v>
          </cell>
          <cell r="J625">
            <v>-1111.0999999999999</v>
          </cell>
          <cell r="K625">
            <v>-1111.0999999999999</v>
          </cell>
          <cell r="L625">
            <v>-1111.0999999999999</v>
          </cell>
          <cell r="M625">
            <v>-1111.0999999999999</v>
          </cell>
          <cell r="N625">
            <v>-1111.0999999999999</v>
          </cell>
          <cell r="O625">
            <v>-1111.0999999999999</v>
          </cell>
          <cell r="P625">
            <v>-1111.0999999999999</v>
          </cell>
          <cell r="Q625">
            <v>-1111.0999999999999</v>
          </cell>
          <cell r="R625">
            <v>-1111.0999999999999</v>
          </cell>
          <cell r="S625">
            <v>-1111.0999999999999</v>
          </cell>
          <cell r="T625">
            <v>-1111.0999999999999</v>
          </cell>
          <cell r="U625">
            <v>-1111.0999999999999</v>
          </cell>
          <cell r="V625">
            <v>-1111.0999999999999</v>
          </cell>
          <cell r="W625">
            <v>-1111.0999999999999</v>
          </cell>
          <cell r="X625">
            <v>-1111.0999999999999</v>
          </cell>
          <cell r="Y625">
            <v>-1111.0999999999999</v>
          </cell>
          <cell r="Z625">
            <v>1683</v>
          </cell>
        </row>
        <row r="626">
          <cell r="F626" t="str">
            <v>Grundy , Illinois</v>
          </cell>
          <cell r="G626">
            <v>48</v>
          </cell>
          <cell r="H626">
            <v>23.3</v>
          </cell>
          <cell r="I626">
            <v>14.7</v>
          </cell>
          <cell r="J626">
            <v>31.9</v>
          </cell>
          <cell r="K626">
            <v>-1111.0999999999999</v>
          </cell>
          <cell r="L626">
            <v>-1111.0999999999999</v>
          </cell>
          <cell r="M626">
            <v>-1111.0999999999999</v>
          </cell>
          <cell r="N626">
            <v>27.5</v>
          </cell>
          <cell r="O626">
            <v>18.3</v>
          </cell>
          <cell r="P626">
            <v>36.700000000000003</v>
          </cell>
          <cell r="Q626">
            <v>-1111.0999999999999</v>
          </cell>
          <cell r="R626">
            <v>-1111.0999999999999</v>
          </cell>
          <cell r="S626">
            <v>-1111.0999999999999</v>
          </cell>
          <cell r="T626">
            <v>26.1</v>
          </cell>
          <cell r="U626">
            <v>16.2</v>
          </cell>
          <cell r="V626">
            <v>35.9</v>
          </cell>
          <cell r="W626">
            <v>6</v>
          </cell>
          <cell r="X626">
            <v>1.2</v>
          </cell>
          <cell r="Y626">
            <v>10.9</v>
          </cell>
          <cell r="Z626">
            <v>3705</v>
          </cell>
        </row>
        <row r="627">
          <cell r="F627" t="str">
            <v>Hamilton , Illinois</v>
          </cell>
          <cell r="G627">
            <v>62</v>
          </cell>
          <cell r="H627">
            <v>-1111.0999999999999</v>
          </cell>
          <cell r="I627">
            <v>-1111.0999999999999</v>
          </cell>
          <cell r="J627">
            <v>-1111.0999999999999</v>
          </cell>
          <cell r="K627">
            <v>-1111.0999999999999</v>
          </cell>
          <cell r="L627">
            <v>-1111.0999999999999</v>
          </cell>
          <cell r="M627">
            <v>-1111.0999999999999</v>
          </cell>
          <cell r="N627">
            <v>-1111.0999999999999</v>
          </cell>
          <cell r="O627">
            <v>-1111.0999999999999</v>
          </cell>
          <cell r="P627">
            <v>-1111.0999999999999</v>
          </cell>
          <cell r="Q627">
            <v>-1111.0999999999999</v>
          </cell>
          <cell r="R627">
            <v>-1111.0999999999999</v>
          </cell>
          <cell r="S627">
            <v>-1111.0999999999999</v>
          </cell>
          <cell r="T627">
            <v>-1111.0999999999999</v>
          </cell>
          <cell r="U627">
            <v>-1111.0999999999999</v>
          </cell>
          <cell r="V627">
            <v>-1111.0999999999999</v>
          </cell>
          <cell r="W627">
            <v>-1111.0999999999999</v>
          </cell>
          <cell r="X627">
            <v>-1111.0999999999999</v>
          </cell>
          <cell r="Y627">
            <v>-1111.0999999999999</v>
          </cell>
          <cell r="Z627">
            <v>1010</v>
          </cell>
        </row>
        <row r="628">
          <cell r="F628" t="str">
            <v>Hancock , Illinois</v>
          </cell>
          <cell r="G628">
            <v>55</v>
          </cell>
          <cell r="H628">
            <v>-1111.0999999999999</v>
          </cell>
          <cell r="I628">
            <v>-1111.0999999999999</v>
          </cell>
          <cell r="J628">
            <v>-1111.0999999999999</v>
          </cell>
          <cell r="K628">
            <v>-1111.0999999999999</v>
          </cell>
          <cell r="L628">
            <v>-1111.0999999999999</v>
          </cell>
          <cell r="M628">
            <v>-1111.0999999999999</v>
          </cell>
          <cell r="N628">
            <v>-1111.0999999999999</v>
          </cell>
          <cell r="O628">
            <v>-1111.0999999999999</v>
          </cell>
          <cell r="P628">
            <v>-1111.0999999999999</v>
          </cell>
          <cell r="Q628">
            <v>-1111.0999999999999</v>
          </cell>
          <cell r="R628">
            <v>-1111.0999999999999</v>
          </cell>
          <cell r="S628">
            <v>-1111.0999999999999</v>
          </cell>
          <cell r="T628">
            <v>20</v>
          </cell>
          <cell r="U628">
            <v>10.4</v>
          </cell>
          <cell r="V628">
            <v>29.5</v>
          </cell>
          <cell r="W628">
            <v>10</v>
          </cell>
          <cell r="X628">
            <v>3.5</v>
          </cell>
          <cell r="Y628">
            <v>16.5</v>
          </cell>
          <cell r="Z628">
            <v>1780</v>
          </cell>
        </row>
        <row r="629">
          <cell r="F629" t="str">
            <v>Hardin , Illinois</v>
          </cell>
          <cell r="G629">
            <v>72</v>
          </cell>
          <cell r="H629">
            <v>-1111.0999999999999</v>
          </cell>
          <cell r="I629">
            <v>-1111.0999999999999</v>
          </cell>
          <cell r="J629">
            <v>-1111.0999999999999</v>
          </cell>
          <cell r="K629">
            <v>-1111.0999999999999</v>
          </cell>
          <cell r="L629">
            <v>-1111.0999999999999</v>
          </cell>
          <cell r="M629">
            <v>-1111.0999999999999</v>
          </cell>
          <cell r="N629">
            <v>-1111.0999999999999</v>
          </cell>
          <cell r="O629">
            <v>-1111.0999999999999</v>
          </cell>
          <cell r="P629">
            <v>-1111.0999999999999</v>
          </cell>
          <cell r="Q629">
            <v>-1111.0999999999999</v>
          </cell>
          <cell r="R629">
            <v>-1111.0999999999999</v>
          </cell>
          <cell r="S629">
            <v>-1111.0999999999999</v>
          </cell>
          <cell r="T629">
            <v>-1111.0999999999999</v>
          </cell>
          <cell r="U629">
            <v>-1111.0999999999999</v>
          </cell>
          <cell r="V629">
            <v>-1111.0999999999999</v>
          </cell>
          <cell r="W629">
            <v>-1111.0999999999999</v>
          </cell>
          <cell r="X629">
            <v>-1111.0999999999999</v>
          </cell>
          <cell r="Y629">
            <v>-1111.0999999999999</v>
          </cell>
          <cell r="Z629">
            <v>484</v>
          </cell>
        </row>
        <row r="630">
          <cell r="F630" t="str">
            <v>Henderson , Illinois</v>
          </cell>
          <cell r="G630">
            <v>54</v>
          </cell>
          <cell r="H630">
            <v>-1111.0999999999999</v>
          </cell>
          <cell r="I630">
            <v>-1111.0999999999999</v>
          </cell>
          <cell r="J630">
            <v>-1111.0999999999999</v>
          </cell>
          <cell r="K630">
            <v>-1111.0999999999999</v>
          </cell>
          <cell r="L630">
            <v>-1111.0999999999999</v>
          </cell>
          <cell r="M630">
            <v>-1111.0999999999999</v>
          </cell>
          <cell r="N630">
            <v>-1111.0999999999999</v>
          </cell>
          <cell r="O630">
            <v>-1111.0999999999999</v>
          </cell>
          <cell r="P630">
            <v>-1111.0999999999999</v>
          </cell>
          <cell r="Q630">
            <v>-1111.0999999999999</v>
          </cell>
          <cell r="R630">
            <v>-1111.0999999999999</v>
          </cell>
          <cell r="S630">
            <v>-1111.0999999999999</v>
          </cell>
          <cell r="T630">
            <v>-1111.0999999999999</v>
          </cell>
          <cell r="U630">
            <v>-1111.0999999999999</v>
          </cell>
          <cell r="V630">
            <v>-1111.0999999999999</v>
          </cell>
          <cell r="W630">
            <v>-1111.0999999999999</v>
          </cell>
          <cell r="X630">
            <v>-1111.0999999999999</v>
          </cell>
          <cell r="Y630">
            <v>-1111.0999999999999</v>
          </cell>
          <cell r="Z630">
            <v>984</v>
          </cell>
        </row>
        <row r="631">
          <cell r="F631" t="str">
            <v>Henry , Illinois</v>
          </cell>
          <cell r="G631">
            <v>18</v>
          </cell>
          <cell r="H631">
            <v>23.9</v>
          </cell>
          <cell r="I631">
            <v>17</v>
          </cell>
          <cell r="J631">
            <v>30.7</v>
          </cell>
          <cell r="K631">
            <v>81.2</v>
          </cell>
          <cell r="L631">
            <v>72.599999999999994</v>
          </cell>
          <cell r="M631">
            <v>89.8</v>
          </cell>
          <cell r="N631">
            <v>20.7</v>
          </cell>
          <cell r="O631">
            <v>14.4</v>
          </cell>
          <cell r="P631">
            <v>27.1</v>
          </cell>
          <cell r="Q631">
            <v>15.7</v>
          </cell>
          <cell r="R631">
            <v>8.4</v>
          </cell>
          <cell r="S631">
            <v>23.1</v>
          </cell>
          <cell r="T631">
            <v>20.8</v>
          </cell>
          <cell r="U631">
            <v>13.9</v>
          </cell>
          <cell r="V631">
            <v>27.8</v>
          </cell>
          <cell r="W631">
            <v>6.2</v>
          </cell>
          <cell r="X631">
            <v>2.4</v>
          </cell>
          <cell r="Y631">
            <v>9.9</v>
          </cell>
          <cell r="Z631">
            <v>5081</v>
          </cell>
        </row>
        <row r="632">
          <cell r="F632" t="str">
            <v>Iroquois , Illinois</v>
          </cell>
          <cell r="G632">
            <v>27</v>
          </cell>
          <cell r="H632">
            <v>37.6</v>
          </cell>
          <cell r="I632">
            <v>27.7</v>
          </cell>
          <cell r="J632">
            <v>47.6</v>
          </cell>
          <cell r="K632">
            <v>-1111.0999999999999</v>
          </cell>
          <cell r="L632">
            <v>-1111.0999999999999</v>
          </cell>
          <cell r="M632">
            <v>-1111.0999999999999</v>
          </cell>
          <cell r="N632">
            <v>25</v>
          </cell>
          <cell r="O632">
            <v>16.5</v>
          </cell>
          <cell r="P632">
            <v>33.5</v>
          </cell>
          <cell r="Q632">
            <v>-1111.0999999999999</v>
          </cell>
          <cell r="R632">
            <v>-1111.0999999999999</v>
          </cell>
          <cell r="S632">
            <v>-1111.0999999999999</v>
          </cell>
          <cell r="T632">
            <v>27.1</v>
          </cell>
          <cell r="U632">
            <v>18.100000000000001</v>
          </cell>
          <cell r="V632">
            <v>36</v>
          </cell>
          <cell r="W632">
            <v>8.1</v>
          </cell>
          <cell r="X632">
            <v>2.9</v>
          </cell>
          <cell r="Y632">
            <v>13.3</v>
          </cell>
          <cell r="Z632">
            <v>3408</v>
          </cell>
        </row>
        <row r="633">
          <cell r="F633" t="str">
            <v>Jackson , Illinois</v>
          </cell>
          <cell r="G633">
            <v>8</v>
          </cell>
          <cell r="H633">
            <v>14.4</v>
          </cell>
          <cell r="I633">
            <v>8.6999999999999993</v>
          </cell>
          <cell r="J633">
            <v>20.100000000000001</v>
          </cell>
          <cell r="K633">
            <v>-1111.0999999999999</v>
          </cell>
          <cell r="L633">
            <v>-1111.0999999999999</v>
          </cell>
          <cell r="M633">
            <v>-1111.0999999999999</v>
          </cell>
          <cell r="N633">
            <v>15.3</v>
          </cell>
          <cell r="O633">
            <v>9.1</v>
          </cell>
          <cell r="P633">
            <v>21.5</v>
          </cell>
          <cell r="Q633">
            <v>14.6</v>
          </cell>
          <cell r="R633">
            <v>7.2</v>
          </cell>
          <cell r="S633">
            <v>22</v>
          </cell>
          <cell r="T633">
            <v>25.5</v>
          </cell>
          <cell r="U633">
            <v>16.100000000000001</v>
          </cell>
          <cell r="V633">
            <v>35</v>
          </cell>
          <cell r="W633">
            <v>3.8</v>
          </cell>
          <cell r="X633">
            <v>0.9</v>
          </cell>
          <cell r="Y633">
            <v>6.7</v>
          </cell>
          <cell r="Z633">
            <v>8992</v>
          </cell>
        </row>
        <row r="634">
          <cell r="F634" t="str">
            <v>Jasper , Illinois</v>
          </cell>
          <cell r="G634">
            <v>56</v>
          </cell>
          <cell r="H634">
            <v>-1111.0999999999999</v>
          </cell>
          <cell r="I634">
            <v>-1111.0999999999999</v>
          </cell>
          <cell r="J634">
            <v>-1111.0999999999999</v>
          </cell>
          <cell r="K634">
            <v>-1111.0999999999999</v>
          </cell>
          <cell r="L634">
            <v>-1111.0999999999999</v>
          </cell>
          <cell r="M634">
            <v>-1111.0999999999999</v>
          </cell>
          <cell r="N634">
            <v>-1111.0999999999999</v>
          </cell>
          <cell r="O634">
            <v>-1111.0999999999999</v>
          </cell>
          <cell r="P634">
            <v>-1111.0999999999999</v>
          </cell>
          <cell r="Q634">
            <v>-1111.0999999999999</v>
          </cell>
          <cell r="R634">
            <v>-1111.0999999999999</v>
          </cell>
          <cell r="S634">
            <v>-1111.0999999999999</v>
          </cell>
          <cell r="T634">
            <v>-1111.0999999999999</v>
          </cell>
          <cell r="U634">
            <v>-1111.0999999999999</v>
          </cell>
          <cell r="V634">
            <v>-1111.0999999999999</v>
          </cell>
          <cell r="W634">
            <v>-1111.0999999999999</v>
          </cell>
          <cell r="X634">
            <v>-1111.0999999999999</v>
          </cell>
          <cell r="Y634">
            <v>-1111.0999999999999</v>
          </cell>
          <cell r="Z634">
            <v>1193</v>
          </cell>
        </row>
        <row r="635">
          <cell r="F635" t="str">
            <v>Jefferson , Illinois</v>
          </cell>
          <cell r="G635">
            <v>34</v>
          </cell>
          <cell r="H635">
            <v>30.9</v>
          </cell>
          <cell r="I635">
            <v>21.7</v>
          </cell>
          <cell r="J635">
            <v>40.200000000000003</v>
          </cell>
          <cell r="K635">
            <v>-1111.0999999999999</v>
          </cell>
          <cell r="L635">
            <v>-1111.0999999999999</v>
          </cell>
          <cell r="M635">
            <v>-1111.0999999999999</v>
          </cell>
          <cell r="N635">
            <v>32.700000000000003</v>
          </cell>
          <cell r="O635">
            <v>23</v>
          </cell>
          <cell r="P635">
            <v>42.5</v>
          </cell>
          <cell r="Q635">
            <v>-1111.0999999999999</v>
          </cell>
          <cell r="R635">
            <v>-1111.0999999999999</v>
          </cell>
          <cell r="S635">
            <v>-1111.0999999999999</v>
          </cell>
          <cell r="T635">
            <v>30.4</v>
          </cell>
          <cell r="U635">
            <v>21.1</v>
          </cell>
          <cell r="V635">
            <v>39.6</v>
          </cell>
          <cell r="W635">
            <v>12.1</v>
          </cell>
          <cell r="X635">
            <v>5.5</v>
          </cell>
          <cell r="Y635">
            <v>18.8</v>
          </cell>
          <cell r="Z635">
            <v>5103</v>
          </cell>
        </row>
        <row r="636">
          <cell r="F636" t="str">
            <v>Jersey , Illinois</v>
          </cell>
          <cell r="G636">
            <v>38</v>
          </cell>
          <cell r="H636">
            <v>-1111.0999999999999</v>
          </cell>
          <cell r="I636">
            <v>-1111.0999999999999</v>
          </cell>
          <cell r="J636">
            <v>-1111.0999999999999</v>
          </cell>
          <cell r="K636">
            <v>-1111.0999999999999</v>
          </cell>
          <cell r="L636">
            <v>-1111.0999999999999</v>
          </cell>
          <cell r="M636">
            <v>-1111.0999999999999</v>
          </cell>
          <cell r="N636">
            <v>-1111.0999999999999</v>
          </cell>
          <cell r="O636">
            <v>-1111.0999999999999</v>
          </cell>
          <cell r="P636">
            <v>-1111.0999999999999</v>
          </cell>
          <cell r="Q636">
            <v>-1111.0999999999999</v>
          </cell>
          <cell r="R636">
            <v>-1111.0999999999999</v>
          </cell>
          <cell r="S636">
            <v>-1111.0999999999999</v>
          </cell>
          <cell r="T636">
            <v>-1111.0999999999999</v>
          </cell>
          <cell r="U636">
            <v>-1111.0999999999999</v>
          </cell>
          <cell r="V636">
            <v>-1111.0999999999999</v>
          </cell>
          <cell r="W636">
            <v>11.7</v>
          </cell>
          <cell r="X636">
            <v>2.7</v>
          </cell>
          <cell r="Y636">
            <v>20.7</v>
          </cell>
          <cell r="Z636">
            <v>1998</v>
          </cell>
        </row>
        <row r="637">
          <cell r="F637" t="str">
            <v>Jo Daviess , Illinois</v>
          </cell>
          <cell r="G637">
            <v>57</v>
          </cell>
          <cell r="H637">
            <v>-1111.0999999999999</v>
          </cell>
          <cell r="I637">
            <v>-1111.0999999999999</v>
          </cell>
          <cell r="J637">
            <v>-1111.0999999999999</v>
          </cell>
          <cell r="K637">
            <v>-1111.0999999999999</v>
          </cell>
          <cell r="L637">
            <v>-1111.0999999999999</v>
          </cell>
          <cell r="M637">
            <v>-1111.0999999999999</v>
          </cell>
          <cell r="N637">
            <v>-1111.0999999999999</v>
          </cell>
          <cell r="O637">
            <v>-1111.0999999999999</v>
          </cell>
          <cell r="P637">
            <v>-1111.0999999999999</v>
          </cell>
          <cell r="Q637">
            <v>-1111.0999999999999</v>
          </cell>
          <cell r="R637">
            <v>-1111.0999999999999</v>
          </cell>
          <cell r="S637">
            <v>-1111.0999999999999</v>
          </cell>
          <cell r="T637">
            <v>-1111.0999999999999</v>
          </cell>
          <cell r="U637">
            <v>-1111.0999999999999</v>
          </cell>
          <cell r="V637">
            <v>-1111.0999999999999</v>
          </cell>
          <cell r="W637">
            <v>6.8</v>
          </cell>
          <cell r="X637">
            <v>0.9</v>
          </cell>
          <cell r="Y637">
            <v>12.8</v>
          </cell>
          <cell r="Z637">
            <v>2099</v>
          </cell>
        </row>
        <row r="638">
          <cell r="F638" t="str">
            <v>Johnson , Illinois</v>
          </cell>
          <cell r="G638">
            <v>64</v>
          </cell>
          <cell r="H638">
            <v>-1111.0999999999999</v>
          </cell>
          <cell r="I638">
            <v>-1111.0999999999999</v>
          </cell>
          <cell r="J638">
            <v>-1111.0999999999999</v>
          </cell>
          <cell r="K638">
            <v>-1111.0999999999999</v>
          </cell>
          <cell r="L638">
            <v>-1111.0999999999999</v>
          </cell>
          <cell r="M638">
            <v>-1111.0999999999999</v>
          </cell>
          <cell r="N638">
            <v>-1111.0999999999999</v>
          </cell>
          <cell r="O638">
            <v>-1111.0999999999999</v>
          </cell>
          <cell r="P638">
            <v>-1111.0999999999999</v>
          </cell>
          <cell r="Q638">
            <v>-1111.0999999999999</v>
          </cell>
          <cell r="R638">
            <v>-1111.0999999999999</v>
          </cell>
          <cell r="S638">
            <v>-1111.0999999999999</v>
          </cell>
          <cell r="T638">
            <v>-1111.0999999999999</v>
          </cell>
          <cell r="U638">
            <v>-1111.0999999999999</v>
          </cell>
          <cell r="V638">
            <v>-1111.0999999999999</v>
          </cell>
          <cell r="W638">
            <v>-1111.0999999999999</v>
          </cell>
          <cell r="X638">
            <v>-1111.0999999999999</v>
          </cell>
          <cell r="Y638">
            <v>-1111.0999999999999</v>
          </cell>
          <cell r="Z638">
            <v>1412</v>
          </cell>
        </row>
        <row r="639">
          <cell r="F639" t="str">
            <v>Kane , Illinois</v>
          </cell>
          <cell r="G639">
            <v>10</v>
          </cell>
          <cell r="H639">
            <v>26.9</v>
          </cell>
          <cell r="I639">
            <v>23.4</v>
          </cell>
          <cell r="J639">
            <v>30.4</v>
          </cell>
          <cell r="K639">
            <v>81.5</v>
          </cell>
          <cell r="L639">
            <v>77.599999999999994</v>
          </cell>
          <cell r="M639">
            <v>85.4</v>
          </cell>
          <cell r="N639">
            <v>22.6</v>
          </cell>
          <cell r="O639">
            <v>19.2</v>
          </cell>
          <cell r="P639">
            <v>25.9</v>
          </cell>
          <cell r="Q639">
            <v>20.399999999999999</v>
          </cell>
          <cell r="R639">
            <v>16.5</v>
          </cell>
          <cell r="S639">
            <v>24.2</v>
          </cell>
          <cell r="T639">
            <v>17.899999999999999</v>
          </cell>
          <cell r="U639">
            <v>15</v>
          </cell>
          <cell r="V639">
            <v>20.8</v>
          </cell>
          <cell r="W639">
            <v>5.6</v>
          </cell>
          <cell r="X639">
            <v>3.8</v>
          </cell>
          <cell r="Y639">
            <v>7.3</v>
          </cell>
          <cell r="Z639">
            <v>56073</v>
          </cell>
        </row>
        <row r="640">
          <cell r="F640" t="str">
            <v>Kankakee , Illinois</v>
          </cell>
          <cell r="G640">
            <v>15</v>
          </cell>
          <cell r="H640">
            <v>22.5</v>
          </cell>
          <cell r="I640">
            <v>17</v>
          </cell>
          <cell r="J640">
            <v>28</v>
          </cell>
          <cell r="K640">
            <v>75.2</v>
          </cell>
          <cell r="L640">
            <v>65.599999999999994</v>
          </cell>
          <cell r="M640">
            <v>84.7</v>
          </cell>
          <cell r="N640">
            <v>28.1</v>
          </cell>
          <cell r="O640">
            <v>21.9</v>
          </cell>
          <cell r="P640">
            <v>34.299999999999997</v>
          </cell>
          <cell r="Q640">
            <v>25.4</v>
          </cell>
          <cell r="R640">
            <v>18.5</v>
          </cell>
          <cell r="S640">
            <v>32.4</v>
          </cell>
          <cell r="T640">
            <v>22.1</v>
          </cell>
          <cell r="U640">
            <v>16.100000000000001</v>
          </cell>
          <cell r="V640">
            <v>28.1</v>
          </cell>
          <cell r="W640">
            <v>7.5</v>
          </cell>
          <cell r="X640">
            <v>4</v>
          </cell>
          <cell r="Y640">
            <v>11</v>
          </cell>
          <cell r="Z640">
            <v>12693</v>
          </cell>
        </row>
        <row r="641">
          <cell r="F641" t="str">
            <v>Kendall , Illinois</v>
          </cell>
          <cell r="G641">
            <v>48</v>
          </cell>
          <cell r="H641">
            <v>21.6</v>
          </cell>
          <cell r="I641">
            <v>13.7</v>
          </cell>
          <cell r="J641">
            <v>29.5</v>
          </cell>
          <cell r="K641">
            <v>-1111.0999999999999</v>
          </cell>
          <cell r="L641">
            <v>-1111.0999999999999</v>
          </cell>
          <cell r="M641">
            <v>-1111.0999999999999</v>
          </cell>
          <cell r="N641">
            <v>18.600000000000001</v>
          </cell>
          <cell r="O641">
            <v>12</v>
          </cell>
          <cell r="P641">
            <v>25.1</v>
          </cell>
          <cell r="Q641">
            <v>-1111.0999999999999</v>
          </cell>
          <cell r="R641">
            <v>-1111.0999999999999</v>
          </cell>
          <cell r="S641">
            <v>-1111.0999999999999</v>
          </cell>
          <cell r="T641">
            <v>15.7</v>
          </cell>
          <cell r="U641">
            <v>9.6</v>
          </cell>
          <cell r="V641">
            <v>21.7</v>
          </cell>
          <cell r="W641">
            <v>4.7</v>
          </cell>
          <cell r="X641">
            <v>1.2</v>
          </cell>
          <cell r="Y641">
            <v>8.1</v>
          </cell>
          <cell r="Z641">
            <v>5757</v>
          </cell>
        </row>
        <row r="642">
          <cell r="F642" t="str">
            <v>Knox , Illinois</v>
          </cell>
          <cell r="G642">
            <v>21</v>
          </cell>
          <cell r="H642">
            <v>22.7</v>
          </cell>
          <cell r="I642">
            <v>16.100000000000001</v>
          </cell>
          <cell r="J642">
            <v>29.2</v>
          </cell>
          <cell r="K642">
            <v>76.599999999999994</v>
          </cell>
          <cell r="L642">
            <v>67.599999999999994</v>
          </cell>
          <cell r="M642">
            <v>85.5</v>
          </cell>
          <cell r="N642">
            <v>22.4</v>
          </cell>
          <cell r="O642">
            <v>16.2</v>
          </cell>
          <cell r="P642">
            <v>28.7</v>
          </cell>
          <cell r="Q642">
            <v>26.2</v>
          </cell>
          <cell r="R642">
            <v>16.5</v>
          </cell>
          <cell r="S642">
            <v>35.799999999999997</v>
          </cell>
          <cell r="T642">
            <v>24.8</v>
          </cell>
          <cell r="U642">
            <v>17.899999999999999</v>
          </cell>
          <cell r="V642">
            <v>31.7</v>
          </cell>
          <cell r="W642">
            <v>9.6999999999999993</v>
          </cell>
          <cell r="X642">
            <v>4.9000000000000004</v>
          </cell>
          <cell r="Y642">
            <v>14.4</v>
          </cell>
          <cell r="Z642">
            <v>6186</v>
          </cell>
        </row>
        <row r="643">
          <cell r="F643" t="str">
            <v>Lake , Illinois</v>
          </cell>
          <cell r="G643">
            <v>2</v>
          </cell>
          <cell r="H643">
            <v>20.9</v>
          </cell>
          <cell r="I643">
            <v>18.399999999999999</v>
          </cell>
          <cell r="J643">
            <v>23.5</v>
          </cell>
          <cell r="K643">
            <v>74.900000000000006</v>
          </cell>
          <cell r="L643">
            <v>70.7</v>
          </cell>
          <cell r="M643">
            <v>79.099999999999994</v>
          </cell>
          <cell r="N643">
            <v>20.8</v>
          </cell>
          <cell r="O643">
            <v>18.100000000000001</v>
          </cell>
          <cell r="P643">
            <v>23.4</v>
          </cell>
          <cell r="Q643">
            <v>22.1</v>
          </cell>
          <cell r="R643">
            <v>18.5</v>
          </cell>
          <cell r="S643">
            <v>25.7</v>
          </cell>
          <cell r="T643">
            <v>19.600000000000001</v>
          </cell>
          <cell r="U643">
            <v>17.100000000000001</v>
          </cell>
          <cell r="V643">
            <v>22</v>
          </cell>
          <cell r="W643">
            <v>5.3</v>
          </cell>
          <cell r="X643">
            <v>3.7</v>
          </cell>
          <cell r="Y643">
            <v>6.9</v>
          </cell>
          <cell r="Z643">
            <v>74013</v>
          </cell>
        </row>
        <row r="644">
          <cell r="F644" t="str">
            <v>La Salle , Illinois</v>
          </cell>
          <cell r="G644">
            <v>13</v>
          </cell>
          <cell r="H644">
            <v>27.9</v>
          </cell>
          <cell r="I644">
            <v>22.4</v>
          </cell>
          <cell r="J644">
            <v>33.299999999999997</v>
          </cell>
          <cell r="K644">
            <v>72.2</v>
          </cell>
          <cell r="L644">
            <v>64.099999999999994</v>
          </cell>
          <cell r="M644">
            <v>80.400000000000006</v>
          </cell>
          <cell r="N644">
            <v>24.1</v>
          </cell>
          <cell r="O644">
            <v>18.7</v>
          </cell>
          <cell r="P644">
            <v>29.5</v>
          </cell>
          <cell r="Q644">
            <v>29.1</v>
          </cell>
          <cell r="R644">
            <v>20.8</v>
          </cell>
          <cell r="S644">
            <v>37.299999999999997</v>
          </cell>
          <cell r="T644">
            <v>29</v>
          </cell>
          <cell r="U644">
            <v>22.9</v>
          </cell>
          <cell r="V644">
            <v>35.1</v>
          </cell>
          <cell r="W644">
            <v>8.1999999999999993</v>
          </cell>
          <cell r="X644">
            <v>4.8</v>
          </cell>
          <cell r="Y644">
            <v>11.6</v>
          </cell>
          <cell r="Z644">
            <v>11613</v>
          </cell>
        </row>
        <row r="645">
          <cell r="F645" t="str">
            <v>Lawrence , Illinois</v>
          </cell>
          <cell r="G645">
            <v>60</v>
          </cell>
          <cell r="H645">
            <v>-1111.0999999999999</v>
          </cell>
          <cell r="I645">
            <v>-1111.0999999999999</v>
          </cell>
          <cell r="J645">
            <v>-1111.0999999999999</v>
          </cell>
          <cell r="K645">
            <v>-1111.0999999999999</v>
          </cell>
          <cell r="L645">
            <v>-1111.0999999999999</v>
          </cell>
          <cell r="M645">
            <v>-1111.0999999999999</v>
          </cell>
          <cell r="N645">
            <v>-1111.0999999999999</v>
          </cell>
          <cell r="O645">
            <v>-1111.0999999999999</v>
          </cell>
          <cell r="P645">
            <v>-1111.0999999999999</v>
          </cell>
          <cell r="Q645">
            <v>-1111.0999999999999</v>
          </cell>
          <cell r="R645">
            <v>-1111.0999999999999</v>
          </cell>
          <cell r="S645">
            <v>-1111.0999999999999</v>
          </cell>
          <cell r="T645">
            <v>-1111.0999999999999</v>
          </cell>
          <cell r="U645">
            <v>-1111.0999999999999</v>
          </cell>
          <cell r="V645">
            <v>-1111.0999999999999</v>
          </cell>
          <cell r="W645">
            <v>-1111.0999999999999</v>
          </cell>
          <cell r="X645">
            <v>-1111.0999999999999</v>
          </cell>
          <cell r="Y645">
            <v>-1111.0999999999999</v>
          </cell>
          <cell r="Z645">
            <v>1560</v>
          </cell>
        </row>
        <row r="646">
          <cell r="F646" t="str">
            <v>Lee , Illinois</v>
          </cell>
          <cell r="G646">
            <v>25</v>
          </cell>
          <cell r="H646">
            <v>24.1</v>
          </cell>
          <cell r="I646">
            <v>15.8</v>
          </cell>
          <cell r="J646">
            <v>32.4</v>
          </cell>
          <cell r="K646">
            <v>-1111.0999999999999</v>
          </cell>
          <cell r="L646">
            <v>-1111.0999999999999</v>
          </cell>
          <cell r="M646">
            <v>-1111.0999999999999</v>
          </cell>
          <cell r="N646">
            <v>18.3</v>
          </cell>
          <cell r="O646">
            <v>11.2</v>
          </cell>
          <cell r="P646">
            <v>25.3</v>
          </cell>
          <cell r="Q646">
            <v>-1111.0999999999999</v>
          </cell>
          <cell r="R646">
            <v>-1111.0999999999999</v>
          </cell>
          <cell r="S646">
            <v>-1111.0999999999999</v>
          </cell>
          <cell r="T646">
            <v>23.4</v>
          </cell>
          <cell r="U646">
            <v>15.1</v>
          </cell>
          <cell r="V646">
            <v>31.7</v>
          </cell>
          <cell r="W646">
            <v>8.3000000000000007</v>
          </cell>
          <cell r="X646">
            <v>2.9</v>
          </cell>
          <cell r="Y646">
            <v>13.6</v>
          </cell>
          <cell r="Z646">
            <v>3130</v>
          </cell>
        </row>
        <row r="647">
          <cell r="F647" t="str">
            <v>Livingston , Illinois</v>
          </cell>
          <cell r="G647">
            <v>26</v>
          </cell>
          <cell r="H647">
            <v>28.2</v>
          </cell>
          <cell r="I647">
            <v>19.7</v>
          </cell>
          <cell r="J647">
            <v>36.799999999999997</v>
          </cell>
          <cell r="K647">
            <v>-1111.0999999999999</v>
          </cell>
          <cell r="L647">
            <v>-1111.0999999999999</v>
          </cell>
          <cell r="M647">
            <v>-1111.0999999999999</v>
          </cell>
          <cell r="N647">
            <v>28.2</v>
          </cell>
          <cell r="O647">
            <v>19.2</v>
          </cell>
          <cell r="P647">
            <v>37.1</v>
          </cell>
          <cell r="Q647">
            <v>-1111.0999999999999</v>
          </cell>
          <cell r="R647">
            <v>-1111.0999999999999</v>
          </cell>
          <cell r="S647">
            <v>-1111.0999999999999</v>
          </cell>
          <cell r="T647">
            <v>30.1</v>
          </cell>
          <cell r="U647">
            <v>21.2</v>
          </cell>
          <cell r="V647">
            <v>38.9</v>
          </cell>
          <cell r="W647">
            <v>6.1</v>
          </cell>
          <cell r="X647">
            <v>2.1</v>
          </cell>
          <cell r="Y647">
            <v>10.1</v>
          </cell>
          <cell r="Z647">
            <v>3501</v>
          </cell>
        </row>
        <row r="648">
          <cell r="F648" t="str">
            <v>Logan , Illinois</v>
          </cell>
          <cell r="G648">
            <v>26</v>
          </cell>
          <cell r="H648">
            <v>-1111.0999999999999</v>
          </cell>
          <cell r="I648">
            <v>-1111.0999999999999</v>
          </cell>
          <cell r="J648">
            <v>-1111.0999999999999</v>
          </cell>
          <cell r="K648">
            <v>-1111.0999999999999</v>
          </cell>
          <cell r="L648">
            <v>-1111.0999999999999</v>
          </cell>
          <cell r="M648">
            <v>-1111.0999999999999</v>
          </cell>
          <cell r="N648">
            <v>-1111.0999999999999</v>
          </cell>
          <cell r="O648">
            <v>-1111.0999999999999</v>
          </cell>
          <cell r="P648">
            <v>-1111.0999999999999</v>
          </cell>
          <cell r="Q648">
            <v>-1111.0999999999999</v>
          </cell>
          <cell r="R648">
            <v>-1111.0999999999999</v>
          </cell>
          <cell r="S648">
            <v>-1111.0999999999999</v>
          </cell>
          <cell r="T648">
            <v>-1111.0999999999999</v>
          </cell>
          <cell r="U648">
            <v>-1111.0999999999999</v>
          </cell>
          <cell r="V648">
            <v>-1111.0999999999999</v>
          </cell>
          <cell r="W648">
            <v>9.5</v>
          </cell>
          <cell r="X648">
            <v>3.8</v>
          </cell>
          <cell r="Y648">
            <v>15.3</v>
          </cell>
          <cell r="Z648">
            <v>2281</v>
          </cell>
        </row>
        <row r="649">
          <cell r="F649" t="str">
            <v>McDonough , Illinois</v>
          </cell>
          <cell r="G649">
            <v>50</v>
          </cell>
          <cell r="H649">
            <v>18.600000000000001</v>
          </cell>
          <cell r="I649">
            <v>10.199999999999999</v>
          </cell>
          <cell r="J649">
            <v>27</v>
          </cell>
          <cell r="K649">
            <v>-1111.0999999999999</v>
          </cell>
          <cell r="L649">
            <v>-1111.0999999999999</v>
          </cell>
          <cell r="M649">
            <v>-1111.0999999999999</v>
          </cell>
          <cell r="N649">
            <v>26.6</v>
          </cell>
          <cell r="O649">
            <v>17.399999999999999</v>
          </cell>
          <cell r="P649">
            <v>35.799999999999997</v>
          </cell>
          <cell r="Q649">
            <v>-1111.0999999999999</v>
          </cell>
          <cell r="R649">
            <v>-1111.0999999999999</v>
          </cell>
          <cell r="S649">
            <v>-1111.0999999999999</v>
          </cell>
          <cell r="T649">
            <v>19.899999999999999</v>
          </cell>
          <cell r="U649">
            <v>11.3</v>
          </cell>
          <cell r="V649">
            <v>28.4</v>
          </cell>
          <cell r="W649">
            <v>5.0999999999999996</v>
          </cell>
          <cell r="X649">
            <v>0.8</v>
          </cell>
          <cell r="Y649">
            <v>9.4</v>
          </cell>
          <cell r="Z649">
            <v>3466</v>
          </cell>
        </row>
        <row r="650">
          <cell r="F650" t="str">
            <v>McHenry , Illinois</v>
          </cell>
          <cell r="G650">
            <v>12</v>
          </cell>
          <cell r="H650">
            <v>21.1</v>
          </cell>
          <cell r="I650">
            <v>16.5</v>
          </cell>
          <cell r="J650">
            <v>25.8</v>
          </cell>
          <cell r="K650">
            <v>73</v>
          </cell>
          <cell r="L650">
            <v>65.2</v>
          </cell>
          <cell r="M650">
            <v>80.900000000000006</v>
          </cell>
          <cell r="N650">
            <v>21.3</v>
          </cell>
          <cell r="O650">
            <v>17.899999999999999</v>
          </cell>
          <cell r="P650">
            <v>24.8</v>
          </cell>
          <cell r="Q650">
            <v>19.100000000000001</v>
          </cell>
          <cell r="R650">
            <v>15</v>
          </cell>
          <cell r="S650">
            <v>23.1</v>
          </cell>
          <cell r="T650">
            <v>22.3</v>
          </cell>
          <cell r="U650">
            <v>18.399999999999999</v>
          </cell>
          <cell r="V650">
            <v>26.2</v>
          </cell>
          <cell r="W650">
            <v>4.9000000000000004</v>
          </cell>
          <cell r="X650">
            <v>3.3</v>
          </cell>
          <cell r="Y650">
            <v>6.4</v>
          </cell>
          <cell r="Z650">
            <v>27204</v>
          </cell>
        </row>
        <row r="651">
          <cell r="F651" t="str">
            <v>McLean , Illinois</v>
          </cell>
          <cell r="G651">
            <v>11</v>
          </cell>
          <cell r="H651">
            <v>19.399999999999999</v>
          </cell>
          <cell r="I651">
            <v>15.1</v>
          </cell>
          <cell r="J651">
            <v>23.6</v>
          </cell>
          <cell r="K651">
            <v>79.2</v>
          </cell>
          <cell r="L651">
            <v>73.400000000000006</v>
          </cell>
          <cell r="M651">
            <v>84.9</v>
          </cell>
          <cell r="N651">
            <v>20.9</v>
          </cell>
          <cell r="O651">
            <v>16.600000000000001</v>
          </cell>
          <cell r="P651">
            <v>25.2</v>
          </cell>
          <cell r="Q651">
            <v>19</v>
          </cell>
          <cell r="R651">
            <v>13.9</v>
          </cell>
          <cell r="S651">
            <v>24.1</v>
          </cell>
          <cell r="T651">
            <v>19.399999999999999</v>
          </cell>
          <cell r="U651">
            <v>15.5</v>
          </cell>
          <cell r="V651">
            <v>23.4</v>
          </cell>
          <cell r="W651">
            <v>6.1</v>
          </cell>
          <cell r="X651">
            <v>3.8</v>
          </cell>
          <cell r="Y651">
            <v>8.5</v>
          </cell>
          <cell r="Z651">
            <v>14905</v>
          </cell>
        </row>
        <row r="652">
          <cell r="F652" t="str">
            <v>Macon , Illinois</v>
          </cell>
          <cell r="G652">
            <v>15</v>
          </cell>
          <cell r="H652">
            <v>25.7</v>
          </cell>
          <cell r="I652">
            <v>20</v>
          </cell>
          <cell r="J652">
            <v>31.3</v>
          </cell>
          <cell r="K652">
            <v>75.3</v>
          </cell>
          <cell r="L652">
            <v>67.599999999999994</v>
          </cell>
          <cell r="M652">
            <v>83.1</v>
          </cell>
          <cell r="N652">
            <v>23.7</v>
          </cell>
          <cell r="O652">
            <v>18.399999999999999</v>
          </cell>
          <cell r="P652">
            <v>29</v>
          </cell>
          <cell r="Q652">
            <v>24.2</v>
          </cell>
          <cell r="R652">
            <v>17.3</v>
          </cell>
          <cell r="S652">
            <v>31</v>
          </cell>
          <cell r="T652">
            <v>29.2</v>
          </cell>
          <cell r="U652">
            <v>23.4</v>
          </cell>
          <cell r="V652">
            <v>35</v>
          </cell>
          <cell r="W652">
            <v>8.4</v>
          </cell>
          <cell r="X652">
            <v>5</v>
          </cell>
          <cell r="Y652">
            <v>11.7</v>
          </cell>
          <cell r="Z652">
            <v>11761</v>
          </cell>
        </row>
        <row r="653">
          <cell r="F653" t="str">
            <v>Macoupin , Illinois</v>
          </cell>
          <cell r="G653">
            <v>31</v>
          </cell>
          <cell r="H653">
            <v>20.3</v>
          </cell>
          <cell r="I653">
            <v>13.5</v>
          </cell>
          <cell r="J653">
            <v>27.1</v>
          </cell>
          <cell r="K653">
            <v>-1111.0999999999999</v>
          </cell>
          <cell r="L653">
            <v>-1111.0999999999999</v>
          </cell>
          <cell r="M653">
            <v>-1111.0999999999999</v>
          </cell>
          <cell r="N653">
            <v>29.7</v>
          </cell>
          <cell r="O653">
            <v>20.100000000000001</v>
          </cell>
          <cell r="P653">
            <v>39.299999999999997</v>
          </cell>
          <cell r="Q653">
            <v>-1111.0999999999999</v>
          </cell>
          <cell r="R653">
            <v>-1111.0999999999999</v>
          </cell>
          <cell r="S653">
            <v>-1111.0999999999999</v>
          </cell>
          <cell r="T653">
            <v>26.4</v>
          </cell>
          <cell r="U653">
            <v>17</v>
          </cell>
          <cell r="V653">
            <v>35.799999999999997</v>
          </cell>
          <cell r="W653">
            <v>7.6</v>
          </cell>
          <cell r="X653">
            <v>3.6</v>
          </cell>
          <cell r="Y653">
            <v>11.6</v>
          </cell>
          <cell r="Z653">
            <v>4486</v>
          </cell>
        </row>
        <row r="654">
          <cell r="F654" t="str">
            <v>Madison , Illinois</v>
          </cell>
          <cell r="G654">
            <v>4</v>
          </cell>
          <cell r="H654">
            <v>24.3</v>
          </cell>
          <cell r="I654">
            <v>20.8</v>
          </cell>
          <cell r="J654">
            <v>27.8</v>
          </cell>
          <cell r="K654">
            <v>77.8</v>
          </cell>
          <cell r="L654">
            <v>72.599999999999994</v>
          </cell>
          <cell r="M654">
            <v>83.1</v>
          </cell>
          <cell r="N654">
            <v>28</v>
          </cell>
          <cell r="O654">
            <v>23.7</v>
          </cell>
          <cell r="P654">
            <v>32.299999999999997</v>
          </cell>
          <cell r="Q654">
            <v>23.6</v>
          </cell>
          <cell r="R654">
            <v>18.8</v>
          </cell>
          <cell r="S654">
            <v>28.4</v>
          </cell>
          <cell r="T654">
            <v>24.7</v>
          </cell>
          <cell r="U654">
            <v>20.8</v>
          </cell>
          <cell r="V654">
            <v>28.6</v>
          </cell>
          <cell r="W654">
            <v>7.1</v>
          </cell>
          <cell r="X654">
            <v>5</v>
          </cell>
          <cell r="Y654">
            <v>9.1999999999999993</v>
          </cell>
          <cell r="Z654">
            <v>28044</v>
          </cell>
        </row>
        <row r="655">
          <cell r="F655" t="str">
            <v>Marion , Illinois</v>
          </cell>
          <cell r="G655">
            <v>34</v>
          </cell>
          <cell r="H655">
            <v>26.7</v>
          </cell>
          <cell r="I655">
            <v>17</v>
          </cell>
          <cell r="J655">
            <v>36.4</v>
          </cell>
          <cell r="K655">
            <v>-1111.0999999999999</v>
          </cell>
          <cell r="L655">
            <v>-1111.0999999999999</v>
          </cell>
          <cell r="M655">
            <v>-1111.0999999999999</v>
          </cell>
          <cell r="N655">
            <v>28.3</v>
          </cell>
          <cell r="O655">
            <v>19.600000000000001</v>
          </cell>
          <cell r="P655">
            <v>36.9</v>
          </cell>
          <cell r="Q655">
            <v>-1111.0999999999999</v>
          </cell>
          <cell r="R655">
            <v>-1111.0999999999999</v>
          </cell>
          <cell r="S655">
            <v>-1111.0999999999999</v>
          </cell>
          <cell r="T655">
            <v>28.4</v>
          </cell>
          <cell r="U655">
            <v>19</v>
          </cell>
          <cell r="V655">
            <v>37.9</v>
          </cell>
          <cell r="W655">
            <v>8.9</v>
          </cell>
          <cell r="X655">
            <v>2.5</v>
          </cell>
          <cell r="Y655">
            <v>15.4</v>
          </cell>
          <cell r="Z655">
            <v>4400</v>
          </cell>
        </row>
        <row r="656">
          <cell r="F656" t="str">
            <v>Marshall , Illinois</v>
          </cell>
          <cell r="G656">
            <v>55</v>
          </cell>
          <cell r="H656">
            <v>-1111.0999999999999</v>
          </cell>
          <cell r="I656">
            <v>-1111.0999999999999</v>
          </cell>
          <cell r="J656">
            <v>-1111.0999999999999</v>
          </cell>
          <cell r="K656">
            <v>-1111.0999999999999</v>
          </cell>
          <cell r="L656">
            <v>-1111.0999999999999</v>
          </cell>
          <cell r="M656">
            <v>-1111.0999999999999</v>
          </cell>
          <cell r="N656">
            <v>14.9</v>
          </cell>
          <cell r="O656">
            <v>5.3</v>
          </cell>
          <cell r="P656">
            <v>24.4</v>
          </cell>
          <cell r="Q656">
            <v>-1111.0999999999999</v>
          </cell>
          <cell r="R656">
            <v>-1111.0999999999999</v>
          </cell>
          <cell r="S656">
            <v>-1111.0999999999999</v>
          </cell>
          <cell r="T656">
            <v>-1111.0999999999999</v>
          </cell>
          <cell r="U656">
            <v>-1111.0999999999999</v>
          </cell>
          <cell r="V656">
            <v>-1111.0999999999999</v>
          </cell>
          <cell r="W656">
            <v>2.2000000000000002</v>
          </cell>
          <cell r="X656">
            <v>0</v>
          </cell>
          <cell r="Y656">
            <v>4.9000000000000004</v>
          </cell>
          <cell r="Z656">
            <v>1158</v>
          </cell>
        </row>
        <row r="657">
          <cell r="F657" t="str">
            <v>Mason , Illinois</v>
          </cell>
          <cell r="G657">
            <v>40</v>
          </cell>
          <cell r="H657">
            <v>-1111.0999999999999</v>
          </cell>
          <cell r="I657">
            <v>-1111.0999999999999</v>
          </cell>
          <cell r="J657">
            <v>-1111.0999999999999</v>
          </cell>
          <cell r="K657">
            <v>-1111.0999999999999</v>
          </cell>
          <cell r="L657">
            <v>-1111.0999999999999</v>
          </cell>
          <cell r="M657">
            <v>-1111.0999999999999</v>
          </cell>
          <cell r="N657">
            <v>-1111.0999999999999</v>
          </cell>
          <cell r="O657">
            <v>-1111.0999999999999</v>
          </cell>
          <cell r="P657">
            <v>-1111.0999999999999</v>
          </cell>
          <cell r="Q657">
            <v>-1111.0999999999999</v>
          </cell>
          <cell r="R657">
            <v>-1111.0999999999999</v>
          </cell>
          <cell r="S657">
            <v>-1111.0999999999999</v>
          </cell>
          <cell r="T657">
            <v>-1111.0999999999999</v>
          </cell>
          <cell r="U657">
            <v>-1111.0999999999999</v>
          </cell>
          <cell r="V657">
            <v>-1111.0999999999999</v>
          </cell>
          <cell r="W657">
            <v>9.4</v>
          </cell>
          <cell r="X657">
            <v>2.7</v>
          </cell>
          <cell r="Y657">
            <v>16.2</v>
          </cell>
          <cell r="Z657">
            <v>1623</v>
          </cell>
        </row>
        <row r="658">
          <cell r="F658" t="str">
            <v>Massac , Illinois</v>
          </cell>
          <cell r="G658">
            <v>65</v>
          </cell>
          <cell r="H658">
            <v>-1111.0999999999999</v>
          </cell>
          <cell r="I658">
            <v>-1111.0999999999999</v>
          </cell>
          <cell r="J658">
            <v>-1111.0999999999999</v>
          </cell>
          <cell r="K658">
            <v>-1111.0999999999999</v>
          </cell>
          <cell r="L658">
            <v>-1111.0999999999999</v>
          </cell>
          <cell r="M658">
            <v>-1111.0999999999999</v>
          </cell>
          <cell r="N658">
            <v>13</v>
          </cell>
          <cell r="O658">
            <v>3.3</v>
          </cell>
          <cell r="P658">
            <v>22.6</v>
          </cell>
          <cell r="Q658">
            <v>-1111.0999999999999</v>
          </cell>
          <cell r="R658">
            <v>-1111.0999999999999</v>
          </cell>
          <cell r="S658">
            <v>-1111.0999999999999</v>
          </cell>
          <cell r="T658">
            <v>-1111.0999999999999</v>
          </cell>
          <cell r="U658">
            <v>-1111.0999999999999</v>
          </cell>
          <cell r="V658">
            <v>-1111.0999999999999</v>
          </cell>
          <cell r="W658">
            <v>6.1</v>
          </cell>
          <cell r="X658">
            <v>0</v>
          </cell>
          <cell r="Y658">
            <v>12.8</v>
          </cell>
          <cell r="Z658">
            <v>1838</v>
          </cell>
        </row>
        <row r="659">
          <cell r="F659" t="str">
            <v>Menard , Illinois</v>
          </cell>
          <cell r="G659">
            <v>57</v>
          </cell>
          <cell r="H659">
            <v>-1111.0999999999999</v>
          </cell>
          <cell r="I659">
            <v>-1111.0999999999999</v>
          </cell>
          <cell r="J659">
            <v>-1111.0999999999999</v>
          </cell>
          <cell r="K659">
            <v>-1111.0999999999999</v>
          </cell>
          <cell r="L659">
            <v>-1111.0999999999999</v>
          </cell>
          <cell r="M659">
            <v>-1111.0999999999999</v>
          </cell>
          <cell r="N659">
            <v>-1111.0999999999999</v>
          </cell>
          <cell r="O659">
            <v>-1111.0999999999999</v>
          </cell>
          <cell r="P659">
            <v>-1111.0999999999999</v>
          </cell>
          <cell r="Q659">
            <v>-1111.0999999999999</v>
          </cell>
          <cell r="R659">
            <v>-1111.0999999999999</v>
          </cell>
          <cell r="S659">
            <v>-1111.0999999999999</v>
          </cell>
          <cell r="T659">
            <v>-1111.0999999999999</v>
          </cell>
          <cell r="U659">
            <v>-1111.0999999999999</v>
          </cell>
          <cell r="V659">
            <v>-1111.0999999999999</v>
          </cell>
          <cell r="W659">
            <v>-1111.0999999999999</v>
          </cell>
          <cell r="X659">
            <v>-1111.0999999999999</v>
          </cell>
          <cell r="Y659">
            <v>-1111.0999999999999</v>
          </cell>
          <cell r="Z659">
            <v>1170</v>
          </cell>
        </row>
        <row r="660">
          <cell r="F660" t="str">
            <v>Mercer , Illinois</v>
          </cell>
          <cell r="G660">
            <v>57</v>
          </cell>
          <cell r="H660">
            <v>-1111.0999999999999</v>
          </cell>
          <cell r="I660">
            <v>-1111.0999999999999</v>
          </cell>
          <cell r="J660">
            <v>-1111.0999999999999</v>
          </cell>
          <cell r="K660">
            <v>-1111.0999999999999</v>
          </cell>
          <cell r="L660">
            <v>-1111.0999999999999</v>
          </cell>
          <cell r="M660">
            <v>-1111.0999999999999</v>
          </cell>
          <cell r="N660">
            <v>-1111.0999999999999</v>
          </cell>
          <cell r="O660">
            <v>-1111.0999999999999</v>
          </cell>
          <cell r="P660">
            <v>-1111.0999999999999</v>
          </cell>
          <cell r="Q660">
            <v>-1111.0999999999999</v>
          </cell>
          <cell r="R660">
            <v>-1111.0999999999999</v>
          </cell>
          <cell r="S660">
            <v>-1111.0999999999999</v>
          </cell>
          <cell r="T660">
            <v>-1111.0999999999999</v>
          </cell>
          <cell r="U660">
            <v>-1111.0999999999999</v>
          </cell>
          <cell r="V660">
            <v>-1111.0999999999999</v>
          </cell>
          <cell r="W660">
            <v>10.7</v>
          </cell>
          <cell r="X660">
            <v>2.7</v>
          </cell>
          <cell r="Y660">
            <v>18.8</v>
          </cell>
          <cell r="Z660">
            <v>1589</v>
          </cell>
        </row>
        <row r="661">
          <cell r="F661" t="str">
            <v>Monroe , Illinois</v>
          </cell>
          <cell r="G661">
            <v>47</v>
          </cell>
          <cell r="H661">
            <v>15.3</v>
          </cell>
          <cell r="I661">
            <v>6.8</v>
          </cell>
          <cell r="J661">
            <v>23.7</v>
          </cell>
          <cell r="K661">
            <v>-1111.0999999999999</v>
          </cell>
          <cell r="L661">
            <v>-1111.0999999999999</v>
          </cell>
          <cell r="M661">
            <v>-1111.0999999999999</v>
          </cell>
          <cell r="N661">
            <v>19</v>
          </cell>
          <cell r="O661">
            <v>10</v>
          </cell>
          <cell r="P661">
            <v>28.1</v>
          </cell>
          <cell r="Q661">
            <v>-1111.0999999999999</v>
          </cell>
          <cell r="R661">
            <v>-1111.0999999999999</v>
          </cell>
          <cell r="S661">
            <v>-1111.0999999999999</v>
          </cell>
          <cell r="T661">
            <v>19</v>
          </cell>
          <cell r="U661">
            <v>9.6</v>
          </cell>
          <cell r="V661">
            <v>28.4</v>
          </cell>
          <cell r="W661">
            <v>4.5999999999999996</v>
          </cell>
          <cell r="X661">
            <v>0.6</v>
          </cell>
          <cell r="Y661">
            <v>8.6</v>
          </cell>
          <cell r="Z661">
            <v>2091</v>
          </cell>
        </row>
        <row r="662">
          <cell r="F662" t="str">
            <v>Montgomery , Illinois</v>
          </cell>
          <cell r="G662">
            <v>30</v>
          </cell>
          <cell r="H662">
            <v>-1111.0999999999999</v>
          </cell>
          <cell r="I662">
            <v>-1111.0999999999999</v>
          </cell>
          <cell r="J662">
            <v>-1111.0999999999999</v>
          </cell>
          <cell r="K662">
            <v>-1111.0999999999999</v>
          </cell>
          <cell r="L662">
            <v>-1111.0999999999999</v>
          </cell>
          <cell r="M662">
            <v>-1111.0999999999999</v>
          </cell>
          <cell r="N662">
            <v>-1111.0999999999999</v>
          </cell>
          <cell r="O662">
            <v>-1111.0999999999999</v>
          </cell>
          <cell r="P662">
            <v>-1111.0999999999999</v>
          </cell>
          <cell r="Q662">
            <v>-1111.0999999999999</v>
          </cell>
          <cell r="R662">
            <v>-1111.0999999999999</v>
          </cell>
          <cell r="S662">
            <v>-1111.0999999999999</v>
          </cell>
          <cell r="T662">
            <v>20</v>
          </cell>
          <cell r="U662">
            <v>10.9</v>
          </cell>
          <cell r="V662">
            <v>29.2</v>
          </cell>
          <cell r="W662">
            <v>8.3000000000000007</v>
          </cell>
          <cell r="X662">
            <v>1.6</v>
          </cell>
          <cell r="Y662">
            <v>15</v>
          </cell>
          <cell r="Z662">
            <v>2885</v>
          </cell>
        </row>
        <row r="663">
          <cell r="F663" t="str">
            <v>Morgan , Illinois</v>
          </cell>
          <cell r="G663">
            <v>30</v>
          </cell>
          <cell r="H663">
            <v>28.6</v>
          </cell>
          <cell r="I663">
            <v>19.3</v>
          </cell>
          <cell r="J663">
            <v>37.799999999999997</v>
          </cell>
          <cell r="K663">
            <v>86.5</v>
          </cell>
          <cell r="L663">
            <v>76.5</v>
          </cell>
          <cell r="M663">
            <v>96.5</v>
          </cell>
          <cell r="N663">
            <v>26.7</v>
          </cell>
          <cell r="O663">
            <v>17.3</v>
          </cell>
          <cell r="P663">
            <v>36.200000000000003</v>
          </cell>
          <cell r="Q663">
            <v>-1111.0999999999999</v>
          </cell>
          <cell r="R663">
            <v>-1111.0999999999999</v>
          </cell>
          <cell r="S663">
            <v>-1111.0999999999999</v>
          </cell>
          <cell r="T663">
            <v>30.1</v>
          </cell>
          <cell r="U663">
            <v>20.399999999999999</v>
          </cell>
          <cell r="V663">
            <v>39.799999999999997</v>
          </cell>
          <cell r="W663">
            <v>5.8</v>
          </cell>
          <cell r="X663">
            <v>1.8</v>
          </cell>
          <cell r="Y663">
            <v>9.9</v>
          </cell>
          <cell r="Z663">
            <v>3297</v>
          </cell>
        </row>
        <row r="664">
          <cell r="F664" t="str">
            <v>Moultrie , Illinois</v>
          </cell>
          <cell r="G664">
            <v>57</v>
          </cell>
          <cell r="H664">
            <v>-1111.0999999999999</v>
          </cell>
          <cell r="I664">
            <v>-1111.0999999999999</v>
          </cell>
          <cell r="J664">
            <v>-1111.0999999999999</v>
          </cell>
          <cell r="K664">
            <v>-1111.0999999999999</v>
          </cell>
          <cell r="L664">
            <v>-1111.0999999999999</v>
          </cell>
          <cell r="M664">
            <v>-1111.0999999999999</v>
          </cell>
          <cell r="N664">
            <v>-1111.0999999999999</v>
          </cell>
          <cell r="O664">
            <v>-1111.0999999999999</v>
          </cell>
          <cell r="P664">
            <v>-1111.0999999999999</v>
          </cell>
          <cell r="Q664">
            <v>-1111.0999999999999</v>
          </cell>
          <cell r="R664">
            <v>-1111.0999999999999</v>
          </cell>
          <cell r="S664">
            <v>-1111.0999999999999</v>
          </cell>
          <cell r="T664">
            <v>-1111.0999999999999</v>
          </cell>
          <cell r="U664">
            <v>-1111.0999999999999</v>
          </cell>
          <cell r="V664">
            <v>-1111.0999999999999</v>
          </cell>
          <cell r="W664">
            <v>8.5</v>
          </cell>
          <cell r="X664">
            <v>0</v>
          </cell>
          <cell r="Y664">
            <v>17.100000000000001</v>
          </cell>
          <cell r="Z664">
            <v>1197</v>
          </cell>
        </row>
        <row r="665">
          <cell r="F665" t="str">
            <v>Ogle , Illinois</v>
          </cell>
          <cell r="G665">
            <v>45</v>
          </cell>
          <cell r="H665">
            <v>20</v>
          </cell>
          <cell r="I665">
            <v>13.5</v>
          </cell>
          <cell r="J665">
            <v>26.4</v>
          </cell>
          <cell r="K665">
            <v>80.599999999999994</v>
          </cell>
          <cell r="L665">
            <v>71.599999999999994</v>
          </cell>
          <cell r="M665">
            <v>89.7</v>
          </cell>
          <cell r="N665">
            <v>27.2</v>
          </cell>
          <cell r="O665">
            <v>19.7</v>
          </cell>
          <cell r="P665">
            <v>34.6</v>
          </cell>
          <cell r="Q665">
            <v>24.1</v>
          </cell>
          <cell r="R665">
            <v>14.9</v>
          </cell>
          <cell r="S665">
            <v>33.4</v>
          </cell>
          <cell r="T665">
            <v>23.4</v>
          </cell>
          <cell r="U665">
            <v>16.7</v>
          </cell>
          <cell r="V665">
            <v>30.2</v>
          </cell>
          <cell r="W665">
            <v>7.9</v>
          </cell>
          <cell r="X665">
            <v>3.9</v>
          </cell>
          <cell r="Y665">
            <v>12</v>
          </cell>
          <cell r="Z665">
            <v>5851</v>
          </cell>
        </row>
        <row r="666">
          <cell r="F666" t="str">
            <v>Peoria , Illinois</v>
          </cell>
          <cell r="G666">
            <v>15</v>
          </cell>
          <cell r="H666">
            <v>28.7</v>
          </cell>
          <cell r="I666">
            <v>22.4</v>
          </cell>
          <cell r="J666">
            <v>35</v>
          </cell>
          <cell r="K666">
            <v>84.8</v>
          </cell>
          <cell r="L666">
            <v>79.2</v>
          </cell>
          <cell r="M666">
            <v>90.4</v>
          </cell>
          <cell r="N666">
            <v>24.1</v>
          </cell>
          <cell r="O666">
            <v>18.100000000000001</v>
          </cell>
          <cell r="P666">
            <v>30.1</v>
          </cell>
          <cell r="Q666">
            <v>23.5</v>
          </cell>
          <cell r="R666">
            <v>18.2</v>
          </cell>
          <cell r="S666">
            <v>28.8</v>
          </cell>
          <cell r="T666">
            <v>24.1</v>
          </cell>
          <cell r="U666">
            <v>19.8</v>
          </cell>
          <cell r="V666">
            <v>28.4</v>
          </cell>
          <cell r="W666">
            <v>7.4</v>
          </cell>
          <cell r="X666">
            <v>4.9000000000000004</v>
          </cell>
          <cell r="Y666">
            <v>10</v>
          </cell>
          <cell r="Z666">
            <v>21375</v>
          </cell>
        </row>
        <row r="667">
          <cell r="F667" t="str">
            <v>Perry , Illinois</v>
          </cell>
          <cell r="G667">
            <v>40</v>
          </cell>
          <cell r="H667">
            <v>-1111.0999999999999</v>
          </cell>
          <cell r="I667">
            <v>-1111.0999999999999</v>
          </cell>
          <cell r="J667">
            <v>-1111.0999999999999</v>
          </cell>
          <cell r="K667">
            <v>-1111.0999999999999</v>
          </cell>
          <cell r="L667">
            <v>-1111.0999999999999</v>
          </cell>
          <cell r="M667">
            <v>-1111.0999999999999</v>
          </cell>
          <cell r="N667">
            <v>-1111.0999999999999</v>
          </cell>
          <cell r="O667">
            <v>-1111.0999999999999</v>
          </cell>
          <cell r="P667">
            <v>-1111.0999999999999</v>
          </cell>
          <cell r="Q667">
            <v>-1111.0999999999999</v>
          </cell>
          <cell r="R667">
            <v>-1111.0999999999999</v>
          </cell>
          <cell r="S667">
            <v>-1111.0999999999999</v>
          </cell>
          <cell r="T667">
            <v>-1111.0999999999999</v>
          </cell>
          <cell r="U667">
            <v>-1111.0999999999999</v>
          </cell>
          <cell r="V667">
            <v>-1111.0999999999999</v>
          </cell>
          <cell r="W667">
            <v>12.6</v>
          </cell>
          <cell r="X667">
            <v>4.5999999999999996</v>
          </cell>
          <cell r="Y667">
            <v>20.6</v>
          </cell>
          <cell r="Z667">
            <v>2408</v>
          </cell>
        </row>
        <row r="668">
          <cell r="F668" t="str">
            <v>Piatt , Illinois</v>
          </cell>
          <cell r="G668">
            <v>55</v>
          </cell>
          <cell r="H668">
            <v>-1111.0999999999999</v>
          </cell>
          <cell r="I668">
            <v>-1111.0999999999999</v>
          </cell>
          <cell r="J668">
            <v>-1111.0999999999999</v>
          </cell>
          <cell r="K668">
            <v>-1111.0999999999999</v>
          </cell>
          <cell r="L668">
            <v>-1111.0999999999999</v>
          </cell>
          <cell r="M668">
            <v>-1111.0999999999999</v>
          </cell>
          <cell r="N668">
            <v>11.5</v>
          </cell>
          <cell r="O668">
            <v>1.9</v>
          </cell>
          <cell r="P668">
            <v>21.1</v>
          </cell>
          <cell r="Q668">
            <v>-1111.0999999999999</v>
          </cell>
          <cell r="R668">
            <v>-1111.0999999999999</v>
          </cell>
          <cell r="S668">
            <v>-1111.0999999999999</v>
          </cell>
          <cell r="T668">
            <v>-1111.0999999999999</v>
          </cell>
          <cell r="U668">
            <v>-1111.0999999999999</v>
          </cell>
          <cell r="V668">
            <v>-1111.0999999999999</v>
          </cell>
          <cell r="W668">
            <v>6.8</v>
          </cell>
          <cell r="X668">
            <v>0</v>
          </cell>
          <cell r="Y668">
            <v>14.1</v>
          </cell>
          <cell r="Z668">
            <v>971</v>
          </cell>
        </row>
        <row r="669">
          <cell r="F669" t="str">
            <v>Pike , Illinois</v>
          </cell>
          <cell r="G669">
            <v>62</v>
          </cell>
          <cell r="H669">
            <v>-1111.0999999999999</v>
          </cell>
          <cell r="I669">
            <v>-1111.0999999999999</v>
          </cell>
          <cell r="J669">
            <v>-1111.0999999999999</v>
          </cell>
          <cell r="K669">
            <v>-1111.0999999999999</v>
          </cell>
          <cell r="L669">
            <v>-1111.0999999999999</v>
          </cell>
          <cell r="M669">
            <v>-1111.0999999999999</v>
          </cell>
          <cell r="N669">
            <v>-1111.0999999999999</v>
          </cell>
          <cell r="O669">
            <v>-1111.0999999999999</v>
          </cell>
          <cell r="P669">
            <v>-1111.0999999999999</v>
          </cell>
          <cell r="Q669">
            <v>-1111.0999999999999</v>
          </cell>
          <cell r="R669">
            <v>-1111.0999999999999</v>
          </cell>
          <cell r="S669">
            <v>-1111.0999999999999</v>
          </cell>
          <cell r="T669">
            <v>18.600000000000001</v>
          </cell>
          <cell r="U669">
            <v>9.1999999999999993</v>
          </cell>
          <cell r="V669">
            <v>28.1</v>
          </cell>
          <cell r="W669">
            <v>9.8000000000000007</v>
          </cell>
          <cell r="X669">
            <v>1.1000000000000001</v>
          </cell>
          <cell r="Y669">
            <v>18.600000000000001</v>
          </cell>
          <cell r="Z669">
            <v>1988</v>
          </cell>
        </row>
        <row r="670">
          <cell r="F670" t="str">
            <v>Pope , Illinois</v>
          </cell>
          <cell r="G670">
            <v>61</v>
          </cell>
          <cell r="H670">
            <v>-1111.0999999999999</v>
          </cell>
          <cell r="I670">
            <v>-1111.0999999999999</v>
          </cell>
          <cell r="J670">
            <v>-1111.0999999999999</v>
          </cell>
          <cell r="K670">
            <v>-1111.0999999999999</v>
          </cell>
          <cell r="L670">
            <v>-1111.0999999999999</v>
          </cell>
          <cell r="M670">
            <v>-1111.0999999999999</v>
          </cell>
          <cell r="N670">
            <v>-1111.0999999999999</v>
          </cell>
          <cell r="O670">
            <v>-1111.0999999999999</v>
          </cell>
          <cell r="P670">
            <v>-1111.0999999999999</v>
          </cell>
          <cell r="Q670">
            <v>-1111.0999999999999</v>
          </cell>
          <cell r="R670">
            <v>-1111.0999999999999</v>
          </cell>
          <cell r="S670">
            <v>-1111.0999999999999</v>
          </cell>
          <cell r="T670">
            <v>-1111.0999999999999</v>
          </cell>
          <cell r="U670">
            <v>-1111.0999999999999</v>
          </cell>
          <cell r="V670">
            <v>-1111.0999999999999</v>
          </cell>
          <cell r="W670">
            <v>-1111.0999999999999</v>
          </cell>
          <cell r="X670">
            <v>-1111.0999999999999</v>
          </cell>
          <cell r="Y670">
            <v>-1111.0999999999999</v>
          </cell>
          <cell r="Z670">
            <v>510</v>
          </cell>
        </row>
        <row r="671">
          <cell r="F671" t="str">
            <v>Pulaski , Illinois</v>
          </cell>
          <cell r="G671">
            <v>76</v>
          </cell>
          <cell r="H671">
            <v>-1111.0999999999999</v>
          </cell>
          <cell r="I671">
            <v>-1111.0999999999999</v>
          </cell>
          <cell r="J671">
            <v>-1111.0999999999999</v>
          </cell>
          <cell r="K671">
            <v>-1111.0999999999999</v>
          </cell>
          <cell r="L671">
            <v>-1111.0999999999999</v>
          </cell>
          <cell r="M671">
            <v>-1111.0999999999999</v>
          </cell>
          <cell r="N671">
            <v>-1111.0999999999999</v>
          </cell>
          <cell r="O671">
            <v>-1111.0999999999999</v>
          </cell>
          <cell r="P671">
            <v>-1111.0999999999999</v>
          </cell>
          <cell r="Q671">
            <v>-1111.0999999999999</v>
          </cell>
          <cell r="R671">
            <v>-1111.0999999999999</v>
          </cell>
          <cell r="S671">
            <v>-1111.0999999999999</v>
          </cell>
          <cell r="T671">
            <v>-1111.0999999999999</v>
          </cell>
          <cell r="U671">
            <v>-1111.0999999999999</v>
          </cell>
          <cell r="V671">
            <v>-1111.0999999999999</v>
          </cell>
          <cell r="W671">
            <v>-1111.0999999999999</v>
          </cell>
          <cell r="X671">
            <v>-1111.0999999999999</v>
          </cell>
          <cell r="Y671">
            <v>-1111.0999999999999</v>
          </cell>
          <cell r="Z671">
            <v>1210</v>
          </cell>
        </row>
        <row r="672">
          <cell r="F672" t="str">
            <v>Putnam , Illinois</v>
          </cell>
          <cell r="G672">
            <v>57</v>
          </cell>
          <cell r="H672">
            <v>-1111.0999999999999</v>
          </cell>
          <cell r="I672">
            <v>-1111.0999999999999</v>
          </cell>
          <cell r="J672">
            <v>-1111.0999999999999</v>
          </cell>
          <cell r="K672">
            <v>-1111.0999999999999</v>
          </cell>
          <cell r="L672">
            <v>-1111.0999999999999</v>
          </cell>
          <cell r="M672">
            <v>-1111.0999999999999</v>
          </cell>
          <cell r="N672">
            <v>-1111.0999999999999</v>
          </cell>
          <cell r="O672">
            <v>-1111.0999999999999</v>
          </cell>
          <cell r="P672">
            <v>-1111.0999999999999</v>
          </cell>
          <cell r="Q672">
            <v>-1111.0999999999999</v>
          </cell>
          <cell r="R672">
            <v>-1111.0999999999999</v>
          </cell>
          <cell r="S672">
            <v>-1111.0999999999999</v>
          </cell>
          <cell r="T672">
            <v>-1111.0999999999999</v>
          </cell>
          <cell r="U672">
            <v>-1111.0999999999999</v>
          </cell>
          <cell r="V672">
            <v>-1111.0999999999999</v>
          </cell>
          <cell r="W672">
            <v>-1111.0999999999999</v>
          </cell>
          <cell r="X672">
            <v>-1111.0999999999999</v>
          </cell>
          <cell r="Y672">
            <v>-1111.0999999999999</v>
          </cell>
          <cell r="Z672">
            <v>603</v>
          </cell>
        </row>
        <row r="673">
          <cell r="F673" t="str">
            <v>Randolph , Illinois</v>
          </cell>
          <cell r="G673">
            <v>30</v>
          </cell>
          <cell r="H673">
            <v>24.9</v>
          </cell>
          <cell r="I673">
            <v>15.5</v>
          </cell>
          <cell r="J673">
            <v>34.200000000000003</v>
          </cell>
          <cell r="K673">
            <v>-1111.0999999999999</v>
          </cell>
          <cell r="L673">
            <v>-1111.0999999999999</v>
          </cell>
          <cell r="M673">
            <v>-1111.0999999999999</v>
          </cell>
          <cell r="N673">
            <v>18.2</v>
          </cell>
          <cell r="O673">
            <v>10</v>
          </cell>
          <cell r="P673">
            <v>26.3</v>
          </cell>
          <cell r="Q673">
            <v>-1111.0999999999999</v>
          </cell>
          <cell r="R673">
            <v>-1111.0999999999999</v>
          </cell>
          <cell r="S673">
            <v>-1111.0999999999999</v>
          </cell>
          <cell r="T673">
            <v>17.100000000000001</v>
          </cell>
          <cell r="U673">
            <v>8.6</v>
          </cell>
          <cell r="V673">
            <v>25.7</v>
          </cell>
          <cell r="W673">
            <v>4.0999999999999996</v>
          </cell>
          <cell r="X673">
            <v>0</v>
          </cell>
          <cell r="Y673">
            <v>8.4</v>
          </cell>
          <cell r="Z673">
            <v>3091</v>
          </cell>
        </row>
        <row r="674">
          <cell r="F674" t="str">
            <v>Richland , Illinois</v>
          </cell>
          <cell r="G674">
            <v>40</v>
          </cell>
          <cell r="H674">
            <v>-1111.0999999999999</v>
          </cell>
          <cell r="I674">
            <v>-1111.0999999999999</v>
          </cell>
          <cell r="J674">
            <v>-1111.0999999999999</v>
          </cell>
          <cell r="K674">
            <v>-1111.0999999999999</v>
          </cell>
          <cell r="L674">
            <v>-1111.0999999999999</v>
          </cell>
          <cell r="M674">
            <v>-1111.0999999999999</v>
          </cell>
          <cell r="N674">
            <v>-1111.0999999999999</v>
          </cell>
          <cell r="O674">
            <v>-1111.0999999999999</v>
          </cell>
          <cell r="P674">
            <v>-1111.0999999999999</v>
          </cell>
          <cell r="Q674">
            <v>-1111.0999999999999</v>
          </cell>
          <cell r="R674">
            <v>-1111.0999999999999</v>
          </cell>
          <cell r="S674">
            <v>-1111.0999999999999</v>
          </cell>
          <cell r="T674">
            <v>-1111.0999999999999</v>
          </cell>
          <cell r="U674">
            <v>-1111.0999999999999</v>
          </cell>
          <cell r="V674">
            <v>-1111.0999999999999</v>
          </cell>
          <cell r="W674">
            <v>8.8000000000000007</v>
          </cell>
          <cell r="X674">
            <v>0.4</v>
          </cell>
          <cell r="Y674">
            <v>17.3</v>
          </cell>
          <cell r="Z674">
            <v>1751</v>
          </cell>
        </row>
        <row r="675">
          <cell r="F675" t="str">
            <v>Rock Island , Illinois</v>
          </cell>
          <cell r="G675">
            <v>16</v>
          </cell>
          <cell r="H675">
            <v>24.3</v>
          </cell>
          <cell r="I675">
            <v>19.7</v>
          </cell>
          <cell r="J675">
            <v>28.9</v>
          </cell>
          <cell r="K675">
            <v>76.099999999999994</v>
          </cell>
          <cell r="L675">
            <v>67.400000000000006</v>
          </cell>
          <cell r="M675">
            <v>84.8</v>
          </cell>
          <cell r="N675">
            <v>26.1</v>
          </cell>
          <cell r="O675">
            <v>21.4</v>
          </cell>
          <cell r="P675">
            <v>30.8</v>
          </cell>
          <cell r="Q675">
            <v>27.9</v>
          </cell>
          <cell r="R675">
            <v>20.5</v>
          </cell>
          <cell r="S675">
            <v>35.4</v>
          </cell>
          <cell r="T675">
            <v>25.5</v>
          </cell>
          <cell r="U675">
            <v>20.6</v>
          </cell>
          <cell r="V675">
            <v>30.5</v>
          </cell>
          <cell r="W675">
            <v>8.5</v>
          </cell>
          <cell r="X675">
            <v>5.6</v>
          </cell>
          <cell r="Y675">
            <v>11.4</v>
          </cell>
          <cell r="Z675">
            <v>18735</v>
          </cell>
        </row>
        <row r="676">
          <cell r="F676" t="str">
            <v>St. Clair , Illinois</v>
          </cell>
          <cell r="G676">
            <v>5</v>
          </cell>
          <cell r="H676">
            <v>30.9</v>
          </cell>
          <cell r="I676">
            <v>26.7</v>
          </cell>
          <cell r="J676">
            <v>35.200000000000003</v>
          </cell>
          <cell r="K676">
            <v>81</v>
          </cell>
          <cell r="L676">
            <v>75.8</v>
          </cell>
          <cell r="M676">
            <v>86.2</v>
          </cell>
          <cell r="N676">
            <v>29.7</v>
          </cell>
          <cell r="O676">
            <v>25.6</v>
          </cell>
          <cell r="P676">
            <v>33.700000000000003</v>
          </cell>
          <cell r="Q676">
            <v>31.6</v>
          </cell>
          <cell r="R676">
            <v>26.4</v>
          </cell>
          <cell r="S676">
            <v>36.799999999999997</v>
          </cell>
          <cell r="T676">
            <v>22.7</v>
          </cell>
          <cell r="U676">
            <v>18.899999999999999</v>
          </cell>
          <cell r="V676">
            <v>26.5</v>
          </cell>
          <cell r="W676">
            <v>9.1999999999999993</v>
          </cell>
          <cell r="X676">
            <v>6.8</v>
          </cell>
          <cell r="Y676">
            <v>11.7</v>
          </cell>
          <cell r="Z676">
            <v>31928</v>
          </cell>
        </row>
        <row r="677">
          <cell r="F677" t="str">
            <v>Saline , Illinois</v>
          </cell>
          <cell r="G677">
            <v>50</v>
          </cell>
          <cell r="H677">
            <v>-1111.0999999999999</v>
          </cell>
          <cell r="I677">
            <v>-1111.0999999999999</v>
          </cell>
          <cell r="J677">
            <v>-1111.0999999999999</v>
          </cell>
          <cell r="K677">
            <v>-1111.0999999999999</v>
          </cell>
          <cell r="L677">
            <v>-1111.0999999999999</v>
          </cell>
          <cell r="M677">
            <v>-1111.0999999999999</v>
          </cell>
          <cell r="N677">
            <v>-1111.0999999999999</v>
          </cell>
          <cell r="O677">
            <v>-1111.0999999999999</v>
          </cell>
          <cell r="P677">
            <v>-1111.0999999999999</v>
          </cell>
          <cell r="Q677">
            <v>-1111.0999999999999</v>
          </cell>
          <cell r="R677">
            <v>-1111.0999999999999</v>
          </cell>
          <cell r="S677">
            <v>-1111.0999999999999</v>
          </cell>
          <cell r="T677">
            <v>-1111.0999999999999</v>
          </cell>
          <cell r="U677">
            <v>-1111.0999999999999</v>
          </cell>
          <cell r="V677">
            <v>-1111.0999999999999</v>
          </cell>
          <cell r="W677">
            <v>8</v>
          </cell>
          <cell r="X677">
            <v>1.4</v>
          </cell>
          <cell r="Y677">
            <v>14.6</v>
          </cell>
          <cell r="Z677">
            <v>3358</v>
          </cell>
        </row>
        <row r="678">
          <cell r="F678" t="str">
            <v>Sangamon , Illinois</v>
          </cell>
          <cell r="G678">
            <v>11</v>
          </cell>
          <cell r="H678">
            <v>25.5</v>
          </cell>
          <cell r="I678">
            <v>21.2</v>
          </cell>
          <cell r="J678">
            <v>29.8</v>
          </cell>
          <cell r="K678">
            <v>73.400000000000006</v>
          </cell>
          <cell r="L678">
            <v>66.599999999999994</v>
          </cell>
          <cell r="M678">
            <v>80.2</v>
          </cell>
          <cell r="N678">
            <v>24</v>
          </cell>
          <cell r="O678">
            <v>20</v>
          </cell>
          <cell r="P678">
            <v>28</v>
          </cell>
          <cell r="Q678">
            <v>27.9</v>
          </cell>
          <cell r="R678">
            <v>22.7</v>
          </cell>
          <cell r="S678">
            <v>33.1</v>
          </cell>
          <cell r="T678">
            <v>19.8</v>
          </cell>
          <cell r="U678">
            <v>16.2</v>
          </cell>
          <cell r="V678">
            <v>23.3</v>
          </cell>
          <cell r="W678">
            <v>11</v>
          </cell>
          <cell r="X678">
            <v>8.1999999999999993</v>
          </cell>
          <cell r="Y678">
            <v>13.8</v>
          </cell>
          <cell r="Z678">
            <v>19820</v>
          </cell>
        </row>
        <row r="679">
          <cell r="F679" t="str">
            <v>Schuyler , Illinois</v>
          </cell>
          <cell r="G679">
            <v>59</v>
          </cell>
          <cell r="H679">
            <v>-1111.0999999999999</v>
          </cell>
          <cell r="I679">
            <v>-1111.0999999999999</v>
          </cell>
          <cell r="J679">
            <v>-1111.0999999999999</v>
          </cell>
          <cell r="K679">
            <v>-1111.0999999999999</v>
          </cell>
          <cell r="L679">
            <v>-1111.0999999999999</v>
          </cell>
          <cell r="M679">
            <v>-1111.0999999999999</v>
          </cell>
          <cell r="N679">
            <v>-1111.0999999999999</v>
          </cell>
          <cell r="O679">
            <v>-1111.0999999999999</v>
          </cell>
          <cell r="P679">
            <v>-1111.0999999999999</v>
          </cell>
          <cell r="Q679">
            <v>-1111.0999999999999</v>
          </cell>
          <cell r="R679">
            <v>-1111.0999999999999</v>
          </cell>
          <cell r="S679">
            <v>-1111.0999999999999</v>
          </cell>
          <cell r="T679">
            <v>-1111.0999999999999</v>
          </cell>
          <cell r="U679">
            <v>-1111.0999999999999</v>
          </cell>
          <cell r="V679">
            <v>-1111.0999999999999</v>
          </cell>
          <cell r="W679">
            <v>-1111.0999999999999</v>
          </cell>
          <cell r="X679">
            <v>-1111.0999999999999</v>
          </cell>
          <cell r="Y679">
            <v>-1111.0999999999999</v>
          </cell>
          <cell r="Z679">
            <v>643</v>
          </cell>
        </row>
        <row r="680">
          <cell r="F680" t="str">
            <v>Scott , Illinois</v>
          </cell>
          <cell r="G680">
            <v>56</v>
          </cell>
          <cell r="H680">
            <v>-1111.0999999999999</v>
          </cell>
          <cell r="I680">
            <v>-1111.0999999999999</v>
          </cell>
          <cell r="J680">
            <v>-1111.0999999999999</v>
          </cell>
          <cell r="K680">
            <v>-1111.0999999999999</v>
          </cell>
          <cell r="L680">
            <v>-1111.0999999999999</v>
          </cell>
          <cell r="M680">
            <v>-1111.0999999999999</v>
          </cell>
          <cell r="N680">
            <v>-1111.0999999999999</v>
          </cell>
          <cell r="O680">
            <v>-1111.0999999999999</v>
          </cell>
          <cell r="P680">
            <v>-1111.0999999999999</v>
          </cell>
          <cell r="Q680">
            <v>-1111.0999999999999</v>
          </cell>
          <cell r="R680">
            <v>-1111.0999999999999</v>
          </cell>
          <cell r="S680">
            <v>-1111.0999999999999</v>
          </cell>
          <cell r="T680">
            <v>-1111.0999999999999</v>
          </cell>
          <cell r="U680">
            <v>-1111.0999999999999</v>
          </cell>
          <cell r="V680">
            <v>-1111.0999999999999</v>
          </cell>
          <cell r="W680">
            <v>-1111.0999999999999</v>
          </cell>
          <cell r="X680">
            <v>-1111.0999999999999</v>
          </cell>
          <cell r="Y680">
            <v>-1111.0999999999999</v>
          </cell>
          <cell r="Z680">
            <v>460</v>
          </cell>
        </row>
        <row r="681">
          <cell r="F681" t="str">
            <v>Shelby , Illinois</v>
          </cell>
          <cell r="G681">
            <v>55</v>
          </cell>
          <cell r="H681">
            <v>-1111.0999999999999</v>
          </cell>
          <cell r="I681">
            <v>-1111.0999999999999</v>
          </cell>
          <cell r="J681">
            <v>-1111.0999999999999</v>
          </cell>
          <cell r="K681">
            <v>-1111.0999999999999</v>
          </cell>
          <cell r="L681">
            <v>-1111.0999999999999</v>
          </cell>
          <cell r="M681">
            <v>-1111.0999999999999</v>
          </cell>
          <cell r="N681">
            <v>-1111.0999999999999</v>
          </cell>
          <cell r="O681">
            <v>-1111.0999999999999</v>
          </cell>
          <cell r="P681">
            <v>-1111.0999999999999</v>
          </cell>
          <cell r="Q681">
            <v>-1111.0999999999999</v>
          </cell>
          <cell r="R681">
            <v>-1111.0999999999999</v>
          </cell>
          <cell r="S681">
            <v>-1111.0999999999999</v>
          </cell>
          <cell r="T681">
            <v>-1111.0999999999999</v>
          </cell>
          <cell r="U681">
            <v>-1111.0999999999999</v>
          </cell>
          <cell r="V681">
            <v>-1111.0999999999999</v>
          </cell>
          <cell r="W681">
            <v>4.3</v>
          </cell>
          <cell r="X681">
            <v>0.3</v>
          </cell>
          <cell r="Y681">
            <v>8.1999999999999993</v>
          </cell>
          <cell r="Z681">
            <v>2135</v>
          </cell>
        </row>
        <row r="682">
          <cell r="F682" t="str">
            <v>Stark , Illinois</v>
          </cell>
          <cell r="G682">
            <v>54</v>
          </cell>
          <cell r="H682">
            <v>-1111.0999999999999</v>
          </cell>
          <cell r="I682">
            <v>-1111.0999999999999</v>
          </cell>
          <cell r="J682">
            <v>-1111.0999999999999</v>
          </cell>
          <cell r="K682">
            <v>-1111.0999999999999</v>
          </cell>
          <cell r="L682">
            <v>-1111.0999999999999</v>
          </cell>
          <cell r="M682">
            <v>-1111.0999999999999</v>
          </cell>
          <cell r="N682">
            <v>-1111.0999999999999</v>
          </cell>
          <cell r="O682">
            <v>-1111.0999999999999</v>
          </cell>
          <cell r="P682">
            <v>-1111.0999999999999</v>
          </cell>
          <cell r="Q682">
            <v>-1111.0999999999999</v>
          </cell>
          <cell r="R682">
            <v>-1111.0999999999999</v>
          </cell>
          <cell r="S682">
            <v>-1111.0999999999999</v>
          </cell>
          <cell r="T682">
            <v>-1111.0999999999999</v>
          </cell>
          <cell r="U682">
            <v>-1111.0999999999999</v>
          </cell>
          <cell r="V682">
            <v>-1111.0999999999999</v>
          </cell>
          <cell r="W682">
            <v>-1111.0999999999999</v>
          </cell>
          <cell r="X682">
            <v>-1111.0999999999999</v>
          </cell>
          <cell r="Y682">
            <v>-1111.0999999999999</v>
          </cell>
          <cell r="Z682">
            <v>573</v>
          </cell>
        </row>
        <row r="683">
          <cell r="F683" t="str">
            <v>Stephenson , Illinois</v>
          </cell>
          <cell r="G683">
            <v>27</v>
          </cell>
          <cell r="H683">
            <v>18.3</v>
          </cell>
          <cell r="I683">
            <v>11.8</v>
          </cell>
          <cell r="J683">
            <v>24.9</v>
          </cell>
          <cell r="K683">
            <v>82.5</v>
          </cell>
          <cell r="L683">
            <v>74.099999999999994</v>
          </cell>
          <cell r="M683">
            <v>90.9</v>
          </cell>
          <cell r="N683">
            <v>22</v>
          </cell>
          <cell r="O683">
            <v>14.9</v>
          </cell>
          <cell r="P683">
            <v>29</v>
          </cell>
          <cell r="Q683">
            <v>24.9</v>
          </cell>
          <cell r="R683">
            <v>15</v>
          </cell>
          <cell r="S683">
            <v>34.700000000000003</v>
          </cell>
          <cell r="T683">
            <v>12.7</v>
          </cell>
          <cell r="U683">
            <v>7.4</v>
          </cell>
          <cell r="V683">
            <v>18</v>
          </cell>
          <cell r="W683">
            <v>8.6999999999999993</v>
          </cell>
          <cell r="X683">
            <v>4.4000000000000004</v>
          </cell>
          <cell r="Y683">
            <v>13.1</v>
          </cell>
          <cell r="Z683">
            <v>4943</v>
          </cell>
        </row>
        <row r="684">
          <cell r="F684" t="str">
            <v>Tazewell , Illinois</v>
          </cell>
          <cell r="G684">
            <v>12</v>
          </cell>
          <cell r="H684">
            <v>23.4</v>
          </cell>
          <cell r="I684">
            <v>18.5</v>
          </cell>
          <cell r="J684">
            <v>28.3</v>
          </cell>
          <cell r="K684">
            <v>82.3</v>
          </cell>
          <cell r="L684">
            <v>76.7</v>
          </cell>
          <cell r="M684">
            <v>87.9</v>
          </cell>
          <cell r="N684">
            <v>21.3</v>
          </cell>
          <cell r="O684">
            <v>16.7</v>
          </cell>
          <cell r="P684">
            <v>26</v>
          </cell>
          <cell r="Q684">
            <v>23.6</v>
          </cell>
          <cell r="R684">
            <v>17.600000000000001</v>
          </cell>
          <cell r="S684">
            <v>29.6</v>
          </cell>
          <cell r="T684">
            <v>28.2</v>
          </cell>
          <cell r="U684">
            <v>22.9</v>
          </cell>
          <cell r="V684">
            <v>33.5</v>
          </cell>
          <cell r="W684">
            <v>6.1</v>
          </cell>
          <cell r="X684">
            <v>3.8</v>
          </cell>
          <cell r="Y684">
            <v>8.4</v>
          </cell>
          <cell r="Z684">
            <v>9496</v>
          </cell>
        </row>
        <row r="685">
          <cell r="F685" t="str">
            <v>Union , Illinois</v>
          </cell>
          <cell r="G685">
            <v>64</v>
          </cell>
          <cell r="H685">
            <v>-1111.0999999999999</v>
          </cell>
          <cell r="I685">
            <v>-1111.0999999999999</v>
          </cell>
          <cell r="J685">
            <v>-1111.0999999999999</v>
          </cell>
          <cell r="K685">
            <v>-1111.0999999999999</v>
          </cell>
          <cell r="L685">
            <v>-1111.0999999999999</v>
          </cell>
          <cell r="M685">
            <v>-1111.0999999999999</v>
          </cell>
          <cell r="N685">
            <v>-1111.0999999999999</v>
          </cell>
          <cell r="O685">
            <v>-1111.0999999999999</v>
          </cell>
          <cell r="P685">
            <v>-1111.0999999999999</v>
          </cell>
          <cell r="Q685">
            <v>-1111.0999999999999</v>
          </cell>
          <cell r="R685">
            <v>-1111.0999999999999</v>
          </cell>
          <cell r="S685">
            <v>-1111.0999999999999</v>
          </cell>
          <cell r="T685">
            <v>-1111.0999999999999</v>
          </cell>
          <cell r="U685">
            <v>-1111.0999999999999</v>
          </cell>
          <cell r="V685">
            <v>-1111.0999999999999</v>
          </cell>
          <cell r="W685">
            <v>10</v>
          </cell>
          <cell r="X685">
            <v>1.2</v>
          </cell>
          <cell r="Y685">
            <v>18.7</v>
          </cell>
          <cell r="Z685">
            <v>2337</v>
          </cell>
        </row>
        <row r="686">
          <cell r="F686" t="str">
            <v>Vermilion , Illinois</v>
          </cell>
          <cell r="G686">
            <v>24</v>
          </cell>
          <cell r="H686">
            <v>31.2</v>
          </cell>
          <cell r="I686">
            <v>24.4</v>
          </cell>
          <cell r="J686">
            <v>37.9</v>
          </cell>
          <cell r="K686">
            <v>84.3</v>
          </cell>
          <cell r="L686">
            <v>76.5</v>
          </cell>
          <cell r="M686">
            <v>92</v>
          </cell>
          <cell r="N686">
            <v>31.8</v>
          </cell>
          <cell r="O686">
            <v>24.7</v>
          </cell>
          <cell r="P686">
            <v>38.9</v>
          </cell>
          <cell r="Q686">
            <v>29.2</v>
          </cell>
          <cell r="R686">
            <v>20</v>
          </cell>
          <cell r="S686">
            <v>38.4</v>
          </cell>
          <cell r="T686">
            <v>26</v>
          </cell>
          <cell r="U686">
            <v>19.399999999999999</v>
          </cell>
          <cell r="V686">
            <v>32.5</v>
          </cell>
          <cell r="W686">
            <v>9</v>
          </cell>
          <cell r="X686">
            <v>4.9000000000000004</v>
          </cell>
          <cell r="Y686">
            <v>13</v>
          </cell>
          <cell r="Z686">
            <v>10340</v>
          </cell>
        </row>
        <row r="687">
          <cell r="F687" t="str">
            <v>Wabash , Illinois</v>
          </cell>
          <cell r="G687">
            <v>40</v>
          </cell>
          <cell r="H687">
            <v>-1111.0999999999999</v>
          </cell>
          <cell r="I687">
            <v>-1111.0999999999999</v>
          </cell>
          <cell r="J687">
            <v>-1111.0999999999999</v>
          </cell>
          <cell r="K687">
            <v>-1111.0999999999999</v>
          </cell>
          <cell r="L687">
            <v>-1111.0999999999999</v>
          </cell>
          <cell r="M687">
            <v>-1111.0999999999999</v>
          </cell>
          <cell r="N687">
            <v>-1111.0999999999999</v>
          </cell>
          <cell r="O687">
            <v>-1111.0999999999999</v>
          </cell>
          <cell r="P687">
            <v>-1111.0999999999999</v>
          </cell>
          <cell r="Q687">
            <v>-1111.0999999999999</v>
          </cell>
          <cell r="R687">
            <v>-1111.0999999999999</v>
          </cell>
          <cell r="S687">
            <v>-1111.0999999999999</v>
          </cell>
          <cell r="T687">
            <v>-1111.0999999999999</v>
          </cell>
          <cell r="U687">
            <v>-1111.0999999999999</v>
          </cell>
          <cell r="V687">
            <v>-1111.0999999999999</v>
          </cell>
          <cell r="W687">
            <v>-1111.0999999999999</v>
          </cell>
          <cell r="X687">
            <v>-1111.0999999999999</v>
          </cell>
          <cell r="Y687">
            <v>-1111.0999999999999</v>
          </cell>
          <cell r="Z687">
            <v>1228</v>
          </cell>
        </row>
        <row r="688">
          <cell r="F688" t="str">
            <v>Warren , Illinois</v>
          </cell>
          <cell r="G688">
            <v>60</v>
          </cell>
          <cell r="H688">
            <v>-1111.0999999999999</v>
          </cell>
          <cell r="I688">
            <v>-1111.0999999999999</v>
          </cell>
          <cell r="J688">
            <v>-1111.0999999999999</v>
          </cell>
          <cell r="K688">
            <v>-1111.0999999999999</v>
          </cell>
          <cell r="L688">
            <v>-1111.0999999999999</v>
          </cell>
          <cell r="M688">
            <v>-1111.0999999999999</v>
          </cell>
          <cell r="N688">
            <v>-1111.0999999999999</v>
          </cell>
          <cell r="O688">
            <v>-1111.0999999999999</v>
          </cell>
          <cell r="P688">
            <v>-1111.0999999999999</v>
          </cell>
          <cell r="Q688">
            <v>-1111.0999999999999</v>
          </cell>
          <cell r="R688">
            <v>-1111.0999999999999</v>
          </cell>
          <cell r="S688">
            <v>-1111.0999999999999</v>
          </cell>
          <cell r="T688">
            <v>-1111.0999999999999</v>
          </cell>
          <cell r="U688">
            <v>-1111.0999999999999</v>
          </cell>
          <cell r="V688">
            <v>-1111.0999999999999</v>
          </cell>
          <cell r="W688">
            <v>6.7</v>
          </cell>
          <cell r="X688">
            <v>2</v>
          </cell>
          <cell r="Y688">
            <v>11.4</v>
          </cell>
          <cell r="Z688">
            <v>2080</v>
          </cell>
        </row>
        <row r="689">
          <cell r="F689" t="str">
            <v>Washington , Illinois</v>
          </cell>
          <cell r="G689">
            <v>57</v>
          </cell>
          <cell r="H689">
            <v>-1111.0999999999999</v>
          </cell>
          <cell r="I689">
            <v>-1111.0999999999999</v>
          </cell>
          <cell r="J689">
            <v>-1111.0999999999999</v>
          </cell>
          <cell r="K689">
            <v>-1111.0999999999999</v>
          </cell>
          <cell r="L689">
            <v>-1111.0999999999999</v>
          </cell>
          <cell r="M689">
            <v>-1111.0999999999999</v>
          </cell>
          <cell r="N689">
            <v>-1111.0999999999999</v>
          </cell>
          <cell r="O689">
            <v>-1111.0999999999999</v>
          </cell>
          <cell r="P689">
            <v>-1111.0999999999999</v>
          </cell>
          <cell r="Q689">
            <v>-1111.0999999999999</v>
          </cell>
          <cell r="R689">
            <v>-1111.0999999999999</v>
          </cell>
          <cell r="S689">
            <v>-1111.0999999999999</v>
          </cell>
          <cell r="T689">
            <v>-1111.0999999999999</v>
          </cell>
          <cell r="U689">
            <v>-1111.0999999999999</v>
          </cell>
          <cell r="V689">
            <v>-1111.0999999999999</v>
          </cell>
          <cell r="W689">
            <v>10.4</v>
          </cell>
          <cell r="X689">
            <v>1.7</v>
          </cell>
          <cell r="Y689">
            <v>19.100000000000001</v>
          </cell>
          <cell r="Z689">
            <v>1242</v>
          </cell>
        </row>
        <row r="690">
          <cell r="F690" t="str">
            <v>Wayne , Illinois</v>
          </cell>
          <cell r="G690">
            <v>59</v>
          </cell>
          <cell r="H690">
            <v>-1111.0999999999999</v>
          </cell>
          <cell r="I690">
            <v>-1111.0999999999999</v>
          </cell>
          <cell r="J690">
            <v>-1111.0999999999999</v>
          </cell>
          <cell r="K690">
            <v>-1111.0999999999999</v>
          </cell>
          <cell r="L690">
            <v>-1111.0999999999999</v>
          </cell>
          <cell r="M690">
            <v>-1111.0999999999999</v>
          </cell>
          <cell r="N690">
            <v>-1111.0999999999999</v>
          </cell>
          <cell r="O690">
            <v>-1111.0999999999999</v>
          </cell>
          <cell r="P690">
            <v>-1111.0999999999999</v>
          </cell>
          <cell r="Q690">
            <v>-1111.0999999999999</v>
          </cell>
          <cell r="R690">
            <v>-1111.0999999999999</v>
          </cell>
          <cell r="S690">
            <v>-1111.0999999999999</v>
          </cell>
          <cell r="T690">
            <v>13.5</v>
          </cell>
          <cell r="U690">
            <v>3.9</v>
          </cell>
          <cell r="V690">
            <v>23.1</v>
          </cell>
          <cell r="W690">
            <v>7.1</v>
          </cell>
          <cell r="X690">
            <v>1</v>
          </cell>
          <cell r="Y690">
            <v>13.1</v>
          </cell>
          <cell r="Z690">
            <v>1696</v>
          </cell>
        </row>
        <row r="691">
          <cell r="F691" t="str">
            <v>White , Illinois</v>
          </cell>
          <cell r="G691">
            <v>64</v>
          </cell>
          <cell r="H691">
            <v>-1111.0999999999999</v>
          </cell>
          <cell r="I691">
            <v>-1111.0999999999999</v>
          </cell>
          <cell r="J691">
            <v>-1111.0999999999999</v>
          </cell>
          <cell r="K691">
            <v>-1111.0999999999999</v>
          </cell>
          <cell r="L691">
            <v>-1111.0999999999999</v>
          </cell>
          <cell r="M691">
            <v>-1111.0999999999999</v>
          </cell>
          <cell r="N691">
            <v>-1111.0999999999999</v>
          </cell>
          <cell r="O691">
            <v>-1111.0999999999999</v>
          </cell>
          <cell r="P691">
            <v>-1111.0999999999999</v>
          </cell>
          <cell r="Q691">
            <v>-1111.0999999999999</v>
          </cell>
          <cell r="R691">
            <v>-1111.0999999999999</v>
          </cell>
          <cell r="S691">
            <v>-1111.0999999999999</v>
          </cell>
          <cell r="T691">
            <v>-1111.0999999999999</v>
          </cell>
          <cell r="U691">
            <v>-1111.0999999999999</v>
          </cell>
          <cell r="V691">
            <v>-1111.0999999999999</v>
          </cell>
          <cell r="W691">
            <v>7.3</v>
          </cell>
          <cell r="X691">
            <v>1.3</v>
          </cell>
          <cell r="Y691">
            <v>13.2</v>
          </cell>
          <cell r="Z691">
            <v>1539</v>
          </cell>
        </row>
        <row r="692">
          <cell r="F692" t="str">
            <v>Whiteside , Illinois</v>
          </cell>
          <cell r="G692">
            <v>18</v>
          </cell>
          <cell r="H692">
            <v>22.6</v>
          </cell>
          <cell r="I692">
            <v>15.9</v>
          </cell>
          <cell r="J692">
            <v>29.3</v>
          </cell>
          <cell r="K692">
            <v>84.6</v>
          </cell>
          <cell r="L692">
            <v>75.599999999999994</v>
          </cell>
          <cell r="M692">
            <v>93.5</v>
          </cell>
          <cell r="N692">
            <v>23.4</v>
          </cell>
          <cell r="O692">
            <v>16.3</v>
          </cell>
          <cell r="P692">
            <v>30.5</v>
          </cell>
          <cell r="Q692">
            <v>-1111.0999999999999</v>
          </cell>
          <cell r="R692">
            <v>-1111.0999999999999</v>
          </cell>
          <cell r="S692">
            <v>-1111.0999999999999</v>
          </cell>
          <cell r="T692">
            <v>27.2</v>
          </cell>
          <cell r="U692">
            <v>18.399999999999999</v>
          </cell>
          <cell r="V692">
            <v>36.1</v>
          </cell>
          <cell r="W692">
            <v>8.3000000000000007</v>
          </cell>
          <cell r="X692">
            <v>3.9</v>
          </cell>
          <cell r="Y692">
            <v>12.6</v>
          </cell>
          <cell r="Z692">
            <v>6934</v>
          </cell>
        </row>
        <row r="693">
          <cell r="F693" t="str">
            <v>Will , Illinois</v>
          </cell>
          <cell r="G693">
            <v>10</v>
          </cell>
          <cell r="H693">
            <v>23.9</v>
          </cell>
          <cell r="I693">
            <v>20.9</v>
          </cell>
          <cell r="J693">
            <v>26.9</v>
          </cell>
          <cell r="K693">
            <v>83.1</v>
          </cell>
          <cell r="L693">
            <v>79.3</v>
          </cell>
          <cell r="M693">
            <v>86.9</v>
          </cell>
          <cell r="N693">
            <v>23.6</v>
          </cell>
          <cell r="O693">
            <v>20.8</v>
          </cell>
          <cell r="P693">
            <v>26.4</v>
          </cell>
          <cell r="Q693">
            <v>22</v>
          </cell>
          <cell r="R693">
            <v>18.2</v>
          </cell>
          <cell r="S693">
            <v>25.7</v>
          </cell>
          <cell r="T693">
            <v>23.2</v>
          </cell>
          <cell r="U693">
            <v>20.3</v>
          </cell>
          <cell r="V693">
            <v>26.2</v>
          </cell>
          <cell r="W693">
            <v>5.2</v>
          </cell>
          <cell r="X693">
            <v>3.8</v>
          </cell>
          <cell r="Y693">
            <v>6.7</v>
          </cell>
          <cell r="Z693">
            <v>57127</v>
          </cell>
        </row>
        <row r="694">
          <cell r="F694" t="str">
            <v>Williamson , Illinois</v>
          </cell>
          <cell r="G694">
            <v>24</v>
          </cell>
          <cell r="H694">
            <v>25</v>
          </cell>
          <cell r="I694">
            <v>18.100000000000001</v>
          </cell>
          <cell r="J694">
            <v>31.8</v>
          </cell>
          <cell r="K694">
            <v>-1111.0999999999999</v>
          </cell>
          <cell r="L694">
            <v>-1111.0999999999999</v>
          </cell>
          <cell r="M694">
            <v>-1111.0999999999999</v>
          </cell>
          <cell r="N694">
            <v>24.5</v>
          </cell>
          <cell r="O694">
            <v>17.3</v>
          </cell>
          <cell r="P694">
            <v>31.6</v>
          </cell>
          <cell r="Q694">
            <v>25.5</v>
          </cell>
          <cell r="R694">
            <v>16.5</v>
          </cell>
          <cell r="S694">
            <v>34.5</v>
          </cell>
          <cell r="T694">
            <v>20.9</v>
          </cell>
          <cell r="U694">
            <v>14.1</v>
          </cell>
          <cell r="V694">
            <v>27.8</v>
          </cell>
          <cell r="W694">
            <v>6.9</v>
          </cell>
          <cell r="X694">
            <v>3.5</v>
          </cell>
          <cell r="Y694">
            <v>10.3</v>
          </cell>
          <cell r="Z694">
            <v>7691</v>
          </cell>
        </row>
        <row r="695">
          <cell r="F695" t="str">
            <v>Winnebago , Illinois</v>
          </cell>
          <cell r="G695">
            <v>10</v>
          </cell>
          <cell r="H695">
            <v>25.3</v>
          </cell>
          <cell r="I695">
            <v>21.9</v>
          </cell>
          <cell r="J695">
            <v>28.6</v>
          </cell>
          <cell r="K695">
            <v>76.3</v>
          </cell>
          <cell r="L695">
            <v>71</v>
          </cell>
          <cell r="M695">
            <v>81.7</v>
          </cell>
          <cell r="N695">
            <v>25.8</v>
          </cell>
          <cell r="O695">
            <v>22.3</v>
          </cell>
          <cell r="P695">
            <v>29.2</v>
          </cell>
          <cell r="Q695">
            <v>27.5</v>
          </cell>
          <cell r="R695">
            <v>22.7</v>
          </cell>
          <cell r="S695">
            <v>32.299999999999997</v>
          </cell>
          <cell r="T695">
            <v>26.2</v>
          </cell>
          <cell r="U695">
            <v>22.6</v>
          </cell>
          <cell r="V695">
            <v>29.8</v>
          </cell>
          <cell r="W695">
            <v>9.3000000000000007</v>
          </cell>
          <cell r="X695">
            <v>7.2</v>
          </cell>
          <cell r="Y695">
            <v>11.5</v>
          </cell>
          <cell r="Z695">
            <v>32344</v>
          </cell>
        </row>
        <row r="696">
          <cell r="F696" t="str">
            <v>Woodford , Illinois</v>
          </cell>
          <cell r="G696">
            <v>47</v>
          </cell>
          <cell r="H696">
            <v>12.8</v>
          </cell>
          <cell r="I696">
            <v>6.7</v>
          </cell>
          <cell r="J696">
            <v>18.899999999999999</v>
          </cell>
          <cell r="K696">
            <v>-1111.0999999999999</v>
          </cell>
          <cell r="L696">
            <v>-1111.0999999999999</v>
          </cell>
          <cell r="M696">
            <v>-1111.0999999999999</v>
          </cell>
          <cell r="N696">
            <v>27.8</v>
          </cell>
          <cell r="O696">
            <v>18</v>
          </cell>
          <cell r="P696">
            <v>37.700000000000003</v>
          </cell>
          <cell r="Q696">
            <v>20.100000000000001</v>
          </cell>
          <cell r="R696">
            <v>10.199999999999999</v>
          </cell>
          <cell r="S696">
            <v>30</v>
          </cell>
          <cell r="T696">
            <v>-1111.0999999999999</v>
          </cell>
          <cell r="U696">
            <v>-1111.0999999999999</v>
          </cell>
          <cell r="V696">
            <v>-1111.0999999999999</v>
          </cell>
          <cell r="W696">
            <v>7.9</v>
          </cell>
          <cell r="X696">
            <v>3.3</v>
          </cell>
          <cell r="Y696">
            <v>12.5</v>
          </cell>
          <cell r="Z696">
            <v>2279</v>
          </cell>
        </row>
        <row r="697">
          <cell r="F697" t="str">
            <v>Adams , Indiana</v>
          </cell>
          <cell r="G697">
            <v>48</v>
          </cell>
          <cell r="H697">
            <v>31.7</v>
          </cell>
          <cell r="I697">
            <v>21.9</v>
          </cell>
          <cell r="J697">
            <v>41.4</v>
          </cell>
          <cell r="K697">
            <v>82.8</v>
          </cell>
          <cell r="L697">
            <v>74.3</v>
          </cell>
          <cell r="M697">
            <v>91.4</v>
          </cell>
          <cell r="N697">
            <v>37.1</v>
          </cell>
          <cell r="O697">
            <v>27.1</v>
          </cell>
          <cell r="P697">
            <v>47.1</v>
          </cell>
          <cell r="Q697">
            <v>-1111.0999999999999</v>
          </cell>
          <cell r="R697">
            <v>-1111.0999999999999</v>
          </cell>
          <cell r="S697">
            <v>-1111.0999999999999</v>
          </cell>
          <cell r="T697">
            <v>15.4</v>
          </cell>
          <cell r="U697">
            <v>9.4</v>
          </cell>
          <cell r="V697">
            <v>21.3</v>
          </cell>
          <cell r="W697">
            <v>6.2</v>
          </cell>
          <cell r="X697">
            <v>2.7</v>
          </cell>
          <cell r="Y697">
            <v>9.8000000000000007</v>
          </cell>
          <cell r="Z697">
            <v>4705</v>
          </cell>
        </row>
        <row r="698">
          <cell r="F698" t="str">
            <v>Allen , Indiana</v>
          </cell>
          <cell r="G698">
            <v>10</v>
          </cell>
          <cell r="H698">
            <v>21.4</v>
          </cell>
          <cell r="I698">
            <v>19.2</v>
          </cell>
          <cell r="J698">
            <v>23.6</v>
          </cell>
          <cell r="K698">
            <v>79.599999999999994</v>
          </cell>
          <cell r="L698">
            <v>76.8</v>
          </cell>
          <cell r="M698">
            <v>82.4</v>
          </cell>
          <cell r="N698">
            <v>23.8</v>
          </cell>
          <cell r="O698">
            <v>21.4</v>
          </cell>
          <cell r="P698">
            <v>26.1</v>
          </cell>
          <cell r="Q698">
            <v>25.4</v>
          </cell>
          <cell r="R698">
            <v>22.1</v>
          </cell>
          <cell r="S698">
            <v>28.8</v>
          </cell>
          <cell r="T698">
            <v>23.6</v>
          </cell>
          <cell r="U698">
            <v>21.3</v>
          </cell>
          <cell r="V698">
            <v>25.9</v>
          </cell>
          <cell r="W698">
            <v>5.9</v>
          </cell>
          <cell r="X698">
            <v>4.7</v>
          </cell>
          <cell r="Y698">
            <v>7</v>
          </cell>
          <cell r="Z698">
            <v>38612</v>
          </cell>
        </row>
        <row r="699">
          <cell r="F699" t="str">
            <v>Bartholomew , Indiana</v>
          </cell>
          <cell r="G699">
            <v>17</v>
          </cell>
          <cell r="H699">
            <v>22.9</v>
          </cell>
          <cell r="I699">
            <v>18.399999999999999</v>
          </cell>
          <cell r="J699">
            <v>27.4</v>
          </cell>
          <cell r="K699">
            <v>80.8</v>
          </cell>
          <cell r="L699">
            <v>74.900000000000006</v>
          </cell>
          <cell r="M699">
            <v>86.7</v>
          </cell>
          <cell r="N699">
            <v>21.1</v>
          </cell>
          <cell r="O699">
            <v>16.600000000000001</v>
          </cell>
          <cell r="P699">
            <v>25.5</v>
          </cell>
          <cell r="Q699">
            <v>20.2</v>
          </cell>
          <cell r="R699">
            <v>14.1</v>
          </cell>
          <cell r="S699">
            <v>26.3</v>
          </cell>
          <cell r="T699">
            <v>23</v>
          </cell>
          <cell r="U699">
            <v>18.3</v>
          </cell>
          <cell r="V699">
            <v>27.6</v>
          </cell>
          <cell r="W699">
            <v>5.2</v>
          </cell>
          <cell r="X699">
            <v>3</v>
          </cell>
          <cell r="Y699">
            <v>7.4</v>
          </cell>
          <cell r="Z699">
            <v>6589</v>
          </cell>
        </row>
        <row r="700">
          <cell r="F700" t="str">
            <v>Benton , Indiana</v>
          </cell>
          <cell r="G700">
            <v>57</v>
          </cell>
          <cell r="H700">
            <v>-1111.0999999999999</v>
          </cell>
          <cell r="I700">
            <v>-1111.0999999999999</v>
          </cell>
          <cell r="J700">
            <v>-1111.0999999999999</v>
          </cell>
          <cell r="K700">
            <v>-1111.0999999999999</v>
          </cell>
          <cell r="L700">
            <v>-1111.0999999999999</v>
          </cell>
          <cell r="M700">
            <v>-1111.0999999999999</v>
          </cell>
          <cell r="N700">
            <v>-1111.0999999999999</v>
          </cell>
          <cell r="O700">
            <v>-1111.0999999999999</v>
          </cell>
          <cell r="P700">
            <v>-1111.0999999999999</v>
          </cell>
          <cell r="Q700">
            <v>-1111.0999999999999</v>
          </cell>
          <cell r="R700">
            <v>-1111.0999999999999</v>
          </cell>
          <cell r="S700">
            <v>-1111.0999999999999</v>
          </cell>
          <cell r="T700">
            <v>-1111.0999999999999</v>
          </cell>
          <cell r="U700">
            <v>-1111.0999999999999</v>
          </cell>
          <cell r="V700">
            <v>-1111.0999999999999</v>
          </cell>
          <cell r="W700">
            <v>6</v>
          </cell>
          <cell r="X700">
            <v>0</v>
          </cell>
          <cell r="Y700">
            <v>12</v>
          </cell>
          <cell r="Z700">
            <v>1087</v>
          </cell>
        </row>
        <row r="701">
          <cell r="F701" t="str">
            <v>Blackford , Indiana</v>
          </cell>
          <cell r="G701">
            <v>55</v>
          </cell>
          <cell r="H701">
            <v>-1111.0999999999999</v>
          </cell>
          <cell r="I701">
            <v>-1111.0999999999999</v>
          </cell>
          <cell r="J701">
            <v>-1111.0999999999999</v>
          </cell>
          <cell r="K701">
            <v>-1111.0999999999999</v>
          </cell>
          <cell r="L701">
            <v>-1111.0999999999999</v>
          </cell>
          <cell r="M701">
            <v>-1111.0999999999999</v>
          </cell>
          <cell r="N701">
            <v>18.399999999999999</v>
          </cell>
          <cell r="O701">
            <v>10</v>
          </cell>
          <cell r="P701">
            <v>26.8</v>
          </cell>
          <cell r="Q701">
            <v>-1111.0999999999999</v>
          </cell>
          <cell r="R701">
            <v>-1111.0999999999999</v>
          </cell>
          <cell r="S701">
            <v>-1111.0999999999999</v>
          </cell>
          <cell r="T701">
            <v>-1111.0999999999999</v>
          </cell>
          <cell r="U701">
            <v>-1111.0999999999999</v>
          </cell>
          <cell r="V701">
            <v>-1111.0999999999999</v>
          </cell>
          <cell r="W701">
            <v>10</v>
          </cell>
          <cell r="X701">
            <v>3.8</v>
          </cell>
          <cell r="Y701">
            <v>16.3</v>
          </cell>
          <cell r="Z701">
            <v>1232</v>
          </cell>
        </row>
        <row r="702">
          <cell r="F702" t="str">
            <v>Boone , Indiana</v>
          </cell>
          <cell r="G702">
            <v>48</v>
          </cell>
          <cell r="H702">
            <v>23.7</v>
          </cell>
          <cell r="I702">
            <v>18.5</v>
          </cell>
          <cell r="J702">
            <v>28.9</v>
          </cell>
          <cell r="K702">
            <v>74.400000000000006</v>
          </cell>
          <cell r="L702">
            <v>67.3</v>
          </cell>
          <cell r="M702">
            <v>81.400000000000006</v>
          </cell>
          <cell r="N702">
            <v>23.1</v>
          </cell>
          <cell r="O702">
            <v>17.899999999999999</v>
          </cell>
          <cell r="P702">
            <v>28.4</v>
          </cell>
          <cell r="Q702">
            <v>29.9</v>
          </cell>
          <cell r="R702">
            <v>21.4</v>
          </cell>
          <cell r="S702">
            <v>38.5</v>
          </cell>
          <cell r="T702">
            <v>20.2</v>
          </cell>
          <cell r="U702">
            <v>15.2</v>
          </cell>
          <cell r="V702">
            <v>25.3</v>
          </cell>
          <cell r="W702">
            <v>6.1</v>
          </cell>
          <cell r="X702">
            <v>3.5</v>
          </cell>
          <cell r="Y702">
            <v>8.6999999999999993</v>
          </cell>
          <cell r="Z702">
            <v>2883</v>
          </cell>
        </row>
        <row r="703">
          <cell r="F703" t="str">
            <v>Brown , Indiana</v>
          </cell>
          <cell r="G703">
            <v>37</v>
          </cell>
          <cell r="H703">
            <v>18</v>
          </cell>
          <cell r="I703">
            <v>10.3</v>
          </cell>
          <cell r="J703">
            <v>25.7</v>
          </cell>
          <cell r="K703">
            <v>-1111.0999999999999</v>
          </cell>
          <cell r="L703">
            <v>-1111.0999999999999</v>
          </cell>
          <cell r="M703">
            <v>-1111.0999999999999</v>
          </cell>
          <cell r="N703">
            <v>25.2</v>
          </cell>
          <cell r="O703">
            <v>15.5</v>
          </cell>
          <cell r="P703">
            <v>34.9</v>
          </cell>
          <cell r="Q703">
            <v>-1111.0999999999999</v>
          </cell>
          <cell r="R703">
            <v>-1111.0999999999999</v>
          </cell>
          <cell r="S703">
            <v>-1111.0999999999999</v>
          </cell>
          <cell r="T703">
            <v>18.600000000000001</v>
          </cell>
          <cell r="U703">
            <v>11</v>
          </cell>
          <cell r="V703">
            <v>26.2</v>
          </cell>
          <cell r="W703">
            <v>11.9</v>
          </cell>
          <cell r="X703">
            <v>5</v>
          </cell>
          <cell r="Y703">
            <v>18.8</v>
          </cell>
          <cell r="Z703">
            <v>1629</v>
          </cell>
        </row>
        <row r="704">
          <cell r="F704" t="str">
            <v>Carroll , Indiana</v>
          </cell>
          <cell r="G704">
            <v>55</v>
          </cell>
          <cell r="H704">
            <v>25.7</v>
          </cell>
          <cell r="I704">
            <v>17.2</v>
          </cell>
          <cell r="J704">
            <v>34.200000000000003</v>
          </cell>
          <cell r="K704">
            <v>-1111.0999999999999</v>
          </cell>
          <cell r="L704">
            <v>-1111.0999999999999</v>
          </cell>
          <cell r="M704">
            <v>-1111.0999999999999</v>
          </cell>
          <cell r="N704">
            <v>32.6</v>
          </cell>
          <cell r="O704">
            <v>22.9</v>
          </cell>
          <cell r="P704">
            <v>42.3</v>
          </cell>
          <cell r="Q704">
            <v>-1111.0999999999999</v>
          </cell>
          <cell r="R704">
            <v>-1111.0999999999999</v>
          </cell>
          <cell r="S704">
            <v>-1111.0999999999999</v>
          </cell>
          <cell r="T704">
            <v>26.2</v>
          </cell>
          <cell r="U704">
            <v>17.3</v>
          </cell>
          <cell r="V704">
            <v>35.1</v>
          </cell>
          <cell r="W704">
            <v>6.1</v>
          </cell>
          <cell r="X704">
            <v>2.2999999999999998</v>
          </cell>
          <cell r="Y704">
            <v>10</v>
          </cell>
          <cell r="Z704">
            <v>2196</v>
          </cell>
        </row>
        <row r="705">
          <cell r="F705" t="str">
            <v>Cass , Indiana</v>
          </cell>
          <cell r="G705">
            <v>26</v>
          </cell>
          <cell r="H705">
            <v>29.4</v>
          </cell>
          <cell r="I705">
            <v>22.7</v>
          </cell>
          <cell r="J705">
            <v>36.1</v>
          </cell>
          <cell r="K705">
            <v>77.400000000000006</v>
          </cell>
          <cell r="L705">
            <v>69.5</v>
          </cell>
          <cell r="M705">
            <v>85.4</v>
          </cell>
          <cell r="N705">
            <v>21.1</v>
          </cell>
          <cell r="O705">
            <v>15.2</v>
          </cell>
          <cell r="P705">
            <v>26.9</v>
          </cell>
          <cell r="Q705">
            <v>19.7</v>
          </cell>
          <cell r="R705">
            <v>11.7</v>
          </cell>
          <cell r="S705">
            <v>27.6</v>
          </cell>
          <cell r="T705">
            <v>28.5</v>
          </cell>
          <cell r="U705">
            <v>21.5</v>
          </cell>
          <cell r="V705">
            <v>35.4</v>
          </cell>
          <cell r="W705">
            <v>4.0999999999999996</v>
          </cell>
          <cell r="X705">
            <v>1.6</v>
          </cell>
          <cell r="Y705">
            <v>6.6</v>
          </cell>
          <cell r="Z705">
            <v>5376</v>
          </cell>
        </row>
        <row r="706">
          <cell r="F706" t="str">
            <v>Clark , Indiana</v>
          </cell>
          <cell r="G706">
            <v>17</v>
          </cell>
          <cell r="H706">
            <v>26.3</v>
          </cell>
          <cell r="I706">
            <v>22.2</v>
          </cell>
          <cell r="J706">
            <v>30.5</v>
          </cell>
          <cell r="K706">
            <v>79.900000000000006</v>
          </cell>
          <cell r="L706">
            <v>74.3</v>
          </cell>
          <cell r="M706">
            <v>85.5</v>
          </cell>
          <cell r="N706">
            <v>22.2</v>
          </cell>
          <cell r="O706">
            <v>18.100000000000001</v>
          </cell>
          <cell r="P706">
            <v>26.3</v>
          </cell>
          <cell r="Q706">
            <v>28.6</v>
          </cell>
          <cell r="R706">
            <v>22.3</v>
          </cell>
          <cell r="S706">
            <v>34.9</v>
          </cell>
          <cell r="T706">
            <v>29.5</v>
          </cell>
          <cell r="U706">
            <v>24.8</v>
          </cell>
          <cell r="V706">
            <v>34.1</v>
          </cell>
          <cell r="W706">
            <v>8.6999999999999993</v>
          </cell>
          <cell r="X706">
            <v>6.2</v>
          </cell>
          <cell r="Y706">
            <v>11.2</v>
          </cell>
          <cell r="Z706">
            <v>10617</v>
          </cell>
        </row>
        <row r="707">
          <cell r="F707" t="str">
            <v>Clay , Indiana</v>
          </cell>
          <cell r="G707">
            <v>26</v>
          </cell>
          <cell r="H707">
            <v>33.1</v>
          </cell>
          <cell r="I707">
            <v>25</v>
          </cell>
          <cell r="J707">
            <v>41.1</v>
          </cell>
          <cell r="K707">
            <v>80.599999999999994</v>
          </cell>
          <cell r="L707">
            <v>72.2</v>
          </cell>
          <cell r="M707">
            <v>88.9</v>
          </cell>
          <cell r="N707">
            <v>33.299999999999997</v>
          </cell>
          <cell r="O707">
            <v>25.3</v>
          </cell>
          <cell r="P707">
            <v>41.4</v>
          </cell>
          <cell r="Q707">
            <v>-1111.0999999999999</v>
          </cell>
          <cell r="R707">
            <v>-1111.0999999999999</v>
          </cell>
          <cell r="S707">
            <v>-1111.0999999999999</v>
          </cell>
          <cell r="T707">
            <v>29.7</v>
          </cell>
          <cell r="U707">
            <v>21.4</v>
          </cell>
          <cell r="V707">
            <v>38</v>
          </cell>
          <cell r="W707">
            <v>9.8000000000000007</v>
          </cell>
          <cell r="X707">
            <v>4.7</v>
          </cell>
          <cell r="Y707">
            <v>14.9</v>
          </cell>
          <cell r="Z707">
            <v>2847</v>
          </cell>
        </row>
        <row r="708">
          <cell r="F708" t="str">
            <v>Clinton , Indiana</v>
          </cell>
          <cell r="G708">
            <v>27</v>
          </cell>
          <cell r="H708">
            <v>33.4</v>
          </cell>
          <cell r="I708">
            <v>25.9</v>
          </cell>
          <cell r="J708">
            <v>41</v>
          </cell>
          <cell r="K708">
            <v>-1111.0999999999999</v>
          </cell>
          <cell r="L708">
            <v>-1111.0999999999999</v>
          </cell>
          <cell r="M708">
            <v>-1111.0999999999999</v>
          </cell>
          <cell r="N708">
            <v>24.9</v>
          </cell>
          <cell r="O708">
            <v>17.8</v>
          </cell>
          <cell r="P708">
            <v>32</v>
          </cell>
          <cell r="Q708">
            <v>20.399999999999999</v>
          </cell>
          <cell r="R708">
            <v>11.4</v>
          </cell>
          <cell r="S708">
            <v>29.4</v>
          </cell>
          <cell r="T708">
            <v>23.6</v>
          </cell>
          <cell r="U708">
            <v>16.5</v>
          </cell>
          <cell r="V708">
            <v>30.6</v>
          </cell>
          <cell r="W708">
            <v>8.1</v>
          </cell>
          <cell r="X708">
            <v>3.9</v>
          </cell>
          <cell r="Y708">
            <v>12.4</v>
          </cell>
          <cell r="Z708">
            <v>4170</v>
          </cell>
        </row>
        <row r="709">
          <cell r="F709" t="str">
            <v>Crawford , Indiana</v>
          </cell>
          <cell r="G709">
            <v>39</v>
          </cell>
          <cell r="H709">
            <v>-1111.0999999999999</v>
          </cell>
          <cell r="I709">
            <v>-1111.0999999999999</v>
          </cell>
          <cell r="J709">
            <v>-1111.0999999999999</v>
          </cell>
          <cell r="K709">
            <v>-1111.0999999999999</v>
          </cell>
          <cell r="L709">
            <v>-1111.0999999999999</v>
          </cell>
          <cell r="M709">
            <v>-1111.0999999999999</v>
          </cell>
          <cell r="N709">
            <v>-1111.0999999999999</v>
          </cell>
          <cell r="O709">
            <v>-1111.0999999999999</v>
          </cell>
          <cell r="P709">
            <v>-1111.0999999999999</v>
          </cell>
          <cell r="Q709">
            <v>-1111.0999999999999</v>
          </cell>
          <cell r="R709">
            <v>-1111.0999999999999</v>
          </cell>
          <cell r="S709">
            <v>-1111.0999999999999</v>
          </cell>
          <cell r="T709">
            <v>-1111.0999999999999</v>
          </cell>
          <cell r="U709">
            <v>-1111.0999999999999</v>
          </cell>
          <cell r="V709">
            <v>-1111.0999999999999</v>
          </cell>
          <cell r="W709">
            <v>-1111.0999999999999</v>
          </cell>
          <cell r="X709">
            <v>-1111.0999999999999</v>
          </cell>
          <cell r="Y709">
            <v>-1111.0999999999999</v>
          </cell>
          <cell r="Z709">
            <v>1621</v>
          </cell>
        </row>
        <row r="710">
          <cell r="F710" t="str">
            <v>Daviess , Indiana</v>
          </cell>
          <cell r="G710">
            <v>31</v>
          </cell>
          <cell r="H710">
            <v>33</v>
          </cell>
          <cell r="I710">
            <v>24.4</v>
          </cell>
          <cell r="J710">
            <v>41.7</v>
          </cell>
          <cell r="K710">
            <v>84.8</v>
          </cell>
          <cell r="L710">
            <v>75.900000000000006</v>
          </cell>
          <cell r="M710">
            <v>93.7</v>
          </cell>
          <cell r="N710">
            <v>23.1</v>
          </cell>
          <cell r="O710">
            <v>15.8</v>
          </cell>
          <cell r="P710">
            <v>30.4</v>
          </cell>
          <cell r="Q710">
            <v>-1111.0999999999999</v>
          </cell>
          <cell r="R710">
            <v>-1111.0999999999999</v>
          </cell>
          <cell r="S710">
            <v>-1111.0999999999999</v>
          </cell>
          <cell r="T710">
            <v>26.9</v>
          </cell>
          <cell r="U710">
            <v>18.7</v>
          </cell>
          <cell r="V710">
            <v>35.1</v>
          </cell>
          <cell r="W710">
            <v>3.5</v>
          </cell>
          <cell r="X710">
            <v>1.1000000000000001</v>
          </cell>
          <cell r="Y710">
            <v>5.9</v>
          </cell>
          <cell r="Z710">
            <v>4722</v>
          </cell>
        </row>
        <row r="711">
          <cell r="F711" t="str">
            <v>Dearborn , Indiana</v>
          </cell>
          <cell r="G711">
            <v>48</v>
          </cell>
          <cell r="H711">
            <v>28.5</v>
          </cell>
          <cell r="I711">
            <v>22.1</v>
          </cell>
          <cell r="J711">
            <v>34.799999999999997</v>
          </cell>
          <cell r="K711">
            <v>78.5</v>
          </cell>
          <cell r="L711">
            <v>70.7</v>
          </cell>
          <cell r="M711">
            <v>86.4</v>
          </cell>
          <cell r="N711">
            <v>18.7</v>
          </cell>
          <cell r="O711">
            <v>13.6</v>
          </cell>
          <cell r="P711">
            <v>23.8</v>
          </cell>
          <cell r="Q711">
            <v>23.9</v>
          </cell>
          <cell r="R711">
            <v>15.4</v>
          </cell>
          <cell r="S711">
            <v>32.4</v>
          </cell>
          <cell r="T711">
            <v>35.700000000000003</v>
          </cell>
          <cell r="U711">
            <v>28.7</v>
          </cell>
          <cell r="V711">
            <v>42.7</v>
          </cell>
          <cell r="W711">
            <v>4.7</v>
          </cell>
          <cell r="X711">
            <v>2</v>
          </cell>
          <cell r="Y711">
            <v>7.3</v>
          </cell>
          <cell r="Z711">
            <v>3519</v>
          </cell>
        </row>
        <row r="712">
          <cell r="F712" t="str">
            <v>Decatur , Indiana</v>
          </cell>
          <cell r="G712">
            <v>47</v>
          </cell>
          <cell r="H712">
            <v>32.1</v>
          </cell>
          <cell r="I712">
            <v>24</v>
          </cell>
          <cell r="J712">
            <v>40.299999999999997</v>
          </cell>
          <cell r="K712">
            <v>86.5</v>
          </cell>
          <cell r="L712">
            <v>78.8</v>
          </cell>
          <cell r="M712">
            <v>94.2</v>
          </cell>
          <cell r="N712">
            <v>34</v>
          </cell>
          <cell r="O712">
            <v>24.9</v>
          </cell>
          <cell r="P712">
            <v>43.1</v>
          </cell>
          <cell r="Q712">
            <v>-1111.0999999999999</v>
          </cell>
          <cell r="R712">
            <v>-1111.0999999999999</v>
          </cell>
          <cell r="S712">
            <v>-1111.0999999999999</v>
          </cell>
          <cell r="T712">
            <v>27.7</v>
          </cell>
          <cell r="U712">
            <v>19.399999999999999</v>
          </cell>
          <cell r="V712">
            <v>36.1</v>
          </cell>
          <cell r="W712">
            <v>9.4</v>
          </cell>
          <cell r="X712">
            <v>4.5999999999999996</v>
          </cell>
          <cell r="Y712">
            <v>14.1</v>
          </cell>
          <cell r="Z712">
            <v>1858</v>
          </cell>
        </row>
        <row r="713">
          <cell r="F713" t="str">
            <v>De Kalb , Indiana</v>
          </cell>
          <cell r="G713">
            <v>48</v>
          </cell>
          <cell r="H713">
            <v>24.3</v>
          </cell>
          <cell r="I713">
            <v>18.100000000000001</v>
          </cell>
          <cell r="J713">
            <v>30.5</v>
          </cell>
          <cell r="K713">
            <v>74.900000000000006</v>
          </cell>
          <cell r="L713">
            <v>66.099999999999994</v>
          </cell>
          <cell r="M713">
            <v>83.7</v>
          </cell>
          <cell r="N713">
            <v>28.1</v>
          </cell>
          <cell r="O713">
            <v>21.9</v>
          </cell>
          <cell r="P713">
            <v>34.4</v>
          </cell>
          <cell r="Q713">
            <v>20.2</v>
          </cell>
          <cell r="R713">
            <v>11.9</v>
          </cell>
          <cell r="S713">
            <v>28.6</v>
          </cell>
          <cell r="T713">
            <v>22.7</v>
          </cell>
          <cell r="U713">
            <v>16.5</v>
          </cell>
          <cell r="V713">
            <v>28.9</v>
          </cell>
          <cell r="W713">
            <v>6.1</v>
          </cell>
          <cell r="X713">
            <v>3.1</v>
          </cell>
          <cell r="Y713">
            <v>9</v>
          </cell>
          <cell r="Z713">
            <v>3733</v>
          </cell>
        </row>
        <row r="714">
          <cell r="F714" t="str">
            <v>Delaware , Indiana</v>
          </cell>
          <cell r="G714">
            <v>14</v>
          </cell>
          <cell r="H714">
            <v>21.5</v>
          </cell>
          <cell r="I714">
            <v>17.899999999999999</v>
          </cell>
          <cell r="J714">
            <v>25.1</v>
          </cell>
          <cell r="K714">
            <v>76.099999999999994</v>
          </cell>
          <cell r="L714">
            <v>71</v>
          </cell>
          <cell r="M714">
            <v>81.2</v>
          </cell>
          <cell r="N714">
            <v>28.3</v>
          </cell>
          <cell r="O714">
            <v>24.2</v>
          </cell>
          <cell r="P714">
            <v>32.4</v>
          </cell>
          <cell r="Q714">
            <v>25.3</v>
          </cell>
          <cell r="R714">
            <v>19.899999999999999</v>
          </cell>
          <cell r="S714">
            <v>30.8</v>
          </cell>
          <cell r="T714">
            <v>25</v>
          </cell>
          <cell r="U714">
            <v>20.8</v>
          </cell>
          <cell r="V714">
            <v>29.1</v>
          </cell>
          <cell r="W714">
            <v>8.8000000000000007</v>
          </cell>
          <cell r="X714">
            <v>6.5</v>
          </cell>
          <cell r="Y714">
            <v>11.1</v>
          </cell>
          <cell r="Z714">
            <v>12976</v>
          </cell>
        </row>
        <row r="715">
          <cell r="F715" t="str">
            <v>Dubois , Indiana</v>
          </cell>
          <cell r="G715">
            <v>48</v>
          </cell>
          <cell r="H715">
            <v>25</v>
          </cell>
          <cell r="I715">
            <v>18.899999999999999</v>
          </cell>
          <cell r="J715">
            <v>31.1</v>
          </cell>
          <cell r="K715">
            <v>82.3</v>
          </cell>
          <cell r="L715">
            <v>75.2</v>
          </cell>
          <cell r="M715">
            <v>89.4</v>
          </cell>
          <cell r="N715">
            <v>19.899999999999999</v>
          </cell>
          <cell r="O715">
            <v>14.2</v>
          </cell>
          <cell r="P715">
            <v>25.6</v>
          </cell>
          <cell r="Q715">
            <v>23.7</v>
          </cell>
          <cell r="R715">
            <v>15.1</v>
          </cell>
          <cell r="S715">
            <v>32.4</v>
          </cell>
          <cell r="T715">
            <v>16.8</v>
          </cell>
          <cell r="U715">
            <v>11.8</v>
          </cell>
          <cell r="V715">
            <v>21.9</v>
          </cell>
          <cell r="W715">
            <v>6.2</v>
          </cell>
          <cell r="X715">
            <v>2.8</v>
          </cell>
          <cell r="Y715">
            <v>9.6999999999999993</v>
          </cell>
          <cell r="Z715">
            <v>2810</v>
          </cell>
        </row>
        <row r="716">
          <cell r="F716" t="str">
            <v>Elkhart , Indiana</v>
          </cell>
          <cell r="G716">
            <v>12</v>
          </cell>
          <cell r="H716">
            <v>26.2</v>
          </cell>
          <cell r="I716">
            <v>23</v>
          </cell>
          <cell r="J716">
            <v>29.3</v>
          </cell>
          <cell r="K716">
            <v>77</v>
          </cell>
          <cell r="L716">
            <v>72.900000000000006</v>
          </cell>
          <cell r="M716">
            <v>81.099999999999994</v>
          </cell>
          <cell r="N716">
            <v>25.2</v>
          </cell>
          <cell r="O716">
            <v>22.1</v>
          </cell>
          <cell r="P716">
            <v>28.4</v>
          </cell>
          <cell r="Q716">
            <v>27.7</v>
          </cell>
          <cell r="R716">
            <v>23</v>
          </cell>
          <cell r="S716">
            <v>32.4</v>
          </cell>
          <cell r="T716">
            <v>23.2</v>
          </cell>
          <cell r="U716">
            <v>20.100000000000001</v>
          </cell>
          <cell r="V716">
            <v>26.3</v>
          </cell>
          <cell r="W716">
            <v>5.5</v>
          </cell>
          <cell r="X716">
            <v>3.9</v>
          </cell>
          <cell r="Y716">
            <v>7.1</v>
          </cell>
          <cell r="Z716">
            <v>24647</v>
          </cell>
        </row>
        <row r="717">
          <cell r="F717" t="str">
            <v>Fayette , Indiana</v>
          </cell>
          <cell r="G717">
            <v>28</v>
          </cell>
          <cell r="H717">
            <v>23.7</v>
          </cell>
          <cell r="I717">
            <v>16.3</v>
          </cell>
          <cell r="J717">
            <v>31.1</v>
          </cell>
          <cell r="K717">
            <v>-1111.0999999999999</v>
          </cell>
          <cell r="L717">
            <v>-1111.0999999999999</v>
          </cell>
          <cell r="M717">
            <v>-1111.0999999999999</v>
          </cell>
          <cell r="N717">
            <v>26.9</v>
          </cell>
          <cell r="O717">
            <v>18</v>
          </cell>
          <cell r="P717">
            <v>35.9</v>
          </cell>
          <cell r="Q717">
            <v>-1111.0999999999999</v>
          </cell>
          <cell r="R717">
            <v>-1111.0999999999999</v>
          </cell>
          <cell r="S717">
            <v>-1111.0999999999999</v>
          </cell>
          <cell r="T717">
            <v>24.8</v>
          </cell>
          <cell r="U717">
            <v>16.600000000000001</v>
          </cell>
          <cell r="V717">
            <v>32.9</v>
          </cell>
          <cell r="W717">
            <v>10</v>
          </cell>
          <cell r="X717">
            <v>5</v>
          </cell>
          <cell r="Y717">
            <v>15.1</v>
          </cell>
          <cell r="Z717">
            <v>2376</v>
          </cell>
        </row>
        <row r="718">
          <cell r="F718" t="str">
            <v>Floyd , Indiana</v>
          </cell>
          <cell r="G718">
            <v>17</v>
          </cell>
          <cell r="H718">
            <v>24.1</v>
          </cell>
          <cell r="I718">
            <v>19</v>
          </cell>
          <cell r="J718">
            <v>29.1</v>
          </cell>
          <cell r="K718">
            <v>76.8</v>
          </cell>
          <cell r="L718">
            <v>70.2</v>
          </cell>
          <cell r="M718">
            <v>83.4</v>
          </cell>
          <cell r="N718">
            <v>21.9</v>
          </cell>
          <cell r="O718">
            <v>17.2</v>
          </cell>
          <cell r="P718">
            <v>26.6</v>
          </cell>
          <cell r="Q718">
            <v>26.4</v>
          </cell>
          <cell r="R718">
            <v>18</v>
          </cell>
          <cell r="S718">
            <v>34.9</v>
          </cell>
          <cell r="T718">
            <v>25.7</v>
          </cell>
          <cell r="U718">
            <v>20.100000000000001</v>
          </cell>
          <cell r="V718">
            <v>31.3</v>
          </cell>
          <cell r="W718">
            <v>6.3</v>
          </cell>
          <cell r="X718">
            <v>3.4</v>
          </cell>
          <cell r="Y718">
            <v>9.1</v>
          </cell>
          <cell r="Z718">
            <v>6749</v>
          </cell>
        </row>
        <row r="719">
          <cell r="F719" t="str">
            <v>Fountain , Indiana</v>
          </cell>
          <cell r="G719">
            <v>55</v>
          </cell>
          <cell r="H719">
            <v>35.5</v>
          </cell>
          <cell r="I719">
            <v>26</v>
          </cell>
          <cell r="J719">
            <v>45</v>
          </cell>
          <cell r="K719">
            <v>82</v>
          </cell>
          <cell r="L719">
            <v>73.599999999999994</v>
          </cell>
          <cell r="M719">
            <v>90.3</v>
          </cell>
          <cell r="N719">
            <v>37.1</v>
          </cell>
          <cell r="O719">
            <v>27.4</v>
          </cell>
          <cell r="P719">
            <v>46.9</v>
          </cell>
          <cell r="Q719">
            <v>-1111.0999999999999</v>
          </cell>
          <cell r="R719">
            <v>-1111.0999999999999</v>
          </cell>
          <cell r="S719">
            <v>-1111.0999999999999</v>
          </cell>
          <cell r="T719">
            <v>24.6</v>
          </cell>
          <cell r="U719">
            <v>15.9</v>
          </cell>
          <cell r="V719">
            <v>33.299999999999997</v>
          </cell>
          <cell r="W719">
            <v>12.1</v>
          </cell>
          <cell r="X719">
            <v>6.2</v>
          </cell>
          <cell r="Y719">
            <v>18</v>
          </cell>
          <cell r="Z719">
            <v>1885</v>
          </cell>
        </row>
        <row r="720">
          <cell r="F720" t="str">
            <v>Franklin , Indiana</v>
          </cell>
          <cell r="G720">
            <v>38</v>
          </cell>
          <cell r="H720">
            <v>28.5</v>
          </cell>
          <cell r="I720">
            <v>20.100000000000001</v>
          </cell>
          <cell r="J720">
            <v>37</v>
          </cell>
          <cell r="K720">
            <v>86.1</v>
          </cell>
          <cell r="L720">
            <v>78.8</v>
          </cell>
          <cell r="M720">
            <v>93.5</v>
          </cell>
          <cell r="N720">
            <v>26</v>
          </cell>
          <cell r="O720">
            <v>17.7</v>
          </cell>
          <cell r="P720">
            <v>34.200000000000003</v>
          </cell>
          <cell r="Q720">
            <v>-1111.0999999999999</v>
          </cell>
          <cell r="R720">
            <v>-1111.0999999999999</v>
          </cell>
          <cell r="S720">
            <v>-1111.0999999999999</v>
          </cell>
          <cell r="T720">
            <v>25.4</v>
          </cell>
          <cell r="U720">
            <v>16.600000000000001</v>
          </cell>
          <cell r="V720">
            <v>34.1</v>
          </cell>
          <cell r="W720">
            <v>9.5</v>
          </cell>
          <cell r="X720">
            <v>4.0999999999999996</v>
          </cell>
          <cell r="Y720">
            <v>15</v>
          </cell>
          <cell r="Z720">
            <v>1992</v>
          </cell>
        </row>
        <row r="721">
          <cell r="F721" t="str">
            <v>Fulton , Indiana</v>
          </cell>
          <cell r="G721">
            <v>55</v>
          </cell>
          <cell r="H721">
            <v>35.9</v>
          </cell>
          <cell r="I721">
            <v>26.9</v>
          </cell>
          <cell r="J721">
            <v>44.8</v>
          </cell>
          <cell r="K721">
            <v>89.1</v>
          </cell>
          <cell r="L721">
            <v>82.6</v>
          </cell>
          <cell r="M721">
            <v>95.6</v>
          </cell>
          <cell r="N721">
            <v>23.7</v>
          </cell>
          <cell r="O721">
            <v>16.2</v>
          </cell>
          <cell r="P721">
            <v>31.3</v>
          </cell>
          <cell r="Q721">
            <v>-1111.0999999999999</v>
          </cell>
          <cell r="R721">
            <v>-1111.0999999999999</v>
          </cell>
          <cell r="S721">
            <v>-1111.0999999999999</v>
          </cell>
          <cell r="T721">
            <v>31.1</v>
          </cell>
          <cell r="U721">
            <v>22.2</v>
          </cell>
          <cell r="V721">
            <v>39.9</v>
          </cell>
          <cell r="W721">
            <v>9.1999999999999993</v>
          </cell>
          <cell r="X721">
            <v>4.0999999999999996</v>
          </cell>
          <cell r="Y721">
            <v>14.3</v>
          </cell>
          <cell r="Z721">
            <v>2951</v>
          </cell>
        </row>
        <row r="722">
          <cell r="F722" t="str">
            <v>Gibson , Indiana</v>
          </cell>
          <cell r="G722">
            <v>26</v>
          </cell>
          <cell r="H722">
            <v>31.5</v>
          </cell>
          <cell r="I722">
            <v>24.4</v>
          </cell>
          <cell r="J722">
            <v>38.6</v>
          </cell>
          <cell r="K722">
            <v>-1111.0999999999999</v>
          </cell>
          <cell r="L722">
            <v>-1111.0999999999999</v>
          </cell>
          <cell r="M722">
            <v>-1111.0999999999999</v>
          </cell>
          <cell r="N722">
            <v>25.5</v>
          </cell>
          <cell r="O722">
            <v>18.8</v>
          </cell>
          <cell r="P722">
            <v>32.200000000000003</v>
          </cell>
          <cell r="Q722">
            <v>27.8</v>
          </cell>
          <cell r="R722">
            <v>17.7</v>
          </cell>
          <cell r="S722">
            <v>37.799999999999997</v>
          </cell>
          <cell r="T722">
            <v>22.5</v>
          </cell>
          <cell r="U722">
            <v>16.2</v>
          </cell>
          <cell r="V722">
            <v>28.8</v>
          </cell>
          <cell r="W722">
            <v>8.1</v>
          </cell>
          <cell r="X722">
            <v>4.4000000000000004</v>
          </cell>
          <cell r="Y722">
            <v>11.8</v>
          </cell>
          <cell r="Z722">
            <v>3128</v>
          </cell>
        </row>
        <row r="723">
          <cell r="F723" t="str">
            <v>Grant , Indiana</v>
          </cell>
          <cell r="G723">
            <v>19</v>
          </cell>
          <cell r="H723">
            <v>27.1</v>
          </cell>
          <cell r="I723">
            <v>22.2</v>
          </cell>
          <cell r="J723">
            <v>32</v>
          </cell>
          <cell r="K723">
            <v>80.400000000000006</v>
          </cell>
          <cell r="L723">
            <v>74.3</v>
          </cell>
          <cell r="M723">
            <v>86.5</v>
          </cell>
          <cell r="N723">
            <v>33.200000000000003</v>
          </cell>
          <cell r="O723">
            <v>28</v>
          </cell>
          <cell r="P723">
            <v>38.4</v>
          </cell>
          <cell r="Q723">
            <v>34.5</v>
          </cell>
          <cell r="R723">
            <v>26.9</v>
          </cell>
          <cell r="S723">
            <v>42</v>
          </cell>
          <cell r="T723">
            <v>27.8</v>
          </cell>
          <cell r="U723">
            <v>22.8</v>
          </cell>
          <cell r="V723">
            <v>32.799999999999997</v>
          </cell>
          <cell r="W723">
            <v>8.6999999999999993</v>
          </cell>
          <cell r="X723">
            <v>5.8</v>
          </cell>
          <cell r="Y723">
            <v>11.6</v>
          </cell>
          <cell r="Z723">
            <v>9209</v>
          </cell>
        </row>
        <row r="724">
          <cell r="F724" t="str">
            <v>Greene , Indiana</v>
          </cell>
          <cell r="G724">
            <v>26</v>
          </cell>
          <cell r="H724">
            <v>29.3</v>
          </cell>
          <cell r="I724">
            <v>22.7</v>
          </cell>
          <cell r="J724">
            <v>35.9</v>
          </cell>
          <cell r="K724">
            <v>81.3</v>
          </cell>
          <cell r="L724">
            <v>74.400000000000006</v>
          </cell>
          <cell r="M724">
            <v>88.2</v>
          </cell>
          <cell r="N724">
            <v>28.7</v>
          </cell>
          <cell r="O724">
            <v>21.8</v>
          </cell>
          <cell r="P724">
            <v>35.6</v>
          </cell>
          <cell r="Q724">
            <v>-1111.0999999999999</v>
          </cell>
          <cell r="R724">
            <v>-1111.0999999999999</v>
          </cell>
          <cell r="S724">
            <v>-1111.0999999999999</v>
          </cell>
          <cell r="T724">
            <v>26.2</v>
          </cell>
          <cell r="U724">
            <v>19.399999999999999</v>
          </cell>
          <cell r="V724">
            <v>33.1</v>
          </cell>
          <cell r="W724">
            <v>11.2</v>
          </cell>
          <cell r="X724">
            <v>6.9</v>
          </cell>
          <cell r="Y724">
            <v>15.4</v>
          </cell>
          <cell r="Z724">
            <v>4160</v>
          </cell>
        </row>
        <row r="725">
          <cell r="F725" t="str">
            <v>Hamilton , Indiana</v>
          </cell>
          <cell r="G725">
            <v>12</v>
          </cell>
          <cell r="H725">
            <v>16.399999999999999</v>
          </cell>
          <cell r="I725">
            <v>14.1</v>
          </cell>
          <cell r="J725">
            <v>18.600000000000001</v>
          </cell>
          <cell r="K725">
            <v>76.3</v>
          </cell>
          <cell r="L725">
            <v>72.5</v>
          </cell>
          <cell r="M725">
            <v>80.099999999999994</v>
          </cell>
          <cell r="N725">
            <v>20</v>
          </cell>
          <cell r="O725">
            <v>17.399999999999999</v>
          </cell>
          <cell r="P725">
            <v>22.6</v>
          </cell>
          <cell r="Q725">
            <v>18.600000000000001</v>
          </cell>
          <cell r="R725">
            <v>14.9</v>
          </cell>
          <cell r="S725">
            <v>22.2</v>
          </cell>
          <cell r="T725">
            <v>16.899999999999999</v>
          </cell>
          <cell r="U725">
            <v>14.4</v>
          </cell>
          <cell r="V725">
            <v>19.3</v>
          </cell>
          <cell r="W725">
            <v>4.8</v>
          </cell>
          <cell r="X725">
            <v>3.5</v>
          </cell>
          <cell r="Y725">
            <v>6</v>
          </cell>
          <cell r="Z725">
            <v>15981</v>
          </cell>
        </row>
        <row r="726">
          <cell r="F726" t="str">
            <v>Hancock , Indiana</v>
          </cell>
          <cell r="G726">
            <v>46</v>
          </cell>
          <cell r="H726">
            <v>24.3</v>
          </cell>
          <cell r="I726">
            <v>19.2</v>
          </cell>
          <cell r="J726">
            <v>29.5</v>
          </cell>
          <cell r="K726">
            <v>82.7</v>
          </cell>
          <cell r="L726">
            <v>76.7</v>
          </cell>
          <cell r="M726">
            <v>88.7</v>
          </cell>
          <cell r="N726">
            <v>20.7</v>
          </cell>
          <cell r="O726">
            <v>15.6</v>
          </cell>
          <cell r="P726">
            <v>25.8</v>
          </cell>
          <cell r="Q726">
            <v>18.8</v>
          </cell>
          <cell r="R726">
            <v>11.9</v>
          </cell>
          <cell r="S726">
            <v>25.8</v>
          </cell>
          <cell r="T726">
            <v>20.5</v>
          </cell>
          <cell r="U726">
            <v>15.7</v>
          </cell>
          <cell r="V726">
            <v>25.3</v>
          </cell>
          <cell r="W726">
            <v>6.5</v>
          </cell>
          <cell r="X726">
            <v>4</v>
          </cell>
          <cell r="Y726">
            <v>9</v>
          </cell>
          <cell r="Z726">
            <v>4931</v>
          </cell>
        </row>
        <row r="727">
          <cell r="F727" t="str">
            <v>Harrison , Indiana</v>
          </cell>
          <cell r="G727">
            <v>47</v>
          </cell>
          <cell r="H727">
            <v>28</v>
          </cell>
          <cell r="I727">
            <v>21.1</v>
          </cell>
          <cell r="J727">
            <v>34.799999999999997</v>
          </cell>
          <cell r="K727">
            <v>82.8</v>
          </cell>
          <cell r="L727">
            <v>75.599999999999994</v>
          </cell>
          <cell r="M727">
            <v>89.9</v>
          </cell>
          <cell r="N727">
            <v>28.9</v>
          </cell>
          <cell r="O727">
            <v>21.5</v>
          </cell>
          <cell r="P727">
            <v>36.299999999999997</v>
          </cell>
          <cell r="Q727">
            <v>18.600000000000001</v>
          </cell>
          <cell r="R727">
            <v>10.199999999999999</v>
          </cell>
          <cell r="S727">
            <v>27</v>
          </cell>
          <cell r="T727">
            <v>26.7</v>
          </cell>
          <cell r="U727">
            <v>20.100000000000001</v>
          </cell>
          <cell r="V727">
            <v>33.299999999999997</v>
          </cell>
          <cell r="W727">
            <v>7.7</v>
          </cell>
          <cell r="X727">
            <v>4</v>
          </cell>
          <cell r="Y727">
            <v>11.5</v>
          </cell>
          <cell r="Z727">
            <v>3026</v>
          </cell>
        </row>
        <row r="728">
          <cell r="F728" t="str">
            <v>Hendricks , Indiana</v>
          </cell>
          <cell r="G728">
            <v>46</v>
          </cell>
          <cell r="H728">
            <v>22.1</v>
          </cell>
          <cell r="I728">
            <v>18.5</v>
          </cell>
          <cell r="J728">
            <v>25.7</v>
          </cell>
          <cell r="K728">
            <v>74.099999999999994</v>
          </cell>
          <cell r="L728">
            <v>68.599999999999994</v>
          </cell>
          <cell r="M728">
            <v>79.7</v>
          </cell>
          <cell r="N728">
            <v>23.4</v>
          </cell>
          <cell r="O728">
            <v>19.7</v>
          </cell>
          <cell r="P728">
            <v>27.1</v>
          </cell>
          <cell r="Q728">
            <v>26.1</v>
          </cell>
          <cell r="R728">
            <v>20.6</v>
          </cell>
          <cell r="S728">
            <v>31.6</v>
          </cell>
          <cell r="T728">
            <v>23.8</v>
          </cell>
          <cell r="U728">
            <v>19.899999999999999</v>
          </cell>
          <cell r="V728">
            <v>27.8</v>
          </cell>
          <cell r="W728">
            <v>5.2</v>
          </cell>
          <cell r="X728">
            <v>3.4</v>
          </cell>
          <cell r="Y728">
            <v>7.1</v>
          </cell>
          <cell r="Z728">
            <v>8137</v>
          </cell>
        </row>
        <row r="729">
          <cell r="F729" t="str">
            <v>Henry , Indiana</v>
          </cell>
          <cell r="G729">
            <v>26</v>
          </cell>
          <cell r="H729">
            <v>31</v>
          </cell>
          <cell r="I729">
            <v>24.7</v>
          </cell>
          <cell r="J729">
            <v>37.299999999999997</v>
          </cell>
          <cell r="K729">
            <v>81.8</v>
          </cell>
          <cell r="L729">
            <v>75.099999999999994</v>
          </cell>
          <cell r="M729">
            <v>88.4</v>
          </cell>
          <cell r="N729">
            <v>30.1</v>
          </cell>
          <cell r="O729">
            <v>23.4</v>
          </cell>
          <cell r="P729">
            <v>36.700000000000003</v>
          </cell>
          <cell r="Q729">
            <v>-1111.0999999999999</v>
          </cell>
          <cell r="R729">
            <v>-1111.0999999999999</v>
          </cell>
          <cell r="S729">
            <v>-1111.0999999999999</v>
          </cell>
          <cell r="T729">
            <v>26.8</v>
          </cell>
          <cell r="U729">
            <v>20.7</v>
          </cell>
          <cell r="V729">
            <v>33</v>
          </cell>
          <cell r="W729">
            <v>8.6</v>
          </cell>
          <cell r="X729">
            <v>5.0999999999999996</v>
          </cell>
          <cell r="Y729">
            <v>12</v>
          </cell>
          <cell r="Z729">
            <v>4534</v>
          </cell>
        </row>
        <row r="730">
          <cell r="F730" t="str">
            <v>Howard , Indiana</v>
          </cell>
          <cell r="G730">
            <v>17</v>
          </cell>
          <cell r="H730">
            <v>23.6</v>
          </cell>
          <cell r="I730">
            <v>19.3</v>
          </cell>
          <cell r="J730">
            <v>27.8</v>
          </cell>
          <cell r="K730">
            <v>79.099999999999994</v>
          </cell>
          <cell r="L730">
            <v>73.400000000000006</v>
          </cell>
          <cell r="M730">
            <v>84.8</v>
          </cell>
          <cell r="N730">
            <v>25.8</v>
          </cell>
          <cell r="O730">
            <v>21.3</v>
          </cell>
          <cell r="P730">
            <v>30.4</v>
          </cell>
          <cell r="Q730">
            <v>28.6</v>
          </cell>
          <cell r="R730">
            <v>21.3</v>
          </cell>
          <cell r="S730">
            <v>35.9</v>
          </cell>
          <cell r="T730">
            <v>24.3</v>
          </cell>
          <cell r="U730">
            <v>19.600000000000001</v>
          </cell>
          <cell r="V730">
            <v>28.9</v>
          </cell>
          <cell r="W730">
            <v>9.1999999999999993</v>
          </cell>
          <cell r="X730">
            <v>6</v>
          </cell>
          <cell r="Y730">
            <v>12.3</v>
          </cell>
          <cell r="Z730">
            <v>10088</v>
          </cell>
        </row>
        <row r="731">
          <cell r="F731" t="str">
            <v>Huntington , Indiana</v>
          </cell>
          <cell r="G731">
            <v>48</v>
          </cell>
          <cell r="H731">
            <v>26.2</v>
          </cell>
          <cell r="I731">
            <v>19.399999999999999</v>
          </cell>
          <cell r="J731">
            <v>33.1</v>
          </cell>
          <cell r="K731">
            <v>79.599999999999994</v>
          </cell>
          <cell r="L731">
            <v>71.5</v>
          </cell>
          <cell r="M731">
            <v>87.6</v>
          </cell>
          <cell r="N731">
            <v>24</v>
          </cell>
          <cell r="O731">
            <v>17.600000000000001</v>
          </cell>
          <cell r="P731">
            <v>30.4</v>
          </cell>
          <cell r="Q731">
            <v>-1111.0999999999999</v>
          </cell>
          <cell r="R731">
            <v>-1111.0999999999999</v>
          </cell>
          <cell r="S731">
            <v>-1111.0999999999999</v>
          </cell>
          <cell r="T731">
            <v>22.3</v>
          </cell>
          <cell r="U731">
            <v>16.2</v>
          </cell>
          <cell r="V731">
            <v>28.3</v>
          </cell>
          <cell r="W731">
            <v>8.8000000000000007</v>
          </cell>
          <cell r="X731">
            <v>4.5999999999999996</v>
          </cell>
          <cell r="Y731">
            <v>13</v>
          </cell>
          <cell r="Z731">
            <v>3193</v>
          </cell>
        </row>
        <row r="732">
          <cell r="F732" t="str">
            <v>Jackson , Indiana</v>
          </cell>
          <cell r="G732">
            <v>47</v>
          </cell>
          <cell r="H732">
            <v>28.9</v>
          </cell>
          <cell r="I732">
            <v>22.5</v>
          </cell>
          <cell r="J732">
            <v>35.299999999999997</v>
          </cell>
          <cell r="K732">
            <v>83</v>
          </cell>
          <cell r="L732">
            <v>76.8</v>
          </cell>
          <cell r="M732">
            <v>89.2</v>
          </cell>
          <cell r="N732">
            <v>25.1</v>
          </cell>
          <cell r="O732">
            <v>19.3</v>
          </cell>
          <cell r="P732">
            <v>30.9</v>
          </cell>
          <cell r="Q732">
            <v>27.1</v>
          </cell>
          <cell r="R732">
            <v>18</v>
          </cell>
          <cell r="S732">
            <v>36.200000000000003</v>
          </cell>
          <cell r="T732">
            <v>31.4</v>
          </cell>
          <cell r="U732">
            <v>24.8</v>
          </cell>
          <cell r="V732">
            <v>38</v>
          </cell>
          <cell r="W732">
            <v>7.4</v>
          </cell>
          <cell r="X732">
            <v>4.0999999999999996</v>
          </cell>
          <cell r="Y732">
            <v>10.7</v>
          </cell>
          <cell r="Z732">
            <v>4493</v>
          </cell>
        </row>
        <row r="733">
          <cell r="F733" t="str">
            <v>Jasper , Indiana</v>
          </cell>
          <cell r="G733">
            <v>47</v>
          </cell>
          <cell r="H733">
            <v>26.4</v>
          </cell>
          <cell r="I733">
            <v>18.8</v>
          </cell>
          <cell r="J733">
            <v>34</v>
          </cell>
          <cell r="K733">
            <v>-1111.0999999999999</v>
          </cell>
          <cell r="L733">
            <v>-1111.0999999999999</v>
          </cell>
          <cell r="M733">
            <v>-1111.0999999999999</v>
          </cell>
          <cell r="N733">
            <v>27.9</v>
          </cell>
          <cell r="O733">
            <v>20.3</v>
          </cell>
          <cell r="P733">
            <v>35.4</v>
          </cell>
          <cell r="Q733">
            <v>20.5</v>
          </cell>
          <cell r="R733">
            <v>10.7</v>
          </cell>
          <cell r="S733">
            <v>30.3</v>
          </cell>
          <cell r="T733">
            <v>26.5</v>
          </cell>
          <cell r="U733">
            <v>19.100000000000001</v>
          </cell>
          <cell r="V733">
            <v>33.9</v>
          </cell>
          <cell r="W733">
            <v>9</v>
          </cell>
          <cell r="X733">
            <v>4.2</v>
          </cell>
          <cell r="Y733">
            <v>13.8</v>
          </cell>
          <cell r="Z733">
            <v>3189</v>
          </cell>
        </row>
        <row r="734">
          <cell r="F734" t="str">
            <v>Jay , Indiana</v>
          </cell>
          <cell r="G734">
            <v>60</v>
          </cell>
          <cell r="H734">
            <v>35.700000000000003</v>
          </cell>
          <cell r="I734">
            <v>26.5</v>
          </cell>
          <cell r="J734">
            <v>45</v>
          </cell>
          <cell r="K734">
            <v>78.8</v>
          </cell>
          <cell r="L734">
            <v>69.599999999999994</v>
          </cell>
          <cell r="M734">
            <v>88.1</v>
          </cell>
          <cell r="N734">
            <v>27.3</v>
          </cell>
          <cell r="O734">
            <v>18.8</v>
          </cell>
          <cell r="P734">
            <v>35.799999999999997</v>
          </cell>
          <cell r="Q734">
            <v>-1111.0999999999999</v>
          </cell>
          <cell r="R734">
            <v>-1111.0999999999999</v>
          </cell>
          <cell r="S734">
            <v>-1111.0999999999999</v>
          </cell>
          <cell r="T734">
            <v>25.2</v>
          </cell>
          <cell r="U734">
            <v>16.7</v>
          </cell>
          <cell r="V734">
            <v>33.700000000000003</v>
          </cell>
          <cell r="W734">
            <v>12.7</v>
          </cell>
          <cell r="X734">
            <v>6.1</v>
          </cell>
          <cell r="Y734">
            <v>19.3</v>
          </cell>
          <cell r="Z734">
            <v>2879</v>
          </cell>
        </row>
        <row r="735">
          <cell r="F735" t="str">
            <v>Jefferson , Indiana</v>
          </cell>
          <cell r="G735">
            <v>28</v>
          </cell>
          <cell r="H735">
            <v>23</v>
          </cell>
          <cell r="I735">
            <v>16.5</v>
          </cell>
          <cell r="J735">
            <v>29.5</v>
          </cell>
          <cell r="K735">
            <v>80.5</v>
          </cell>
          <cell r="L735">
            <v>73.2</v>
          </cell>
          <cell r="M735">
            <v>87.8</v>
          </cell>
          <cell r="N735">
            <v>26.9</v>
          </cell>
          <cell r="O735">
            <v>20.3</v>
          </cell>
          <cell r="P735">
            <v>33.4</v>
          </cell>
          <cell r="Q735">
            <v>-1111.0999999999999</v>
          </cell>
          <cell r="R735">
            <v>-1111.0999999999999</v>
          </cell>
          <cell r="S735">
            <v>-1111.0999999999999</v>
          </cell>
          <cell r="T735">
            <v>35.700000000000003</v>
          </cell>
          <cell r="U735">
            <v>28.6</v>
          </cell>
          <cell r="V735">
            <v>42.9</v>
          </cell>
          <cell r="W735">
            <v>5.7</v>
          </cell>
          <cell r="X735">
            <v>2.4</v>
          </cell>
          <cell r="Y735">
            <v>8.9</v>
          </cell>
          <cell r="Z735">
            <v>3266</v>
          </cell>
        </row>
        <row r="736">
          <cell r="F736" t="str">
            <v>Jennings , Indiana</v>
          </cell>
          <cell r="G736">
            <v>47</v>
          </cell>
          <cell r="H736">
            <v>35.4</v>
          </cell>
          <cell r="I736">
            <v>26.8</v>
          </cell>
          <cell r="J736">
            <v>44.1</v>
          </cell>
          <cell r="K736">
            <v>88.1</v>
          </cell>
          <cell r="L736">
            <v>81.2</v>
          </cell>
          <cell r="M736">
            <v>95</v>
          </cell>
          <cell r="N736">
            <v>23.8</v>
          </cell>
          <cell r="O736">
            <v>16.100000000000001</v>
          </cell>
          <cell r="P736">
            <v>31.5</v>
          </cell>
          <cell r="Q736">
            <v>-1111.0999999999999</v>
          </cell>
          <cell r="R736">
            <v>-1111.0999999999999</v>
          </cell>
          <cell r="S736">
            <v>-1111.0999999999999</v>
          </cell>
          <cell r="T736">
            <v>28.9</v>
          </cell>
          <cell r="U736">
            <v>19.899999999999999</v>
          </cell>
          <cell r="V736">
            <v>37.799999999999997</v>
          </cell>
          <cell r="W736">
            <v>10.3</v>
          </cell>
          <cell r="X736">
            <v>4.9000000000000004</v>
          </cell>
          <cell r="Y736">
            <v>15.6</v>
          </cell>
          <cell r="Z736">
            <v>3174</v>
          </cell>
        </row>
        <row r="737">
          <cell r="F737" t="str">
            <v>Johnson , Indiana</v>
          </cell>
          <cell r="G737">
            <v>12</v>
          </cell>
          <cell r="H737">
            <v>25.4</v>
          </cell>
          <cell r="I737">
            <v>21.4</v>
          </cell>
          <cell r="J737">
            <v>29.4</v>
          </cell>
          <cell r="K737">
            <v>81.599999999999994</v>
          </cell>
          <cell r="L737">
            <v>76.8</v>
          </cell>
          <cell r="M737">
            <v>86.4</v>
          </cell>
          <cell r="N737">
            <v>22.5</v>
          </cell>
          <cell r="O737">
            <v>18.7</v>
          </cell>
          <cell r="P737">
            <v>26.3</v>
          </cell>
          <cell r="Q737">
            <v>23.7</v>
          </cell>
          <cell r="R737">
            <v>18.3</v>
          </cell>
          <cell r="S737">
            <v>29.1</v>
          </cell>
          <cell r="T737">
            <v>27</v>
          </cell>
          <cell r="U737">
            <v>22.8</v>
          </cell>
          <cell r="V737">
            <v>31.1</v>
          </cell>
          <cell r="W737">
            <v>6.3</v>
          </cell>
          <cell r="X737">
            <v>4.2</v>
          </cell>
          <cell r="Y737">
            <v>8.4</v>
          </cell>
          <cell r="Z737">
            <v>11107</v>
          </cell>
        </row>
        <row r="738">
          <cell r="F738" t="str">
            <v>Knox , Indiana</v>
          </cell>
          <cell r="G738">
            <v>30</v>
          </cell>
          <cell r="H738">
            <v>30.4</v>
          </cell>
          <cell r="I738">
            <v>23.5</v>
          </cell>
          <cell r="J738">
            <v>37.299999999999997</v>
          </cell>
          <cell r="K738">
            <v>78.3</v>
          </cell>
          <cell r="L738">
            <v>70.099999999999994</v>
          </cell>
          <cell r="M738">
            <v>86.6</v>
          </cell>
          <cell r="N738">
            <v>25.1</v>
          </cell>
          <cell r="O738">
            <v>18.3</v>
          </cell>
          <cell r="P738">
            <v>31.9</v>
          </cell>
          <cell r="Q738">
            <v>-1111.0999999999999</v>
          </cell>
          <cell r="R738">
            <v>-1111.0999999999999</v>
          </cell>
          <cell r="S738">
            <v>-1111.0999999999999</v>
          </cell>
          <cell r="T738">
            <v>30</v>
          </cell>
          <cell r="U738">
            <v>22.5</v>
          </cell>
          <cell r="V738">
            <v>37.5</v>
          </cell>
          <cell r="W738">
            <v>7.8</v>
          </cell>
          <cell r="X738">
            <v>4.3</v>
          </cell>
          <cell r="Y738">
            <v>11.2</v>
          </cell>
          <cell r="Z738">
            <v>4521</v>
          </cell>
        </row>
        <row r="739">
          <cell r="F739" t="str">
            <v>Kosciusko , Indiana</v>
          </cell>
          <cell r="G739">
            <v>45</v>
          </cell>
          <cell r="H739">
            <v>24.4</v>
          </cell>
          <cell r="I739">
            <v>19.899999999999999</v>
          </cell>
          <cell r="J739">
            <v>28.8</v>
          </cell>
          <cell r="K739">
            <v>73.3</v>
          </cell>
          <cell r="L739">
            <v>66.099999999999994</v>
          </cell>
          <cell r="M739">
            <v>80.400000000000006</v>
          </cell>
          <cell r="N739">
            <v>24</v>
          </cell>
          <cell r="O739">
            <v>19.5</v>
          </cell>
          <cell r="P739">
            <v>28.5</v>
          </cell>
          <cell r="Q739">
            <v>28.7</v>
          </cell>
          <cell r="R739">
            <v>21.5</v>
          </cell>
          <cell r="S739">
            <v>36</v>
          </cell>
          <cell r="T739">
            <v>27</v>
          </cell>
          <cell r="U739">
            <v>22</v>
          </cell>
          <cell r="V739">
            <v>32.1</v>
          </cell>
          <cell r="W739">
            <v>8.1999999999999993</v>
          </cell>
          <cell r="X739">
            <v>5.6</v>
          </cell>
          <cell r="Y739">
            <v>10.9</v>
          </cell>
          <cell r="Z739">
            <v>9086</v>
          </cell>
        </row>
        <row r="740">
          <cell r="F740" t="str">
            <v>Lagrange , Indiana</v>
          </cell>
          <cell r="G740">
            <v>48</v>
          </cell>
          <cell r="H740">
            <v>22.7</v>
          </cell>
          <cell r="I740">
            <v>15.4</v>
          </cell>
          <cell r="J740">
            <v>30</v>
          </cell>
          <cell r="K740">
            <v>78.5</v>
          </cell>
          <cell r="L740">
            <v>69.2</v>
          </cell>
          <cell r="M740">
            <v>87.7</v>
          </cell>
          <cell r="N740">
            <v>26.8</v>
          </cell>
          <cell r="O740">
            <v>18.8</v>
          </cell>
          <cell r="P740">
            <v>34.799999999999997</v>
          </cell>
          <cell r="Q740">
            <v>-1111.0999999999999</v>
          </cell>
          <cell r="R740">
            <v>-1111.0999999999999</v>
          </cell>
          <cell r="S740">
            <v>-1111.0999999999999</v>
          </cell>
          <cell r="T740">
            <v>32.6</v>
          </cell>
          <cell r="U740">
            <v>23.4</v>
          </cell>
          <cell r="V740">
            <v>41.9</v>
          </cell>
          <cell r="W740">
            <v>5.5</v>
          </cell>
          <cell r="X740">
            <v>1.9</v>
          </cell>
          <cell r="Y740">
            <v>9.1999999999999993</v>
          </cell>
          <cell r="Z740">
            <v>5849</v>
          </cell>
        </row>
        <row r="741">
          <cell r="F741" t="str">
            <v>Lake , Indiana</v>
          </cell>
          <cell r="G741">
            <v>4</v>
          </cell>
          <cell r="H741">
            <v>29.2</v>
          </cell>
          <cell r="I741">
            <v>26.9</v>
          </cell>
          <cell r="J741">
            <v>31.5</v>
          </cell>
          <cell r="K741">
            <v>79</v>
          </cell>
          <cell r="L741">
            <v>76.099999999999994</v>
          </cell>
          <cell r="M741">
            <v>81.8</v>
          </cell>
          <cell r="N741">
            <v>28.7</v>
          </cell>
          <cell r="O741">
            <v>26.3</v>
          </cell>
          <cell r="P741">
            <v>31</v>
          </cell>
          <cell r="Q741">
            <v>27.5</v>
          </cell>
          <cell r="R741">
            <v>24.1</v>
          </cell>
          <cell r="S741">
            <v>30.8</v>
          </cell>
          <cell r="T741">
            <v>27.7</v>
          </cell>
          <cell r="U741">
            <v>25.3</v>
          </cell>
          <cell r="V741">
            <v>30</v>
          </cell>
          <cell r="W741">
            <v>8.1</v>
          </cell>
          <cell r="X741">
            <v>6.8</v>
          </cell>
          <cell r="Y741">
            <v>9.3000000000000007</v>
          </cell>
          <cell r="Z741">
            <v>72085</v>
          </cell>
        </row>
        <row r="742">
          <cell r="F742" t="str">
            <v>La Porte , Indiana</v>
          </cell>
          <cell r="G742">
            <v>11</v>
          </cell>
          <cell r="H742">
            <v>28.3</v>
          </cell>
          <cell r="I742">
            <v>24.2</v>
          </cell>
          <cell r="J742">
            <v>32.5</v>
          </cell>
          <cell r="K742">
            <v>79.8</v>
          </cell>
          <cell r="L742">
            <v>75.3</v>
          </cell>
          <cell r="M742">
            <v>84.3</v>
          </cell>
          <cell r="N742">
            <v>25.6</v>
          </cell>
          <cell r="O742">
            <v>21.5</v>
          </cell>
          <cell r="P742">
            <v>29.6</v>
          </cell>
          <cell r="Q742">
            <v>30.5</v>
          </cell>
          <cell r="R742">
            <v>24.1</v>
          </cell>
          <cell r="S742">
            <v>36.9</v>
          </cell>
          <cell r="T742">
            <v>26.6</v>
          </cell>
          <cell r="U742">
            <v>22.4</v>
          </cell>
          <cell r="V742">
            <v>30.8</v>
          </cell>
          <cell r="W742">
            <v>8</v>
          </cell>
          <cell r="X742">
            <v>5.4</v>
          </cell>
          <cell r="Y742">
            <v>10.6</v>
          </cell>
          <cell r="Z742">
            <v>12900</v>
          </cell>
        </row>
        <row r="743">
          <cell r="F743" t="str">
            <v>Lawrence , Indiana</v>
          </cell>
          <cell r="G743">
            <v>25</v>
          </cell>
          <cell r="H743">
            <v>34</v>
          </cell>
          <cell r="I743">
            <v>27.5</v>
          </cell>
          <cell r="J743">
            <v>40.4</v>
          </cell>
          <cell r="K743">
            <v>80.7</v>
          </cell>
          <cell r="L743">
            <v>73.8</v>
          </cell>
          <cell r="M743">
            <v>87.6</v>
          </cell>
          <cell r="N743">
            <v>28.7</v>
          </cell>
          <cell r="O743">
            <v>22.7</v>
          </cell>
          <cell r="P743">
            <v>34.799999999999997</v>
          </cell>
          <cell r="Q743">
            <v>31.7</v>
          </cell>
          <cell r="R743">
            <v>22.4</v>
          </cell>
          <cell r="S743">
            <v>41</v>
          </cell>
          <cell r="T743">
            <v>29.1</v>
          </cell>
          <cell r="U743">
            <v>23</v>
          </cell>
          <cell r="V743">
            <v>35.200000000000003</v>
          </cell>
          <cell r="W743">
            <v>11.5</v>
          </cell>
          <cell r="X743">
            <v>7.4</v>
          </cell>
          <cell r="Y743">
            <v>15.6</v>
          </cell>
          <cell r="Z743">
            <v>4693</v>
          </cell>
        </row>
        <row r="744">
          <cell r="F744" t="str">
            <v>Madison , Indiana</v>
          </cell>
          <cell r="G744">
            <v>14</v>
          </cell>
          <cell r="H744">
            <v>28.3</v>
          </cell>
          <cell r="I744">
            <v>24.5</v>
          </cell>
          <cell r="J744">
            <v>32.200000000000003</v>
          </cell>
          <cell r="K744">
            <v>77.8</v>
          </cell>
          <cell r="L744">
            <v>73.3</v>
          </cell>
          <cell r="M744">
            <v>82.4</v>
          </cell>
          <cell r="N744">
            <v>27.1</v>
          </cell>
          <cell r="O744">
            <v>23.3</v>
          </cell>
          <cell r="P744">
            <v>30.9</v>
          </cell>
          <cell r="Q744">
            <v>30.1</v>
          </cell>
          <cell r="R744">
            <v>24.4</v>
          </cell>
          <cell r="S744">
            <v>35.799999999999997</v>
          </cell>
          <cell r="T744">
            <v>29.4</v>
          </cell>
          <cell r="U744">
            <v>25.4</v>
          </cell>
          <cell r="V744">
            <v>33.5</v>
          </cell>
          <cell r="W744">
            <v>8.4</v>
          </cell>
          <cell r="X744">
            <v>6.3</v>
          </cell>
          <cell r="Y744">
            <v>10.6</v>
          </cell>
          <cell r="Z744">
            <v>14070</v>
          </cell>
        </row>
        <row r="745">
          <cell r="F745" t="str">
            <v>Marion , Indiana</v>
          </cell>
          <cell r="G745">
            <v>3</v>
          </cell>
          <cell r="H745">
            <v>26.3</v>
          </cell>
          <cell r="I745">
            <v>24.8</v>
          </cell>
          <cell r="J745">
            <v>27.8</v>
          </cell>
          <cell r="K745">
            <v>78.400000000000006</v>
          </cell>
          <cell r="L745">
            <v>76.400000000000006</v>
          </cell>
          <cell r="M745">
            <v>80.3</v>
          </cell>
          <cell r="N745">
            <v>24.3</v>
          </cell>
          <cell r="O745">
            <v>22.9</v>
          </cell>
          <cell r="P745">
            <v>25.8</v>
          </cell>
          <cell r="Q745">
            <v>25.4</v>
          </cell>
          <cell r="R745">
            <v>23.2</v>
          </cell>
          <cell r="S745">
            <v>27.6</v>
          </cell>
          <cell r="T745">
            <v>28</v>
          </cell>
          <cell r="U745">
            <v>26.4</v>
          </cell>
          <cell r="V745">
            <v>29.6</v>
          </cell>
          <cell r="W745">
            <v>7.5</v>
          </cell>
          <cell r="X745">
            <v>6.7</v>
          </cell>
          <cell r="Y745">
            <v>8.4</v>
          </cell>
          <cell r="Z745">
            <v>113729</v>
          </cell>
        </row>
        <row r="746">
          <cell r="F746" t="str">
            <v>Marshall , Indiana</v>
          </cell>
          <cell r="G746">
            <v>48</v>
          </cell>
          <cell r="H746">
            <v>27.7</v>
          </cell>
          <cell r="I746">
            <v>21.6</v>
          </cell>
          <cell r="J746">
            <v>33.799999999999997</v>
          </cell>
          <cell r="K746">
            <v>70.3</v>
          </cell>
          <cell r="L746">
            <v>61.8</v>
          </cell>
          <cell r="M746">
            <v>78.8</v>
          </cell>
          <cell r="N746">
            <v>26</v>
          </cell>
          <cell r="O746">
            <v>19.8</v>
          </cell>
          <cell r="P746">
            <v>32.299999999999997</v>
          </cell>
          <cell r="Q746">
            <v>20.399999999999999</v>
          </cell>
          <cell r="R746">
            <v>12.4</v>
          </cell>
          <cell r="S746">
            <v>28.4</v>
          </cell>
          <cell r="T746">
            <v>26.8</v>
          </cell>
          <cell r="U746">
            <v>20</v>
          </cell>
          <cell r="V746">
            <v>33.6</v>
          </cell>
          <cell r="W746">
            <v>5.7</v>
          </cell>
          <cell r="X746">
            <v>2.4</v>
          </cell>
          <cell r="Y746">
            <v>8.9</v>
          </cell>
          <cell r="Z746">
            <v>4957</v>
          </cell>
        </row>
        <row r="747">
          <cell r="F747" t="str">
            <v>Martin , Indiana</v>
          </cell>
          <cell r="G747">
            <v>39</v>
          </cell>
          <cell r="H747">
            <v>-1111.0999999999999</v>
          </cell>
          <cell r="I747">
            <v>-1111.0999999999999</v>
          </cell>
          <cell r="J747">
            <v>-1111.0999999999999</v>
          </cell>
          <cell r="K747">
            <v>-1111.0999999999999</v>
          </cell>
          <cell r="L747">
            <v>-1111.0999999999999</v>
          </cell>
          <cell r="M747">
            <v>-1111.0999999999999</v>
          </cell>
          <cell r="N747">
            <v>-1111.0999999999999</v>
          </cell>
          <cell r="O747">
            <v>-1111.0999999999999</v>
          </cell>
          <cell r="P747">
            <v>-1111.0999999999999</v>
          </cell>
          <cell r="Q747">
            <v>-1111.0999999999999</v>
          </cell>
          <cell r="R747">
            <v>-1111.0999999999999</v>
          </cell>
          <cell r="S747">
            <v>-1111.0999999999999</v>
          </cell>
          <cell r="T747">
            <v>-1111.0999999999999</v>
          </cell>
          <cell r="U747">
            <v>-1111.0999999999999</v>
          </cell>
          <cell r="V747">
            <v>-1111.0999999999999</v>
          </cell>
          <cell r="W747">
            <v>4</v>
          </cell>
          <cell r="X747">
            <v>0</v>
          </cell>
          <cell r="Y747">
            <v>8.3000000000000007</v>
          </cell>
          <cell r="Z747">
            <v>1024</v>
          </cell>
        </row>
        <row r="748">
          <cell r="F748" t="str">
            <v>Miami , Indiana</v>
          </cell>
          <cell r="G748">
            <v>29</v>
          </cell>
          <cell r="H748">
            <v>23.9</v>
          </cell>
          <cell r="I748">
            <v>17.5</v>
          </cell>
          <cell r="J748">
            <v>30.3</v>
          </cell>
          <cell r="K748">
            <v>79</v>
          </cell>
          <cell r="L748">
            <v>70.400000000000006</v>
          </cell>
          <cell r="M748">
            <v>87.5</v>
          </cell>
          <cell r="N748">
            <v>27.6</v>
          </cell>
          <cell r="O748">
            <v>20.8</v>
          </cell>
          <cell r="P748">
            <v>34.5</v>
          </cell>
          <cell r="Q748">
            <v>27.7</v>
          </cell>
          <cell r="R748">
            <v>18.100000000000001</v>
          </cell>
          <cell r="S748">
            <v>37.299999999999997</v>
          </cell>
          <cell r="T748">
            <v>30.6</v>
          </cell>
          <cell r="U748">
            <v>23.3</v>
          </cell>
          <cell r="V748">
            <v>37.799999999999997</v>
          </cell>
          <cell r="W748">
            <v>9</v>
          </cell>
          <cell r="X748">
            <v>4.7</v>
          </cell>
          <cell r="Y748">
            <v>13.3</v>
          </cell>
          <cell r="Z748">
            <v>4173</v>
          </cell>
        </row>
        <row r="749">
          <cell r="F749" t="str">
            <v>Monroe , Indiana</v>
          </cell>
          <cell r="G749">
            <v>14</v>
          </cell>
          <cell r="H749">
            <v>18.2</v>
          </cell>
          <cell r="I749">
            <v>14.9</v>
          </cell>
          <cell r="J749">
            <v>21.5</v>
          </cell>
          <cell r="K749">
            <v>80.8</v>
          </cell>
          <cell r="L749">
            <v>76.599999999999994</v>
          </cell>
          <cell r="M749">
            <v>85</v>
          </cell>
          <cell r="N749">
            <v>18.7</v>
          </cell>
          <cell r="O749">
            <v>15.5</v>
          </cell>
          <cell r="P749">
            <v>21.9</v>
          </cell>
          <cell r="Q749">
            <v>23.5</v>
          </cell>
          <cell r="R749">
            <v>17.8</v>
          </cell>
          <cell r="S749">
            <v>29.1</v>
          </cell>
          <cell r="T749">
            <v>26.1</v>
          </cell>
          <cell r="U749">
            <v>21.9</v>
          </cell>
          <cell r="V749">
            <v>30.4</v>
          </cell>
          <cell r="W749">
            <v>7.3</v>
          </cell>
          <cell r="X749">
            <v>5.3</v>
          </cell>
          <cell r="Y749">
            <v>9.4</v>
          </cell>
          <cell r="Z749">
            <v>13081</v>
          </cell>
        </row>
        <row r="750">
          <cell r="F750" t="str">
            <v>Montgomery , Indiana</v>
          </cell>
          <cell r="G750">
            <v>25</v>
          </cell>
          <cell r="H750">
            <v>29.3</v>
          </cell>
          <cell r="I750">
            <v>23</v>
          </cell>
          <cell r="J750">
            <v>35.5</v>
          </cell>
          <cell r="K750">
            <v>76.400000000000006</v>
          </cell>
          <cell r="L750">
            <v>67</v>
          </cell>
          <cell r="M750">
            <v>85.9</v>
          </cell>
          <cell r="N750">
            <v>23.3</v>
          </cell>
          <cell r="O750">
            <v>17.2</v>
          </cell>
          <cell r="P750">
            <v>29.3</v>
          </cell>
          <cell r="Q750">
            <v>22.9</v>
          </cell>
          <cell r="R750">
            <v>14.7</v>
          </cell>
          <cell r="S750">
            <v>31.1</v>
          </cell>
          <cell r="T750">
            <v>32.5</v>
          </cell>
          <cell r="U750">
            <v>25.6</v>
          </cell>
          <cell r="V750">
            <v>39.4</v>
          </cell>
          <cell r="W750">
            <v>7.8</v>
          </cell>
          <cell r="X750">
            <v>4.2</v>
          </cell>
          <cell r="Y750">
            <v>11.3</v>
          </cell>
          <cell r="Z750">
            <v>3469</v>
          </cell>
        </row>
        <row r="751">
          <cell r="F751" t="str">
            <v>Morgan , Indiana</v>
          </cell>
          <cell r="G751">
            <v>46</v>
          </cell>
          <cell r="H751">
            <v>27.1</v>
          </cell>
          <cell r="I751">
            <v>21.8</v>
          </cell>
          <cell r="J751">
            <v>32.4</v>
          </cell>
          <cell r="K751">
            <v>78.7</v>
          </cell>
          <cell r="L751">
            <v>72.2</v>
          </cell>
          <cell r="M751">
            <v>85.2</v>
          </cell>
          <cell r="N751">
            <v>26.5</v>
          </cell>
          <cell r="O751">
            <v>21.3</v>
          </cell>
          <cell r="P751">
            <v>31.8</v>
          </cell>
          <cell r="Q751">
            <v>26.3</v>
          </cell>
          <cell r="R751">
            <v>18.5</v>
          </cell>
          <cell r="S751">
            <v>34.200000000000003</v>
          </cell>
          <cell r="T751">
            <v>28.6</v>
          </cell>
          <cell r="U751">
            <v>23</v>
          </cell>
          <cell r="V751">
            <v>34.299999999999997</v>
          </cell>
          <cell r="W751">
            <v>6.5</v>
          </cell>
          <cell r="X751">
            <v>3.9</v>
          </cell>
          <cell r="Y751">
            <v>9</v>
          </cell>
          <cell r="Z751">
            <v>6084</v>
          </cell>
        </row>
        <row r="752">
          <cell r="F752" t="str">
            <v>Newton , Indiana</v>
          </cell>
          <cell r="G752">
            <v>38</v>
          </cell>
          <cell r="H752">
            <v>-1111.0999999999999</v>
          </cell>
          <cell r="I752">
            <v>-1111.0999999999999</v>
          </cell>
          <cell r="J752">
            <v>-1111.0999999999999</v>
          </cell>
          <cell r="K752">
            <v>-1111.0999999999999</v>
          </cell>
          <cell r="L752">
            <v>-1111.0999999999999</v>
          </cell>
          <cell r="M752">
            <v>-1111.0999999999999</v>
          </cell>
          <cell r="N752">
            <v>-1111.0999999999999</v>
          </cell>
          <cell r="O752">
            <v>-1111.0999999999999</v>
          </cell>
          <cell r="P752">
            <v>-1111.0999999999999</v>
          </cell>
          <cell r="Q752">
            <v>-1111.0999999999999</v>
          </cell>
          <cell r="R752">
            <v>-1111.0999999999999</v>
          </cell>
          <cell r="S752">
            <v>-1111.0999999999999</v>
          </cell>
          <cell r="T752">
            <v>-1111.0999999999999</v>
          </cell>
          <cell r="U752">
            <v>-1111.0999999999999</v>
          </cell>
          <cell r="V752">
            <v>-1111.0999999999999</v>
          </cell>
          <cell r="W752">
            <v>10.9</v>
          </cell>
          <cell r="X752">
            <v>3</v>
          </cell>
          <cell r="Y752">
            <v>18.8</v>
          </cell>
          <cell r="Z752">
            <v>1394</v>
          </cell>
        </row>
        <row r="753">
          <cell r="F753" t="str">
            <v>Noble , Indiana</v>
          </cell>
          <cell r="G753">
            <v>48</v>
          </cell>
          <cell r="H753">
            <v>31.9</v>
          </cell>
          <cell r="I753">
            <v>25.5</v>
          </cell>
          <cell r="J753">
            <v>38.299999999999997</v>
          </cell>
          <cell r="K753">
            <v>79.900000000000006</v>
          </cell>
          <cell r="L753">
            <v>72.900000000000006</v>
          </cell>
          <cell r="M753">
            <v>87</v>
          </cell>
          <cell r="N753">
            <v>30</v>
          </cell>
          <cell r="O753">
            <v>23.8</v>
          </cell>
          <cell r="P753">
            <v>36.200000000000003</v>
          </cell>
          <cell r="Q753">
            <v>26.5</v>
          </cell>
          <cell r="R753">
            <v>17.899999999999999</v>
          </cell>
          <cell r="S753">
            <v>35.200000000000003</v>
          </cell>
          <cell r="T753">
            <v>23.7</v>
          </cell>
          <cell r="U753">
            <v>18</v>
          </cell>
          <cell r="V753">
            <v>29.4</v>
          </cell>
          <cell r="W753">
            <v>8.6</v>
          </cell>
          <cell r="X753">
            <v>5</v>
          </cell>
          <cell r="Y753">
            <v>12.3</v>
          </cell>
          <cell r="Z753">
            <v>5728</v>
          </cell>
        </row>
        <row r="754">
          <cell r="F754" t="str">
            <v>Ohio , Indiana</v>
          </cell>
          <cell r="G754">
            <v>37</v>
          </cell>
          <cell r="H754">
            <v>-1111.0999999999999</v>
          </cell>
          <cell r="I754">
            <v>-1111.0999999999999</v>
          </cell>
          <cell r="J754">
            <v>-1111.0999999999999</v>
          </cell>
          <cell r="K754">
            <v>-1111.0999999999999</v>
          </cell>
          <cell r="L754">
            <v>-1111.0999999999999</v>
          </cell>
          <cell r="M754">
            <v>-1111.0999999999999</v>
          </cell>
          <cell r="N754">
            <v>-1111.0999999999999</v>
          </cell>
          <cell r="O754">
            <v>-1111.0999999999999</v>
          </cell>
          <cell r="P754">
            <v>-1111.0999999999999</v>
          </cell>
          <cell r="Q754">
            <v>-1111.0999999999999</v>
          </cell>
          <cell r="R754">
            <v>-1111.0999999999999</v>
          </cell>
          <cell r="S754">
            <v>-1111.0999999999999</v>
          </cell>
          <cell r="T754">
            <v>-1111.0999999999999</v>
          </cell>
          <cell r="U754">
            <v>-1111.0999999999999</v>
          </cell>
          <cell r="V754">
            <v>-1111.0999999999999</v>
          </cell>
          <cell r="W754">
            <v>-1111.0999999999999</v>
          </cell>
          <cell r="X754">
            <v>-1111.0999999999999</v>
          </cell>
          <cell r="Y754">
            <v>-1111.0999999999999</v>
          </cell>
          <cell r="Z754">
            <v>494</v>
          </cell>
        </row>
        <row r="755">
          <cell r="F755" t="str">
            <v>Orange , Indiana</v>
          </cell>
          <cell r="G755">
            <v>60</v>
          </cell>
          <cell r="H755">
            <v>39.1</v>
          </cell>
          <cell r="I755">
            <v>29.4</v>
          </cell>
          <cell r="J755">
            <v>48.8</v>
          </cell>
          <cell r="K755">
            <v>87.1</v>
          </cell>
          <cell r="L755">
            <v>79</v>
          </cell>
          <cell r="M755">
            <v>95.3</v>
          </cell>
          <cell r="N755">
            <v>-1111.0999999999999</v>
          </cell>
          <cell r="O755">
            <v>-1111.0999999999999</v>
          </cell>
          <cell r="P755">
            <v>-1111.0999999999999</v>
          </cell>
          <cell r="Q755">
            <v>-1111.0999999999999</v>
          </cell>
          <cell r="R755">
            <v>-1111.0999999999999</v>
          </cell>
          <cell r="S755">
            <v>-1111.0999999999999</v>
          </cell>
          <cell r="T755">
            <v>35.1</v>
          </cell>
          <cell r="U755">
            <v>25.5</v>
          </cell>
          <cell r="V755">
            <v>44.7</v>
          </cell>
          <cell r="W755">
            <v>12.3</v>
          </cell>
          <cell r="X755">
            <v>5.7</v>
          </cell>
          <cell r="Y755">
            <v>18.899999999999999</v>
          </cell>
          <cell r="Z755">
            <v>2182</v>
          </cell>
        </row>
        <row r="756">
          <cell r="F756" t="str">
            <v>Owen , Indiana</v>
          </cell>
          <cell r="G756">
            <v>39</v>
          </cell>
          <cell r="H756">
            <v>29.5</v>
          </cell>
          <cell r="I756">
            <v>21.1</v>
          </cell>
          <cell r="J756">
            <v>37.9</v>
          </cell>
          <cell r="K756">
            <v>-1111.0999999999999</v>
          </cell>
          <cell r="L756">
            <v>-1111.0999999999999</v>
          </cell>
          <cell r="M756">
            <v>-1111.0999999999999</v>
          </cell>
          <cell r="N756">
            <v>28.1</v>
          </cell>
          <cell r="O756">
            <v>18.5</v>
          </cell>
          <cell r="P756">
            <v>37.799999999999997</v>
          </cell>
          <cell r="Q756">
            <v>-1111.0999999999999</v>
          </cell>
          <cell r="R756">
            <v>-1111.0999999999999</v>
          </cell>
          <cell r="S756">
            <v>-1111.0999999999999</v>
          </cell>
          <cell r="T756">
            <v>31.5</v>
          </cell>
          <cell r="U756">
            <v>23</v>
          </cell>
          <cell r="V756">
            <v>39.9</v>
          </cell>
          <cell r="W756">
            <v>4.8</v>
          </cell>
          <cell r="X756">
            <v>1.8</v>
          </cell>
          <cell r="Y756">
            <v>7.8</v>
          </cell>
          <cell r="Z756">
            <v>2780</v>
          </cell>
        </row>
        <row r="757">
          <cell r="F757" t="str">
            <v>Parke , Indiana</v>
          </cell>
          <cell r="G757">
            <v>60</v>
          </cell>
          <cell r="H757">
            <v>34.1</v>
          </cell>
          <cell r="I757">
            <v>24.3</v>
          </cell>
          <cell r="J757">
            <v>44</v>
          </cell>
          <cell r="K757">
            <v>-1111.0999999999999</v>
          </cell>
          <cell r="L757">
            <v>-1111.0999999999999</v>
          </cell>
          <cell r="M757">
            <v>-1111.0999999999999</v>
          </cell>
          <cell r="N757">
            <v>27</v>
          </cell>
          <cell r="O757">
            <v>17.899999999999999</v>
          </cell>
          <cell r="P757">
            <v>36</v>
          </cell>
          <cell r="Q757">
            <v>-1111.0999999999999</v>
          </cell>
          <cell r="R757">
            <v>-1111.0999999999999</v>
          </cell>
          <cell r="S757">
            <v>-1111.0999999999999</v>
          </cell>
          <cell r="T757">
            <v>29</v>
          </cell>
          <cell r="U757">
            <v>19.3</v>
          </cell>
          <cell r="V757">
            <v>38.6</v>
          </cell>
          <cell r="W757">
            <v>12.3</v>
          </cell>
          <cell r="X757">
            <v>6.2</v>
          </cell>
          <cell r="Y757">
            <v>18.5</v>
          </cell>
          <cell r="Z757">
            <v>1950</v>
          </cell>
        </row>
        <row r="758">
          <cell r="F758" t="str">
            <v>Perry , Indiana</v>
          </cell>
          <cell r="G758">
            <v>55</v>
          </cell>
          <cell r="H758">
            <v>24.2</v>
          </cell>
          <cell r="I758">
            <v>15.8</v>
          </cell>
          <cell r="J758">
            <v>32.6</v>
          </cell>
          <cell r="K758">
            <v>-1111.0999999999999</v>
          </cell>
          <cell r="L758">
            <v>-1111.0999999999999</v>
          </cell>
          <cell r="M758">
            <v>-1111.0999999999999</v>
          </cell>
          <cell r="N758">
            <v>22.5</v>
          </cell>
          <cell r="O758">
            <v>14.2</v>
          </cell>
          <cell r="P758">
            <v>30.8</v>
          </cell>
          <cell r="Q758">
            <v>-1111.0999999999999</v>
          </cell>
          <cell r="R758">
            <v>-1111.0999999999999</v>
          </cell>
          <cell r="S758">
            <v>-1111.0999999999999</v>
          </cell>
          <cell r="T758">
            <v>29.8</v>
          </cell>
          <cell r="U758">
            <v>19.8</v>
          </cell>
          <cell r="V758">
            <v>39.799999999999997</v>
          </cell>
          <cell r="W758">
            <v>6.7</v>
          </cell>
          <cell r="X758">
            <v>2.5</v>
          </cell>
          <cell r="Y758">
            <v>10.9</v>
          </cell>
          <cell r="Z758">
            <v>1479</v>
          </cell>
        </row>
        <row r="759">
          <cell r="F759" t="str">
            <v>Pike , Indiana</v>
          </cell>
          <cell r="G759">
            <v>60</v>
          </cell>
          <cell r="H759">
            <v>-1111.0999999999999</v>
          </cell>
          <cell r="I759">
            <v>-1111.0999999999999</v>
          </cell>
          <cell r="J759">
            <v>-1111.0999999999999</v>
          </cell>
          <cell r="K759">
            <v>-1111.0999999999999</v>
          </cell>
          <cell r="L759">
            <v>-1111.0999999999999</v>
          </cell>
          <cell r="M759">
            <v>-1111.0999999999999</v>
          </cell>
          <cell r="N759">
            <v>-1111.0999999999999</v>
          </cell>
          <cell r="O759">
            <v>-1111.0999999999999</v>
          </cell>
          <cell r="P759">
            <v>-1111.0999999999999</v>
          </cell>
          <cell r="Q759">
            <v>-1111.0999999999999</v>
          </cell>
          <cell r="R759">
            <v>-1111.0999999999999</v>
          </cell>
          <cell r="S759">
            <v>-1111.0999999999999</v>
          </cell>
          <cell r="T759">
            <v>18.399999999999999</v>
          </cell>
          <cell r="U759">
            <v>8.8000000000000007</v>
          </cell>
          <cell r="V759">
            <v>28</v>
          </cell>
          <cell r="W759">
            <v>12.9</v>
          </cell>
          <cell r="X759">
            <v>5</v>
          </cell>
          <cell r="Y759">
            <v>20.8</v>
          </cell>
          <cell r="Z759">
            <v>1215</v>
          </cell>
        </row>
        <row r="760">
          <cell r="F760" t="str">
            <v>Porter , Indiana</v>
          </cell>
          <cell r="G760">
            <v>12</v>
          </cell>
          <cell r="H760">
            <v>24.3</v>
          </cell>
          <cell r="I760">
            <v>20.9</v>
          </cell>
          <cell r="J760">
            <v>27.7</v>
          </cell>
          <cell r="K760">
            <v>73.900000000000006</v>
          </cell>
          <cell r="L760">
            <v>68.8</v>
          </cell>
          <cell r="M760">
            <v>78.900000000000006</v>
          </cell>
          <cell r="N760">
            <v>24</v>
          </cell>
          <cell r="O760">
            <v>20.5</v>
          </cell>
          <cell r="P760">
            <v>27.6</v>
          </cell>
          <cell r="Q760">
            <v>22.2</v>
          </cell>
          <cell r="R760">
            <v>17.5</v>
          </cell>
          <cell r="S760">
            <v>26.9</v>
          </cell>
          <cell r="T760">
            <v>27.5</v>
          </cell>
          <cell r="U760">
            <v>23.9</v>
          </cell>
          <cell r="V760">
            <v>31.2</v>
          </cell>
          <cell r="W760">
            <v>5.6</v>
          </cell>
          <cell r="X760">
            <v>3.6</v>
          </cell>
          <cell r="Y760">
            <v>7.5</v>
          </cell>
          <cell r="Z760">
            <v>16270</v>
          </cell>
        </row>
        <row r="761">
          <cell r="F761" t="str">
            <v>Posey , Indiana</v>
          </cell>
          <cell r="G761">
            <v>47</v>
          </cell>
          <cell r="H761">
            <v>26.5</v>
          </cell>
          <cell r="I761">
            <v>18.5</v>
          </cell>
          <cell r="J761">
            <v>34.5</v>
          </cell>
          <cell r="K761">
            <v>78.3</v>
          </cell>
          <cell r="L761">
            <v>68.400000000000006</v>
          </cell>
          <cell r="M761">
            <v>88.3</v>
          </cell>
          <cell r="N761">
            <v>20.6</v>
          </cell>
          <cell r="O761">
            <v>13.1</v>
          </cell>
          <cell r="P761">
            <v>28.2</v>
          </cell>
          <cell r="Q761">
            <v>19</v>
          </cell>
          <cell r="R761">
            <v>9.1999999999999993</v>
          </cell>
          <cell r="S761">
            <v>28.7</v>
          </cell>
          <cell r="T761">
            <v>22.5</v>
          </cell>
          <cell r="U761">
            <v>14.9</v>
          </cell>
          <cell r="V761">
            <v>30.2</v>
          </cell>
          <cell r="W761">
            <v>10.9</v>
          </cell>
          <cell r="X761">
            <v>5.6</v>
          </cell>
          <cell r="Y761">
            <v>16.100000000000001</v>
          </cell>
          <cell r="Z761">
            <v>1917</v>
          </cell>
        </row>
        <row r="762">
          <cell r="F762" t="str">
            <v>Pulaski , Indiana</v>
          </cell>
          <cell r="G762">
            <v>57</v>
          </cell>
          <cell r="H762">
            <v>-1111.0999999999999</v>
          </cell>
          <cell r="I762">
            <v>-1111.0999999999999</v>
          </cell>
          <cell r="J762">
            <v>-1111.0999999999999</v>
          </cell>
          <cell r="K762">
            <v>-1111.0999999999999</v>
          </cell>
          <cell r="L762">
            <v>-1111.0999999999999</v>
          </cell>
          <cell r="M762">
            <v>-1111.0999999999999</v>
          </cell>
          <cell r="N762">
            <v>-1111.0999999999999</v>
          </cell>
          <cell r="O762">
            <v>-1111.0999999999999</v>
          </cell>
          <cell r="P762">
            <v>-1111.0999999999999</v>
          </cell>
          <cell r="Q762">
            <v>-1111.0999999999999</v>
          </cell>
          <cell r="R762">
            <v>-1111.0999999999999</v>
          </cell>
          <cell r="S762">
            <v>-1111.0999999999999</v>
          </cell>
          <cell r="T762">
            <v>-1111.0999999999999</v>
          </cell>
          <cell r="U762">
            <v>-1111.0999999999999</v>
          </cell>
          <cell r="V762">
            <v>-1111.0999999999999</v>
          </cell>
          <cell r="W762">
            <v>9.4</v>
          </cell>
          <cell r="X762">
            <v>2.2999999999999998</v>
          </cell>
          <cell r="Y762">
            <v>16.600000000000001</v>
          </cell>
          <cell r="Z762">
            <v>1541</v>
          </cell>
        </row>
        <row r="763">
          <cell r="F763" t="str">
            <v>Putnam , Indiana</v>
          </cell>
          <cell r="G763">
            <v>25</v>
          </cell>
          <cell r="H763">
            <v>27.9</v>
          </cell>
          <cell r="I763">
            <v>20.6</v>
          </cell>
          <cell r="J763">
            <v>35.200000000000003</v>
          </cell>
          <cell r="K763">
            <v>74.900000000000006</v>
          </cell>
          <cell r="L763">
            <v>65.5</v>
          </cell>
          <cell r="M763">
            <v>84.4</v>
          </cell>
          <cell r="N763">
            <v>21.5</v>
          </cell>
          <cell r="O763">
            <v>15.1</v>
          </cell>
          <cell r="P763">
            <v>28</v>
          </cell>
          <cell r="Q763">
            <v>-1111.0999999999999</v>
          </cell>
          <cell r="R763">
            <v>-1111.0999999999999</v>
          </cell>
          <cell r="S763">
            <v>-1111.0999999999999</v>
          </cell>
          <cell r="T763">
            <v>31</v>
          </cell>
          <cell r="U763">
            <v>23.3</v>
          </cell>
          <cell r="V763">
            <v>38.799999999999997</v>
          </cell>
          <cell r="W763">
            <v>3.4</v>
          </cell>
          <cell r="X763">
            <v>1</v>
          </cell>
          <cell r="Y763">
            <v>5.9</v>
          </cell>
          <cell r="Z763">
            <v>3397</v>
          </cell>
        </row>
        <row r="764">
          <cell r="F764" t="str">
            <v>Randolph , Indiana</v>
          </cell>
          <cell r="G764">
            <v>30</v>
          </cell>
          <cell r="H764">
            <v>32.5</v>
          </cell>
          <cell r="I764">
            <v>24</v>
          </cell>
          <cell r="J764">
            <v>41.1</v>
          </cell>
          <cell r="K764">
            <v>78.900000000000006</v>
          </cell>
          <cell r="L764">
            <v>70.3</v>
          </cell>
          <cell r="M764">
            <v>87.5</v>
          </cell>
          <cell r="N764">
            <v>31.9</v>
          </cell>
          <cell r="O764">
            <v>23.1</v>
          </cell>
          <cell r="P764">
            <v>40.799999999999997</v>
          </cell>
          <cell r="Q764">
            <v>-1111.0999999999999</v>
          </cell>
          <cell r="R764">
            <v>-1111.0999999999999</v>
          </cell>
          <cell r="S764">
            <v>-1111.0999999999999</v>
          </cell>
          <cell r="T764">
            <v>22</v>
          </cell>
          <cell r="U764">
            <v>15</v>
          </cell>
          <cell r="V764">
            <v>28.9</v>
          </cell>
          <cell r="W764">
            <v>11.4</v>
          </cell>
          <cell r="X764">
            <v>4.4000000000000004</v>
          </cell>
          <cell r="Y764">
            <v>18.399999999999999</v>
          </cell>
          <cell r="Z764">
            <v>3134</v>
          </cell>
        </row>
        <row r="765">
          <cell r="F765" t="str">
            <v>Ripley , Indiana</v>
          </cell>
          <cell r="G765">
            <v>47</v>
          </cell>
          <cell r="H765">
            <v>26.7</v>
          </cell>
          <cell r="I765">
            <v>19</v>
          </cell>
          <cell r="J765">
            <v>34.5</v>
          </cell>
          <cell r="K765">
            <v>74.8</v>
          </cell>
          <cell r="L765">
            <v>65</v>
          </cell>
          <cell r="M765">
            <v>84.5</v>
          </cell>
          <cell r="N765">
            <v>20.3</v>
          </cell>
          <cell r="O765">
            <v>13.6</v>
          </cell>
          <cell r="P765">
            <v>27</v>
          </cell>
          <cell r="Q765">
            <v>-1111.0999999999999</v>
          </cell>
          <cell r="R765">
            <v>-1111.0999999999999</v>
          </cell>
          <cell r="S765">
            <v>-1111.0999999999999</v>
          </cell>
          <cell r="T765">
            <v>26.7</v>
          </cell>
          <cell r="U765">
            <v>18.600000000000001</v>
          </cell>
          <cell r="V765">
            <v>34.799999999999997</v>
          </cell>
          <cell r="W765">
            <v>10.199999999999999</v>
          </cell>
          <cell r="X765">
            <v>4.9000000000000004</v>
          </cell>
          <cell r="Y765">
            <v>15.6</v>
          </cell>
          <cell r="Z765">
            <v>2443</v>
          </cell>
        </row>
        <row r="766">
          <cell r="F766" t="str">
            <v>Rush , Indiana</v>
          </cell>
          <cell r="G766">
            <v>57</v>
          </cell>
          <cell r="H766">
            <v>-1111.0999999999999</v>
          </cell>
          <cell r="I766">
            <v>-1111.0999999999999</v>
          </cell>
          <cell r="J766">
            <v>-1111.0999999999999</v>
          </cell>
          <cell r="K766">
            <v>-1111.0999999999999</v>
          </cell>
          <cell r="L766">
            <v>-1111.0999999999999</v>
          </cell>
          <cell r="M766">
            <v>-1111.0999999999999</v>
          </cell>
          <cell r="N766">
            <v>29.3</v>
          </cell>
          <cell r="O766">
            <v>19.399999999999999</v>
          </cell>
          <cell r="P766">
            <v>39.200000000000003</v>
          </cell>
          <cell r="Q766">
            <v>-1111.0999999999999</v>
          </cell>
          <cell r="R766">
            <v>-1111.0999999999999</v>
          </cell>
          <cell r="S766">
            <v>-1111.0999999999999</v>
          </cell>
          <cell r="T766">
            <v>18.3</v>
          </cell>
          <cell r="U766">
            <v>10.1</v>
          </cell>
          <cell r="V766">
            <v>26.4</v>
          </cell>
          <cell r="W766">
            <v>4.3</v>
          </cell>
          <cell r="X766">
            <v>0.1</v>
          </cell>
          <cell r="Y766">
            <v>8.5</v>
          </cell>
          <cell r="Z766">
            <v>1584</v>
          </cell>
        </row>
        <row r="767">
          <cell r="F767" t="str">
            <v>St. Joseph , Indiana</v>
          </cell>
          <cell r="G767">
            <v>9</v>
          </cell>
          <cell r="H767">
            <v>26.2</v>
          </cell>
          <cell r="I767">
            <v>23.4</v>
          </cell>
          <cell r="J767">
            <v>29</v>
          </cell>
          <cell r="K767">
            <v>75.5</v>
          </cell>
          <cell r="L767">
            <v>72</v>
          </cell>
          <cell r="M767">
            <v>79.099999999999994</v>
          </cell>
          <cell r="N767">
            <v>22.8</v>
          </cell>
          <cell r="O767">
            <v>20.100000000000001</v>
          </cell>
          <cell r="P767">
            <v>25.5</v>
          </cell>
          <cell r="Q767">
            <v>26.7</v>
          </cell>
          <cell r="R767">
            <v>22.7</v>
          </cell>
          <cell r="S767">
            <v>30.6</v>
          </cell>
          <cell r="T767">
            <v>25.3</v>
          </cell>
          <cell r="U767">
            <v>22.4</v>
          </cell>
          <cell r="V767">
            <v>28.1</v>
          </cell>
          <cell r="W767">
            <v>8.1</v>
          </cell>
          <cell r="X767">
            <v>6.4</v>
          </cell>
          <cell r="Y767">
            <v>9.8000000000000007</v>
          </cell>
          <cell r="Z767">
            <v>33036</v>
          </cell>
        </row>
        <row r="768">
          <cell r="F768" t="str">
            <v>Scott , Indiana</v>
          </cell>
          <cell r="G768">
            <v>39</v>
          </cell>
          <cell r="H768">
            <v>35.799999999999997</v>
          </cell>
          <cell r="I768">
            <v>26.4</v>
          </cell>
          <cell r="J768">
            <v>45.2</v>
          </cell>
          <cell r="K768">
            <v>-1111.0999999999999</v>
          </cell>
          <cell r="L768">
            <v>-1111.0999999999999</v>
          </cell>
          <cell r="M768">
            <v>-1111.0999999999999</v>
          </cell>
          <cell r="N768">
            <v>27.2</v>
          </cell>
          <cell r="O768">
            <v>18.8</v>
          </cell>
          <cell r="P768">
            <v>35.700000000000003</v>
          </cell>
          <cell r="Q768">
            <v>-1111.0999999999999</v>
          </cell>
          <cell r="R768">
            <v>-1111.0999999999999</v>
          </cell>
          <cell r="S768">
            <v>-1111.0999999999999</v>
          </cell>
          <cell r="T768">
            <v>29.8</v>
          </cell>
          <cell r="U768">
            <v>20.5</v>
          </cell>
          <cell r="V768">
            <v>39.1</v>
          </cell>
          <cell r="W768">
            <v>8.6999999999999993</v>
          </cell>
          <cell r="X768">
            <v>4</v>
          </cell>
          <cell r="Y768">
            <v>13.4</v>
          </cell>
          <cell r="Z768">
            <v>2747</v>
          </cell>
        </row>
        <row r="769">
          <cell r="F769" t="str">
            <v>Shelby , Indiana</v>
          </cell>
          <cell r="G769">
            <v>48</v>
          </cell>
          <cell r="H769">
            <v>30.5</v>
          </cell>
          <cell r="I769">
            <v>24.3</v>
          </cell>
          <cell r="J769">
            <v>36.799999999999997</v>
          </cell>
          <cell r="K769">
            <v>78.400000000000006</v>
          </cell>
          <cell r="L769">
            <v>70.7</v>
          </cell>
          <cell r="M769">
            <v>86</v>
          </cell>
          <cell r="N769">
            <v>31.1</v>
          </cell>
          <cell r="O769">
            <v>24.5</v>
          </cell>
          <cell r="P769">
            <v>37.700000000000003</v>
          </cell>
          <cell r="Q769">
            <v>-1111.0999999999999</v>
          </cell>
          <cell r="R769">
            <v>-1111.0999999999999</v>
          </cell>
          <cell r="S769">
            <v>-1111.0999999999999</v>
          </cell>
          <cell r="T769">
            <v>26.7</v>
          </cell>
          <cell r="U769">
            <v>20.5</v>
          </cell>
          <cell r="V769">
            <v>32.9</v>
          </cell>
          <cell r="W769">
            <v>6.5</v>
          </cell>
          <cell r="X769">
            <v>3.3</v>
          </cell>
          <cell r="Y769">
            <v>9.6</v>
          </cell>
          <cell r="Z769">
            <v>3912</v>
          </cell>
        </row>
        <row r="770">
          <cell r="F770" t="str">
            <v>Spencer , Indiana</v>
          </cell>
          <cell r="G770">
            <v>38</v>
          </cell>
          <cell r="H770">
            <v>24.4</v>
          </cell>
          <cell r="I770">
            <v>15.8</v>
          </cell>
          <cell r="J770">
            <v>33.1</v>
          </cell>
          <cell r="K770">
            <v>85.1</v>
          </cell>
          <cell r="L770">
            <v>75.400000000000006</v>
          </cell>
          <cell r="M770">
            <v>94.7</v>
          </cell>
          <cell r="N770">
            <v>24.9</v>
          </cell>
          <cell r="O770">
            <v>15.5</v>
          </cell>
          <cell r="P770">
            <v>34.200000000000003</v>
          </cell>
          <cell r="Q770">
            <v>-1111.0999999999999</v>
          </cell>
          <cell r="R770">
            <v>-1111.0999999999999</v>
          </cell>
          <cell r="S770">
            <v>-1111.0999999999999</v>
          </cell>
          <cell r="T770">
            <v>26.7</v>
          </cell>
          <cell r="U770">
            <v>17.8</v>
          </cell>
          <cell r="V770">
            <v>35.5</v>
          </cell>
          <cell r="W770">
            <v>5</v>
          </cell>
          <cell r="X770">
            <v>1.1000000000000001</v>
          </cell>
          <cell r="Y770">
            <v>9</v>
          </cell>
          <cell r="Z770">
            <v>2131</v>
          </cell>
        </row>
        <row r="771">
          <cell r="F771" t="str">
            <v>Starke , Indiana</v>
          </cell>
          <cell r="G771">
            <v>39</v>
          </cell>
          <cell r="H771">
            <v>30.1</v>
          </cell>
          <cell r="I771">
            <v>21.3</v>
          </cell>
          <cell r="J771">
            <v>38.799999999999997</v>
          </cell>
          <cell r="K771">
            <v>81.7</v>
          </cell>
          <cell r="L771">
            <v>72.5</v>
          </cell>
          <cell r="M771">
            <v>90.9</v>
          </cell>
          <cell r="N771">
            <v>26.9</v>
          </cell>
          <cell r="O771">
            <v>18.600000000000001</v>
          </cell>
          <cell r="P771">
            <v>35.200000000000003</v>
          </cell>
          <cell r="Q771">
            <v>-1111.0999999999999</v>
          </cell>
          <cell r="R771">
            <v>-1111.0999999999999</v>
          </cell>
          <cell r="S771">
            <v>-1111.0999999999999</v>
          </cell>
          <cell r="T771">
            <v>33.200000000000003</v>
          </cell>
          <cell r="U771">
            <v>24.1</v>
          </cell>
          <cell r="V771">
            <v>42.3</v>
          </cell>
          <cell r="W771">
            <v>11.3</v>
          </cell>
          <cell r="X771">
            <v>5.6</v>
          </cell>
          <cell r="Y771">
            <v>16.899999999999999</v>
          </cell>
          <cell r="Z771">
            <v>2919</v>
          </cell>
        </row>
        <row r="772">
          <cell r="F772" t="str">
            <v>Steuben , Indiana</v>
          </cell>
          <cell r="G772">
            <v>25</v>
          </cell>
          <cell r="H772">
            <v>21.2</v>
          </cell>
          <cell r="I772">
            <v>14.8</v>
          </cell>
          <cell r="J772">
            <v>27.6</v>
          </cell>
          <cell r="K772">
            <v>83.4</v>
          </cell>
          <cell r="L772">
            <v>75.400000000000006</v>
          </cell>
          <cell r="M772">
            <v>91.5</v>
          </cell>
          <cell r="N772">
            <v>25</v>
          </cell>
          <cell r="O772">
            <v>17.7</v>
          </cell>
          <cell r="P772">
            <v>32.200000000000003</v>
          </cell>
          <cell r="Q772">
            <v>13.8</v>
          </cell>
          <cell r="R772">
            <v>6.7</v>
          </cell>
          <cell r="S772">
            <v>20.8</v>
          </cell>
          <cell r="T772">
            <v>26.1</v>
          </cell>
          <cell r="U772">
            <v>18.899999999999999</v>
          </cell>
          <cell r="V772">
            <v>33.299999999999997</v>
          </cell>
          <cell r="W772">
            <v>5.9</v>
          </cell>
          <cell r="X772">
            <v>2.6</v>
          </cell>
          <cell r="Y772">
            <v>9.3000000000000007</v>
          </cell>
          <cell r="Z772">
            <v>3568</v>
          </cell>
        </row>
        <row r="773">
          <cell r="F773" t="str">
            <v>Sullivan , Indiana</v>
          </cell>
          <cell r="G773">
            <v>60</v>
          </cell>
          <cell r="H773">
            <v>24</v>
          </cell>
          <cell r="I773">
            <v>15.7</v>
          </cell>
          <cell r="J773">
            <v>32.299999999999997</v>
          </cell>
          <cell r="K773">
            <v>79</v>
          </cell>
          <cell r="L773">
            <v>69.099999999999994</v>
          </cell>
          <cell r="M773">
            <v>88.9</v>
          </cell>
          <cell r="N773">
            <v>22.5</v>
          </cell>
          <cell r="O773">
            <v>14.4</v>
          </cell>
          <cell r="P773">
            <v>30.6</v>
          </cell>
          <cell r="Q773">
            <v>-1111.0999999999999</v>
          </cell>
          <cell r="R773">
            <v>-1111.0999999999999</v>
          </cell>
          <cell r="S773">
            <v>-1111.0999999999999</v>
          </cell>
          <cell r="T773">
            <v>35</v>
          </cell>
          <cell r="U773">
            <v>25</v>
          </cell>
          <cell r="V773">
            <v>45</v>
          </cell>
          <cell r="W773">
            <v>4.9000000000000004</v>
          </cell>
          <cell r="X773">
            <v>1.2</v>
          </cell>
          <cell r="Y773">
            <v>8.5</v>
          </cell>
          <cell r="Z773">
            <v>2501</v>
          </cell>
        </row>
        <row r="774">
          <cell r="F774" t="str">
            <v>Switzerland , Indiana</v>
          </cell>
          <cell r="G774">
            <v>60</v>
          </cell>
          <cell r="H774">
            <v>-1111.0999999999999</v>
          </cell>
          <cell r="I774">
            <v>-1111.0999999999999</v>
          </cell>
          <cell r="J774">
            <v>-1111.0999999999999</v>
          </cell>
          <cell r="K774">
            <v>-1111.0999999999999</v>
          </cell>
          <cell r="L774">
            <v>-1111.0999999999999</v>
          </cell>
          <cell r="M774">
            <v>-1111.0999999999999</v>
          </cell>
          <cell r="N774">
            <v>-1111.0999999999999</v>
          </cell>
          <cell r="O774">
            <v>-1111.0999999999999</v>
          </cell>
          <cell r="P774">
            <v>-1111.0999999999999</v>
          </cell>
          <cell r="Q774">
            <v>-1111.0999999999999</v>
          </cell>
          <cell r="R774">
            <v>-1111.0999999999999</v>
          </cell>
          <cell r="S774">
            <v>-1111.0999999999999</v>
          </cell>
          <cell r="T774">
            <v>-1111.0999999999999</v>
          </cell>
          <cell r="U774">
            <v>-1111.0999999999999</v>
          </cell>
          <cell r="V774">
            <v>-1111.0999999999999</v>
          </cell>
          <cell r="W774">
            <v>8.1999999999999993</v>
          </cell>
          <cell r="X774">
            <v>0.3</v>
          </cell>
          <cell r="Y774">
            <v>16.100000000000001</v>
          </cell>
          <cell r="Z774">
            <v>1267</v>
          </cell>
        </row>
        <row r="775">
          <cell r="F775" t="str">
            <v>Tippecanoe , Indiana</v>
          </cell>
          <cell r="G775">
            <v>11</v>
          </cell>
          <cell r="H775">
            <v>21.1</v>
          </cell>
          <cell r="I775">
            <v>17.8</v>
          </cell>
          <cell r="J775">
            <v>24.4</v>
          </cell>
          <cell r="K775">
            <v>77.900000000000006</v>
          </cell>
          <cell r="L775">
            <v>73</v>
          </cell>
          <cell r="M775">
            <v>82.7</v>
          </cell>
          <cell r="N775">
            <v>20.7</v>
          </cell>
          <cell r="O775">
            <v>17.5</v>
          </cell>
          <cell r="P775">
            <v>23.9</v>
          </cell>
          <cell r="Q775">
            <v>19.600000000000001</v>
          </cell>
          <cell r="R775">
            <v>15</v>
          </cell>
          <cell r="S775">
            <v>24.1</v>
          </cell>
          <cell r="T775">
            <v>24</v>
          </cell>
          <cell r="U775">
            <v>20.5</v>
          </cell>
          <cell r="V775">
            <v>27.5</v>
          </cell>
          <cell r="W775">
            <v>5</v>
          </cell>
          <cell r="X775">
            <v>3.4</v>
          </cell>
          <cell r="Y775">
            <v>6.6</v>
          </cell>
          <cell r="Z775">
            <v>17421</v>
          </cell>
        </row>
        <row r="776">
          <cell r="F776" t="str">
            <v>Tipton , Indiana</v>
          </cell>
          <cell r="G776">
            <v>55</v>
          </cell>
          <cell r="H776">
            <v>24.2</v>
          </cell>
          <cell r="I776">
            <v>14.8</v>
          </cell>
          <cell r="J776">
            <v>33.6</v>
          </cell>
          <cell r="K776">
            <v>-1111.0999999999999</v>
          </cell>
          <cell r="L776">
            <v>-1111.0999999999999</v>
          </cell>
          <cell r="M776">
            <v>-1111.0999999999999</v>
          </cell>
          <cell r="N776">
            <v>-1111.0999999999999</v>
          </cell>
          <cell r="O776">
            <v>-1111.0999999999999</v>
          </cell>
          <cell r="P776">
            <v>-1111.0999999999999</v>
          </cell>
          <cell r="Q776">
            <v>-1111.0999999999999</v>
          </cell>
          <cell r="R776">
            <v>-1111.0999999999999</v>
          </cell>
          <cell r="S776">
            <v>-1111.0999999999999</v>
          </cell>
          <cell r="T776">
            <v>15.7</v>
          </cell>
          <cell r="U776">
            <v>7.9</v>
          </cell>
          <cell r="V776">
            <v>23.4</v>
          </cell>
          <cell r="W776">
            <v>8.4</v>
          </cell>
          <cell r="X776">
            <v>3</v>
          </cell>
          <cell r="Y776">
            <v>13.7</v>
          </cell>
          <cell r="Z776">
            <v>1407</v>
          </cell>
        </row>
        <row r="777">
          <cell r="F777" t="str">
            <v>Union , Indiana</v>
          </cell>
          <cell r="G777">
            <v>38</v>
          </cell>
          <cell r="H777">
            <v>-1111.0999999999999</v>
          </cell>
          <cell r="I777">
            <v>-1111.0999999999999</v>
          </cell>
          <cell r="J777">
            <v>-1111.0999999999999</v>
          </cell>
          <cell r="K777">
            <v>-1111.0999999999999</v>
          </cell>
          <cell r="L777">
            <v>-1111.0999999999999</v>
          </cell>
          <cell r="M777">
            <v>-1111.0999999999999</v>
          </cell>
          <cell r="N777">
            <v>-1111.0999999999999</v>
          </cell>
          <cell r="O777">
            <v>-1111.0999999999999</v>
          </cell>
          <cell r="P777">
            <v>-1111.0999999999999</v>
          </cell>
          <cell r="Q777">
            <v>-1111.0999999999999</v>
          </cell>
          <cell r="R777">
            <v>-1111.0999999999999</v>
          </cell>
          <cell r="S777">
            <v>-1111.0999999999999</v>
          </cell>
          <cell r="T777">
            <v>-1111.0999999999999</v>
          </cell>
          <cell r="U777">
            <v>-1111.0999999999999</v>
          </cell>
          <cell r="V777">
            <v>-1111.0999999999999</v>
          </cell>
          <cell r="W777">
            <v>-1111.0999999999999</v>
          </cell>
          <cell r="X777">
            <v>-1111.0999999999999</v>
          </cell>
          <cell r="Y777">
            <v>-1111.0999999999999</v>
          </cell>
          <cell r="Z777">
            <v>659</v>
          </cell>
        </row>
        <row r="778">
          <cell r="F778" t="str">
            <v>Vanderburgh , Indiana</v>
          </cell>
          <cell r="G778">
            <v>16</v>
          </cell>
          <cell r="H778">
            <v>24</v>
          </cell>
          <cell r="I778">
            <v>20.6</v>
          </cell>
          <cell r="J778">
            <v>27.5</v>
          </cell>
          <cell r="K778">
            <v>80.8</v>
          </cell>
          <cell r="L778">
            <v>76.8</v>
          </cell>
          <cell r="M778">
            <v>84.8</v>
          </cell>
          <cell r="N778">
            <v>27.3</v>
          </cell>
          <cell r="O778">
            <v>23.3</v>
          </cell>
          <cell r="P778">
            <v>31.3</v>
          </cell>
          <cell r="Q778">
            <v>27.5</v>
          </cell>
          <cell r="R778">
            <v>22.7</v>
          </cell>
          <cell r="S778">
            <v>32.299999999999997</v>
          </cell>
          <cell r="T778">
            <v>28.6</v>
          </cell>
          <cell r="U778">
            <v>24.8</v>
          </cell>
          <cell r="V778">
            <v>32.5</v>
          </cell>
          <cell r="W778">
            <v>9</v>
          </cell>
          <cell r="X778">
            <v>6.9</v>
          </cell>
          <cell r="Y778">
            <v>11.1</v>
          </cell>
          <cell r="Z778">
            <v>16380</v>
          </cell>
        </row>
        <row r="779">
          <cell r="F779" t="str">
            <v>Vermillion , Indiana</v>
          </cell>
          <cell r="G779">
            <v>55</v>
          </cell>
          <cell r="H779">
            <v>30.9</v>
          </cell>
          <cell r="I779">
            <v>21.3</v>
          </cell>
          <cell r="J779">
            <v>40.5</v>
          </cell>
          <cell r="K779">
            <v>-1111.0999999999999</v>
          </cell>
          <cell r="L779">
            <v>-1111.0999999999999</v>
          </cell>
          <cell r="M779">
            <v>-1111.0999999999999</v>
          </cell>
          <cell r="N779">
            <v>28.1</v>
          </cell>
          <cell r="O779">
            <v>18.3</v>
          </cell>
          <cell r="P779">
            <v>37.799999999999997</v>
          </cell>
          <cell r="Q779">
            <v>-1111.0999999999999</v>
          </cell>
          <cell r="R779">
            <v>-1111.0999999999999</v>
          </cell>
          <cell r="S779">
            <v>-1111.0999999999999</v>
          </cell>
          <cell r="T779">
            <v>26.8</v>
          </cell>
          <cell r="U779">
            <v>17.399999999999999</v>
          </cell>
          <cell r="V779">
            <v>36.200000000000003</v>
          </cell>
          <cell r="W779">
            <v>4.5</v>
          </cell>
          <cell r="X779">
            <v>1.3</v>
          </cell>
          <cell r="Y779">
            <v>7.7</v>
          </cell>
          <cell r="Z779">
            <v>1735</v>
          </cell>
        </row>
        <row r="780">
          <cell r="F780" t="str">
            <v>Vigo , Indiana</v>
          </cell>
          <cell r="G780">
            <v>16</v>
          </cell>
          <cell r="H780">
            <v>27.5</v>
          </cell>
          <cell r="I780">
            <v>23.3</v>
          </cell>
          <cell r="J780">
            <v>31.7</v>
          </cell>
          <cell r="K780">
            <v>84.6</v>
          </cell>
          <cell r="L780">
            <v>79.900000000000006</v>
          </cell>
          <cell r="M780">
            <v>89.2</v>
          </cell>
          <cell r="N780">
            <v>25.3</v>
          </cell>
          <cell r="O780">
            <v>21.3</v>
          </cell>
          <cell r="P780">
            <v>29.3</v>
          </cell>
          <cell r="Q780">
            <v>36.5</v>
          </cell>
          <cell r="R780">
            <v>29.4</v>
          </cell>
          <cell r="S780">
            <v>43.6</v>
          </cell>
          <cell r="T780">
            <v>28.5</v>
          </cell>
          <cell r="U780">
            <v>24.1</v>
          </cell>
          <cell r="V780">
            <v>32.9</v>
          </cell>
          <cell r="W780">
            <v>10.8</v>
          </cell>
          <cell r="X780">
            <v>7.8</v>
          </cell>
          <cell r="Y780">
            <v>13.9</v>
          </cell>
          <cell r="Z780">
            <v>12609</v>
          </cell>
        </row>
        <row r="781">
          <cell r="F781" t="str">
            <v>Wabash , Indiana</v>
          </cell>
          <cell r="G781">
            <v>26</v>
          </cell>
          <cell r="H781">
            <v>24.9</v>
          </cell>
          <cell r="I781">
            <v>18.600000000000001</v>
          </cell>
          <cell r="J781">
            <v>31.3</v>
          </cell>
          <cell r="K781">
            <v>-1111.0999999999999</v>
          </cell>
          <cell r="L781">
            <v>-1111.0999999999999</v>
          </cell>
          <cell r="M781">
            <v>-1111.0999999999999</v>
          </cell>
          <cell r="N781">
            <v>22.5</v>
          </cell>
          <cell r="O781">
            <v>16.100000000000001</v>
          </cell>
          <cell r="P781">
            <v>29</v>
          </cell>
          <cell r="Q781">
            <v>27.3</v>
          </cell>
          <cell r="R781">
            <v>17.600000000000001</v>
          </cell>
          <cell r="S781">
            <v>37.1</v>
          </cell>
          <cell r="T781">
            <v>29.7</v>
          </cell>
          <cell r="U781">
            <v>22.1</v>
          </cell>
          <cell r="V781">
            <v>37.4</v>
          </cell>
          <cell r="W781">
            <v>6.9</v>
          </cell>
          <cell r="X781">
            <v>3.2</v>
          </cell>
          <cell r="Y781">
            <v>10.7</v>
          </cell>
          <cell r="Z781">
            <v>3179</v>
          </cell>
        </row>
        <row r="782">
          <cell r="F782" t="str">
            <v>Warren , Indiana</v>
          </cell>
          <cell r="G782">
            <v>54</v>
          </cell>
          <cell r="H782">
            <v>-1111.0999999999999</v>
          </cell>
          <cell r="I782">
            <v>-1111.0999999999999</v>
          </cell>
          <cell r="J782">
            <v>-1111.0999999999999</v>
          </cell>
          <cell r="K782">
            <v>-1111.0999999999999</v>
          </cell>
          <cell r="L782">
            <v>-1111.0999999999999</v>
          </cell>
          <cell r="M782">
            <v>-1111.0999999999999</v>
          </cell>
          <cell r="N782">
            <v>-1111.0999999999999</v>
          </cell>
          <cell r="O782">
            <v>-1111.0999999999999</v>
          </cell>
          <cell r="P782">
            <v>-1111.0999999999999</v>
          </cell>
          <cell r="Q782">
            <v>-1111.0999999999999</v>
          </cell>
          <cell r="R782">
            <v>-1111.0999999999999</v>
          </cell>
          <cell r="S782">
            <v>-1111.0999999999999</v>
          </cell>
          <cell r="T782">
            <v>-1111.0999999999999</v>
          </cell>
          <cell r="U782">
            <v>-1111.0999999999999</v>
          </cell>
          <cell r="V782">
            <v>-1111.0999999999999</v>
          </cell>
          <cell r="W782">
            <v>13.7</v>
          </cell>
          <cell r="X782">
            <v>4.2</v>
          </cell>
          <cell r="Y782">
            <v>23.2</v>
          </cell>
          <cell r="Z782">
            <v>780</v>
          </cell>
        </row>
        <row r="783">
          <cell r="F783" t="str">
            <v>Warrick , Indiana</v>
          </cell>
          <cell r="G783">
            <v>45</v>
          </cell>
          <cell r="H783">
            <v>24.8</v>
          </cell>
          <cell r="I783">
            <v>19.2</v>
          </cell>
          <cell r="J783">
            <v>30.4</v>
          </cell>
          <cell r="K783">
            <v>74.400000000000006</v>
          </cell>
          <cell r="L783">
            <v>66.599999999999994</v>
          </cell>
          <cell r="M783">
            <v>82.2</v>
          </cell>
          <cell r="N783">
            <v>27.1</v>
          </cell>
          <cell r="O783">
            <v>20.9</v>
          </cell>
          <cell r="P783">
            <v>33.299999999999997</v>
          </cell>
          <cell r="Q783">
            <v>30.6</v>
          </cell>
          <cell r="R783">
            <v>21.2</v>
          </cell>
          <cell r="S783">
            <v>40</v>
          </cell>
          <cell r="T783">
            <v>18.100000000000001</v>
          </cell>
          <cell r="U783">
            <v>13</v>
          </cell>
          <cell r="V783">
            <v>23.1</v>
          </cell>
          <cell r="W783">
            <v>7</v>
          </cell>
          <cell r="X783">
            <v>4</v>
          </cell>
          <cell r="Y783">
            <v>10</v>
          </cell>
          <cell r="Z783">
            <v>4204</v>
          </cell>
        </row>
        <row r="784">
          <cell r="F784" t="str">
            <v>Washington , Indiana</v>
          </cell>
          <cell r="G784">
            <v>29</v>
          </cell>
          <cell r="H784">
            <v>26.5</v>
          </cell>
          <cell r="I784">
            <v>19.2</v>
          </cell>
          <cell r="J784">
            <v>33.799999999999997</v>
          </cell>
          <cell r="K784">
            <v>88.9</v>
          </cell>
          <cell r="L784">
            <v>82.2</v>
          </cell>
          <cell r="M784">
            <v>95.6</v>
          </cell>
          <cell r="N784">
            <v>23.9</v>
          </cell>
          <cell r="O784">
            <v>17.100000000000001</v>
          </cell>
          <cell r="P784">
            <v>30.7</v>
          </cell>
          <cell r="Q784">
            <v>-1111.0999999999999</v>
          </cell>
          <cell r="R784">
            <v>-1111.0999999999999</v>
          </cell>
          <cell r="S784">
            <v>-1111.0999999999999</v>
          </cell>
          <cell r="T784">
            <v>35.6</v>
          </cell>
          <cell r="U784">
            <v>27.2</v>
          </cell>
          <cell r="V784">
            <v>44</v>
          </cell>
          <cell r="W784">
            <v>7.1</v>
          </cell>
          <cell r="X784">
            <v>3.4</v>
          </cell>
          <cell r="Y784">
            <v>10.9</v>
          </cell>
          <cell r="Z784">
            <v>2751</v>
          </cell>
        </row>
        <row r="785">
          <cell r="F785" t="str">
            <v>Wayne , Indiana</v>
          </cell>
          <cell r="G785">
            <v>24</v>
          </cell>
          <cell r="H785">
            <v>29.3</v>
          </cell>
          <cell r="I785">
            <v>24.5</v>
          </cell>
          <cell r="J785">
            <v>34.200000000000003</v>
          </cell>
          <cell r="K785">
            <v>79.099999999999994</v>
          </cell>
          <cell r="L785">
            <v>73.099999999999994</v>
          </cell>
          <cell r="M785">
            <v>85</v>
          </cell>
          <cell r="N785">
            <v>26.6</v>
          </cell>
          <cell r="O785">
            <v>21.9</v>
          </cell>
          <cell r="P785">
            <v>31.4</v>
          </cell>
          <cell r="Q785">
            <v>25.9</v>
          </cell>
          <cell r="R785">
            <v>19.399999999999999</v>
          </cell>
          <cell r="S785">
            <v>32.5</v>
          </cell>
          <cell r="T785">
            <v>27.5</v>
          </cell>
          <cell r="U785">
            <v>22.7</v>
          </cell>
          <cell r="V785">
            <v>32.299999999999997</v>
          </cell>
          <cell r="W785">
            <v>9</v>
          </cell>
          <cell r="X785">
            <v>6.3</v>
          </cell>
          <cell r="Y785">
            <v>11.6</v>
          </cell>
          <cell r="Z785">
            <v>8521</v>
          </cell>
        </row>
        <row r="786">
          <cell r="F786" t="str">
            <v>Wells , Indiana</v>
          </cell>
          <cell r="G786">
            <v>47</v>
          </cell>
          <cell r="H786">
            <v>24.5</v>
          </cell>
          <cell r="I786">
            <v>17.100000000000001</v>
          </cell>
          <cell r="J786">
            <v>31.9</v>
          </cell>
          <cell r="K786">
            <v>78.599999999999994</v>
          </cell>
          <cell r="L786">
            <v>70.2</v>
          </cell>
          <cell r="M786">
            <v>86.9</v>
          </cell>
          <cell r="N786">
            <v>20.8</v>
          </cell>
          <cell r="O786">
            <v>13.3</v>
          </cell>
          <cell r="P786">
            <v>28.3</v>
          </cell>
          <cell r="Q786">
            <v>-1111.0999999999999</v>
          </cell>
          <cell r="R786">
            <v>-1111.0999999999999</v>
          </cell>
          <cell r="S786">
            <v>-1111.0999999999999</v>
          </cell>
          <cell r="T786">
            <v>21.4</v>
          </cell>
          <cell r="U786">
            <v>14.2</v>
          </cell>
          <cell r="V786">
            <v>28.6</v>
          </cell>
          <cell r="W786">
            <v>7.4</v>
          </cell>
          <cell r="X786">
            <v>3.6</v>
          </cell>
          <cell r="Y786">
            <v>11.1</v>
          </cell>
          <cell r="Z786">
            <v>2222</v>
          </cell>
        </row>
        <row r="787">
          <cell r="F787" t="str">
            <v>White , Indiana</v>
          </cell>
          <cell r="G787">
            <v>27</v>
          </cell>
          <cell r="H787">
            <v>26.7</v>
          </cell>
          <cell r="I787">
            <v>19.100000000000001</v>
          </cell>
          <cell r="J787">
            <v>34.299999999999997</v>
          </cell>
          <cell r="K787">
            <v>-1111.0999999999999</v>
          </cell>
          <cell r="L787">
            <v>-1111.0999999999999</v>
          </cell>
          <cell r="M787">
            <v>-1111.0999999999999</v>
          </cell>
          <cell r="N787">
            <v>25.7</v>
          </cell>
          <cell r="O787">
            <v>18</v>
          </cell>
          <cell r="P787">
            <v>33.5</v>
          </cell>
          <cell r="Q787">
            <v>-1111.0999999999999</v>
          </cell>
          <cell r="R787">
            <v>-1111.0999999999999</v>
          </cell>
          <cell r="S787">
            <v>-1111.0999999999999</v>
          </cell>
          <cell r="T787">
            <v>27.5</v>
          </cell>
          <cell r="U787">
            <v>19.3</v>
          </cell>
          <cell r="V787">
            <v>35.700000000000003</v>
          </cell>
          <cell r="W787">
            <v>7.5</v>
          </cell>
          <cell r="X787">
            <v>3.4</v>
          </cell>
          <cell r="Y787">
            <v>11.6</v>
          </cell>
          <cell r="Z787">
            <v>3170</v>
          </cell>
        </row>
        <row r="788">
          <cell r="F788" t="str">
            <v>Whitley , Indiana</v>
          </cell>
          <cell r="G788">
            <v>48</v>
          </cell>
          <cell r="H788">
            <v>28.3</v>
          </cell>
          <cell r="I788">
            <v>20.9</v>
          </cell>
          <cell r="J788">
            <v>35.700000000000003</v>
          </cell>
          <cell r="K788">
            <v>80</v>
          </cell>
          <cell r="L788">
            <v>70.900000000000006</v>
          </cell>
          <cell r="M788">
            <v>89.1</v>
          </cell>
          <cell r="N788">
            <v>28</v>
          </cell>
          <cell r="O788">
            <v>20.7</v>
          </cell>
          <cell r="P788">
            <v>35.200000000000003</v>
          </cell>
          <cell r="Q788">
            <v>-1111.0999999999999</v>
          </cell>
          <cell r="R788">
            <v>-1111.0999999999999</v>
          </cell>
          <cell r="S788">
            <v>-1111.0999999999999</v>
          </cell>
          <cell r="T788">
            <v>25</v>
          </cell>
          <cell r="U788">
            <v>17.2</v>
          </cell>
          <cell r="V788">
            <v>32.799999999999997</v>
          </cell>
          <cell r="W788">
            <v>8.5</v>
          </cell>
          <cell r="X788">
            <v>4</v>
          </cell>
          <cell r="Y788">
            <v>13</v>
          </cell>
          <cell r="Z788">
            <v>2167</v>
          </cell>
        </row>
        <row r="789">
          <cell r="F789" t="str">
            <v>Adair , Iowa</v>
          </cell>
          <cell r="G789">
            <v>58</v>
          </cell>
          <cell r="H789">
            <v>25</v>
          </cell>
          <cell r="I789">
            <v>17.5</v>
          </cell>
          <cell r="J789">
            <v>32.5</v>
          </cell>
          <cell r="K789">
            <v>81.599999999999994</v>
          </cell>
          <cell r="L789">
            <v>74</v>
          </cell>
          <cell r="M789">
            <v>89.2</v>
          </cell>
          <cell r="N789">
            <v>28</v>
          </cell>
          <cell r="O789">
            <v>19.2</v>
          </cell>
          <cell r="P789">
            <v>36.700000000000003</v>
          </cell>
          <cell r="Q789">
            <v>25.9</v>
          </cell>
          <cell r="R789">
            <v>17.2</v>
          </cell>
          <cell r="S789">
            <v>34.6</v>
          </cell>
          <cell r="T789">
            <v>22.9</v>
          </cell>
          <cell r="U789">
            <v>15.2</v>
          </cell>
          <cell r="V789">
            <v>30.6</v>
          </cell>
          <cell r="W789">
            <v>6.1</v>
          </cell>
          <cell r="X789">
            <v>1.4</v>
          </cell>
          <cell r="Y789">
            <v>10.7</v>
          </cell>
          <cell r="Z789">
            <v>709</v>
          </cell>
        </row>
        <row r="790">
          <cell r="F790" t="str">
            <v>Adams , Iowa</v>
          </cell>
          <cell r="G790">
            <v>61</v>
          </cell>
          <cell r="H790">
            <v>-1111.0999999999999</v>
          </cell>
          <cell r="I790">
            <v>-1111.0999999999999</v>
          </cell>
          <cell r="J790">
            <v>-1111.0999999999999</v>
          </cell>
          <cell r="K790">
            <v>-1111.0999999999999</v>
          </cell>
          <cell r="L790">
            <v>-1111.0999999999999</v>
          </cell>
          <cell r="M790">
            <v>-1111.0999999999999</v>
          </cell>
          <cell r="N790">
            <v>-1111.0999999999999</v>
          </cell>
          <cell r="O790">
            <v>-1111.0999999999999</v>
          </cell>
          <cell r="P790">
            <v>-1111.0999999999999</v>
          </cell>
          <cell r="Q790">
            <v>23.9</v>
          </cell>
          <cell r="R790">
            <v>13.9</v>
          </cell>
          <cell r="S790">
            <v>33.9</v>
          </cell>
          <cell r="T790">
            <v>-1111.0999999999999</v>
          </cell>
          <cell r="U790">
            <v>-1111.0999999999999</v>
          </cell>
          <cell r="V790">
            <v>-1111.0999999999999</v>
          </cell>
          <cell r="W790">
            <v>12.7</v>
          </cell>
          <cell r="X790">
            <v>4.4000000000000004</v>
          </cell>
          <cell r="Y790">
            <v>21</v>
          </cell>
          <cell r="Z790">
            <v>502</v>
          </cell>
        </row>
        <row r="791">
          <cell r="F791" t="str">
            <v>Allamakee , Iowa</v>
          </cell>
          <cell r="G791">
            <v>40</v>
          </cell>
          <cell r="H791">
            <v>23.1</v>
          </cell>
          <cell r="I791">
            <v>14.8</v>
          </cell>
          <cell r="J791">
            <v>31.4</v>
          </cell>
          <cell r="K791">
            <v>78.099999999999994</v>
          </cell>
          <cell r="L791">
            <v>68.2</v>
          </cell>
          <cell r="M791">
            <v>88</v>
          </cell>
          <cell r="N791">
            <v>16.7</v>
          </cell>
          <cell r="O791">
            <v>9.1</v>
          </cell>
          <cell r="P791">
            <v>24.3</v>
          </cell>
          <cell r="Q791">
            <v>18.7</v>
          </cell>
          <cell r="R791">
            <v>10.7</v>
          </cell>
          <cell r="S791">
            <v>26.7</v>
          </cell>
          <cell r="T791">
            <v>27.4</v>
          </cell>
          <cell r="U791">
            <v>18.3</v>
          </cell>
          <cell r="V791">
            <v>36.4</v>
          </cell>
          <cell r="W791">
            <v>2.9</v>
          </cell>
          <cell r="X791">
            <v>0.6</v>
          </cell>
          <cell r="Y791">
            <v>5.3</v>
          </cell>
          <cell r="Z791">
            <v>1735</v>
          </cell>
        </row>
        <row r="792">
          <cell r="F792" t="str">
            <v>Appanoose , Iowa</v>
          </cell>
          <cell r="G792">
            <v>63</v>
          </cell>
          <cell r="H792">
            <v>37.299999999999997</v>
          </cell>
          <cell r="I792">
            <v>27.5</v>
          </cell>
          <cell r="J792">
            <v>47.2</v>
          </cell>
          <cell r="K792">
            <v>83.2</v>
          </cell>
          <cell r="L792">
            <v>74.099999999999994</v>
          </cell>
          <cell r="M792">
            <v>92.2</v>
          </cell>
          <cell r="N792">
            <v>25.3</v>
          </cell>
          <cell r="O792">
            <v>16.600000000000001</v>
          </cell>
          <cell r="P792">
            <v>34</v>
          </cell>
          <cell r="Q792">
            <v>29.7</v>
          </cell>
          <cell r="R792">
            <v>20</v>
          </cell>
          <cell r="S792">
            <v>39.4</v>
          </cell>
          <cell r="T792">
            <v>24.7</v>
          </cell>
          <cell r="U792">
            <v>16.100000000000001</v>
          </cell>
          <cell r="V792">
            <v>33.4</v>
          </cell>
          <cell r="W792">
            <v>8</v>
          </cell>
          <cell r="X792">
            <v>3.7</v>
          </cell>
          <cell r="Y792">
            <v>12.4</v>
          </cell>
          <cell r="Z792">
            <v>1642</v>
          </cell>
        </row>
        <row r="793">
          <cell r="F793" t="str">
            <v>Audubon , Iowa</v>
          </cell>
          <cell r="G793">
            <v>59</v>
          </cell>
          <cell r="H793">
            <v>-1111.0999999999999</v>
          </cell>
          <cell r="I793">
            <v>-1111.0999999999999</v>
          </cell>
          <cell r="J793">
            <v>-1111.0999999999999</v>
          </cell>
          <cell r="K793">
            <v>-1111.0999999999999</v>
          </cell>
          <cell r="L793">
            <v>-1111.0999999999999</v>
          </cell>
          <cell r="M793">
            <v>-1111.0999999999999</v>
          </cell>
          <cell r="N793">
            <v>19.3</v>
          </cell>
          <cell r="O793">
            <v>10.5</v>
          </cell>
          <cell r="P793">
            <v>28.2</v>
          </cell>
          <cell r="Q793">
            <v>-1111.0999999999999</v>
          </cell>
          <cell r="R793">
            <v>-1111.0999999999999</v>
          </cell>
          <cell r="S793">
            <v>-1111.0999999999999</v>
          </cell>
          <cell r="T793">
            <v>17.100000000000001</v>
          </cell>
          <cell r="U793">
            <v>7.8</v>
          </cell>
          <cell r="V793">
            <v>26.5</v>
          </cell>
          <cell r="W793">
            <v>5.7</v>
          </cell>
          <cell r="X793">
            <v>1</v>
          </cell>
          <cell r="Y793">
            <v>10.3</v>
          </cell>
          <cell r="Z793">
            <v>717</v>
          </cell>
        </row>
        <row r="794">
          <cell r="F794" t="str">
            <v>Benton , Iowa</v>
          </cell>
          <cell r="G794">
            <v>27</v>
          </cell>
          <cell r="H794">
            <v>29.7</v>
          </cell>
          <cell r="I794">
            <v>22.9</v>
          </cell>
          <cell r="J794">
            <v>36.5</v>
          </cell>
          <cell r="K794">
            <v>81.5</v>
          </cell>
          <cell r="L794">
            <v>74.400000000000006</v>
          </cell>
          <cell r="M794">
            <v>88.5</v>
          </cell>
          <cell r="N794">
            <v>25.7</v>
          </cell>
          <cell r="O794">
            <v>18.600000000000001</v>
          </cell>
          <cell r="P794">
            <v>32.799999999999997</v>
          </cell>
          <cell r="Q794">
            <v>28.2</v>
          </cell>
          <cell r="R794">
            <v>20.7</v>
          </cell>
          <cell r="S794">
            <v>35.700000000000003</v>
          </cell>
          <cell r="T794">
            <v>25.5</v>
          </cell>
          <cell r="U794">
            <v>18.399999999999999</v>
          </cell>
          <cell r="V794">
            <v>32.6</v>
          </cell>
          <cell r="W794">
            <v>5.4</v>
          </cell>
          <cell r="X794">
            <v>2</v>
          </cell>
          <cell r="Y794">
            <v>8.6999999999999993</v>
          </cell>
          <cell r="Z794">
            <v>1397</v>
          </cell>
        </row>
        <row r="795">
          <cell r="F795" t="str">
            <v>Black Hawk , Iowa</v>
          </cell>
          <cell r="G795">
            <v>14</v>
          </cell>
          <cell r="H795">
            <v>22.9</v>
          </cell>
          <cell r="I795">
            <v>19.899999999999999</v>
          </cell>
          <cell r="J795">
            <v>25.9</v>
          </cell>
          <cell r="K795">
            <v>78.7</v>
          </cell>
          <cell r="L795">
            <v>74.900000000000006</v>
          </cell>
          <cell r="M795">
            <v>82.4</v>
          </cell>
          <cell r="N795">
            <v>23.5</v>
          </cell>
          <cell r="O795">
            <v>20.5</v>
          </cell>
          <cell r="P795">
            <v>26.5</v>
          </cell>
          <cell r="Q795">
            <v>24.7</v>
          </cell>
          <cell r="R795">
            <v>21.4</v>
          </cell>
          <cell r="S795">
            <v>28.1</v>
          </cell>
          <cell r="T795">
            <v>19.3</v>
          </cell>
          <cell r="U795">
            <v>16.5</v>
          </cell>
          <cell r="V795">
            <v>22.1</v>
          </cell>
          <cell r="W795">
            <v>6.6</v>
          </cell>
          <cell r="X795">
            <v>5.0999999999999996</v>
          </cell>
          <cell r="Y795">
            <v>8</v>
          </cell>
          <cell r="Z795">
            <v>10134</v>
          </cell>
        </row>
        <row r="796">
          <cell r="F796" t="str">
            <v>Boone , Iowa</v>
          </cell>
          <cell r="G796">
            <v>26</v>
          </cell>
          <cell r="H796">
            <v>26</v>
          </cell>
          <cell r="I796">
            <v>20.5</v>
          </cell>
          <cell r="J796">
            <v>31.5</v>
          </cell>
          <cell r="K796">
            <v>80.3</v>
          </cell>
          <cell r="L796">
            <v>74.599999999999994</v>
          </cell>
          <cell r="M796">
            <v>86</v>
          </cell>
          <cell r="N796">
            <v>23.2</v>
          </cell>
          <cell r="O796">
            <v>17.899999999999999</v>
          </cell>
          <cell r="P796">
            <v>28.5</v>
          </cell>
          <cell r="Q796">
            <v>24.8</v>
          </cell>
          <cell r="R796">
            <v>19.399999999999999</v>
          </cell>
          <cell r="S796">
            <v>30.3</v>
          </cell>
          <cell r="T796">
            <v>25.8</v>
          </cell>
          <cell r="U796">
            <v>20.100000000000001</v>
          </cell>
          <cell r="V796">
            <v>31.4</v>
          </cell>
          <cell r="W796">
            <v>6.2</v>
          </cell>
          <cell r="X796">
            <v>3.3</v>
          </cell>
          <cell r="Y796">
            <v>9.1999999999999993</v>
          </cell>
          <cell r="Z796">
            <v>1556</v>
          </cell>
        </row>
        <row r="797">
          <cell r="F797" t="str">
            <v>Bremer , Iowa</v>
          </cell>
          <cell r="G797">
            <v>55</v>
          </cell>
          <cell r="H797">
            <v>19</v>
          </cell>
          <cell r="I797">
            <v>13.5</v>
          </cell>
          <cell r="J797">
            <v>24.6</v>
          </cell>
          <cell r="K797">
            <v>74.900000000000006</v>
          </cell>
          <cell r="L797">
            <v>65.3</v>
          </cell>
          <cell r="M797">
            <v>84.5</v>
          </cell>
          <cell r="N797">
            <v>20.2</v>
          </cell>
          <cell r="O797">
            <v>14.4</v>
          </cell>
          <cell r="P797">
            <v>26</v>
          </cell>
          <cell r="Q797">
            <v>22</v>
          </cell>
          <cell r="R797">
            <v>15.4</v>
          </cell>
          <cell r="S797">
            <v>28.7</v>
          </cell>
          <cell r="T797">
            <v>19.2</v>
          </cell>
          <cell r="U797">
            <v>12.7</v>
          </cell>
          <cell r="V797">
            <v>25.7</v>
          </cell>
          <cell r="W797">
            <v>3.6</v>
          </cell>
          <cell r="X797">
            <v>1.1000000000000001</v>
          </cell>
          <cell r="Y797">
            <v>6.1</v>
          </cell>
          <cell r="Z797">
            <v>1226</v>
          </cell>
        </row>
        <row r="798">
          <cell r="F798" t="str">
            <v>Buchanan , Iowa</v>
          </cell>
          <cell r="G798">
            <v>40</v>
          </cell>
          <cell r="H798">
            <v>32.1</v>
          </cell>
          <cell r="I798">
            <v>23.5</v>
          </cell>
          <cell r="J798">
            <v>40.799999999999997</v>
          </cell>
          <cell r="K798">
            <v>81.5</v>
          </cell>
          <cell r="L798">
            <v>72.3</v>
          </cell>
          <cell r="M798">
            <v>90.6</v>
          </cell>
          <cell r="N798">
            <v>29.7</v>
          </cell>
          <cell r="O798">
            <v>21</v>
          </cell>
          <cell r="P798">
            <v>38.4</v>
          </cell>
          <cell r="Q798">
            <v>24.1</v>
          </cell>
          <cell r="R798">
            <v>15.5</v>
          </cell>
          <cell r="S798">
            <v>32.700000000000003</v>
          </cell>
          <cell r="T798">
            <v>22.3</v>
          </cell>
          <cell r="U798">
            <v>14.2</v>
          </cell>
          <cell r="V798">
            <v>30.4</v>
          </cell>
          <cell r="W798">
            <v>4.5999999999999996</v>
          </cell>
          <cell r="X798">
            <v>1.6</v>
          </cell>
          <cell r="Y798">
            <v>7.5</v>
          </cell>
          <cell r="Z798">
            <v>1987</v>
          </cell>
        </row>
        <row r="799">
          <cell r="F799" t="str">
            <v>Buena Vista , Iowa</v>
          </cell>
          <cell r="G799">
            <v>55</v>
          </cell>
          <cell r="H799">
            <v>21.2</v>
          </cell>
          <cell r="I799">
            <v>14.9</v>
          </cell>
          <cell r="J799">
            <v>27.5</v>
          </cell>
          <cell r="K799">
            <v>75</v>
          </cell>
          <cell r="L799">
            <v>67</v>
          </cell>
          <cell r="M799">
            <v>83</v>
          </cell>
          <cell r="N799">
            <v>25.1</v>
          </cell>
          <cell r="O799">
            <v>18.100000000000001</v>
          </cell>
          <cell r="P799">
            <v>32</v>
          </cell>
          <cell r="Q799">
            <v>29.8</v>
          </cell>
          <cell r="R799">
            <v>22.3</v>
          </cell>
          <cell r="S799">
            <v>37.200000000000003</v>
          </cell>
          <cell r="T799">
            <v>20.6</v>
          </cell>
          <cell r="U799">
            <v>14.2</v>
          </cell>
          <cell r="V799">
            <v>27</v>
          </cell>
          <cell r="W799">
            <v>10.9</v>
          </cell>
          <cell r="X799">
            <v>6.9</v>
          </cell>
          <cell r="Y799">
            <v>14.9</v>
          </cell>
          <cell r="Z799">
            <v>2281</v>
          </cell>
        </row>
        <row r="800">
          <cell r="F800" t="str">
            <v>Butler , Iowa</v>
          </cell>
          <cell r="G800">
            <v>55</v>
          </cell>
          <cell r="H800">
            <v>21.2</v>
          </cell>
          <cell r="I800">
            <v>13.8</v>
          </cell>
          <cell r="J800">
            <v>28.6</v>
          </cell>
          <cell r="K800">
            <v>81.2</v>
          </cell>
          <cell r="L800">
            <v>71.400000000000006</v>
          </cell>
          <cell r="M800">
            <v>91.1</v>
          </cell>
          <cell r="N800">
            <v>20.7</v>
          </cell>
          <cell r="O800">
            <v>13.4</v>
          </cell>
          <cell r="P800">
            <v>28</v>
          </cell>
          <cell r="Q800">
            <v>29.1</v>
          </cell>
          <cell r="R800">
            <v>19.600000000000001</v>
          </cell>
          <cell r="S800">
            <v>38.5</v>
          </cell>
          <cell r="T800">
            <v>11.6</v>
          </cell>
          <cell r="U800">
            <v>5.9</v>
          </cell>
          <cell r="V800">
            <v>17.399999999999999</v>
          </cell>
          <cell r="W800">
            <v>4.5999999999999996</v>
          </cell>
          <cell r="X800">
            <v>0.4</v>
          </cell>
          <cell r="Y800">
            <v>8.8000000000000007</v>
          </cell>
          <cell r="Z800">
            <v>822</v>
          </cell>
        </row>
        <row r="801">
          <cell r="F801" t="str">
            <v>Calhoun , Iowa</v>
          </cell>
          <cell r="G801">
            <v>54</v>
          </cell>
          <cell r="H801">
            <v>22</v>
          </cell>
          <cell r="I801">
            <v>14.3</v>
          </cell>
          <cell r="J801">
            <v>29.7</v>
          </cell>
          <cell r="K801">
            <v>81.7</v>
          </cell>
          <cell r="L801">
            <v>72.5</v>
          </cell>
          <cell r="M801">
            <v>90.9</v>
          </cell>
          <cell r="N801">
            <v>21.2</v>
          </cell>
          <cell r="O801">
            <v>11.4</v>
          </cell>
          <cell r="P801">
            <v>30.9</v>
          </cell>
          <cell r="Q801">
            <v>31.7</v>
          </cell>
          <cell r="R801">
            <v>22.1</v>
          </cell>
          <cell r="S801">
            <v>41.3</v>
          </cell>
          <cell r="T801">
            <v>19.5</v>
          </cell>
          <cell r="U801">
            <v>11.5</v>
          </cell>
          <cell r="V801">
            <v>27.4</v>
          </cell>
          <cell r="W801">
            <v>4.3</v>
          </cell>
          <cell r="X801">
            <v>0.6</v>
          </cell>
          <cell r="Y801">
            <v>7.9</v>
          </cell>
          <cell r="Z801">
            <v>934</v>
          </cell>
        </row>
        <row r="802">
          <cell r="F802" t="str">
            <v>Carroll , Iowa</v>
          </cell>
          <cell r="G802">
            <v>57</v>
          </cell>
          <cell r="H802">
            <v>25.7</v>
          </cell>
          <cell r="I802">
            <v>19.5</v>
          </cell>
          <cell r="J802">
            <v>31.9</v>
          </cell>
          <cell r="K802">
            <v>83.5</v>
          </cell>
          <cell r="L802">
            <v>76.900000000000006</v>
          </cell>
          <cell r="M802">
            <v>90</v>
          </cell>
          <cell r="N802">
            <v>20.9</v>
          </cell>
          <cell r="O802">
            <v>14.5</v>
          </cell>
          <cell r="P802">
            <v>27.2</v>
          </cell>
          <cell r="Q802">
            <v>23.2</v>
          </cell>
          <cell r="R802">
            <v>17</v>
          </cell>
          <cell r="S802">
            <v>29.5</v>
          </cell>
          <cell r="T802">
            <v>17.7</v>
          </cell>
          <cell r="U802">
            <v>12.3</v>
          </cell>
          <cell r="V802">
            <v>23.2</v>
          </cell>
          <cell r="W802">
            <v>6.2</v>
          </cell>
          <cell r="X802">
            <v>2.1</v>
          </cell>
          <cell r="Y802">
            <v>10.199999999999999</v>
          </cell>
          <cell r="Z802">
            <v>1272</v>
          </cell>
        </row>
        <row r="803">
          <cell r="F803" t="str">
            <v>Cass , Iowa</v>
          </cell>
          <cell r="G803">
            <v>59</v>
          </cell>
          <cell r="H803">
            <v>24.3</v>
          </cell>
          <cell r="I803">
            <v>18.5</v>
          </cell>
          <cell r="J803">
            <v>30.1</v>
          </cell>
          <cell r="K803">
            <v>75.3</v>
          </cell>
          <cell r="L803">
            <v>68.400000000000006</v>
          </cell>
          <cell r="M803">
            <v>82.3</v>
          </cell>
          <cell r="N803">
            <v>23.3</v>
          </cell>
          <cell r="O803">
            <v>17.3</v>
          </cell>
          <cell r="P803">
            <v>29.4</v>
          </cell>
          <cell r="Q803">
            <v>28</v>
          </cell>
          <cell r="R803">
            <v>21.1</v>
          </cell>
          <cell r="S803">
            <v>34.9</v>
          </cell>
          <cell r="T803">
            <v>20.399999999999999</v>
          </cell>
          <cell r="U803">
            <v>14.3</v>
          </cell>
          <cell r="V803">
            <v>26.4</v>
          </cell>
          <cell r="W803">
            <v>8.4</v>
          </cell>
          <cell r="X803">
            <v>4.4000000000000004</v>
          </cell>
          <cell r="Y803">
            <v>12.3</v>
          </cell>
          <cell r="Z803">
            <v>1369</v>
          </cell>
        </row>
        <row r="804">
          <cell r="F804" t="str">
            <v>Cedar , Iowa</v>
          </cell>
          <cell r="G804">
            <v>55</v>
          </cell>
          <cell r="H804">
            <v>26.3</v>
          </cell>
          <cell r="I804">
            <v>19.2</v>
          </cell>
          <cell r="J804">
            <v>33.4</v>
          </cell>
          <cell r="K804">
            <v>75.599999999999994</v>
          </cell>
          <cell r="L804">
            <v>67.2</v>
          </cell>
          <cell r="M804">
            <v>84.1</v>
          </cell>
          <cell r="N804">
            <v>25.2</v>
          </cell>
          <cell r="O804">
            <v>17.8</v>
          </cell>
          <cell r="P804">
            <v>32.6</v>
          </cell>
          <cell r="Q804">
            <v>26.4</v>
          </cell>
          <cell r="R804">
            <v>19</v>
          </cell>
          <cell r="S804">
            <v>33.700000000000003</v>
          </cell>
          <cell r="T804">
            <v>23.5</v>
          </cell>
          <cell r="U804">
            <v>15.9</v>
          </cell>
          <cell r="V804">
            <v>31.1</v>
          </cell>
          <cell r="W804">
            <v>7.1</v>
          </cell>
          <cell r="X804">
            <v>3.5</v>
          </cell>
          <cell r="Y804">
            <v>10.8</v>
          </cell>
          <cell r="Z804">
            <v>870</v>
          </cell>
        </row>
        <row r="805">
          <cell r="F805" t="str">
            <v>Cerro Gordo , Iowa</v>
          </cell>
          <cell r="G805">
            <v>26</v>
          </cell>
          <cell r="H805">
            <v>21.5</v>
          </cell>
          <cell r="I805">
            <v>17.5</v>
          </cell>
          <cell r="J805">
            <v>25.4</v>
          </cell>
          <cell r="K805">
            <v>82.2</v>
          </cell>
          <cell r="L805">
            <v>78.2</v>
          </cell>
          <cell r="M805">
            <v>86.3</v>
          </cell>
          <cell r="N805">
            <v>24.4</v>
          </cell>
          <cell r="O805">
            <v>20</v>
          </cell>
          <cell r="P805">
            <v>28.7</v>
          </cell>
          <cell r="Q805">
            <v>23.5</v>
          </cell>
          <cell r="R805">
            <v>19.3</v>
          </cell>
          <cell r="S805">
            <v>27.6</v>
          </cell>
          <cell r="T805">
            <v>21.1</v>
          </cell>
          <cell r="U805">
            <v>16.7</v>
          </cell>
          <cell r="V805">
            <v>25.5</v>
          </cell>
          <cell r="W805">
            <v>6.1</v>
          </cell>
          <cell r="X805">
            <v>3.9</v>
          </cell>
          <cell r="Y805">
            <v>8.1999999999999993</v>
          </cell>
          <cell r="Z805">
            <v>3447</v>
          </cell>
        </row>
        <row r="806">
          <cell r="F806" t="str">
            <v>Cherokee , Iowa</v>
          </cell>
          <cell r="G806">
            <v>57</v>
          </cell>
          <cell r="H806">
            <v>24.3</v>
          </cell>
          <cell r="I806">
            <v>15.7</v>
          </cell>
          <cell r="J806">
            <v>32.9</v>
          </cell>
          <cell r="K806">
            <v>79.5</v>
          </cell>
          <cell r="L806">
            <v>71.3</v>
          </cell>
          <cell r="M806">
            <v>87.7</v>
          </cell>
          <cell r="N806">
            <v>21.3</v>
          </cell>
          <cell r="O806">
            <v>13.2</v>
          </cell>
          <cell r="P806">
            <v>29.4</v>
          </cell>
          <cell r="Q806">
            <v>27.2</v>
          </cell>
          <cell r="R806">
            <v>18.399999999999999</v>
          </cell>
          <cell r="S806">
            <v>36.1</v>
          </cell>
          <cell r="T806">
            <v>13.8</v>
          </cell>
          <cell r="U806">
            <v>6.5</v>
          </cell>
          <cell r="V806">
            <v>21.1</v>
          </cell>
          <cell r="W806">
            <v>5.7</v>
          </cell>
          <cell r="X806">
            <v>1.5</v>
          </cell>
          <cell r="Y806">
            <v>10</v>
          </cell>
          <cell r="Z806">
            <v>1061</v>
          </cell>
        </row>
        <row r="807">
          <cell r="F807" t="str">
            <v>Chickasaw , Iowa</v>
          </cell>
          <cell r="G807">
            <v>57</v>
          </cell>
          <cell r="H807">
            <v>29.6</v>
          </cell>
          <cell r="I807">
            <v>20.2</v>
          </cell>
          <cell r="J807">
            <v>38.9</v>
          </cell>
          <cell r="K807">
            <v>85.9</v>
          </cell>
          <cell r="L807">
            <v>77.5</v>
          </cell>
          <cell r="M807">
            <v>94.2</v>
          </cell>
          <cell r="N807">
            <v>26.9</v>
          </cell>
          <cell r="O807">
            <v>17.3</v>
          </cell>
          <cell r="P807">
            <v>36.4</v>
          </cell>
          <cell r="Q807">
            <v>22.8</v>
          </cell>
          <cell r="R807">
            <v>13.6</v>
          </cell>
          <cell r="S807">
            <v>32</v>
          </cell>
          <cell r="T807">
            <v>23.2</v>
          </cell>
          <cell r="U807">
            <v>14.7</v>
          </cell>
          <cell r="V807">
            <v>31.7</v>
          </cell>
          <cell r="W807">
            <v>6.1</v>
          </cell>
          <cell r="X807">
            <v>1.3</v>
          </cell>
          <cell r="Y807">
            <v>10.9</v>
          </cell>
          <cell r="Z807">
            <v>782</v>
          </cell>
        </row>
        <row r="808">
          <cell r="F808" t="str">
            <v>Clarke , Iowa</v>
          </cell>
          <cell r="G808">
            <v>59</v>
          </cell>
          <cell r="H808">
            <v>28.3</v>
          </cell>
          <cell r="I808">
            <v>19.3</v>
          </cell>
          <cell r="J808">
            <v>37.299999999999997</v>
          </cell>
          <cell r="K808">
            <v>85.8</v>
          </cell>
          <cell r="L808">
            <v>78.3</v>
          </cell>
          <cell r="M808">
            <v>93.3</v>
          </cell>
          <cell r="N808">
            <v>24.8</v>
          </cell>
          <cell r="O808">
            <v>16.399999999999999</v>
          </cell>
          <cell r="P808">
            <v>33.1</v>
          </cell>
          <cell r="Q808">
            <v>30.9</v>
          </cell>
          <cell r="R808">
            <v>21.3</v>
          </cell>
          <cell r="S808">
            <v>40.5</v>
          </cell>
          <cell r="T808">
            <v>24.8</v>
          </cell>
          <cell r="U808">
            <v>16</v>
          </cell>
          <cell r="V808">
            <v>33.5</v>
          </cell>
          <cell r="W808">
            <v>9.5</v>
          </cell>
          <cell r="X808">
            <v>4.4000000000000004</v>
          </cell>
          <cell r="Y808">
            <v>14.6</v>
          </cell>
          <cell r="Z808">
            <v>1061</v>
          </cell>
        </row>
        <row r="809">
          <cell r="F809" t="str">
            <v>Clay , Iowa</v>
          </cell>
          <cell r="G809">
            <v>57</v>
          </cell>
          <cell r="H809">
            <v>18.399999999999999</v>
          </cell>
          <cell r="I809">
            <v>12.8</v>
          </cell>
          <cell r="J809">
            <v>24</v>
          </cell>
          <cell r="K809">
            <v>83.8</v>
          </cell>
          <cell r="L809">
            <v>74.5</v>
          </cell>
          <cell r="M809">
            <v>93.2</v>
          </cell>
          <cell r="N809">
            <v>23.4</v>
          </cell>
          <cell r="O809">
            <v>17.100000000000001</v>
          </cell>
          <cell r="P809">
            <v>29.8</v>
          </cell>
          <cell r="Q809">
            <v>28.2</v>
          </cell>
          <cell r="R809">
            <v>19.2</v>
          </cell>
          <cell r="S809">
            <v>37.200000000000003</v>
          </cell>
          <cell r="T809">
            <v>19.2</v>
          </cell>
          <cell r="U809">
            <v>13.4</v>
          </cell>
          <cell r="V809">
            <v>25.1</v>
          </cell>
          <cell r="W809">
            <v>5.3</v>
          </cell>
          <cell r="X809">
            <v>2.5</v>
          </cell>
          <cell r="Y809">
            <v>8.1</v>
          </cell>
          <cell r="Z809">
            <v>1097</v>
          </cell>
        </row>
        <row r="810">
          <cell r="F810" t="str">
            <v>Clayton , Iowa</v>
          </cell>
          <cell r="G810">
            <v>57</v>
          </cell>
          <cell r="H810">
            <v>23</v>
          </cell>
          <cell r="I810">
            <v>15.9</v>
          </cell>
          <cell r="J810">
            <v>30.1</v>
          </cell>
          <cell r="K810">
            <v>76.900000000000006</v>
          </cell>
          <cell r="L810">
            <v>68.2</v>
          </cell>
          <cell r="M810">
            <v>85.7</v>
          </cell>
          <cell r="N810">
            <v>26</v>
          </cell>
          <cell r="O810">
            <v>18.3</v>
          </cell>
          <cell r="P810">
            <v>33.700000000000003</v>
          </cell>
          <cell r="Q810">
            <v>25.6</v>
          </cell>
          <cell r="R810">
            <v>18</v>
          </cell>
          <cell r="S810">
            <v>33.1</v>
          </cell>
          <cell r="T810">
            <v>18.399999999999999</v>
          </cell>
          <cell r="U810">
            <v>11.7</v>
          </cell>
          <cell r="V810">
            <v>25.1</v>
          </cell>
          <cell r="W810">
            <v>5.4</v>
          </cell>
          <cell r="X810">
            <v>2.4</v>
          </cell>
          <cell r="Y810">
            <v>8.4</v>
          </cell>
          <cell r="Z810">
            <v>1799</v>
          </cell>
        </row>
        <row r="811">
          <cell r="F811" t="str">
            <v>Clinton , Iowa</v>
          </cell>
          <cell r="G811">
            <v>21</v>
          </cell>
          <cell r="H811">
            <v>21.9</v>
          </cell>
          <cell r="I811">
            <v>17.5</v>
          </cell>
          <cell r="J811">
            <v>26.3</v>
          </cell>
          <cell r="K811">
            <v>79.8</v>
          </cell>
          <cell r="L811">
            <v>73.7</v>
          </cell>
          <cell r="M811">
            <v>85.9</v>
          </cell>
          <cell r="N811">
            <v>26.6</v>
          </cell>
          <cell r="O811">
            <v>21.3</v>
          </cell>
          <cell r="P811">
            <v>31.8</v>
          </cell>
          <cell r="Q811">
            <v>31.8</v>
          </cell>
          <cell r="R811">
            <v>25.9</v>
          </cell>
          <cell r="S811">
            <v>37.6</v>
          </cell>
          <cell r="T811">
            <v>25.6</v>
          </cell>
          <cell r="U811">
            <v>20.399999999999999</v>
          </cell>
          <cell r="V811">
            <v>30.8</v>
          </cell>
          <cell r="W811">
            <v>10.4</v>
          </cell>
          <cell r="X811">
            <v>7.3</v>
          </cell>
          <cell r="Y811">
            <v>13.4</v>
          </cell>
          <cell r="Z811">
            <v>4426</v>
          </cell>
        </row>
        <row r="812">
          <cell r="F812" t="str">
            <v>Crawford , Iowa</v>
          </cell>
          <cell r="G812">
            <v>40</v>
          </cell>
          <cell r="H812">
            <v>29.1</v>
          </cell>
          <cell r="I812">
            <v>21</v>
          </cell>
          <cell r="J812">
            <v>37.299999999999997</v>
          </cell>
          <cell r="K812">
            <v>-1111.0999999999999</v>
          </cell>
          <cell r="L812">
            <v>-1111.0999999999999</v>
          </cell>
          <cell r="M812">
            <v>-1111.0999999999999</v>
          </cell>
          <cell r="N812">
            <v>28.7</v>
          </cell>
          <cell r="O812">
            <v>20.399999999999999</v>
          </cell>
          <cell r="P812">
            <v>37</v>
          </cell>
          <cell r="Q812">
            <v>29.5</v>
          </cell>
          <cell r="R812">
            <v>20.3</v>
          </cell>
          <cell r="S812">
            <v>38.799999999999997</v>
          </cell>
          <cell r="T812">
            <v>21.3</v>
          </cell>
          <cell r="U812">
            <v>13.6</v>
          </cell>
          <cell r="V812">
            <v>29</v>
          </cell>
          <cell r="W812">
            <v>5.6</v>
          </cell>
          <cell r="X812">
            <v>1.8</v>
          </cell>
          <cell r="Y812">
            <v>9.5</v>
          </cell>
          <cell r="Z812">
            <v>2313</v>
          </cell>
        </row>
        <row r="813">
          <cell r="F813" t="str">
            <v>Dallas , Iowa</v>
          </cell>
          <cell r="G813">
            <v>47</v>
          </cell>
          <cell r="H813">
            <v>23.4</v>
          </cell>
          <cell r="I813">
            <v>19.399999999999999</v>
          </cell>
          <cell r="J813">
            <v>27.3</v>
          </cell>
          <cell r="K813">
            <v>76.599999999999994</v>
          </cell>
          <cell r="L813">
            <v>71.8</v>
          </cell>
          <cell r="M813">
            <v>81.400000000000006</v>
          </cell>
          <cell r="N813">
            <v>18.8</v>
          </cell>
          <cell r="O813">
            <v>15.3</v>
          </cell>
          <cell r="P813">
            <v>22.3</v>
          </cell>
          <cell r="Q813">
            <v>22.5</v>
          </cell>
          <cell r="R813">
            <v>18.399999999999999</v>
          </cell>
          <cell r="S813">
            <v>26.7</v>
          </cell>
          <cell r="T813">
            <v>15.6</v>
          </cell>
          <cell r="U813">
            <v>12.1</v>
          </cell>
          <cell r="V813">
            <v>19</v>
          </cell>
          <cell r="W813">
            <v>6</v>
          </cell>
          <cell r="X813">
            <v>3.6</v>
          </cell>
          <cell r="Y813">
            <v>8.3000000000000007</v>
          </cell>
          <cell r="Z813">
            <v>3594</v>
          </cell>
        </row>
        <row r="814">
          <cell r="F814" t="str">
            <v>Davis , Iowa</v>
          </cell>
          <cell r="G814">
            <v>40</v>
          </cell>
          <cell r="H814">
            <v>-1111.0999999999999</v>
          </cell>
          <cell r="I814">
            <v>-1111.0999999999999</v>
          </cell>
          <cell r="J814">
            <v>-1111.0999999999999</v>
          </cell>
          <cell r="K814">
            <v>-1111.0999999999999</v>
          </cell>
          <cell r="L814">
            <v>-1111.0999999999999</v>
          </cell>
          <cell r="M814">
            <v>-1111.0999999999999</v>
          </cell>
          <cell r="N814">
            <v>-1111.0999999999999</v>
          </cell>
          <cell r="O814">
            <v>-1111.0999999999999</v>
          </cell>
          <cell r="P814">
            <v>-1111.0999999999999</v>
          </cell>
          <cell r="Q814">
            <v>-1111.0999999999999</v>
          </cell>
          <cell r="R814">
            <v>-1111.0999999999999</v>
          </cell>
          <cell r="S814">
            <v>-1111.0999999999999</v>
          </cell>
          <cell r="T814">
            <v>-1111.0999999999999</v>
          </cell>
          <cell r="U814">
            <v>-1111.0999999999999</v>
          </cell>
          <cell r="V814">
            <v>-1111.0999999999999</v>
          </cell>
          <cell r="W814">
            <v>8.9</v>
          </cell>
          <cell r="X814">
            <v>2.7</v>
          </cell>
          <cell r="Y814">
            <v>15.1</v>
          </cell>
          <cell r="Z814">
            <v>1355</v>
          </cell>
        </row>
        <row r="815">
          <cell r="F815" t="str">
            <v>Decatur , Iowa</v>
          </cell>
          <cell r="G815">
            <v>70</v>
          </cell>
          <cell r="H815">
            <v>34.9</v>
          </cell>
          <cell r="I815">
            <v>25.2</v>
          </cell>
          <cell r="J815">
            <v>44.7</v>
          </cell>
          <cell r="K815">
            <v>-1111.0999999999999</v>
          </cell>
          <cell r="L815">
            <v>-1111.0999999999999</v>
          </cell>
          <cell r="M815">
            <v>-1111.0999999999999</v>
          </cell>
          <cell r="N815">
            <v>27.7</v>
          </cell>
          <cell r="O815">
            <v>18.2</v>
          </cell>
          <cell r="P815">
            <v>37.200000000000003</v>
          </cell>
          <cell r="Q815">
            <v>28</v>
          </cell>
          <cell r="R815">
            <v>18.600000000000001</v>
          </cell>
          <cell r="S815">
            <v>37.299999999999997</v>
          </cell>
          <cell r="T815">
            <v>23.2</v>
          </cell>
          <cell r="U815">
            <v>14.7</v>
          </cell>
          <cell r="V815">
            <v>31.7</v>
          </cell>
          <cell r="W815">
            <v>7.8</v>
          </cell>
          <cell r="X815">
            <v>3.4</v>
          </cell>
          <cell r="Y815">
            <v>12.2</v>
          </cell>
          <cell r="Z815">
            <v>1156</v>
          </cell>
        </row>
        <row r="816">
          <cell r="F816" t="str">
            <v>Delaware , Iowa</v>
          </cell>
          <cell r="G816">
            <v>40</v>
          </cell>
          <cell r="H816">
            <v>23</v>
          </cell>
          <cell r="I816">
            <v>15.8</v>
          </cell>
          <cell r="J816">
            <v>30.2</v>
          </cell>
          <cell r="K816">
            <v>80.2</v>
          </cell>
          <cell r="L816">
            <v>71</v>
          </cell>
          <cell r="M816">
            <v>89.5</v>
          </cell>
          <cell r="N816">
            <v>22.7</v>
          </cell>
          <cell r="O816">
            <v>15.6</v>
          </cell>
          <cell r="P816">
            <v>29.9</v>
          </cell>
          <cell r="Q816">
            <v>29.3</v>
          </cell>
          <cell r="R816">
            <v>20.7</v>
          </cell>
          <cell r="S816">
            <v>37.9</v>
          </cell>
          <cell r="T816">
            <v>19.899999999999999</v>
          </cell>
          <cell r="U816">
            <v>12.6</v>
          </cell>
          <cell r="V816">
            <v>27.2</v>
          </cell>
          <cell r="W816">
            <v>5.8</v>
          </cell>
          <cell r="X816">
            <v>2</v>
          </cell>
          <cell r="Y816">
            <v>9.6</v>
          </cell>
          <cell r="Z816">
            <v>1475</v>
          </cell>
        </row>
        <row r="817">
          <cell r="F817" t="str">
            <v>Des Moines , Iowa</v>
          </cell>
          <cell r="G817">
            <v>30</v>
          </cell>
          <cell r="H817">
            <v>28.3</v>
          </cell>
          <cell r="I817">
            <v>23.3</v>
          </cell>
          <cell r="J817">
            <v>33.299999999999997</v>
          </cell>
          <cell r="K817">
            <v>78</v>
          </cell>
          <cell r="L817">
            <v>72.400000000000006</v>
          </cell>
          <cell r="M817">
            <v>83.7</v>
          </cell>
          <cell r="N817">
            <v>24.8</v>
          </cell>
          <cell r="O817">
            <v>20</v>
          </cell>
          <cell r="P817">
            <v>29.6</v>
          </cell>
          <cell r="Q817">
            <v>28.5</v>
          </cell>
          <cell r="R817">
            <v>23.3</v>
          </cell>
          <cell r="S817">
            <v>33.700000000000003</v>
          </cell>
          <cell r="T817">
            <v>18.3</v>
          </cell>
          <cell r="U817">
            <v>14.1</v>
          </cell>
          <cell r="V817">
            <v>22.5</v>
          </cell>
          <cell r="W817">
            <v>7</v>
          </cell>
          <cell r="X817">
            <v>4.4000000000000004</v>
          </cell>
          <cell r="Y817">
            <v>9.6</v>
          </cell>
          <cell r="Z817">
            <v>3844</v>
          </cell>
        </row>
        <row r="818">
          <cell r="F818" t="str">
            <v>Dickinson , Iowa</v>
          </cell>
          <cell r="G818">
            <v>55</v>
          </cell>
          <cell r="H818">
            <v>19.7</v>
          </cell>
          <cell r="I818">
            <v>13.3</v>
          </cell>
          <cell r="J818">
            <v>26.1</v>
          </cell>
          <cell r="K818">
            <v>74.2</v>
          </cell>
          <cell r="L818">
            <v>66.5</v>
          </cell>
          <cell r="M818">
            <v>82</v>
          </cell>
          <cell r="N818">
            <v>25</v>
          </cell>
          <cell r="O818">
            <v>18.399999999999999</v>
          </cell>
          <cell r="P818">
            <v>31.6</v>
          </cell>
          <cell r="Q818">
            <v>24.3</v>
          </cell>
          <cell r="R818">
            <v>17.5</v>
          </cell>
          <cell r="S818">
            <v>31.1</v>
          </cell>
          <cell r="T818">
            <v>19.899999999999999</v>
          </cell>
          <cell r="U818">
            <v>13.7</v>
          </cell>
          <cell r="V818">
            <v>26.1</v>
          </cell>
          <cell r="W818">
            <v>6.4</v>
          </cell>
          <cell r="X818">
            <v>2.7</v>
          </cell>
          <cell r="Y818">
            <v>10.1</v>
          </cell>
          <cell r="Z818">
            <v>907</v>
          </cell>
        </row>
        <row r="819">
          <cell r="F819" t="str">
            <v>Dubuque , Iowa</v>
          </cell>
          <cell r="G819">
            <v>45</v>
          </cell>
          <cell r="H819">
            <v>19.399999999999999</v>
          </cell>
          <cell r="I819">
            <v>15.9</v>
          </cell>
          <cell r="J819">
            <v>22.9</v>
          </cell>
          <cell r="K819">
            <v>79.5</v>
          </cell>
          <cell r="L819">
            <v>75.099999999999994</v>
          </cell>
          <cell r="M819">
            <v>83.8</v>
          </cell>
          <cell r="N819">
            <v>25.1</v>
          </cell>
          <cell r="O819">
            <v>21.1</v>
          </cell>
          <cell r="P819">
            <v>29</v>
          </cell>
          <cell r="Q819">
            <v>24.4</v>
          </cell>
          <cell r="R819">
            <v>20.6</v>
          </cell>
          <cell r="S819">
            <v>28.2</v>
          </cell>
          <cell r="T819">
            <v>16.3</v>
          </cell>
          <cell r="U819">
            <v>13.1</v>
          </cell>
          <cell r="V819">
            <v>19.5</v>
          </cell>
          <cell r="W819">
            <v>6.1</v>
          </cell>
          <cell r="X819">
            <v>4.0999999999999996</v>
          </cell>
          <cell r="Y819">
            <v>8</v>
          </cell>
          <cell r="Z819">
            <v>5367</v>
          </cell>
        </row>
        <row r="820">
          <cell r="F820" t="str">
            <v>Emmet , Iowa</v>
          </cell>
          <cell r="G820">
            <v>60</v>
          </cell>
          <cell r="H820">
            <v>20.9</v>
          </cell>
          <cell r="I820">
            <v>12.7</v>
          </cell>
          <cell r="J820">
            <v>29.2</v>
          </cell>
          <cell r="K820">
            <v>-1111.0999999999999</v>
          </cell>
          <cell r="L820">
            <v>-1111.0999999999999</v>
          </cell>
          <cell r="M820">
            <v>-1111.0999999999999</v>
          </cell>
          <cell r="N820">
            <v>31</v>
          </cell>
          <cell r="O820">
            <v>21.5</v>
          </cell>
          <cell r="P820">
            <v>40.5</v>
          </cell>
          <cell r="Q820">
            <v>-1111.0999999999999</v>
          </cell>
          <cell r="R820">
            <v>-1111.0999999999999</v>
          </cell>
          <cell r="S820">
            <v>-1111.0999999999999</v>
          </cell>
          <cell r="T820">
            <v>21.4</v>
          </cell>
          <cell r="U820">
            <v>13.4</v>
          </cell>
          <cell r="V820">
            <v>29.4</v>
          </cell>
          <cell r="W820">
            <v>12.5</v>
          </cell>
          <cell r="X820">
            <v>5.6</v>
          </cell>
          <cell r="Y820">
            <v>19.399999999999999</v>
          </cell>
          <cell r="Z820">
            <v>1207</v>
          </cell>
        </row>
        <row r="821">
          <cell r="F821" t="str">
            <v>Fayette , Iowa</v>
          </cell>
          <cell r="G821">
            <v>60</v>
          </cell>
          <cell r="H821">
            <v>33</v>
          </cell>
          <cell r="I821">
            <v>25.3</v>
          </cell>
          <cell r="J821">
            <v>40.700000000000003</v>
          </cell>
          <cell r="K821">
            <v>85.5</v>
          </cell>
          <cell r="L821">
            <v>78.8</v>
          </cell>
          <cell r="M821">
            <v>92.3</v>
          </cell>
          <cell r="N821">
            <v>22.8</v>
          </cell>
          <cell r="O821">
            <v>16.3</v>
          </cell>
          <cell r="P821">
            <v>29.3</v>
          </cell>
          <cell r="Q821">
            <v>23</v>
          </cell>
          <cell r="R821">
            <v>16</v>
          </cell>
          <cell r="S821">
            <v>30.1</v>
          </cell>
          <cell r="T821">
            <v>26.6</v>
          </cell>
          <cell r="U821">
            <v>19.100000000000001</v>
          </cell>
          <cell r="V821">
            <v>34.1</v>
          </cell>
          <cell r="W821">
            <v>6.3</v>
          </cell>
          <cell r="X821">
            <v>2.7</v>
          </cell>
          <cell r="Y821">
            <v>9.9</v>
          </cell>
          <cell r="Z821">
            <v>2158</v>
          </cell>
        </row>
        <row r="822">
          <cell r="F822" t="str">
            <v>Floyd , Iowa</v>
          </cell>
          <cell r="G822">
            <v>60</v>
          </cell>
          <cell r="H822">
            <v>29.4</v>
          </cell>
          <cell r="I822">
            <v>22.9</v>
          </cell>
          <cell r="J822">
            <v>36</v>
          </cell>
          <cell r="K822">
            <v>72.400000000000006</v>
          </cell>
          <cell r="L822">
            <v>64.2</v>
          </cell>
          <cell r="M822">
            <v>80.7</v>
          </cell>
          <cell r="N822">
            <v>31.6</v>
          </cell>
          <cell r="O822">
            <v>24.4</v>
          </cell>
          <cell r="P822">
            <v>38.9</v>
          </cell>
          <cell r="Q822">
            <v>27.3</v>
          </cell>
          <cell r="R822">
            <v>20.2</v>
          </cell>
          <cell r="S822">
            <v>34.4</v>
          </cell>
          <cell r="T822">
            <v>21.1</v>
          </cell>
          <cell r="U822">
            <v>14.7</v>
          </cell>
          <cell r="V822">
            <v>27.5</v>
          </cell>
          <cell r="W822">
            <v>7.9</v>
          </cell>
          <cell r="X822">
            <v>4.4000000000000004</v>
          </cell>
          <cell r="Y822">
            <v>11.4</v>
          </cell>
          <cell r="Z822">
            <v>1391</v>
          </cell>
        </row>
        <row r="823">
          <cell r="F823" t="str">
            <v>Franklin , Iowa</v>
          </cell>
          <cell r="G823">
            <v>54</v>
          </cell>
          <cell r="H823">
            <v>25.5</v>
          </cell>
          <cell r="I823">
            <v>17.600000000000001</v>
          </cell>
          <cell r="J823">
            <v>33.4</v>
          </cell>
          <cell r="K823">
            <v>80.8</v>
          </cell>
          <cell r="L823">
            <v>72.5</v>
          </cell>
          <cell r="M823">
            <v>89.1</v>
          </cell>
          <cell r="N823">
            <v>20.7</v>
          </cell>
          <cell r="O823">
            <v>13.4</v>
          </cell>
          <cell r="P823">
            <v>27.9</v>
          </cell>
          <cell r="Q823">
            <v>20.399999999999999</v>
          </cell>
          <cell r="R823">
            <v>12.6</v>
          </cell>
          <cell r="S823">
            <v>28.2</v>
          </cell>
          <cell r="T823">
            <v>16.5</v>
          </cell>
          <cell r="U823">
            <v>8.8000000000000007</v>
          </cell>
          <cell r="V823">
            <v>24.2</v>
          </cell>
          <cell r="W823">
            <v>6</v>
          </cell>
          <cell r="X823">
            <v>2.2999999999999998</v>
          </cell>
          <cell r="Y823">
            <v>9.6</v>
          </cell>
          <cell r="Z823">
            <v>1041</v>
          </cell>
        </row>
        <row r="824">
          <cell r="F824" t="str">
            <v>Fremont , Iowa</v>
          </cell>
          <cell r="G824">
            <v>59</v>
          </cell>
          <cell r="H824">
            <v>32.4</v>
          </cell>
          <cell r="I824">
            <v>23.5</v>
          </cell>
          <cell r="J824">
            <v>41.2</v>
          </cell>
          <cell r="K824">
            <v>85.2</v>
          </cell>
          <cell r="L824">
            <v>77.400000000000006</v>
          </cell>
          <cell r="M824">
            <v>93</v>
          </cell>
          <cell r="N824">
            <v>32.5</v>
          </cell>
          <cell r="O824">
            <v>23.3</v>
          </cell>
          <cell r="P824">
            <v>41.7</v>
          </cell>
          <cell r="Q824">
            <v>33.700000000000003</v>
          </cell>
          <cell r="R824">
            <v>23.9</v>
          </cell>
          <cell r="S824">
            <v>43.5</v>
          </cell>
          <cell r="T824">
            <v>24</v>
          </cell>
          <cell r="U824">
            <v>15</v>
          </cell>
          <cell r="V824">
            <v>32.9</v>
          </cell>
          <cell r="W824">
            <v>6.3</v>
          </cell>
          <cell r="X824">
            <v>1.7</v>
          </cell>
          <cell r="Y824">
            <v>10.9</v>
          </cell>
          <cell r="Z824">
            <v>734</v>
          </cell>
        </row>
        <row r="825">
          <cell r="F825" t="str">
            <v>Greene , Iowa</v>
          </cell>
          <cell r="G825">
            <v>54</v>
          </cell>
          <cell r="H825">
            <v>31.9</v>
          </cell>
          <cell r="I825">
            <v>21.9</v>
          </cell>
          <cell r="J825">
            <v>41.9</v>
          </cell>
          <cell r="K825">
            <v>87.7</v>
          </cell>
          <cell r="L825">
            <v>80</v>
          </cell>
          <cell r="M825">
            <v>95.3</v>
          </cell>
          <cell r="N825">
            <v>-1111.0999999999999</v>
          </cell>
          <cell r="O825">
            <v>-1111.0999999999999</v>
          </cell>
          <cell r="P825">
            <v>-1111.0999999999999</v>
          </cell>
          <cell r="Q825">
            <v>-1111.0999999999999</v>
          </cell>
          <cell r="R825">
            <v>-1111.0999999999999</v>
          </cell>
          <cell r="S825">
            <v>-1111.0999999999999</v>
          </cell>
          <cell r="T825">
            <v>-1111.0999999999999</v>
          </cell>
          <cell r="U825">
            <v>-1111.0999999999999</v>
          </cell>
          <cell r="V825">
            <v>-1111.0999999999999</v>
          </cell>
          <cell r="W825">
            <v>8.1</v>
          </cell>
          <cell r="X825">
            <v>2.4</v>
          </cell>
          <cell r="Y825">
            <v>13.7</v>
          </cell>
          <cell r="Z825">
            <v>990</v>
          </cell>
        </row>
        <row r="826">
          <cell r="F826" t="str">
            <v>Grundy , Iowa</v>
          </cell>
          <cell r="G826">
            <v>54</v>
          </cell>
          <cell r="H826">
            <v>-1111.0999999999999</v>
          </cell>
          <cell r="I826">
            <v>-1111.0999999999999</v>
          </cell>
          <cell r="J826">
            <v>-1111.0999999999999</v>
          </cell>
          <cell r="K826">
            <v>82.4</v>
          </cell>
          <cell r="L826">
            <v>73.8</v>
          </cell>
          <cell r="M826">
            <v>91</v>
          </cell>
          <cell r="N826">
            <v>22.3</v>
          </cell>
          <cell r="O826">
            <v>13.2</v>
          </cell>
          <cell r="P826">
            <v>31.3</v>
          </cell>
          <cell r="Q826">
            <v>22.9</v>
          </cell>
          <cell r="R826">
            <v>14.2</v>
          </cell>
          <cell r="S826">
            <v>31.6</v>
          </cell>
          <cell r="T826">
            <v>15</v>
          </cell>
          <cell r="U826">
            <v>7</v>
          </cell>
          <cell r="V826">
            <v>22.9</v>
          </cell>
          <cell r="W826">
            <v>7.8</v>
          </cell>
          <cell r="X826">
            <v>2.9</v>
          </cell>
          <cell r="Y826">
            <v>12.6</v>
          </cell>
          <cell r="Z826">
            <v>711</v>
          </cell>
        </row>
        <row r="827">
          <cell r="F827" t="str">
            <v>Guthrie , Iowa</v>
          </cell>
          <cell r="G827">
            <v>54</v>
          </cell>
          <cell r="H827">
            <v>21.4</v>
          </cell>
          <cell r="I827">
            <v>13.1</v>
          </cell>
          <cell r="J827">
            <v>29.7</v>
          </cell>
          <cell r="K827">
            <v>89.1</v>
          </cell>
          <cell r="L827">
            <v>81.400000000000006</v>
          </cell>
          <cell r="M827">
            <v>96.8</v>
          </cell>
          <cell r="N827">
            <v>25.5</v>
          </cell>
          <cell r="O827">
            <v>16.5</v>
          </cell>
          <cell r="P827">
            <v>34.5</v>
          </cell>
          <cell r="Q827">
            <v>22.5</v>
          </cell>
          <cell r="R827">
            <v>13.1</v>
          </cell>
          <cell r="S827">
            <v>31.9</v>
          </cell>
          <cell r="T827">
            <v>14</v>
          </cell>
          <cell r="U827">
            <v>6.7</v>
          </cell>
          <cell r="V827">
            <v>21.4</v>
          </cell>
          <cell r="W827">
            <v>2.8</v>
          </cell>
          <cell r="X827">
            <v>0.4</v>
          </cell>
          <cell r="Y827">
            <v>5.3</v>
          </cell>
          <cell r="Z827">
            <v>860</v>
          </cell>
        </row>
        <row r="828">
          <cell r="F828" t="str">
            <v>Hamilton , Iowa</v>
          </cell>
          <cell r="G828">
            <v>55</v>
          </cell>
          <cell r="H828">
            <v>31.8</v>
          </cell>
          <cell r="I828">
            <v>23.8</v>
          </cell>
          <cell r="J828">
            <v>39.799999999999997</v>
          </cell>
          <cell r="K828">
            <v>80.3</v>
          </cell>
          <cell r="L828">
            <v>72.3</v>
          </cell>
          <cell r="M828">
            <v>88.3</v>
          </cell>
          <cell r="N828">
            <v>26.7</v>
          </cell>
          <cell r="O828">
            <v>19.2</v>
          </cell>
          <cell r="P828">
            <v>34.299999999999997</v>
          </cell>
          <cell r="Q828">
            <v>27.5</v>
          </cell>
          <cell r="R828">
            <v>19.2</v>
          </cell>
          <cell r="S828">
            <v>35.799999999999997</v>
          </cell>
          <cell r="T828">
            <v>23.4</v>
          </cell>
          <cell r="U828">
            <v>14.8</v>
          </cell>
          <cell r="V828">
            <v>32</v>
          </cell>
          <cell r="W828">
            <v>11</v>
          </cell>
          <cell r="X828">
            <v>5.5</v>
          </cell>
          <cell r="Y828">
            <v>16.5</v>
          </cell>
          <cell r="Z828">
            <v>1251</v>
          </cell>
        </row>
        <row r="829">
          <cell r="F829" t="str">
            <v>Hancock , Iowa</v>
          </cell>
          <cell r="G829">
            <v>56</v>
          </cell>
          <cell r="H829">
            <v>22.3</v>
          </cell>
          <cell r="I829">
            <v>15.1</v>
          </cell>
          <cell r="J829">
            <v>29.5</v>
          </cell>
          <cell r="K829">
            <v>81.7</v>
          </cell>
          <cell r="L829">
            <v>73.7</v>
          </cell>
          <cell r="M829">
            <v>89.8</v>
          </cell>
          <cell r="N829">
            <v>21.9</v>
          </cell>
          <cell r="O829">
            <v>14.6</v>
          </cell>
          <cell r="P829">
            <v>29.2</v>
          </cell>
          <cell r="Q829">
            <v>26.1</v>
          </cell>
          <cell r="R829">
            <v>17.399999999999999</v>
          </cell>
          <cell r="S829">
            <v>34.799999999999997</v>
          </cell>
          <cell r="T829">
            <v>22.1</v>
          </cell>
          <cell r="U829">
            <v>14.4</v>
          </cell>
          <cell r="V829">
            <v>29.7</v>
          </cell>
          <cell r="W829">
            <v>9.1</v>
          </cell>
          <cell r="X829">
            <v>4.2</v>
          </cell>
          <cell r="Y829">
            <v>13.9</v>
          </cell>
          <cell r="Z829">
            <v>943</v>
          </cell>
        </row>
        <row r="830">
          <cell r="F830" t="str">
            <v>Hardin , Iowa</v>
          </cell>
          <cell r="G830">
            <v>55</v>
          </cell>
          <cell r="H830">
            <v>26.4</v>
          </cell>
          <cell r="I830">
            <v>19.899999999999999</v>
          </cell>
          <cell r="J830">
            <v>32.799999999999997</v>
          </cell>
          <cell r="K830">
            <v>81.400000000000006</v>
          </cell>
          <cell r="L830">
            <v>74.900000000000006</v>
          </cell>
          <cell r="M830">
            <v>87.8</v>
          </cell>
          <cell r="N830">
            <v>27.5</v>
          </cell>
          <cell r="O830">
            <v>20.8</v>
          </cell>
          <cell r="P830">
            <v>34.200000000000003</v>
          </cell>
          <cell r="Q830">
            <v>27.7</v>
          </cell>
          <cell r="R830">
            <v>20.9</v>
          </cell>
          <cell r="S830">
            <v>34.5</v>
          </cell>
          <cell r="T830">
            <v>22.8</v>
          </cell>
          <cell r="U830">
            <v>16.100000000000001</v>
          </cell>
          <cell r="V830">
            <v>29.4</v>
          </cell>
          <cell r="W830">
            <v>8.4</v>
          </cell>
          <cell r="X830">
            <v>4.5</v>
          </cell>
          <cell r="Y830">
            <v>12.2</v>
          </cell>
          <cell r="Z830">
            <v>1655</v>
          </cell>
        </row>
        <row r="831">
          <cell r="F831" t="str">
            <v>Harrison , Iowa</v>
          </cell>
          <cell r="G831">
            <v>40</v>
          </cell>
          <cell r="H831">
            <v>33.4</v>
          </cell>
          <cell r="I831">
            <v>26.5</v>
          </cell>
          <cell r="J831">
            <v>40.4</v>
          </cell>
          <cell r="K831">
            <v>79.8</v>
          </cell>
          <cell r="L831">
            <v>72.8</v>
          </cell>
          <cell r="M831">
            <v>86.7</v>
          </cell>
          <cell r="N831">
            <v>30.8</v>
          </cell>
          <cell r="O831">
            <v>23.9</v>
          </cell>
          <cell r="P831">
            <v>37.6</v>
          </cell>
          <cell r="Q831">
            <v>31.2</v>
          </cell>
          <cell r="R831">
            <v>24.1</v>
          </cell>
          <cell r="S831">
            <v>38.200000000000003</v>
          </cell>
          <cell r="T831">
            <v>28.3</v>
          </cell>
          <cell r="U831">
            <v>21.5</v>
          </cell>
          <cell r="V831">
            <v>35.200000000000003</v>
          </cell>
          <cell r="W831">
            <v>8.8000000000000007</v>
          </cell>
          <cell r="X831">
            <v>5.0999999999999996</v>
          </cell>
          <cell r="Y831">
            <v>12.5</v>
          </cell>
          <cell r="Z831">
            <v>1259</v>
          </cell>
        </row>
        <row r="832">
          <cell r="F832" t="str">
            <v>Henry , Iowa</v>
          </cell>
          <cell r="G832">
            <v>55</v>
          </cell>
          <cell r="H832">
            <v>27.6</v>
          </cell>
          <cell r="I832">
            <v>19.899999999999999</v>
          </cell>
          <cell r="J832">
            <v>35.4</v>
          </cell>
          <cell r="K832">
            <v>76.8</v>
          </cell>
          <cell r="L832">
            <v>68.7</v>
          </cell>
          <cell r="M832">
            <v>85</v>
          </cell>
          <cell r="N832">
            <v>31</v>
          </cell>
          <cell r="O832">
            <v>23</v>
          </cell>
          <cell r="P832">
            <v>39</v>
          </cell>
          <cell r="Q832">
            <v>25</v>
          </cell>
          <cell r="R832">
            <v>17.399999999999999</v>
          </cell>
          <cell r="S832">
            <v>32.6</v>
          </cell>
          <cell r="T832">
            <v>18.399999999999999</v>
          </cell>
          <cell r="U832">
            <v>11.3</v>
          </cell>
          <cell r="V832">
            <v>25.5</v>
          </cell>
          <cell r="W832">
            <v>8.4</v>
          </cell>
          <cell r="X832">
            <v>4.2</v>
          </cell>
          <cell r="Y832">
            <v>12.6</v>
          </cell>
          <cell r="Z832">
            <v>1591</v>
          </cell>
        </row>
        <row r="833">
          <cell r="F833" t="str">
            <v>Howard , Iowa</v>
          </cell>
          <cell r="G833">
            <v>40</v>
          </cell>
          <cell r="H833">
            <v>-1111.0999999999999</v>
          </cell>
          <cell r="I833">
            <v>-1111.0999999999999</v>
          </cell>
          <cell r="J833">
            <v>-1111.0999999999999</v>
          </cell>
          <cell r="K833">
            <v>84</v>
          </cell>
          <cell r="L833">
            <v>74.599999999999994</v>
          </cell>
          <cell r="M833">
            <v>93.5</v>
          </cell>
          <cell r="N833">
            <v>18.100000000000001</v>
          </cell>
          <cell r="O833">
            <v>8.9</v>
          </cell>
          <cell r="P833">
            <v>27.4</v>
          </cell>
          <cell r="Q833">
            <v>-1111.0999999999999</v>
          </cell>
          <cell r="R833">
            <v>-1111.0999999999999</v>
          </cell>
          <cell r="S833">
            <v>-1111.0999999999999</v>
          </cell>
          <cell r="T833">
            <v>11.6</v>
          </cell>
          <cell r="U833">
            <v>4.5</v>
          </cell>
          <cell r="V833">
            <v>18.8</v>
          </cell>
          <cell r="W833">
            <v>5.0999999999999996</v>
          </cell>
          <cell r="X833">
            <v>0.8</v>
          </cell>
          <cell r="Y833">
            <v>9.4</v>
          </cell>
          <cell r="Z833">
            <v>843</v>
          </cell>
        </row>
        <row r="834">
          <cell r="F834" t="str">
            <v>Humboldt , Iowa</v>
          </cell>
          <cell r="G834">
            <v>54</v>
          </cell>
          <cell r="H834">
            <v>-1111.0999999999999</v>
          </cell>
          <cell r="I834">
            <v>-1111.0999999999999</v>
          </cell>
          <cell r="J834">
            <v>-1111.0999999999999</v>
          </cell>
          <cell r="K834">
            <v>-1111.0999999999999</v>
          </cell>
          <cell r="L834">
            <v>-1111.0999999999999</v>
          </cell>
          <cell r="M834">
            <v>-1111.0999999999999</v>
          </cell>
          <cell r="N834">
            <v>21.5</v>
          </cell>
          <cell r="O834">
            <v>12.8</v>
          </cell>
          <cell r="P834">
            <v>30.1</v>
          </cell>
          <cell r="Q834">
            <v>-1111.0999999999999</v>
          </cell>
          <cell r="R834">
            <v>-1111.0999999999999</v>
          </cell>
          <cell r="S834">
            <v>-1111.0999999999999</v>
          </cell>
          <cell r="T834">
            <v>13.7</v>
          </cell>
          <cell r="U834">
            <v>6.5</v>
          </cell>
          <cell r="V834">
            <v>20.8</v>
          </cell>
          <cell r="W834">
            <v>6.8</v>
          </cell>
          <cell r="X834">
            <v>1.1000000000000001</v>
          </cell>
          <cell r="Y834">
            <v>12.4</v>
          </cell>
          <cell r="Z834">
            <v>739</v>
          </cell>
        </row>
        <row r="835">
          <cell r="F835" t="str">
            <v>Ida , Iowa</v>
          </cell>
          <cell r="G835">
            <v>56</v>
          </cell>
          <cell r="H835">
            <v>-1111.0999999999999</v>
          </cell>
          <cell r="I835">
            <v>-1111.0999999999999</v>
          </cell>
          <cell r="J835">
            <v>-1111.0999999999999</v>
          </cell>
          <cell r="K835">
            <v>-1111.0999999999999</v>
          </cell>
          <cell r="L835">
            <v>-1111.0999999999999</v>
          </cell>
          <cell r="M835">
            <v>-1111.0999999999999</v>
          </cell>
          <cell r="N835">
            <v>-1111.0999999999999</v>
          </cell>
          <cell r="O835">
            <v>-1111.0999999999999</v>
          </cell>
          <cell r="P835">
            <v>-1111.0999999999999</v>
          </cell>
          <cell r="Q835">
            <v>19.399999999999999</v>
          </cell>
          <cell r="R835">
            <v>10.5</v>
          </cell>
          <cell r="S835">
            <v>28.4</v>
          </cell>
          <cell r="T835">
            <v>22.2</v>
          </cell>
          <cell r="U835">
            <v>12.6</v>
          </cell>
          <cell r="V835">
            <v>31.7</v>
          </cell>
          <cell r="W835">
            <v>2</v>
          </cell>
          <cell r="X835">
            <v>0</v>
          </cell>
          <cell r="Y835">
            <v>4.5</v>
          </cell>
          <cell r="Z835">
            <v>690</v>
          </cell>
        </row>
        <row r="836">
          <cell r="F836" t="str">
            <v>Iowa , Iowa</v>
          </cell>
          <cell r="G836">
            <v>54</v>
          </cell>
          <cell r="H836">
            <v>31.9</v>
          </cell>
          <cell r="I836">
            <v>23.8</v>
          </cell>
          <cell r="J836">
            <v>40</v>
          </cell>
          <cell r="K836">
            <v>76.599999999999994</v>
          </cell>
          <cell r="L836">
            <v>67.3</v>
          </cell>
          <cell r="M836">
            <v>85.9</v>
          </cell>
          <cell r="N836">
            <v>28.7</v>
          </cell>
          <cell r="O836">
            <v>20.9</v>
          </cell>
          <cell r="P836">
            <v>36.4</v>
          </cell>
          <cell r="Q836">
            <v>25.1</v>
          </cell>
          <cell r="R836">
            <v>17.3</v>
          </cell>
          <cell r="S836">
            <v>32.9</v>
          </cell>
          <cell r="T836">
            <v>21.3</v>
          </cell>
          <cell r="U836">
            <v>14.4</v>
          </cell>
          <cell r="V836">
            <v>28.3</v>
          </cell>
          <cell r="W836">
            <v>8.1999999999999993</v>
          </cell>
          <cell r="X836">
            <v>4.3</v>
          </cell>
          <cell r="Y836">
            <v>12.1</v>
          </cell>
          <cell r="Z836">
            <v>685</v>
          </cell>
        </row>
        <row r="837">
          <cell r="F837" t="str">
            <v>Jackson , Iowa</v>
          </cell>
          <cell r="G837">
            <v>40</v>
          </cell>
          <cell r="H837">
            <v>24.4</v>
          </cell>
          <cell r="I837">
            <v>16.7</v>
          </cell>
          <cell r="J837">
            <v>32.1</v>
          </cell>
          <cell r="K837">
            <v>81.2</v>
          </cell>
          <cell r="L837">
            <v>73.099999999999994</v>
          </cell>
          <cell r="M837">
            <v>89.3</v>
          </cell>
          <cell r="N837">
            <v>23.4</v>
          </cell>
          <cell r="O837">
            <v>16.100000000000001</v>
          </cell>
          <cell r="P837">
            <v>30.7</v>
          </cell>
          <cell r="Q837">
            <v>24.2</v>
          </cell>
          <cell r="R837">
            <v>16</v>
          </cell>
          <cell r="S837">
            <v>32.299999999999997</v>
          </cell>
          <cell r="T837">
            <v>18</v>
          </cell>
          <cell r="U837">
            <v>11</v>
          </cell>
          <cell r="V837">
            <v>25</v>
          </cell>
          <cell r="W837">
            <v>8.8000000000000007</v>
          </cell>
          <cell r="X837">
            <v>3.5</v>
          </cell>
          <cell r="Y837">
            <v>14.1</v>
          </cell>
          <cell r="Z837">
            <v>1961</v>
          </cell>
        </row>
        <row r="838">
          <cell r="F838" t="str">
            <v>Jasper , Iowa</v>
          </cell>
          <cell r="G838">
            <v>26</v>
          </cell>
          <cell r="H838">
            <v>25.4</v>
          </cell>
          <cell r="I838">
            <v>20.7</v>
          </cell>
          <cell r="J838">
            <v>30.2</v>
          </cell>
          <cell r="K838">
            <v>85</v>
          </cell>
          <cell r="L838">
            <v>80.400000000000006</v>
          </cell>
          <cell r="M838">
            <v>89.5</v>
          </cell>
          <cell r="N838">
            <v>28.7</v>
          </cell>
          <cell r="O838">
            <v>23.2</v>
          </cell>
          <cell r="P838">
            <v>34.200000000000003</v>
          </cell>
          <cell r="Q838">
            <v>24.8</v>
          </cell>
          <cell r="R838">
            <v>19.899999999999999</v>
          </cell>
          <cell r="S838">
            <v>29.7</v>
          </cell>
          <cell r="T838">
            <v>21.9</v>
          </cell>
          <cell r="U838">
            <v>16.8</v>
          </cell>
          <cell r="V838">
            <v>27</v>
          </cell>
          <cell r="W838">
            <v>8.1</v>
          </cell>
          <cell r="X838">
            <v>5.2</v>
          </cell>
          <cell r="Y838">
            <v>11</v>
          </cell>
          <cell r="Z838">
            <v>2134</v>
          </cell>
        </row>
        <row r="839">
          <cell r="F839" t="str">
            <v>Jefferson , Iowa</v>
          </cell>
          <cell r="G839">
            <v>39</v>
          </cell>
          <cell r="H839">
            <v>21.1</v>
          </cell>
          <cell r="I839">
            <v>13.5</v>
          </cell>
          <cell r="J839">
            <v>28.7</v>
          </cell>
          <cell r="K839">
            <v>-1111.0999999999999</v>
          </cell>
          <cell r="L839">
            <v>-1111.0999999999999</v>
          </cell>
          <cell r="M839">
            <v>-1111.0999999999999</v>
          </cell>
          <cell r="N839">
            <v>-1111.0999999999999</v>
          </cell>
          <cell r="O839">
            <v>-1111.0999999999999</v>
          </cell>
          <cell r="P839">
            <v>-1111.0999999999999</v>
          </cell>
          <cell r="Q839">
            <v>-1111.0999999999999</v>
          </cell>
          <cell r="R839">
            <v>-1111.0999999999999</v>
          </cell>
          <cell r="S839">
            <v>-1111.0999999999999</v>
          </cell>
          <cell r="T839">
            <v>-1111.0999999999999</v>
          </cell>
          <cell r="U839">
            <v>-1111.0999999999999</v>
          </cell>
          <cell r="V839">
            <v>-1111.0999999999999</v>
          </cell>
          <cell r="W839">
            <v>6.5</v>
          </cell>
          <cell r="X839">
            <v>1.9</v>
          </cell>
          <cell r="Y839">
            <v>11.1</v>
          </cell>
          <cell r="Z839">
            <v>1800</v>
          </cell>
        </row>
        <row r="840">
          <cell r="F840" t="str">
            <v>Johnson , Iowa</v>
          </cell>
          <cell r="G840">
            <v>11</v>
          </cell>
          <cell r="H840">
            <v>13.2</v>
          </cell>
          <cell r="I840">
            <v>10.7</v>
          </cell>
          <cell r="J840">
            <v>15.7</v>
          </cell>
          <cell r="K840">
            <v>77.400000000000006</v>
          </cell>
          <cell r="L840">
            <v>73.8</v>
          </cell>
          <cell r="M840">
            <v>81</v>
          </cell>
          <cell r="N840">
            <v>16.100000000000001</v>
          </cell>
          <cell r="O840">
            <v>13.6</v>
          </cell>
          <cell r="P840">
            <v>18.600000000000001</v>
          </cell>
          <cell r="Q840">
            <v>15.9</v>
          </cell>
          <cell r="R840">
            <v>13.3</v>
          </cell>
          <cell r="S840">
            <v>18.5</v>
          </cell>
          <cell r="T840">
            <v>17.5</v>
          </cell>
          <cell r="U840">
            <v>14.5</v>
          </cell>
          <cell r="V840">
            <v>20.6</v>
          </cell>
          <cell r="W840">
            <v>3.9</v>
          </cell>
          <cell r="X840">
            <v>2.7</v>
          </cell>
          <cell r="Y840">
            <v>5.0999999999999996</v>
          </cell>
          <cell r="Z840">
            <v>9483</v>
          </cell>
        </row>
        <row r="841">
          <cell r="F841" t="str">
            <v>Jones , Iowa</v>
          </cell>
          <cell r="G841">
            <v>55</v>
          </cell>
          <cell r="H841">
            <v>20.6</v>
          </cell>
          <cell r="I841">
            <v>13.5</v>
          </cell>
          <cell r="J841">
            <v>27.8</v>
          </cell>
          <cell r="K841">
            <v>-1111.0999999999999</v>
          </cell>
          <cell r="L841">
            <v>-1111.0999999999999</v>
          </cell>
          <cell r="M841">
            <v>-1111.0999999999999</v>
          </cell>
          <cell r="N841">
            <v>19.2</v>
          </cell>
          <cell r="O841">
            <v>12.2</v>
          </cell>
          <cell r="P841">
            <v>26.3</v>
          </cell>
          <cell r="Q841">
            <v>22</v>
          </cell>
          <cell r="R841">
            <v>14</v>
          </cell>
          <cell r="S841">
            <v>30</v>
          </cell>
          <cell r="T841">
            <v>21.1</v>
          </cell>
          <cell r="U841">
            <v>12.4</v>
          </cell>
          <cell r="V841">
            <v>29.9</v>
          </cell>
          <cell r="W841">
            <v>5.2</v>
          </cell>
          <cell r="X841">
            <v>1.8</v>
          </cell>
          <cell r="Y841">
            <v>8.6999999999999993</v>
          </cell>
          <cell r="Z841">
            <v>1494</v>
          </cell>
        </row>
        <row r="842">
          <cell r="F842" t="str">
            <v>Keokuk , Iowa</v>
          </cell>
          <cell r="G842">
            <v>59</v>
          </cell>
          <cell r="H842">
            <v>25.5</v>
          </cell>
          <cell r="I842">
            <v>16.3</v>
          </cell>
          <cell r="J842">
            <v>34.700000000000003</v>
          </cell>
          <cell r="K842">
            <v>84.3</v>
          </cell>
          <cell r="L842">
            <v>74.400000000000006</v>
          </cell>
          <cell r="M842">
            <v>94.3</v>
          </cell>
          <cell r="N842">
            <v>-1111.0999999999999</v>
          </cell>
          <cell r="O842">
            <v>-1111.0999999999999</v>
          </cell>
          <cell r="P842">
            <v>-1111.0999999999999</v>
          </cell>
          <cell r="Q842">
            <v>-1111.0999999999999</v>
          </cell>
          <cell r="R842">
            <v>-1111.0999999999999</v>
          </cell>
          <cell r="S842">
            <v>-1111.0999999999999</v>
          </cell>
          <cell r="T842">
            <v>16.5</v>
          </cell>
          <cell r="U842">
            <v>8.6</v>
          </cell>
          <cell r="V842">
            <v>24.5</v>
          </cell>
          <cell r="W842">
            <v>11.8</v>
          </cell>
          <cell r="X842">
            <v>4.5</v>
          </cell>
          <cell r="Y842">
            <v>19.100000000000001</v>
          </cell>
          <cell r="Z842">
            <v>1125</v>
          </cell>
        </row>
        <row r="843">
          <cell r="F843" t="str">
            <v>Kossuth , Iowa</v>
          </cell>
          <cell r="G843">
            <v>56</v>
          </cell>
          <cell r="H843">
            <v>27.8</v>
          </cell>
          <cell r="I843">
            <v>21.1</v>
          </cell>
          <cell r="J843">
            <v>34.5</v>
          </cell>
          <cell r="K843">
            <v>75.2</v>
          </cell>
          <cell r="L843">
            <v>68.099999999999994</v>
          </cell>
          <cell r="M843">
            <v>82.3</v>
          </cell>
          <cell r="N843">
            <v>22.5</v>
          </cell>
          <cell r="O843">
            <v>15.4</v>
          </cell>
          <cell r="P843">
            <v>29.5</v>
          </cell>
          <cell r="Q843">
            <v>23.1</v>
          </cell>
          <cell r="R843">
            <v>16.5</v>
          </cell>
          <cell r="S843">
            <v>29.6</v>
          </cell>
          <cell r="T843">
            <v>18.899999999999999</v>
          </cell>
          <cell r="U843">
            <v>12.2</v>
          </cell>
          <cell r="V843">
            <v>25.6</v>
          </cell>
          <cell r="W843">
            <v>4.3</v>
          </cell>
          <cell r="X843">
            <v>1.6</v>
          </cell>
          <cell r="Y843">
            <v>7.1</v>
          </cell>
          <cell r="Z843">
            <v>1410</v>
          </cell>
        </row>
        <row r="844">
          <cell r="F844" t="str">
            <v>Lee , Iowa</v>
          </cell>
          <cell r="G844">
            <v>30</v>
          </cell>
          <cell r="H844">
            <v>27.8</v>
          </cell>
          <cell r="I844">
            <v>21.8</v>
          </cell>
          <cell r="J844">
            <v>33.799999999999997</v>
          </cell>
          <cell r="K844">
            <v>85.3</v>
          </cell>
          <cell r="L844">
            <v>80.400000000000006</v>
          </cell>
          <cell r="M844">
            <v>90.1</v>
          </cell>
          <cell r="N844">
            <v>23.2</v>
          </cell>
          <cell r="O844">
            <v>17.399999999999999</v>
          </cell>
          <cell r="P844">
            <v>28.9</v>
          </cell>
          <cell r="Q844">
            <v>22.1</v>
          </cell>
          <cell r="R844">
            <v>16.899999999999999</v>
          </cell>
          <cell r="S844">
            <v>27.3</v>
          </cell>
          <cell r="T844">
            <v>30.2</v>
          </cell>
          <cell r="U844">
            <v>23.9</v>
          </cell>
          <cell r="V844">
            <v>36.6</v>
          </cell>
          <cell r="W844">
            <v>8.8000000000000007</v>
          </cell>
          <cell r="X844">
            <v>4.5</v>
          </cell>
          <cell r="Y844">
            <v>13.1</v>
          </cell>
          <cell r="Z844">
            <v>3731</v>
          </cell>
        </row>
        <row r="845">
          <cell r="F845" t="str">
            <v>Linn , Iowa</v>
          </cell>
          <cell r="G845">
            <v>11</v>
          </cell>
          <cell r="H845">
            <v>19.899999999999999</v>
          </cell>
          <cell r="I845">
            <v>17.5</v>
          </cell>
          <cell r="J845">
            <v>22.2</v>
          </cell>
          <cell r="K845">
            <v>81.900000000000006</v>
          </cell>
          <cell r="L845">
            <v>79</v>
          </cell>
          <cell r="M845">
            <v>84.7</v>
          </cell>
          <cell r="N845">
            <v>21.5</v>
          </cell>
          <cell r="O845">
            <v>19.100000000000001</v>
          </cell>
          <cell r="P845">
            <v>24</v>
          </cell>
          <cell r="Q845">
            <v>23.5</v>
          </cell>
          <cell r="R845">
            <v>20.9</v>
          </cell>
          <cell r="S845">
            <v>26.1</v>
          </cell>
          <cell r="T845">
            <v>20.7</v>
          </cell>
          <cell r="U845">
            <v>18.2</v>
          </cell>
          <cell r="V845">
            <v>23.2</v>
          </cell>
          <cell r="W845">
            <v>6.2</v>
          </cell>
          <cell r="X845">
            <v>4.9000000000000004</v>
          </cell>
          <cell r="Y845">
            <v>7.6</v>
          </cell>
          <cell r="Z845">
            <v>12750</v>
          </cell>
        </row>
        <row r="846">
          <cell r="F846" t="str">
            <v>Louisa , Iowa</v>
          </cell>
          <cell r="G846">
            <v>57</v>
          </cell>
          <cell r="H846">
            <v>28.6</v>
          </cell>
          <cell r="I846">
            <v>18.7</v>
          </cell>
          <cell r="J846">
            <v>38.4</v>
          </cell>
          <cell r="K846">
            <v>84</v>
          </cell>
          <cell r="L846">
            <v>75</v>
          </cell>
          <cell r="M846">
            <v>93.1</v>
          </cell>
          <cell r="N846">
            <v>-1111.0999999999999</v>
          </cell>
          <cell r="O846">
            <v>-1111.0999999999999</v>
          </cell>
          <cell r="P846">
            <v>-1111.0999999999999</v>
          </cell>
          <cell r="Q846">
            <v>-1111.0999999999999</v>
          </cell>
          <cell r="R846">
            <v>-1111.0999999999999</v>
          </cell>
          <cell r="S846">
            <v>-1111.0999999999999</v>
          </cell>
          <cell r="T846">
            <v>23.9</v>
          </cell>
          <cell r="U846">
            <v>14.5</v>
          </cell>
          <cell r="V846">
            <v>33.4</v>
          </cell>
          <cell r="W846">
            <v>6.9</v>
          </cell>
          <cell r="X846">
            <v>2.1</v>
          </cell>
          <cell r="Y846">
            <v>11.7</v>
          </cell>
          <cell r="Z846">
            <v>1430</v>
          </cell>
        </row>
        <row r="847">
          <cell r="F847" t="str">
            <v>Lucas , Iowa</v>
          </cell>
          <cell r="G847">
            <v>59</v>
          </cell>
          <cell r="H847">
            <v>-1111.0999999999999</v>
          </cell>
          <cell r="I847">
            <v>-1111.0999999999999</v>
          </cell>
          <cell r="J847">
            <v>-1111.0999999999999</v>
          </cell>
          <cell r="K847">
            <v>-1111.0999999999999</v>
          </cell>
          <cell r="L847">
            <v>-1111.0999999999999</v>
          </cell>
          <cell r="M847">
            <v>-1111.0999999999999</v>
          </cell>
          <cell r="N847">
            <v>-1111.0999999999999</v>
          </cell>
          <cell r="O847">
            <v>-1111.0999999999999</v>
          </cell>
          <cell r="P847">
            <v>-1111.0999999999999</v>
          </cell>
          <cell r="Q847">
            <v>-1111.0999999999999</v>
          </cell>
          <cell r="R847">
            <v>-1111.0999999999999</v>
          </cell>
          <cell r="S847">
            <v>-1111.0999999999999</v>
          </cell>
          <cell r="T847">
            <v>-1111.0999999999999</v>
          </cell>
          <cell r="U847">
            <v>-1111.0999999999999</v>
          </cell>
          <cell r="V847">
            <v>-1111.0999999999999</v>
          </cell>
          <cell r="W847">
            <v>10.7</v>
          </cell>
          <cell r="X847">
            <v>4.4000000000000004</v>
          </cell>
          <cell r="Y847">
            <v>17</v>
          </cell>
          <cell r="Z847">
            <v>882</v>
          </cell>
        </row>
        <row r="848">
          <cell r="F848" t="str">
            <v>Lyon , Iowa</v>
          </cell>
          <cell r="G848">
            <v>56</v>
          </cell>
          <cell r="H848">
            <v>21.7</v>
          </cell>
          <cell r="I848">
            <v>14.5</v>
          </cell>
          <cell r="J848">
            <v>29</v>
          </cell>
          <cell r="K848">
            <v>79.8</v>
          </cell>
          <cell r="L848">
            <v>70.8</v>
          </cell>
          <cell r="M848">
            <v>88.7</v>
          </cell>
          <cell r="N848">
            <v>17.600000000000001</v>
          </cell>
          <cell r="O848">
            <v>10.5</v>
          </cell>
          <cell r="P848">
            <v>24.7</v>
          </cell>
          <cell r="Q848">
            <v>25.1</v>
          </cell>
          <cell r="R848">
            <v>16.399999999999999</v>
          </cell>
          <cell r="S848">
            <v>33.799999999999997</v>
          </cell>
          <cell r="T848">
            <v>18.5</v>
          </cell>
          <cell r="U848">
            <v>10.9</v>
          </cell>
          <cell r="V848">
            <v>26</v>
          </cell>
          <cell r="W848">
            <v>4.8</v>
          </cell>
          <cell r="X848">
            <v>1.2</v>
          </cell>
          <cell r="Y848">
            <v>8.3000000000000007</v>
          </cell>
          <cell r="Z848">
            <v>887</v>
          </cell>
        </row>
        <row r="849">
          <cell r="F849" t="str">
            <v>Madison , Iowa</v>
          </cell>
          <cell r="G849">
            <v>57</v>
          </cell>
          <cell r="H849">
            <v>28.1</v>
          </cell>
          <cell r="I849">
            <v>21.2</v>
          </cell>
          <cell r="J849">
            <v>35.1</v>
          </cell>
          <cell r="K849">
            <v>79.400000000000006</v>
          </cell>
          <cell r="L849">
            <v>71.7</v>
          </cell>
          <cell r="M849">
            <v>87.1</v>
          </cell>
          <cell r="N849">
            <v>26.1</v>
          </cell>
          <cell r="O849">
            <v>19.2</v>
          </cell>
          <cell r="P849">
            <v>33</v>
          </cell>
          <cell r="Q849">
            <v>20.100000000000001</v>
          </cell>
          <cell r="R849">
            <v>13.8</v>
          </cell>
          <cell r="S849">
            <v>26.4</v>
          </cell>
          <cell r="T849">
            <v>20.3</v>
          </cell>
          <cell r="U849">
            <v>13.8</v>
          </cell>
          <cell r="V849">
            <v>26.8</v>
          </cell>
          <cell r="W849">
            <v>3.8</v>
          </cell>
          <cell r="X849">
            <v>0.7</v>
          </cell>
          <cell r="Y849">
            <v>6.9</v>
          </cell>
          <cell r="Z849">
            <v>1001</v>
          </cell>
        </row>
        <row r="850">
          <cell r="F850" t="str">
            <v>Mahaska , Iowa</v>
          </cell>
          <cell r="G850">
            <v>60</v>
          </cell>
          <cell r="H850">
            <v>30.5</v>
          </cell>
          <cell r="I850">
            <v>23.3</v>
          </cell>
          <cell r="J850">
            <v>37.6</v>
          </cell>
          <cell r="K850">
            <v>88.5</v>
          </cell>
          <cell r="L850">
            <v>83.3</v>
          </cell>
          <cell r="M850">
            <v>93.8</v>
          </cell>
          <cell r="N850">
            <v>20.5</v>
          </cell>
          <cell r="O850">
            <v>14.4</v>
          </cell>
          <cell r="P850">
            <v>26.6</v>
          </cell>
          <cell r="Q850">
            <v>24.5</v>
          </cell>
          <cell r="R850">
            <v>17.399999999999999</v>
          </cell>
          <cell r="S850">
            <v>31.5</v>
          </cell>
          <cell r="T850">
            <v>22.3</v>
          </cell>
          <cell r="U850">
            <v>15.5</v>
          </cell>
          <cell r="V850">
            <v>29</v>
          </cell>
          <cell r="W850">
            <v>5.0999999999999996</v>
          </cell>
          <cell r="X850">
            <v>1.9</v>
          </cell>
          <cell r="Y850">
            <v>8.1999999999999993</v>
          </cell>
          <cell r="Z850">
            <v>1663</v>
          </cell>
        </row>
        <row r="851">
          <cell r="F851" t="str">
            <v>Marion , Iowa</v>
          </cell>
          <cell r="G851">
            <v>26</v>
          </cell>
          <cell r="H851">
            <v>25.4</v>
          </cell>
          <cell r="I851">
            <v>19.8</v>
          </cell>
          <cell r="J851">
            <v>31</v>
          </cell>
          <cell r="K851">
            <v>81.400000000000006</v>
          </cell>
          <cell r="L851">
            <v>76.099999999999994</v>
          </cell>
          <cell r="M851">
            <v>86.7</v>
          </cell>
          <cell r="N851">
            <v>22.7</v>
          </cell>
          <cell r="O851">
            <v>17.600000000000001</v>
          </cell>
          <cell r="P851">
            <v>27.9</v>
          </cell>
          <cell r="Q851">
            <v>28</v>
          </cell>
          <cell r="R851">
            <v>22.3</v>
          </cell>
          <cell r="S851">
            <v>33.700000000000003</v>
          </cell>
          <cell r="T851">
            <v>25.8</v>
          </cell>
          <cell r="U851">
            <v>20</v>
          </cell>
          <cell r="V851">
            <v>31.7</v>
          </cell>
          <cell r="W851">
            <v>7.2</v>
          </cell>
          <cell r="X851">
            <v>4.3</v>
          </cell>
          <cell r="Y851">
            <v>10.199999999999999</v>
          </cell>
          <cell r="Z851">
            <v>1678</v>
          </cell>
        </row>
        <row r="852">
          <cell r="F852" t="str">
            <v>Marshall , Iowa</v>
          </cell>
          <cell r="G852">
            <v>26</v>
          </cell>
          <cell r="H852">
            <v>28.7</v>
          </cell>
          <cell r="I852">
            <v>23.9</v>
          </cell>
          <cell r="J852">
            <v>33.4</v>
          </cell>
          <cell r="K852">
            <v>81.5</v>
          </cell>
          <cell r="L852">
            <v>76.900000000000006</v>
          </cell>
          <cell r="M852">
            <v>86</v>
          </cell>
          <cell r="N852">
            <v>27.9</v>
          </cell>
          <cell r="O852">
            <v>23.1</v>
          </cell>
          <cell r="P852">
            <v>32.6</v>
          </cell>
          <cell r="Q852">
            <v>25.4</v>
          </cell>
          <cell r="R852">
            <v>20.8</v>
          </cell>
          <cell r="S852">
            <v>30</v>
          </cell>
          <cell r="T852">
            <v>25.9</v>
          </cell>
          <cell r="U852">
            <v>21.3</v>
          </cell>
          <cell r="V852">
            <v>30.5</v>
          </cell>
          <cell r="W852">
            <v>6.9</v>
          </cell>
          <cell r="X852">
            <v>4.5999999999999996</v>
          </cell>
          <cell r="Y852">
            <v>9.3000000000000007</v>
          </cell>
          <cell r="Z852">
            <v>4532</v>
          </cell>
        </row>
        <row r="853">
          <cell r="F853" t="str">
            <v>Mills , Iowa</v>
          </cell>
          <cell r="G853">
            <v>38</v>
          </cell>
          <cell r="H853">
            <v>22.5</v>
          </cell>
          <cell r="I853">
            <v>15.8</v>
          </cell>
          <cell r="J853">
            <v>29.3</v>
          </cell>
          <cell r="K853">
            <v>75.599999999999994</v>
          </cell>
          <cell r="L853">
            <v>67</v>
          </cell>
          <cell r="M853">
            <v>84.2</v>
          </cell>
          <cell r="N853">
            <v>22.6</v>
          </cell>
          <cell r="O853">
            <v>15.8</v>
          </cell>
          <cell r="P853">
            <v>29.5</v>
          </cell>
          <cell r="Q853">
            <v>26.2</v>
          </cell>
          <cell r="R853">
            <v>18.7</v>
          </cell>
          <cell r="S853">
            <v>33.799999999999997</v>
          </cell>
          <cell r="T853">
            <v>29.5</v>
          </cell>
          <cell r="U853">
            <v>22</v>
          </cell>
          <cell r="V853">
            <v>37</v>
          </cell>
          <cell r="W853">
            <v>6</v>
          </cell>
          <cell r="X853">
            <v>2.5</v>
          </cell>
          <cell r="Y853">
            <v>9.4</v>
          </cell>
          <cell r="Z853">
            <v>931</v>
          </cell>
        </row>
        <row r="854">
          <cell r="F854" t="str">
            <v>Mitchell , Iowa</v>
          </cell>
          <cell r="G854">
            <v>54</v>
          </cell>
          <cell r="H854">
            <v>22.3</v>
          </cell>
          <cell r="I854">
            <v>13.8</v>
          </cell>
          <cell r="J854">
            <v>30.8</v>
          </cell>
          <cell r="K854">
            <v>-1111.0999999999999</v>
          </cell>
          <cell r="L854">
            <v>-1111.0999999999999</v>
          </cell>
          <cell r="M854">
            <v>-1111.0999999999999</v>
          </cell>
          <cell r="N854">
            <v>20.6</v>
          </cell>
          <cell r="O854">
            <v>13.1</v>
          </cell>
          <cell r="P854">
            <v>28.1</v>
          </cell>
          <cell r="Q854">
            <v>28.5</v>
          </cell>
          <cell r="R854">
            <v>20</v>
          </cell>
          <cell r="S854">
            <v>36.9</v>
          </cell>
          <cell r="T854">
            <v>19.3</v>
          </cell>
          <cell r="U854">
            <v>11</v>
          </cell>
          <cell r="V854">
            <v>27.5</v>
          </cell>
          <cell r="W854">
            <v>4.5999999999999996</v>
          </cell>
          <cell r="X854">
            <v>1.1000000000000001</v>
          </cell>
          <cell r="Y854">
            <v>8.1</v>
          </cell>
          <cell r="Z854">
            <v>937</v>
          </cell>
        </row>
        <row r="855">
          <cell r="F855" t="str">
            <v>Monona , Iowa</v>
          </cell>
          <cell r="G855">
            <v>58</v>
          </cell>
          <cell r="H855">
            <v>-1111.0999999999999</v>
          </cell>
          <cell r="I855">
            <v>-1111.0999999999999</v>
          </cell>
          <cell r="J855">
            <v>-1111.0999999999999</v>
          </cell>
          <cell r="K855">
            <v>85.3</v>
          </cell>
          <cell r="L855">
            <v>76.400000000000006</v>
          </cell>
          <cell r="M855">
            <v>94.1</v>
          </cell>
          <cell r="N855">
            <v>-1111.0999999999999</v>
          </cell>
          <cell r="O855">
            <v>-1111.0999999999999</v>
          </cell>
          <cell r="P855">
            <v>-1111.0999999999999</v>
          </cell>
          <cell r="Q855">
            <v>-1111.0999999999999</v>
          </cell>
          <cell r="R855">
            <v>-1111.0999999999999</v>
          </cell>
          <cell r="S855">
            <v>-1111.0999999999999</v>
          </cell>
          <cell r="T855">
            <v>23.2</v>
          </cell>
          <cell r="U855">
            <v>13.5</v>
          </cell>
          <cell r="V855">
            <v>32.799999999999997</v>
          </cell>
          <cell r="W855">
            <v>10</v>
          </cell>
          <cell r="X855">
            <v>3.5</v>
          </cell>
          <cell r="Y855">
            <v>16.5</v>
          </cell>
          <cell r="Z855">
            <v>1019</v>
          </cell>
        </row>
        <row r="856">
          <cell r="F856" t="str">
            <v>Monroe , Iowa</v>
          </cell>
          <cell r="G856">
            <v>62</v>
          </cell>
          <cell r="H856">
            <v>-1111.0999999999999</v>
          </cell>
          <cell r="I856">
            <v>-1111.0999999999999</v>
          </cell>
          <cell r="J856">
            <v>-1111.0999999999999</v>
          </cell>
          <cell r="K856">
            <v>-1111.0999999999999</v>
          </cell>
          <cell r="L856">
            <v>-1111.0999999999999</v>
          </cell>
          <cell r="M856">
            <v>-1111.0999999999999</v>
          </cell>
          <cell r="N856">
            <v>-1111.0999999999999</v>
          </cell>
          <cell r="O856">
            <v>-1111.0999999999999</v>
          </cell>
          <cell r="P856">
            <v>-1111.0999999999999</v>
          </cell>
          <cell r="Q856">
            <v>-1111.0999999999999</v>
          </cell>
          <cell r="R856">
            <v>-1111.0999999999999</v>
          </cell>
          <cell r="S856">
            <v>-1111.0999999999999</v>
          </cell>
          <cell r="T856">
            <v>-1111.0999999999999</v>
          </cell>
          <cell r="U856">
            <v>-1111.0999999999999</v>
          </cell>
          <cell r="V856">
            <v>-1111.0999999999999</v>
          </cell>
          <cell r="W856">
            <v>11.1</v>
          </cell>
          <cell r="X856">
            <v>3.1</v>
          </cell>
          <cell r="Y856">
            <v>19.100000000000001</v>
          </cell>
          <cell r="Z856">
            <v>714</v>
          </cell>
        </row>
        <row r="857">
          <cell r="F857" t="str">
            <v>Montgomery , Iowa</v>
          </cell>
          <cell r="G857">
            <v>60</v>
          </cell>
          <cell r="H857">
            <v>30.8</v>
          </cell>
          <cell r="I857">
            <v>23.3</v>
          </cell>
          <cell r="J857">
            <v>38.4</v>
          </cell>
          <cell r="K857">
            <v>83.5</v>
          </cell>
          <cell r="L857">
            <v>76.8</v>
          </cell>
          <cell r="M857">
            <v>90.1</v>
          </cell>
          <cell r="N857">
            <v>29.1</v>
          </cell>
          <cell r="O857">
            <v>21.3</v>
          </cell>
          <cell r="P857">
            <v>36.9</v>
          </cell>
          <cell r="Q857">
            <v>33.299999999999997</v>
          </cell>
          <cell r="R857">
            <v>25</v>
          </cell>
          <cell r="S857">
            <v>41.5</v>
          </cell>
          <cell r="T857">
            <v>26</v>
          </cell>
          <cell r="U857">
            <v>18.3</v>
          </cell>
          <cell r="V857">
            <v>33.700000000000003</v>
          </cell>
          <cell r="W857">
            <v>13.2</v>
          </cell>
          <cell r="X857">
            <v>7.5</v>
          </cell>
          <cell r="Y857">
            <v>18.899999999999999</v>
          </cell>
          <cell r="Z857">
            <v>1126</v>
          </cell>
        </row>
        <row r="858">
          <cell r="F858" t="str">
            <v>Muscatine , Iowa</v>
          </cell>
          <cell r="G858">
            <v>48</v>
          </cell>
          <cell r="H858">
            <v>26.7</v>
          </cell>
          <cell r="I858">
            <v>21.7</v>
          </cell>
          <cell r="J858">
            <v>31.7</v>
          </cell>
          <cell r="K858">
            <v>82.9</v>
          </cell>
          <cell r="L858">
            <v>77.8</v>
          </cell>
          <cell r="M858">
            <v>88</v>
          </cell>
          <cell r="N858">
            <v>25.6</v>
          </cell>
          <cell r="O858">
            <v>20.6</v>
          </cell>
          <cell r="P858">
            <v>30.7</v>
          </cell>
          <cell r="Q858">
            <v>23.2</v>
          </cell>
          <cell r="R858">
            <v>18.2</v>
          </cell>
          <cell r="S858">
            <v>28.1</v>
          </cell>
          <cell r="T858">
            <v>22.8</v>
          </cell>
          <cell r="U858">
            <v>17.7</v>
          </cell>
          <cell r="V858">
            <v>27.8</v>
          </cell>
          <cell r="W858">
            <v>5.7</v>
          </cell>
          <cell r="X858">
            <v>3.2</v>
          </cell>
          <cell r="Y858">
            <v>8.1999999999999993</v>
          </cell>
          <cell r="Z858">
            <v>4804</v>
          </cell>
        </row>
        <row r="859">
          <cell r="F859" t="str">
            <v>O'Brien , Iowa</v>
          </cell>
          <cell r="G859">
            <v>57</v>
          </cell>
          <cell r="H859">
            <v>24.1</v>
          </cell>
          <cell r="I859">
            <v>17.100000000000001</v>
          </cell>
          <cell r="J859">
            <v>31</v>
          </cell>
          <cell r="K859">
            <v>82.8</v>
          </cell>
          <cell r="L859">
            <v>75.599999999999994</v>
          </cell>
          <cell r="M859">
            <v>90</v>
          </cell>
          <cell r="N859">
            <v>25.7</v>
          </cell>
          <cell r="O859">
            <v>18.100000000000001</v>
          </cell>
          <cell r="P859">
            <v>33.200000000000003</v>
          </cell>
          <cell r="Q859">
            <v>25.8</v>
          </cell>
          <cell r="R859">
            <v>17.399999999999999</v>
          </cell>
          <cell r="S859">
            <v>34.200000000000003</v>
          </cell>
          <cell r="T859">
            <v>23.3</v>
          </cell>
          <cell r="U859">
            <v>13.7</v>
          </cell>
          <cell r="V859">
            <v>32.799999999999997</v>
          </cell>
          <cell r="W859">
            <v>3.7</v>
          </cell>
          <cell r="X859">
            <v>0.9</v>
          </cell>
          <cell r="Y859">
            <v>6.6</v>
          </cell>
          <cell r="Z859">
            <v>946</v>
          </cell>
        </row>
        <row r="860">
          <cell r="F860" t="str">
            <v>Osceola , Iowa</v>
          </cell>
          <cell r="G860">
            <v>56</v>
          </cell>
          <cell r="H860">
            <v>-1111.0999999999999</v>
          </cell>
          <cell r="I860">
            <v>-1111.0999999999999</v>
          </cell>
          <cell r="J860">
            <v>-1111.0999999999999</v>
          </cell>
          <cell r="K860">
            <v>88.9</v>
          </cell>
          <cell r="L860">
            <v>80.400000000000006</v>
          </cell>
          <cell r="M860">
            <v>97.5</v>
          </cell>
          <cell r="N860">
            <v>-1111.0999999999999</v>
          </cell>
          <cell r="O860">
            <v>-1111.0999999999999</v>
          </cell>
          <cell r="P860">
            <v>-1111.0999999999999</v>
          </cell>
          <cell r="Q860">
            <v>-1111.0999999999999</v>
          </cell>
          <cell r="R860">
            <v>-1111.0999999999999</v>
          </cell>
          <cell r="S860">
            <v>-1111.0999999999999</v>
          </cell>
          <cell r="T860">
            <v>-1111.0999999999999</v>
          </cell>
          <cell r="U860">
            <v>-1111.0999999999999</v>
          </cell>
          <cell r="V860">
            <v>-1111.0999999999999</v>
          </cell>
          <cell r="W860">
            <v>13.3</v>
          </cell>
          <cell r="X860">
            <v>4.8</v>
          </cell>
          <cell r="Y860">
            <v>21.7</v>
          </cell>
          <cell r="Z860">
            <v>653</v>
          </cell>
        </row>
        <row r="861">
          <cell r="F861" t="str">
            <v>Page , Iowa</v>
          </cell>
          <cell r="G861">
            <v>60</v>
          </cell>
          <cell r="H861">
            <v>27.8</v>
          </cell>
          <cell r="I861">
            <v>21.4</v>
          </cell>
          <cell r="J861">
            <v>34.200000000000003</v>
          </cell>
          <cell r="K861">
            <v>79.8</v>
          </cell>
          <cell r="L861">
            <v>73.5</v>
          </cell>
          <cell r="M861">
            <v>86</v>
          </cell>
          <cell r="N861">
            <v>24.5</v>
          </cell>
          <cell r="O861">
            <v>18.600000000000001</v>
          </cell>
          <cell r="P861">
            <v>30.5</v>
          </cell>
          <cell r="Q861">
            <v>30.5</v>
          </cell>
          <cell r="R861">
            <v>23.7</v>
          </cell>
          <cell r="S861">
            <v>37.4</v>
          </cell>
          <cell r="T861">
            <v>28.3</v>
          </cell>
          <cell r="U861">
            <v>21.5</v>
          </cell>
          <cell r="V861">
            <v>35.1</v>
          </cell>
          <cell r="W861">
            <v>5.0999999999999996</v>
          </cell>
          <cell r="X861">
            <v>2.2999999999999998</v>
          </cell>
          <cell r="Y861">
            <v>7.9</v>
          </cell>
          <cell r="Z861">
            <v>1388</v>
          </cell>
        </row>
        <row r="862">
          <cell r="F862" t="str">
            <v>Palo Alto , Iowa</v>
          </cell>
          <cell r="G862">
            <v>59</v>
          </cell>
          <cell r="H862">
            <v>-1111.0999999999999</v>
          </cell>
          <cell r="I862">
            <v>-1111.0999999999999</v>
          </cell>
          <cell r="J862">
            <v>-1111.0999999999999</v>
          </cell>
          <cell r="K862">
            <v>87.3</v>
          </cell>
          <cell r="L862">
            <v>79.5</v>
          </cell>
          <cell r="M862">
            <v>95.1</v>
          </cell>
          <cell r="N862">
            <v>-1111.0999999999999</v>
          </cell>
          <cell r="O862">
            <v>-1111.0999999999999</v>
          </cell>
          <cell r="P862">
            <v>-1111.0999999999999</v>
          </cell>
          <cell r="Q862">
            <v>-1111.0999999999999</v>
          </cell>
          <cell r="R862">
            <v>-1111.0999999999999</v>
          </cell>
          <cell r="S862">
            <v>-1111.0999999999999</v>
          </cell>
          <cell r="T862">
            <v>21.4</v>
          </cell>
          <cell r="U862">
            <v>12.9</v>
          </cell>
          <cell r="V862">
            <v>29.9</v>
          </cell>
          <cell r="W862">
            <v>8.6999999999999993</v>
          </cell>
          <cell r="X862">
            <v>3.4</v>
          </cell>
          <cell r="Y862">
            <v>14</v>
          </cell>
          <cell r="Z862">
            <v>921</v>
          </cell>
        </row>
        <row r="863">
          <cell r="F863" t="str">
            <v>Plymouth , Iowa</v>
          </cell>
          <cell r="G863">
            <v>57</v>
          </cell>
          <cell r="H863">
            <v>21.6</v>
          </cell>
          <cell r="I863">
            <v>15.8</v>
          </cell>
          <cell r="J863">
            <v>27.5</v>
          </cell>
          <cell r="K863">
            <v>85.4</v>
          </cell>
          <cell r="L863">
            <v>79.8</v>
          </cell>
          <cell r="M863">
            <v>91</v>
          </cell>
          <cell r="N863">
            <v>20.3</v>
          </cell>
          <cell r="O863">
            <v>14.2</v>
          </cell>
          <cell r="P863">
            <v>26.4</v>
          </cell>
          <cell r="Q863">
            <v>21.1</v>
          </cell>
          <cell r="R863">
            <v>15.1</v>
          </cell>
          <cell r="S863">
            <v>27.1</v>
          </cell>
          <cell r="T863">
            <v>21.2</v>
          </cell>
          <cell r="U863">
            <v>13.8</v>
          </cell>
          <cell r="V863">
            <v>28.5</v>
          </cell>
          <cell r="W863">
            <v>7.5</v>
          </cell>
          <cell r="X863">
            <v>4.0999999999999996</v>
          </cell>
          <cell r="Y863">
            <v>11</v>
          </cell>
          <cell r="Z863">
            <v>1605</v>
          </cell>
        </row>
        <row r="864">
          <cell r="F864" t="str">
            <v>Pocahontas , Iowa</v>
          </cell>
          <cell r="G864">
            <v>54</v>
          </cell>
          <cell r="H864">
            <v>-1111.0999999999999</v>
          </cell>
          <cell r="I864">
            <v>-1111.0999999999999</v>
          </cell>
          <cell r="J864">
            <v>-1111.0999999999999</v>
          </cell>
          <cell r="K864">
            <v>-1111.0999999999999</v>
          </cell>
          <cell r="L864">
            <v>-1111.0999999999999</v>
          </cell>
          <cell r="M864">
            <v>-1111.0999999999999</v>
          </cell>
          <cell r="N864">
            <v>-1111.0999999999999</v>
          </cell>
          <cell r="O864">
            <v>-1111.0999999999999</v>
          </cell>
          <cell r="P864">
            <v>-1111.0999999999999</v>
          </cell>
          <cell r="Q864">
            <v>-1111.0999999999999</v>
          </cell>
          <cell r="R864">
            <v>-1111.0999999999999</v>
          </cell>
          <cell r="S864">
            <v>-1111.0999999999999</v>
          </cell>
          <cell r="T864">
            <v>20.3</v>
          </cell>
          <cell r="U864">
            <v>11</v>
          </cell>
          <cell r="V864">
            <v>29.6</v>
          </cell>
          <cell r="W864">
            <v>1.7</v>
          </cell>
          <cell r="X864">
            <v>0</v>
          </cell>
          <cell r="Y864">
            <v>5</v>
          </cell>
          <cell r="Z864">
            <v>691</v>
          </cell>
        </row>
        <row r="865">
          <cell r="F865" t="str">
            <v>Polk , Iowa</v>
          </cell>
          <cell r="G865">
            <v>9</v>
          </cell>
          <cell r="H865">
            <v>21.3</v>
          </cell>
          <cell r="I865">
            <v>19.7</v>
          </cell>
          <cell r="J865">
            <v>22.9</v>
          </cell>
          <cell r="K865">
            <v>82.8</v>
          </cell>
          <cell r="L865">
            <v>81.099999999999994</v>
          </cell>
          <cell r="M865">
            <v>84.5</v>
          </cell>
          <cell r="N865">
            <v>22.8</v>
          </cell>
          <cell r="O865">
            <v>21.1</v>
          </cell>
          <cell r="P865">
            <v>24.5</v>
          </cell>
          <cell r="Q865">
            <v>21.8</v>
          </cell>
          <cell r="R865">
            <v>20.2</v>
          </cell>
          <cell r="S865">
            <v>23.4</v>
          </cell>
          <cell r="T865">
            <v>24</v>
          </cell>
          <cell r="U865">
            <v>22.3</v>
          </cell>
          <cell r="V865">
            <v>25.7</v>
          </cell>
          <cell r="W865">
            <v>6.5</v>
          </cell>
          <cell r="X865">
            <v>5.6</v>
          </cell>
          <cell r="Y865">
            <v>7.3</v>
          </cell>
          <cell r="Z865">
            <v>34335</v>
          </cell>
        </row>
        <row r="866">
          <cell r="F866" t="str">
            <v>Pottawattamie , Iowa</v>
          </cell>
          <cell r="G866">
            <v>20</v>
          </cell>
          <cell r="H866">
            <v>26.3</v>
          </cell>
          <cell r="I866">
            <v>23.2</v>
          </cell>
          <cell r="J866">
            <v>29.3</v>
          </cell>
          <cell r="K866">
            <v>82.5</v>
          </cell>
          <cell r="L866">
            <v>79.400000000000006</v>
          </cell>
          <cell r="M866">
            <v>85.6</v>
          </cell>
          <cell r="N866">
            <v>26.8</v>
          </cell>
          <cell r="O866">
            <v>23.7</v>
          </cell>
          <cell r="P866">
            <v>30</v>
          </cell>
          <cell r="Q866">
            <v>28</v>
          </cell>
          <cell r="R866">
            <v>24.6</v>
          </cell>
          <cell r="S866">
            <v>31.5</v>
          </cell>
          <cell r="T866">
            <v>28</v>
          </cell>
          <cell r="U866">
            <v>24.5</v>
          </cell>
          <cell r="V866">
            <v>31.4</v>
          </cell>
          <cell r="W866">
            <v>8.3000000000000007</v>
          </cell>
          <cell r="X866">
            <v>6.4</v>
          </cell>
          <cell r="Y866">
            <v>10.1</v>
          </cell>
          <cell r="Z866">
            <v>8821</v>
          </cell>
        </row>
        <row r="867">
          <cell r="F867" t="str">
            <v>Poweshiek , Iowa</v>
          </cell>
          <cell r="G867">
            <v>55</v>
          </cell>
          <cell r="H867">
            <v>23.5</v>
          </cell>
          <cell r="I867">
            <v>17.2</v>
          </cell>
          <cell r="J867">
            <v>29.8</v>
          </cell>
          <cell r="K867">
            <v>79.400000000000006</v>
          </cell>
          <cell r="L867">
            <v>71.900000000000006</v>
          </cell>
          <cell r="M867">
            <v>86.9</v>
          </cell>
          <cell r="N867">
            <v>26</v>
          </cell>
          <cell r="O867">
            <v>19.399999999999999</v>
          </cell>
          <cell r="P867">
            <v>32.6</v>
          </cell>
          <cell r="Q867">
            <v>33.799999999999997</v>
          </cell>
          <cell r="R867">
            <v>26.3</v>
          </cell>
          <cell r="S867">
            <v>41.3</v>
          </cell>
          <cell r="T867">
            <v>23</v>
          </cell>
          <cell r="U867">
            <v>16.399999999999999</v>
          </cell>
          <cell r="V867">
            <v>29.5</v>
          </cell>
          <cell r="W867">
            <v>7.3</v>
          </cell>
          <cell r="X867">
            <v>3.7</v>
          </cell>
          <cell r="Y867">
            <v>11</v>
          </cell>
          <cell r="Z867">
            <v>1311</v>
          </cell>
        </row>
        <row r="868">
          <cell r="F868" t="str">
            <v>Ringgold , Iowa</v>
          </cell>
          <cell r="G868">
            <v>61</v>
          </cell>
          <cell r="H868">
            <v>-1111.0999999999999</v>
          </cell>
          <cell r="I868">
            <v>-1111.0999999999999</v>
          </cell>
          <cell r="J868">
            <v>-1111.0999999999999</v>
          </cell>
          <cell r="K868">
            <v>-1111.0999999999999</v>
          </cell>
          <cell r="L868">
            <v>-1111.0999999999999</v>
          </cell>
          <cell r="M868">
            <v>-1111.0999999999999</v>
          </cell>
          <cell r="N868">
            <v>-1111.0999999999999</v>
          </cell>
          <cell r="O868">
            <v>-1111.0999999999999</v>
          </cell>
          <cell r="P868">
            <v>-1111.0999999999999</v>
          </cell>
          <cell r="Q868">
            <v>-1111.0999999999999</v>
          </cell>
          <cell r="R868">
            <v>-1111.0999999999999</v>
          </cell>
          <cell r="S868">
            <v>-1111.0999999999999</v>
          </cell>
          <cell r="T868">
            <v>11.4</v>
          </cell>
          <cell r="U868">
            <v>4.2</v>
          </cell>
          <cell r="V868">
            <v>18.600000000000001</v>
          </cell>
          <cell r="W868">
            <v>8.1</v>
          </cell>
          <cell r="X868">
            <v>0.9</v>
          </cell>
          <cell r="Y868">
            <v>15.2</v>
          </cell>
          <cell r="Z868">
            <v>679</v>
          </cell>
        </row>
        <row r="869">
          <cell r="F869" t="str">
            <v>Sac , Iowa</v>
          </cell>
          <cell r="G869">
            <v>59</v>
          </cell>
          <cell r="H869">
            <v>28</v>
          </cell>
          <cell r="I869">
            <v>19.3</v>
          </cell>
          <cell r="J869">
            <v>36.6</v>
          </cell>
          <cell r="K869">
            <v>81.2</v>
          </cell>
          <cell r="L869">
            <v>72.8</v>
          </cell>
          <cell r="M869">
            <v>89.6</v>
          </cell>
          <cell r="N869">
            <v>23.8</v>
          </cell>
          <cell r="O869">
            <v>15.4</v>
          </cell>
          <cell r="P869">
            <v>32.299999999999997</v>
          </cell>
          <cell r="Q869">
            <v>26.1</v>
          </cell>
          <cell r="R869">
            <v>17.100000000000001</v>
          </cell>
          <cell r="S869">
            <v>35.1</v>
          </cell>
          <cell r="T869">
            <v>22</v>
          </cell>
          <cell r="U869">
            <v>14</v>
          </cell>
          <cell r="V869">
            <v>29.9</v>
          </cell>
          <cell r="W869">
            <v>4.9000000000000004</v>
          </cell>
          <cell r="X869">
            <v>0.8</v>
          </cell>
          <cell r="Y869">
            <v>9</v>
          </cell>
          <cell r="Z869">
            <v>1138</v>
          </cell>
        </row>
        <row r="870">
          <cell r="F870" t="str">
            <v>Scott , Iowa</v>
          </cell>
          <cell r="G870">
            <v>15</v>
          </cell>
          <cell r="H870">
            <v>20.100000000000001</v>
          </cell>
          <cell r="I870">
            <v>17.7</v>
          </cell>
          <cell r="J870">
            <v>22.5</v>
          </cell>
          <cell r="K870">
            <v>81.3</v>
          </cell>
          <cell r="L870">
            <v>78.400000000000006</v>
          </cell>
          <cell r="M870">
            <v>84.2</v>
          </cell>
          <cell r="N870">
            <v>20.5</v>
          </cell>
          <cell r="O870">
            <v>18</v>
          </cell>
          <cell r="P870">
            <v>22.9</v>
          </cell>
          <cell r="Q870">
            <v>23.7</v>
          </cell>
          <cell r="R870">
            <v>21</v>
          </cell>
          <cell r="S870">
            <v>26.3</v>
          </cell>
          <cell r="T870">
            <v>23.7</v>
          </cell>
          <cell r="U870">
            <v>21</v>
          </cell>
          <cell r="V870">
            <v>26.3</v>
          </cell>
          <cell r="W870">
            <v>6.9</v>
          </cell>
          <cell r="X870">
            <v>5.5</v>
          </cell>
          <cell r="Y870">
            <v>8.3000000000000007</v>
          </cell>
          <cell r="Z870">
            <v>15478</v>
          </cell>
        </row>
        <row r="871">
          <cell r="F871" t="str">
            <v>Shelby , Iowa</v>
          </cell>
          <cell r="G871">
            <v>56</v>
          </cell>
          <cell r="H871">
            <v>22.9</v>
          </cell>
          <cell r="I871">
            <v>15.7</v>
          </cell>
          <cell r="J871">
            <v>30.1</v>
          </cell>
          <cell r="K871">
            <v>78.7</v>
          </cell>
          <cell r="L871">
            <v>70.099999999999994</v>
          </cell>
          <cell r="M871">
            <v>87.3</v>
          </cell>
          <cell r="N871">
            <v>26</v>
          </cell>
          <cell r="O871">
            <v>18.5</v>
          </cell>
          <cell r="P871">
            <v>33.5</v>
          </cell>
          <cell r="Q871">
            <v>29</v>
          </cell>
          <cell r="R871">
            <v>20.8</v>
          </cell>
          <cell r="S871">
            <v>37.200000000000003</v>
          </cell>
          <cell r="T871">
            <v>15.4</v>
          </cell>
          <cell r="U871">
            <v>9.4</v>
          </cell>
          <cell r="V871">
            <v>21.4</v>
          </cell>
          <cell r="W871">
            <v>2.7</v>
          </cell>
          <cell r="X871">
            <v>0.4</v>
          </cell>
          <cell r="Y871">
            <v>4.9000000000000004</v>
          </cell>
          <cell r="Z871">
            <v>987</v>
          </cell>
        </row>
        <row r="872">
          <cell r="F872" t="str">
            <v>Sioux , Iowa</v>
          </cell>
          <cell r="G872">
            <v>47</v>
          </cell>
          <cell r="H872">
            <v>21.5</v>
          </cell>
          <cell r="I872">
            <v>16.2</v>
          </cell>
          <cell r="J872">
            <v>26.8</v>
          </cell>
          <cell r="K872">
            <v>83.5</v>
          </cell>
          <cell r="L872">
            <v>78.400000000000006</v>
          </cell>
          <cell r="M872">
            <v>88.5</v>
          </cell>
          <cell r="N872">
            <v>17.600000000000001</v>
          </cell>
          <cell r="O872">
            <v>13.3</v>
          </cell>
          <cell r="P872">
            <v>21.8</v>
          </cell>
          <cell r="Q872">
            <v>16.5</v>
          </cell>
          <cell r="R872">
            <v>12</v>
          </cell>
          <cell r="S872">
            <v>21.1</v>
          </cell>
          <cell r="T872">
            <v>15.8</v>
          </cell>
          <cell r="U872">
            <v>11.2</v>
          </cell>
          <cell r="V872">
            <v>20.399999999999999</v>
          </cell>
          <cell r="W872">
            <v>4.3</v>
          </cell>
          <cell r="X872">
            <v>2.1</v>
          </cell>
          <cell r="Y872">
            <v>6.4</v>
          </cell>
          <cell r="Z872">
            <v>2348</v>
          </cell>
        </row>
        <row r="873">
          <cell r="F873" t="str">
            <v>Story , Iowa</v>
          </cell>
          <cell r="G873">
            <v>17</v>
          </cell>
          <cell r="H873">
            <v>14.8</v>
          </cell>
          <cell r="I873">
            <v>12.4</v>
          </cell>
          <cell r="J873">
            <v>17.100000000000001</v>
          </cell>
          <cell r="K873">
            <v>79.900000000000006</v>
          </cell>
          <cell r="L873">
            <v>76.5</v>
          </cell>
          <cell r="M873">
            <v>83.3</v>
          </cell>
          <cell r="N873">
            <v>17.2</v>
          </cell>
          <cell r="O873">
            <v>14.5</v>
          </cell>
          <cell r="P873">
            <v>20</v>
          </cell>
          <cell r="Q873">
            <v>15.5</v>
          </cell>
          <cell r="R873">
            <v>12.8</v>
          </cell>
          <cell r="S873">
            <v>18.100000000000001</v>
          </cell>
          <cell r="T873">
            <v>16.2</v>
          </cell>
          <cell r="U873">
            <v>13.2</v>
          </cell>
          <cell r="V873">
            <v>19.2</v>
          </cell>
          <cell r="W873">
            <v>4.5</v>
          </cell>
          <cell r="X873">
            <v>3</v>
          </cell>
          <cell r="Y873">
            <v>5.9</v>
          </cell>
          <cell r="Z873">
            <v>5642</v>
          </cell>
        </row>
        <row r="874">
          <cell r="F874" t="str">
            <v>Tama , Iowa</v>
          </cell>
          <cell r="G874">
            <v>54</v>
          </cell>
          <cell r="H874">
            <v>22.8</v>
          </cell>
          <cell r="I874">
            <v>16.899999999999999</v>
          </cell>
          <cell r="J874">
            <v>28.8</v>
          </cell>
          <cell r="K874">
            <v>80.099999999999994</v>
          </cell>
          <cell r="L874">
            <v>73.3</v>
          </cell>
          <cell r="M874">
            <v>86.8</v>
          </cell>
          <cell r="N874">
            <v>25.6</v>
          </cell>
          <cell r="O874">
            <v>18</v>
          </cell>
          <cell r="P874">
            <v>33.200000000000003</v>
          </cell>
          <cell r="Q874">
            <v>23.9</v>
          </cell>
          <cell r="R874">
            <v>17.5</v>
          </cell>
          <cell r="S874">
            <v>30.3</v>
          </cell>
          <cell r="T874">
            <v>23.3</v>
          </cell>
          <cell r="U874">
            <v>16.899999999999999</v>
          </cell>
          <cell r="V874">
            <v>29.7</v>
          </cell>
          <cell r="W874">
            <v>5.2</v>
          </cell>
          <cell r="X874">
            <v>2.5</v>
          </cell>
          <cell r="Y874">
            <v>8</v>
          </cell>
          <cell r="Z874">
            <v>1837</v>
          </cell>
        </row>
        <row r="875">
          <cell r="F875" t="str">
            <v>Taylor , Iowa</v>
          </cell>
          <cell r="G875">
            <v>61</v>
          </cell>
          <cell r="H875">
            <v>29</v>
          </cell>
          <cell r="I875">
            <v>19.399999999999999</v>
          </cell>
          <cell r="J875">
            <v>38.6</v>
          </cell>
          <cell r="K875">
            <v>85.8</v>
          </cell>
          <cell r="L875">
            <v>77.7</v>
          </cell>
          <cell r="M875">
            <v>94</v>
          </cell>
          <cell r="N875">
            <v>27.3</v>
          </cell>
          <cell r="O875">
            <v>17.899999999999999</v>
          </cell>
          <cell r="P875">
            <v>36.700000000000003</v>
          </cell>
          <cell r="Q875">
            <v>26.2</v>
          </cell>
          <cell r="R875">
            <v>16.8</v>
          </cell>
          <cell r="S875">
            <v>35.6</v>
          </cell>
          <cell r="T875">
            <v>26.2</v>
          </cell>
          <cell r="U875">
            <v>16.600000000000001</v>
          </cell>
          <cell r="V875">
            <v>35.9</v>
          </cell>
          <cell r="W875">
            <v>10.6</v>
          </cell>
          <cell r="X875">
            <v>4.5</v>
          </cell>
          <cell r="Y875">
            <v>16.7</v>
          </cell>
          <cell r="Z875">
            <v>955</v>
          </cell>
        </row>
        <row r="876">
          <cell r="F876" t="str">
            <v>Union , Iowa</v>
          </cell>
          <cell r="G876">
            <v>60</v>
          </cell>
          <cell r="H876">
            <v>23.8</v>
          </cell>
          <cell r="I876">
            <v>17.399999999999999</v>
          </cell>
          <cell r="J876">
            <v>30.1</v>
          </cell>
          <cell r="K876">
            <v>78.2</v>
          </cell>
          <cell r="L876">
            <v>70.900000000000006</v>
          </cell>
          <cell r="M876">
            <v>85.6</v>
          </cell>
          <cell r="N876">
            <v>28</v>
          </cell>
          <cell r="O876">
            <v>21.1</v>
          </cell>
          <cell r="P876">
            <v>35</v>
          </cell>
          <cell r="Q876">
            <v>28.1</v>
          </cell>
          <cell r="R876">
            <v>20.7</v>
          </cell>
          <cell r="S876">
            <v>35.5</v>
          </cell>
          <cell r="T876">
            <v>24.9</v>
          </cell>
          <cell r="U876">
            <v>18</v>
          </cell>
          <cell r="V876">
            <v>31.9</v>
          </cell>
          <cell r="W876">
            <v>7.9</v>
          </cell>
          <cell r="X876">
            <v>3.6</v>
          </cell>
          <cell r="Y876">
            <v>12.2</v>
          </cell>
          <cell r="Z876">
            <v>1099</v>
          </cell>
        </row>
        <row r="877">
          <cell r="F877" t="str">
            <v>Van Buren , Iowa</v>
          </cell>
          <cell r="G877">
            <v>59</v>
          </cell>
          <cell r="H877">
            <v>-1111.0999999999999</v>
          </cell>
          <cell r="I877">
            <v>-1111.0999999999999</v>
          </cell>
          <cell r="J877">
            <v>-1111.0999999999999</v>
          </cell>
          <cell r="K877">
            <v>-1111.0999999999999</v>
          </cell>
          <cell r="L877">
            <v>-1111.0999999999999</v>
          </cell>
          <cell r="M877">
            <v>-1111.0999999999999</v>
          </cell>
          <cell r="N877">
            <v>-1111.0999999999999</v>
          </cell>
          <cell r="O877">
            <v>-1111.0999999999999</v>
          </cell>
          <cell r="P877">
            <v>-1111.0999999999999</v>
          </cell>
          <cell r="Q877">
            <v>13.3</v>
          </cell>
          <cell r="R877">
            <v>5.7</v>
          </cell>
          <cell r="S877">
            <v>20.9</v>
          </cell>
          <cell r="T877">
            <v>-1111.0999999999999</v>
          </cell>
          <cell r="U877">
            <v>-1111.0999999999999</v>
          </cell>
          <cell r="V877">
            <v>-1111.0999999999999</v>
          </cell>
          <cell r="W877">
            <v>10.6</v>
          </cell>
          <cell r="X877">
            <v>2.9</v>
          </cell>
          <cell r="Y877">
            <v>18.2</v>
          </cell>
          <cell r="Z877">
            <v>859</v>
          </cell>
        </row>
        <row r="878">
          <cell r="F878" t="str">
            <v>Wapello , Iowa</v>
          </cell>
          <cell r="G878">
            <v>30</v>
          </cell>
          <cell r="H878">
            <v>27.6</v>
          </cell>
          <cell r="I878">
            <v>21.6</v>
          </cell>
          <cell r="J878">
            <v>33.5</v>
          </cell>
          <cell r="K878">
            <v>79.8</v>
          </cell>
          <cell r="L878">
            <v>73.3</v>
          </cell>
          <cell r="M878">
            <v>86.3</v>
          </cell>
          <cell r="N878">
            <v>24.8</v>
          </cell>
          <cell r="O878">
            <v>19.3</v>
          </cell>
          <cell r="P878">
            <v>30.4</v>
          </cell>
          <cell r="Q878">
            <v>27.2</v>
          </cell>
          <cell r="R878">
            <v>21.1</v>
          </cell>
          <cell r="S878">
            <v>33.299999999999997</v>
          </cell>
          <cell r="T878">
            <v>23.9</v>
          </cell>
          <cell r="U878">
            <v>18.100000000000001</v>
          </cell>
          <cell r="V878">
            <v>29.6</v>
          </cell>
          <cell r="W878">
            <v>6.2</v>
          </cell>
          <cell r="X878">
            <v>3.3</v>
          </cell>
          <cell r="Y878">
            <v>9.1</v>
          </cell>
          <cell r="Z878">
            <v>3982</v>
          </cell>
        </row>
        <row r="879">
          <cell r="F879" t="str">
            <v>Warren , Iowa</v>
          </cell>
          <cell r="G879">
            <v>47</v>
          </cell>
          <cell r="H879">
            <v>21.1</v>
          </cell>
          <cell r="I879">
            <v>17</v>
          </cell>
          <cell r="J879">
            <v>25.2</v>
          </cell>
          <cell r="K879">
            <v>81.7</v>
          </cell>
          <cell r="L879">
            <v>76.5</v>
          </cell>
          <cell r="M879">
            <v>86.8</v>
          </cell>
          <cell r="N879">
            <v>26</v>
          </cell>
          <cell r="O879">
            <v>21.3</v>
          </cell>
          <cell r="P879">
            <v>30.7</v>
          </cell>
          <cell r="Q879">
            <v>26.8</v>
          </cell>
          <cell r="R879">
            <v>21.8</v>
          </cell>
          <cell r="S879">
            <v>31.7</v>
          </cell>
          <cell r="T879">
            <v>20.399999999999999</v>
          </cell>
          <cell r="U879">
            <v>15.8</v>
          </cell>
          <cell r="V879">
            <v>24.9</v>
          </cell>
          <cell r="W879">
            <v>6.1</v>
          </cell>
          <cell r="X879">
            <v>3.8</v>
          </cell>
          <cell r="Y879">
            <v>8.4</v>
          </cell>
          <cell r="Z879">
            <v>2789</v>
          </cell>
        </row>
        <row r="880">
          <cell r="F880" t="str">
            <v>Washington , Iowa</v>
          </cell>
          <cell r="G880">
            <v>57</v>
          </cell>
          <cell r="H880">
            <v>22.4</v>
          </cell>
          <cell r="I880">
            <v>16.100000000000001</v>
          </cell>
          <cell r="J880">
            <v>28.6</v>
          </cell>
          <cell r="K880">
            <v>82.7</v>
          </cell>
          <cell r="L880">
            <v>75.8</v>
          </cell>
          <cell r="M880">
            <v>89.5</v>
          </cell>
          <cell r="N880">
            <v>25.3</v>
          </cell>
          <cell r="O880">
            <v>18.100000000000001</v>
          </cell>
          <cell r="P880">
            <v>32.5</v>
          </cell>
          <cell r="Q880">
            <v>23.4</v>
          </cell>
          <cell r="R880">
            <v>16.7</v>
          </cell>
          <cell r="S880">
            <v>30.2</v>
          </cell>
          <cell r="T880">
            <v>21.8</v>
          </cell>
          <cell r="U880">
            <v>15.4</v>
          </cell>
          <cell r="V880">
            <v>28.3</v>
          </cell>
          <cell r="W880">
            <v>4.2</v>
          </cell>
          <cell r="X880">
            <v>1.6</v>
          </cell>
          <cell r="Y880">
            <v>6.8</v>
          </cell>
          <cell r="Z880">
            <v>2006</v>
          </cell>
        </row>
        <row r="881">
          <cell r="F881" t="str">
            <v>Wayne , Iowa</v>
          </cell>
          <cell r="G881">
            <v>61</v>
          </cell>
          <cell r="H881">
            <v>-1111.0999999999999</v>
          </cell>
          <cell r="I881">
            <v>-1111.0999999999999</v>
          </cell>
          <cell r="J881">
            <v>-1111.0999999999999</v>
          </cell>
          <cell r="K881">
            <v>-1111.0999999999999</v>
          </cell>
          <cell r="L881">
            <v>-1111.0999999999999</v>
          </cell>
          <cell r="M881">
            <v>-1111.0999999999999</v>
          </cell>
          <cell r="N881">
            <v>-1111.0999999999999</v>
          </cell>
          <cell r="O881">
            <v>-1111.0999999999999</v>
          </cell>
          <cell r="P881">
            <v>-1111.0999999999999</v>
          </cell>
          <cell r="Q881">
            <v>-1111.0999999999999</v>
          </cell>
          <cell r="R881">
            <v>-1111.0999999999999</v>
          </cell>
          <cell r="S881">
            <v>-1111.0999999999999</v>
          </cell>
          <cell r="T881">
            <v>-1111.0999999999999</v>
          </cell>
          <cell r="U881">
            <v>-1111.0999999999999</v>
          </cell>
          <cell r="V881">
            <v>-1111.0999999999999</v>
          </cell>
          <cell r="W881">
            <v>12</v>
          </cell>
          <cell r="X881">
            <v>3.2</v>
          </cell>
          <cell r="Y881">
            <v>20.8</v>
          </cell>
          <cell r="Z881">
            <v>842</v>
          </cell>
        </row>
        <row r="882">
          <cell r="F882" t="str">
            <v>Webster , Iowa</v>
          </cell>
          <cell r="G882">
            <v>30</v>
          </cell>
          <cell r="H882">
            <v>28.2</v>
          </cell>
          <cell r="I882">
            <v>23.2</v>
          </cell>
          <cell r="J882">
            <v>33.1</v>
          </cell>
          <cell r="K882">
            <v>83</v>
          </cell>
          <cell r="L882">
            <v>78.2</v>
          </cell>
          <cell r="M882">
            <v>87.8</v>
          </cell>
          <cell r="N882">
            <v>26</v>
          </cell>
          <cell r="O882">
            <v>21.1</v>
          </cell>
          <cell r="P882">
            <v>31</v>
          </cell>
          <cell r="Q882">
            <v>31.5</v>
          </cell>
          <cell r="R882">
            <v>26.2</v>
          </cell>
          <cell r="S882">
            <v>36.9</v>
          </cell>
          <cell r="T882">
            <v>24.4</v>
          </cell>
          <cell r="U882">
            <v>19.399999999999999</v>
          </cell>
          <cell r="V882">
            <v>29.5</v>
          </cell>
          <cell r="W882">
            <v>9.8000000000000007</v>
          </cell>
          <cell r="X882">
            <v>6.6</v>
          </cell>
          <cell r="Y882">
            <v>12.9</v>
          </cell>
          <cell r="Z882">
            <v>3832</v>
          </cell>
        </row>
        <row r="883">
          <cell r="F883" t="str">
            <v>Winnebago , Iowa</v>
          </cell>
          <cell r="G883">
            <v>55</v>
          </cell>
          <cell r="H883">
            <v>18.2</v>
          </cell>
          <cell r="I883">
            <v>11.4</v>
          </cell>
          <cell r="J883">
            <v>25</v>
          </cell>
          <cell r="K883">
            <v>76.400000000000006</v>
          </cell>
          <cell r="L883">
            <v>67.3</v>
          </cell>
          <cell r="M883">
            <v>85.5</v>
          </cell>
          <cell r="N883">
            <v>25.6</v>
          </cell>
          <cell r="O883">
            <v>17.399999999999999</v>
          </cell>
          <cell r="P883">
            <v>33.799999999999997</v>
          </cell>
          <cell r="Q883">
            <v>23.8</v>
          </cell>
          <cell r="R883">
            <v>16.5</v>
          </cell>
          <cell r="S883">
            <v>31.2</v>
          </cell>
          <cell r="T883">
            <v>15.7</v>
          </cell>
          <cell r="U883">
            <v>9</v>
          </cell>
          <cell r="V883">
            <v>22.4</v>
          </cell>
          <cell r="W883">
            <v>7.7</v>
          </cell>
          <cell r="X883">
            <v>4</v>
          </cell>
          <cell r="Y883">
            <v>11.4</v>
          </cell>
          <cell r="Z883">
            <v>905</v>
          </cell>
        </row>
        <row r="884">
          <cell r="F884" t="str">
            <v>Winneshiek , Iowa</v>
          </cell>
          <cell r="G884">
            <v>55</v>
          </cell>
          <cell r="H884">
            <v>29.3</v>
          </cell>
          <cell r="I884">
            <v>21.2</v>
          </cell>
          <cell r="J884">
            <v>37.299999999999997</v>
          </cell>
          <cell r="K884">
            <v>78.3</v>
          </cell>
          <cell r="L884">
            <v>70.400000000000006</v>
          </cell>
          <cell r="M884">
            <v>86.2</v>
          </cell>
          <cell r="N884">
            <v>19.5</v>
          </cell>
          <cell r="O884">
            <v>12.6</v>
          </cell>
          <cell r="P884">
            <v>26.4</v>
          </cell>
          <cell r="Q884">
            <v>19.2</v>
          </cell>
          <cell r="R884">
            <v>12.4</v>
          </cell>
          <cell r="S884">
            <v>26.1</v>
          </cell>
          <cell r="T884">
            <v>13.4</v>
          </cell>
          <cell r="U884">
            <v>6.9</v>
          </cell>
          <cell r="V884">
            <v>19.899999999999999</v>
          </cell>
          <cell r="W884">
            <v>4.5999999999999996</v>
          </cell>
          <cell r="X884">
            <v>1.7</v>
          </cell>
          <cell r="Y884">
            <v>7.5</v>
          </cell>
          <cell r="Z884">
            <v>1287</v>
          </cell>
        </row>
        <row r="885">
          <cell r="F885" t="str">
            <v>Woodbury , Iowa</v>
          </cell>
          <cell r="G885">
            <v>15</v>
          </cell>
          <cell r="H885">
            <v>26.1</v>
          </cell>
          <cell r="I885">
            <v>22.7</v>
          </cell>
          <cell r="J885">
            <v>29.6</v>
          </cell>
          <cell r="K885">
            <v>82.9</v>
          </cell>
          <cell r="L885">
            <v>79.099999999999994</v>
          </cell>
          <cell r="M885">
            <v>86.7</v>
          </cell>
          <cell r="N885">
            <v>23</v>
          </cell>
          <cell r="O885">
            <v>19.8</v>
          </cell>
          <cell r="P885">
            <v>26.1</v>
          </cell>
          <cell r="Q885">
            <v>23.9</v>
          </cell>
          <cell r="R885">
            <v>20.5</v>
          </cell>
          <cell r="S885">
            <v>27.3</v>
          </cell>
          <cell r="T885">
            <v>28.6</v>
          </cell>
          <cell r="U885">
            <v>25.1</v>
          </cell>
          <cell r="V885">
            <v>32.1</v>
          </cell>
          <cell r="W885">
            <v>4.5999999999999996</v>
          </cell>
          <cell r="X885">
            <v>2.8</v>
          </cell>
          <cell r="Y885">
            <v>6.3</v>
          </cell>
          <cell r="Z885">
            <v>13112</v>
          </cell>
        </row>
        <row r="886">
          <cell r="F886" t="str">
            <v>Worth , Iowa</v>
          </cell>
          <cell r="G886">
            <v>54</v>
          </cell>
          <cell r="H886">
            <v>25.1</v>
          </cell>
          <cell r="I886">
            <v>15.3</v>
          </cell>
          <cell r="J886">
            <v>34.799999999999997</v>
          </cell>
          <cell r="K886">
            <v>-1111.0999999999999</v>
          </cell>
          <cell r="L886">
            <v>-1111.0999999999999</v>
          </cell>
          <cell r="M886">
            <v>-1111.0999999999999</v>
          </cell>
          <cell r="N886">
            <v>23.7</v>
          </cell>
          <cell r="O886">
            <v>14</v>
          </cell>
          <cell r="P886">
            <v>33.299999999999997</v>
          </cell>
          <cell r="Q886">
            <v>22.9</v>
          </cell>
          <cell r="R886">
            <v>13.3</v>
          </cell>
          <cell r="S886">
            <v>32.6</v>
          </cell>
          <cell r="T886">
            <v>17.7</v>
          </cell>
          <cell r="U886">
            <v>8.8000000000000007</v>
          </cell>
          <cell r="V886">
            <v>26.6</v>
          </cell>
          <cell r="W886">
            <v>8.1</v>
          </cell>
          <cell r="X886">
            <v>2.1</v>
          </cell>
          <cell r="Y886">
            <v>14.1</v>
          </cell>
          <cell r="Z886">
            <v>556</v>
          </cell>
        </row>
        <row r="887">
          <cell r="F887" t="str">
            <v>Wright , Iowa</v>
          </cell>
          <cell r="G887">
            <v>54</v>
          </cell>
          <cell r="H887">
            <v>29</v>
          </cell>
          <cell r="I887">
            <v>20.6</v>
          </cell>
          <cell r="J887">
            <v>37.4</v>
          </cell>
          <cell r="K887">
            <v>81.2</v>
          </cell>
          <cell r="L887">
            <v>73.099999999999994</v>
          </cell>
          <cell r="M887">
            <v>89.4</v>
          </cell>
          <cell r="N887">
            <v>19.3</v>
          </cell>
          <cell r="O887">
            <v>12.4</v>
          </cell>
          <cell r="P887">
            <v>26.3</v>
          </cell>
          <cell r="Q887">
            <v>25.2</v>
          </cell>
          <cell r="R887">
            <v>16.899999999999999</v>
          </cell>
          <cell r="S887">
            <v>33.5</v>
          </cell>
          <cell r="T887">
            <v>25.7</v>
          </cell>
          <cell r="U887">
            <v>17.399999999999999</v>
          </cell>
          <cell r="V887">
            <v>33.9</v>
          </cell>
          <cell r="W887">
            <v>6.4</v>
          </cell>
          <cell r="X887">
            <v>2.1</v>
          </cell>
          <cell r="Y887">
            <v>10.7</v>
          </cell>
          <cell r="Z887">
            <v>1314</v>
          </cell>
        </row>
        <row r="888">
          <cell r="F888" t="str">
            <v>Allen , Kansas</v>
          </cell>
          <cell r="G888">
            <v>43</v>
          </cell>
          <cell r="H888">
            <v>33.1</v>
          </cell>
          <cell r="I888">
            <v>25.6</v>
          </cell>
          <cell r="J888">
            <v>40.6</v>
          </cell>
          <cell r="K888">
            <v>-1111.0999999999999</v>
          </cell>
          <cell r="L888">
            <v>-1111.0999999999999</v>
          </cell>
          <cell r="M888">
            <v>-1111.0999999999999</v>
          </cell>
          <cell r="N888">
            <v>27.8</v>
          </cell>
          <cell r="O888">
            <v>20.9</v>
          </cell>
          <cell r="P888">
            <v>34.799999999999997</v>
          </cell>
          <cell r="Q888">
            <v>-1111.0999999999999</v>
          </cell>
          <cell r="R888">
            <v>-1111.0999999999999</v>
          </cell>
          <cell r="S888">
            <v>-1111.0999999999999</v>
          </cell>
          <cell r="T888">
            <v>26.6</v>
          </cell>
          <cell r="U888">
            <v>19.2</v>
          </cell>
          <cell r="V888">
            <v>34.1</v>
          </cell>
          <cell r="W888">
            <v>8.1999999999999993</v>
          </cell>
          <cell r="X888">
            <v>4.5999999999999996</v>
          </cell>
          <cell r="Y888">
            <v>11.8</v>
          </cell>
          <cell r="Z888">
            <v>1792</v>
          </cell>
        </row>
        <row r="889">
          <cell r="F889" t="str">
            <v>Anderson , Kansas</v>
          </cell>
          <cell r="G889">
            <v>58</v>
          </cell>
          <cell r="H889">
            <v>35.299999999999997</v>
          </cell>
          <cell r="I889">
            <v>26.1</v>
          </cell>
          <cell r="J889">
            <v>44.6</v>
          </cell>
          <cell r="K889">
            <v>-1111.0999999999999</v>
          </cell>
          <cell r="L889">
            <v>-1111.0999999999999</v>
          </cell>
          <cell r="M889">
            <v>-1111.0999999999999</v>
          </cell>
          <cell r="N889">
            <v>25.5</v>
          </cell>
          <cell r="O889">
            <v>17.100000000000001</v>
          </cell>
          <cell r="P889">
            <v>33.9</v>
          </cell>
          <cell r="Q889">
            <v>-1111.0999999999999</v>
          </cell>
          <cell r="R889">
            <v>-1111.0999999999999</v>
          </cell>
          <cell r="S889">
            <v>-1111.0999999999999</v>
          </cell>
          <cell r="T889">
            <v>21.4</v>
          </cell>
          <cell r="U889">
            <v>13.4</v>
          </cell>
          <cell r="V889">
            <v>29.5</v>
          </cell>
          <cell r="W889">
            <v>10.7</v>
          </cell>
          <cell r="X889">
            <v>4.9000000000000004</v>
          </cell>
          <cell r="Y889">
            <v>16.399999999999999</v>
          </cell>
          <cell r="Z889">
            <v>1171</v>
          </cell>
        </row>
        <row r="890">
          <cell r="F890" t="str">
            <v>Atchison , Kansas</v>
          </cell>
          <cell r="G890">
            <v>40</v>
          </cell>
          <cell r="H890">
            <v>28.8</v>
          </cell>
          <cell r="I890">
            <v>21.7</v>
          </cell>
          <cell r="J890">
            <v>36</v>
          </cell>
          <cell r="K890">
            <v>81.599999999999994</v>
          </cell>
          <cell r="L890">
            <v>74</v>
          </cell>
          <cell r="M890">
            <v>89.3</v>
          </cell>
          <cell r="N890">
            <v>25.4</v>
          </cell>
          <cell r="O890">
            <v>18.899999999999999</v>
          </cell>
          <cell r="P890">
            <v>31.8</v>
          </cell>
          <cell r="Q890">
            <v>-1111.0999999999999</v>
          </cell>
          <cell r="R890">
            <v>-1111.0999999999999</v>
          </cell>
          <cell r="S890">
            <v>-1111.0999999999999</v>
          </cell>
          <cell r="T890">
            <v>21.6</v>
          </cell>
          <cell r="U890">
            <v>14.4</v>
          </cell>
          <cell r="V890">
            <v>28.9</v>
          </cell>
          <cell r="W890">
            <v>9.3000000000000007</v>
          </cell>
          <cell r="X890">
            <v>5.3</v>
          </cell>
          <cell r="Y890">
            <v>13.3</v>
          </cell>
          <cell r="Z890">
            <v>1698</v>
          </cell>
        </row>
        <row r="891">
          <cell r="F891" t="str">
            <v>Barber , Kansas</v>
          </cell>
          <cell r="G891">
            <v>82</v>
          </cell>
          <cell r="H891">
            <v>-1111.0999999999999</v>
          </cell>
          <cell r="I891">
            <v>-1111.0999999999999</v>
          </cell>
          <cell r="J891">
            <v>-1111.0999999999999</v>
          </cell>
          <cell r="K891">
            <v>-1111.0999999999999</v>
          </cell>
          <cell r="L891">
            <v>-1111.0999999999999</v>
          </cell>
          <cell r="M891">
            <v>-1111.0999999999999</v>
          </cell>
          <cell r="N891">
            <v>14.6</v>
          </cell>
          <cell r="O891">
            <v>6.9</v>
          </cell>
          <cell r="P891">
            <v>22.2</v>
          </cell>
          <cell r="Q891">
            <v>-1111.0999999999999</v>
          </cell>
          <cell r="R891">
            <v>-1111.0999999999999</v>
          </cell>
          <cell r="S891">
            <v>-1111.0999999999999</v>
          </cell>
          <cell r="T891">
            <v>18</v>
          </cell>
          <cell r="U891">
            <v>8.6999999999999993</v>
          </cell>
          <cell r="V891">
            <v>27.2</v>
          </cell>
          <cell r="W891">
            <v>3.4</v>
          </cell>
          <cell r="X891">
            <v>0</v>
          </cell>
          <cell r="Y891">
            <v>7.6</v>
          </cell>
          <cell r="Z891">
            <v>690</v>
          </cell>
        </row>
        <row r="892">
          <cell r="F892" t="str">
            <v>Barton , Kansas</v>
          </cell>
          <cell r="G892">
            <v>31</v>
          </cell>
          <cell r="H892">
            <v>26.5</v>
          </cell>
          <cell r="I892">
            <v>21.9</v>
          </cell>
          <cell r="J892">
            <v>31.1</v>
          </cell>
          <cell r="K892">
            <v>80.8</v>
          </cell>
          <cell r="L892">
            <v>75.2</v>
          </cell>
          <cell r="M892">
            <v>86.5</v>
          </cell>
          <cell r="N892">
            <v>27</v>
          </cell>
          <cell r="O892">
            <v>22.1</v>
          </cell>
          <cell r="P892">
            <v>31.8</v>
          </cell>
          <cell r="Q892">
            <v>31.4</v>
          </cell>
          <cell r="R892">
            <v>24</v>
          </cell>
          <cell r="S892">
            <v>38.799999999999997</v>
          </cell>
          <cell r="T892">
            <v>22.9</v>
          </cell>
          <cell r="U892">
            <v>18.2</v>
          </cell>
          <cell r="V892">
            <v>27.6</v>
          </cell>
          <cell r="W892">
            <v>8.1999999999999993</v>
          </cell>
          <cell r="X892">
            <v>5.4</v>
          </cell>
          <cell r="Y892">
            <v>11</v>
          </cell>
          <cell r="Z892">
            <v>3707</v>
          </cell>
        </row>
        <row r="893">
          <cell r="F893" t="str">
            <v>Bourbon , Kansas</v>
          </cell>
          <cell r="G893">
            <v>63</v>
          </cell>
          <cell r="H893">
            <v>31.9</v>
          </cell>
          <cell r="I893">
            <v>24.5</v>
          </cell>
          <cell r="J893">
            <v>39.4</v>
          </cell>
          <cell r="K893">
            <v>-1111.0999999999999</v>
          </cell>
          <cell r="L893">
            <v>-1111.0999999999999</v>
          </cell>
          <cell r="M893">
            <v>-1111.0999999999999</v>
          </cell>
          <cell r="N893">
            <v>21.2</v>
          </cell>
          <cell r="O893">
            <v>15.4</v>
          </cell>
          <cell r="P893">
            <v>27.1</v>
          </cell>
          <cell r="Q893">
            <v>24.8</v>
          </cell>
          <cell r="R893">
            <v>15.9</v>
          </cell>
          <cell r="S893">
            <v>33.700000000000003</v>
          </cell>
          <cell r="T893">
            <v>24.2</v>
          </cell>
          <cell r="U893">
            <v>17.7</v>
          </cell>
          <cell r="V893">
            <v>30.8</v>
          </cell>
          <cell r="W893">
            <v>7.6</v>
          </cell>
          <cell r="X893">
            <v>4.2</v>
          </cell>
          <cell r="Y893">
            <v>11.1</v>
          </cell>
          <cell r="Z893">
            <v>2042</v>
          </cell>
        </row>
        <row r="894">
          <cell r="F894" t="str">
            <v>Brown , Kansas</v>
          </cell>
          <cell r="G894">
            <v>43</v>
          </cell>
          <cell r="H894">
            <v>31.9</v>
          </cell>
          <cell r="I894">
            <v>23.5</v>
          </cell>
          <cell r="J894">
            <v>40.299999999999997</v>
          </cell>
          <cell r="K894">
            <v>82.1</v>
          </cell>
          <cell r="L894">
            <v>73.900000000000006</v>
          </cell>
          <cell r="M894">
            <v>90.3</v>
          </cell>
          <cell r="N894">
            <v>24.9</v>
          </cell>
          <cell r="O894">
            <v>17.899999999999999</v>
          </cell>
          <cell r="P894">
            <v>32</v>
          </cell>
          <cell r="Q894">
            <v>-1111.0999999999999</v>
          </cell>
          <cell r="R894">
            <v>-1111.0999999999999</v>
          </cell>
          <cell r="S894">
            <v>-1111.0999999999999</v>
          </cell>
          <cell r="T894">
            <v>26.7</v>
          </cell>
          <cell r="U894">
            <v>18.5</v>
          </cell>
          <cell r="V894">
            <v>34.9</v>
          </cell>
          <cell r="W894">
            <v>9.4</v>
          </cell>
          <cell r="X894">
            <v>4.8</v>
          </cell>
          <cell r="Y894">
            <v>14</v>
          </cell>
          <cell r="Z894">
            <v>1416</v>
          </cell>
        </row>
        <row r="895">
          <cell r="F895" t="str">
            <v>Butler , Kansas</v>
          </cell>
          <cell r="G895">
            <v>45</v>
          </cell>
          <cell r="H895">
            <v>22.8</v>
          </cell>
          <cell r="I895">
            <v>19.8</v>
          </cell>
          <cell r="J895">
            <v>25.8</v>
          </cell>
          <cell r="K895">
            <v>81.3</v>
          </cell>
          <cell r="L895">
            <v>77.2</v>
          </cell>
          <cell r="M895">
            <v>85.3</v>
          </cell>
          <cell r="N895">
            <v>25.7</v>
          </cell>
          <cell r="O895">
            <v>22.4</v>
          </cell>
          <cell r="P895">
            <v>29.1</v>
          </cell>
          <cell r="Q895">
            <v>21.1</v>
          </cell>
          <cell r="R895">
            <v>16.5</v>
          </cell>
          <cell r="S895">
            <v>25.6</v>
          </cell>
          <cell r="T895">
            <v>21.7</v>
          </cell>
          <cell r="U895">
            <v>18.399999999999999</v>
          </cell>
          <cell r="V895">
            <v>24.9</v>
          </cell>
          <cell r="W895">
            <v>6.7</v>
          </cell>
          <cell r="X895">
            <v>5</v>
          </cell>
          <cell r="Y895">
            <v>8.4</v>
          </cell>
          <cell r="Z895">
            <v>5781</v>
          </cell>
        </row>
        <row r="896">
          <cell r="F896" t="str">
            <v>Chase , Kansas</v>
          </cell>
          <cell r="G896">
            <v>84</v>
          </cell>
          <cell r="H896">
            <v>-1111.0999999999999</v>
          </cell>
          <cell r="I896">
            <v>-1111.0999999999999</v>
          </cell>
          <cell r="J896">
            <v>-1111.0999999999999</v>
          </cell>
          <cell r="K896">
            <v>-1111.0999999999999</v>
          </cell>
          <cell r="L896">
            <v>-1111.0999999999999</v>
          </cell>
          <cell r="M896">
            <v>-1111.0999999999999</v>
          </cell>
          <cell r="N896">
            <v>-1111.0999999999999</v>
          </cell>
          <cell r="O896">
            <v>-1111.0999999999999</v>
          </cell>
          <cell r="P896">
            <v>-1111.0999999999999</v>
          </cell>
          <cell r="Q896">
            <v>-1111.0999999999999</v>
          </cell>
          <cell r="R896">
            <v>-1111.0999999999999</v>
          </cell>
          <cell r="S896">
            <v>-1111.0999999999999</v>
          </cell>
          <cell r="T896">
            <v>-1111.0999999999999</v>
          </cell>
          <cell r="U896">
            <v>-1111.0999999999999</v>
          </cell>
          <cell r="V896">
            <v>-1111.0999999999999</v>
          </cell>
          <cell r="W896">
            <v>6.1</v>
          </cell>
          <cell r="X896">
            <v>0</v>
          </cell>
          <cell r="Y896">
            <v>14.3</v>
          </cell>
          <cell r="Z896">
            <v>382</v>
          </cell>
        </row>
        <row r="897">
          <cell r="F897" t="str">
            <v>Chautauqua , Kansas</v>
          </cell>
          <cell r="G897">
            <v>61</v>
          </cell>
          <cell r="H897">
            <v>-1111.0999999999999</v>
          </cell>
          <cell r="I897">
            <v>-1111.0999999999999</v>
          </cell>
          <cell r="J897">
            <v>-1111.0999999999999</v>
          </cell>
          <cell r="K897">
            <v>-1111.0999999999999</v>
          </cell>
          <cell r="L897">
            <v>-1111.0999999999999</v>
          </cell>
          <cell r="M897">
            <v>-1111.0999999999999</v>
          </cell>
          <cell r="N897">
            <v>-1111.0999999999999</v>
          </cell>
          <cell r="O897">
            <v>-1111.0999999999999</v>
          </cell>
          <cell r="P897">
            <v>-1111.0999999999999</v>
          </cell>
          <cell r="Q897">
            <v>-1111.0999999999999</v>
          </cell>
          <cell r="R897">
            <v>-1111.0999999999999</v>
          </cell>
          <cell r="S897">
            <v>-1111.0999999999999</v>
          </cell>
          <cell r="T897">
            <v>-1111.0999999999999</v>
          </cell>
          <cell r="U897">
            <v>-1111.0999999999999</v>
          </cell>
          <cell r="V897">
            <v>-1111.0999999999999</v>
          </cell>
          <cell r="W897">
            <v>14.9</v>
          </cell>
          <cell r="X897">
            <v>5.3</v>
          </cell>
          <cell r="Y897">
            <v>24.5</v>
          </cell>
          <cell r="Z897">
            <v>626</v>
          </cell>
        </row>
        <row r="898">
          <cell r="F898" t="str">
            <v>Cherokee , Kansas</v>
          </cell>
          <cell r="G898">
            <v>64</v>
          </cell>
          <cell r="H898">
            <v>31.5</v>
          </cell>
          <cell r="I898">
            <v>25.7</v>
          </cell>
          <cell r="J898">
            <v>37.4</v>
          </cell>
          <cell r="K898">
            <v>86.3</v>
          </cell>
          <cell r="L898">
            <v>80.599999999999994</v>
          </cell>
          <cell r="M898">
            <v>91.9</v>
          </cell>
          <cell r="N898">
            <v>25.9</v>
          </cell>
          <cell r="O898">
            <v>20.2</v>
          </cell>
          <cell r="P898">
            <v>31.7</v>
          </cell>
          <cell r="Q898">
            <v>-1111.0999999999999</v>
          </cell>
          <cell r="R898">
            <v>-1111.0999999999999</v>
          </cell>
          <cell r="S898">
            <v>-1111.0999999999999</v>
          </cell>
          <cell r="T898">
            <v>23.7</v>
          </cell>
          <cell r="U898">
            <v>18.2</v>
          </cell>
          <cell r="V898">
            <v>29.2</v>
          </cell>
          <cell r="W898">
            <v>7.6</v>
          </cell>
          <cell r="X898">
            <v>4.5</v>
          </cell>
          <cell r="Y898">
            <v>10.7</v>
          </cell>
          <cell r="Z898">
            <v>3103</v>
          </cell>
        </row>
        <row r="899">
          <cell r="F899" t="str">
            <v>Cheyenne , Kansas</v>
          </cell>
          <cell r="G899">
            <v>81</v>
          </cell>
          <cell r="H899">
            <v>-1111.0999999999999</v>
          </cell>
          <cell r="I899">
            <v>-1111.0999999999999</v>
          </cell>
          <cell r="J899">
            <v>-1111.0999999999999</v>
          </cell>
          <cell r="K899">
            <v>-1111.0999999999999</v>
          </cell>
          <cell r="L899">
            <v>-1111.0999999999999</v>
          </cell>
          <cell r="M899">
            <v>-1111.0999999999999</v>
          </cell>
          <cell r="N899">
            <v>-1111.0999999999999</v>
          </cell>
          <cell r="O899">
            <v>-1111.0999999999999</v>
          </cell>
          <cell r="P899">
            <v>-1111.0999999999999</v>
          </cell>
          <cell r="Q899">
            <v>-1111.0999999999999</v>
          </cell>
          <cell r="R899">
            <v>-1111.0999999999999</v>
          </cell>
          <cell r="S899">
            <v>-1111.0999999999999</v>
          </cell>
          <cell r="T899">
            <v>12.9</v>
          </cell>
          <cell r="U899">
            <v>3.8</v>
          </cell>
          <cell r="V899">
            <v>22</v>
          </cell>
          <cell r="W899">
            <v>10.4</v>
          </cell>
          <cell r="X899">
            <v>2.6</v>
          </cell>
          <cell r="Y899">
            <v>18.2</v>
          </cell>
          <cell r="Z899">
            <v>576</v>
          </cell>
        </row>
        <row r="900">
          <cell r="F900" t="str">
            <v>Clark , Kansas</v>
          </cell>
          <cell r="G900">
            <v>79</v>
          </cell>
          <cell r="H900">
            <v>-1111.0999999999999</v>
          </cell>
          <cell r="I900">
            <v>-1111.0999999999999</v>
          </cell>
          <cell r="J900">
            <v>-1111.0999999999999</v>
          </cell>
          <cell r="K900">
            <v>-1111.0999999999999</v>
          </cell>
          <cell r="L900">
            <v>-1111.0999999999999</v>
          </cell>
          <cell r="M900">
            <v>-1111.0999999999999</v>
          </cell>
          <cell r="N900">
            <v>-1111.0999999999999</v>
          </cell>
          <cell r="O900">
            <v>-1111.0999999999999</v>
          </cell>
          <cell r="P900">
            <v>-1111.0999999999999</v>
          </cell>
          <cell r="Q900">
            <v>-1111.0999999999999</v>
          </cell>
          <cell r="R900">
            <v>-1111.0999999999999</v>
          </cell>
          <cell r="S900">
            <v>-1111.0999999999999</v>
          </cell>
          <cell r="T900">
            <v>-1111.0999999999999</v>
          </cell>
          <cell r="U900">
            <v>-1111.0999999999999</v>
          </cell>
          <cell r="V900">
            <v>-1111.0999999999999</v>
          </cell>
          <cell r="W900">
            <v>7.9</v>
          </cell>
          <cell r="X900">
            <v>0.6</v>
          </cell>
          <cell r="Y900">
            <v>15.3</v>
          </cell>
          <cell r="Z900">
            <v>306</v>
          </cell>
        </row>
        <row r="901">
          <cell r="F901" t="str">
            <v>Clay , Kansas</v>
          </cell>
          <cell r="G901">
            <v>58</v>
          </cell>
          <cell r="H901">
            <v>29.9</v>
          </cell>
          <cell r="I901">
            <v>21.1</v>
          </cell>
          <cell r="J901">
            <v>38.6</v>
          </cell>
          <cell r="K901">
            <v>-1111.0999999999999</v>
          </cell>
          <cell r="L901">
            <v>-1111.0999999999999</v>
          </cell>
          <cell r="M901">
            <v>-1111.0999999999999</v>
          </cell>
          <cell r="N901">
            <v>29</v>
          </cell>
          <cell r="O901">
            <v>20.3</v>
          </cell>
          <cell r="P901">
            <v>37.799999999999997</v>
          </cell>
          <cell r="Q901">
            <v>-1111.0999999999999</v>
          </cell>
          <cell r="R901">
            <v>-1111.0999999999999</v>
          </cell>
          <cell r="S901">
            <v>-1111.0999999999999</v>
          </cell>
          <cell r="T901">
            <v>19.100000000000001</v>
          </cell>
          <cell r="U901">
            <v>11.6</v>
          </cell>
          <cell r="V901">
            <v>26.6</v>
          </cell>
          <cell r="W901">
            <v>6.7</v>
          </cell>
          <cell r="X901">
            <v>2.4</v>
          </cell>
          <cell r="Y901">
            <v>11</v>
          </cell>
          <cell r="Z901">
            <v>950</v>
          </cell>
        </row>
        <row r="902">
          <cell r="F902" t="str">
            <v>Cloud , Kansas</v>
          </cell>
          <cell r="G902">
            <v>58</v>
          </cell>
          <cell r="H902">
            <v>25.3</v>
          </cell>
          <cell r="I902">
            <v>18.100000000000001</v>
          </cell>
          <cell r="J902">
            <v>32.4</v>
          </cell>
          <cell r="K902">
            <v>83.7</v>
          </cell>
          <cell r="L902">
            <v>75.7</v>
          </cell>
          <cell r="M902">
            <v>91.6</v>
          </cell>
          <cell r="N902">
            <v>20.7</v>
          </cell>
          <cell r="O902">
            <v>13.9</v>
          </cell>
          <cell r="P902">
            <v>27.5</v>
          </cell>
          <cell r="Q902">
            <v>-1111.0999999999999</v>
          </cell>
          <cell r="R902">
            <v>-1111.0999999999999</v>
          </cell>
          <cell r="S902">
            <v>-1111.0999999999999</v>
          </cell>
          <cell r="T902">
            <v>19.600000000000001</v>
          </cell>
          <cell r="U902">
            <v>12.7</v>
          </cell>
          <cell r="V902">
            <v>26.5</v>
          </cell>
          <cell r="W902">
            <v>9.5</v>
          </cell>
          <cell r="X902">
            <v>4.9000000000000004</v>
          </cell>
          <cell r="Y902">
            <v>14.1</v>
          </cell>
          <cell r="Z902">
            <v>1088</v>
          </cell>
        </row>
        <row r="903">
          <cell r="F903" t="str">
            <v>Coffey , Kansas</v>
          </cell>
          <cell r="G903">
            <v>56</v>
          </cell>
          <cell r="H903">
            <v>16.2</v>
          </cell>
          <cell r="I903">
            <v>9.3000000000000007</v>
          </cell>
          <cell r="J903">
            <v>23</v>
          </cell>
          <cell r="K903">
            <v>82.9</v>
          </cell>
          <cell r="L903">
            <v>73.400000000000006</v>
          </cell>
          <cell r="M903">
            <v>92.3</v>
          </cell>
          <cell r="N903">
            <v>23.8</v>
          </cell>
          <cell r="O903">
            <v>15.6</v>
          </cell>
          <cell r="P903">
            <v>32</v>
          </cell>
          <cell r="Q903">
            <v>-1111.0999999999999</v>
          </cell>
          <cell r="R903">
            <v>-1111.0999999999999</v>
          </cell>
          <cell r="S903">
            <v>-1111.0999999999999</v>
          </cell>
          <cell r="T903">
            <v>17</v>
          </cell>
          <cell r="U903">
            <v>9.3000000000000007</v>
          </cell>
          <cell r="V903">
            <v>24.8</v>
          </cell>
          <cell r="W903">
            <v>6.7</v>
          </cell>
          <cell r="X903">
            <v>2.7</v>
          </cell>
          <cell r="Y903">
            <v>10.8</v>
          </cell>
          <cell r="Z903">
            <v>958</v>
          </cell>
        </row>
        <row r="904">
          <cell r="F904" t="str">
            <v>Comanche , Kansas</v>
          </cell>
          <cell r="G904">
            <v>81</v>
          </cell>
          <cell r="H904">
            <v>-1111.0999999999999</v>
          </cell>
          <cell r="I904">
            <v>-1111.0999999999999</v>
          </cell>
          <cell r="J904">
            <v>-1111.0999999999999</v>
          </cell>
          <cell r="K904">
            <v>-1111.0999999999999</v>
          </cell>
          <cell r="L904">
            <v>-1111.0999999999999</v>
          </cell>
          <cell r="M904">
            <v>-1111.0999999999999</v>
          </cell>
          <cell r="N904">
            <v>-1111.0999999999999</v>
          </cell>
          <cell r="O904">
            <v>-1111.0999999999999</v>
          </cell>
          <cell r="P904">
            <v>-1111.0999999999999</v>
          </cell>
          <cell r="Q904">
            <v>-1111.0999999999999</v>
          </cell>
          <cell r="R904">
            <v>-1111.0999999999999</v>
          </cell>
          <cell r="S904">
            <v>-1111.0999999999999</v>
          </cell>
          <cell r="T904">
            <v>-1111.0999999999999</v>
          </cell>
          <cell r="U904">
            <v>-1111.0999999999999</v>
          </cell>
          <cell r="V904">
            <v>-1111.0999999999999</v>
          </cell>
          <cell r="W904">
            <v>-1111.0999999999999</v>
          </cell>
          <cell r="X904">
            <v>-1111.0999999999999</v>
          </cell>
          <cell r="Y904">
            <v>-1111.0999999999999</v>
          </cell>
          <cell r="Z904">
            <v>249</v>
          </cell>
        </row>
        <row r="905">
          <cell r="F905" t="str">
            <v>Cowley , Kansas</v>
          </cell>
          <cell r="G905">
            <v>31</v>
          </cell>
          <cell r="H905">
            <v>32.799999999999997</v>
          </cell>
          <cell r="I905">
            <v>28.2</v>
          </cell>
          <cell r="J905">
            <v>37.299999999999997</v>
          </cell>
          <cell r="K905">
            <v>82.6</v>
          </cell>
          <cell r="L905">
            <v>77.7</v>
          </cell>
          <cell r="M905">
            <v>87.5</v>
          </cell>
          <cell r="N905">
            <v>29.2</v>
          </cell>
          <cell r="O905">
            <v>24.5</v>
          </cell>
          <cell r="P905">
            <v>33.799999999999997</v>
          </cell>
          <cell r="Q905">
            <v>30.4</v>
          </cell>
          <cell r="R905">
            <v>23</v>
          </cell>
          <cell r="S905">
            <v>37.9</v>
          </cell>
          <cell r="T905">
            <v>23.4</v>
          </cell>
          <cell r="U905">
            <v>19</v>
          </cell>
          <cell r="V905">
            <v>27.7</v>
          </cell>
          <cell r="W905">
            <v>8.4</v>
          </cell>
          <cell r="X905">
            <v>5.8</v>
          </cell>
          <cell r="Y905">
            <v>11</v>
          </cell>
          <cell r="Z905">
            <v>4344</v>
          </cell>
        </row>
        <row r="906">
          <cell r="F906" t="str">
            <v>Crawford , Kansas</v>
          </cell>
          <cell r="G906">
            <v>50</v>
          </cell>
          <cell r="H906">
            <v>23.8</v>
          </cell>
          <cell r="I906">
            <v>19.899999999999999</v>
          </cell>
          <cell r="J906">
            <v>27.8</v>
          </cell>
          <cell r="K906">
            <v>81.2</v>
          </cell>
          <cell r="L906">
            <v>75</v>
          </cell>
          <cell r="M906">
            <v>87.3</v>
          </cell>
          <cell r="N906">
            <v>23.6</v>
          </cell>
          <cell r="O906">
            <v>19.600000000000001</v>
          </cell>
          <cell r="P906">
            <v>27.6</v>
          </cell>
          <cell r="Q906">
            <v>24.1</v>
          </cell>
          <cell r="R906">
            <v>17.8</v>
          </cell>
          <cell r="S906">
            <v>30.3</v>
          </cell>
          <cell r="T906">
            <v>24.8</v>
          </cell>
          <cell r="U906">
            <v>20.6</v>
          </cell>
          <cell r="V906">
            <v>29</v>
          </cell>
          <cell r="W906">
            <v>7</v>
          </cell>
          <cell r="X906">
            <v>5</v>
          </cell>
          <cell r="Y906">
            <v>9</v>
          </cell>
          <cell r="Z906">
            <v>5017</v>
          </cell>
        </row>
        <row r="907">
          <cell r="F907" t="str">
            <v>Decatur , Kansas</v>
          </cell>
          <cell r="G907">
            <v>81</v>
          </cell>
          <cell r="H907">
            <v>-1111.0999999999999</v>
          </cell>
          <cell r="I907">
            <v>-1111.0999999999999</v>
          </cell>
          <cell r="J907">
            <v>-1111.0999999999999</v>
          </cell>
          <cell r="K907">
            <v>-1111.0999999999999</v>
          </cell>
          <cell r="L907">
            <v>-1111.0999999999999</v>
          </cell>
          <cell r="M907">
            <v>-1111.0999999999999</v>
          </cell>
          <cell r="N907">
            <v>-1111.0999999999999</v>
          </cell>
          <cell r="O907">
            <v>-1111.0999999999999</v>
          </cell>
          <cell r="P907">
            <v>-1111.0999999999999</v>
          </cell>
          <cell r="Q907">
            <v>-1111.0999999999999</v>
          </cell>
          <cell r="R907">
            <v>-1111.0999999999999</v>
          </cell>
          <cell r="S907">
            <v>-1111.0999999999999</v>
          </cell>
          <cell r="T907">
            <v>-1111.0999999999999</v>
          </cell>
          <cell r="U907">
            <v>-1111.0999999999999</v>
          </cell>
          <cell r="V907">
            <v>-1111.0999999999999</v>
          </cell>
          <cell r="W907">
            <v>4.5</v>
          </cell>
          <cell r="X907">
            <v>0.5</v>
          </cell>
          <cell r="Y907">
            <v>8.6</v>
          </cell>
          <cell r="Z907">
            <v>553</v>
          </cell>
        </row>
        <row r="908">
          <cell r="F908" t="str">
            <v>Dickinson , Kansas</v>
          </cell>
          <cell r="G908">
            <v>59</v>
          </cell>
          <cell r="H908">
            <v>29.2</v>
          </cell>
          <cell r="I908">
            <v>23.4</v>
          </cell>
          <cell r="J908">
            <v>35</v>
          </cell>
          <cell r="K908">
            <v>78.400000000000006</v>
          </cell>
          <cell r="L908">
            <v>71.5</v>
          </cell>
          <cell r="M908">
            <v>85.3</v>
          </cell>
          <cell r="N908">
            <v>27</v>
          </cell>
          <cell r="O908">
            <v>21.1</v>
          </cell>
          <cell r="P908">
            <v>32.799999999999997</v>
          </cell>
          <cell r="Q908">
            <v>28.9</v>
          </cell>
          <cell r="R908">
            <v>20.399999999999999</v>
          </cell>
          <cell r="S908">
            <v>37.299999999999997</v>
          </cell>
          <cell r="T908">
            <v>23.8</v>
          </cell>
          <cell r="U908">
            <v>17.899999999999999</v>
          </cell>
          <cell r="V908">
            <v>29.6</v>
          </cell>
          <cell r="W908">
            <v>5.8</v>
          </cell>
          <cell r="X908">
            <v>3.3</v>
          </cell>
          <cell r="Y908">
            <v>8.4</v>
          </cell>
          <cell r="Z908">
            <v>1913</v>
          </cell>
        </row>
        <row r="909">
          <cell r="F909" t="str">
            <v>Doniphan , Kansas</v>
          </cell>
          <cell r="G909">
            <v>62</v>
          </cell>
          <cell r="H909">
            <v>31.9</v>
          </cell>
          <cell r="I909">
            <v>22</v>
          </cell>
          <cell r="J909">
            <v>41.7</v>
          </cell>
          <cell r="K909">
            <v>-1111.0999999999999</v>
          </cell>
          <cell r="L909">
            <v>-1111.0999999999999</v>
          </cell>
          <cell r="M909">
            <v>-1111.0999999999999</v>
          </cell>
          <cell r="N909">
            <v>29.6</v>
          </cell>
          <cell r="O909">
            <v>20</v>
          </cell>
          <cell r="P909">
            <v>39.299999999999997</v>
          </cell>
          <cell r="Q909">
            <v>-1111.0999999999999</v>
          </cell>
          <cell r="R909">
            <v>-1111.0999999999999</v>
          </cell>
          <cell r="S909">
            <v>-1111.0999999999999</v>
          </cell>
          <cell r="T909">
            <v>21.7</v>
          </cell>
          <cell r="U909">
            <v>11.8</v>
          </cell>
          <cell r="V909">
            <v>31.7</v>
          </cell>
          <cell r="W909">
            <v>9.1</v>
          </cell>
          <cell r="X909">
            <v>3</v>
          </cell>
          <cell r="Y909">
            <v>15.2</v>
          </cell>
          <cell r="Z909">
            <v>842</v>
          </cell>
        </row>
        <row r="910">
          <cell r="F910" t="str">
            <v>Douglas , Kansas</v>
          </cell>
          <cell r="G910">
            <v>19</v>
          </cell>
          <cell r="H910">
            <v>19.3</v>
          </cell>
          <cell r="I910">
            <v>16.8</v>
          </cell>
          <cell r="J910">
            <v>21.8</v>
          </cell>
          <cell r="K910">
            <v>79.599999999999994</v>
          </cell>
          <cell r="L910">
            <v>76.099999999999994</v>
          </cell>
          <cell r="M910">
            <v>83</v>
          </cell>
          <cell r="N910">
            <v>17</v>
          </cell>
          <cell r="O910">
            <v>14.6</v>
          </cell>
          <cell r="P910">
            <v>19.399999999999999</v>
          </cell>
          <cell r="Q910">
            <v>14.9</v>
          </cell>
          <cell r="R910">
            <v>11.4</v>
          </cell>
          <cell r="S910">
            <v>18.399999999999999</v>
          </cell>
          <cell r="T910">
            <v>19.2</v>
          </cell>
          <cell r="U910">
            <v>16.600000000000001</v>
          </cell>
          <cell r="V910">
            <v>21.7</v>
          </cell>
          <cell r="W910">
            <v>3.6</v>
          </cell>
          <cell r="X910">
            <v>2.6</v>
          </cell>
          <cell r="Y910">
            <v>4.5</v>
          </cell>
          <cell r="Z910">
            <v>11344</v>
          </cell>
        </row>
        <row r="911">
          <cell r="F911" t="str">
            <v>Edwards , Kansas</v>
          </cell>
          <cell r="G911">
            <v>81</v>
          </cell>
          <cell r="H911">
            <v>-1111.0999999999999</v>
          </cell>
          <cell r="I911">
            <v>-1111.0999999999999</v>
          </cell>
          <cell r="J911">
            <v>-1111.0999999999999</v>
          </cell>
          <cell r="K911">
            <v>-1111.0999999999999</v>
          </cell>
          <cell r="L911">
            <v>-1111.0999999999999</v>
          </cell>
          <cell r="M911">
            <v>-1111.0999999999999</v>
          </cell>
          <cell r="N911">
            <v>-1111.0999999999999</v>
          </cell>
          <cell r="O911">
            <v>-1111.0999999999999</v>
          </cell>
          <cell r="P911">
            <v>-1111.0999999999999</v>
          </cell>
          <cell r="Q911">
            <v>-1111.0999999999999</v>
          </cell>
          <cell r="R911">
            <v>-1111.0999999999999</v>
          </cell>
          <cell r="S911">
            <v>-1111.0999999999999</v>
          </cell>
          <cell r="T911">
            <v>13.1</v>
          </cell>
          <cell r="U911">
            <v>4.7</v>
          </cell>
          <cell r="V911">
            <v>21.6</v>
          </cell>
          <cell r="W911">
            <v>8.9</v>
          </cell>
          <cell r="X911">
            <v>2.5</v>
          </cell>
          <cell r="Y911">
            <v>15.3</v>
          </cell>
          <cell r="Z911">
            <v>537</v>
          </cell>
        </row>
        <row r="912">
          <cell r="F912" t="str">
            <v>Elk , Kansas</v>
          </cell>
          <cell r="G912">
            <v>87</v>
          </cell>
          <cell r="H912">
            <v>-1111.0999999999999</v>
          </cell>
          <cell r="I912">
            <v>-1111.0999999999999</v>
          </cell>
          <cell r="J912">
            <v>-1111.0999999999999</v>
          </cell>
          <cell r="K912">
            <v>-1111.0999999999999</v>
          </cell>
          <cell r="L912">
            <v>-1111.0999999999999</v>
          </cell>
          <cell r="M912">
            <v>-1111.0999999999999</v>
          </cell>
          <cell r="N912">
            <v>-1111.0999999999999</v>
          </cell>
          <cell r="O912">
            <v>-1111.0999999999999</v>
          </cell>
          <cell r="P912">
            <v>-1111.0999999999999</v>
          </cell>
          <cell r="Q912">
            <v>-1111.0999999999999</v>
          </cell>
          <cell r="R912">
            <v>-1111.0999999999999</v>
          </cell>
          <cell r="S912">
            <v>-1111.0999999999999</v>
          </cell>
          <cell r="T912">
            <v>-1111.0999999999999</v>
          </cell>
          <cell r="U912">
            <v>-1111.0999999999999</v>
          </cell>
          <cell r="V912">
            <v>-1111.0999999999999</v>
          </cell>
          <cell r="W912">
            <v>9.8000000000000007</v>
          </cell>
          <cell r="X912">
            <v>2.6</v>
          </cell>
          <cell r="Y912">
            <v>17</v>
          </cell>
          <cell r="Z912">
            <v>625</v>
          </cell>
        </row>
        <row r="913">
          <cell r="F913" t="str">
            <v>Ellis , Kansas</v>
          </cell>
          <cell r="G913">
            <v>28</v>
          </cell>
          <cell r="H913">
            <v>21.3</v>
          </cell>
          <cell r="I913">
            <v>16.7</v>
          </cell>
          <cell r="J913">
            <v>25.8</v>
          </cell>
          <cell r="K913">
            <v>81.2</v>
          </cell>
          <cell r="L913">
            <v>75.3</v>
          </cell>
          <cell r="M913">
            <v>87</v>
          </cell>
          <cell r="N913">
            <v>17.2</v>
          </cell>
          <cell r="O913">
            <v>13.1</v>
          </cell>
          <cell r="P913">
            <v>21.4</v>
          </cell>
          <cell r="Q913">
            <v>15.4</v>
          </cell>
          <cell r="R913">
            <v>10</v>
          </cell>
          <cell r="S913">
            <v>20.9</v>
          </cell>
          <cell r="T913">
            <v>20.100000000000001</v>
          </cell>
          <cell r="U913">
            <v>15.2</v>
          </cell>
          <cell r="V913">
            <v>24.9</v>
          </cell>
          <cell r="W913">
            <v>5</v>
          </cell>
          <cell r="X913">
            <v>2.9</v>
          </cell>
          <cell r="Y913">
            <v>7.1</v>
          </cell>
          <cell r="Z913">
            <v>2618</v>
          </cell>
        </row>
        <row r="914">
          <cell r="F914" t="str">
            <v>Ellsworth , Kansas</v>
          </cell>
          <cell r="G914">
            <v>58</v>
          </cell>
          <cell r="H914">
            <v>22.5</v>
          </cell>
          <cell r="I914">
            <v>13.3</v>
          </cell>
          <cell r="J914">
            <v>31.6</v>
          </cell>
          <cell r="K914">
            <v>-1111.0999999999999</v>
          </cell>
          <cell r="L914">
            <v>-1111.0999999999999</v>
          </cell>
          <cell r="M914">
            <v>-1111.0999999999999</v>
          </cell>
          <cell r="N914">
            <v>21.7</v>
          </cell>
          <cell r="O914">
            <v>13</v>
          </cell>
          <cell r="P914">
            <v>30.4</v>
          </cell>
          <cell r="Q914">
            <v>-1111.0999999999999</v>
          </cell>
          <cell r="R914">
            <v>-1111.0999999999999</v>
          </cell>
          <cell r="S914">
            <v>-1111.0999999999999</v>
          </cell>
          <cell r="T914">
            <v>12.2</v>
          </cell>
          <cell r="U914">
            <v>5.3</v>
          </cell>
          <cell r="V914">
            <v>19.100000000000001</v>
          </cell>
          <cell r="W914">
            <v>4.9000000000000004</v>
          </cell>
          <cell r="X914">
            <v>0.8</v>
          </cell>
          <cell r="Y914">
            <v>9</v>
          </cell>
          <cell r="Z914">
            <v>632</v>
          </cell>
        </row>
        <row r="915">
          <cell r="F915" t="str">
            <v>Finney , Kansas</v>
          </cell>
          <cell r="G915">
            <v>29</v>
          </cell>
          <cell r="H915">
            <v>36.299999999999997</v>
          </cell>
          <cell r="I915">
            <v>30.6</v>
          </cell>
          <cell r="J915">
            <v>42.1</v>
          </cell>
          <cell r="K915">
            <v>84</v>
          </cell>
          <cell r="L915">
            <v>78.3</v>
          </cell>
          <cell r="M915">
            <v>89.8</v>
          </cell>
          <cell r="N915">
            <v>23.1</v>
          </cell>
          <cell r="O915">
            <v>18.399999999999999</v>
          </cell>
          <cell r="P915">
            <v>27.8</v>
          </cell>
          <cell r="Q915">
            <v>25.1</v>
          </cell>
          <cell r="R915">
            <v>17.8</v>
          </cell>
          <cell r="S915">
            <v>32.299999999999997</v>
          </cell>
          <cell r="T915">
            <v>20.8</v>
          </cell>
          <cell r="U915">
            <v>16.3</v>
          </cell>
          <cell r="V915">
            <v>25.3</v>
          </cell>
          <cell r="W915">
            <v>5.5</v>
          </cell>
          <cell r="X915">
            <v>2.9</v>
          </cell>
          <cell r="Y915">
            <v>8</v>
          </cell>
          <cell r="Z915">
            <v>7819</v>
          </cell>
        </row>
        <row r="916">
          <cell r="F916" t="str">
            <v>Ford , Kansas</v>
          </cell>
          <cell r="G916">
            <v>29</v>
          </cell>
          <cell r="H916">
            <v>27.9</v>
          </cell>
          <cell r="I916">
            <v>23.1</v>
          </cell>
          <cell r="J916">
            <v>32.700000000000003</v>
          </cell>
          <cell r="K916">
            <v>83</v>
          </cell>
          <cell r="L916">
            <v>77.599999999999994</v>
          </cell>
          <cell r="M916">
            <v>88.5</v>
          </cell>
          <cell r="N916">
            <v>24.9</v>
          </cell>
          <cell r="O916">
            <v>20.2</v>
          </cell>
          <cell r="P916">
            <v>29.6</v>
          </cell>
          <cell r="Q916">
            <v>23</v>
          </cell>
          <cell r="R916">
            <v>16.399999999999999</v>
          </cell>
          <cell r="S916">
            <v>29.6</v>
          </cell>
          <cell r="T916">
            <v>18.2</v>
          </cell>
          <cell r="U916">
            <v>14</v>
          </cell>
          <cell r="V916">
            <v>22.4</v>
          </cell>
          <cell r="W916">
            <v>5.9</v>
          </cell>
          <cell r="X916">
            <v>3.7</v>
          </cell>
          <cell r="Y916">
            <v>8</v>
          </cell>
          <cell r="Z916">
            <v>5719</v>
          </cell>
        </row>
        <row r="917">
          <cell r="F917" t="str">
            <v>Franklin , Kansas</v>
          </cell>
          <cell r="G917">
            <v>40</v>
          </cell>
          <cell r="H917">
            <v>28.4</v>
          </cell>
          <cell r="I917">
            <v>23.1</v>
          </cell>
          <cell r="J917">
            <v>33.700000000000003</v>
          </cell>
          <cell r="K917">
            <v>82.1</v>
          </cell>
          <cell r="L917">
            <v>75.599999999999994</v>
          </cell>
          <cell r="M917">
            <v>88.6</v>
          </cell>
          <cell r="N917">
            <v>27.2</v>
          </cell>
          <cell r="O917">
            <v>21.9</v>
          </cell>
          <cell r="P917">
            <v>32.5</v>
          </cell>
          <cell r="Q917">
            <v>35</v>
          </cell>
          <cell r="R917">
            <v>26.5</v>
          </cell>
          <cell r="S917">
            <v>43.4</v>
          </cell>
          <cell r="T917">
            <v>23.5</v>
          </cell>
          <cell r="U917">
            <v>18.600000000000001</v>
          </cell>
          <cell r="V917">
            <v>28.4</v>
          </cell>
          <cell r="W917">
            <v>5.5</v>
          </cell>
          <cell r="X917">
            <v>3.1</v>
          </cell>
          <cell r="Y917">
            <v>7.9</v>
          </cell>
          <cell r="Z917">
            <v>2798</v>
          </cell>
        </row>
        <row r="918">
          <cell r="F918" t="str">
            <v>Geary , Kansas</v>
          </cell>
          <cell r="G918">
            <v>33</v>
          </cell>
          <cell r="H918">
            <v>17.600000000000001</v>
          </cell>
          <cell r="I918">
            <v>13.1</v>
          </cell>
          <cell r="J918">
            <v>22</v>
          </cell>
          <cell r="K918">
            <v>80.8</v>
          </cell>
          <cell r="L918">
            <v>74.599999999999994</v>
          </cell>
          <cell r="M918">
            <v>87.1</v>
          </cell>
          <cell r="N918">
            <v>16.7</v>
          </cell>
          <cell r="O918">
            <v>12.2</v>
          </cell>
          <cell r="P918">
            <v>21.1</v>
          </cell>
          <cell r="Q918">
            <v>20.7</v>
          </cell>
          <cell r="R918">
            <v>13.9</v>
          </cell>
          <cell r="S918">
            <v>27.4</v>
          </cell>
          <cell r="T918">
            <v>24.8</v>
          </cell>
          <cell r="U918">
            <v>19.600000000000001</v>
          </cell>
          <cell r="V918">
            <v>30</v>
          </cell>
          <cell r="W918">
            <v>6.5</v>
          </cell>
          <cell r="X918">
            <v>3.5</v>
          </cell>
          <cell r="Y918">
            <v>9.4</v>
          </cell>
          <cell r="Z918">
            <v>4807</v>
          </cell>
        </row>
        <row r="919">
          <cell r="F919" t="str">
            <v>Gove , Kansas</v>
          </cell>
          <cell r="G919">
            <v>79</v>
          </cell>
          <cell r="H919">
            <v>-1111.0999999999999</v>
          </cell>
          <cell r="I919">
            <v>-1111.0999999999999</v>
          </cell>
          <cell r="J919">
            <v>-1111.0999999999999</v>
          </cell>
          <cell r="K919">
            <v>-1111.0999999999999</v>
          </cell>
          <cell r="L919">
            <v>-1111.0999999999999</v>
          </cell>
          <cell r="M919">
            <v>-1111.0999999999999</v>
          </cell>
          <cell r="N919">
            <v>-1111.0999999999999</v>
          </cell>
          <cell r="O919">
            <v>-1111.0999999999999</v>
          </cell>
          <cell r="P919">
            <v>-1111.0999999999999</v>
          </cell>
          <cell r="Q919">
            <v>-1111.0999999999999</v>
          </cell>
          <cell r="R919">
            <v>-1111.0999999999999</v>
          </cell>
          <cell r="S919">
            <v>-1111.0999999999999</v>
          </cell>
          <cell r="T919">
            <v>-1111.0999999999999</v>
          </cell>
          <cell r="U919">
            <v>-1111.0999999999999</v>
          </cell>
          <cell r="V919">
            <v>-1111.0999999999999</v>
          </cell>
          <cell r="W919">
            <v>1</v>
          </cell>
          <cell r="X919">
            <v>0</v>
          </cell>
          <cell r="Y919">
            <v>3.1</v>
          </cell>
          <cell r="Z919">
            <v>464</v>
          </cell>
        </row>
        <row r="920">
          <cell r="F920" t="str">
            <v>Graham , Kansas</v>
          </cell>
          <cell r="G920">
            <v>81</v>
          </cell>
          <cell r="H920">
            <v>-1111.0999999999999</v>
          </cell>
          <cell r="I920">
            <v>-1111.0999999999999</v>
          </cell>
          <cell r="J920">
            <v>-1111.0999999999999</v>
          </cell>
          <cell r="K920">
            <v>-1111.0999999999999</v>
          </cell>
          <cell r="L920">
            <v>-1111.0999999999999</v>
          </cell>
          <cell r="M920">
            <v>-1111.0999999999999</v>
          </cell>
          <cell r="N920">
            <v>-1111.0999999999999</v>
          </cell>
          <cell r="O920">
            <v>-1111.0999999999999</v>
          </cell>
          <cell r="P920">
            <v>-1111.0999999999999</v>
          </cell>
          <cell r="Q920">
            <v>-1111.0999999999999</v>
          </cell>
          <cell r="R920">
            <v>-1111.0999999999999</v>
          </cell>
          <cell r="S920">
            <v>-1111.0999999999999</v>
          </cell>
          <cell r="T920">
            <v>-1111.0999999999999</v>
          </cell>
          <cell r="U920">
            <v>-1111.0999999999999</v>
          </cell>
          <cell r="V920">
            <v>-1111.0999999999999</v>
          </cell>
          <cell r="W920">
            <v>8.4</v>
          </cell>
          <cell r="X920">
            <v>0</v>
          </cell>
          <cell r="Y920">
            <v>17.100000000000001</v>
          </cell>
          <cell r="Z920">
            <v>384</v>
          </cell>
        </row>
        <row r="921">
          <cell r="F921" t="str">
            <v>Grant , Kansas</v>
          </cell>
          <cell r="G921">
            <v>39</v>
          </cell>
          <cell r="H921">
            <v>-1111.0999999999999</v>
          </cell>
          <cell r="I921">
            <v>-1111.0999999999999</v>
          </cell>
          <cell r="J921">
            <v>-1111.0999999999999</v>
          </cell>
          <cell r="K921">
            <v>-1111.0999999999999</v>
          </cell>
          <cell r="L921">
            <v>-1111.0999999999999</v>
          </cell>
          <cell r="M921">
            <v>-1111.0999999999999</v>
          </cell>
          <cell r="N921">
            <v>27.3</v>
          </cell>
          <cell r="O921">
            <v>17.399999999999999</v>
          </cell>
          <cell r="P921">
            <v>37.200000000000003</v>
          </cell>
          <cell r="Q921">
            <v>-1111.0999999999999</v>
          </cell>
          <cell r="R921">
            <v>-1111.0999999999999</v>
          </cell>
          <cell r="S921">
            <v>-1111.0999999999999</v>
          </cell>
          <cell r="T921">
            <v>26.9</v>
          </cell>
          <cell r="U921">
            <v>16.899999999999999</v>
          </cell>
          <cell r="V921">
            <v>36.9</v>
          </cell>
          <cell r="W921">
            <v>8.1999999999999993</v>
          </cell>
          <cell r="X921">
            <v>3.5</v>
          </cell>
          <cell r="Y921">
            <v>13</v>
          </cell>
          <cell r="Z921">
            <v>1368</v>
          </cell>
        </row>
        <row r="922">
          <cell r="F922" t="str">
            <v>Gray , Kansas</v>
          </cell>
          <cell r="G922">
            <v>78</v>
          </cell>
          <cell r="H922">
            <v>24.5</v>
          </cell>
          <cell r="I922">
            <v>15.6</v>
          </cell>
          <cell r="J922">
            <v>33.4</v>
          </cell>
          <cell r="K922">
            <v>-1111.0999999999999</v>
          </cell>
          <cell r="L922">
            <v>-1111.0999999999999</v>
          </cell>
          <cell r="M922">
            <v>-1111.0999999999999</v>
          </cell>
          <cell r="N922">
            <v>-1111.0999999999999</v>
          </cell>
          <cell r="O922">
            <v>-1111.0999999999999</v>
          </cell>
          <cell r="P922">
            <v>-1111.0999999999999</v>
          </cell>
          <cell r="Q922">
            <v>-1111.0999999999999</v>
          </cell>
          <cell r="R922">
            <v>-1111.0999999999999</v>
          </cell>
          <cell r="S922">
            <v>-1111.0999999999999</v>
          </cell>
          <cell r="T922">
            <v>18.600000000000001</v>
          </cell>
          <cell r="U922">
            <v>10.6</v>
          </cell>
          <cell r="V922">
            <v>26.7</v>
          </cell>
          <cell r="W922">
            <v>4.5</v>
          </cell>
          <cell r="X922">
            <v>0.1</v>
          </cell>
          <cell r="Y922">
            <v>9</v>
          </cell>
          <cell r="Z922">
            <v>899</v>
          </cell>
        </row>
        <row r="923">
          <cell r="F923" t="str">
            <v>Greeley , Kansas</v>
          </cell>
          <cell r="G923">
            <v>79</v>
          </cell>
          <cell r="H923">
            <v>-1111.0999999999999</v>
          </cell>
          <cell r="I923">
            <v>-1111.0999999999999</v>
          </cell>
          <cell r="J923">
            <v>-1111.0999999999999</v>
          </cell>
          <cell r="K923">
            <v>-1111.0999999999999</v>
          </cell>
          <cell r="L923">
            <v>-1111.0999999999999</v>
          </cell>
          <cell r="M923">
            <v>-1111.0999999999999</v>
          </cell>
          <cell r="N923">
            <v>-1111.0999999999999</v>
          </cell>
          <cell r="O923">
            <v>-1111.0999999999999</v>
          </cell>
          <cell r="P923">
            <v>-1111.0999999999999</v>
          </cell>
          <cell r="Q923">
            <v>-1111.0999999999999</v>
          </cell>
          <cell r="R923">
            <v>-1111.0999999999999</v>
          </cell>
          <cell r="S923">
            <v>-1111.0999999999999</v>
          </cell>
          <cell r="T923">
            <v>-1111.0999999999999</v>
          </cell>
          <cell r="U923">
            <v>-1111.0999999999999</v>
          </cell>
          <cell r="V923">
            <v>-1111.0999999999999</v>
          </cell>
          <cell r="W923">
            <v>-1111.0999999999999</v>
          </cell>
          <cell r="X923">
            <v>-1111.0999999999999</v>
          </cell>
          <cell r="Y923">
            <v>-1111.0999999999999</v>
          </cell>
          <cell r="Z923">
            <v>242</v>
          </cell>
        </row>
        <row r="924">
          <cell r="F924" t="str">
            <v>Greenwood , Kansas</v>
          </cell>
          <cell r="G924">
            <v>61</v>
          </cell>
          <cell r="H924">
            <v>36.200000000000003</v>
          </cell>
          <cell r="I924">
            <v>27.3</v>
          </cell>
          <cell r="J924">
            <v>45.1</v>
          </cell>
          <cell r="K924">
            <v>82.4</v>
          </cell>
          <cell r="L924">
            <v>73</v>
          </cell>
          <cell r="M924">
            <v>91.8</v>
          </cell>
          <cell r="N924">
            <v>30.8</v>
          </cell>
          <cell r="O924">
            <v>21.8</v>
          </cell>
          <cell r="P924">
            <v>39.799999999999997</v>
          </cell>
          <cell r="Q924">
            <v>-1111.0999999999999</v>
          </cell>
          <cell r="R924">
            <v>-1111.0999999999999</v>
          </cell>
          <cell r="S924">
            <v>-1111.0999999999999</v>
          </cell>
          <cell r="T924">
            <v>20.100000000000001</v>
          </cell>
          <cell r="U924">
            <v>13.1</v>
          </cell>
          <cell r="V924">
            <v>27.1</v>
          </cell>
          <cell r="W924">
            <v>11.9</v>
          </cell>
          <cell r="X924">
            <v>6.3</v>
          </cell>
          <cell r="Y924">
            <v>17.399999999999999</v>
          </cell>
          <cell r="Z924">
            <v>1085</v>
          </cell>
        </row>
        <row r="925">
          <cell r="F925" t="str">
            <v>Hamilton , Kansas</v>
          </cell>
          <cell r="G925">
            <v>81</v>
          </cell>
          <cell r="H925">
            <v>-1111.0999999999999</v>
          </cell>
          <cell r="I925">
            <v>-1111.0999999999999</v>
          </cell>
          <cell r="J925">
            <v>-1111.0999999999999</v>
          </cell>
          <cell r="K925">
            <v>-1111.0999999999999</v>
          </cell>
          <cell r="L925">
            <v>-1111.0999999999999</v>
          </cell>
          <cell r="M925">
            <v>-1111.0999999999999</v>
          </cell>
          <cell r="N925">
            <v>-1111.0999999999999</v>
          </cell>
          <cell r="O925">
            <v>-1111.0999999999999</v>
          </cell>
          <cell r="P925">
            <v>-1111.0999999999999</v>
          </cell>
          <cell r="Q925">
            <v>-1111.0999999999999</v>
          </cell>
          <cell r="R925">
            <v>-1111.0999999999999</v>
          </cell>
          <cell r="S925">
            <v>-1111.0999999999999</v>
          </cell>
          <cell r="T925">
            <v>-1111.0999999999999</v>
          </cell>
          <cell r="U925">
            <v>-1111.0999999999999</v>
          </cell>
          <cell r="V925">
            <v>-1111.0999999999999</v>
          </cell>
          <cell r="W925">
            <v>-1111.0999999999999</v>
          </cell>
          <cell r="X925">
            <v>-1111.0999999999999</v>
          </cell>
          <cell r="Y925">
            <v>-1111.0999999999999</v>
          </cell>
          <cell r="Z925">
            <v>485</v>
          </cell>
        </row>
        <row r="926">
          <cell r="F926" t="str">
            <v>Harper , Kansas</v>
          </cell>
          <cell r="G926">
            <v>58</v>
          </cell>
          <cell r="H926">
            <v>-1111.0999999999999</v>
          </cell>
          <cell r="I926">
            <v>-1111.0999999999999</v>
          </cell>
          <cell r="J926">
            <v>-1111.0999999999999</v>
          </cell>
          <cell r="K926">
            <v>-1111.0999999999999</v>
          </cell>
          <cell r="L926">
            <v>-1111.0999999999999</v>
          </cell>
          <cell r="M926">
            <v>-1111.0999999999999</v>
          </cell>
          <cell r="N926">
            <v>24.9</v>
          </cell>
          <cell r="O926">
            <v>15.6</v>
          </cell>
          <cell r="P926">
            <v>34.200000000000003</v>
          </cell>
          <cell r="Q926">
            <v>-1111.0999999999999</v>
          </cell>
          <cell r="R926">
            <v>-1111.0999999999999</v>
          </cell>
          <cell r="S926">
            <v>-1111.0999999999999</v>
          </cell>
          <cell r="T926">
            <v>21.7</v>
          </cell>
          <cell r="U926">
            <v>12.3</v>
          </cell>
          <cell r="V926">
            <v>31.1</v>
          </cell>
          <cell r="W926">
            <v>11.1</v>
          </cell>
          <cell r="X926">
            <v>4.0999999999999996</v>
          </cell>
          <cell r="Y926">
            <v>18.100000000000001</v>
          </cell>
          <cell r="Z926">
            <v>731</v>
          </cell>
        </row>
        <row r="927">
          <cell r="F927" t="str">
            <v>Harvey , Kansas</v>
          </cell>
          <cell r="G927">
            <v>27</v>
          </cell>
          <cell r="H927">
            <v>25</v>
          </cell>
          <cell r="I927">
            <v>20.7</v>
          </cell>
          <cell r="J927">
            <v>29.2</v>
          </cell>
          <cell r="K927">
            <v>82.4</v>
          </cell>
          <cell r="L927">
            <v>77.400000000000006</v>
          </cell>
          <cell r="M927">
            <v>87.4</v>
          </cell>
          <cell r="N927">
            <v>24.7</v>
          </cell>
          <cell r="O927">
            <v>20.5</v>
          </cell>
          <cell r="P927">
            <v>28.9</v>
          </cell>
          <cell r="Q927">
            <v>27.2</v>
          </cell>
          <cell r="R927">
            <v>21.1</v>
          </cell>
          <cell r="S927">
            <v>33.299999999999997</v>
          </cell>
          <cell r="T927">
            <v>12.8</v>
          </cell>
          <cell r="U927">
            <v>9.5</v>
          </cell>
          <cell r="V927">
            <v>16.100000000000001</v>
          </cell>
          <cell r="W927">
            <v>7.9</v>
          </cell>
          <cell r="X927">
            <v>5.3</v>
          </cell>
          <cell r="Y927">
            <v>10.6</v>
          </cell>
          <cell r="Z927">
            <v>3453</v>
          </cell>
        </row>
        <row r="928">
          <cell r="F928" t="str">
            <v>Haskell , Kansas</v>
          </cell>
          <cell r="G928">
            <v>38</v>
          </cell>
          <cell r="H928">
            <v>-1111.0999999999999</v>
          </cell>
          <cell r="I928">
            <v>-1111.0999999999999</v>
          </cell>
          <cell r="J928">
            <v>-1111.0999999999999</v>
          </cell>
          <cell r="K928">
            <v>-1111.0999999999999</v>
          </cell>
          <cell r="L928">
            <v>-1111.0999999999999</v>
          </cell>
          <cell r="M928">
            <v>-1111.0999999999999</v>
          </cell>
          <cell r="N928">
            <v>-1111.0999999999999</v>
          </cell>
          <cell r="O928">
            <v>-1111.0999999999999</v>
          </cell>
          <cell r="P928">
            <v>-1111.0999999999999</v>
          </cell>
          <cell r="Q928">
            <v>-1111.0999999999999</v>
          </cell>
          <cell r="R928">
            <v>-1111.0999999999999</v>
          </cell>
          <cell r="S928">
            <v>-1111.0999999999999</v>
          </cell>
          <cell r="T928">
            <v>15.7</v>
          </cell>
          <cell r="U928">
            <v>5.8</v>
          </cell>
          <cell r="V928">
            <v>25.6</v>
          </cell>
          <cell r="W928">
            <v>5.6</v>
          </cell>
          <cell r="X928">
            <v>0</v>
          </cell>
          <cell r="Y928">
            <v>11.4</v>
          </cell>
          <cell r="Z928">
            <v>786</v>
          </cell>
        </row>
        <row r="929">
          <cell r="F929" t="str">
            <v>Hodgeman , Kansas</v>
          </cell>
          <cell r="G929">
            <v>79</v>
          </cell>
          <cell r="H929">
            <v>-1111.0999999999999</v>
          </cell>
          <cell r="I929">
            <v>-1111.0999999999999</v>
          </cell>
          <cell r="J929">
            <v>-1111.0999999999999</v>
          </cell>
          <cell r="K929">
            <v>-1111.0999999999999</v>
          </cell>
          <cell r="L929">
            <v>-1111.0999999999999</v>
          </cell>
          <cell r="M929">
            <v>-1111.0999999999999</v>
          </cell>
          <cell r="N929">
            <v>-1111.0999999999999</v>
          </cell>
          <cell r="O929">
            <v>-1111.0999999999999</v>
          </cell>
          <cell r="P929">
            <v>-1111.0999999999999</v>
          </cell>
          <cell r="Q929">
            <v>-1111.0999999999999</v>
          </cell>
          <cell r="R929">
            <v>-1111.0999999999999</v>
          </cell>
          <cell r="S929">
            <v>-1111.0999999999999</v>
          </cell>
          <cell r="T929">
            <v>-1111.0999999999999</v>
          </cell>
          <cell r="U929">
            <v>-1111.0999999999999</v>
          </cell>
          <cell r="V929">
            <v>-1111.0999999999999</v>
          </cell>
          <cell r="W929">
            <v>-1111.0999999999999</v>
          </cell>
          <cell r="X929">
            <v>-1111.0999999999999</v>
          </cell>
          <cell r="Y929">
            <v>-1111.0999999999999</v>
          </cell>
          <cell r="Z929">
            <v>271</v>
          </cell>
        </row>
        <row r="930">
          <cell r="F930" t="str">
            <v>Jackson , Kansas</v>
          </cell>
          <cell r="G930">
            <v>40</v>
          </cell>
          <cell r="H930">
            <v>31</v>
          </cell>
          <cell r="I930">
            <v>23.8</v>
          </cell>
          <cell r="J930">
            <v>38.1</v>
          </cell>
          <cell r="K930">
            <v>82.3</v>
          </cell>
          <cell r="L930">
            <v>74.400000000000006</v>
          </cell>
          <cell r="M930">
            <v>90.2</v>
          </cell>
          <cell r="N930">
            <v>26.9</v>
          </cell>
          <cell r="O930">
            <v>19.3</v>
          </cell>
          <cell r="P930">
            <v>34.4</v>
          </cell>
          <cell r="Q930">
            <v>-1111.0999999999999</v>
          </cell>
          <cell r="R930">
            <v>-1111.0999999999999</v>
          </cell>
          <cell r="S930">
            <v>-1111.0999999999999</v>
          </cell>
          <cell r="T930">
            <v>26.4</v>
          </cell>
          <cell r="U930">
            <v>19</v>
          </cell>
          <cell r="V930">
            <v>33.9</v>
          </cell>
          <cell r="W930">
            <v>8.9</v>
          </cell>
          <cell r="X930">
            <v>4.9000000000000004</v>
          </cell>
          <cell r="Y930">
            <v>13</v>
          </cell>
          <cell r="Z930">
            <v>1373</v>
          </cell>
        </row>
        <row r="931">
          <cell r="F931" t="str">
            <v>Jefferson , Kansas</v>
          </cell>
          <cell r="G931">
            <v>38</v>
          </cell>
          <cell r="H931">
            <v>26.3</v>
          </cell>
          <cell r="I931">
            <v>20.7</v>
          </cell>
          <cell r="J931">
            <v>31.8</v>
          </cell>
          <cell r="K931">
            <v>83.5</v>
          </cell>
          <cell r="L931">
            <v>77</v>
          </cell>
          <cell r="M931">
            <v>90.1</v>
          </cell>
          <cell r="N931">
            <v>25.1</v>
          </cell>
          <cell r="O931">
            <v>19.5</v>
          </cell>
          <cell r="P931">
            <v>30.7</v>
          </cell>
          <cell r="Q931">
            <v>21.9</v>
          </cell>
          <cell r="R931">
            <v>13.9</v>
          </cell>
          <cell r="S931">
            <v>29.8</v>
          </cell>
          <cell r="T931">
            <v>22.6</v>
          </cell>
          <cell r="U931">
            <v>17.2</v>
          </cell>
          <cell r="V931">
            <v>28</v>
          </cell>
          <cell r="W931">
            <v>6.1</v>
          </cell>
          <cell r="X931">
            <v>3.3</v>
          </cell>
          <cell r="Y931">
            <v>8.9</v>
          </cell>
          <cell r="Z931">
            <v>1599</v>
          </cell>
        </row>
        <row r="932">
          <cell r="F932" t="str">
            <v>Jewell , Kansas</v>
          </cell>
          <cell r="G932">
            <v>81</v>
          </cell>
          <cell r="H932">
            <v>-1111.0999999999999</v>
          </cell>
          <cell r="I932">
            <v>-1111.0999999999999</v>
          </cell>
          <cell r="J932">
            <v>-1111.0999999999999</v>
          </cell>
          <cell r="K932">
            <v>-1111.0999999999999</v>
          </cell>
          <cell r="L932">
            <v>-1111.0999999999999</v>
          </cell>
          <cell r="M932">
            <v>-1111.0999999999999</v>
          </cell>
          <cell r="N932">
            <v>-1111.0999999999999</v>
          </cell>
          <cell r="O932">
            <v>-1111.0999999999999</v>
          </cell>
          <cell r="P932">
            <v>-1111.0999999999999</v>
          </cell>
          <cell r="Q932">
            <v>-1111.0999999999999</v>
          </cell>
          <cell r="R932">
            <v>-1111.0999999999999</v>
          </cell>
          <cell r="S932">
            <v>-1111.0999999999999</v>
          </cell>
          <cell r="T932">
            <v>12.6</v>
          </cell>
          <cell r="U932">
            <v>3.4</v>
          </cell>
          <cell r="V932">
            <v>21.8</v>
          </cell>
          <cell r="W932">
            <v>9.5</v>
          </cell>
          <cell r="X932">
            <v>2.1</v>
          </cell>
          <cell r="Y932">
            <v>16.899999999999999</v>
          </cell>
          <cell r="Z932">
            <v>567</v>
          </cell>
        </row>
        <row r="933">
          <cell r="F933" t="str">
            <v>Johnson , Kansas</v>
          </cell>
          <cell r="G933">
            <v>10</v>
          </cell>
          <cell r="H933">
            <v>16.7</v>
          </cell>
          <cell r="I933">
            <v>15.6</v>
          </cell>
          <cell r="J933">
            <v>17.8</v>
          </cell>
          <cell r="K933">
            <v>79.400000000000006</v>
          </cell>
          <cell r="L933">
            <v>77.8</v>
          </cell>
          <cell r="M933">
            <v>81</v>
          </cell>
          <cell r="N933">
            <v>17.399999999999999</v>
          </cell>
          <cell r="O933">
            <v>16.3</v>
          </cell>
          <cell r="P933">
            <v>18.5</v>
          </cell>
          <cell r="Q933">
            <v>18.899999999999999</v>
          </cell>
          <cell r="R933">
            <v>17.3</v>
          </cell>
          <cell r="S933">
            <v>20.5</v>
          </cell>
          <cell r="T933">
            <v>16.600000000000001</v>
          </cell>
          <cell r="U933">
            <v>15.4</v>
          </cell>
          <cell r="V933">
            <v>17.8</v>
          </cell>
          <cell r="W933">
            <v>4.8</v>
          </cell>
          <cell r="X933">
            <v>4.2</v>
          </cell>
          <cell r="Y933">
            <v>5.4</v>
          </cell>
          <cell r="Z933">
            <v>34718</v>
          </cell>
        </row>
        <row r="934">
          <cell r="F934" t="str">
            <v>Kearny , Kansas</v>
          </cell>
          <cell r="G934">
            <v>80</v>
          </cell>
          <cell r="H934">
            <v>-1111.0999999999999</v>
          </cell>
          <cell r="I934">
            <v>-1111.0999999999999</v>
          </cell>
          <cell r="J934">
            <v>-1111.0999999999999</v>
          </cell>
          <cell r="K934">
            <v>-1111.0999999999999</v>
          </cell>
          <cell r="L934">
            <v>-1111.0999999999999</v>
          </cell>
          <cell r="M934">
            <v>-1111.0999999999999</v>
          </cell>
          <cell r="N934">
            <v>-1111.0999999999999</v>
          </cell>
          <cell r="O934">
            <v>-1111.0999999999999</v>
          </cell>
          <cell r="P934">
            <v>-1111.0999999999999</v>
          </cell>
          <cell r="Q934">
            <v>-1111.0999999999999</v>
          </cell>
          <cell r="R934">
            <v>-1111.0999999999999</v>
          </cell>
          <cell r="S934">
            <v>-1111.0999999999999</v>
          </cell>
          <cell r="T934">
            <v>-1111.0999999999999</v>
          </cell>
          <cell r="U934">
            <v>-1111.0999999999999</v>
          </cell>
          <cell r="V934">
            <v>-1111.0999999999999</v>
          </cell>
          <cell r="W934">
            <v>9</v>
          </cell>
          <cell r="X934">
            <v>2.8</v>
          </cell>
          <cell r="Y934">
            <v>15.2</v>
          </cell>
          <cell r="Z934">
            <v>810</v>
          </cell>
        </row>
        <row r="935">
          <cell r="F935" t="str">
            <v>Kingman , Kansas</v>
          </cell>
          <cell r="G935">
            <v>40</v>
          </cell>
          <cell r="H935">
            <v>26.9</v>
          </cell>
          <cell r="I935">
            <v>18.8</v>
          </cell>
          <cell r="J935">
            <v>35.1</v>
          </cell>
          <cell r="K935">
            <v>86.8</v>
          </cell>
          <cell r="L935">
            <v>79</v>
          </cell>
          <cell r="M935">
            <v>94.6</v>
          </cell>
          <cell r="N935">
            <v>30.9</v>
          </cell>
          <cell r="O935">
            <v>21.6</v>
          </cell>
          <cell r="P935">
            <v>40.200000000000003</v>
          </cell>
          <cell r="Q935">
            <v>-1111.0999999999999</v>
          </cell>
          <cell r="R935">
            <v>-1111.0999999999999</v>
          </cell>
          <cell r="S935">
            <v>-1111.0999999999999</v>
          </cell>
          <cell r="T935">
            <v>18.600000000000001</v>
          </cell>
          <cell r="U935">
            <v>11.9</v>
          </cell>
          <cell r="V935">
            <v>25.3</v>
          </cell>
          <cell r="W935">
            <v>9.3000000000000007</v>
          </cell>
          <cell r="X935">
            <v>4</v>
          </cell>
          <cell r="Y935">
            <v>14.6</v>
          </cell>
          <cell r="Z935">
            <v>937</v>
          </cell>
        </row>
        <row r="936">
          <cell r="F936" t="str">
            <v>Kiowa , Kansas</v>
          </cell>
          <cell r="G936">
            <v>81</v>
          </cell>
          <cell r="H936">
            <v>-1111.0999999999999</v>
          </cell>
          <cell r="I936">
            <v>-1111.0999999999999</v>
          </cell>
          <cell r="J936">
            <v>-1111.0999999999999</v>
          </cell>
          <cell r="K936">
            <v>-1111.0999999999999</v>
          </cell>
          <cell r="L936">
            <v>-1111.0999999999999</v>
          </cell>
          <cell r="M936">
            <v>-1111.0999999999999</v>
          </cell>
          <cell r="N936">
            <v>-1111.0999999999999</v>
          </cell>
          <cell r="O936">
            <v>-1111.0999999999999</v>
          </cell>
          <cell r="P936">
            <v>-1111.0999999999999</v>
          </cell>
          <cell r="Q936">
            <v>-1111.0999999999999</v>
          </cell>
          <cell r="R936">
            <v>-1111.0999999999999</v>
          </cell>
          <cell r="S936">
            <v>-1111.0999999999999</v>
          </cell>
          <cell r="T936">
            <v>10.4</v>
          </cell>
          <cell r="U936">
            <v>3</v>
          </cell>
          <cell r="V936">
            <v>17.8</v>
          </cell>
          <cell r="W936">
            <v>4.3</v>
          </cell>
          <cell r="X936">
            <v>0</v>
          </cell>
          <cell r="Y936">
            <v>9.1999999999999993</v>
          </cell>
          <cell r="Z936">
            <v>412</v>
          </cell>
        </row>
        <row r="937">
          <cell r="F937" t="str">
            <v>Labette , Kansas</v>
          </cell>
          <cell r="G937">
            <v>64</v>
          </cell>
          <cell r="H937">
            <v>34.200000000000003</v>
          </cell>
          <cell r="I937">
            <v>28</v>
          </cell>
          <cell r="J937">
            <v>40.299999999999997</v>
          </cell>
          <cell r="K937">
            <v>88.9</v>
          </cell>
          <cell r="L937">
            <v>84.2</v>
          </cell>
          <cell r="M937">
            <v>93.6</v>
          </cell>
          <cell r="N937">
            <v>27.9</v>
          </cell>
          <cell r="O937">
            <v>22.3</v>
          </cell>
          <cell r="P937">
            <v>33.5</v>
          </cell>
          <cell r="Q937">
            <v>32.4</v>
          </cell>
          <cell r="R937">
            <v>23.8</v>
          </cell>
          <cell r="S937">
            <v>41</v>
          </cell>
          <cell r="T937">
            <v>25.5</v>
          </cell>
          <cell r="U937">
            <v>19.100000000000001</v>
          </cell>
          <cell r="V937">
            <v>31.9</v>
          </cell>
          <cell r="W937">
            <v>6.9</v>
          </cell>
          <cell r="X937">
            <v>4.2</v>
          </cell>
          <cell r="Y937">
            <v>9.6</v>
          </cell>
          <cell r="Z937">
            <v>2903</v>
          </cell>
        </row>
        <row r="938">
          <cell r="F938" t="str">
            <v>Lane , Kansas</v>
          </cell>
          <cell r="G938">
            <v>79</v>
          </cell>
          <cell r="H938">
            <v>-1111.0999999999999</v>
          </cell>
          <cell r="I938">
            <v>-1111.0999999999999</v>
          </cell>
          <cell r="J938">
            <v>-1111.0999999999999</v>
          </cell>
          <cell r="K938">
            <v>-1111.0999999999999</v>
          </cell>
          <cell r="L938">
            <v>-1111.0999999999999</v>
          </cell>
          <cell r="M938">
            <v>-1111.0999999999999</v>
          </cell>
          <cell r="N938">
            <v>-1111.0999999999999</v>
          </cell>
          <cell r="O938">
            <v>-1111.0999999999999</v>
          </cell>
          <cell r="P938">
            <v>-1111.0999999999999</v>
          </cell>
          <cell r="Q938">
            <v>-1111.0999999999999</v>
          </cell>
          <cell r="R938">
            <v>-1111.0999999999999</v>
          </cell>
          <cell r="S938">
            <v>-1111.0999999999999</v>
          </cell>
          <cell r="T938">
            <v>-1111.0999999999999</v>
          </cell>
          <cell r="U938">
            <v>-1111.0999999999999</v>
          </cell>
          <cell r="V938">
            <v>-1111.0999999999999</v>
          </cell>
          <cell r="W938">
            <v>14.5</v>
          </cell>
          <cell r="X938">
            <v>4.9000000000000004</v>
          </cell>
          <cell r="Y938">
            <v>24.2</v>
          </cell>
          <cell r="Z938">
            <v>285</v>
          </cell>
        </row>
        <row r="939">
          <cell r="F939" t="str">
            <v>Leavenworth , Kansas</v>
          </cell>
          <cell r="G939">
            <v>45</v>
          </cell>
          <cell r="H939">
            <v>21.5</v>
          </cell>
          <cell r="I939">
            <v>18.399999999999999</v>
          </cell>
          <cell r="J939">
            <v>24.7</v>
          </cell>
          <cell r="K939">
            <v>78.8</v>
          </cell>
          <cell r="L939">
            <v>74.400000000000006</v>
          </cell>
          <cell r="M939">
            <v>83.2</v>
          </cell>
          <cell r="N939">
            <v>20.8</v>
          </cell>
          <cell r="O939">
            <v>17.5</v>
          </cell>
          <cell r="P939">
            <v>24.1</v>
          </cell>
          <cell r="Q939">
            <v>24.2</v>
          </cell>
          <cell r="R939">
            <v>19.5</v>
          </cell>
          <cell r="S939">
            <v>28.9</v>
          </cell>
          <cell r="T939">
            <v>21.6</v>
          </cell>
          <cell r="U939">
            <v>18.3</v>
          </cell>
          <cell r="V939">
            <v>24.9</v>
          </cell>
          <cell r="W939">
            <v>5.8</v>
          </cell>
          <cell r="X939">
            <v>4.2</v>
          </cell>
          <cell r="Y939">
            <v>7.5</v>
          </cell>
          <cell r="Z939">
            <v>6040</v>
          </cell>
        </row>
        <row r="940">
          <cell r="F940" t="str">
            <v>Lincoln , Kansas</v>
          </cell>
          <cell r="G940">
            <v>81</v>
          </cell>
          <cell r="H940">
            <v>-1111.0999999999999</v>
          </cell>
          <cell r="I940">
            <v>-1111.0999999999999</v>
          </cell>
          <cell r="J940">
            <v>-1111.0999999999999</v>
          </cell>
          <cell r="K940">
            <v>-1111.0999999999999</v>
          </cell>
          <cell r="L940">
            <v>-1111.0999999999999</v>
          </cell>
          <cell r="M940">
            <v>-1111.0999999999999</v>
          </cell>
          <cell r="N940">
            <v>13.8</v>
          </cell>
          <cell r="O940">
            <v>6</v>
          </cell>
          <cell r="P940">
            <v>21.6</v>
          </cell>
          <cell r="Q940">
            <v>-1111.0999999999999</v>
          </cell>
          <cell r="R940">
            <v>-1111.0999999999999</v>
          </cell>
          <cell r="S940">
            <v>-1111.0999999999999</v>
          </cell>
          <cell r="T940">
            <v>-1111.0999999999999</v>
          </cell>
          <cell r="U940">
            <v>-1111.0999999999999</v>
          </cell>
          <cell r="V940">
            <v>-1111.0999999999999</v>
          </cell>
          <cell r="W940">
            <v>3.1</v>
          </cell>
          <cell r="X940">
            <v>0</v>
          </cell>
          <cell r="Y940">
            <v>6.7</v>
          </cell>
          <cell r="Z940">
            <v>396</v>
          </cell>
        </row>
        <row r="941">
          <cell r="F941" t="str">
            <v>Linn , Kansas</v>
          </cell>
          <cell r="G941">
            <v>59</v>
          </cell>
          <cell r="H941">
            <v>29.5</v>
          </cell>
          <cell r="I941">
            <v>21.4</v>
          </cell>
          <cell r="J941">
            <v>37.700000000000003</v>
          </cell>
          <cell r="K941">
            <v>82.6</v>
          </cell>
          <cell r="L941">
            <v>74.2</v>
          </cell>
          <cell r="M941">
            <v>90.9</v>
          </cell>
          <cell r="N941">
            <v>25.4</v>
          </cell>
          <cell r="O941">
            <v>17.899999999999999</v>
          </cell>
          <cell r="P941">
            <v>32.9</v>
          </cell>
          <cell r="Q941">
            <v>-1111.0999999999999</v>
          </cell>
          <cell r="R941">
            <v>-1111.0999999999999</v>
          </cell>
          <cell r="S941">
            <v>-1111.0999999999999</v>
          </cell>
          <cell r="T941">
            <v>27.3</v>
          </cell>
          <cell r="U941">
            <v>19</v>
          </cell>
          <cell r="V941">
            <v>35.700000000000003</v>
          </cell>
          <cell r="W941">
            <v>6.5</v>
          </cell>
          <cell r="X941">
            <v>2.5</v>
          </cell>
          <cell r="Y941">
            <v>10.6</v>
          </cell>
          <cell r="Z941">
            <v>1192</v>
          </cell>
        </row>
        <row r="942">
          <cell r="F942" t="str">
            <v>Logan , Kansas</v>
          </cell>
          <cell r="G942">
            <v>82</v>
          </cell>
          <cell r="H942">
            <v>-1111.0999999999999</v>
          </cell>
          <cell r="I942">
            <v>-1111.0999999999999</v>
          </cell>
          <cell r="J942">
            <v>-1111.0999999999999</v>
          </cell>
          <cell r="K942">
            <v>-1111.0999999999999</v>
          </cell>
          <cell r="L942">
            <v>-1111.0999999999999</v>
          </cell>
          <cell r="M942">
            <v>-1111.0999999999999</v>
          </cell>
          <cell r="N942">
            <v>-1111.0999999999999</v>
          </cell>
          <cell r="O942">
            <v>-1111.0999999999999</v>
          </cell>
          <cell r="P942">
            <v>-1111.0999999999999</v>
          </cell>
          <cell r="Q942">
            <v>-1111.0999999999999</v>
          </cell>
          <cell r="R942">
            <v>-1111.0999999999999</v>
          </cell>
          <cell r="S942">
            <v>-1111.0999999999999</v>
          </cell>
          <cell r="T942">
            <v>-1111.0999999999999</v>
          </cell>
          <cell r="U942">
            <v>-1111.0999999999999</v>
          </cell>
          <cell r="V942">
            <v>-1111.0999999999999</v>
          </cell>
          <cell r="W942">
            <v>10.5</v>
          </cell>
          <cell r="X942">
            <v>1.5</v>
          </cell>
          <cell r="Y942">
            <v>19.399999999999999</v>
          </cell>
          <cell r="Z942">
            <v>360</v>
          </cell>
        </row>
        <row r="943">
          <cell r="F943" t="str">
            <v>Lyon , Kansas</v>
          </cell>
          <cell r="G943">
            <v>29</v>
          </cell>
          <cell r="H943">
            <v>27.2</v>
          </cell>
          <cell r="I943">
            <v>22.9</v>
          </cell>
          <cell r="J943">
            <v>31.6</v>
          </cell>
          <cell r="K943">
            <v>79.400000000000006</v>
          </cell>
          <cell r="L943">
            <v>74.400000000000006</v>
          </cell>
          <cell r="M943">
            <v>84.5</v>
          </cell>
          <cell r="N943">
            <v>24.4</v>
          </cell>
          <cell r="O943">
            <v>20.100000000000001</v>
          </cell>
          <cell r="P943">
            <v>28.7</v>
          </cell>
          <cell r="Q943">
            <v>18.5</v>
          </cell>
          <cell r="R943">
            <v>12.8</v>
          </cell>
          <cell r="S943">
            <v>24.2</v>
          </cell>
          <cell r="T943">
            <v>19.600000000000001</v>
          </cell>
          <cell r="U943">
            <v>15.4</v>
          </cell>
          <cell r="V943">
            <v>23.8</v>
          </cell>
          <cell r="W943">
            <v>7</v>
          </cell>
          <cell r="X943">
            <v>4.7</v>
          </cell>
          <cell r="Y943">
            <v>9.1999999999999993</v>
          </cell>
          <cell r="Z943">
            <v>5155</v>
          </cell>
        </row>
        <row r="944">
          <cell r="F944" t="str">
            <v>McPherson , Kansas</v>
          </cell>
          <cell r="G944">
            <v>27</v>
          </cell>
          <cell r="H944">
            <v>24.6</v>
          </cell>
          <cell r="I944">
            <v>20.2</v>
          </cell>
          <cell r="J944">
            <v>29</v>
          </cell>
          <cell r="K944">
            <v>77.8</v>
          </cell>
          <cell r="L944">
            <v>72.2</v>
          </cell>
          <cell r="M944">
            <v>83.4</v>
          </cell>
          <cell r="N944">
            <v>23.4</v>
          </cell>
          <cell r="O944">
            <v>19</v>
          </cell>
          <cell r="P944">
            <v>27.9</v>
          </cell>
          <cell r="Q944">
            <v>30.2</v>
          </cell>
          <cell r="R944">
            <v>23.1</v>
          </cell>
          <cell r="S944">
            <v>37.200000000000003</v>
          </cell>
          <cell r="T944">
            <v>13.5</v>
          </cell>
          <cell r="U944">
            <v>10</v>
          </cell>
          <cell r="V944">
            <v>16.899999999999999</v>
          </cell>
          <cell r="W944">
            <v>6.1</v>
          </cell>
          <cell r="X944">
            <v>3.9</v>
          </cell>
          <cell r="Y944">
            <v>8.3000000000000007</v>
          </cell>
          <cell r="Z944">
            <v>1828</v>
          </cell>
        </row>
        <row r="945">
          <cell r="F945" t="str">
            <v>Marion , Kansas</v>
          </cell>
          <cell r="G945">
            <v>54</v>
          </cell>
          <cell r="H945">
            <v>25.7</v>
          </cell>
          <cell r="I945">
            <v>18.399999999999999</v>
          </cell>
          <cell r="J945">
            <v>33</v>
          </cell>
          <cell r="K945">
            <v>75.599999999999994</v>
          </cell>
          <cell r="L945">
            <v>65.5</v>
          </cell>
          <cell r="M945">
            <v>85.6</v>
          </cell>
          <cell r="N945">
            <v>20.8</v>
          </cell>
          <cell r="O945">
            <v>14.5</v>
          </cell>
          <cell r="P945">
            <v>27.1</v>
          </cell>
          <cell r="Q945">
            <v>-1111.0999999999999</v>
          </cell>
          <cell r="R945">
            <v>-1111.0999999999999</v>
          </cell>
          <cell r="S945">
            <v>-1111.0999999999999</v>
          </cell>
          <cell r="T945">
            <v>18.2</v>
          </cell>
          <cell r="U945">
            <v>11.2</v>
          </cell>
          <cell r="V945">
            <v>25.2</v>
          </cell>
          <cell r="W945">
            <v>3.5</v>
          </cell>
          <cell r="X945">
            <v>1.1000000000000001</v>
          </cell>
          <cell r="Y945">
            <v>5.9</v>
          </cell>
          <cell r="Z945">
            <v>1478</v>
          </cell>
        </row>
        <row r="946">
          <cell r="F946" t="str">
            <v>Marshall , Kansas</v>
          </cell>
          <cell r="G946">
            <v>58</v>
          </cell>
          <cell r="H946">
            <v>32.299999999999997</v>
          </cell>
          <cell r="I946">
            <v>24.3</v>
          </cell>
          <cell r="J946">
            <v>40.299999999999997</v>
          </cell>
          <cell r="K946">
            <v>74.5</v>
          </cell>
          <cell r="L946">
            <v>64.5</v>
          </cell>
          <cell r="M946">
            <v>84.5</v>
          </cell>
          <cell r="N946">
            <v>28.8</v>
          </cell>
          <cell r="O946">
            <v>21.6</v>
          </cell>
          <cell r="P946">
            <v>36.1</v>
          </cell>
          <cell r="Q946">
            <v>-1111.0999999999999</v>
          </cell>
          <cell r="R946">
            <v>-1111.0999999999999</v>
          </cell>
          <cell r="S946">
            <v>-1111.0999999999999</v>
          </cell>
          <cell r="T946">
            <v>17</v>
          </cell>
          <cell r="U946">
            <v>11</v>
          </cell>
          <cell r="V946">
            <v>23</v>
          </cell>
          <cell r="W946">
            <v>5.8</v>
          </cell>
          <cell r="X946">
            <v>2.2000000000000002</v>
          </cell>
          <cell r="Y946">
            <v>9.4</v>
          </cell>
          <cell r="Z946">
            <v>1152</v>
          </cell>
        </row>
        <row r="947">
          <cell r="F947" t="str">
            <v>Meade , Kansas</v>
          </cell>
          <cell r="G947">
            <v>79</v>
          </cell>
          <cell r="H947">
            <v>-1111.0999999999999</v>
          </cell>
          <cell r="I947">
            <v>-1111.0999999999999</v>
          </cell>
          <cell r="J947">
            <v>-1111.0999999999999</v>
          </cell>
          <cell r="K947">
            <v>-1111.0999999999999</v>
          </cell>
          <cell r="L947">
            <v>-1111.0999999999999</v>
          </cell>
          <cell r="M947">
            <v>-1111.0999999999999</v>
          </cell>
          <cell r="N947">
            <v>-1111.0999999999999</v>
          </cell>
          <cell r="O947">
            <v>-1111.0999999999999</v>
          </cell>
          <cell r="P947">
            <v>-1111.0999999999999</v>
          </cell>
          <cell r="Q947">
            <v>-1111.0999999999999</v>
          </cell>
          <cell r="R947">
            <v>-1111.0999999999999</v>
          </cell>
          <cell r="S947">
            <v>-1111.0999999999999</v>
          </cell>
          <cell r="T947">
            <v>14.5</v>
          </cell>
          <cell r="U947">
            <v>5.7</v>
          </cell>
          <cell r="V947">
            <v>23.2</v>
          </cell>
          <cell r="W947">
            <v>9.6</v>
          </cell>
          <cell r="X947">
            <v>1.4</v>
          </cell>
          <cell r="Y947">
            <v>17.899999999999999</v>
          </cell>
          <cell r="Z947">
            <v>703</v>
          </cell>
        </row>
        <row r="948">
          <cell r="F948" t="str">
            <v>Miami , Kansas</v>
          </cell>
          <cell r="G948">
            <v>47</v>
          </cell>
          <cell r="H948">
            <v>25.2</v>
          </cell>
          <cell r="I948">
            <v>20.100000000000001</v>
          </cell>
          <cell r="J948">
            <v>30.3</v>
          </cell>
          <cell r="K948">
            <v>76.099999999999994</v>
          </cell>
          <cell r="L948">
            <v>69.2</v>
          </cell>
          <cell r="M948">
            <v>83</v>
          </cell>
          <cell r="N948">
            <v>27.3</v>
          </cell>
          <cell r="O948">
            <v>22.1</v>
          </cell>
          <cell r="P948">
            <v>32.4</v>
          </cell>
          <cell r="Q948">
            <v>21.5</v>
          </cell>
          <cell r="R948">
            <v>14.5</v>
          </cell>
          <cell r="S948">
            <v>28.5</v>
          </cell>
          <cell r="T948">
            <v>21.6</v>
          </cell>
          <cell r="U948">
            <v>16.3</v>
          </cell>
          <cell r="V948">
            <v>26.9</v>
          </cell>
          <cell r="W948">
            <v>6.9</v>
          </cell>
          <cell r="X948">
            <v>4.2</v>
          </cell>
          <cell r="Y948">
            <v>9.5</v>
          </cell>
          <cell r="Z948">
            <v>2325</v>
          </cell>
        </row>
        <row r="949">
          <cell r="F949" t="str">
            <v>Mitchell , Kansas</v>
          </cell>
          <cell r="G949">
            <v>54</v>
          </cell>
          <cell r="H949">
            <v>25.5</v>
          </cell>
          <cell r="I949">
            <v>15.8</v>
          </cell>
          <cell r="J949">
            <v>35.200000000000003</v>
          </cell>
          <cell r="K949">
            <v>82.4</v>
          </cell>
          <cell r="L949">
            <v>72.900000000000006</v>
          </cell>
          <cell r="M949">
            <v>92</v>
          </cell>
          <cell r="N949">
            <v>16.7</v>
          </cell>
          <cell r="O949">
            <v>7.6</v>
          </cell>
          <cell r="P949">
            <v>25.8</v>
          </cell>
          <cell r="Q949">
            <v>-1111.0999999999999</v>
          </cell>
          <cell r="R949">
            <v>-1111.0999999999999</v>
          </cell>
          <cell r="S949">
            <v>-1111.0999999999999</v>
          </cell>
          <cell r="T949">
            <v>18.5</v>
          </cell>
          <cell r="U949">
            <v>10.3</v>
          </cell>
          <cell r="V949">
            <v>26.8</v>
          </cell>
          <cell r="W949">
            <v>3.6</v>
          </cell>
          <cell r="X949">
            <v>0.6</v>
          </cell>
          <cell r="Y949">
            <v>6.7</v>
          </cell>
          <cell r="Z949">
            <v>661</v>
          </cell>
        </row>
        <row r="950">
          <cell r="F950" t="str">
            <v>Montgomery , Kansas</v>
          </cell>
          <cell r="G950">
            <v>50</v>
          </cell>
          <cell r="H950">
            <v>30.5</v>
          </cell>
          <cell r="I950">
            <v>26.3</v>
          </cell>
          <cell r="J950">
            <v>34.799999999999997</v>
          </cell>
          <cell r="K950">
            <v>80.8</v>
          </cell>
          <cell r="L950">
            <v>75.7</v>
          </cell>
          <cell r="M950">
            <v>85.9</v>
          </cell>
          <cell r="N950">
            <v>28</v>
          </cell>
          <cell r="O950">
            <v>23.9</v>
          </cell>
          <cell r="P950">
            <v>32.200000000000003</v>
          </cell>
          <cell r="Q950">
            <v>29.3</v>
          </cell>
          <cell r="R950">
            <v>23.2</v>
          </cell>
          <cell r="S950">
            <v>35.4</v>
          </cell>
          <cell r="T950">
            <v>27.1</v>
          </cell>
          <cell r="U950">
            <v>22.8</v>
          </cell>
          <cell r="V950">
            <v>31.3</v>
          </cell>
          <cell r="W950">
            <v>9.1</v>
          </cell>
          <cell r="X950">
            <v>6.5</v>
          </cell>
          <cell r="Y950">
            <v>11.7</v>
          </cell>
          <cell r="Z950">
            <v>4615</v>
          </cell>
        </row>
        <row r="951">
          <cell r="F951" t="str">
            <v>Morris , Kansas</v>
          </cell>
          <cell r="G951">
            <v>58</v>
          </cell>
          <cell r="H951">
            <v>28.8</v>
          </cell>
          <cell r="I951">
            <v>20.100000000000001</v>
          </cell>
          <cell r="J951">
            <v>37.6</v>
          </cell>
          <cell r="K951">
            <v>-1111.0999999999999</v>
          </cell>
          <cell r="L951">
            <v>-1111.0999999999999</v>
          </cell>
          <cell r="M951">
            <v>-1111.0999999999999</v>
          </cell>
          <cell r="N951">
            <v>20</v>
          </cell>
          <cell r="O951">
            <v>12.4</v>
          </cell>
          <cell r="P951">
            <v>27.6</v>
          </cell>
          <cell r="Q951">
            <v>-1111.0999999999999</v>
          </cell>
          <cell r="R951">
            <v>-1111.0999999999999</v>
          </cell>
          <cell r="S951">
            <v>-1111.0999999999999</v>
          </cell>
          <cell r="T951">
            <v>17.899999999999999</v>
          </cell>
          <cell r="U951">
            <v>10.199999999999999</v>
          </cell>
          <cell r="V951">
            <v>25.6</v>
          </cell>
          <cell r="W951">
            <v>9.1999999999999993</v>
          </cell>
          <cell r="X951">
            <v>1.7</v>
          </cell>
          <cell r="Y951">
            <v>16.7</v>
          </cell>
          <cell r="Z951">
            <v>736</v>
          </cell>
        </row>
        <row r="952">
          <cell r="F952" t="str">
            <v>Morton , Kansas</v>
          </cell>
          <cell r="G952">
            <v>80</v>
          </cell>
          <cell r="H952">
            <v>-1111.0999999999999</v>
          </cell>
          <cell r="I952">
            <v>-1111.0999999999999</v>
          </cell>
          <cell r="J952">
            <v>-1111.0999999999999</v>
          </cell>
          <cell r="K952">
            <v>-1111.0999999999999</v>
          </cell>
          <cell r="L952">
            <v>-1111.0999999999999</v>
          </cell>
          <cell r="M952">
            <v>-1111.0999999999999</v>
          </cell>
          <cell r="N952">
            <v>-1111.0999999999999</v>
          </cell>
          <cell r="O952">
            <v>-1111.0999999999999</v>
          </cell>
          <cell r="P952">
            <v>-1111.0999999999999</v>
          </cell>
          <cell r="Q952">
            <v>-1111.0999999999999</v>
          </cell>
          <cell r="R952">
            <v>-1111.0999999999999</v>
          </cell>
          <cell r="S952">
            <v>-1111.0999999999999</v>
          </cell>
          <cell r="T952">
            <v>-1111.0999999999999</v>
          </cell>
          <cell r="U952">
            <v>-1111.0999999999999</v>
          </cell>
          <cell r="V952">
            <v>-1111.0999999999999</v>
          </cell>
          <cell r="W952">
            <v>2.2000000000000002</v>
          </cell>
          <cell r="X952">
            <v>0</v>
          </cell>
          <cell r="Y952">
            <v>5.4</v>
          </cell>
          <cell r="Z952">
            <v>551</v>
          </cell>
        </row>
        <row r="953">
          <cell r="F953" t="str">
            <v>Nemaha , Kansas</v>
          </cell>
          <cell r="G953">
            <v>56</v>
          </cell>
          <cell r="H953">
            <v>31.4</v>
          </cell>
          <cell r="I953">
            <v>23.5</v>
          </cell>
          <cell r="J953">
            <v>39.299999999999997</v>
          </cell>
          <cell r="K953">
            <v>79</v>
          </cell>
          <cell r="L953">
            <v>70.900000000000006</v>
          </cell>
          <cell r="M953">
            <v>87.2</v>
          </cell>
          <cell r="N953">
            <v>21.9</v>
          </cell>
          <cell r="O953">
            <v>14.6</v>
          </cell>
          <cell r="P953">
            <v>29.2</v>
          </cell>
          <cell r="Q953">
            <v>-1111.0999999999999</v>
          </cell>
          <cell r="R953">
            <v>-1111.0999999999999</v>
          </cell>
          <cell r="S953">
            <v>-1111.0999999999999</v>
          </cell>
          <cell r="T953">
            <v>11.4</v>
          </cell>
          <cell r="U953">
            <v>5.8</v>
          </cell>
          <cell r="V953">
            <v>17</v>
          </cell>
          <cell r="W953">
            <v>3.9</v>
          </cell>
          <cell r="X953">
            <v>0.9</v>
          </cell>
          <cell r="Y953">
            <v>6.9</v>
          </cell>
          <cell r="Z953">
            <v>986</v>
          </cell>
        </row>
        <row r="954">
          <cell r="F954" t="str">
            <v>Neosho , Kansas</v>
          </cell>
          <cell r="G954">
            <v>63</v>
          </cell>
          <cell r="H954">
            <v>32.700000000000003</v>
          </cell>
          <cell r="I954">
            <v>26.7</v>
          </cell>
          <cell r="J954">
            <v>38.700000000000003</v>
          </cell>
          <cell r="K954">
            <v>81.900000000000006</v>
          </cell>
          <cell r="L954">
            <v>75.099999999999994</v>
          </cell>
          <cell r="M954">
            <v>88.6</v>
          </cell>
          <cell r="N954">
            <v>24.7</v>
          </cell>
          <cell r="O954">
            <v>19.100000000000001</v>
          </cell>
          <cell r="P954">
            <v>30.2</v>
          </cell>
          <cell r="Q954">
            <v>28.9</v>
          </cell>
          <cell r="R954">
            <v>20.5</v>
          </cell>
          <cell r="S954">
            <v>37.4</v>
          </cell>
          <cell r="T954">
            <v>19.2</v>
          </cell>
          <cell r="U954">
            <v>14</v>
          </cell>
          <cell r="V954">
            <v>24.5</v>
          </cell>
          <cell r="W954">
            <v>9.4</v>
          </cell>
          <cell r="X954">
            <v>6.1</v>
          </cell>
          <cell r="Y954">
            <v>12.8</v>
          </cell>
          <cell r="Z954">
            <v>2013</v>
          </cell>
        </row>
        <row r="955">
          <cell r="F955" t="str">
            <v>Ness , Kansas</v>
          </cell>
          <cell r="G955">
            <v>79</v>
          </cell>
          <cell r="H955">
            <v>-1111.0999999999999</v>
          </cell>
          <cell r="I955">
            <v>-1111.0999999999999</v>
          </cell>
          <cell r="J955">
            <v>-1111.0999999999999</v>
          </cell>
          <cell r="K955">
            <v>-1111.0999999999999</v>
          </cell>
          <cell r="L955">
            <v>-1111.0999999999999</v>
          </cell>
          <cell r="M955">
            <v>-1111.0999999999999</v>
          </cell>
          <cell r="N955">
            <v>-1111.0999999999999</v>
          </cell>
          <cell r="O955">
            <v>-1111.0999999999999</v>
          </cell>
          <cell r="P955">
            <v>-1111.0999999999999</v>
          </cell>
          <cell r="Q955">
            <v>-1111.0999999999999</v>
          </cell>
          <cell r="R955">
            <v>-1111.0999999999999</v>
          </cell>
          <cell r="S955">
            <v>-1111.0999999999999</v>
          </cell>
          <cell r="T955">
            <v>-1111.0999999999999</v>
          </cell>
          <cell r="U955">
            <v>-1111.0999999999999</v>
          </cell>
          <cell r="V955">
            <v>-1111.0999999999999</v>
          </cell>
          <cell r="W955">
            <v>10.3</v>
          </cell>
          <cell r="X955">
            <v>2</v>
          </cell>
          <cell r="Y955">
            <v>18.7</v>
          </cell>
          <cell r="Z955">
            <v>426</v>
          </cell>
        </row>
        <row r="956">
          <cell r="F956" t="str">
            <v>Norton , Kansas</v>
          </cell>
          <cell r="G956">
            <v>58</v>
          </cell>
          <cell r="H956">
            <v>-1111.0999999999999</v>
          </cell>
          <cell r="I956">
            <v>-1111.0999999999999</v>
          </cell>
          <cell r="J956">
            <v>-1111.0999999999999</v>
          </cell>
          <cell r="K956">
            <v>90.3</v>
          </cell>
          <cell r="L956">
            <v>81.599999999999994</v>
          </cell>
          <cell r="M956">
            <v>99</v>
          </cell>
          <cell r="N956">
            <v>15.3</v>
          </cell>
          <cell r="O956">
            <v>7.9</v>
          </cell>
          <cell r="P956">
            <v>22.7</v>
          </cell>
          <cell r="Q956">
            <v>-1111.0999999999999</v>
          </cell>
          <cell r="R956">
            <v>-1111.0999999999999</v>
          </cell>
          <cell r="S956">
            <v>-1111.0999999999999</v>
          </cell>
          <cell r="T956">
            <v>-1111.0999999999999</v>
          </cell>
          <cell r="U956">
            <v>-1111.0999999999999</v>
          </cell>
          <cell r="V956">
            <v>-1111.0999999999999</v>
          </cell>
          <cell r="W956">
            <v>7.5</v>
          </cell>
          <cell r="X956">
            <v>2.4</v>
          </cell>
          <cell r="Y956">
            <v>12.6</v>
          </cell>
          <cell r="Z956">
            <v>665</v>
          </cell>
        </row>
        <row r="957">
          <cell r="F957" t="str">
            <v>Osage , Kansas</v>
          </cell>
          <cell r="G957">
            <v>57</v>
          </cell>
          <cell r="H957">
            <v>29.9</v>
          </cell>
          <cell r="I957">
            <v>23.5</v>
          </cell>
          <cell r="J957">
            <v>36.299999999999997</v>
          </cell>
          <cell r="K957">
            <v>81.2</v>
          </cell>
          <cell r="L957">
            <v>74.599999999999994</v>
          </cell>
          <cell r="M957">
            <v>87.9</v>
          </cell>
          <cell r="N957">
            <v>30.6</v>
          </cell>
          <cell r="O957">
            <v>22.7</v>
          </cell>
          <cell r="P957">
            <v>38.4</v>
          </cell>
          <cell r="Q957">
            <v>-1111.0999999999999</v>
          </cell>
          <cell r="R957">
            <v>-1111.0999999999999</v>
          </cell>
          <cell r="S957">
            <v>-1111.0999999999999</v>
          </cell>
          <cell r="T957">
            <v>26.4</v>
          </cell>
          <cell r="U957">
            <v>19.899999999999999</v>
          </cell>
          <cell r="V957">
            <v>32.9</v>
          </cell>
          <cell r="W957">
            <v>8</v>
          </cell>
          <cell r="X957">
            <v>4.2</v>
          </cell>
          <cell r="Y957">
            <v>11.8</v>
          </cell>
          <cell r="Z957">
            <v>1672</v>
          </cell>
        </row>
        <row r="958">
          <cell r="F958" t="str">
            <v>Osborne , Kansas</v>
          </cell>
          <cell r="G958">
            <v>81</v>
          </cell>
          <cell r="H958">
            <v>-1111.0999999999999</v>
          </cell>
          <cell r="I958">
            <v>-1111.0999999999999</v>
          </cell>
          <cell r="J958">
            <v>-1111.0999999999999</v>
          </cell>
          <cell r="K958">
            <v>-1111.0999999999999</v>
          </cell>
          <cell r="L958">
            <v>-1111.0999999999999</v>
          </cell>
          <cell r="M958">
            <v>-1111.0999999999999</v>
          </cell>
          <cell r="N958">
            <v>17.600000000000001</v>
          </cell>
          <cell r="O958">
            <v>8.4</v>
          </cell>
          <cell r="P958">
            <v>26.9</v>
          </cell>
          <cell r="Q958">
            <v>-1111.0999999999999</v>
          </cell>
          <cell r="R958">
            <v>-1111.0999999999999</v>
          </cell>
          <cell r="S958">
            <v>-1111.0999999999999</v>
          </cell>
          <cell r="T958">
            <v>19.2</v>
          </cell>
          <cell r="U958">
            <v>9.1999999999999993</v>
          </cell>
          <cell r="V958">
            <v>29.1</v>
          </cell>
          <cell r="W958">
            <v>11</v>
          </cell>
          <cell r="X958">
            <v>3.9</v>
          </cell>
          <cell r="Y958">
            <v>18.2</v>
          </cell>
          <cell r="Z958">
            <v>506</v>
          </cell>
        </row>
        <row r="959">
          <cell r="F959" t="str">
            <v>Ottawa , Kansas</v>
          </cell>
          <cell r="G959">
            <v>54</v>
          </cell>
          <cell r="H959">
            <v>40</v>
          </cell>
          <cell r="I959">
            <v>30.5</v>
          </cell>
          <cell r="J959">
            <v>49.5</v>
          </cell>
          <cell r="K959">
            <v>-1111.0999999999999</v>
          </cell>
          <cell r="L959">
            <v>-1111.0999999999999</v>
          </cell>
          <cell r="M959">
            <v>-1111.0999999999999</v>
          </cell>
          <cell r="N959">
            <v>24.6</v>
          </cell>
          <cell r="O959">
            <v>15.9</v>
          </cell>
          <cell r="P959">
            <v>33.299999999999997</v>
          </cell>
          <cell r="Q959">
            <v>-1111.0999999999999</v>
          </cell>
          <cell r="R959">
            <v>-1111.0999999999999</v>
          </cell>
          <cell r="S959">
            <v>-1111.0999999999999</v>
          </cell>
          <cell r="T959">
            <v>14.5</v>
          </cell>
          <cell r="U959">
            <v>7.9</v>
          </cell>
          <cell r="V959">
            <v>21.1</v>
          </cell>
          <cell r="W959">
            <v>4.4000000000000004</v>
          </cell>
          <cell r="X959">
            <v>0.7</v>
          </cell>
          <cell r="Y959">
            <v>8.1</v>
          </cell>
          <cell r="Z959">
            <v>617</v>
          </cell>
        </row>
        <row r="960">
          <cell r="F960" t="str">
            <v>Pawnee , Kansas</v>
          </cell>
          <cell r="G960">
            <v>54</v>
          </cell>
          <cell r="H960">
            <v>29.7</v>
          </cell>
          <cell r="I960">
            <v>20.2</v>
          </cell>
          <cell r="J960">
            <v>39.200000000000003</v>
          </cell>
          <cell r="K960">
            <v>-1111.0999999999999</v>
          </cell>
          <cell r="L960">
            <v>-1111.0999999999999</v>
          </cell>
          <cell r="M960">
            <v>-1111.0999999999999</v>
          </cell>
          <cell r="N960">
            <v>26.8</v>
          </cell>
          <cell r="O960">
            <v>17.8</v>
          </cell>
          <cell r="P960">
            <v>35.799999999999997</v>
          </cell>
          <cell r="Q960">
            <v>-1111.0999999999999</v>
          </cell>
          <cell r="R960">
            <v>-1111.0999999999999</v>
          </cell>
          <cell r="S960">
            <v>-1111.0999999999999</v>
          </cell>
          <cell r="T960">
            <v>18.2</v>
          </cell>
          <cell r="U960">
            <v>10.4</v>
          </cell>
          <cell r="V960">
            <v>26.1</v>
          </cell>
          <cell r="W960">
            <v>12.4</v>
          </cell>
          <cell r="X960">
            <v>5.4</v>
          </cell>
          <cell r="Y960">
            <v>19.5</v>
          </cell>
          <cell r="Z960">
            <v>781</v>
          </cell>
        </row>
        <row r="961">
          <cell r="F961" t="str">
            <v>Phillips , Kansas</v>
          </cell>
          <cell r="G961">
            <v>58</v>
          </cell>
          <cell r="H961">
            <v>24.4</v>
          </cell>
          <cell r="I961">
            <v>15</v>
          </cell>
          <cell r="J961">
            <v>33.799999999999997</v>
          </cell>
          <cell r="K961">
            <v>-1111.0999999999999</v>
          </cell>
          <cell r="L961">
            <v>-1111.0999999999999</v>
          </cell>
          <cell r="M961">
            <v>-1111.0999999999999</v>
          </cell>
          <cell r="N961">
            <v>-1111.0999999999999</v>
          </cell>
          <cell r="O961">
            <v>-1111.0999999999999</v>
          </cell>
          <cell r="P961">
            <v>-1111.0999999999999</v>
          </cell>
          <cell r="Q961">
            <v>-1111.0999999999999</v>
          </cell>
          <cell r="R961">
            <v>-1111.0999999999999</v>
          </cell>
          <cell r="S961">
            <v>-1111.0999999999999</v>
          </cell>
          <cell r="T961">
            <v>19.399999999999999</v>
          </cell>
          <cell r="U961">
            <v>10.8</v>
          </cell>
          <cell r="V961">
            <v>28</v>
          </cell>
          <cell r="W961">
            <v>7.8</v>
          </cell>
          <cell r="X961">
            <v>2.9</v>
          </cell>
          <cell r="Y961">
            <v>12.7</v>
          </cell>
          <cell r="Z961">
            <v>728</v>
          </cell>
        </row>
        <row r="962">
          <cell r="F962" t="str">
            <v>Pottawatomie , Kansas</v>
          </cell>
          <cell r="G962">
            <v>56</v>
          </cell>
          <cell r="H962">
            <v>22.9</v>
          </cell>
          <cell r="I962">
            <v>17.899999999999999</v>
          </cell>
          <cell r="J962">
            <v>27.9</v>
          </cell>
          <cell r="K962">
            <v>73.2</v>
          </cell>
          <cell r="L962">
            <v>65.599999999999994</v>
          </cell>
          <cell r="M962">
            <v>80.7</v>
          </cell>
          <cell r="N962">
            <v>19.5</v>
          </cell>
          <cell r="O962">
            <v>14.5</v>
          </cell>
          <cell r="P962">
            <v>24.4</v>
          </cell>
          <cell r="Q962">
            <v>19.3</v>
          </cell>
          <cell r="R962">
            <v>12.2</v>
          </cell>
          <cell r="S962">
            <v>26.4</v>
          </cell>
          <cell r="T962">
            <v>19.3</v>
          </cell>
          <cell r="U962">
            <v>14.2</v>
          </cell>
          <cell r="V962">
            <v>24.4</v>
          </cell>
          <cell r="W962">
            <v>5</v>
          </cell>
          <cell r="X962">
            <v>2.8</v>
          </cell>
          <cell r="Y962">
            <v>7.2</v>
          </cell>
          <cell r="Z962">
            <v>1887</v>
          </cell>
        </row>
        <row r="963">
          <cell r="F963" t="str">
            <v>Pratt , Kansas</v>
          </cell>
          <cell r="G963">
            <v>54</v>
          </cell>
          <cell r="H963">
            <v>26</v>
          </cell>
          <cell r="I963">
            <v>18.600000000000001</v>
          </cell>
          <cell r="J963">
            <v>33.5</v>
          </cell>
          <cell r="K963">
            <v>83.2</v>
          </cell>
          <cell r="L963">
            <v>74.400000000000006</v>
          </cell>
          <cell r="M963">
            <v>92.1</v>
          </cell>
          <cell r="N963">
            <v>22.5</v>
          </cell>
          <cell r="O963">
            <v>13.1</v>
          </cell>
          <cell r="P963">
            <v>31.8</v>
          </cell>
          <cell r="Q963">
            <v>-1111.0999999999999</v>
          </cell>
          <cell r="R963">
            <v>-1111.0999999999999</v>
          </cell>
          <cell r="S963">
            <v>-1111.0999999999999</v>
          </cell>
          <cell r="T963">
            <v>23.1</v>
          </cell>
          <cell r="U963">
            <v>15.1</v>
          </cell>
          <cell r="V963">
            <v>31.1</v>
          </cell>
          <cell r="W963">
            <v>11.1</v>
          </cell>
          <cell r="X963">
            <v>6.2</v>
          </cell>
          <cell r="Y963">
            <v>16</v>
          </cell>
          <cell r="Z963">
            <v>1140</v>
          </cell>
        </row>
        <row r="964">
          <cell r="F964" t="str">
            <v>Rawlins , Kansas</v>
          </cell>
          <cell r="G964">
            <v>81</v>
          </cell>
          <cell r="H964">
            <v>-1111.0999999999999</v>
          </cell>
          <cell r="I964">
            <v>-1111.0999999999999</v>
          </cell>
          <cell r="J964">
            <v>-1111.0999999999999</v>
          </cell>
          <cell r="K964">
            <v>-1111.0999999999999</v>
          </cell>
          <cell r="L964">
            <v>-1111.0999999999999</v>
          </cell>
          <cell r="M964">
            <v>-1111.0999999999999</v>
          </cell>
          <cell r="N964">
            <v>-1111.0999999999999</v>
          </cell>
          <cell r="O964">
            <v>-1111.0999999999999</v>
          </cell>
          <cell r="P964">
            <v>-1111.0999999999999</v>
          </cell>
          <cell r="Q964">
            <v>-1111.0999999999999</v>
          </cell>
          <cell r="R964">
            <v>-1111.0999999999999</v>
          </cell>
          <cell r="S964">
            <v>-1111.0999999999999</v>
          </cell>
          <cell r="T964">
            <v>-1111.0999999999999</v>
          </cell>
          <cell r="U964">
            <v>-1111.0999999999999</v>
          </cell>
          <cell r="V964">
            <v>-1111.0999999999999</v>
          </cell>
          <cell r="W964">
            <v>-1111.0999999999999</v>
          </cell>
          <cell r="X964">
            <v>-1111.0999999999999</v>
          </cell>
          <cell r="Y964">
            <v>-1111.0999999999999</v>
          </cell>
          <cell r="Z964">
            <v>333</v>
          </cell>
        </row>
        <row r="965">
          <cell r="F965" t="str">
            <v>Reno , Kansas</v>
          </cell>
          <cell r="G965">
            <v>21</v>
          </cell>
          <cell r="H965">
            <v>25</v>
          </cell>
          <cell r="I965">
            <v>21.7</v>
          </cell>
          <cell r="J965">
            <v>28.2</v>
          </cell>
          <cell r="K965">
            <v>79.599999999999994</v>
          </cell>
          <cell r="L965">
            <v>75.2</v>
          </cell>
          <cell r="M965">
            <v>84.1</v>
          </cell>
          <cell r="N965">
            <v>25.2</v>
          </cell>
          <cell r="O965">
            <v>21.9</v>
          </cell>
          <cell r="P965">
            <v>28.4</v>
          </cell>
          <cell r="Q965">
            <v>24.1</v>
          </cell>
          <cell r="R965">
            <v>19.7</v>
          </cell>
          <cell r="S965">
            <v>28.5</v>
          </cell>
          <cell r="T965">
            <v>22.7</v>
          </cell>
          <cell r="U965">
            <v>19</v>
          </cell>
          <cell r="V965">
            <v>26.4</v>
          </cell>
          <cell r="W965">
            <v>6.4</v>
          </cell>
          <cell r="X965">
            <v>4.8</v>
          </cell>
          <cell r="Y965">
            <v>7.9</v>
          </cell>
          <cell r="Z965">
            <v>7423</v>
          </cell>
        </row>
        <row r="966">
          <cell r="F966" t="str">
            <v>Republic , Kansas</v>
          </cell>
          <cell r="G966">
            <v>58</v>
          </cell>
          <cell r="H966">
            <v>25.7</v>
          </cell>
          <cell r="I966">
            <v>16.7</v>
          </cell>
          <cell r="J966">
            <v>34.700000000000003</v>
          </cell>
          <cell r="K966">
            <v>-1111.0999999999999</v>
          </cell>
          <cell r="L966">
            <v>-1111.0999999999999</v>
          </cell>
          <cell r="M966">
            <v>-1111.0999999999999</v>
          </cell>
          <cell r="N966">
            <v>14.6</v>
          </cell>
          <cell r="O966">
            <v>6.9</v>
          </cell>
          <cell r="P966">
            <v>22.3</v>
          </cell>
          <cell r="Q966">
            <v>-1111.0999999999999</v>
          </cell>
          <cell r="R966">
            <v>-1111.0999999999999</v>
          </cell>
          <cell r="S966">
            <v>-1111.0999999999999</v>
          </cell>
          <cell r="T966">
            <v>12.9</v>
          </cell>
          <cell r="U966">
            <v>6.6</v>
          </cell>
          <cell r="V966">
            <v>19.3</v>
          </cell>
          <cell r="W966">
            <v>8.3000000000000007</v>
          </cell>
          <cell r="X966">
            <v>2.7</v>
          </cell>
          <cell r="Y966">
            <v>13.9</v>
          </cell>
          <cell r="Z966">
            <v>701</v>
          </cell>
        </row>
        <row r="967">
          <cell r="F967" t="str">
            <v>Rice , Kansas</v>
          </cell>
          <cell r="G967">
            <v>40</v>
          </cell>
          <cell r="H967">
            <v>27.3</v>
          </cell>
          <cell r="I967">
            <v>19</v>
          </cell>
          <cell r="J967">
            <v>35.700000000000003</v>
          </cell>
          <cell r="K967">
            <v>89.7</v>
          </cell>
          <cell r="L967">
            <v>82.8</v>
          </cell>
          <cell r="M967">
            <v>96.6</v>
          </cell>
          <cell r="N967">
            <v>24.2</v>
          </cell>
          <cell r="O967">
            <v>16.2</v>
          </cell>
          <cell r="P967">
            <v>32.1</v>
          </cell>
          <cell r="Q967">
            <v>-1111.0999999999999</v>
          </cell>
          <cell r="R967">
            <v>-1111.0999999999999</v>
          </cell>
          <cell r="S967">
            <v>-1111.0999999999999</v>
          </cell>
          <cell r="T967">
            <v>16.5</v>
          </cell>
          <cell r="U967">
            <v>9.9</v>
          </cell>
          <cell r="V967">
            <v>23</v>
          </cell>
          <cell r="W967">
            <v>5.2</v>
          </cell>
          <cell r="X967">
            <v>2</v>
          </cell>
          <cell r="Y967">
            <v>8.3000000000000007</v>
          </cell>
          <cell r="Z967">
            <v>1361</v>
          </cell>
        </row>
        <row r="968">
          <cell r="F968" t="str">
            <v>Riley , Kansas</v>
          </cell>
          <cell r="G968">
            <v>22</v>
          </cell>
          <cell r="H968">
            <v>14.3</v>
          </cell>
          <cell r="I968">
            <v>11.7</v>
          </cell>
          <cell r="J968">
            <v>17</v>
          </cell>
          <cell r="K968">
            <v>77.900000000000006</v>
          </cell>
          <cell r="L968">
            <v>72.8</v>
          </cell>
          <cell r="M968">
            <v>83</v>
          </cell>
          <cell r="N968">
            <v>14.7</v>
          </cell>
          <cell r="O968">
            <v>11.8</v>
          </cell>
          <cell r="P968">
            <v>17.7</v>
          </cell>
          <cell r="Q968">
            <v>15.7</v>
          </cell>
          <cell r="R968">
            <v>11.5</v>
          </cell>
          <cell r="S968">
            <v>19.899999999999999</v>
          </cell>
          <cell r="T968">
            <v>16.100000000000001</v>
          </cell>
          <cell r="U968">
            <v>13</v>
          </cell>
          <cell r="V968">
            <v>19.100000000000001</v>
          </cell>
          <cell r="W968">
            <v>3.3</v>
          </cell>
          <cell r="X968">
            <v>2</v>
          </cell>
          <cell r="Y968">
            <v>4.5</v>
          </cell>
          <cell r="Z968">
            <v>7472</v>
          </cell>
        </row>
        <row r="969">
          <cell r="F969" t="str">
            <v>Rooks , Kansas</v>
          </cell>
          <cell r="G969">
            <v>82</v>
          </cell>
          <cell r="H969">
            <v>27.4</v>
          </cell>
          <cell r="I969">
            <v>18</v>
          </cell>
          <cell r="J969">
            <v>36.799999999999997</v>
          </cell>
          <cell r="K969">
            <v>-1111.0999999999999</v>
          </cell>
          <cell r="L969">
            <v>-1111.0999999999999</v>
          </cell>
          <cell r="M969">
            <v>-1111.0999999999999</v>
          </cell>
          <cell r="N969">
            <v>17.399999999999999</v>
          </cell>
          <cell r="O969">
            <v>9.3000000000000007</v>
          </cell>
          <cell r="P969">
            <v>25.6</v>
          </cell>
          <cell r="Q969">
            <v>-1111.0999999999999</v>
          </cell>
          <cell r="R969">
            <v>-1111.0999999999999</v>
          </cell>
          <cell r="S969">
            <v>-1111.0999999999999</v>
          </cell>
          <cell r="T969">
            <v>22.8</v>
          </cell>
          <cell r="U969">
            <v>13.5</v>
          </cell>
          <cell r="V969">
            <v>32.1</v>
          </cell>
          <cell r="W969">
            <v>9</v>
          </cell>
          <cell r="X969">
            <v>2.9</v>
          </cell>
          <cell r="Y969">
            <v>15.1</v>
          </cell>
          <cell r="Z969">
            <v>662</v>
          </cell>
        </row>
        <row r="970">
          <cell r="F970" t="str">
            <v>Rush , Kansas</v>
          </cell>
          <cell r="G970">
            <v>81</v>
          </cell>
          <cell r="H970">
            <v>-1111.0999999999999</v>
          </cell>
          <cell r="I970">
            <v>-1111.0999999999999</v>
          </cell>
          <cell r="J970">
            <v>-1111.0999999999999</v>
          </cell>
          <cell r="K970">
            <v>-1111.0999999999999</v>
          </cell>
          <cell r="L970">
            <v>-1111.0999999999999</v>
          </cell>
          <cell r="M970">
            <v>-1111.0999999999999</v>
          </cell>
          <cell r="N970">
            <v>-1111.0999999999999</v>
          </cell>
          <cell r="O970">
            <v>-1111.0999999999999</v>
          </cell>
          <cell r="P970">
            <v>-1111.0999999999999</v>
          </cell>
          <cell r="Q970">
            <v>-1111.0999999999999</v>
          </cell>
          <cell r="R970">
            <v>-1111.0999999999999</v>
          </cell>
          <cell r="S970">
            <v>-1111.0999999999999</v>
          </cell>
          <cell r="T970">
            <v>-1111.0999999999999</v>
          </cell>
          <cell r="U970">
            <v>-1111.0999999999999</v>
          </cell>
          <cell r="V970">
            <v>-1111.0999999999999</v>
          </cell>
          <cell r="W970">
            <v>12.8</v>
          </cell>
          <cell r="X970">
            <v>3</v>
          </cell>
          <cell r="Y970">
            <v>22.5</v>
          </cell>
          <cell r="Z970">
            <v>371</v>
          </cell>
        </row>
        <row r="971">
          <cell r="F971" t="str">
            <v>Russell , Kansas</v>
          </cell>
          <cell r="G971">
            <v>58</v>
          </cell>
          <cell r="H971">
            <v>33.4</v>
          </cell>
          <cell r="I971">
            <v>24.7</v>
          </cell>
          <cell r="J971">
            <v>42.1</v>
          </cell>
          <cell r="K971">
            <v>81.2</v>
          </cell>
          <cell r="L971">
            <v>72.099999999999994</v>
          </cell>
          <cell r="M971">
            <v>90.3</v>
          </cell>
          <cell r="N971">
            <v>22.4</v>
          </cell>
          <cell r="O971">
            <v>14.8</v>
          </cell>
          <cell r="P971">
            <v>30</v>
          </cell>
          <cell r="Q971">
            <v>-1111.0999999999999</v>
          </cell>
          <cell r="R971">
            <v>-1111.0999999999999</v>
          </cell>
          <cell r="S971">
            <v>-1111.0999999999999</v>
          </cell>
          <cell r="T971">
            <v>21.3</v>
          </cell>
          <cell r="U971">
            <v>13.9</v>
          </cell>
          <cell r="V971">
            <v>28.6</v>
          </cell>
          <cell r="W971">
            <v>7.9</v>
          </cell>
          <cell r="X971">
            <v>3</v>
          </cell>
          <cell r="Y971">
            <v>12.8</v>
          </cell>
          <cell r="Z971">
            <v>801</v>
          </cell>
        </row>
        <row r="972">
          <cell r="F972" t="str">
            <v>Saline , Kansas</v>
          </cell>
          <cell r="G972">
            <v>19</v>
          </cell>
          <cell r="H972">
            <v>23</v>
          </cell>
          <cell r="I972">
            <v>19.8</v>
          </cell>
          <cell r="J972">
            <v>26.3</v>
          </cell>
          <cell r="K972">
            <v>75.8</v>
          </cell>
          <cell r="L972">
            <v>71</v>
          </cell>
          <cell r="M972">
            <v>80.5</v>
          </cell>
          <cell r="N972">
            <v>21.7</v>
          </cell>
          <cell r="O972">
            <v>18.600000000000001</v>
          </cell>
          <cell r="P972">
            <v>24.7</v>
          </cell>
          <cell r="Q972">
            <v>21.5</v>
          </cell>
          <cell r="R972">
            <v>17</v>
          </cell>
          <cell r="S972">
            <v>25.9</v>
          </cell>
          <cell r="T972">
            <v>23.9</v>
          </cell>
          <cell r="U972">
            <v>20.3</v>
          </cell>
          <cell r="V972">
            <v>27.4</v>
          </cell>
          <cell r="W972">
            <v>4.9000000000000004</v>
          </cell>
          <cell r="X972">
            <v>3.4</v>
          </cell>
          <cell r="Y972">
            <v>6.4</v>
          </cell>
          <cell r="Z972">
            <v>6059</v>
          </cell>
        </row>
        <row r="973">
          <cell r="F973" t="str">
            <v>Scott , Kansas</v>
          </cell>
          <cell r="G973">
            <v>56</v>
          </cell>
          <cell r="H973">
            <v>-1111.0999999999999</v>
          </cell>
          <cell r="I973">
            <v>-1111.0999999999999</v>
          </cell>
          <cell r="J973">
            <v>-1111.0999999999999</v>
          </cell>
          <cell r="K973">
            <v>-1111.0999999999999</v>
          </cell>
          <cell r="L973">
            <v>-1111.0999999999999</v>
          </cell>
          <cell r="M973">
            <v>-1111.0999999999999</v>
          </cell>
          <cell r="N973">
            <v>24.7</v>
          </cell>
          <cell r="O973">
            <v>14.9</v>
          </cell>
          <cell r="P973">
            <v>34.6</v>
          </cell>
          <cell r="Q973">
            <v>-1111.0999999999999</v>
          </cell>
          <cell r="R973">
            <v>-1111.0999999999999</v>
          </cell>
          <cell r="S973">
            <v>-1111.0999999999999</v>
          </cell>
          <cell r="T973">
            <v>11.5</v>
          </cell>
          <cell r="U973">
            <v>4.5999999999999996</v>
          </cell>
          <cell r="V973">
            <v>18.399999999999999</v>
          </cell>
          <cell r="W973">
            <v>5.3</v>
          </cell>
          <cell r="X973">
            <v>0.5</v>
          </cell>
          <cell r="Y973">
            <v>10.199999999999999</v>
          </cell>
          <cell r="Z973">
            <v>645</v>
          </cell>
        </row>
        <row r="974">
          <cell r="F974" t="str">
            <v>Sedgwick , Kansas</v>
          </cell>
          <cell r="G974">
            <v>4</v>
          </cell>
          <cell r="H974">
            <v>24.6</v>
          </cell>
          <cell r="I974">
            <v>23.3</v>
          </cell>
          <cell r="J974">
            <v>25.9</v>
          </cell>
          <cell r="K974">
            <v>79.900000000000006</v>
          </cell>
          <cell r="L974">
            <v>78.099999999999994</v>
          </cell>
          <cell r="M974">
            <v>81.599999999999994</v>
          </cell>
          <cell r="N974">
            <v>24.5</v>
          </cell>
          <cell r="O974">
            <v>23.1</v>
          </cell>
          <cell r="P974">
            <v>25.8</v>
          </cell>
          <cell r="Q974">
            <v>24</v>
          </cell>
          <cell r="R974">
            <v>22.1</v>
          </cell>
          <cell r="S974">
            <v>25.9</v>
          </cell>
          <cell r="T974">
            <v>22.9</v>
          </cell>
          <cell r="U974">
            <v>21.6</v>
          </cell>
          <cell r="V974">
            <v>24.3</v>
          </cell>
          <cell r="W974">
            <v>6.8</v>
          </cell>
          <cell r="X974">
            <v>6</v>
          </cell>
          <cell r="Y974">
            <v>7.5</v>
          </cell>
          <cell r="Z974">
            <v>59433</v>
          </cell>
        </row>
        <row r="975">
          <cell r="F975" t="str">
            <v>Seward , Kansas</v>
          </cell>
          <cell r="G975">
            <v>42</v>
          </cell>
          <cell r="H975">
            <v>30.7</v>
          </cell>
          <cell r="I975">
            <v>24.5</v>
          </cell>
          <cell r="J975">
            <v>36.799999999999997</v>
          </cell>
          <cell r="K975">
            <v>83.3</v>
          </cell>
          <cell r="L975">
            <v>76.900000000000006</v>
          </cell>
          <cell r="M975">
            <v>89.6</v>
          </cell>
          <cell r="N975">
            <v>21.2</v>
          </cell>
          <cell r="O975">
            <v>15.8</v>
          </cell>
          <cell r="P975">
            <v>26.6</v>
          </cell>
          <cell r="Q975">
            <v>23.2</v>
          </cell>
          <cell r="R975">
            <v>14.1</v>
          </cell>
          <cell r="S975">
            <v>32.200000000000003</v>
          </cell>
          <cell r="T975">
            <v>20.2</v>
          </cell>
          <cell r="U975">
            <v>14.9</v>
          </cell>
          <cell r="V975">
            <v>25.4</v>
          </cell>
          <cell r="W975">
            <v>7</v>
          </cell>
          <cell r="X975">
            <v>3.9</v>
          </cell>
          <cell r="Y975">
            <v>10.1</v>
          </cell>
          <cell r="Z975">
            <v>4417</v>
          </cell>
        </row>
        <row r="976">
          <cell r="F976" t="str">
            <v>Shawnee , Kansas</v>
          </cell>
          <cell r="G976">
            <v>11</v>
          </cell>
          <cell r="H976">
            <v>25.5</v>
          </cell>
          <cell r="I976">
            <v>23.6</v>
          </cell>
          <cell r="J976">
            <v>27.5</v>
          </cell>
          <cell r="K976">
            <v>80.900000000000006</v>
          </cell>
          <cell r="L976">
            <v>78.599999999999994</v>
          </cell>
          <cell r="M976">
            <v>83.2</v>
          </cell>
          <cell r="N976">
            <v>26</v>
          </cell>
          <cell r="O976">
            <v>24.1</v>
          </cell>
          <cell r="P976">
            <v>27.9</v>
          </cell>
          <cell r="Q976">
            <v>24</v>
          </cell>
          <cell r="R976">
            <v>21.3</v>
          </cell>
          <cell r="S976">
            <v>26.7</v>
          </cell>
          <cell r="T976">
            <v>19.600000000000001</v>
          </cell>
          <cell r="U976">
            <v>17.899999999999999</v>
          </cell>
          <cell r="V976">
            <v>21.3</v>
          </cell>
          <cell r="W976">
            <v>6.7</v>
          </cell>
          <cell r="X976">
            <v>5.7</v>
          </cell>
          <cell r="Y976">
            <v>7.7</v>
          </cell>
          <cell r="Z976">
            <v>18641</v>
          </cell>
        </row>
        <row r="977">
          <cell r="F977" t="str">
            <v>Sheridan , Kansas</v>
          </cell>
          <cell r="G977">
            <v>82</v>
          </cell>
          <cell r="H977">
            <v>-1111.0999999999999</v>
          </cell>
          <cell r="I977">
            <v>-1111.0999999999999</v>
          </cell>
          <cell r="J977">
            <v>-1111.0999999999999</v>
          </cell>
          <cell r="K977">
            <v>-1111.0999999999999</v>
          </cell>
          <cell r="L977">
            <v>-1111.0999999999999</v>
          </cell>
          <cell r="M977">
            <v>-1111.0999999999999</v>
          </cell>
          <cell r="N977">
            <v>-1111.0999999999999</v>
          </cell>
          <cell r="O977">
            <v>-1111.0999999999999</v>
          </cell>
          <cell r="P977">
            <v>-1111.0999999999999</v>
          </cell>
          <cell r="Q977">
            <v>-1111.0999999999999</v>
          </cell>
          <cell r="R977">
            <v>-1111.0999999999999</v>
          </cell>
          <cell r="S977">
            <v>-1111.0999999999999</v>
          </cell>
          <cell r="T977">
            <v>-1111.0999999999999</v>
          </cell>
          <cell r="U977">
            <v>-1111.0999999999999</v>
          </cell>
          <cell r="V977">
            <v>-1111.0999999999999</v>
          </cell>
          <cell r="W977">
            <v>4.3</v>
          </cell>
          <cell r="X977">
            <v>0</v>
          </cell>
          <cell r="Y977">
            <v>10.1</v>
          </cell>
          <cell r="Z977">
            <v>345</v>
          </cell>
        </row>
        <row r="978">
          <cell r="F978" t="str">
            <v>Sherman , Kansas</v>
          </cell>
          <cell r="G978">
            <v>82</v>
          </cell>
          <cell r="H978">
            <v>29.3</v>
          </cell>
          <cell r="I978">
            <v>19.5</v>
          </cell>
          <cell r="J978">
            <v>39.200000000000003</v>
          </cell>
          <cell r="K978">
            <v>-1111.0999999999999</v>
          </cell>
          <cell r="L978">
            <v>-1111.0999999999999</v>
          </cell>
          <cell r="M978">
            <v>-1111.0999999999999</v>
          </cell>
          <cell r="N978">
            <v>-1111.0999999999999</v>
          </cell>
          <cell r="O978">
            <v>-1111.0999999999999</v>
          </cell>
          <cell r="P978">
            <v>-1111.0999999999999</v>
          </cell>
          <cell r="Q978">
            <v>-1111.0999999999999</v>
          </cell>
          <cell r="R978">
            <v>-1111.0999999999999</v>
          </cell>
          <cell r="S978">
            <v>-1111.0999999999999</v>
          </cell>
          <cell r="T978">
            <v>-1111.0999999999999</v>
          </cell>
          <cell r="U978">
            <v>-1111.0999999999999</v>
          </cell>
          <cell r="V978">
            <v>-1111.0999999999999</v>
          </cell>
          <cell r="W978">
            <v>8.8000000000000007</v>
          </cell>
          <cell r="X978">
            <v>1.1000000000000001</v>
          </cell>
          <cell r="Y978">
            <v>16.600000000000001</v>
          </cell>
          <cell r="Z978">
            <v>1162</v>
          </cell>
        </row>
        <row r="979">
          <cell r="F979" t="str">
            <v>Smith , Kansas</v>
          </cell>
          <cell r="G979">
            <v>81</v>
          </cell>
          <cell r="H979">
            <v>21.7</v>
          </cell>
          <cell r="I979">
            <v>11.7</v>
          </cell>
          <cell r="J979">
            <v>31.7</v>
          </cell>
          <cell r="K979">
            <v>-1111.0999999999999</v>
          </cell>
          <cell r="L979">
            <v>-1111.0999999999999</v>
          </cell>
          <cell r="M979">
            <v>-1111.0999999999999</v>
          </cell>
          <cell r="N979">
            <v>-1111.0999999999999</v>
          </cell>
          <cell r="O979">
            <v>-1111.0999999999999</v>
          </cell>
          <cell r="P979">
            <v>-1111.0999999999999</v>
          </cell>
          <cell r="Q979">
            <v>-1111.0999999999999</v>
          </cell>
          <cell r="R979">
            <v>-1111.0999999999999</v>
          </cell>
          <cell r="S979">
            <v>-1111.0999999999999</v>
          </cell>
          <cell r="T979">
            <v>7.5</v>
          </cell>
          <cell r="U979">
            <v>2</v>
          </cell>
          <cell r="V979">
            <v>13</v>
          </cell>
          <cell r="W979">
            <v>7.7</v>
          </cell>
          <cell r="X979">
            <v>1.5</v>
          </cell>
          <cell r="Y979">
            <v>13.9</v>
          </cell>
          <cell r="Z979">
            <v>485</v>
          </cell>
        </row>
        <row r="980">
          <cell r="F980" t="str">
            <v>Stafford , Kansas</v>
          </cell>
          <cell r="G980">
            <v>81</v>
          </cell>
          <cell r="H980">
            <v>22.9</v>
          </cell>
          <cell r="I980">
            <v>13.4</v>
          </cell>
          <cell r="J980">
            <v>32.299999999999997</v>
          </cell>
          <cell r="K980">
            <v>-1111.0999999999999</v>
          </cell>
          <cell r="L980">
            <v>-1111.0999999999999</v>
          </cell>
          <cell r="M980">
            <v>-1111.0999999999999</v>
          </cell>
          <cell r="N980">
            <v>17.3</v>
          </cell>
          <cell r="O980">
            <v>7.3</v>
          </cell>
          <cell r="P980">
            <v>27.3</v>
          </cell>
          <cell r="Q980">
            <v>-1111.0999999999999</v>
          </cell>
          <cell r="R980">
            <v>-1111.0999999999999</v>
          </cell>
          <cell r="S980">
            <v>-1111.0999999999999</v>
          </cell>
          <cell r="T980">
            <v>16.2</v>
          </cell>
          <cell r="U980">
            <v>7.3</v>
          </cell>
          <cell r="V980">
            <v>25.2</v>
          </cell>
          <cell r="W980">
            <v>10.3</v>
          </cell>
          <cell r="X980">
            <v>1.9</v>
          </cell>
          <cell r="Y980">
            <v>18.600000000000001</v>
          </cell>
          <cell r="Z980">
            <v>737</v>
          </cell>
        </row>
        <row r="981">
          <cell r="F981" t="str">
            <v>Stanton , Kansas</v>
          </cell>
          <cell r="G981">
            <v>78</v>
          </cell>
          <cell r="H981">
            <v>-1111.0999999999999</v>
          </cell>
          <cell r="I981">
            <v>-1111.0999999999999</v>
          </cell>
          <cell r="J981">
            <v>-1111.0999999999999</v>
          </cell>
          <cell r="K981">
            <v>-1111.0999999999999</v>
          </cell>
          <cell r="L981">
            <v>-1111.0999999999999</v>
          </cell>
          <cell r="M981">
            <v>-1111.0999999999999</v>
          </cell>
          <cell r="N981">
            <v>-1111.0999999999999</v>
          </cell>
          <cell r="O981">
            <v>-1111.0999999999999</v>
          </cell>
          <cell r="P981">
            <v>-1111.0999999999999</v>
          </cell>
          <cell r="Q981">
            <v>-1111.0999999999999</v>
          </cell>
          <cell r="R981">
            <v>-1111.0999999999999</v>
          </cell>
          <cell r="S981">
            <v>-1111.0999999999999</v>
          </cell>
          <cell r="T981">
            <v>-1111.0999999999999</v>
          </cell>
          <cell r="U981">
            <v>-1111.0999999999999</v>
          </cell>
          <cell r="V981">
            <v>-1111.0999999999999</v>
          </cell>
          <cell r="W981">
            <v>-1111.0999999999999</v>
          </cell>
          <cell r="X981">
            <v>-1111.0999999999999</v>
          </cell>
          <cell r="Y981">
            <v>-1111.0999999999999</v>
          </cell>
          <cell r="Z981">
            <v>451</v>
          </cell>
        </row>
        <row r="982">
          <cell r="F982" t="str">
            <v>Stevens , Kansas</v>
          </cell>
          <cell r="G982">
            <v>39</v>
          </cell>
          <cell r="H982">
            <v>25.5</v>
          </cell>
          <cell r="I982">
            <v>15.7</v>
          </cell>
          <cell r="J982">
            <v>35.299999999999997</v>
          </cell>
          <cell r="K982">
            <v>-1111.0999999999999</v>
          </cell>
          <cell r="L982">
            <v>-1111.0999999999999</v>
          </cell>
          <cell r="M982">
            <v>-1111.0999999999999</v>
          </cell>
          <cell r="N982">
            <v>11.2</v>
          </cell>
          <cell r="O982">
            <v>4.8</v>
          </cell>
          <cell r="P982">
            <v>17.600000000000001</v>
          </cell>
          <cell r="Q982">
            <v>-1111.0999999999999</v>
          </cell>
          <cell r="R982">
            <v>-1111.0999999999999</v>
          </cell>
          <cell r="S982">
            <v>-1111.0999999999999</v>
          </cell>
          <cell r="T982">
            <v>19.100000000000001</v>
          </cell>
          <cell r="U982">
            <v>10.3</v>
          </cell>
          <cell r="V982">
            <v>27.9</v>
          </cell>
          <cell r="W982">
            <v>7</v>
          </cell>
          <cell r="X982">
            <v>1.7</v>
          </cell>
          <cell r="Y982">
            <v>12.3</v>
          </cell>
          <cell r="Z982">
            <v>925</v>
          </cell>
        </row>
        <row r="983">
          <cell r="F983" t="str">
            <v>Sumner , Kansas</v>
          </cell>
          <cell r="G983">
            <v>27</v>
          </cell>
          <cell r="H983">
            <v>26.4</v>
          </cell>
          <cell r="I983">
            <v>21.5</v>
          </cell>
          <cell r="J983">
            <v>31.3</v>
          </cell>
          <cell r="K983">
            <v>78.099999999999994</v>
          </cell>
          <cell r="L983">
            <v>70.900000000000006</v>
          </cell>
          <cell r="M983">
            <v>85.3</v>
          </cell>
          <cell r="N983">
            <v>29.7</v>
          </cell>
          <cell r="O983">
            <v>24.4</v>
          </cell>
          <cell r="P983">
            <v>35</v>
          </cell>
          <cell r="Q983">
            <v>27.3</v>
          </cell>
          <cell r="R983">
            <v>19.899999999999999</v>
          </cell>
          <cell r="S983">
            <v>34.799999999999997</v>
          </cell>
          <cell r="T983">
            <v>19.5</v>
          </cell>
          <cell r="U983">
            <v>15.1</v>
          </cell>
          <cell r="V983">
            <v>23.9</v>
          </cell>
          <cell r="W983">
            <v>8.6</v>
          </cell>
          <cell r="X983">
            <v>5.5</v>
          </cell>
          <cell r="Y983">
            <v>11.7</v>
          </cell>
          <cell r="Z983">
            <v>2830</v>
          </cell>
        </row>
        <row r="984">
          <cell r="F984" t="str">
            <v>Thomas , Kansas</v>
          </cell>
          <cell r="G984">
            <v>39</v>
          </cell>
          <cell r="H984">
            <v>27.7</v>
          </cell>
          <cell r="I984">
            <v>18.899999999999999</v>
          </cell>
          <cell r="J984">
            <v>36.4</v>
          </cell>
          <cell r="K984">
            <v>93.7</v>
          </cell>
          <cell r="L984">
            <v>87.6</v>
          </cell>
          <cell r="M984">
            <v>99.8</v>
          </cell>
          <cell r="N984">
            <v>15.2</v>
          </cell>
          <cell r="O984">
            <v>8.3000000000000007</v>
          </cell>
          <cell r="P984">
            <v>22.2</v>
          </cell>
          <cell r="Q984">
            <v>-1111.0999999999999</v>
          </cell>
          <cell r="R984">
            <v>-1111.0999999999999</v>
          </cell>
          <cell r="S984">
            <v>-1111.0999999999999</v>
          </cell>
          <cell r="T984">
            <v>18.600000000000001</v>
          </cell>
          <cell r="U984">
            <v>11.1</v>
          </cell>
          <cell r="V984">
            <v>26.1</v>
          </cell>
          <cell r="W984">
            <v>3.8</v>
          </cell>
          <cell r="X984">
            <v>0.5</v>
          </cell>
          <cell r="Y984">
            <v>7</v>
          </cell>
          <cell r="Z984">
            <v>857</v>
          </cell>
        </row>
        <row r="985">
          <cell r="F985" t="str">
            <v>Trego , Kansas</v>
          </cell>
          <cell r="G985">
            <v>81</v>
          </cell>
          <cell r="H985">
            <v>-1111.0999999999999</v>
          </cell>
          <cell r="I985">
            <v>-1111.0999999999999</v>
          </cell>
          <cell r="J985">
            <v>-1111.0999999999999</v>
          </cell>
          <cell r="K985">
            <v>-1111.0999999999999</v>
          </cell>
          <cell r="L985">
            <v>-1111.0999999999999</v>
          </cell>
          <cell r="M985">
            <v>-1111.0999999999999</v>
          </cell>
          <cell r="N985">
            <v>-1111.0999999999999</v>
          </cell>
          <cell r="O985">
            <v>-1111.0999999999999</v>
          </cell>
          <cell r="P985">
            <v>-1111.0999999999999</v>
          </cell>
          <cell r="Q985">
            <v>-1111.0999999999999</v>
          </cell>
          <cell r="R985">
            <v>-1111.0999999999999</v>
          </cell>
          <cell r="S985">
            <v>-1111.0999999999999</v>
          </cell>
          <cell r="T985">
            <v>13</v>
          </cell>
          <cell r="U985">
            <v>3.7</v>
          </cell>
          <cell r="V985">
            <v>22.4</v>
          </cell>
          <cell r="W985">
            <v>7.2</v>
          </cell>
          <cell r="X985">
            <v>0</v>
          </cell>
          <cell r="Y985">
            <v>15.1</v>
          </cell>
          <cell r="Z985">
            <v>334</v>
          </cell>
        </row>
        <row r="986">
          <cell r="F986" t="str">
            <v>Wabaunsee , Kansas</v>
          </cell>
          <cell r="G986">
            <v>56</v>
          </cell>
          <cell r="H986">
            <v>30.2</v>
          </cell>
          <cell r="I986">
            <v>20.6</v>
          </cell>
          <cell r="J986">
            <v>39.700000000000003</v>
          </cell>
          <cell r="K986">
            <v>-1111.0999999999999</v>
          </cell>
          <cell r="L986">
            <v>-1111.0999999999999</v>
          </cell>
          <cell r="M986">
            <v>-1111.0999999999999</v>
          </cell>
          <cell r="N986">
            <v>23.8</v>
          </cell>
          <cell r="O986">
            <v>14.3</v>
          </cell>
          <cell r="P986">
            <v>33.4</v>
          </cell>
          <cell r="Q986">
            <v>-1111.0999999999999</v>
          </cell>
          <cell r="R986">
            <v>-1111.0999999999999</v>
          </cell>
          <cell r="S986">
            <v>-1111.0999999999999</v>
          </cell>
          <cell r="T986">
            <v>16.2</v>
          </cell>
          <cell r="U986">
            <v>8.1999999999999993</v>
          </cell>
          <cell r="V986">
            <v>24.2</v>
          </cell>
          <cell r="W986">
            <v>5.0999999999999996</v>
          </cell>
          <cell r="X986">
            <v>1</v>
          </cell>
          <cell r="Y986">
            <v>9.3000000000000007</v>
          </cell>
          <cell r="Z986">
            <v>642</v>
          </cell>
        </row>
        <row r="987">
          <cell r="F987" t="str">
            <v>Wallace , Kansas</v>
          </cell>
          <cell r="G987">
            <v>82</v>
          </cell>
          <cell r="H987">
            <v>-1111.0999999999999</v>
          </cell>
          <cell r="I987">
            <v>-1111.0999999999999</v>
          </cell>
          <cell r="J987">
            <v>-1111.0999999999999</v>
          </cell>
          <cell r="K987">
            <v>-1111.0999999999999</v>
          </cell>
          <cell r="L987">
            <v>-1111.0999999999999</v>
          </cell>
          <cell r="M987">
            <v>-1111.0999999999999</v>
          </cell>
          <cell r="N987">
            <v>-1111.0999999999999</v>
          </cell>
          <cell r="O987">
            <v>-1111.0999999999999</v>
          </cell>
          <cell r="P987">
            <v>-1111.0999999999999</v>
          </cell>
          <cell r="Q987">
            <v>-1111.0999999999999</v>
          </cell>
          <cell r="R987">
            <v>-1111.0999999999999</v>
          </cell>
          <cell r="S987">
            <v>-1111.0999999999999</v>
          </cell>
          <cell r="T987">
            <v>-1111.0999999999999</v>
          </cell>
          <cell r="U987">
            <v>-1111.0999999999999</v>
          </cell>
          <cell r="V987">
            <v>-1111.0999999999999</v>
          </cell>
          <cell r="W987">
            <v>-1111.0999999999999</v>
          </cell>
          <cell r="X987">
            <v>-1111.0999999999999</v>
          </cell>
          <cell r="Y987">
            <v>-1111.0999999999999</v>
          </cell>
          <cell r="Z987">
            <v>285</v>
          </cell>
        </row>
        <row r="988">
          <cell r="F988" t="str">
            <v>Washington , Kansas</v>
          </cell>
          <cell r="G988">
            <v>58</v>
          </cell>
          <cell r="H988">
            <v>27.9</v>
          </cell>
          <cell r="I988">
            <v>18.7</v>
          </cell>
          <cell r="J988">
            <v>37.1</v>
          </cell>
          <cell r="K988">
            <v>-1111.0999999999999</v>
          </cell>
          <cell r="L988">
            <v>-1111.0999999999999</v>
          </cell>
          <cell r="M988">
            <v>-1111.0999999999999</v>
          </cell>
          <cell r="N988">
            <v>22</v>
          </cell>
          <cell r="O988">
            <v>12.9</v>
          </cell>
          <cell r="P988">
            <v>31.2</v>
          </cell>
          <cell r="Q988">
            <v>-1111.0999999999999</v>
          </cell>
          <cell r="R988">
            <v>-1111.0999999999999</v>
          </cell>
          <cell r="S988">
            <v>-1111.0999999999999</v>
          </cell>
          <cell r="T988">
            <v>16</v>
          </cell>
          <cell r="U988">
            <v>7.9</v>
          </cell>
          <cell r="V988">
            <v>24</v>
          </cell>
          <cell r="W988">
            <v>6.1</v>
          </cell>
          <cell r="X988">
            <v>1.8</v>
          </cell>
          <cell r="Y988">
            <v>10.4</v>
          </cell>
          <cell r="Z988">
            <v>733</v>
          </cell>
        </row>
        <row r="989">
          <cell r="F989" t="str">
            <v>Wichita , Kansas</v>
          </cell>
          <cell r="G989">
            <v>82</v>
          </cell>
          <cell r="H989">
            <v>-1111.0999999999999</v>
          </cell>
          <cell r="I989">
            <v>-1111.0999999999999</v>
          </cell>
          <cell r="J989">
            <v>-1111.0999999999999</v>
          </cell>
          <cell r="K989">
            <v>-1111.0999999999999</v>
          </cell>
          <cell r="L989">
            <v>-1111.0999999999999</v>
          </cell>
          <cell r="M989">
            <v>-1111.0999999999999</v>
          </cell>
          <cell r="N989">
            <v>-1111.0999999999999</v>
          </cell>
          <cell r="O989">
            <v>-1111.0999999999999</v>
          </cell>
          <cell r="P989">
            <v>-1111.0999999999999</v>
          </cell>
          <cell r="Q989">
            <v>-1111.0999999999999</v>
          </cell>
          <cell r="R989">
            <v>-1111.0999999999999</v>
          </cell>
          <cell r="S989">
            <v>-1111.0999999999999</v>
          </cell>
          <cell r="T989">
            <v>-1111.0999999999999</v>
          </cell>
          <cell r="U989">
            <v>-1111.0999999999999</v>
          </cell>
          <cell r="V989">
            <v>-1111.0999999999999</v>
          </cell>
          <cell r="W989">
            <v>9.6</v>
          </cell>
          <cell r="X989">
            <v>1.2</v>
          </cell>
          <cell r="Y989">
            <v>18.100000000000001</v>
          </cell>
          <cell r="Z989">
            <v>461</v>
          </cell>
        </row>
        <row r="990">
          <cell r="F990" t="str">
            <v>Wilson , Kansas</v>
          </cell>
          <cell r="G990">
            <v>62</v>
          </cell>
          <cell r="H990">
            <v>33.299999999999997</v>
          </cell>
          <cell r="I990">
            <v>25.5</v>
          </cell>
          <cell r="J990">
            <v>41</v>
          </cell>
          <cell r="K990">
            <v>-1111.0999999999999</v>
          </cell>
          <cell r="L990">
            <v>-1111.0999999999999</v>
          </cell>
          <cell r="M990">
            <v>-1111.0999999999999</v>
          </cell>
          <cell r="N990">
            <v>31.2</v>
          </cell>
          <cell r="O990">
            <v>22.8</v>
          </cell>
          <cell r="P990">
            <v>39.6</v>
          </cell>
          <cell r="Q990">
            <v>-1111.0999999999999</v>
          </cell>
          <cell r="R990">
            <v>-1111.0999999999999</v>
          </cell>
          <cell r="S990">
            <v>-1111.0999999999999</v>
          </cell>
          <cell r="T990">
            <v>19.8</v>
          </cell>
          <cell r="U990">
            <v>12.6</v>
          </cell>
          <cell r="V990">
            <v>27</v>
          </cell>
          <cell r="W990">
            <v>11</v>
          </cell>
          <cell r="X990">
            <v>6.2</v>
          </cell>
          <cell r="Y990">
            <v>15.8</v>
          </cell>
          <cell r="Z990">
            <v>1447</v>
          </cell>
        </row>
        <row r="991">
          <cell r="F991" t="str">
            <v>Woodson , Kansas</v>
          </cell>
          <cell r="G991">
            <v>61</v>
          </cell>
          <cell r="H991">
            <v>-1111.0999999999999</v>
          </cell>
          <cell r="I991">
            <v>-1111.0999999999999</v>
          </cell>
          <cell r="J991">
            <v>-1111.0999999999999</v>
          </cell>
          <cell r="K991">
            <v>-1111.0999999999999</v>
          </cell>
          <cell r="L991">
            <v>-1111.0999999999999</v>
          </cell>
          <cell r="M991">
            <v>-1111.0999999999999</v>
          </cell>
          <cell r="N991">
            <v>-1111.0999999999999</v>
          </cell>
          <cell r="O991">
            <v>-1111.0999999999999</v>
          </cell>
          <cell r="P991">
            <v>-1111.0999999999999</v>
          </cell>
          <cell r="Q991">
            <v>-1111.0999999999999</v>
          </cell>
          <cell r="R991">
            <v>-1111.0999999999999</v>
          </cell>
          <cell r="S991">
            <v>-1111.0999999999999</v>
          </cell>
          <cell r="T991">
            <v>-1111.0999999999999</v>
          </cell>
          <cell r="U991">
            <v>-1111.0999999999999</v>
          </cell>
          <cell r="V991">
            <v>-1111.0999999999999</v>
          </cell>
          <cell r="W991">
            <v>8.8000000000000007</v>
          </cell>
          <cell r="X991">
            <v>0.9</v>
          </cell>
          <cell r="Y991">
            <v>16.8</v>
          </cell>
          <cell r="Z991">
            <v>520</v>
          </cell>
        </row>
        <row r="992">
          <cell r="F992" t="str">
            <v>Wyandotte , Kansas</v>
          </cell>
          <cell r="G992">
            <v>6</v>
          </cell>
          <cell r="H992">
            <v>37.299999999999997</v>
          </cell>
          <cell r="I992">
            <v>34.6</v>
          </cell>
          <cell r="J992">
            <v>40.1</v>
          </cell>
          <cell r="K992">
            <v>83.1</v>
          </cell>
          <cell r="L992">
            <v>80.3</v>
          </cell>
          <cell r="M992">
            <v>85.9</v>
          </cell>
          <cell r="N992">
            <v>27.4</v>
          </cell>
          <cell r="O992">
            <v>24.9</v>
          </cell>
          <cell r="P992">
            <v>29.9</v>
          </cell>
          <cell r="Q992">
            <v>26.5</v>
          </cell>
          <cell r="R992">
            <v>23</v>
          </cell>
          <cell r="S992">
            <v>30</v>
          </cell>
          <cell r="T992">
            <v>28.2</v>
          </cell>
          <cell r="U992">
            <v>25.5</v>
          </cell>
          <cell r="V992">
            <v>30.9</v>
          </cell>
          <cell r="W992">
            <v>7.7</v>
          </cell>
          <cell r="X992">
            <v>6.4</v>
          </cell>
          <cell r="Y992">
            <v>9</v>
          </cell>
          <cell r="Z992">
            <v>28521</v>
          </cell>
        </row>
        <row r="993">
          <cell r="F993" t="str">
            <v>Adair , Kentucky</v>
          </cell>
          <cell r="G993">
            <v>73</v>
          </cell>
          <cell r="H993">
            <v>38.799999999999997</v>
          </cell>
          <cell r="I993">
            <v>31.6</v>
          </cell>
          <cell r="J993">
            <v>46</v>
          </cell>
          <cell r="K993">
            <v>77.400000000000006</v>
          </cell>
          <cell r="L993">
            <v>69.099999999999994</v>
          </cell>
          <cell r="M993">
            <v>85.7</v>
          </cell>
          <cell r="N993">
            <v>27.3</v>
          </cell>
          <cell r="O993">
            <v>21</v>
          </cell>
          <cell r="P993">
            <v>33.700000000000003</v>
          </cell>
          <cell r="Q993">
            <v>38.5</v>
          </cell>
          <cell r="R993">
            <v>29.4</v>
          </cell>
          <cell r="S993">
            <v>47.6</v>
          </cell>
          <cell r="T993">
            <v>32</v>
          </cell>
          <cell r="U993">
            <v>25.4</v>
          </cell>
          <cell r="V993">
            <v>38.5</v>
          </cell>
          <cell r="W993">
            <v>8.5</v>
          </cell>
          <cell r="X993">
            <v>4.5999999999999996</v>
          </cell>
          <cell r="Y993">
            <v>12.5</v>
          </cell>
          <cell r="Z993">
            <v>3576</v>
          </cell>
        </row>
        <row r="994">
          <cell r="F994" t="str">
            <v>Allen , Kentucky</v>
          </cell>
          <cell r="G994">
            <v>65</v>
          </cell>
          <cell r="H994">
            <v>39</v>
          </cell>
          <cell r="I994">
            <v>31.3</v>
          </cell>
          <cell r="J994">
            <v>46.8</v>
          </cell>
          <cell r="K994">
            <v>83.1</v>
          </cell>
          <cell r="L994">
            <v>76.5</v>
          </cell>
          <cell r="M994">
            <v>89.6</v>
          </cell>
          <cell r="N994">
            <v>32</v>
          </cell>
          <cell r="O994">
            <v>24.2</v>
          </cell>
          <cell r="P994">
            <v>39.700000000000003</v>
          </cell>
          <cell r="Q994">
            <v>-1111.0999999999999</v>
          </cell>
          <cell r="R994">
            <v>-1111.0999999999999</v>
          </cell>
          <cell r="S994">
            <v>-1111.0999999999999</v>
          </cell>
          <cell r="T994">
            <v>32.5</v>
          </cell>
          <cell r="U994">
            <v>24.6</v>
          </cell>
          <cell r="V994">
            <v>40.299999999999997</v>
          </cell>
          <cell r="W994">
            <v>8.8000000000000007</v>
          </cell>
          <cell r="X994">
            <v>4.3</v>
          </cell>
          <cell r="Y994">
            <v>13.2</v>
          </cell>
          <cell r="Z994">
            <v>2240</v>
          </cell>
        </row>
        <row r="995">
          <cell r="F995" t="str">
            <v>Anderson , Kentucky</v>
          </cell>
          <cell r="G995">
            <v>37</v>
          </cell>
          <cell r="H995">
            <v>23.7</v>
          </cell>
          <cell r="I995">
            <v>15.7</v>
          </cell>
          <cell r="J995">
            <v>31.7</v>
          </cell>
          <cell r="K995">
            <v>84.3</v>
          </cell>
          <cell r="L995">
            <v>75.900000000000006</v>
          </cell>
          <cell r="M995">
            <v>92.7</v>
          </cell>
          <cell r="N995">
            <v>25.9</v>
          </cell>
          <cell r="O995">
            <v>16.2</v>
          </cell>
          <cell r="P995">
            <v>35.6</v>
          </cell>
          <cell r="Q995">
            <v>-1111.0999999999999</v>
          </cell>
          <cell r="R995">
            <v>-1111.0999999999999</v>
          </cell>
          <cell r="S995">
            <v>-1111.0999999999999</v>
          </cell>
          <cell r="T995">
            <v>-1111.0999999999999</v>
          </cell>
          <cell r="U995">
            <v>-1111.0999999999999</v>
          </cell>
          <cell r="V995">
            <v>-1111.0999999999999</v>
          </cell>
          <cell r="W995">
            <v>3.3</v>
          </cell>
          <cell r="X995">
            <v>0.2</v>
          </cell>
          <cell r="Y995">
            <v>6.4</v>
          </cell>
          <cell r="Z995">
            <v>1842</v>
          </cell>
        </row>
        <row r="996">
          <cell r="F996" t="str">
            <v>Ballard , Kentucky</v>
          </cell>
          <cell r="G996">
            <v>64</v>
          </cell>
          <cell r="H996">
            <v>31.1</v>
          </cell>
          <cell r="I996">
            <v>23.4</v>
          </cell>
          <cell r="J996">
            <v>38.799999999999997</v>
          </cell>
          <cell r="K996">
            <v>81.8</v>
          </cell>
          <cell r="L996">
            <v>74.3</v>
          </cell>
          <cell r="M996">
            <v>89.3</v>
          </cell>
          <cell r="N996">
            <v>24</v>
          </cell>
          <cell r="O996">
            <v>16.8</v>
          </cell>
          <cell r="P996">
            <v>31.2</v>
          </cell>
          <cell r="Q996">
            <v>-1111.0999999999999</v>
          </cell>
          <cell r="R996">
            <v>-1111.0999999999999</v>
          </cell>
          <cell r="S996">
            <v>-1111.0999999999999</v>
          </cell>
          <cell r="T996">
            <v>32.4</v>
          </cell>
          <cell r="U996">
            <v>23.8</v>
          </cell>
          <cell r="V996">
            <v>40.9</v>
          </cell>
          <cell r="W996">
            <v>8.9</v>
          </cell>
          <cell r="X996">
            <v>4.5</v>
          </cell>
          <cell r="Y996">
            <v>13.3</v>
          </cell>
          <cell r="Z996">
            <v>951</v>
          </cell>
        </row>
        <row r="997">
          <cell r="F997" t="str">
            <v>Barren , Kentucky</v>
          </cell>
          <cell r="G997">
            <v>50</v>
          </cell>
          <cell r="H997">
            <v>34.299999999999997</v>
          </cell>
          <cell r="I997">
            <v>29.2</v>
          </cell>
          <cell r="J997">
            <v>39.5</v>
          </cell>
          <cell r="K997">
            <v>78.5</v>
          </cell>
          <cell r="L997">
            <v>73</v>
          </cell>
          <cell r="M997">
            <v>84</v>
          </cell>
          <cell r="N997">
            <v>25.5</v>
          </cell>
          <cell r="O997">
            <v>20.399999999999999</v>
          </cell>
          <cell r="P997">
            <v>30.6</v>
          </cell>
          <cell r="Q997">
            <v>29.8</v>
          </cell>
          <cell r="R997">
            <v>23</v>
          </cell>
          <cell r="S997">
            <v>36.5</v>
          </cell>
          <cell r="T997">
            <v>30.1</v>
          </cell>
          <cell r="U997">
            <v>24.8</v>
          </cell>
          <cell r="V997">
            <v>35.5</v>
          </cell>
          <cell r="W997">
            <v>7.5</v>
          </cell>
          <cell r="X997">
            <v>5</v>
          </cell>
          <cell r="Y997">
            <v>10</v>
          </cell>
          <cell r="Z997">
            <v>5152</v>
          </cell>
        </row>
        <row r="998">
          <cell r="F998" t="str">
            <v>Bath , Kentucky</v>
          </cell>
          <cell r="G998">
            <v>72</v>
          </cell>
          <cell r="H998">
            <v>34.6</v>
          </cell>
          <cell r="I998">
            <v>28.6</v>
          </cell>
          <cell r="J998">
            <v>40.6</v>
          </cell>
          <cell r="K998">
            <v>87.2</v>
          </cell>
          <cell r="L998">
            <v>82</v>
          </cell>
          <cell r="M998">
            <v>92.4</v>
          </cell>
          <cell r="N998">
            <v>26.8</v>
          </cell>
          <cell r="O998">
            <v>21.6</v>
          </cell>
          <cell r="P998">
            <v>32</v>
          </cell>
          <cell r="Q998">
            <v>36.700000000000003</v>
          </cell>
          <cell r="R998">
            <v>27.5</v>
          </cell>
          <cell r="S998">
            <v>45.9</v>
          </cell>
          <cell r="T998">
            <v>34.299999999999997</v>
          </cell>
          <cell r="U998">
            <v>28.7</v>
          </cell>
          <cell r="V998">
            <v>40</v>
          </cell>
          <cell r="W998">
            <v>7</v>
          </cell>
          <cell r="X998">
            <v>4.5</v>
          </cell>
          <cell r="Y998">
            <v>9.4</v>
          </cell>
          <cell r="Z998">
            <v>1866</v>
          </cell>
        </row>
        <row r="999">
          <cell r="F999" t="str">
            <v>Bell , Kentucky</v>
          </cell>
          <cell r="G999">
            <v>53</v>
          </cell>
          <cell r="H999">
            <v>41.3</v>
          </cell>
          <cell r="I999">
            <v>34.700000000000003</v>
          </cell>
          <cell r="J999">
            <v>47.8</v>
          </cell>
          <cell r="K999">
            <v>80.3</v>
          </cell>
          <cell r="L999">
            <v>74.099999999999994</v>
          </cell>
          <cell r="M999">
            <v>86.6</v>
          </cell>
          <cell r="N999">
            <v>32.4</v>
          </cell>
          <cell r="O999">
            <v>26.2</v>
          </cell>
          <cell r="P999">
            <v>38.700000000000003</v>
          </cell>
          <cell r="Q999">
            <v>23.9</v>
          </cell>
          <cell r="R999">
            <v>15.9</v>
          </cell>
          <cell r="S999">
            <v>32</v>
          </cell>
          <cell r="T999">
            <v>36.1</v>
          </cell>
          <cell r="U999">
            <v>29.8</v>
          </cell>
          <cell r="V999">
            <v>42.3</v>
          </cell>
          <cell r="W999">
            <v>11.5</v>
          </cell>
          <cell r="X999">
            <v>7.7</v>
          </cell>
          <cell r="Y999">
            <v>15.3</v>
          </cell>
          <cell r="Z999">
            <v>5813</v>
          </cell>
        </row>
        <row r="1000">
          <cell r="F1000" t="str">
            <v>Boone , Kentucky</v>
          </cell>
          <cell r="G1000">
            <v>46</v>
          </cell>
          <cell r="H1000">
            <v>21.9</v>
          </cell>
          <cell r="I1000">
            <v>18.399999999999999</v>
          </cell>
          <cell r="J1000">
            <v>25.4</v>
          </cell>
          <cell r="K1000">
            <v>81.3</v>
          </cell>
          <cell r="L1000">
            <v>77.5</v>
          </cell>
          <cell r="M1000">
            <v>85</v>
          </cell>
          <cell r="N1000">
            <v>25</v>
          </cell>
          <cell r="O1000">
            <v>21</v>
          </cell>
          <cell r="P1000">
            <v>29</v>
          </cell>
          <cell r="Q1000">
            <v>25.1</v>
          </cell>
          <cell r="R1000">
            <v>19.7</v>
          </cell>
          <cell r="S1000">
            <v>30.4</v>
          </cell>
          <cell r="T1000">
            <v>21</v>
          </cell>
          <cell r="U1000">
            <v>17.399999999999999</v>
          </cell>
          <cell r="V1000">
            <v>24.7</v>
          </cell>
          <cell r="W1000">
            <v>5.2</v>
          </cell>
          <cell r="X1000">
            <v>3.5</v>
          </cell>
          <cell r="Y1000">
            <v>6.9</v>
          </cell>
          <cell r="Z1000">
            <v>8416</v>
          </cell>
        </row>
        <row r="1001">
          <cell r="F1001" t="str">
            <v>Bourbon , Kentucky</v>
          </cell>
          <cell r="G1001">
            <v>41</v>
          </cell>
          <cell r="H1001">
            <v>-1111.0999999999999</v>
          </cell>
          <cell r="I1001">
            <v>-1111.0999999999999</v>
          </cell>
          <cell r="J1001">
            <v>-1111.0999999999999</v>
          </cell>
          <cell r="K1001">
            <v>-1111.0999999999999</v>
          </cell>
          <cell r="L1001">
            <v>-1111.0999999999999</v>
          </cell>
          <cell r="M1001">
            <v>-1111.0999999999999</v>
          </cell>
          <cell r="N1001">
            <v>-1111.0999999999999</v>
          </cell>
          <cell r="O1001">
            <v>-1111.0999999999999</v>
          </cell>
          <cell r="P1001">
            <v>-1111.0999999999999</v>
          </cell>
          <cell r="Q1001">
            <v>-1111.0999999999999</v>
          </cell>
          <cell r="R1001">
            <v>-1111.0999999999999</v>
          </cell>
          <cell r="S1001">
            <v>-1111.0999999999999</v>
          </cell>
          <cell r="T1001">
            <v>-1111.0999999999999</v>
          </cell>
          <cell r="U1001">
            <v>-1111.0999999999999</v>
          </cell>
          <cell r="V1001">
            <v>-1111.0999999999999</v>
          </cell>
          <cell r="W1001">
            <v>8</v>
          </cell>
          <cell r="X1001">
            <v>2.2999999999999998</v>
          </cell>
          <cell r="Y1001">
            <v>13.8</v>
          </cell>
          <cell r="Z1001">
            <v>2633</v>
          </cell>
        </row>
        <row r="1002">
          <cell r="F1002" t="str">
            <v>Boyd , Kentucky</v>
          </cell>
          <cell r="G1002">
            <v>32</v>
          </cell>
          <cell r="H1002">
            <v>37.6</v>
          </cell>
          <cell r="I1002">
            <v>33.6</v>
          </cell>
          <cell r="J1002">
            <v>41.5</v>
          </cell>
          <cell r="K1002">
            <v>79.900000000000006</v>
          </cell>
          <cell r="L1002">
            <v>75</v>
          </cell>
          <cell r="M1002">
            <v>84.8</v>
          </cell>
          <cell r="N1002">
            <v>27.2</v>
          </cell>
          <cell r="O1002">
            <v>23.9</v>
          </cell>
          <cell r="P1002">
            <v>30.5</v>
          </cell>
          <cell r="Q1002">
            <v>35.9</v>
          </cell>
          <cell r="R1002">
            <v>30.9</v>
          </cell>
          <cell r="S1002">
            <v>41</v>
          </cell>
          <cell r="T1002">
            <v>29</v>
          </cell>
          <cell r="U1002">
            <v>25.6</v>
          </cell>
          <cell r="V1002">
            <v>32.4</v>
          </cell>
          <cell r="W1002">
            <v>9.6</v>
          </cell>
          <cell r="X1002">
            <v>7.7</v>
          </cell>
          <cell r="Y1002">
            <v>11.5</v>
          </cell>
          <cell r="Z1002">
            <v>6377</v>
          </cell>
        </row>
        <row r="1003">
          <cell r="F1003" t="str">
            <v>Boyle , Kentucky</v>
          </cell>
          <cell r="G1003">
            <v>32</v>
          </cell>
          <cell r="H1003">
            <v>25.8</v>
          </cell>
          <cell r="I1003">
            <v>17.7</v>
          </cell>
          <cell r="J1003">
            <v>33.9</v>
          </cell>
          <cell r="K1003">
            <v>80.2</v>
          </cell>
          <cell r="L1003">
            <v>71.7</v>
          </cell>
          <cell r="M1003">
            <v>88.7</v>
          </cell>
          <cell r="N1003">
            <v>21.7</v>
          </cell>
          <cell r="O1003">
            <v>13.4</v>
          </cell>
          <cell r="P1003">
            <v>30.1</v>
          </cell>
          <cell r="Q1003">
            <v>-1111.0999999999999</v>
          </cell>
          <cell r="R1003">
            <v>-1111.0999999999999</v>
          </cell>
          <cell r="S1003">
            <v>-1111.0999999999999</v>
          </cell>
          <cell r="T1003">
            <v>21</v>
          </cell>
          <cell r="U1003">
            <v>13.4</v>
          </cell>
          <cell r="V1003">
            <v>28.5</v>
          </cell>
          <cell r="W1003">
            <v>5.7</v>
          </cell>
          <cell r="X1003">
            <v>2.2000000000000002</v>
          </cell>
          <cell r="Y1003">
            <v>9.3000000000000007</v>
          </cell>
          <cell r="Z1003">
            <v>2874</v>
          </cell>
        </row>
        <row r="1004">
          <cell r="F1004" t="str">
            <v>Bracken , Kentucky</v>
          </cell>
          <cell r="G1004">
            <v>64</v>
          </cell>
          <cell r="H1004">
            <v>39.799999999999997</v>
          </cell>
          <cell r="I1004">
            <v>33.200000000000003</v>
          </cell>
          <cell r="J1004">
            <v>46.4</v>
          </cell>
          <cell r="K1004">
            <v>77.599999999999994</v>
          </cell>
          <cell r="L1004">
            <v>71.599999999999994</v>
          </cell>
          <cell r="M1004">
            <v>83.6</v>
          </cell>
          <cell r="N1004">
            <v>25.1</v>
          </cell>
          <cell r="O1004">
            <v>19.2</v>
          </cell>
          <cell r="P1004">
            <v>31</v>
          </cell>
          <cell r="Q1004">
            <v>28.2</v>
          </cell>
          <cell r="R1004">
            <v>20.3</v>
          </cell>
          <cell r="S1004">
            <v>36.1</v>
          </cell>
          <cell r="T1004">
            <v>40.4</v>
          </cell>
          <cell r="U1004">
            <v>33.5</v>
          </cell>
          <cell r="V1004">
            <v>47.3</v>
          </cell>
          <cell r="W1004">
            <v>8.1</v>
          </cell>
          <cell r="X1004">
            <v>4.5999999999999996</v>
          </cell>
          <cell r="Y1004">
            <v>11.5</v>
          </cell>
          <cell r="Z1004">
            <v>1013</v>
          </cell>
        </row>
        <row r="1005">
          <cell r="F1005" t="str">
            <v>Breathitt , Kentucky</v>
          </cell>
          <cell r="G1005">
            <v>68</v>
          </cell>
          <cell r="H1005">
            <v>36.6</v>
          </cell>
          <cell r="I1005">
            <v>30.4</v>
          </cell>
          <cell r="J1005">
            <v>42.8</v>
          </cell>
          <cell r="K1005">
            <v>81.599999999999994</v>
          </cell>
          <cell r="L1005">
            <v>76.2</v>
          </cell>
          <cell r="M1005">
            <v>87</v>
          </cell>
          <cell r="N1005">
            <v>29.2</v>
          </cell>
          <cell r="O1005">
            <v>23.4</v>
          </cell>
          <cell r="P1005">
            <v>34.9</v>
          </cell>
          <cell r="Q1005">
            <v>30.6</v>
          </cell>
          <cell r="R1005">
            <v>22.1</v>
          </cell>
          <cell r="S1005">
            <v>39</v>
          </cell>
          <cell r="T1005">
            <v>33.200000000000003</v>
          </cell>
          <cell r="U1005">
            <v>27.1</v>
          </cell>
          <cell r="V1005">
            <v>39.299999999999997</v>
          </cell>
          <cell r="W1005">
            <v>7.7</v>
          </cell>
          <cell r="X1005">
            <v>4.5999999999999996</v>
          </cell>
          <cell r="Y1005">
            <v>10.8</v>
          </cell>
          <cell r="Z1005">
            <v>3232</v>
          </cell>
        </row>
        <row r="1006">
          <cell r="F1006" t="str">
            <v>Breckinridge , Kentucky</v>
          </cell>
          <cell r="G1006">
            <v>72</v>
          </cell>
          <cell r="H1006">
            <v>36.9</v>
          </cell>
          <cell r="I1006">
            <v>30.1</v>
          </cell>
          <cell r="J1006">
            <v>43.6</v>
          </cell>
          <cell r="K1006">
            <v>77.900000000000006</v>
          </cell>
          <cell r="L1006">
            <v>70.599999999999994</v>
          </cell>
          <cell r="M1006">
            <v>85.1</v>
          </cell>
          <cell r="N1006">
            <v>21.9</v>
          </cell>
          <cell r="O1006">
            <v>16.100000000000001</v>
          </cell>
          <cell r="P1006">
            <v>27.7</v>
          </cell>
          <cell r="Q1006">
            <v>27.2</v>
          </cell>
          <cell r="R1006">
            <v>18.399999999999999</v>
          </cell>
          <cell r="S1006">
            <v>36</v>
          </cell>
          <cell r="T1006">
            <v>37.9</v>
          </cell>
          <cell r="U1006">
            <v>31</v>
          </cell>
          <cell r="V1006">
            <v>44.8</v>
          </cell>
          <cell r="W1006">
            <v>7.4</v>
          </cell>
          <cell r="X1006">
            <v>4.2</v>
          </cell>
          <cell r="Y1006">
            <v>10.6</v>
          </cell>
          <cell r="Z1006">
            <v>2699</v>
          </cell>
        </row>
        <row r="1007">
          <cell r="F1007" t="str">
            <v>Bullitt , Kentucky</v>
          </cell>
          <cell r="G1007">
            <v>46</v>
          </cell>
          <cell r="H1007">
            <v>30</v>
          </cell>
          <cell r="I1007">
            <v>23</v>
          </cell>
          <cell r="J1007">
            <v>37</v>
          </cell>
          <cell r="K1007">
            <v>77.900000000000006</v>
          </cell>
          <cell r="L1007">
            <v>70.5</v>
          </cell>
          <cell r="M1007">
            <v>85.3</v>
          </cell>
          <cell r="N1007">
            <v>25.6</v>
          </cell>
          <cell r="O1007">
            <v>18.7</v>
          </cell>
          <cell r="P1007">
            <v>32.5</v>
          </cell>
          <cell r="Q1007">
            <v>-1111.0999999999999</v>
          </cell>
          <cell r="R1007">
            <v>-1111.0999999999999</v>
          </cell>
          <cell r="S1007">
            <v>-1111.0999999999999</v>
          </cell>
          <cell r="T1007">
            <v>30.5</v>
          </cell>
          <cell r="U1007">
            <v>23.4</v>
          </cell>
          <cell r="V1007">
            <v>37.6</v>
          </cell>
          <cell r="W1007">
            <v>9.9</v>
          </cell>
          <cell r="X1007">
            <v>5.4</v>
          </cell>
          <cell r="Y1007">
            <v>14.5</v>
          </cell>
          <cell r="Z1007">
            <v>5489</v>
          </cell>
        </row>
        <row r="1008">
          <cell r="F1008" t="str">
            <v>Butler , Kentucky</v>
          </cell>
          <cell r="G1008">
            <v>44</v>
          </cell>
          <cell r="H1008">
            <v>34.5</v>
          </cell>
          <cell r="I1008">
            <v>26.2</v>
          </cell>
          <cell r="J1008">
            <v>42.8</v>
          </cell>
          <cell r="K1008">
            <v>84.3</v>
          </cell>
          <cell r="L1008">
            <v>77.599999999999994</v>
          </cell>
          <cell r="M1008">
            <v>91</v>
          </cell>
          <cell r="N1008">
            <v>33.299999999999997</v>
          </cell>
          <cell r="O1008">
            <v>24.8</v>
          </cell>
          <cell r="P1008">
            <v>41.9</v>
          </cell>
          <cell r="Q1008">
            <v>-1111.0999999999999</v>
          </cell>
          <cell r="R1008">
            <v>-1111.0999999999999</v>
          </cell>
          <cell r="S1008">
            <v>-1111.0999999999999</v>
          </cell>
          <cell r="T1008">
            <v>36.799999999999997</v>
          </cell>
          <cell r="U1008">
            <v>28</v>
          </cell>
          <cell r="V1008">
            <v>45.6</v>
          </cell>
          <cell r="W1008">
            <v>8.1</v>
          </cell>
          <cell r="X1008">
            <v>3.5</v>
          </cell>
          <cell r="Y1008">
            <v>12.7</v>
          </cell>
          <cell r="Z1008">
            <v>1861</v>
          </cell>
        </row>
        <row r="1009">
          <cell r="F1009" t="str">
            <v>Caldwell , Kentucky</v>
          </cell>
          <cell r="G1009">
            <v>64</v>
          </cell>
          <cell r="H1009">
            <v>33.4</v>
          </cell>
          <cell r="I1009">
            <v>25.7</v>
          </cell>
          <cell r="J1009">
            <v>41</v>
          </cell>
          <cell r="K1009">
            <v>80.7</v>
          </cell>
          <cell r="L1009">
            <v>72.7</v>
          </cell>
          <cell r="M1009">
            <v>88.6</v>
          </cell>
          <cell r="N1009">
            <v>17.899999999999999</v>
          </cell>
          <cell r="O1009">
            <v>11.7</v>
          </cell>
          <cell r="P1009">
            <v>24.1</v>
          </cell>
          <cell r="Q1009">
            <v>-1111.0999999999999</v>
          </cell>
          <cell r="R1009">
            <v>-1111.0999999999999</v>
          </cell>
          <cell r="S1009">
            <v>-1111.0999999999999</v>
          </cell>
          <cell r="T1009">
            <v>32.299999999999997</v>
          </cell>
          <cell r="U1009">
            <v>23.9</v>
          </cell>
          <cell r="V1009">
            <v>40.700000000000003</v>
          </cell>
          <cell r="W1009">
            <v>5.6</v>
          </cell>
          <cell r="X1009">
            <v>2.5</v>
          </cell>
          <cell r="Y1009">
            <v>8.8000000000000007</v>
          </cell>
          <cell r="Z1009">
            <v>1639</v>
          </cell>
        </row>
        <row r="1010">
          <cell r="F1010" t="str">
            <v>Calloway , Kentucky</v>
          </cell>
          <cell r="G1010">
            <v>50</v>
          </cell>
          <cell r="H1010">
            <v>26.4</v>
          </cell>
          <cell r="I1010">
            <v>22.1</v>
          </cell>
          <cell r="J1010">
            <v>30.6</v>
          </cell>
          <cell r="K1010">
            <v>78.599999999999994</v>
          </cell>
          <cell r="L1010">
            <v>73.7</v>
          </cell>
          <cell r="M1010">
            <v>83.4</v>
          </cell>
          <cell r="N1010">
            <v>18.100000000000001</v>
          </cell>
          <cell r="O1010">
            <v>14.2</v>
          </cell>
          <cell r="P1010">
            <v>21.9</v>
          </cell>
          <cell r="Q1010">
            <v>28.4</v>
          </cell>
          <cell r="R1010">
            <v>21.5</v>
          </cell>
          <cell r="S1010">
            <v>35.4</v>
          </cell>
          <cell r="T1010">
            <v>27.9</v>
          </cell>
          <cell r="U1010">
            <v>22.1</v>
          </cell>
          <cell r="V1010">
            <v>33.700000000000003</v>
          </cell>
          <cell r="W1010">
            <v>6.5</v>
          </cell>
          <cell r="X1010">
            <v>4.3</v>
          </cell>
          <cell r="Y1010">
            <v>8.8000000000000007</v>
          </cell>
          <cell r="Z1010">
            <v>4042</v>
          </cell>
        </row>
        <row r="1011">
          <cell r="F1011" t="str">
            <v>Campbell , Kentucky</v>
          </cell>
          <cell r="G1011">
            <v>19</v>
          </cell>
          <cell r="H1011">
            <v>27.8</v>
          </cell>
          <cell r="I1011">
            <v>24</v>
          </cell>
          <cell r="J1011">
            <v>31.7</v>
          </cell>
          <cell r="K1011">
            <v>85.6</v>
          </cell>
          <cell r="L1011">
            <v>82.2</v>
          </cell>
          <cell r="M1011">
            <v>89.1</v>
          </cell>
          <cell r="N1011">
            <v>23.9</v>
          </cell>
          <cell r="O1011">
            <v>20.100000000000001</v>
          </cell>
          <cell r="P1011">
            <v>27.7</v>
          </cell>
          <cell r="Q1011">
            <v>22</v>
          </cell>
          <cell r="R1011">
            <v>17.100000000000001</v>
          </cell>
          <cell r="S1011">
            <v>26.9</v>
          </cell>
          <cell r="T1011">
            <v>25.6</v>
          </cell>
          <cell r="U1011">
            <v>21.6</v>
          </cell>
          <cell r="V1011">
            <v>29.6</v>
          </cell>
          <cell r="W1011">
            <v>6.9</v>
          </cell>
          <cell r="X1011">
            <v>4.9000000000000004</v>
          </cell>
          <cell r="Y1011">
            <v>8.9</v>
          </cell>
          <cell r="Z1011">
            <v>7283</v>
          </cell>
        </row>
        <row r="1012">
          <cell r="F1012" t="str">
            <v>Carlisle , Kentucky</v>
          </cell>
          <cell r="G1012">
            <v>63</v>
          </cell>
          <cell r="H1012">
            <v>-1111.0999999999999</v>
          </cell>
          <cell r="I1012">
            <v>-1111.0999999999999</v>
          </cell>
          <cell r="J1012">
            <v>-1111.0999999999999</v>
          </cell>
          <cell r="K1012">
            <v>84.8</v>
          </cell>
          <cell r="L1012">
            <v>75.5</v>
          </cell>
          <cell r="M1012">
            <v>94.1</v>
          </cell>
          <cell r="N1012">
            <v>-1111.0999999999999</v>
          </cell>
          <cell r="O1012">
            <v>-1111.0999999999999</v>
          </cell>
          <cell r="P1012">
            <v>-1111.0999999999999</v>
          </cell>
          <cell r="Q1012">
            <v>-1111.0999999999999</v>
          </cell>
          <cell r="R1012">
            <v>-1111.0999999999999</v>
          </cell>
          <cell r="S1012">
            <v>-1111.0999999999999</v>
          </cell>
          <cell r="T1012">
            <v>-1111.0999999999999</v>
          </cell>
          <cell r="U1012">
            <v>-1111.0999999999999</v>
          </cell>
          <cell r="V1012">
            <v>-1111.0999999999999</v>
          </cell>
          <cell r="W1012">
            <v>10.199999999999999</v>
          </cell>
          <cell r="X1012">
            <v>3.8</v>
          </cell>
          <cell r="Y1012">
            <v>16.600000000000001</v>
          </cell>
          <cell r="Z1012">
            <v>788</v>
          </cell>
        </row>
        <row r="1013">
          <cell r="F1013" t="str">
            <v>Carroll , Kentucky</v>
          </cell>
          <cell r="G1013">
            <v>44</v>
          </cell>
          <cell r="H1013">
            <v>-1111.0999999999999</v>
          </cell>
          <cell r="I1013">
            <v>-1111.0999999999999</v>
          </cell>
          <cell r="J1013">
            <v>-1111.0999999999999</v>
          </cell>
          <cell r="K1013">
            <v>89.2</v>
          </cell>
          <cell r="L1013">
            <v>81.099999999999994</v>
          </cell>
          <cell r="M1013">
            <v>97.2</v>
          </cell>
          <cell r="N1013">
            <v>-1111.0999999999999</v>
          </cell>
          <cell r="O1013">
            <v>-1111.0999999999999</v>
          </cell>
          <cell r="P1013">
            <v>-1111.0999999999999</v>
          </cell>
          <cell r="Q1013">
            <v>-1111.0999999999999</v>
          </cell>
          <cell r="R1013">
            <v>-1111.0999999999999</v>
          </cell>
          <cell r="S1013">
            <v>-1111.0999999999999</v>
          </cell>
          <cell r="T1013">
            <v>-1111.0999999999999</v>
          </cell>
          <cell r="U1013">
            <v>-1111.0999999999999</v>
          </cell>
          <cell r="V1013">
            <v>-1111.0999999999999</v>
          </cell>
          <cell r="W1013">
            <v>5.2</v>
          </cell>
          <cell r="X1013">
            <v>0.8</v>
          </cell>
          <cell r="Y1013">
            <v>9.5</v>
          </cell>
          <cell r="Z1013">
            <v>1470</v>
          </cell>
        </row>
        <row r="1014">
          <cell r="F1014" t="str">
            <v>Carter , Kentucky</v>
          </cell>
          <cell r="G1014">
            <v>52</v>
          </cell>
          <cell r="H1014">
            <v>37.700000000000003</v>
          </cell>
          <cell r="I1014">
            <v>33</v>
          </cell>
          <cell r="J1014">
            <v>42.3</v>
          </cell>
          <cell r="K1014">
            <v>87.4</v>
          </cell>
          <cell r="L1014">
            <v>83.8</v>
          </cell>
          <cell r="M1014">
            <v>91.1</v>
          </cell>
          <cell r="N1014">
            <v>31</v>
          </cell>
          <cell r="O1014">
            <v>26.3</v>
          </cell>
          <cell r="P1014">
            <v>35.700000000000003</v>
          </cell>
          <cell r="Q1014">
            <v>30.9</v>
          </cell>
          <cell r="R1014">
            <v>24.6</v>
          </cell>
          <cell r="S1014">
            <v>37.200000000000003</v>
          </cell>
          <cell r="T1014">
            <v>35.5</v>
          </cell>
          <cell r="U1014">
            <v>30.4</v>
          </cell>
          <cell r="V1014">
            <v>40.5</v>
          </cell>
          <cell r="W1014">
            <v>9</v>
          </cell>
          <cell r="X1014">
            <v>6.5</v>
          </cell>
          <cell r="Y1014">
            <v>11.4</v>
          </cell>
          <cell r="Z1014">
            <v>4505</v>
          </cell>
        </row>
        <row r="1015">
          <cell r="F1015" t="str">
            <v>Casey , Kentucky</v>
          </cell>
          <cell r="G1015">
            <v>72</v>
          </cell>
          <cell r="H1015">
            <v>38.200000000000003</v>
          </cell>
          <cell r="I1015">
            <v>30.8</v>
          </cell>
          <cell r="J1015">
            <v>45.6</v>
          </cell>
          <cell r="K1015">
            <v>81.8</v>
          </cell>
          <cell r="L1015">
            <v>75.099999999999994</v>
          </cell>
          <cell r="M1015">
            <v>88.5</v>
          </cell>
          <cell r="N1015">
            <v>24.8</v>
          </cell>
          <cell r="O1015">
            <v>17.2</v>
          </cell>
          <cell r="P1015">
            <v>32.299999999999997</v>
          </cell>
          <cell r="Q1015">
            <v>-1111.0999999999999</v>
          </cell>
          <cell r="R1015">
            <v>-1111.0999999999999</v>
          </cell>
          <cell r="S1015">
            <v>-1111.0999999999999</v>
          </cell>
          <cell r="T1015">
            <v>23.3</v>
          </cell>
          <cell r="U1015">
            <v>17.100000000000001</v>
          </cell>
          <cell r="V1015">
            <v>29.5</v>
          </cell>
          <cell r="W1015">
            <v>13.3</v>
          </cell>
          <cell r="X1015">
            <v>7.3</v>
          </cell>
          <cell r="Y1015">
            <v>19.399999999999999</v>
          </cell>
          <cell r="Z1015">
            <v>3117</v>
          </cell>
        </row>
        <row r="1016">
          <cell r="F1016" t="str">
            <v>Christian , Kentucky</v>
          </cell>
          <cell r="G1016">
            <v>22</v>
          </cell>
          <cell r="H1016">
            <v>31.2</v>
          </cell>
          <cell r="I1016">
            <v>26.8</v>
          </cell>
          <cell r="J1016">
            <v>35.6</v>
          </cell>
          <cell r="K1016">
            <v>76</v>
          </cell>
          <cell r="L1016">
            <v>71</v>
          </cell>
          <cell r="M1016">
            <v>81</v>
          </cell>
          <cell r="N1016">
            <v>24.4</v>
          </cell>
          <cell r="O1016">
            <v>20</v>
          </cell>
          <cell r="P1016">
            <v>28.8</v>
          </cell>
          <cell r="Q1016">
            <v>31.7</v>
          </cell>
          <cell r="R1016">
            <v>25.6</v>
          </cell>
          <cell r="S1016">
            <v>37.9</v>
          </cell>
          <cell r="T1016">
            <v>34.200000000000003</v>
          </cell>
          <cell r="U1016">
            <v>29.4</v>
          </cell>
          <cell r="V1016">
            <v>39.1</v>
          </cell>
          <cell r="W1016">
            <v>9.6</v>
          </cell>
          <cell r="X1016">
            <v>6.3</v>
          </cell>
          <cell r="Y1016">
            <v>12.9</v>
          </cell>
          <cell r="Z1016">
            <v>12960</v>
          </cell>
        </row>
        <row r="1017">
          <cell r="F1017" t="str">
            <v>Clark , Kentucky</v>
          </cell>
          <cell r="G1017">
            <v>32</v>
          </cell>
          <cell r="H1017">
            <v>40.5</v>
          </cell>
          <cell r="I1017">
            <v>31</v>
          </cell>
          <cell r="J1017">
            <v>50</v>
          </cell>
          <cell r="K1017">
            <v>82.1</v>
          </cell>
          <cell r="L1017">
            <v>75</v>
          </cell>
          <cell r="M1017">
            <v>89.2</v>
          </cell>
          <cell r="N1017">
            <v>23.5</v>
          </cell>
          <cell r="O1017">
            <v>15.8</v>
          </cell>
          <cell r="P1017">
            <v>31.1</v>
          </cell>
          <cell r="Q1017">
            <v>-1111.0999999999999</v>
          </cell>
          <cell r="R1017">
            <v>-1111.0999999999999</v>
          </cell>
          <cell r="S1017">
            <v>-1111.0999999999999</v>
          </cell>
          <cell r="T1017">
            <v>36.700000000000003</v>
          </cell>
          <cell r="U1017">
            <v>27.4</v>
          </cell>
          <cell r="V1017">
            <v>46</v>
          </cell>
          <cell r="W1017">
            <v>7.9</v>
          </cell>
          <cell r="X1017">
            <v>2.9</v>
          </cell>
          <cell r="Y1017">
            <v>12.9</v>
          </cell>
          <cell r="Z1017">
            <v>4145</v>
          </cell>
        </row>
        <row r="1018">
          <cell r="F1018" t="str">
            <v>Clay , Kentucky</v>
          </cell>
          <cell r="G1018">
            <v>69</v>
          </cell>
          <cell r="H1018">
            <v>45.8</v>
          </cell>
          <cell r="I1018">
            <v>37.700000000000003</v>
          </cell>
          <cell r="J1018">
            <v>53.8</v>
          </cell>
          <cell r="K1018">
            <v>83.2</v>
          </cell>
          <cell r="L1018">
            <v>77.3</v>
          </cell>
          <cell r="M1018">
            <v>89.2</v>
          </cell>
          <cell r="N1018">
            <v>30.8</v>
          </cell>
          <cell r="O1018">
            <v>23.1</v>
          </cell>
          <cell r="P1018">
            <v>38.4</v>
          </cell>
          <cell r="Q1018">
            <v>-1111.0999999999999</v>
          </cell>
          <cell r="R1018">
            <v>-1111.0999999999999</v>
          </cell>
          <cell r="S1018">
            <v>-1111.0999999999999</v>
          </cell>
          <cell r="T1018">
            <v>37</v>
          </cell>
          <cell r="U1018">
            <v>29.1</v>
          </cell>
          <cell r="V1018">
            <v>44.8</v>
          </cell>
          <cell r="W1018">
            <v>11.6</v>
          </cell>
          <cell r="X1018">
            <v>6.7</v>
          </cell>
          <cell r="Y1018">
            <v>16.399999999999999</v>
          </cell>
          <cell r="Z1018">
            <v>5021</v>
          </cell>
        </row>
        <row r="1019">
          <cell r="F1019" t="str">
            <v>Clinton , Kentucky</v>
          </cell>
          <cell r="G1019">
            <v>73</v>
          </cell>
          <cell r="H1019">
            <v>26.7</v>
          </cell>
          <cell r="I1019">
            <v>17.5</v>
          </cell>
          <cell r="J1019">
            <v>36</v>
          </cell>
          <cell r="K1019">
            <v>81</v>
          </cell>
          <cell r="L1019">
            <v>72.2</v>
          </cell>
          <cell r="M1019">
            <v>89.7</v>
          </cell>
          <cell r="N1019">
            <v>22.5</v>
          </cell>
          <cell r="O1019">
            <v>14.1</v>
          </cell>
          <cell r="P1019">
            <v>30.9</v>
          </cell>
          <cell r="Q1019">
            <v>-1111.0999999999999</v>
          </cell>
          <cell r="R1019">
            <v>-1111.0999999999999</v>
          </cell>
          <cell r="S1019">
            <v>-1111.0999999999999</v>
          </cell>
          <cell r="T1019">
            <v>24.7</v>
          </cell>
          <cell r="U1019">
            <v>17</v>
          </cell>
          <cell r="V1019">
            <v>32.4</v>
          </cell>
          <cell r="W1019">
            <v>7.2</v>
          </cell>
          <cell r="X1019">
            <v>3.3</v>
          </cell>
          <cell r="Y1019">
            <v>11.1</v>
          </cell>
          <cell r="Z1019">
            <v>1997</v>
          </cell>
        </row>
        <row r="1020">
          <cell r="F1020" t="str">
            <v>Crittenden , Kentucky</v>
          </cell>
          <cell r="G1020">
            <v>63</v>
          </cell>
          <cell r="H1020">
            <v>39</v>
          </cell>
          <cell r="I1020">
            <v>30</v>
          </cell>
          <cell r="J1020">
            <v>48.1</v>
          </cell>
          <cell r="K1020">
            <v>83.9</v>
          </cell>
          <cell r="L1020">
            <v>76.900000000000006</v>
          </cell>
          <cell r="M1020">
            <v>90.9</v>
          </cell>
          <cell r="N1020">
            <v>31.3</v>
          </cell>
          <cell r="O1020">
            <v>22.3</v>
          </cell>
          <cell r="P1020">
            <v>40.299999999999997</v>
          </cell>
          <cell r="Q1020">
            <v>-1111.0999999999999</v>
          </cell>
          <cell r="R1020">
            <v>-1111.0999999999999</v>
          </cell>
          <cell r="S1020">
            <v>-1111.0999999999999</v>
          </cell>
          <cell r="T1020">
            <v>29.9</v>
          </cell>
          <cell r="U1020">
            <v>20.3</v>
          </cell>
          <cell r="V1020">
            <v>39.5</v>
          </cell>
          <cell r="W1020">
            <v>7.2</v>
          </cell>
          <cell r="X1020">
            <v>3.4</v>
          </cell>
          <cell r="Y1020">
            <v>11.1</v>
          </cell>
          <cell r="Z1020">
            <v>1374</v>
          </cell>
        </row>
        <row r="1021">
          <cell r="F1021" t="str">
            <v>Cumberland , Kentucky</v>
          </cell>
          <cell r="G1021">
            <v>71</v>
          </cell>
          <cell r="H1021">
            <v>-1111.0999999999999</v>
          </cell>
          <cell r="I1021">
            <v>-1111.0999999999999</v>
          </cell>
          <cell r="J1021">
            <v>-1111.0999999999999</v>
          </cell>
          <cell r="K1021">
            <v>-1111.0999999999999</v>
          </cell>
          <cell r="L1021">
            <v>-1111.0999999999999</v>
          </cell>
          <cell r="M1021">
            <v>-1111.0999999999999</v>
          </cell>
          <cell r="N1021">
            <v>26.4</v>
          </cell>
          <cell r="O1021">
            <v>16.600000000000001</v>
          </cell>
          <cell r="P1021">
            <v>36.200000000000003</v>
          </cell>
          <cell r="Q1021">
            <v>-1111.0999999999999</v>
          </cell>
          <cell r="R1021">
            <v>-1111.0999999999999</v>
          </cell>
          <cell r="S1021">
            <v>-1111.0999999999999</v>
          </cell>
          <cell r="T1021">
            <v>25.9</v>
          </cell>
          <cell r="U1021">
            <v>17.3</v>
          </cell>
          <cell r="V1021">
            <v>34.6</v>
          </cell>
          <cell r="W1021">
            <v>3.2</v>
          </cell>
          <cell r="X1021">
            <v>0.8</v>
          </cell>
          <cell r="Y1021">
            <v>5.6</v>
          </cell>
          <cell r="Z1021">
            <v>1390</v>
          </cell>
        </row>
        <row r="1022">
          <cell r="F1022" t="str">
            <v>Daviess , Kentucky</v>
          </cell>
          <cell r="G1022">
            <v>22</v>
          </cell>
          <cell r="H1022">
            <v>30.1</v>
          </cell>
          <cell r="I1022">
            <v>27</v>
          </cell>
          <cell r="J1022">
            <v>33.200000000000003</v>
          </cell>
          <cell r="K1022">
            <v>78.5</v>
          </cell>
          <cell r="L1022">
            <v>75.400000000000006</v>
          </cell>
          <cell r="M1022">
            <v>81.599999999999994</v>
          </cell>
          <cell r="N1022">
            <v>22.6</v>
          </cell>
          <cell r="O1022">
            <v>19.600000000000001</v>
          </cell>
          <cell r="P1022">
            <v>25.5</v>
          </cell>
          <cell r="Q1022">
            <v>28.9</v>
          </cell>
          <cell r="R1022">
            <v>24.6</v>
          </cell>
          <cell r="S1022">
            <v>33.200000000000003</v>
          </cell>
          <cell r="T1022">
            <v>29.8</v>
          </cell>
          <cell r="U1022">
            <v>26.3</v>
          </cell>
          <cell r="V1022">
            <v>33.299999999999997</v>
          </cell>
          <cell r="W1022">
            <v>7.5</v>
          </cell>
          <cell r="X1022">
            <v>5.9</v>
          </cell>
          <cell r="Y1022">
            <v>9.1999999999999993</v>
          </cell>
          <cell r="Z1022">
            <v>9648</v>
          </cell>
        </row>
        <row r="1023">
          <cell r="F1023" t="str">
            <v>Edmonson , Kentucky</v>
          </cell>
          <cell r="G1023">
            <v>44</v>
          </cell>
          <cell r="H1023">
            <v>34.4</v>
          </cell>
          <cell r="I1023">
            <v>25.1</v>
          </cell>
          <cell r="J1023">
            <v>43.7</v>
          </cell>
          <cell r="K1023">
            <v>-1111.0999999999999</v>
          </cell>
          <cell r="L1023">
            <v>-1111.0999999999999</v>
          </cell>
          <cell r="M1023">
            <v>-1111.0999999999999</v>
          </cell>
          <cell r="N1023">
            <v>-1111.0999999999999</v>
          </cell>
          <cell r="O1023">
            <v>-1111.0999999999999</v>
          </cell>
          <cell r="P1023">
            <v>-1111.0999999999999</v>
          </cell>
          <cell r="Q1023">
            <v>-1111.0999999999999</v>
          </cell>
          <cell r="R1023">
            <v>-1111.0999999999999</v>
          </cell>
          <cell r="S1023">
            <v>-1111.0999999999999</v>
          </cell>
          <cell r="T1023">
            <v>-1111.0999999999999</v>
          </cell>
          <cell r="U1023">
            <v>-1111.0999999999999</v>
          </cell>
          <cell r="V1023">
            <v>-1111.0999999999999</v>
          </cell>
          <cell r="W1023">
            <v>6.9</v>
          </cell>
          <cell r="X1023">
            <v>3</v>
          </cell>
          <cell r="Y1023">
            <v>10.8</v>
          </cell>
          <cell r="Z1023">
            <v>1698</v>
          </cell>
        </row>
        <row r="1024">
          <cell r="F1024" t="str">
            <v>Elliott , Kentucky</v>
          </cell>
          <cell r="G1024">
            <v>68</v>
          </cell>
          <cell r="H1024">
            <v>42.8</v>
          </cell>
          <cell r="I1024">
            <v>33.6</v>
          </cell>
          <cell r="J1024">
            <v>51.9</v>
          </cell>
          <cell r="K1024">
            <v>83.7</v>
          </cell>
          <cell r="L1024">
            <v>75.400000000000006</v>
          </cell>
          <cell r="M1024">
            <v>92</v>
          </cell>
          <cell r="N1024">
            <v>34.700000000000003</v>
          </cell>
          <cell r="O1024">
            <v>25.4</v>
          </cell>
          <cell r="P1024">
            <v>44.1</v>
          </cell>
          <cell r="Q1024">
            <v>-1111.0999999999999</v>
          </cell>
          <cell r="R1024">
            <v>-1111.0999999999999</v>
          </cell>
          <cell r="S1024">
            <v>-1111.0999999999999</v>
          </cell>
          <cell r="T1024">
            <v>40.9</v>
          </cell>
          <cell r="U1024">
            <v>31.5</v>
          </cell>
          <cell r="V1024">
            <v>50.2</v>
          </cell>
          <cell r="W1024">
            <v>7.3</v>
          </cell>
          <cell r="X1024">
            <v>2.6</v>
          </cell>
          <cell r="Y1024">
            <v>12.1</v>
          </cell>
          <cell r="Z1024">
            <v>1240</v>
          </cell>
        </row>
        <row r="1025">
          <cell r="F1025" t="str">
            <v>Estill , Kentucky</v>
          </cell>
          <cell r="G1025">
            <v>44</v>
          </cell>
          <cell r="H1025">
            <v>-1111.0999999999999</v>
          </cell>
          <cell r="I1025">
            <v>-1111.0999999999999</v>
          </cell>
          <cell r="J1025">
            <v>-1111.0999999999999</v>
          </cell>
          <cell r="K1025">
            <v>-1111.0999999999999</v>
          </cell>
          <cell r="L1025">
            <v>-1111.0999999999999</v>
          </cell>
          <cell r="M1025">
            <v>-1111.0999999999999</v>
          </cell>
          <cell r="N1025">
            <v>-1111.0999999999999</v>
          </cell>
          <cell r="O1025">
            <v>-1111.0999999999999</v>
          </cell>
          <cell r="P1025">
            <v>-1111.0999999999999</v>
          </cell>
          <cell r="Q1025">
            <v>-1111.0999999999999</v>
          </cell>
          <cell r="R1025">
            <v>-1111.0999999999999</v>
          </cell>
          <cell r="S1025">
            <v>-1111.0999999999999</v>
          </cell>
          <cell r="T1025">
            <v>-1111.0999999999999</v>
          </cell>
          <cell r="U1025">
            <v>-1111.0999999999999</v>
          </cell>
          <cell r="V1025">
            <v>-1111.0999999999999</v>
          </cell>
          <cell r="W1025">
            <v>13.6</v>
          </cell>
          <cell r="X1025">
            <v>4.4000000000000004</v>
          </cell>
          <cell r="Y1025">
            <v>22.7</v>
          </cell>
          <cell r="Z1025">
            <v>2367</v>
          </cell>
        </row>
        <row r="1026">
          <cell r="F1026" t="str">
            <v>Fayette , Kentucky</v>
          </cell>
          <cell r="G1026">
            <v>14</v>
          </cell>
          <cell r="H1026">
            <v>23.8</v>
          </cell>
          <cell r="I1026">
            <v>21</v>
          </cell>
          <cell r="J1026">
            <v>26.7</v>
          </cell>
          <cell r="K1026">
            <v>75.900000000000006</v>
          </cell>
          <cell r="L1026">
            <v>72.5</v>
          </cell>
          <cell r="M1026">
            <v>79.400000000000006</v>
          </cell>
          <cell r="N1026">
            <v>20.8</v>
          </cell>
          <cell r="O1026">
            <v>17.8</v>
          </cell>
          <cell r="P1026">
            <v>23.7</v>
          </cell>
          <cell r="Q1026">
            <v>22.3</v>
          </cell>
          <cell r="R1026">
            <v>18.399999999999999</v>
          </cell>
          <cell r="S1026">
            <v>26.2</v>
          </cell>
          <cell r="T1026">
            <v>23</v>
          </cell>
          <cell r="U1026">
            <v>19.899999999999999</v>
          </cell>
          <cell r="V1026">
            <v>26.1</v>
          </cell>
          <cell r="W1026">
            <v>5.9</v>
          </cell>
          <cell r="X1026">
            <v>4.5</v>
          </cell>
          <cell r="Y1026">
            <v>7.3</v>
          </cell>
          <cell r="Z1026">
            <v>33169</v>
          </cell>
        </row>
        <row r="1027">
          <cell r="F1027" t="str">
            <v>Fleming , Kentucky</v>
          </cell>
          <cell r="G1027">
            <v>72</v>
          </cell>
          <cell r="H1027">
            <v>37.1</v>
          </cell>
          <cell r="I1027">
            <v>32.4</v>
          </cell>
          <cell r="J1027">
            <v>41.8</v>
          </cell>
          <cell r="K1027">
            <v>83.7</v>
          </cell>
          <cell r="L1027">
            <v>79.599999999999994</v>
          </cell>
          <cell r="M1027">
            <v>87.8</v>
          </cell>
          <cell r="N1027">
            <v>28.3</v>
          </cell>
          <cell r="O1027">
            <v>23.2</v>
          </cell>
          <cell r="P1027">
            <v>33.5</v>
          </cell>
          <cell r="Q1027">
            <v>28.1</v>
          </cell>
          <cell r="R1027">
            <v>21.9</v>
          </cell>
          <cell r="S1027">
            <v>34.200000000000003</v>
          </cell>
          <cell r="T1027">
            <v>32.200000000000003</v>
          </cell>
          <cell r="U1027">
            <v>27.5</v>
          </cell>
          <cell r="V1027">
            <v>37</v>
          </cell>
          <cell r="W1027">
            <v>7.2</v>
          </cell>
          <cell r="X1027">
            <v>5</v>
          </cell>
          <cell r="Y1027">
            <v>9.5</v>
          </cell>
          <cell r="Z1027">
            <v>2226</v>
          </cell>
        </row>
        <row r="1028">
          <cell r="F1028" t="str">
            <v>Floyd , Kentucky</v>
          </cell>
          <cell r="G1028">
            <v>53</v>
          </cell>
          <cell r="H1028">
            <v>45</v>
          </cell>
          <cell r="I1028">
            <v>40.200000000000003</v>
          </cell>
          <cell r="J1028">
            <v>49.7</v>
          </cell>
          <cell r="K1028">
            <v>82.6</v>
          </cell>
          <cell r="L1028">
            <v>78.7</v>
          </cell>
          <cell r="M1028">
            <v>86.5</v>
          </cell>
          <cell r="N1028">
            <v>31.3</v>
          </cell>
          <cell r="O1028">
            <v>26.9</v>
          </cell>
          <cell r="P1028">
            <v>35.799999999999997</v>
          </cell>
          <cell r="Q1028">
            <v>40.200000000000003</v>
          </cell>
          <cell r="R1028">
            <v>33.200000000000003</v>
          </cell>
          <cell r="S1028">
            <v>47.2</v>
          </cell>
          <cell r="T1028">
            <v>32.4</v>
          </cell>
          <cell r="U1028">
            <v>27.8</v>
          </cell>
          <cell r="V1028">
            <v>37</v>
          </cell>
          <cell r="W1028">
            <v>11.3</v>
          </cell>
          <cell r="X1028">
            <v>8.6999999999999993</v>
          </cell>
          <cell r="Y1028">
            <v>13.9</v>
          </cell>
          <cell r="Z1028">
            <v>7653</v>
          </cell>
        </row>
        <row r="1029">
          <cell r="F1029" t="str">
            <v>Franklin , Kentucky</v>
          </cell>
          <cell r="G1029">
            <v>28</v>
          </cell>
          <cell r="H1029">
            <v>27.8</v>
          </cell>
          <cell r="I1029">
            <v>21.4</v>
          </cell>
          <cell r="J1029">
            <v>34.200000000000003</v>
          </cell>
          <cell r="K1029">
            <v>76.900000000000006</v>
          </cell>
          <cell r="L1029">
            <v>69.900000000000006</v>
          </cell>
          <cell r="M1029">
            <v>83.9</v>
          </cell>
          <cell r="N1029">
            <v>23.4</v>
          </cell>
          <cell r="O1029">
            <v>16.899999999999999</v>
          </cell>
          <cell r="P1029">
            <v>29.9</v>
          </cell>
          <cell r="Q1029">
            <v>25.9</v>
          </cell>
          <cell r="R1029">
            <v>17.399999999999999</v>
          </cell>
          <cell r="S1029">
            <v>34.4</v>
          </cell>
          <cell r="T1029">
            <v>24</v>
          </cell>
          <cell r="U1029">
            <v>17.8</v>
          </cell>
          <cell r="V1029">
            <v>30.3</v>
          </cell>
          <cell r="W1029">
            <v>7.5</v>
          </cell>
          <cell r="X1029">
            <v>4</v>
          </cell>
          <cell r="Y1029">
            <v>11</v>
          </cell>
          <cell r="Z1029">
            <v>5031</v>
          </cell>
        </row>
        <row r="1030">
          <cell r="F1030" t="str">
            <v>Fulton , Kentucky</v>
          </cell>
          <cell r="G1030">
            <v>72</v>
          </cell>
          <cell r="H1030">
            <v>-1111.0999999999999</v>
          </cell>
          <cell r="I1030">
            <v>-1111.0999999999999</v>
          </cell>
          <cell r="J1030">
            <v>-1111.0999999999999</v>
          </cell>
          <cell r="K1030">
            <v>83.1</v>
          </cell>
          <cell r="L1030">
            <v>73.2</v>
          </cell>
          <cell r="M1030">
            <v>93.1</v>
          </cell>
          <cell r="N1030">
            <v>-1111.0999999999999</v>
          </cell>
          <cell r="O1030">
            <v>-1111.0999999999999</v>
          </cell>
          <cell r="P1030">
            <v>-1111.0999999999999</v>
          </cell>
          <cell r="Q1030">
            <v>-1111.0999999999999</v>
          </cell>
          <cell r="R1030">
            <v>-1111.0999999999999</v>
          </cell>
          <cell r="S1030">
            <v>-1111.0999999999999</v>
          </cell>
          <cell r="T1030">
            <v>-1111.0999999999999</v>
          </cell>
          <cell r="U1030">
            <v>-1111.0999999999999</v>
          </cell>
          <cell r="V1030">
            <v>-1111.0999999999999</v>
          </cell>
          <cell r="W1030">
            <v>11.9</v>
          </cell>
          <cell r="X1030">
            <v>3.1</v>
          </cell>
          <cell r="Y1030">
            <v>20.8</v>
          </cell>
          <cell r="Z1030">
            <v>1263</v>
          </cell>
        </row>
        <row r="1031">
          <cell r="F1031" t="str">
            <v>Gallatin , Kentucky</v>
          </cell>
          <cell r="G1031">
            <v>42</v>
          </cell>
          <cell r="H1031">
            <v>-1111.0999999999999</v>
          </cell>
          <cell r="I1031">
            <v>-1111.0999999999999</v>
          </cell>
          <cell r="J1031">
            <v>-1111.0999999999999</v>
          </cell>
          <cell r="K1031">
            <v>-1111.0999999999999</v>
          </cell>
          <cell r="L1031">
            <v>-1111.0999999999999</v>
          </cell>
          <cell r="M1031">
            <v>-1111.0999999999999</v>
          </cell>
          <cell r="N1031">
            <v>-1111.0999999999999</v>
          </cell>
          <cell r="O1031">
            <v>-1111.0999999999999</v>
          </cell>
          <cell r="P1031">
            <v>-1111.0999999999999</v>
          </cell>
          <cell r="Q1031">
            <v>-1111.0999999999999</v>
          </cell>
          <cell r="R1031">
            <v>-1111.0999999999999</v>
          </cell>
          <cell r="S1031">
            <v>-1111.0999999999999</v>
          </cell>
          <cell r="T1031">
            <v>-1111.0999999999999</v>
          </cell>
          <cell r="U1031">
            <v>-1111.0999999999999</v>
          </cell>
          <cell r="V1031">
            <v>-1111.0999999999999</v>
          </cell>
          <cell r="W1031">
            <v>5</v>
          </cell>
          <cell r="X1031">
            <v>0</v>
          </cell>
          <cell r="Y1031">
            <v>11</v>
          </cell>
          <cell r="Z1031">
            <v>1080</v>
          </cell>
        </row>
        <row r="1032">
          <cell r="F1032" t="str">
            <v>Garrard , Kentucky</v>
          </cell>
          <cell r="G1032">
            <v>65</v>
          </cell>
          <cell r="H1032">
            <v>-1111.0999999999999</v>
          </cell>
          <cell r="I1032">
            <v>-1111.0999999999999</v>
          </cell>
          <cell r="J1032">
            <v>-1111.0999999999999</v>
          </cell>
          <cell r="K1032">
            <v>-1111.0999999999999</v>
          </cell>
          <cell r="L1032">
            <v>-1111.0999999999999</v>
          </cell>
          <cell r="M1032">
            <v>-1111.0999999999999</v>
          </cell>
          <cell r="N1032">
            <v>-1111.0999999999999</v>
          </cell>
          <cell r="O1032">
            <v>-1111.0999999999999</v>
          </cell>
          <cell r="P1032">
            <v>-1111.0999999999999</v>
          </cell>
          <cell r="Q1032">
            <v>-1111.0999999999999</v>
          </cell>
          <cell r="R1032">
            <v>-1111.0999999999999</v>
          </cell>
          <cell r="S1032">
            <v>-1111.0999999999999</v>
          </cell>
          <cell r="T1032">
            <v>-1111.0999999999999</v>
          </cell>
          <cell r="U1032">
            <v>-1111.0999999999999</v>
          </cell>
          <cell r="V1032">
            <v>-1111.0999999999999</v>
          </cell>
          <cell r="W1032">
            <v>2.1</v>
          </cell>
          <cell r="X1032">
            <v>0</v>
          </cell>
          <cell r="Y1032">
            <v>6.3</v>
          </cell>
          <cell r="Z1032">
            <v>2063</v>
          </cell>
        </row>
        <row r="1033">
          <cell r="F1033" t="str">
            <v>Grant , Kentucky</v>
          </cell>
          <cell r="G1033">
            <v>42</v>
          </cell>
          <cell r="H1033">
            <v>38.9</v>
          </cell>
          <cell r="I1033">
            <v>29.2</v>
          </cell>
          <cell r="J1033">
            <v>48.6</v>
          </cell>
          <cell r="K1033">
            <v>83</v>
          </cell>
          <cell r="L1033">
            <v>75</v>
          </cell>
          <cell r="M1033">
            <v>91</v>
          </cell>
          <cell r="N1033">
            <v>26.2</v>
          </cell>
          <cell r="O1033">
            <v>17.7</v>
          </cell>
          <cell r="P1033">
            <v>34.799999999999997</v>
          </cell>
          <cell r="Q1033">
            <v>-1111.0999999999999</v>
          </cell>
          <cell r="R1033">
            <v>-1111.0999999999999</v>
          </cell>
          <cell r="S1033">
            <v>-1111.0999999999999</v>
          </cell>
          <cell r="T1033">
            <v>37.1</v>
          </cell>
          <cell r="U1033">
            <v>27.4</v>
          </cell>
          <cell r="V1033">
            <v>46.8</v>
          </cell>
          <cell r="W1033">
            <v>12.5</v>
          </cell>
          <cell r="X1033">
            <v>6.3</v>
          </cell>
          <cell r="Y1033">
            <v>18.7</v>
          </cell>
          <cell r="Z1033">
            <v>2940</v>
          </cell>
        </row>
        <row r="1034">
          <cell r="F1034" t="str">
            <v>Graves , Kentucky</v>
          </cell>
          <cell r="G1034">
            <v>50</v>
          </cell>
          <cell r="H1034">
            <v>33.1</v>
          </cell>
          <cell r="I1034">
            <v>28.4</v>
          </cell>
          <cell r="J1034">
            <v>37.799999999999997</v>
          </cell>
          <cell r="K1034">
            <v>78.8</v>
          </cell>
          <cell r="L1034">
            <v>74.099999999999994</v>
          </cell>
          <cell r="M1034">
            <v>83.5</v>
          </cell>
          <cell r="N1034">
            <v>25.1</v>
          </cell>
          <cell r="O1034">
            <v>20.3</v>
          </cell>
          <cell r="P1034">
            <v>29.9</v>
          </cell>
          <cell r="Q1034">
            <v>30.5</v>
          </cell>
          <cell r="R1034">
            <v>23.3</v>
          </cell>
          <cell r="S1034">
            <v>37.700000000000003</v>
          </cell>
          <cell r="T1034">
            <v>32.6</v>
          </cell>
          <cell r="U1034">
            <v>27.1</v>
          </cell>
          <cell r="V1034">
            <v>38</v>
          </cell>
          <cell r="W1034">
            <v>8.5</v>
          </cell>
          <cell r="X1034">
            <v>5.5</v>
          </cell>
          <cell r="Y1034">
            <v>11.5</v>
          </cell>
          <cell r="Z1034">
            <v>5376</v>
          </cell>
        </row>
        <row r="1035">
          <cell r="F1035" t="str">
            <v>Grayson , Kentucky</v>
          </cell>
          <cell r="G1035">
            <v>44</v>
          </cell>
          <cell r="H1035">
            <v>35.700000000000003</v>
          </cell>
          <cell r="I1035">
            <v>29.5</v>
          </cell>
          <cell r="J1035">
            <v>42</v>
          </cell>
          <cell r="K1035">
            <v>77.099999999999994</v>
          </cell>
          <cell r="L1035">
            <v>70.900000000000006</v>
          </cell>
          <cell r="M1035">
            <v>83.3</v>
          </cell>
          <cell r="N1035">
            <v>23.4</v>
          </cell>
          <cell r="O1035">
            <v>18</v>
          </cell>
          <cell r="P1035">
            <v>28.7</v>
          </cell>
          <cell r="Q1035">
            <v>38.4</v>
          </cell>
          <cell r="R1035">
            <v>29.6</v>
          </cell>
          <cell r="S1035">
            <v>47.3</v>
          </cell>
          <cell r="T1035">
            <v>37.9</v>
          </cell>
          <cell r="U1035">
            <v>31.2</v>
          </cell>
          <cell r="V1035">
            <v>44.7</v>
          </cell>
          <cell r="W1035">
            <v>13.2</v>
          </cell>
          <cell r="X1035">
            <v>9.1</v>
          </cell>
          <cell r="Y1035">
            <v>17.3</v>
          </cell>
          <cell r="Z1035">
            <v>3616</v>
          </cell>
        </row>
        <row r="1036">
          <cell r="F1036" t="str">
            <v>Green , Kentucky</v>
          </cell>
          <cell r="G1036">
            <v>64</v>
          </cell>
          <cell r="H1036">
            <v>37.299999999999997</v>
          </cell>
          <cell r="I1036">
            <v>28.7</v>
          </cell>
          <cell r="J1036">
            <v>46</v>
          </cell>
          <cell r="K1036">
            <v>80.599999999999994</v>
          </cell>
          <cell r="L1036">
            <v>72.7</v>
          </cell>
          <cell r="M1036">
            <v>88.5</v>
          </cell>
          <cell r="N1036">
            <v>31.8</v>
          </cell>
          <cell r="O1036">
            <v>22.8</v>
          </cell>
          <cell r="P1036">
            <v>40.700000000000003</v>
          </cell>
          <cell r="Q1036">
            <v>-1111.0999999999999</v>
          </cell>
          <cell r="R1036">
            <v>-1111.0999999999999</v>
          </cell>
          <cell r="S1036">
            <v>-1111.0999999999999</v>
          </cell>
          <cell r="T1036">
            <v>31.1</v>
          </cell>
          <cell r="U1036">
            <v>22</v>
          </cell>
          <cell r="V1036">
            <v>40.200000000000003</v>
          </cell>
          <cell r="W1036">
            <v>9.5</v>
          </cell>
          <cell r="X1036">
            <v>4.7</v>
          </cell>
          <cell r="Y1036">
            <v>14.3</v>
          </cell>
          <cell r="Z1036">
            <v>1949</v>
          </cell>
        </row>
        <row r="1037">
          <cell r="F1037" t="str">
            <v>Greenup , Kentucky</v>
          </cell>
          <cell r="G1037">
            <v>32</v>
          </cell>
          <cell r="H1037">
            <v>37.1</v>
          </cell>
          <cell r="I1037">
            <v>33.200000000000003</v>
          </cell>
          <cell r="J1037">
            <v>41.1</v>
          </cell>
          <cell r="K1037">
            <v>82.6</v>
          </cell>
          <cell r="L1037">
            <v>79</v>
          </cell>
          <cell r="M1037">
            <v>86.3</v>
          </cell>
          <cell r="N1037">
            <v>29.5</v>
          </cell>
          <cell r="O1037">
            <v>25.6</v>
          </cell>
          <cell r="P1037">
            <v>33.4</v>
          </cell>
          <cell r="Q1037">
            <v>37.700000000000003</v>
          </cell>
          <cell r="R1037">
            <v>31.9</v>
          </cell>
          <cell r="S1037">
            <v>43.5</v>
          </cell>
          <cell r="T1037">
            <v>27.9</v>
          </cell>
          <cell r="U1037">
            <v>24.1</v>
          </cell>
          <cell r="V1037">
            <v>31.7</v>
          </cell>
          <cell r="W1037">
            <v>10.9</v>
          </cell>
          <cell r="X1037">
            <v>8.6999999999999993</v>
          </cell>
          <cell r="Y1037">
            <v>13.1</v>
          </cell>
          <cell r="Z1037">
            <v>4647</v>
          </cell>
        </row>
        <row r="1038">
          <cell r="F1038" t="str">
            <v>Hancock , Kentucky</v>
          </cell>
          <cell r="G1038">
            <v>39</v>
          </cell>
          <cell r="H1038">
            <v>28.9</v>
          </cell>
          <cell r="I1038">
            <v>19.8</v>
          </cell>
          <cell r="J1038">
            <v>37.9</v>
          </cell>
          <cell r="K1038">
            <v>-1111.0999999999999</v>
          </cell>
          <cell r="L1038">
            <v>-1111.0999999999999</v>
          </cell>
          <cell r="M1038">
            <v>-1111.0999999999999</v>
          </cell>
          <cell r="N1038">
            <v>21.5</v>
          </cell>
          <cell r="O1038">
            <v>12.6</v>
          </cell>
          <cell r="P1038">
            <v>30.5</v>
          </cell>
          <cell r="Q1038">
            <v>-1111.0999999999999</v>
          </cell>
          <cell r="R1038">
            <v>-1111.0999999999999</v>
          </cell>
          <cell r="S1038">
            <v>-1111.0999999999999</v>
          </cell>
          <cell r="T1038">
            <v>21.7</v>
          </cell>
          <cell r="U1038">
            <v>12.3</v>
          </cell>
          <cell r="V1038">
            <v>31.1</v>
          </cell>
          <cell r="W1038">
            <v>8.6</v>
          </cell>
          <cell r="X1038">
            <v>3.7</v>
          </cell>
          <cell r="Y1038">
            <v>13.5</v>
          </cell>
          <cell r="Z1038">
            <v>707</v>
          </cell>
        </row>
        <row r="1039">
          <cell r="F1039" t="str">
            <v>Hardin , Kentucky</v>
          </cell>
          <cell r="G1039">
            <v>20</v>
          </cell>
          <cell r="H1039">
            <v>28.6</v>
          </cell>
          <cell r="I1039">
            <v>25.2</v>
          </cell>
          <cell r="J1039">
            <v>32.1</v>
          </cell>
          <cell r="K1039">
            <v>78.7</v>
          </cell>
          <cell r="L1039">
            <v>74.900000000000006</v>
          </cell>
          <cell r="M1039">
            <v>82.4</v>
          </cell>
          <cell r="N1039">
            <v>24.6</v>
          </cell>
          <cell r="O1039">
            <v>21.2</v>
          </cell>
          <cell r="P1039">
            <v>27.9</v>
          </cell>
          <cell r="Q1039">
            <v>28.2</v>
          </cell>
          <cell r="R1039">
            <v>23.5</v>
          </cell>
          <cell r="S1039">
            <v>33</v>
          </cell>
          <cell r="T1039">
            <v>29.9</v>
          </cell>
          <cell r="U1039">
            <v>26</v>
          </cell>
          <cell r="V1039">
            <v>33.799999999999997</v>
          </cell>
          <cell r="W1039">
            <v>7.8</v>
          </cell>
          <cell r="X1039">
            <v>5.9</v>
          </cell>
          <cell r="Y1039">
            <v>9.6999999999999993</v>
          </cell>
          <cell r="Z1039">
            <v>12359</v>
          </cell>
        </row>
        <row r="1040">
          <cell r="F1040" t="str">
            <v>Harlan , Kentucky</v>
          </cell>
          <cell r="G1040">
            <v>53</v>
          </cell>
          <cell r="H1040">
            <v>45.7</v>
          </cell>
          <cell r="I1040">
            <v>39.5</v>
          </cell>
          <cell r="J1040">
            <v>51.9</v>
          </cell>
          <cell r="K1040">
            <v>84.7</v>
          </cell>
          <cell r="L1040">
            <v>78.900000000000006</v>
          </cell>
          <cell r="M1040">
            <v>90.4</v>
          </cell>
          <cell r="N1040">
            <v>30</v>
          </cell>
          <cell r="O1040">
            <v>24.6</v>
          </cell>
          <cell r="P1040">
            <v>35.4</v>
          </cell>
          <cell r="Q1040">
            <v>31</v>
          </cell>
          <cell r="R1040">
            <v>22.9</v>
          </cell>
          <cell r="S1040">
            <v>39.1</v>
          </cell>
          <cell r="T1040">
            <v>35.700000000000003</v>
          </cell>
          <cell r="U1040">
            <v>29.6</v>
          </cell>
          <cell r="V1040">
            <v>41.8</v>
          </cell>
          <cell r="W1040">
            <v>11</v>
          </cell>
          <cell r="X1040">
            <v>7.9</v>
          </cell>
          <cell r="Y1040">
            <v>14.2</v>
          </cell>
          <cell r="Z1040">
            <v>6586</v>
          </cell>
        </row>
        <row r="1041">
          <cell r="F1041" t="str">
            <v>Harrison , Kentucky</v>
          </cell>
          <cell r="G1041">
            <v>65</v>
          </cell>
          <cell r="H1041">
            <v>-1111.0999999999999</v>
          </cell>
          <cell r="I1041">
            <v>-1111.0999999999999</v>
          </cell>
          <cell r="J1041">
            <v>-1111.0999999999999</v>
          </cell>
          <cell r="K1041">
            <v>85.9</v>
          </cell>
          <cell r="L1041">
            <v>77.400000000000006</v>
          </cell>
          <cell r="M1041">
            <v>94.3</v>
          </cell>
          <cell r="N1041">
            <v>-1111.0999999999999</v>
          </cell>
          <cell r="O1041">
            <v>-1111.0999999999999</v>
          </cell>
          <cell r="P1041">
            <v>-1111.0999999999999</v>
          </cell>
          <cell r="Q1041">
            <v>-1111.0999999999999</v>
          </cell>
          <cell r="R1041">
            <v>-1111.0999999999999</v>
          </cell>
          <cell r="S1041">
            <v>-1111.0999999999999</v>
          </cell>
          <cell r="T1041">
            <v>-1111.0999999999999</v>
          </cell>
          <cell r="U1041">
            <v>-1111.0999999999999</v>
          </cell>
          <cell r="V1041">
            <v>-1111.0999999999999</v>
          </cell>
          <cell r="W1041">
            <v>3.1</v>
          </cell>
          <cell r="X1041">
            <v>0.4</v>
          </cell>
          <cell r="Y1041">
            <v>5.8</v>
          </cell>
          <cell r="Z1041">
            <v>2182</v>
          </cell>
        </row>
        <row r="1042">
          <cell r="F1042" t="str">
            <v>Hart , Kentucky</v>
          </cell>
          <cell r="G1042">
            <v>73</v>
          </cell>
          <cell r="H1042">
            <v>36.6</v>
          </cell>
          <cell r="I1042">
            <v>29.5</v>
          </cell>
          <cell r="J1042">
            <v>43.7</v>
          </cell>
          <cell r="K1042">
            <v>83.9</v>
          </cell>
          <cell r="L1042">
            <v>76.900000000000006</v>
          </cell>
          <cell r="M1042">
            <v>91</v>
          </cell>
          <cell r="N1042">
            <v>18.7</v>
          </cell>
          <cell r="O1042">
            <v>13</v>
          </cell>
          <cell r="P1042">
            <v>24.3</v>
          </cell>
          <cell r="Q1042">
            <v>26.8</v>
          </cell>
          <cell r="R1042">
            <v>17.3</v>
          </cell>
          <cell r="S1042">
            <v>36.299999999999997</v>
          </cell>
          <cell r="T1042">
            <v>35.700000000000003</v>
          </cell>
          <cell r="U1042">
            <v>28.3</v>
          </cell>
          <cell r="V1042">
            <v>43.2</v>
          </cell>
          <cell r="W1042">
            <v>6.4</v>
          </cell>
          <cell r="X1042">
            <v>3.1</v>
          </cell>
          <cell r="Y1042">
            <v>9.6</v>
          </cell>
          <cell r="Z1042">
            <v>3302</v>
          </cell>
        </row>
        <row r="1043">
          <cell r="F1043" t="str">
            <v>Henderson , Kentucky</v>
          </cell>
          <cell r="G1043">
            <v>28</v>
          </cell>
          <cell r="H1043">
            <v>31.3</v>
          </cell>
          <cell r="I1043">
            <v>26.9</v>
          </cell>
          <cell r="J1043">
            <v>35.6</v>
          </cell>
          <cell r="K1043">
            <v>79.599999999999994</v>
          </cell>
          <cell r="L1043">
            <v>75</v>
          </cell>
          <cell r="M1043">
            <v>84.3</v>
          </cell>
          <cell r="N1043">
            <v>22.3</v>
          </cell>
          <cell r="O1043">
            <v>18.100000000000001</v>
          </cell>
          <cell r="P1043">
            <v>26.6</v>
          </cell>
          <cell r="Q1043">
            <v>28.4</v>
          </cell>
          <cell r="R1043">
            <v>22.5</v>
          </cell>
          <cell r="S1043">
            <v>34.299999999999997</v>
          </cell>
          <cell r="T1043">
            <v>32.6</v>
          </cell>
          <cell r="U1043">
            <v>28.1</v>
          </cell>
          <cell r="V1043">
            <v>37.1</v>
          </cell>
          <cell r="W1043">
            <v>5.8</v>
          </cell>
          <cell r="X1043">
            <v>4</v>
          </cell>
          <cell r="Y1043">
            <v>7.6</v>
          </cell>
          <cell r="Z1043">
            <v>5226</v>
          </cell>
        </row>
        <row r="1044">
          <cell r="F1044" t="str">
            <v>Henry , Kentucky</v>
          </cell>
          <cell r="G1044">
            <v>41</v>
          </cell>
          <cell r="H1044">
            <v>-1111.0999999999999</v>
          </cell>
          <cell r="I1044">
            <v>-1111.0999999999999</v>
          </cell>
          <cell r="J1044">
            <v>-1111.0999999999999</v>
          </cell>
          <cell r="K1044">
            <v>89.5</v>
          </cell>
          <cell r="L1044">
            <v>81.900000000000006</v>
          </cell>
          <cell r="M1044">
            <v>97.1</v>
          </cell>
          <cell r="N1044">
            <v>-1111.0999999999999</v>
          </cell>
          <cell r="O1044">
            <v>-1111.0999999999999</v>
          </cell>
          <cell r="P1044">
            <v>-1111.0999999999999</v>
          </cell>
          <cell r="Q1044">
            <v>-1111.0999999999999</v>
          </cell>
          <cell r="R1044">
            <v>-1111.0999999999999</v>
          </cell>
          <cell r="S1044">
            <v>-1111.0999999999999</v>
          </cell>
          <cell r="T1044">
            <v>-1111.0999999999999</v>
          </cell>
          <cell r="U1044">
            <v>-1111.0999999999999</v>
          </cell>
          <cell r="V1044">
            <v>-1111.0999999999999</v>
          </cell>
          <cell r="W1044">
            <v>8.3000000000000007</v>
          </cell>
          <cell r="X1044">
            <v>2.8</v>
          </cell>
          <cell r="Y1044">
            <v>13.8</v>
          </cell>
          <cell r="Z1044">
            <v>2004</v>
          </cell>
        </row>
        <row r="1045">
          <cell r="F1045" t="str">
            <v>Hickman , Kentucky</v>
          </cell>
          <cell r="G1045">
            <v>62</v>
          </cell>
          <cell r="H1045">
            <v>-1111.0999999999999</v>
          </cell>
          <cell r="I1045">
            <v>-1111.0999999999999</v>
          </cell>
          <cell r="J1045">
            <v>-1111.0999999999999</v>
          </cell>
          <cell r="K1045">
            <v>-1111.0999999999999</v>
          </cell>
          <cell r="L1045">
            <v>-1111.0999999999999</v>
          </cell>
          <cell r="M1045">
            <v>-1111.0999999999999</v>
          </cell>
          <cell r="N1045">
            <v>-1111.0999999999999</v>
          </cell>
          <cell r="O1045">
            <v>-1111.0999999999999</v>
          </cell>
          <cell r="P1045">
            <v>-1111.0999999999999</v>
          </cell>
          <cell r="Q1045">
            <v>-1111.0999999999999</v>
          </cell>
          <cell r="R1045">
            <v>-1111.0999999999999</v>
          </cell>
          <cell r="S1045">
            <v>-1111.0999999999999</v>
          </cell>
          <cell r="T1045">
            <v>25.4</v>
          </cell>
          <cell r="U1045">
            <v>15.5</v>
          </cell>
          <cell r="V1045">
            <v>35.299999999999997</v>
          </cell>
          <cell r="W1045">
            <v>8.6</v>
          </cell>
          <cell r="X1045">
            <v>3</v>
          </cell>
          <cell r="Y1045">
            <v>14.3</v>
          </cell>
          <cell r="Z1045">
            <v>760</v>
          </cell>
        </row>
        <row r="1046">
          <cell r="F1046" t="str">
            <v>Hopkins , Kentucky</v>
          </cell>
          <cell r="G1046">
            <v>50</v>
          </cell>
          <cell r="H1046">
            <v>32.700000000000003</v>
          </cell>
          <cell r="I1046">
            <v>28.6</v>
          </cell>
          <cell r="J1046">
            <v>36.799999999999997</v>
          </cell>
          <cell r="K1046">
            <v>83.4</v>
          </cell>
          <cell r="L1046">
            <v>79.8</v>
          </cell>
          <cell r="M1046">
            <v>87</v>
          </cell>
          <cell r="N1046">
            <v>30.5</v>
          </cell>
          <cell r="O1046">
            <v>26.2</v>
          </cell>
          <cell r="P1046">
            <v>34.9</v>
          </cell>
          <cell r="Q1046">
            <v>29.7</v>
          </cell>
          <cell r="R1046">
            <v>23.8</v>
          </cell>
          <cell r="S1046">
            <v>35.6</v>
          </cell>
          <cell r="T1046">
            <v>30.6</v>
          </cell>
          <cell r="U1046">
            <v>26.2</v>
          </cell>
          <cell r="V1046">
            <v>34.9</v>
          </cell>
          <cell r="W1046">
            <v>8</v>
          </cell>
          <cell r="X1046">
            <v>5.7</v>
          </cell>
          <cell r="Y1046">
            <v>10.4</v>
          </cell>
          <cell r="Z1046">
            <v>6523</v>
          </cell>
        </row>
        <row r="1047">
          <cell r="F1047" t="str">
            <v>Jackson , Kentucky</v>
          </cell>
          <cell r="G1047">
            <v>69</v>
          </cell>
          <cell r="H1047">
            <v>43.9</v>
          </cell>
          <cell r="I1047">
            <v>35.200000000000003</v>
          </cell>
          <cell r="J1047">
            <v>52.6</v>
          </cell>
          <cell r="K1047">
            <v>87.6</v>
          </cell>
          <cell r="L1047">
            <v>81.599999999999994</v>
          </cell>
          <cell r="M1047">
            <v>93.5</v>
          </cell>
          <cell r="N1047">
            <v>35.799999999999997</v>
          </cell>
          <cell r="O1047">
            <v>26.4</v>
          </cell>
          <cell r="P1047">
            <v>45.2</v>
          </cell>
          <cell r="Q1047">
            <v>-1111.0999999999999</v>
          </cell>
          <cell r="R1047">
            <v>-1111.0999999999999</v>
          </cell>
          <cell r="S1047">
            <v>-1111.0999999999999</v>
          </cell>
          <cell r="T1047">
            <v>41.6</v>
          </cell>
          <cell r="U1047">
            <v>32.5</v>
          </cell>
          <cell r="V1047">
            <v>50.6</v>
          </cell>
          <cell r="W1047">
            <v>6.9</v>
          </cell>
          <cell r="X1047">
            <v>3.3</v>
          </cell>
          <cell r="Y1047">
            <v>10.5</v>
          </cell>
          <cell r="Z1047">
            <v>2670</v>
          </cell>
        </row>
        <row r="1048">
          <cell r="F1048" t="str">
            <v>Jefferson , Kentucky</v>
          </cell>
          <cell r="G1048">
            <v>3</v>
          </cell>
          <cell r="H1048">
            <v>26.8</v>
          </cell>
          <cell r="I1048">
            <v>24.8</v>
          </cell>
          <cell r="J1048">
            <v>28.7</v>
          </cell>
          <cell r="K1048">
            <v>81</v>
          </cell>
          <cell r="L1048">
            <v>79</v>
          </cell>
          <cell r="M1048">
            <v>83.1</v>
          </cell>
          <cell r="N1048">
            <v>25.5</v>
          </cell>
          <cell r="O1048">
            <v>23.4</v>
          </cell>
          <cell r="P1048">
            <v>27.7</v>
          </cell>
          <cell r="Q1048">
            <v>26.4</v>
          </cell>
          <cell r="R1048">
            <v>23.7</v>
          </cell>
          <cell r="S1048">
            <v>29.2</v>
          </cell>
          <cell r="T1048">
            <v>26.7</v>
          </cell>
          <cell r="U1048">
            <v>24.5</v>
          </cell>
          <cell r="V1048">
            <v>28.8</v>
          </cell>
          <cell r="W1048">
            <v>7.6</v>
          </cell>
          <cell r="X1048">
            <v>6.5</v>
          </cell>
          <cell r="Y1048">
            <v>8.6999999999999993</v>
          </cell>
          <cell r="Z1048">
            <v>75734</v>
          </cell>
        </row>
        <row r="1049">
          <cell r="F1049" t="str">
            <v>Jessamine , Kentucky</v>
          </cell>
          <cell r="G1049">
            <v>28</v>
          </cell>
          <cell r="H1049">
            <v>25.4</v>
          </cell>
          <cell r="I1049">
            <v>18</v>
          </cell>
          <cell r="J1049">
            <v>32.799999999999997</v>
          </cell>
          <cell r="K1049">
            <v>72.599999999999994</v>
          </cell>
          <cell r="L1049">
            <v>63.6</v>
          </cell>
          <cell r="M1049">
            <v>81.599999999999994</v>
          </cell>
          <cell r="N1049">
            <v>22.6</v>
          </cell>
          <cell r="O1049">
            <v>15.3</v>
          </cell>
          <cell r="P1049">
            <v>30</v>
          </cell>
          <cell r="Q1049">
            <v>-1111.0999999999999</v>
          </cell>
          <cell r="R1049">
            <v>-1111.0999999999999</v>
          </cell>
          <cell r="S1049">
            <v>-1111.0999999999999</v>
          </cell>
          <cell r="T1049">
            <v>29.2</v>
          </cell>
          <cell r="U1049">
            <v>20.7</v>
          </cell>
          <cell r="V1049">
            <v>37.700000000000003</v>
          </cell>
          <cell r="W1049">
            <v>5.9</v>
          </cell>
          <cell r="X1049">
            <v>2.5</v>
          </cell>
          <cell r="Y1049">
            <v>9.1999999999999993</v>
          </cell>
          <cell r="Z1049">
            <v>4761</v>
          </cell>
        </row>
        <row r="1050">
          <cell r="F1050" t="str">
            <v>Johnson , Kentucky</v>
          </cell>
          <cell r="G1050">
            <v>44</v>
          </cell>
          <cell r="H1050">
            <v>42.1</v>
          </cell>
          <cell r="I1050">
            <v>36.4</v>
          </cell>
          <cell r="J1050">
            <v>47.8</v>
          </cell>
          <cell r="K1050">
            <v>84.5</v>
          </cell>
          <cell r="L1050">
            <v>79.3</v>
          </cell>
          <cell r="M1050">
            <v>89.7</v>
          </cell>
          <cell r="N1050">
            <v>33.9</v>
          </cell>
          <cell r="O1050">
            <v>28.4</v>
          </cell>
          <cell r="P1050">
            <v>39.5</v>
          </cell>
          <cell r="Q1050">
            <v>31.8</v>
          </cell>
          <cell r="R1050">
            <v>24.2</v>
          </cell>
          <cell r="S1050">
            <v>39.299999999999997</v>
          </cell>
          <cell r="T1050">
            <v>32.6</v>
          </cell>
          <cell r="U1050">
            <v>26.9</v>
          </cell>
          <cell r="V1050">
            <v>38.200000000000003</v>
          </cell>
          <cell r="W1050">
            <v>11.6</v>
          </cell>
          <cell r="X1050">
            <v>8.3000000000000007</v>
          </cell>
          <cell r="Y1050">
            <v>14.9</v>
          </cell>
          <cell r="Z1050">
            <v>3817</v>
          </cell>
        </row>
        <row r="1051">
          <cell r="F1051" t="str">
            <v>Kenton , Kentucky</v>
          </cell>
          <cell r="G1051">
            <v>15</v>
          </cell>
          <cell r="H1051">
            <v>24</v>
          </cell>
          <cell r="I1051">
            <v>21.2</v>
          </cell>
          <cell r="J1051">
            <v>26.7</v>
          </cell>
          <cell r="K1051">
            <v>79.900000000000006</v>
          </cell>
          <cell r="L1051">
            <v>76.8</v>
          </cell>
          <cell r="M1051">
            <v>83</v>
          </cell>
          <cell r="N1051">
            <v>23.6</v>
          </cell>
          <cell r="O1051">
            <v>20.6</v>
          </cell>
          <cell r="P1051">
            <v>26.6</v>
          </cell>
          <cell r="Q1051">
            <v>27.8</v>
          </cell>
          <cell r="R1051">
            <v>23.7</v>
          </cell>
          <cell r="S1051">
            <v>32</v>
          </cell>
          <cell r="T1051">
            <v>32.700000000000003</v>
          </cell>
          <cell r="U1051">
            <v>29.3</v>
          </cell>
          <cell r="V1051">
            <v>36</v>
          </cell>
          <cell r="W1051">
            <v>7.3</v>
          </cell>
          <cell r="X1051">
            <v>5.7</v>
          </cell>
          <cell r="Y1051">
            <v>8.9</v>
          </cell>
          <cell r="Z1051">
            <v>14557</v>
          </cell>
        </row>
        <row r="1052">
          <cell r="F1052" t="str">
            <v>Knott , Kentucky</v>
          </cell>
          <cell r="G1052">
            <v>69</v>
          </cell>
          <cell r="H1052">
            <v>45.3</v>
          </cell>
          <cell r="I1052">
            <v>39.6</v>
          </cell>
          <cell r="J1052">
            <v>51.1</v>
          </cell>
          <cell r="K1052">
            <v>77.8</v>
          </cell>
          <cell r="L1052">
            <v>72.400000000000006</v>
          </cell>
          <cell r="M1052">
            <v>83.2</v>
          </cell>
          <cell r="N1052">
            <v>25.5</v>
          </cell>
          <cell r="O1052">
            <v>20.6</v>
          </cell>
          <cell r="P1052">
            <v>30.5</v>
          </cell>
          <cell r="Q1052">
            <v>33.9</v>
          </cell>
          <cell r="R1052">
            <v>26.3</v>
          </cell>
          <cell r="S1052">
            <v>41.6</v>
          </cell>
          <cell r="T1052">
            <v>34.799999999999997</v>
          </cell>
          <cell r="U1052">
            <v>29</v>
          </cell>
          <cell r="V1052">
            <v>40.5</v>
          </cell>
          <cell r="W1052">
            <v>9.4</v>
          </cell>
          <cell r="X1052">
            <v>6.5</v>
          </cell>
          <cell r="Y1052">
            <v>12.3</v>
          </cell>
          <cell r="Z1052">
            <v>2999</v>
          </cell>
        </row>
        <row r="1053">
          <cell r="F1053" t="str">
            <v>Knox , Kentucky</v>
          </cell>
          <cell r="G1053">
            <v>53</v>
          </cell>
          <cell r="H1053">
            <v>41.2</v>
          </cell>
          <cell r="I1053">
            <v>35.1</v>
          </cell>
          <cell r="J1053">
            <v>47.3</v>
          </cell>
          <cell r="K1053">
            <v>88.2</v>
          </cell>
          <cell r="L1053">
            <v>84.2</v>
          </cell>
          <cell r="M1053">
            <v>92.2</v>
          </cell>
          <cell r="N1053">
            <v>26.4</v>
          </cell>
          <cell r="O1053">
            <v>21.1</v>
          </cell>
          <cell r="P1053">
            <v>31.7</v>
          </cell>
          <cell r="Q1053">
            <v>37.299999999999997</v>
          </cell>
          <cell r="R1053">
            <v>28.6</v>
          </cell>
          <cell r="S1053">
            <v>45.9</v>
          </cell>
          <cell r="T1053">
            <v>31.3</v>
          </cell>
          <cell r="U1053">
            <v>25.4</v>
          </cell>
          <cell r="V1053">
            <v>37.1</v>
          </cell>
          <cell r="W1053">
            <v>7.6</v>
          </cell>
          <cell r="X1053">
            <v>4.7</v>
          </cell>
          <cell r="Y1053">
            <v>10.5</v>
          </cell>
          <cell r="Z1053">
            <v>6641</v>
          </cell>
        </row>
        <row r="1054">
          <cell r="F1054" t="str">
            <v>Larue , Kentucky</v>
          </cell>
          <cell r="G1054">
            <v>65</v>
          </cell>
          <cell r="H1054">
            <v>32.5</v>
          </cell>
          <cell r="I1054">
            <v>24.2</v>
          </cell>
          <cell r="J1054">
            <v>40.9</v>
          </cell>
          <cell r="K1054">
            <v>75.400000000000006</v>
          </cell>
          <cell r="L1054">
            <v>66.2</v>
          </cell>
          <cell r="M1054">
            <v>84.5</v>
          </cell>
          <cell r="N1054">
            <v>28.6</v>
          </cell>
          <cell r="O1054">
            <v>20.3</v>
          </cell>
          <cell r="P1054">
            <v>37</v>
          </cell>
          <cell r="Q1054">
            <v>-1111.0999999999999</v>
          </cell>
          <cell r="R1054">
            <v>-1111.0999999999999</v>
          </cell>
          <cell r="S1054">
            <v>-1111.0999999999999</v>
          </cell>
          <cell r="T1054">
            <v>26.1</v>
          </cell>
          <cell r="U1054">
            <v>18.3</v>
          </cell>
          <cell r="V1054">
            <v>33.9</v>
          </cell>
          <cell r="W1054">
            <v>8.1</v>
          </cell>
          <cell r="X1054">
            <v>3.8</v>
          </cell>
          <cell r="Y1054">
            <v>12.4</v>
          </cell>
          <cell r="Z1054">
            <v>1739</v>
          </cell>
        </row>
        <row r="1055">
          <cell r="F1055" t="str">
            <v>Laurel , Kentucky</v>
          </cell>
          <cell r="G1055">
            <v>8</v>
          </cell>
          <cell r="H1055">
            <v>39.700000000000003</v>
          </cell>
          <cell r="I1055">
            <v>34.700000000000003</v>
          </cell>
          <cell r="J1055">
            <v>44.7</v>
          </cell>
          <cell r="K1055">
            <v>82.3</v>
          </cell>
          <cell r="L1055">
            <v>78.2</v>
          </cell>
          <cell r="M1055">
            <v>86.4</v>
          </cell>
          <cell r="N1055">
            <v>24.7</v>
          </cell>
          <cell r="O1055">
            <v>20.399999999999999</v>
          </cell>
          <cell r="P1055">
            <v>29</v>
          </cell>
          <cell r="Q1055">
            <v>33.299999999999997</v>
          </cell>
          <cell r="R1055">
            <v>26.7</v>
          </cell>
          <cell r="S1055">
            <v>39.799999999999997</v>
          </cell>
          <cell r="T1055">
            <v>32.299999999999997</v>
          </cell>
          <cell r="U1055">
            <v>27.7</v>
          </cell>
          <cell r="V1055">
            <v>36.799999999999997</v>
          </cell>
          <cell r="W1055">
            <v>10.9</v>
          </cell>
          <cell r="X1055">
            <v>7.3</v>
          </cell>
          <cell r="Y1055">
            <v>14.5</v>
          </cell>
          <cell r="Z1055">
            <v>8441</v>
          </cell>
        </row>
        <row r="1056">
          <cell r="F1056" t="str">
            <v>Lawrence , Kentucky</v>
          </cell>
          <cell r="G1056">
            <v>69</v>
          </cell>
          <cell r="H1056">
            <v>40.799999999999997</v>
          </cell>
          <cell r="I1056">
            <v>34.4</v>
          </cell>
          <cell r="J1056">
            <v>47.2</v>
          </cell>
          <cell r="K1056">
            <v>85.7</v>
          </cell>
          <cell r="L1056">
            <v>80.900000000000006</v>
          </cell>
          <cell r="M1056">
            <v>90.5</v>
          </cell>
          <cell r="N1056">
            <v>27.3</v>
          </cell>
          <cell r="O1056">
            <v>21.5</v>
          </cell>
          <cell r="P1056">
            <v>33.200000000000003</v>
          </cell>
          <cell r="Q1056">
            <v>33.799999999999997</v>
          </cell>
          <cell r="R1056">
            <v>24.6</v>
          </cell>
          <cell r="S1056">
            <v>42.9</v>
          </cell>
          <cell r="T1056">
            <v>35.9</v>
          </cell>
          <cell r="U1056">
            <v>29.6</v>
          </cell>
          <cell r="V1056">
            <v>42.1</v>
          </cell>
          <cell r="W1056">
            <v>8.1</v>
          </cell>
          <cell r="X1056">
            <v>5</v>
          </cell>
          <cell r="Y1056">
            <v>11.2</v>
          </cell>
          <cell r="Z1056">
            <v>2462</v>
          </cell>
        </row>
        <row r="1057">
          <cell r="F1057" t="str">
            <v>Lee , Kentucky</v>
          </cell>
          <cell r="G1057">
            <v>44</v>
          </cell>
          <cell r="H1057">
            <v>43.6</v>
          </cell>
          <cell r="I1057">
            <v>34.4</v>
          </cell>
          <cell r="J1057">
            <v>52.8</v>
          </cell>
          <cell r="K1057">
            <v>84.6</v>
          </cell>
          <cell r="L1057">
            <v>78.2</v>
          </cell>
          <cell r="M1057">
            <v>91.1</v>
          </cell>
          <cell r="N1057">
            <v>31</v>
          </cell>
          <cell r="O1057">
            <v>22.1</v>
          </cell>
          <cell r="P1057">
            <v>39.9</v>
          </cell>
          <cell r="Q1057">
            <v>-1111.0999999999999</v>
          </cell>
          <cell r="R1057">
            <v>-1111.0999999999999</v>
          </cell>
          <cell r="S1057">
            <v>-1111.0999999999999</v>
          </cell>
          <cell r="T1057">
            <v>38.700000000000003</v>
          </cell>
          <cell r="U1057">
            <v>29.1</v>
          </cell>
          <cell r="V1057">
            <v>48.2</v>
          </cell>
          <cell r="W1057">
            <v>14.6</v>
          </cell>
          <cell r="X1057">
            <v>8.6</v>
          </cell>
          <cell r="Y1057">
            <v>20.6</v>
          </cell>
          <cell r="Z1057">
            <v>1538</v>
          </cell>
        </row>
        <row r="1058">
          <cell r="F1058" t="str">
            <v>Leslie , Kentucky</v>
          </cell>
          <cell r="G1058">
            <v>68</v>
          </cell>
          <cell r="H1058">
            <v>42.3</v>
          </cell>
          <cell r="I1058">
            <v>35.200000000000003</v>
          </cell>
          <cell r="J1058">
            <v>49.4</v>
          </cell>
          <cell r="K1058">
            <v>82.5</v>
          </cell>
          <cell r="L1058">
            <v>75.900000000000006</v>
          </cell>
          <cell r="M1058">
            <v>89</v>
          </cell>
          <cell r="N1058">
            <v>33.4</v>
          </cell>
          <cell r="O1058">
            <v>26.5</v>
          </cell>
          <cell r="P1058">
            <v>40.299999999999997</v>
          </cell>
          <cell r="Q1058">
            <v>-1111.0999999999999</v>
          </cell>
          <cell r="R1058">
            <v>-1111.0999999999999</v>
          </cell>
          <cell r="S1058">
            <v>-1111.0999999999999</v>
          </cell>
          <cell r="T1058">
            <v>36.200000000000003</v>
          </cell>
          <cell r="U1058">
            <v>28.5</v>
          </cell>
          <cell r="V1058">
            <v>43.8</v>
          </cell>
          <cell r="W1058">
            <v>10.199999999999999</v>
          </cell>
          <cell r="X1058">
            <v>6.5</v>
          </cell>
          <cell r="Y1058">
            <v>13.9</v>
          </cell>
          <cell r="Z1058">
            <v>2236</v>
          </cell>
        </row>
        <row r="1059">
          <cell r="F1059" t="str">
            <v>Letcher , Kentucky</v>
          </cell>
          <cell r="G1059">
            <v>53</v>
          </cell>
          <cell r="H1059">
            <v>42.4</v>
          </cell>
          <cell r="I1059">
            <v>37.299999999999997</v>
          </cell>
          <cell r="J1059">
            <v>47.4</v>
          </cell>
          <cell r="K1059">
            <v>81.400000000000006</v>
          </cell>
          <cell r="L1059">
            <v>76.7</v>
          </cell>
          <cell r="M1059">
            <v>86.1</v>
          </cell>
          <cell r="N1059">
            <v>33.6</v>
          </cell>
          <cell r="O1059">
            <v>28.6</v>
          </cell>
          <cell r="P1059">
            <v>38.6</v>
          </cell>
          <cell r="Q1059">
            <v>38.9</v>
          </cell>
          <cell r="R1059">
            <v>31.9</v>
          </cell>
          <cell r="S1059">
            <v>45.8</v>
          </cell>
          <cell r="T1059">
            <v>31.4</v>
          </cell>
          <cell r="U1059">
            <v>26.7</v>
          </cell>
          <cell r="V1059">
            <v>36.1</v>
          </cell>
          <cell r="W1059">
            <v>11.9</v>
          </cell>
          <cell r="X1059">
            <v>8.8000000000000007</v>
          </cell>
          <cell r="Y1059">
            <v>14.9</v>
          </cell>
          <cell r="Z1059">
            <v>3944</v>
          </cell>
        </row>
        <row r="1060">
          <cell r="F1060" t="str">
            <v>Lewis , Kentucky</v>
          </cell>
          <cell r="G1060">
            <v>68</v>
          </cell>
          <cell r="H1060">
            <v>41</v>
          </cell>
          <cell r="I1060">
            <v>36.200000000000003</v>
          </cell>
          <cell r="J1060">
            <v>45.8</v>
          </cell>
          <cell r="K1060">
            <v>81.8</v>
          </cell>
          <cell r="L1060">
            <v>77.099999999999994</v>
          </cell>
          <cell r="M1060">
            <v>86.4</v>
          </cell>
          <cell r="N1060">
            <v>26.8</v>
          </cell>
          <cell r="O1060">
            <v>22.4</v>
          </cell>
          <cell r="P1060">
            <v>31.2</v>
          </cell>
          <cell r="Q1060">
            <v>35.4</v>
          </cell>
          <cell r="R1060">
            <v>28.7</v>
          </cell>
          <cell r="S1060">
            <v>42</v>
          </cell>
          <cell r="T1060">
            <v>40.299999999999997</v>
          </cell>
          <cell r="U1060">
            <v>35.4</v>
          </cell>
          <cell r="V1060">
            <v>45.3</v>
          </cell>
          <cell r="W1060">
            <v>7.6</v>
          </cell>
          <cell r="X1060">
            <v>5.2</v>
          </cell>
          <cell r="Y1060">
            <v>10.1</v>
          </cell>
          <cell r="Z1060">
            <v>2584</v>
          </cell>
        </row>
        <row r="1061">
          <cell r="F1061" t="str">
            <v>Lincoln , Kentucky</v>
          </cell>
          <cell r="G1061">
            <v>44</v>
          </cell>
          <cell r="H1061">
            <v>34.5</v>
          </cell>
          <cell r="I1061">
            <v>25.5</v>
          </cell>
          <cell r="J1061">
            <v>43.4</v>
          </cell>
          <cell r="K1061">
            <v>80.3</v>
          </cell>
          <cell r="L1061">
            <v>72</v>
          </cell>
          <cell r="M1061">
            <v>88.6</v>
          </cell>
          <cell r="N1061">
            <v>29.5</v>
          </cell>
          <cell r="O1061">
            <v>19.899999999999999</v>
          </cell>
          <cell r="P1061">
            <v>39.1</v>
          </cell>
          <cell r="Q1061">
            <v>-1111.0999999999999</v>
          </cell>
          <cell r="R1061">
            <v>-1111.0999999999999</v>
          </cell>
          <cell r="S1061">
            <v>-1111.0999999999999</v>
          </cell>
          <cell r="T1061">
            <v>31.7</v>
          </cell>
          <cell r="U1061">
            <v>23</v>
          </cell>
          <cell r="V1061">
            <v>40.4</v>
          </cell>
          <cell r="W1061">
            <v>7.2</v>
          </cell>
          <cell r="X1061">
            <v>2.4</v>
          </cell>
          <cell r="Y1061">
            <v>12</v>
          </cell>
          <cell r="Z1061">
            <v>3764</v>
          </cell>
        </row>
        <row r="1062">
          <cell r="F1062" t="str">
            <v>Livingston , Kentucky</v>
          </cell>
          <cell r="G1062">
            <v>63</v>
          </cell>
          <cell r="H1062">
            <v>35.200000000000003</v>
          </cell>
          <cell r="I1062">
            <v>25.5</v>
          </cell>
          <cell r="J1062">
            <v>44.8</v>
          </cell>
          <cell r="K1062">
            <v>82.8</v>
          </cell>
          <cell r="L1062">
            <v>74.8</v>
          </cell>
          <cell r="M1062">
            <v>90.8</v>
          </cell>
          <cell r="N1062">
            <v>27.6</v>
          </cell>
          <cell r="O1062">
            <v>19.3</v>
          </cell>
          <cell r="P1062">
            <v>35.799999999999997</v>
          </cell>
          <cell r="Q1062">
            <v>-1111.0999999999999</v>
          </cell>
          <cell r="R1062">
            <v>-1111.0999999999999</v>
          </cell>
          <cell r="S1062">
            <v>-1111.0999999999999</v>
          </cell>
          <cell r="T1062">
            <v>-1111.0999999999999</v>
          </cell>
          <cell r="U1062">
            <v>-1111.0999999999999</v>
          </cell>
          <cell r="V1062">
            <v>-1111.0999999999999</v>
          </cell>
          <cell r="W1062">
            <v>6.7</v>
          </cell>
          <cell r="X1062">
            <v>2.9</v>
          </cell>
          <cell r="Y1062">
            <v>10.6</v>
          </cell>
          <cell r="Z1062">
            <v>1234</v>
          </cell>
        </row>
        <row r="1063">
          <cell r="F1063" t="str">
            <v>Logan , Kentucky</v>
          </cell>
          <cell r="G1063">
            <v>49</v>
          </cell>
          <cell r="H1063">
            <v>33.1</v>
          </cell>
          <cell r="I1063">
            <v>26.7</v>
          </cell>
          <cell r="J1063">
            <v>39.4</v>
          </cell>
          <cell r="K1063">
            <v>78.099999999999994</v>
          </cell>
          <cell r="L1063">
            <v>72.2</v>
          </cell>
          <cell r="M1063">
            <v>84</v>
          </cell>
          <cell r="N1063">
            <v>26.3</v>
          </cell>
          <cell r="O1063">
            <v>20.399999999999999</v>
          </cell>
          <cell r="P1063">
            <v>32.200000000000003</v>
          </cell>
          <cell r="Q1063">
            <v>26.9</v>
          </cell>
          <cell r="R1063">
            <v>18.7</v>
          </cell>
          <cell r="S1063">
            <v>35.1</v>
          </cell>
          <cell r="T1063">
            <v>38.9</v>
          </cell>
          <cell r="U1063">
            <v>31.3</v>
          </cell>
          <cell r="V1063">
            <v>46.5</v>
          </cell>
          <cell r="W1063">
            <v>4.7</v>
          </cell>
          <cell r="X1063">
            <v>2.4</v>
          </cell>
          <cell r="Y1063">
            <v>6.9</v>
          </cell>
          <cell r="Z1063">
            <v>3579</v>
          </cell>
        </row>
        <row r="1064">
          <cell r="F1064" t="str">
            <v>Lyon , Kentucky</v>
          </cell>
          <cell r="G1064">
            <v>64</v>
          </cell>
          <cell r="H1064">
            <v>33</v>
          </cell>
          <cell r="I1064">
            <v>23.6</v>
          </cell>
          <cell r="J1064">
            <v>42.3</v>
          </cell>
          <cell r="K1064">
            <v>-1111.0999999999999</v>
          </cell>
          <cell r="L1064">
            <v>-1111.0999999999999</v>
          </cell>
          <cell r="M1064">
            <v>-1111.0999999999999</v>
          </cell>
          <cell r="N1064">
            <v>29.7</v>
          </cell>
          <cell r="O1064">
            <v>20.3</v>
          </cell>
          <cell r="P1064">
            <v>39</v>
          </cell>
          <cell r="Q1064">
            <v>-1111.0999999999999</v>
          </cell>
          <cell r="R1064">
            <v>-1111.0999999999999</v>
          </cell>
          <cell r="S1064">
            <v>-1111.0999999999999</v>
          </cell>
          <cell r="T1064">
            <v>19.5</v>
          </cell>
          <cell r="U1064">
            <v>12.3</v>
          </cell>
          <cell r="V1064">
            <v>26.6</v>
          </cell>
          <cell r="W1064">
            <v>13.5</v>
          </cell>
          <cell r="X1064">
            <v>6.6</v>
          </cell>
          <cell r="Y1064">
            <v>20.399999999999999</v>
          </cell>
          <cell r="Z1064">
            <v>777</v>
          </cell>
        </row>
        <row r="1065">
          <cell r="F1065" t="str">
            <v>McCracken , Kentucky</v>
          </cell>
          <cell r="G1065">
            <v>24</v>
          </cell>
          <cell r="H1065">
            <v>33.799999999999997</v>
          </cell>
          <cell r="I1065">
            <v>28.8</v>
          </cell>
          <cell r="J1065">
            <v>38.700000000000003</v>
          </cell>
          <cell r="K1065">
            <v>79.2</v>
          </cell>
          <cell r="L1065">
            <v>75.8</v>
          </cell>
          <cell r="M1065">
            <v>82.6</v>
          </cell>
          <cell r="N1065">
            <v>25.7</v>
          </cell>
          <cell r="O1065">
            <v>20.7</v>
          </cell>
          <cell r="P1065">
            <v>30.6</v>
          </cell>
          <cell r="Q1065">
            <v>34.5</v>
          </cell>
          <cell r="R1065">
            <v>29.4</v>
          </cell>
          <cell r="S1065">
            <v>39.6</v>
          </cell>
          <cell r="T1065">
            <v>25.9</v>
          </cell>
          <cell r="U1065">
            <v>22.1</v>
          </cell>
          <cell r="V1065">
            <v>29.7</v>
          </cell>
          <cell r="W1065">
            <v>9.6</v>
          </cell>
          <cell r="X1065">
            <v>7.4</v>
          </cell>
          <cell r="Y1065">
            <v>11.8</v>
          </cell>
          <cell r="Z1065">
            <v>7895</v>
          </cell>
        </row>
        <row r="1066">
          <cell r="F1066" t="str">
            <v>McCreary , Kentucky</v>
          </cell>
          <cell r="G1066">
            <v>69</v>
          </cell>
          <cell r="H1066">
            <v>49.4</v>
          </cell>
          <cell r="I1066">
            <v>41.5</v>
          </cell>
          <cell r="J1066">
            <v>57.4</v>
          </cell>
          <cell r="K1066">
            <v>80.7</v>
          </cell>
          <cell r="L1066">
            <v>72.3</v>
          </cell>
          <cell r="M1066">
            <v>89</v>
          </cell>
          <cell r="N1066">
            <v>34.299999999999997</v>
          </cell>
          <cell r="O1066">
            <v>26.8</v>
          </cell>
          <cell r="P1066">
            <v>41.9</v>
          </cell>
          <cell r="Q1066">
            <v>-1111.0999999999999</v>
          </cell>
          <cell r="R1066">
            <v>-1111.0999999999999</v>
          </cell>
          <cell r="S1066">
            <v>-1111.0999999999999</v>
          </cell>
          <cell r="T1066">
            <v>46.2</v>
          </cell>
          <cell r="U1066">
            <v>38.299999999999997</v>
          </cell>
          <cell r="V1066">
            <v>54.2</v>
          </cell>
          <cell r="W1066">
            <v>10.4</v>
          </cell>
          <cell r="X1066">
            <v>6.3</v>
          </cell>
          <cell r="Y1066">
            <v>14.4</v>
          </cell>
          <cell r="Z1066">
            <v>4087</v>
          </cell>
        </row>
        <row r="1067">
          <cell r="F1067" t="str">
            <v>McLean , Kentucky</v>
          </cell>
          <cell r="G1067">
            <v>64</v>
          </cell>
          <cell r="H1067">
            <v>41</v>
          </cell>
          <cell r="I1067">
            <v>31.8</v>
          </cell>
          <cell r="J1067">
            <v>50.2</v>
          </cell>
          <cell r="K1067">
            <v>83.1</v>
          </cell>
          <cell r="L1067">
            <v>75</v>
          </cell>
          <cell r="M1067">
            <v>91.1</v>
          </cell>
          <cell r="N1067">
            <v>38.700000000000003</v>
          </cell>
          <cell r="O1067">
            <v>29.2</v>
          </cell>
          <cell r="P1067">
            <v>48.3</v>
          </cell>
          <cell r="Q1067">
            <v>-1111.0999999999999</v>
          </cell>
          <cell r="R1067">
            <v>-1111.0999999999999</v>
          </cell>
          <cell r="S1067">
            <v>-1111.0999999999999</v>
          </cell>
          <cell r="T1067">
            <v>27.6</v>
          </cell>
          <cell r="U1067">
            <v>19</v>
          </cell>
          <cell r="V1067">
            <v>36.200000000000003</v>
          </cell>
          <cell r="W1067">
            <v>9.8000000000000007</v>
          </cell>
          <cell r="X1067">
            <v>4.8</v>
          </cell>
          <cell r="Y1067">
            <v>14.8</v>
          </cell>
          <cell r="Z1067">
            <v>1262</v>
          </cell>
        </row>
        <row r="1068">
          <cell r="F1068" t="str">
            <v>Madison , Kentucky</v>
          </cell>
          <cell r="G1068">
            <v>22</v>
          </cell>
          <cell r="H1068">
            <v>28.7</v>
          </cell>
          <cell r="I1068">
            <v>22.5</v>
          </cell>
          <cell r="J1068">
            <v>34.9</v>
          </cell>
          <cell r="K1068">
            <v>82</v>
          </cell>
          <cell r="L1068">
            <v>76.599999999999994</v>
          </cell>
          <cell r="M1068">
            <v>87.3</v>
          </cell>
          <cell r="N1068">
            <v>23.6</v>
          </cell>
          <cell r="O1068">
            <v>17.600000000000001</v>
          </cell>
          <cell r="P1068">
            <v>29.7</v>
          </cell>
          <cell r="Q1068">
            <v>25.9</v>
          </cell>
          <cell r="R1068">
            <v>17.100000000000001</v>
          </cell>
          <cell r="S1068">
            <v>34.700000000000003</v>
          </cell>
          <cell r="T1068">
            <v>28.9</v>
          </cell>
          <cell r="U1068">
            <v>22.8</v>
          </cell>
          <cell r="V1068">
            <v>35.1</v>
          </cell>
          <cell r="W1068">
            <v>4.7</v>
          </cell>
          <cell r="X1068">
            <v>2.2000000000000002</v>
          </cell>
          <cell r="Y1068">
            <v>7.3</v>
          </cell>
          <cell r="Z1068">
            <v>8879</v>
          </cell>
        </row>
        <row r="1069">
          <cell r="F1069" t="str">
            <v>Magoffin , Kentucky</v>
          </cell>
          <cell r="G1069">
            <v>69</v>
          </cell>
          <cell r="H1069">
            <v>41.7</v>
          </cell>
          <cell r="I1069">
            <v>33.200000000000003</v>
          </cell>
          <cell r="J1069">
            <v>50.1</v>
          </cell>
          <cell r="K1069">
            <v>87.8</v>
          </cell>
          <cell r="L1069">
            <v>81.5</v>
          </cell>
          <cell r="M1069">
            <v>94.1</v>
          </cell>
          <cell r="N1069">
            <v>33.299999999999997</v>
          </cell>
          <cell r="O1069">
            <v>24.8</v>
          </cell>
          <cell r="P1069">
            <v>41.7</v>
          </cell>
          <cell r="Q1069">
            <v>-1111.0999999999999</v>
          </cell>
          <cell r="R1069">
            <v>-1111.0999999999999</v>
          </cell>
          <cell r="S1069">
            <v>-1111.0999999999999</v>
          </cell>
          <cell r="T1069">
            <v>34</v>
          </cell>
          <cell r="U1069">
            <v>25.6</v>
          </cell>
          <cell r="V1069">
            <v>42.4</v>
          </cell>
          <cell r="W1069">
            <v>10.8</v>
          </cell>
          <cell r="X1069">
            <v>6</v>
          </cell>
          <cell r="Y1069">
            <v>15.7</v>
          </cell>
          <cell r="Z1069">
            <v>2715</v>
          </cell>
        </row>
        <row r="1070">
          <cell r="F1070" t="str">
            <v>Marion , Kentucky</v>
          </cell>
          <cell r="G1070">
            <v>44</v>
          </cell>
          <cell r="H1070">
            <v>38.799999999999997</v>
          </cell>
          <cell r="I1070">
            <v>30.7</v>
          </cell>
          <cell r="J1070">
            <v>46.8</v>
          </cell>
          <cell r="K1070">
            <v>82.8</v>
          </cell>
          <cell r="L1070">
            <v>76.8</v>
          </cell>
          <cell r="M1070">
            <v>88.9</v>
          </cell>
          <cell r="N1070">
            <v>23.1</v>
          </cell>
          <cell r="O1070">
            <v>16</v>
          </cell>
          <cell r="P1070">
            <v>30.1</v>
          </cell>
          <cell r="Q1070">
            <v>-1111.0999999999999</v>
          </cell>
          <cell r="R1070">
            <v>-1111.0999999999999</v>
          </cell>
          <cell r="S1070">
            <v>-1111.0999999999999</v>
          </cell>
          <cell r="T1070">
            <v>33.9</v>
          </cell>
          <cell r="U1070">
            <v>26.2</v>
          </cell>
          <cell r="V1070">
            <v>41.7</v>
          </cell>
          <cell r="W1070">
            <v>7</v>
          </cell>
          <cell r="X1070">
            <v>3.5</v>
          </cell>
          <cell r="Y1070">
            <v>10.6</v>
          </cell>
          <cell r="Z1070">
            <v>2241</v>
          </cell>
        </row>
        <row r="1071">
          <cell r="F1071" t="str">
            <v>Marshall , Kentucky</v>
          </cell>
          <cell r="G1071">
            <v>30</v>
          </cell>
          <cell r="H1071">
            <v>26.4</v>
          </cell>
          <cell r="I1071">
            <v>22.1</v>
          </cell>
          <cell r="J1071">
            <v>30.7</v>
          </cell>
          <cell r="K1071">
            <v>74.599999999999994</v>
          </cell>
          <cell r="L1071">
            <v>69.099999999999994</v>
          </cell>
          <cell r="M1071">
            <v>80</v>
          </cell>
          <cell r="N1071">
            <v>22.6</v>
          </cell>
          <cell r="O1071">
            <v>18.2</v>
          </cell>
          <cell r="P1071">
            <v>27</v>
          </cell>
          <cell r="Q1071">
            <v>31.9</v>
          </cell>
          <cell r="R1071">
            <v>25.3</v>
          </cell>
          <cell r="S1071">
            <v>38.5</v>
          </cell>
          <cell r="T1071">
            <v>26.1</v>
          </cell>
          <cell r="U1071">
            <v>21.6</v>
          </cell>
          <cell r="V1071">
            <v>30.7</v>
          </cell>
          <cell r="W1071">
            <v>6.4</v>
          </cell>
          <cell r="X1071">
            <v>4.2</v>
          </cell>
          <cell r="Y1071">
            <v>8.6999999999999993</v>
          </cell>
          <cell r="Z1071">
            <v>3271</v>
          </cell>
        </row>
        <row r="1072">
          <cell r="F1072" t="str">
            <v>Martin , Kentucky</v>
          </cell>
          <cell r="G1072">
            <v>69</v>
          </cell>
          <cell r="H1072">
            <v>-1111.0999999999999</v>
          </cell>
          <cell r="I1072">
            <v>-1111.0999999999999</v>
          </cell>
          <cell r="J1072">
            <v>-1111.0999999999999</v>
          </cell>
          <cell r="K1072">
            <v>90.2</v>
          </cell>
          <cell r="L1072">
            <v>84.7</v>
          </cell>
          <cell r="M1072">
            <v>95.8</v>
          </cell>
          <cell r="N1072">
            <v>-1111.0999999999999</v>
          </cell>
          <cell r="O1072">
            <v>-1111.0999999999999</v>
          </cell>
          <cell r="P1072">
            <v>-1111.0999999999999</v>
          </cell>
          <cell r="Q1072">
            <v>-1111.0999999999999</v>
          </cell>
          <cell r="R1072">
            <v>-1111.0999999999999</v>
          </cell>
          <cell r="S1072">
            <v>-1111.0999999999999</v>
          </cell>
          <cell r="T1072">
            <v>31.9</v>
          </cell>
          <cell r="U1072">
            <v>23.2</v>
          </cell>
          <cell r="V1072">
            <v>40.6</v>
          </cell>
          <cell r="W1072">
            <v>7.5</v>
          </cell>
          <cell r="X1072">
            <v>3.7</v>
          </cell>
          <cell r="Y1072">
            <v>11.2</v>
          </cell>
          <cell r="Z1072">
            <v>2427</v>
          </cell>
        </row>
        <row r="1073">
          <cell r="F1073" t="str">
            <v>Mason , Kentucky</v>
          </cell>
          <cell r="G1073">
            <v>73</v>
          </cell>
          <cell r="H1073">
            <v>37.5</v>
          </cell>
          <cell r="I1073">
            <v>32.200000000000003</v>
          </cell>
          <cell r="J1073">
            <v>42.9</v>
          </cell>
          <cell r="K1073">
            <v>79.400000000000006</v>
          </cell>
          <cell r="L1073">
            <v>74.599999999999994</v>
          </cell>
          <cell r="M1073">
            <v>84.1</v>
          </cell>
          <cell r="N1073">
            <v>21.1</v>
          </cell>
          <cell r="O1073">
            <v>17.2</v>
          </cell>
          <cell r="P1073">
            <v>25</v>
          </cell>
          <cell r="Q1073">
            <v>31.6</v>
          </cell>
          <cell r="R1073">
            <v>23.3</v>
          </cell>
          <cell r="S1073">
            <v>39.799999999999997</v>
          </cell>
          <cell r="T1073">
            <v>30.1</v>
          </cell>
          <cell r="U1073">
            <v>25</v>
          </cell>
          <cell r="V1073">
            <v>35.299999999999997</v>
          </cell>
          <cell r="W1073">
            <v>7.6</v>
          </cell>
          <cell r="X1073">
            <v>5.4</v>
          </cell>
          <cell r="Y1073">
            <v>9.8000000000000007</v>
          </cell>
          <cell r="Z1073">
            <v>2345</v>
          </cell>
        </row>
        <row r="1074">
          <cell r="F1074" t="str">
            <v>Meade , Kentucky</v>
          </cell>
          <cell r="G1074">
            <v>29</v>
          </cell>
          <cell r="H1074">
            <v>28.1</v>
          </cell>
          <cell r="I1074">
            <v>22.3</v>
          </cell>
          <cell r="J1074">
            <v>34</v>
          </cell>
          <cell r="K1074">
            <v>77.8</v>
          </cell>
          <cell r="L1074">
            <v>71.2</v>
          </cell>
          <cell r="M1074">
            <v>84.5</v>
          </cell>
          <cell r="N1074">
            <v>22.3</v>
          </cell>
          <cell r="O1074">
            <v>16.8</v>
          </cell>
          <cell r="P1074">
            <v>27.9</v>
          </cell>
          <cell r="Q1074">
            <v>28.4</v>
          </cell>
          <cell r="R1074">
            <v>19.8</v>
          </cell>
          <cell r="S1074">
            <v>37.1</v>
          </cell>
          <cell r="T1074">
            <v>36.700000000000003</v>
          </cell>
          <cell r="U1074">
            <v>29.9</v>
          </cell>
          <cell r="V1074">
            <v>43.4</v>
          </cell>
          <cell r="W1074">
            <v>7.5</v>
          </cell>
          <cell r="X1074">
            <v>4.5999999999999996</v>
          </cell>
          <cell r="Y1074">
            <v>10.4</v>
          </cell>
          <cell r="Z1074">
            <v>3750</v>
          </cell>
        </row>
        <row r="1075">
          <cell r="F1075" t="str">
            <v>Menifee , Kentucky</v>
          </cell>
          <cell r="G1075">
            <v>68</v>
          </cell>
          <cell r="H1075">
            <v>39.5</v>
          </cell>
          <cell r="I1075">
            <v>32.299999999999997</v>
          </cell>
          <cell r="J1075">
            <v>46.7</v>
          </cell>
          <cell r="K1075">
            <v>87.2</v>
          </cell>
          <cell r="L1075">
            <v>82.3</v>
          </cell>
          <cell r="M1075">
            <v>92.1</v>
          </cell>
          <cell r="N1075">
            <v>25.1</v>
          </cell>
          <cell r="O1075">
            <v>18.3</v>
          </cell>
          <cell r="P1075">
            <v>31.9</v>
          </cell>
          <cell r="Q1075">
            <v>31.4</v>
          </cell>
          <cell r="R1075">
            <v>23.1</v>
          </cell>
          <cell r="S1075">
            <v>39.799999999999997</v>
          </cell>
          <cell r="T1075">
            <v>37.5</v>
          </cell>
          <cell r="U1075">
            <v>30.3</v>
          </cell>
          <cell r="V1075">
            <v>44.6</v>
          </cell>
          <cell r="W1075">
            <v>10.8</v>
          </cell>
          <cell r="X1075">
            <v>7</v>
          </cell>
          <cell r="Y1075">
            <v>14.7</v>
          </cell>
          <cell r="Z1075">
            <v>1252</v>
          </cell>
        </row>
        <row r="1076">
          <cell r="F1076" t="str">
            <v>Mercer , Kentucky</v>
          </cell>
          <cell r="G1076">
            <v>65</v>
          </cell>
          <cell r="H1076">
            <v>-1111.0999999999999</v>
          </cell>
          <cell r="I1076">
            <v>-1111.0999999999999</v>
          </cell>
          <cell r="J1076">
            <v>-1111.0999999999999</v>
          </cell>
          <cell r="K1076">
            <v>82</v>
          </cell>
          <cell r="L1076">
            <v>72.7</v>
          </cell>
          <cell r="M1076">
            <v>91.2</v>
          </cell>
          <cell r="N1076">
            <v>27.9</v>
          </cell>
          <cell r="O1076">
            <v>18.100000000000001</v>
          </cell>
          <cell r="P1076">
            <v>37.799999999999997</v>
          </cell>
          <cell r="Q1076">
            <v>-1111.0999999999999</v>
          </cell>
          <cell r="R1076">
            <v>-1111.0999999999999</v>
          </cell>
          <cell r="S1076">
            <v>-1111.0999999999999</v>
          </cell>
          <cell r="T1076">
            <v>-1111.0999999999999</v>
          </cell>
          <cell r="U1076">
            <v>-1111.0999999999999</v>
          </cell>
          <cell r="V1076">
            <v>-1111.0999999999999</v>
          </cell>
          <cell r="W1076">
            <v>8.4</v>
          </cell>
          <cell r="X1076">
            <v>2.5</v>
          </cell>
          <cell r="Y1076">
            <v>14.2</v>
          </cell>
          <cell r="Z1076">
            <v>2681</v>
          </cell>
        </row>
        <row r="1077">
          <cell r="F1077" t="str">
            <v>Metcalfe , Kentucky</v>
          </cell>
          <cell r="G1077">
            <v>72</v>
          </cell>
          <cell r="H1077">
            <v>36.4</v>
          </cell>
          <cell r="I1077">
            <v>26.9</v>
          </cell>
          <cell r="J1077">
            <v>45.9</v>
          </cell>
          <cell r="K1077">
            <v>84.1</v>
          </cell>
          <cell r="L1077">
            <v>76.2</v>
          </cell>
          <cell r="M1077">
            <v>92</v>
          </cell>
          <cell r="N1077">
            <v>25</v>
          </cell>
          <cell r="O1077">
            <v>15.9</v>
          </cell>
          <cell r="P1077">
            <v>34.200000000000003</v>
          </cell>
          <cell r="Q1077">
            <v>-1111.0999999999999</v>
          </cell>
          <cell r="R1077">
            <v>-1111.0999999999999</v>
          </cell>
          <cell r="S1077">
            <v>-1111.0999999999999</v>
          </cell>
          <cell r="T1077">
            <v>-1111.0999999999999</v>
          </cell>
          <cell r="U1077">
            <v>-1111.0999999999999</v>
          </cell>
          <cell r="V1077">
            <v>-1111.0999999999999</v>
          </cell>
          <cell r="W1077">
            <v>8.5</v>
          </cell>
          <cell r="X1077">
            <v>3.7</v>
          </cell>
          <cell r="Y1077">
            <v>13.3</v>
          </cell>
          <cell r="Z1077">
            <v>1876</v>
          </cell>
        </row>
        <row r="1078">
          <cell r="F1078" t="str">
            <v>Monroe , Kentucky</v>
          </cell>
          <cell r="G1078">
            <v>72</v>
          </cell>
          <cell r="H1078">
            <v>44.6</v>
          </cell>
          <cell r="I1078">
            <v>34.700000000000003</v>
          </cell>
          <cell r="J1078">
            <v>54.5</v>
          </cell>
          <cell r="K1078">
            <v>87.2</v>
          </cell>
          <cell r="L1078">
            <v>80.400000000000006</v>
          </cell>
          <cell r="M1078">
            <v>93.9</v>
          </cell>
          <cell r="N1078">
            <v>25.4</v>
          </cell>
          <cell r="O1078">
            <v>16.100000000000001</v>
          </cell>
          <cell r="P1078">
            <v>34.6</v>
          </cell>
          <cell r="Q1078">
            <v>18.399999999999999</v>
          </cell>
          <cell r="R1078">
            <v>9.1999999999999993</v>
          </cell>
          <cell r="S1078">
            <v>27.6</v>
          </cell>
          <cell r="T1078">
            <v>-1111.0999999999999</v>
          </cell>
          <cell r="U1078">
            <v>-1111.0999999999999</v>
          </cell>
          <cell r="V1078">
            <v>-1111.0999999999999</v>
          </cell>
          <cell r="W1078">
            <v>9.6</v>
          </cell>
          <cell r="X1078">
            <v>4.8</v>
          </cell>
          <cell r="Y1078">
            <v>14.4</v>
          </cell>
          <cell r="Z1078">
            <v>2158</v>
          </cell>
        </row>
        <row r="1079">
          <cell r="F1079" t="str">
            <v>Montgomery , Kentucky</v>
          </cell>
          <cell r="G1079">
            <v>44</v>
          </cell>
          <cell r="H1079">
            <v>38.299999999999997</v>
          </cell>
          <cell r="I1079">
            <v>34.5</v>
          </cell>
          <cell r="J1079">
            <v>42</v>
          </cell>
          <cell r="K1079">
            <v>82.9</v>
          </cell>
          <cell r="L1079">
            <v>79.599999999999994</v>
          </cell>
          <cell r="M1079">
            <v>86.3</v>
          </cell>
          <cell r="N1079">
            <v>30.1</v>
          </cell>
          <cell r="O1079">
            <v>26.3</v>
          </cell>
          <cell r="P1079">
            <v>33.799999999999997</v>
          </cell>
          <cell r="Q1079">
            <v>30.3</v>
          </cell>
          <cell r="R1079">
            <v>25.4</v>
          </cell>
          <cell r="S1079">
            <v>35.299999999999997</v>
          </cell>
          <cell r="T1079">
            <v>32.4</v>
          </cell>
          <cell r="U1079">
            <v>28.6</v>
          </cell>
          <cell r="V1079">
            <v>36.200000000000003</v>
          </cell>
          <cell r="W1079">
            <v>9.8000000000000007</v>
          </cell>
          <cell r="X1079">
            <v>7.7</v>
          </cell>
          <cell r="Y1079">
            <v>12</v>
          </cell>
          <cell r="Z1079">
            <v>3117</v>
          </cell>
        </row>
        <row r="1080">
          <cell r="F1080" t="str">
            <v>Morgan , Kentucky</v>
          </cell>
          <cell r="G1080">
            <v>44</v>
          </cell>
          <cell r="H1080">
            <v>39</v>
          </cell>
          <cell r="I1080">
            <v>33.1</v>
          </cell>
          <cell r="J1080">
            <v>44.9</v>
          </cell>
          <cell r="K1080">
            <v>82.3</v>
          </cell>
          <cell r="L1080">
            <v>77.599999999999994</v>
          </cell>
          <cell r="M1080">
            <v>87</v>
          </cell>
          <cell r="N1080">
            <v>26.1</v>
          </cell>
          <cell r="O1080">
            <v>21</v>
          </cell>
          <cell r="P1080">
            <v>31.2</v>
          </cell>
          <cell r="Q1080">
            <v>31.9</v>
          </cell>
          <cell r="R1080">
            <v>23</v>
          </cell>
          <cell r="S1080">
            <v>40.799999999999997</v>
          </cell>
          <cell r="T1080">
            <v>31.4</v>
          </cell>
          <cell r="U1080">
            <v>26</v>
          </cell>
          <cell r="V1080">
            <v>36.799999999999997</v>
          </cell>
          <cell r="W1080">
            <v>11.5</v>
          </cell>
          <cell r="X1080">
            <v>8.4</v>
          </cell>
          <cell r="Y1080">
            <v>14.7</v>
          </cell>
          <cell r="Z1080">
            <v>2237</v>
          </cell>
        </row>
        <row r="1081">
          <cell r="F1081" t="str">
            <v>Muhlenberg , Kentucky</v>
          </cell>
          <cell r="G1081">
            <v>35</v>
          </cell>
          <cell r="H1081">
            <v>36.5</v>
          </cell>
          <cell r="I1081">
            <v>31.5</v>
          </cell>
          <cell r="J1081">
            <v>41.6</v>
          </cell>
          <cell r="K1081">
            <v>81.900000000000006</v>
          </cell>
          <cell r="L1081">
            <v>77.099999999999994</v>
          </cell>
          <cell r="M1081">
            <v>86.7</v>
          </cell>
          <cell r="N1081">
            <v>32.9</v>
          </cell>
          <cell r="O1081">
            <v>27.7</v>
          </cell>
          <cell r="P1081">
            <v>38.1</v>
          </cell>
          <cell r="Q1081">
            <v>27.7</v>
          </cell>
          <cell r="R1081">
            <v>21.1</v>
          </cell>
          <cell r="S1081">
            <v>34.200000000000003</v>
          </cell>
          <cell r="T1081">
            <v>27.8</v>
          </cell>
          <cell r="U1081">
            <v>22.9</v>
          </cell>
          <cell r="V1081">
            <v>32.700000000000003</v>
          </cell>
          <cell r="W1081">
            <v>9.3000000000000007</v>
          </cell>
          <cell r="X1081">
            <v>6.1</v>
          </cell>
          <cell r="Y1081">
            <v>12.5</v>
          </cell>
          <cell r="Z1081">
            <v>4585</v>
          </cell>
        </row>
        <row r="1082">
          <cell r="F1082" t="str">
            <v>Nelson , Kentucky</v>
          </cell>
          <cell r="G1082">
            <v>29</v>
          </cell>
          <cell r="H1082">
            <v>30</v>
          </cell>
          <cell r="I1082">
            <v>25.2</v>
          </cell>
          <cell r="J1082">
            <v>34.9</v>
          </cell>
          <cell r="K1082">
            <v>82.6</v>
          </cell>
          <cell r="L1082">
            <v>77.400000000000006</v>
          </cell>
          <cell r="M1082">
            <v>87.8</v>
          </cell>
          <cell r="N1082">
            <v>26</v>
          </cell>
          <cell r="O1082">
            <v>21.3</v>
          </cell>
          <cell r="P1082">
            <v>30.8</v>
          </cell>
          <cell r="Q1082">
            <v>27</v>
          </cell>
          <cell r="R1082">
            <v>20.100000000000001</v>
          </cell>
          <cell r="S1082">
            <v>33.799999999999997</v>
          </cell>
          <cell r="T1082">
            <v>30.1</v>
          </cell>
          <cell r="U1082">
            <v>25.2</v>
          </cell>
          <cell r="V1082">
            <v>35.1</v>
          </cell>
          <cell r="W1082">
            <v>6.2</v>
          </cell>
          <cell r="X1082">
            <v>3.7</v>
          </cell>
          <cell r="Y1082">
            <v>8.6999999999999993</v>
          </cell>
          <cell r="Z1082">
            <v>3952</v>
          </cell>
        </row>
        <row r="1083">
          <cell r="F1083" t="str">
            <v>Nicholas , Kentucky</v>
          </cell>
          <cell r="G1083">
            <v>72</v>
          </cell>
          <cell r="H1083">
            <v>-1111.0999999999999</v>
          </cell>
          <cell r="I1083">
            <v>-1111.0999999999999</v>
          </cell>
          <cell r="J1083">
            <v>-1111.0999999999999</v>
          </cell>
          <cell r="K1083">
            <v>-1111.0999999999999</v>
          </cell>
          <cell r="L1083">
            <v>-1111.0999999999999</v>
          </cell>
          <cell r="M1083">
            <v>-1111.0999999999999</v>
          </cell>
          <cell r="N1083">
            <v>-1111.0999999999999</v>
          </cell>
          <cell r="O1083">
            <v>-1111.0999999999999</v>
          </cell>
          <cell r="P1083">
            <v>-1111.0999999999999</v>
          </cell>
          <cell r="Q1083">
            <v>-1111.0999999999999</v>
          </cell>
          <cell r="R1083">
            <v>-1111.0999999999999</v>
          </cell>
          <cell r="S1083">
            <v>-1111.0999999999999</v>
          </cell>
          <cell r="T1083">
            <v>-1111.0999999999999</v>
          </cell>
          <cell r="U1083">
            <v>-1111.0999999999999</v>
          </cell>
          <cell r="V1083">
            <v>-1111.0999999999999</v>
          </cell>
          <cell r="W1083">
            <v>-1111.0999999999999</v>
          </cell>
          <cell r="X1083">
            <v>-1111.0999999999999</v>
          </cell>
          <cell r="Y1083">
            <v>-1111.0999999999999</v>
          </cell>
          <cell r="Z1083">
            <v>851</v>
          </cell>
        </row>
        <row r="1084">
          <cell r="F1084" t="str">
            <v>Ohio , Kentucky</v>
          </cell>
          <cell r="G1084">
            <v>72</v>
          </cell>
          <cell r="H1084">
            <v>35.700000000000003</v>
          </cell>
          <cell r="I1084">
            <v>29.7</v>
          </cell>
          <cell r="J1084">
            <v>41.6</v>
          </cell>
          <cell r="K1084">
            <v>82.5</v>
          </cell>
          <cell r="L1084">
            <v>77.5</v>
          </cell>
          <cell r="M1084">
            <v>87.6</v>
          </cell>
          <cell r="N1084">
            <v>26.4</v>
          </cell>
          <cell r="O1084">
            <v>20.8</v>
          </cell>
          <cell r="P1084">
            <v>32</v>
          </cell>
          <cell r="Q1084">
            <v>31.6</v>
          </cell>
          <cell r="R1084">
            <v>23.6</v>
          </cell>
          <cell r="S1084">
            <v>39.700000000000003</v>
          </cell>
          <cell r="T1084">
            <v>40.799999999999997</v>
          </cell>
          <cell r="U1084">
            <v>34.200000000000003</v>
          </cell>
          <cell r="V1084">
            <v>47.4</v>
          </cell>
          <cell r="W1084">
            <v>8.5</v>
          </cell>
          <cell r="X1084">
            <v>5.3</v>
          </cell>
          <cell r="Y1084">
            <v>11.7</v>
          </cell>
          <cell r="Z1084">
            <v>3238</v>
          </cell>
        </row>
        <row r="1085">
          <cell r="F1085" t="str">
            <v>Oldham , Kentucky</v>
          </cell>
          <cell r="G1085">
            <v>48</v>
          </cell>
          <cell r="H1085">
            <v>21.8</v>
          </cell>
          <cell r="I1085">
            <v>15.2</v>
          </cell>
          <cell r="J1085">
            <v>28.4</v>
          </cell>
          <cell r="K1085">
            <v>79.2</v>
          </cell>
          <cell r="L1085">
            <v>70.599999999999994</v>
          </cell>
          <cell r="M1085">
            <v>87.8</v>
          </cell>
          <cell r="N1085">
            <v>19.2</v>
          </cell>
          <cell r="O1085">
            <v>12.3</v>
          </cell>
          <cell r="P1085">
            <v>26</v>
          </cell>
          <cell r="Q1085">
            <v>-1111.0999999999999</v>
          </cell>
          <cell r="R1085">
            <v>-1111.0999999999999</v>
          </cell>
          <cell r="S1085">
            <v>-1111.0999999999999</v>
          </cell>
          <cell r="T1085">
            <v>23.7</v>
          </cell>
          <cell r="U1085">
            <v>16</v>
          </cell>
          <cell r="V1085">
            <v>31.4</v>
          </cell>
          <cell r="W1085">
            <v>4.2</v>
          </cell>
          <cell r="X1085">
            <v>1.1000000000000001</v>
          </cell>
          <cell r="Y1085">
            <v>7.3</v>
          </cell>
          <cell r="Z1085">
            <v>3518</v>
          </cell>
        </row>
        <row r="1086">
          <cell r="F1086" t="str">
            <v>Owen , Kentucky</v>
          </cell>
          <cell r="G1086">
            <v>63</v>
          </cell>
          <cell r="H1086">
            <v>37.9</v>
          </cell>
          <cell r="I1086">
            <v>28.2</v>
          </cell>
          <cell r="J1086">
            <v>47.6</v>
          </cell>
          <cell r="K1086">
            <v>-1111.0999999999999</v>
          </cell>
          <cell r="L1086">
            <v>-1111.0999999999999</v>
          </cell>
          <cell r="M1086">
            <v>-1111.0999999999999</v>
          </cell>
          <cell r="N1086">
            <v>22.4</v>
          </cell>
          <cell r="O1086">
            <v>13.5</v>
          </cell>
          <cell r="P1086">
            <v>31.3</v>
          </cell>
          <cell r="Q1086">
            <v>-1111.0999999999999</v>
          </cell>
          <cell r="R1086">
            <v>-1111.0999999999999</v>
          </cell>
          <cell r="S1086">
            <v>-1111.0999999999999</v>
          </cell>
          <cell r="T1086">
            <v>-1111.0999999999999</v>
          </cell>
          <cell r="U1086">
            <v>-1111.0999999999999</v>
          </cell>
          <cell r="V1086">
            <v>-1111.0999999999999</v>
          </cell>
          <cell r="W1086">
            <v>5.9</v>
          </cell>
          <cell r="X1086">
            <v>2.2000000000000002</v>
          </cell>
          <cell r="Y1086">
            <v>9.6999999999999993</v>
          </cell>
          <cell r="Z1086">
            <v>1556</v>
          </cell>
        </row>
        <row r="1087">
          <cell r="F1087" t="str">
            <v>Owsley , Kentucky</v>
          </cell>
          <cell r="G1087">
            <v>72</v>
          </cell>
          <cell r="H1087">
            <v>33</v>
          </cell>
          <cell r="I1087">
            <v>23.6</v>
          </cell>
          <cell r="J1087">
            <v>42.4</v>
          </cell>
          <cell r="K1087">
            <v>93.4</v>
          </cell>
          <cell r="L1087">
            <v>88.5</v>
          </cell>
          <cell r="M1087">
            <v>98.3</v>
          </cell>
          <cell r="N1087">
            <v>25.5</v>
          </cell>
          <cell r="O1087">
            <v>15.7</v>
          </cell>
          <cell r="P1087">
            <v>35.299999999999997</v>
          </cell>
          <cell r="Q1087">
            <v>-1111.0999999999999</v>
          </cell>
          <cell r="R1087">
            <v>-1111.0999999999999</v>
          </cell>
          <cell r="S1087">
            <v>-1111.0999999999999</v>
          </cell>
          <cell r="T1087">
            <v>-1111.0999999999999</v>
          </cell>
          <cell r="U1087">
            <v>-1111.0999999999999</v>
          </cell>
          <cell r="V1087">
            <v>-1111.0999999999999</v>
          </cell>
          <cell r="W1087">
            <v>10.4</v>
          </cell>
          <cell r="X1087">
            <v>4.0999999999999996</v>
          </cell>
          <cell r="Y1087">
            <v>16.7</v>
          </cell>
          <cell r="Z1087">
            <v>1205</v>
          </cell>
        </row>
        <row r="1088">
          <cell r="F1088" t="str">
            <v>Pendleton , Kentucky</v>
          </cell>
          <cell r="G1088">
            <v>42</v>
          </cell>
          <cell r="H1088">
            <v>-1111.0999999999999</v>
          </cell>
          <cell r="I1088">
            <v>-1111.0999999999999</v>
          </cell>
          <cell r="J1088">
            <v>-1111.0999999999999</v>
          </cell>
          <cell r="K1088">
            <v>-1111.0999999999999</v>
          </cell>
          <cell r="L1088">
            <v>-1111.0999999999999</v>
          </cell>
          <cell r="M1088">
            <v>-1111.0999999999999</v>
          </cell>
          <cell r="N1088">
            <v>-1111.0999999999999</v>
          </cell>
          <cell r="O1088">
            <v>-1111.0999999999999</v>
          </cell>
          <cell r="P1088">
            <v>-1111.0999999999999</v>
          </cell>
          <cell r="Q1088">
            <v>-1111.0999999999999</v>
          </cell>
          <cell r="R1088">
            <v>-1111.0999999999999</v>
          </cell>
          <cell r="S1088">
            <v>-1111.0999999999999</v>
          </cell>
          <cell r="T1088">
            <v>-1111.0999999999999</v>
          </cell>
          <cell r="U1088">
            <v>-1111.0999999999999</v>
          </cell>
          <cell r="V1088">
            <v>-1111.0999999999999</v>
          </cell>
          <cell r="W1088">
            <v>10.199999999999999</v>
          </cell>
          <cell r="X1088">
            <v>3.9</v>
          </cell>
          <cell r="Y1088">
            <v>16.5</v>
          </cell>
          <cell r="Z1088">
            <v>1575</v>
          </cell>
        </row>
        <row r="1089">
          <cell r="F1089" t="str">
            <v>Perry , Kentucky</v>
          </cell>
          <cell r="G1089">
            <v>53</v>
          </cell>
          <cell r="H1089">
            <v>41</v>
          </cell>
          <cell r="I1089">
            <v>36.700000000000003</v>
          </cell>
          <cell r="J1089">
            <v>45.4</v>
          </cell>
          <cell r="K1089">
            <v>79.7</v>
          </cell>
          <cell r="L1089">
            <v>75.5</v>
          </cell>
          <cell r="M1089">
            <v>84</v>
          </cell>
          <cell r="N1089">
            <v>32.6</v>
          </cell>
          <cell r="O1089">
            <v>28.1</v>
          </cell>
          <cell r="P1089">
            <v>37</v>
          </cell>
          <cell r="Q1089">
            <v>34.6</v>
          </cell>
          <cell r="R1089">
            <v>28.6</v>
          </cell>
          <cell r="S1089">
            <v>40.700000000000003</v>
          </cell>
          <cell r="T1089">
            <v>33.799999999999997</v>
          </cell>
          <cell r="U1089">
            <v>29.5</v>
          </cell>
          <cell r="V1089">
            <v>38.200000000000003</v>
          </cell>
          <cell r="W1089">
            <v>10.7</v>
          </cell>
          <cell r="X1089">
            <v>8</v>
          </cell>
          <cell r="Y1089">
            <v>13.3</v>
          </cell>
          <cell r="Z1089">
            <v>5146</v>
          </cell>
        </row>
        <row r="1090">
          <cell r="F1090" t="str">
            <v>Pike , Kentucky</v>
          </cell>
          <cell r="G1090">
            <v>8</v>
          </cell>
          <cell r="H1090">
            <v>42.6</v>
          </cell>
          <cell r="I1090">
            <v>39.1</v>
          </cell>
          <cell r="J1090">
            <v>46</v>
          </cell>
          <cell r="K1090">
            <v>83.9</v>
          </cell>
          <cell r="L1090">
            <v>80.900000000000006</v>
          </cell>
          <cell r="M1090">
            <v>87</v>
          </cell>
          <cell r="N1090">
            <v>28.5</v>
          </cell>
          <cell r="O1090">
            <v>25.3</v>
          </cell>
          <cell r="P1090">
            <v>31.7</v>
          </cell>
          <cell r="Q1090">
            <v>35</v>
          </cell>
          <cell r="R1090">
            <v>30.1</v>
          </cell>
          <cell r="S1090">
            <v>39.9</v>
          </cell>
          <cell r="T1090">
            <v>34.200000000000003</v>
          </cell>
          <cell r="U1090">
            <v>30.8</v>
          </cell>
          <cell r="V1090">
            <v>37.6</v>
          </cell>
          <cell r="W1090">
            <v>11.4</v>
          </cell>
          <cell r="X1090">
            <v>9.4</v>
          </cell>
          <cell r="Y1090">
            <v>13.5</v>
          </cell>
          <cell r="Z1090">
            <v>10100</v>
          </cell>
        </row>
        <row r="1091">
          <cell r="F1091" t="str">
            <v>Powell , Kentucky</v>
          </cell>
          <cell r="G1091">
            <v>69</v>
          </cell>
          <cell r="H1091">
            <v>-1111.0999999999999</v>
          </cell>
          <cell r="I1091">
            <v>-1111.0999999999999</v>
          </cell>
          <cell r="J1091">
            <v>-1111.0999999999999</v>
          </cell>
          <cell r="K1091">
            <v>-1111.0999999999999</v>
          </cell>
          <cell r="L1091">
            <v>-1111.0999999999999</v>
          </cell>
          <cell r="M1091">
            <v>-1111.0999999999999</v>
          </cell>
          <cell r="N1091">
            <v>-1111.0999999999999</v>
          </cell>
          <cell r="O1091">
            <v>-1111.0999999999999</v>
          </cell>
          <cell r="P1091">
            <v>-1111.0999999999999</v>
          </cell>
          <cell r="Q1091">
            <v>-1111.0999999999999</v>
          </cell>
          <cell r="R1091">
            <v>-1111.0999999999999</v>
          </cell>
          <cell r="S1091">
            <v>-1111.0999999999999</v>
          </cell>
          <cell r="T1091">
            <v>-1111.0999999999999</v>
          </cell>
          <cell r="U1091">
            <v>-1111.0999999999999</v>
          </cell>
          <cell r="V1091">
            <v>-1111.0999999999999</v>
          </cell>
          <cell r="W1091">
            <v>-1111.0999999999999</v>
          </cell>
          <cell r="X1091">
            <v>-1111.0999999999999</v>
          </cell>
          <cell r="Y1091">
            <v>-1111.0999999999999</v>
          </cell>
          <cell r="Z1091">
            <v>2169</v>
          </cell>
        </row>
        <row r="1092">
          <cell r="F1092" t="str">
            <v>Pulaski , Kentucky</v>
          </cell>
          <cell r="G1092">
            <v>8</v>
          </cell>
          <cell r="H1092">
            <v>32.299999999999997</v>
          </cell>
          <cell r="I1092">
            <v>28.4</v>
          </cell>
          <cell r="J1092">
            <v>36.200000000000003</v>
          </cell>
          <cell r="K1092">
            <v>80.7</v>
          </cell>
          <cell r="L1092">
            <v>77.2</v>
          </cell>
          <cell r="M1092">
            <v>84.3</v>
          </cell>
          <cell r="N1092">
            <v>24.1</v>
          </cell>
          <cell r="O1092">
            <v>20.5</v>
          </cell>
          <cell r="P1092">
            <v>27.6</v>
          </cell>
          <cell r="Q1092">
            <v>32</v>
          </cell>
          <cell r="R1092">
            <v>26.8</v>
          </cell>
          <cell r="S1092">
            <v>37.1</v>
          </cell>
          <cell r="T1092">
            <v>30.1</v>
          </cell>
          <cell r="U1092">
            <v>26.3</v>
          </cell>
          <cell r="V1092">
            <v>33.9</v>
          </cell>
          <cell r="W1092">
            <v>8.9</v>
          </cell>
          <cell r="X1092">
            <v>6.9</v>
          </cell>
          <cell r="Y1092">
            <v>10.9</v>
          </cell>
          <cell r="Z1092">
            <v>8413</v>
          </cell>
        </row>
        <row r="1093">
          <cell r="F1093" t="str">
            <v>Robertson , Kentucky</v>
          </cell>
          <cell r="G1093">
            <v>71</v>
          </cell>
          <cell r="H1093">
            <v>-1111.0999999999999</v>
          </cell>
          <cell r="I1093">
            <v>-1111.0999999999999</v>
          </cell>
          <cell r="J1093">
            <v>-1111.0999999999999</v>
          </cell>
          <cell r="K1093">
            <v>84.3</v>
          </cell>
          <cell r="L1093">
            <v>74.400000000000006</v>
          </cell>
          <cell r="M1093">
            <v>94.2</v>
          </cell>
          <cell r="N1093">
            <v>21.9</v>
          </cell>
          <cell r="O1093">
            <v>12.9</v>
          </cell>
          <cell r="P1093">
            <v>30.9</v>
          </cell>
          <cell r="Q1093">
            <v>-1111.0999999999999</v>
          </cell>
          <cell r="R1093">
            <v>-1111.0999999999999</v>
          </cell>
          <cell r="S1093">
            <v>-1111.0999999999999</v>
          </cell>
          <cell r="T1093">
            <v>30.4</v>
          </cell>
          <cell r="U1093">
            <v>20.8</v>
          </cell>
          <cell r="V1093">
            <v>39.9</v>
          </cell>
          <cell r="W1093">
            <v>6.6</v>
          </cell>
          <cell r="X1093">
            <v>1.6</v>
          </cell>
          <cell r="Y1093">
            <v>11.7</v>
          </cell>
          <cell r="Z1093">
            <v>299</v>
          </cell>
        </row>
        <row r="1094">
          <cell r="F1094" t="str">
            <v>Rockcastle , Kentucky</v>
          </cell>
          <cell r="G1094">
            <v>44</v>
          </cell>
          <cell r="H1094">
            <v>41.6</v>
          </cell>
          <cell r="I1094">
            <v>33.799999999999997</v>
          </cell>
          <cell r="J1094">
            <v>49.4</v>
          </cell>
          <cell r="K1094">
            <v>76.900000000000006</v>
          </cell>
          <cell r="L1094">
            <v>69</v>
          </cell>
          <cell r="M1094">
            <v>84.9</v>
          </cell>
          <cell r="N1094">
            <v>31.9</v>
          </cell>
          <cell r="O1094">
            <v>24.2</v>
          </cell>
          <cell r="P1094">
            <v>39.5</v>
          </cell>
          <cell r="Q1094">
            <v>24.6</v>
          </cell>
          <cell r="R1094">
            <v>15.5</v>
          </cell>
          <cell r="S1094">
            <v>33.6</v>
          </cell>
          <cell r="T1094">
            <v>29.2</v>
          </cell>
          <cell r="U1094">
            <v>22</v>
          </cell>
          <cell r="V1094">
            <v>36.4</v>
          </cell>
          <cell r="W1094">
            <v>11.8</v>
          </cell>
          <cell r="X1094">
            <v>7.1</v>
          </cell>
          <cell r="Y1094">
            <v>16.5</v>
          </cell>
          <cell r="Z1094">
            <v>2698</v>
          </cell>
        </row>
        <row r="1095">
          <cell r="F1095" t="str">
            <v>Rowan , Kentucky</v>
          </cell>
          <cell r="G1095">
            <v>44</v>
          </cell>
          <cell r="H1095">
            <v>29.7</v>
          </cell>
          <cell r="I1095">
            <v>26</v>
          </cell>
          <cell r="J1095">
            <v>33.4</v>
          </cell>
          <cell r="K1095">
            <v>79.5</v>
          </cell>
          <cell r="L1095">
            <v>75.900000000000006</v>
          </cell>
          <cell r="M1095">
            <v>83.1</v>
          </cell>
          <cell r="N1095">
            <v>25.1</v>
          </cell>
          <cell r="O1095">
            <v>21.2</v>
          </cell>
          <cell r="P1095">
            <v>29</v>
          </cell>
          <cell r="Q1095">
            <v>25.7</v>
          </cell>
          <cell r="R1095">
            <v>20.8</v>
          </cell>
          <cell r="S1095">
            <v>30.7</v>
          </cell>
          <cell r="T1095">
            <v>27</v>
          </cell>
          <cell r="U1095">
            <v>23.2</v>
          </cell>
          <cell r="V1095">
            <v>30.7</v>
          </cell>
          <cell r="W1095">
            <v>6.5</v>
          </cell>
          <cell r="X1095">
            <v>4.9000000000000004</v>
          </cell>
          <cell r="Y1095">
            <v>8.1</v>
          </cell>
          <cell r="Z1095">
            <v>3013</v>
          </cell>
        </row>
        <row r="1096">
          <cell r="F1096" t="str">
            <v>Russell , Kentucky</v>
          </cell>
          <cell r="G1096">
            <v>73</v>
          </cell>
          <cell r="H1096">
            <v>42.4</v>
          </cell>
          <cell r="I1096">
            <v>35.9</v>
          </cell>
          <cell r="J1096">
            <v>48.8</v>
          </cell>
          <cell r="K1096">
            <v>85.2</v>
          </cell>
          <cell r="L1096">
            <v>79.900000000000006</v>
          </cell>
          <cell r="M1096">
            <v>90.5</v>
          </cell>
          <cell r="N1096">
            <v>27.5</v>
          </cell>
          <cell r="O1096">
            <v>21.5</v>
          </cell>
          <cell r="P1096">
            <v>33.4</v>
          </cell>
          <cell r="Q1096">
            <v>30.5</v>
          </cell>
          <cell r="R1096">
            <v>22.2</v>
          </cell>
          <cell r="S1096">
            <v>38.799999999999997</v>
          </cell>
          <cell r="T1096">
            <v>29.6</v>
          </cell>
          <cell r="U1096">
            <v>23.8</v>
          </cell>
          <cell r="V1096">
            <v>35.5</v>
          </cell>
          <cell r="W1096">
            <v>7.4</v>
          </cell>
          <cell r="X1096">
            <v>4.2</v>
          </cell>
          <cell r="Y1096">
            <v>10.5</v>
          </cell>
          <cell r="Z1096">
            <v>2842</v>
          </cell>
        </row>
        <row r="1097">
          <cell r="F1097" t="str">
            <v>Scott , Kentucky</v>
          </cell>
          <cell r="G1097">
            <v>28</v>
          </cell>
          <cell r="H1097">
            <v>26.9</v>
          </cell>
          <cell r="I1097">
            <v>19.3</v>
          </cell>
          <cell r="J1097">
            <v>34.5</v>
          </cell>
          <cell r="K1097">
            <v>83.6</v>
          </cell>
          <cell r="L1097">
            <v>76.400000000000006</v>
          </cell>
          <cell r="M1097">
            <v>90.7</v>
          </cell>
          <cell r="N1097">
            <v>22.2</v>
          </cell>
          <cell r="O1097">
            <v>15</v>
          </cell>
          <cell r="P1097">
            <v>29.4</v>
          </cell>
          <cell r="Q1097">
            <v>-1111.0999999999999</v>
          </cell>
          <cell r="R1097">
            <v>-1111.0999999999999</v>
          </cell>
          <cell r="S1097">
            <v>-1111.0999999999999</v>
          </cell>
          <cell r="T1097">
            <v>28.1</v>
          </cell>
          <cell r="U1097">
            <v>19.3</v>
          </cell>
          <cell r="V1097">
            <v>36.9</v>
          </cell>
          <cell r="W1097">
            <v>5.4</v>
          </cell>
          <cell r="X1097">
            <v>1.9</v>
          </cell>
          <cell r="Y1097">
            <v>8.9</v>
          </cell>
          <cell r="Z1097">
            <v>4192</v>
          </cell>
        </row>
        <row r="1098">
          <cell r="F1098" t="str">
            <v>Shelby , Kentucky</v>
          </cell>
          <cell r="G1098">
            <v>28</v>
          </cell>
          <cell r="H1098">
            <v>28.9</v>
          </cell>
          <cell r="I1098">
            <v>19.5</v>
          </cell>
          <cell r="J1098">
            <v>38.4</v>
          </cell>
          <cell r="K1098">
            <v>80.7</v>
          </cell>
          <cell r="L1098">
            <v>71.400000000000006</v>
          </cell>
          <cell r="M1098">
            <v>89.9</v>
          </cell>
          <cell r="N1098">
            <v>-1111.0999999999999</v>
          </cell>
          <cell r="O1098">
            <v>-1111.0999999999999</v>
          </cell>
          <cell r="P1098">
            <v>-1111.0999999999999</v>
          </cell>
          <cell r="Q1098">
            <v>-1111.0999999999999</v>
          </cell>
          <cell r="R1098">
            <v>-1111.0999999999999</v>
          </cell>
          <cell r="S1098">
            <v>-1111.0999999999999</v>
          </cell>
          <cell r="T1098">
            <v>29.8</v>
          </cell>
          <cell r="U1098">
            <v>20.5</v>
          </cell>
          <cell r="V1098">
            <v>39</v>
          </cell>
          <cell r="W1098">
            <v>3.3</v>
          </cell>
          <cell r="X1098">
            <v>0.2</v>
          </cell>
          <cell r="Y1098">
            <v>6.3</v>
          </cell>
          <cell r="Z1098">
            <v>4152</v>
          </cell>
        </row>
        <row r="1099">
          <cell r="F1099" t="str">
            <v>Simpson , Kentucky</v>
          </cell>
          <cell r="G1099">
            <v>39</v>
          </cell>
          <cell r="H1099">
            <v>31.2</v>
          </cell>
          <cell r="I1099">
            <v>22.2</v>
          </cell>
          <cell r="J1099">
            <v>40.1</v>
          </cell>
          <cell r="K1099">
            <v>70.599999999999994</v>
          </cell>
          <cell r="L1099">
            <v>60.9</v>
          </cell>
          <cell r="M1099">
            <v>80.2</v>
          </cell>
          <cell r="N1099">
            <v>19.3</v>
          </cell>
          <cell r="O1099">
            <v>12.4</v>
          </cell>
          <cell r="P1099">
            <v>26.2</v>
          </cell>
          <cell r="Q1099">
            <v>-1111.0999999999999</v>
          </cell>
          <cell r="R1099">
            <v>-1111.0999999999999</v>
          </cell>
          <cell r="S1099">
            <v>-1111.0999999999999</v>
          </cell>
          <cell r="T1099">
            <v>30.3</v>
          </cell>
          <cell r="U1099">
            <v>21.1</v>
          </cell>
          <cell r="V1099">
            <v>39.4</v>
          </cell>
          <cell r="W1099">
            <v>6.5</v>
          </cell>
          <cell r="X1099">
            <v>2.8</v>
          </cell>
          <cell r="Y1099">
            <v>10.1</v>
          </cell>
          <cell r="Z1099">
            <v>1991</v>
          </cell>
        </row>
        <row r="1100">
          <cell r="F1100" t="str">
            <v>Spencer , Kentucky</v>
          </cell>
          <cell r="G1100">
            <v>39</v>
          </cell>
          <cell r="H1100">
            <v>-1111.0999999999999</v>
          </cell>
          <cell r="I1100">
            <v>-1111.0999999999999</v>
          </cell>
          <cell r="J1100">
            <v>-1111.0999999999999</v>
          </cell>
          <cell r="K1100">
            <v>-1111.0999999999999</v>
          </cell>
          <cell r="L1100">
            <v>-1111.0999999999999</v>
          </cell>
          <cell r="M1100">
            <v>-1111.0999999999999</v>
          </cell>
          <cell r="N1100">
            <v>-1111.0999999999999</v>
          </cell>
          <cell r="O1100">
            <v>-1111.0999999999999</v>
          </cell>
          <cell r="P1100">
            <v>-1111.0999999999999</v>
          </cell>
          <cell r="Q1100">
            <v>-1111.0999999999999</v>
          </cell>
          <cell r="R1100">
            <v>-1111.0999999999999</v>
          </cell>
          <cell r="S1100">
            <v>-1111.0999999999999</v>
          </cell>
          <cell r="T1100">
            <v>-1111.0999999999999</v>
          </cell>
          <cell r="U1100">
            <v>-1111.0999999999999</v>
          </cell>
          <cell r="V1100">
            <v>-1111.0999999999999</v>
          </cell>
          <cell r="W1100">
            <v>3.3</v>
          </cell>
          <cell r="X1100">
            <v>0</v>
          </cell>
          <cell r="Y1100">
            <v>6.8</v>
          </cell>
          <cell r="Z1100">
            <v>1309</v>
          </cell>
        </row>
        <row r="1101">
          <cell r="F1101" t="str">
            <v>Taylor , Kentucky</v>
          </cell>
          <cell r="G1101">
            <v>41</v>
          </cell>
          <cell r="H1101">
            <v>37.299999999999997</v>
          </cell>
          <cell r="I1101">
            <v>31.7</v>
          </cell>
          <cell r="J1101">
            <v>42.9</v>
          </cell>
          <cell r="K1101">
            <v>80</v>
          </cell>
          <cell r="L1101">
            <v>74.599999999999994</v>
          </cell>
          <cell r="M1101">
            <v>85.4</v>
          </cell>
          <cell r="N1101">
            <v>18.8</v>
          </cell>
          <cell r="O1101">
            <v>14.3</v>
          </cell>
          <cell r="P1101">
            <v>23.3</v>
          </cell>
          <cell r="Q1101">
            <v>33.200000000000003</v>
          </cell>
          <cell r="R1101">
            <v>25.4</v>
          </cell>
          <cell r="S1101">
            <v>41.1</v>
          </cell>
          <cell r="T1101">
            <v>32.4</v>
          </cell>
          <cell r="U1101">
            <v>27</v>
          </cell>
          <cell r="V1101">
            <v>37.9</v>
          </cell>
          <cell r="W1101">
            <v>6.8</v>
          </cell>
          <cell r="X1101">
            <v>4.0999999999999996</v>
          </cell>
          <cell r="Y1101">
            <v>9.6</v>
          </cell>
          <cell r="Z1101">
            <v>3253</v>
          </cell>
        </row>
        <row r="1102">
          <cell r="F1102" t="str">
            <v>Todd , Kentucky</v>
          </cell>
          <cell r="G1102">
            <v>63</v>
          </cell>
          <cell r="H1102">
            <v>45</v>
          </cell>
          <cell r="I1102">
            <v>35.299999999999997</v>
          </cell>
          <cell r="J1102">
            <v>54.7</v>
          </cell>
          <cell r="K1102">
            <v>85.7</v>
          </cell>
          <cell r="L1102">
            <v>78.7</v>
          </cell>
          <cell r="M1102">
            <v>92.7</v>
          </cell>
          <cell r="N1102">
            <v>29.2</v>
          </cell>
          <cell r="O1102">
            <v>20.6</v>
          </cell>
          <cell r="P1102">
            <v>37.9</v>
          </cell>
          <cell r="Q1102">
            <v>-1111.0999999999999</v>
          </cell>
          <cell r="R1102">
            <v>-1111.0999999999999</v>
          </cell>
          <cell r="S1102">
            <v>-1111.0999999999999</v>
          </cell>
          <cell r="T1102">
            <v>30.4</v>
          </cell>
          <cell r="U1102">
            <v>21</v>
          </cell>
          <cell r="V1102">
            <v>39.700000000000003</v>
          </cell>
          <cell r="W1102">
            <v>5.3</v>
          </cell>
          <cell r="X1102">
            <v>1.2</v>
          </cell>
          <cell r="Y1102">
            <v>9.4</v>
          </cell>
          <cell r="Z1102">
            <v>2030</v>
          </cell>
        </row>
        <row r="1103">
          <cell r="F1103" t="str">
            <v>Trigg , Kentucky</v>
          </cell>
          <cell r="G1103">
            <v>63</v>
          </cell>
          <cell r="H1103">
            <v>34</v>
          </cell>
          <cell r="I1103">
            <v>26.7</v>
          </cell>
          <cell r="J1103">
            <v>41.2</v>
          </cell>
          <cell r="K1103">
            <v>81.7</v>
          </cell>
          <cell r="L1103">
            <v>75.099999999999994</v>
          </cell>
          <cell r="M1103">
            <v>88.3</v>
          </cell>
          <cell r="N1103">
            <v>24</v>
          </cell>
          <cell r="O1103">
            <v>17.600000000000001</v>
          </cell>
          <cell r="P1103">
            <v>30.4</v>
          </cell>
          <cell r="Q1103">
            <v>-1111.0999999999999</v>
          </cell>
          <cell r="R1103">
            <v>-1111.0999999999999</v>
          </cell>
          <cell r="S1103">
            <v>-1111.0999999999999</v>
          </cell>
          <cell r="T1103">
            <v>32.9</v>
          </cell>
          <cell r="U1103">
            <v>25.6</v>
          </cell>
          <cell r="V1103">
            <v>40.1</v>
          </cell>
          <cell r="W1103">
            <v>7</v>
          </cell>
          <cell r="X1103">
            <v>3.4</v>
          </cell>
          <cell r="Y1103">
            <v>10.5</v>
          </cell>
          <cell r="Z1103">
            <v>1551</v>
          </cell>
        </row>
        <row r="1104">
          <cell r="F1104" t="str">
            <v>Trimble , Kentucky</v>
          </cell>
          <cell r="G1104">
            <v>41</v>
          </cell>
          <cell r="H1104">
            <v>-1111.0999999999999</v>
          </cell>
          <cell r="I1104">
            <v>-1111.0999999999999</v>
          </cell>
          <cell r="J1104">
            <v>-1111.0999999999999</v>
          </cell>
          <cell r="K1104">
            <v>-1111.0999999999999</v>
          </cell>
          <cell r="L1104">
            <v>-1111.0999999999999</v>
          </cell>
          <cell r="M1104">
            <v>-1111.0999999999999</v>
          </cell>
          <cell r="N1104">
            <v>-1111.0999999999999</v>
          </cell>
          <cell r="O1104">
            <v>-1111.0999999999999</v>
          </cell>
          <cell r="P1104">
            <v>-1111.0999999999999</v>
          </cell>
          <cell r="Q1104">
            <v>-1111.0999999999999</v>
          </cell>
          <cell r="R1104">
            <v>-1111.0999999999999</v>
          </cell>
          <cell r="S1104">
            <v>-1111.0999999999999</v>
          </cell>
          <cell r="T1104">
            <v>-1111.0999999999999</v>
          </cell>
          <cell r="U1104">
            <v>-1111.0999999999999</v>
          </cell>
          <cell r="V1104">
            <v>-1111.0999999999999</v>
          </cell>
          <cell r="W1104">
            <v>-1111.0999999999999</v>
          </cell>
          <cell r="X1104">
            <v>-1111.0999999999999</v>
          </cell>
          <cell r="Y1104">
            <v>-1111.0999999999999</v>
          </cell>
          <cell r="Z1104">
            <v>1155</v>
          </cell>
        </row>
        <row r="1105">
          <cell r="F1105" t="str">
            <v>Union , Kentucky</v>
          </cell>
          <cell r="G1105">
            <v>42</v>
          </cell>
          <cell r="H1105">
            <v>35.5</v>
          </cell>
          <cell r="I1105">
            <v>26.5</v>
          </cell>
          <cell r="J1105">
            <v>44.5</v>
          </cell>
          <cell r="K1105">
            <v>-1111.0999999999999</v>
          </cell>
          <cell r="L1105">
            <v>-1111.0999999999999</v>
          </cell>
          <cell r="M1105">
            <v>-1111.0999999999999</v>
          </cell>
          <cell r="N1105">
            <v>31.5</v>
          </cell>
          <cell r="O1105">
            <v>22.8</v>
          </cell>
          <cell r="P1105">
            <v>40.1</v>
          </cell>
          <cell r="Q1105">
            <v>-1111.0999999999999</v>
          </cell>
          <cell r="R1105">
            <v>-1111.0999999999999</v>
          </cell>
          <cell r="S1105">
            <v>-1111.0999999999999</v>
          </cell>
          <cell r="T1105">
            <v>31</v>
          </cell>
          <cell r="U1105">
            <v>21.8</v>
          </cell>
          <cell r="V1105">
            <v>40.200000000000003</v>
          </cell>
          <cell r="W1105">
            <v>10.1</v>
          </cell>
          <cell r="X1105">
            <v>5.3</v>
          </cell>
          <cell r="Y1105">
            <v>14.8</v>
          </cell>
          <cell r="Z1105">
            <v>2052</v>
          </cell>
        </row>
        <row r="1106">
          <cell r="F1106" t="str">
            <v>Warren , Kentucky</v>
          </cell>
          <cell r="G1106">
            <v>22</v>
          </cell>
          <cell r="H1106">
            <v>28</v>
          </cell>
          <cell r="I1106">
            <v>24.4</v>
          </cell>
          <cell r="J1106">
            <v>31.6</v>
          </cell>
          <cell r="K1106">
            <v>75</v>
          </cell>
          <cell r="L1106">
            <v>71.3</v>
          </cell>
          <cell r="M1106">
            <v>78.599999999999994</v>
          </cell>
          <cell r="N1106">
            <v>22.6</v>
          </cell>
          <cell r="O1106">
            <v>19.399999999999999</v>
          </cell>
          <cell r="P1106">
            <v>25.8</v>
          </cell>
          <cell r="Q1106">
            <v>23.5</v>
          </cell>
          <cell r="R1106">
            <v>19.2</v>
          </cell>
          <cell r="S1106">
            <v>27.7</v>
          </cell>
          <cell r="T1106">
            <v>27.1</v>
          </cell>
          <cell r="U1106">
            <v>23.6</v>
          </cell>
          <cell r="V1106">
            <v>30.6</v>
          </cell>
          <cell r="W1106">
            <v>7.7</v>
          </cell>
          <cell r="X1106">
            <v>5.9</v>
          </cell>
          <cell r="Y1106">
            <v>9.5</v>
          </cell>
          <cell r="Z1106">
            <v>11418</v>
          </cell>
        </row>
        <row r="1107">
          <cell r="F1107" t="str">
            <v>Washington , Kentucky</v>
          </cell>
          <cell r="G1107">
            <v>64</v>
          </cell>
          <cell r="H1107">
            <v>-1111.0999999999999</v>
          </cell>
          <cell r="I1107">
            <v>-1111.0999999999999</v>
          </cell>
          <cell r="J1107">
            <v>-1111.0999999999999</v>
          </cell>
          <cell r="K1107">
            <v>84.3</v>
          </cell>
          <cell r="L1107">
            <v>75.5</v>
          </cell>
          <cell r="M1107">
            <v>93.1</v>
          </cell>
          <cell r="N1107">
            <v>24.3</v>
          </cell>
          <cell r="O1107">
            <v>14.9</v>
          </cell>
          <cell r="P1107">
            <v>33.6</v>
          </cell>
          <cell r="Q1107">
            <v>-1111.0999999999999</v>
          </cell>
          <cell r="R1107">
            <v>-1111.0999999999999</v>
          </cell>
          <cell r="S1107">
            <v>-1111.0999999999999</v>
          </cell>
          <cell r="T1107">
            <v>-1111.0999999999999</v>
          </cell>
          <cell r="U1107">
            <v>-1111.0999999999999</v>
          </cell>
          <cell r="V1107">
            <v>-1111.0999999999999</v>
          </cell>
          <cell r="W1107">
            <v>10.6</v>
          </cell>
          <cell r="X1107">
            <v>3.4</v>
          </cell>
          <cell r="Y1107">
            <v>17.8</v>
          </cell>
          <cell r="Z1107">
            <v>1364</v>
          </cell>
        </row>
        <row r="1108">
          <cell r="F1108" t="str">
            <v>Wayne , Kentucky</v>
          </cell>
          <cell r="G1108">
            <v>44</v>
          </cell>
          <cell r="H1108">
            <v>36.4</v>
          </cell>
          <cell r="I1108">
            <v>29.5</v>
          </cell>
          <cell r="J1108">
            <v>43.2</v>
          </cell>
          <cell r="K1108">
            <v>83.1</v>
          </cell>
          <cell r="L1108">
            <v>77.8</v>
          </cell>
          <cell r="M1108">
            <v>88.4</v>
          </cell>
          <cell r="N1108">
            <v>28.3</v>
          </cell>
          <cell r="O1108">
            <v>19.899999999999999</v>
          </cell>
          <cell r="P1108">
            <v>36.799999999999997</v>
          </cell>
          <cell r="Q1108">
            <v>31.4</v>
          </cell>
          <cell r="R1108">
            <v>22.3</v>
          </cell>
          <cell r="S1108">
            <v>40.5</v>
          </cell>
          <cell r="T1108">
            <v>33.299999999999997</v>
          </cell>
          <cell r="U1108">
            <v>24.8</v>
          </cell>
          <cell r="V1108">
            <v>41.8</v>
          </cell>
          <cell r="W1108">
            <v>8.6</v>
          </cell>
          <cell r="X1108">
            <v>5.3</v>
          </cell>
          <cell r="Y1108">
            <v>12</v>
          </cell>
          <cell r="Z1108">
            <v>3856</v>
          </cell>
        </row>
        <row r="1109">
          <cell r="F1109" t="str">
            <v>Webster , Kentucky</v>
          </cell>
          <cell r="G1109">
            <v>64</v>
          </cell>
          <cell r="H1109">
            <v>32.1</v>
          </cell>
          <cell r="I1109">
            <v>23.9</v>
          </cell>
          <cell r="J1109">
            <v>40.200000000000003</v>
          </cell>
          <cell r="K1109">
            <v>82</v>
          </cell>
          <cell r="L1109">
            <v>72.8</v>
          </cell>
          <cell r="M1109">
            <v>91.1</v>
          </cell>
          <cell r="N1109">
            <v>31.6</v>
          </cell>
          <cell r="O1109">
            <v>22.7</v>
          </cell>
          <cell r="P1109">
            <v>40.5</v>
          </cell>
          <cell r="Q1109">
            <v>19.7</v>
          </cell>
          <cell r="R1109">
            <v>11</v>
          </cell>
          <cell r="S1109">
            <v>28.4</v>
          </cell>
          <cell r="T1109">
            <v>24.6</v>
          </cell>
          <cell r="U1109">
            <v>16.5</v>
          </cell>
          <cell r="V1109">
            <v>32.6</v>
          </cell>
          <cell r="W1109">
            <v>6.6</v>
          </cell>
          <cell r="X1109">
            <v>2.1</v>
          </cell>
          <cell r="Y1109">
            <v>11.1</v>
          </cell>
          <cell r="Z1109">
            <v>1950</v>
          </cell>
        </row>
        <row r="1110">
          <cell r="F1110" t="str">
            <v>Whitley , Kentucky</v>
          </cell>
          <cell r="G1110">
            <v>53</v>
          </cell>
          <cell r="H1110">
            <v>39.799999999999997</v>
          </cell>
          <cell r="I1110">
            <v>34.200000000000003</v>
          </cell>
          <cell r="J1110">
            <v>45.5</v>
          </cell>
          <cell r="K1110">
            <v>79.2</v>
          </cell>
          <cell r="L1110">
            <v>73.7</v>
          </cell>
          <cell r="M1110">
            <v>84.7</v>
          </cell>
          <cell r="N1110">
            <v>30.6</v>
          </cell>
          <cell r="O1110">
            <v>24.7</v>
          </cell>
          <cell r="P1110">
            <v>36.5</v>
          </cell>
          <cell r="Q1110">
            <v>41.5</v>
          </cell>
          <cell r="R1110">
            <v>32.9</v>
          </cell>
          <cell r="S1110">
            <v>50.2</v>
          </cell>
          <cell r="T1110">
            <v>35.6</v>
          </cell>
          <cell r="U1110">
            <v>29.9</v>
          </cell>
          <cell r="V1110">
            <v>41.2</v>
          </cell>
          <cell r="W1110">
            <v>11</v>
          </cell>
          <cell r="X1110">
            <v>7.7</v>
          </cell>
          <cell r="Y1110">
            <v>14.3</v>
          </cell>
          <cell r="Z1110">
            <v>6798</v>
          </cell>
        </row>
        <row r="1111">
          <cell r="F1111" t="str">
            <v>Wolfe , Kentucky</v>
          </cell>
          <cell r="G1111">
            <v>68</v>
          </cell>
          <cell r="H1111">
            <v>50</v>
          </cell>
          <cell r="I1111">
            <v>41.6</v>
          </cell>
          <cell r="J1111">
            <v>58.3</v>
          </cell>
          <cell r="K1111">
            <v>84.1</v>
          </cell>
          <cell r="L1111">
            <v>77.8</v>
          </cell>
          <cell r="M1111">
            <v>90.4</v>
          </cell>
          <cell r="N1111">
            <v>23</v>
          </cell>
          <cell r="O1111">
            <v>16</v>
          </cell>
          <cell r="P1111">
            <v>30</v>
          </cell>
          <cell r="Q1111">
            <v>-1111.0999999999999</v>
          </cell>
          <cell r="R1111">
            <v>-1111.0999999999999</v>
          </cell>
          <cell r="S1111">
            <v>-1111.0999999999999</v>
          </cell>
          <cell r="T1111">
            <v>33</v>
          </cell>
          <cell r="U1111">
            <v>25.4</v>
          </cell>
          <cell r="V1111">
            <v>40.700000000000003</v>
          </cell>
          <cell r="W1111">
            <v>8.6999999999999993</v>
          </cell>
          <cell r="X1111">
            <v>4.2</v>
          </cell>
          <cell r="Y1111">
            <v>13.3</v>
          </cell>
          <cell r="Z1111">
            <v>1470</v>
          </cell>
        </row>
        <row r="1112">
          <cell r="F1112" t="str">
            <v>Woodford , Kentucky</v>
          </cell>
          <cell r="G1112">
            <v>37</v>
          </cell>
          <cell r="H1112">
            <v>19.600000000000001</v>
          </cell>
          <cell r="I1112">
            <v>11.6</v>
          </cell>
          <cell r="J1112">
            <v>27.6</v>
          </cell>
          <cell r="K1112">
            <v>-1111.0999999999999</v>
          </cell>
          <cell r="L1112">
            <v>-1111.0999999999999</v>
          </cell>
          <cell r="M1112">
            <v>-1111.0999999999999</v>
          </cell>
          <cell r="N1112">
            <v>18.5</v>
          </cell>
          <cell r="O1112">
            <v>10</v>
          </cell>
          <cell r="P1112">
            <v>27.1</v>
          </cell>
          <cell r="Q1112">
            <v>-1111.0999999999999</v>
          </cell>
          <cell r="R1112">
            <v>-1111.0999999999999</v>
          </cell>
          <cell r="S1112">
            <v>-1111.0999999999999</v>
          </cell>
          <cell r="T1112">
            <v>18.7</v>
          </cell>
          <cell r="U1112">
            <v>10.3</v>
          </cell>
          <cell r="V1112">
            <v>27.2</v>
          </cell>
          <cell r="W1112">
            <v>8.6</v>
          </cell>
          <cell r="X1112">
            <v>2.1</v>
          </cell>
          <cell r="Y1112">
            <v>15.1</v>
          </cell>
          <cell r="Z1112">
            <v>2530</v>
          </cell>
        </row>
        <row r="1113">
          <cell r="F1113" t="str">
            <v>Acadia , Louisiana</v>
          </cell>
          <cell r="G1113">
            <v>8</v>
          </cell>
          <cell r="H1113">
            <v>38.9</v>
          </cell>
          <cell r="I1113">
            <v>33.5</v>
          </cell>
          <cell r="J1113">
            <v>44.3</v>
          </cell>
          <cell r="K1113">
            <v>87.9</v>
          </cell>
          <cell r="L1113">
            <v>83.4</v>
          </cell>
          <cell r="M1113">
            <v>92.4</v>
          </cell>
          <cell r="N1113">
            <v>27.8</v>
          </cell>
          <cell r="O1113">
            <v>22.9</v>
          </cell>
          <cell r="P1113">
            <v>32.6</v>
          </cell>
          <cell r="Q1113">
            <v>27.6</v>
          </cell>
          <cell r="R1113">
            <v>21.3</v>
          </cell>
          <cell r="S1113">
            <v>33.799999999999997</v>
          </cell>
          <cell r="T1113">
            <v>26.1</v>
          </cell>
          <cell r="U1113">
            <v>21.4</v>
          </cell>
          <cell r="V1113">
            <v>30.7</v>
          </cell>
          <cell r="W1113">
            <v>8.1999999999999993</v>
          </cell>
          <cell r="X1113">
            <v>5.5</v>
          </cell>
          <cell r="Y1113">
            <v>10.8</v>
          </cell>
          <cell r="Z1113">
            <v>9501</v>
          </cell>
        </row>
        <row r="1114">
          <cell r="F1114" t="str">
            <v>Allen , Louisiana</v>
          </cell>
          <cell r="G1114">
            <v>44</v>
          </cell>
          <cell r="H1114">
            <v>38.6</v>
          </cell>
          <cell r="I1114">
            <v>30.7</v>
          </cell>
          <cell r="J1114">
            <v>46.5</v>
          </cell>
          <cell r="K1114">
            <v>-1111.0999999999999</v>
          </cell>
          <cell r="L1114">
            <v>-1111.0999999999999</v>
          </cell>
          <cell r="M1114">
            <v>-1111.0999999999999</v>
          </cell>
          <cell r="N1114">
            <v>32.200000000000003</v>
          </cell>
          <cell r="O1114">
            <v>24.2</v>
          </cell>
          <cell r="P1114">
            <v>40.1</v>
          </cell>
          <cell r="Q1114">
            <v>-1111.0999999999999</v>
          </cell>
          <cell r="R1114">
            <v>-1111.0999999999999</v>
          </cell>
          <cell r="S1114">
            <v>-1111.0999999999999</v>
          </cell>
          <cell r="T1114">
            <v>22.6</v>
          </cell>
          <cell r="U1114">
            <v>15.9</v>
          </cell>
          <cell r="V1114">
            <v>29.2</v>
          </cell>
          <cell r="W1114">
            <v>10.5</v>
          </cell>
          <cell r="X1114">
            <v>4.9000000000000004</v>
          </cell>
          <cell r="Y1114">
            <v>16.100000000000001</v>
          </cell>
          <cell r="Z1114">
            <v>3978</v>
          </cell>
        </row>
        <row r="1115">
          <cell r="F1115" t="str">
            <v>Ascension , Louisiana</v>
          </cell>
          <cell r="G1115">
            <v>23</v>
          </cell>
          <cell r="H1115">
            <v>28.6</v>
          </cell>
          <cell r="I1115">
            <v>24.6</v>
          </cell>
          <cell r="J1115">
            <v>32.5</v>
          </cell>
          <cell r="K1115">
            <v>81.099999999999994</v>
          </cell>
          <cell r="L1115">
            <v>75.599999999999994</v>
          </cell>
          <cell r="M1115">
            <v>86.5</v>
          </cell>
          <cell r="N1115">
            <v>20.3</v>
          </cell>
          <cell r="O1115">
            <v>16.899999999999999</v>
          </cell>
          <cell r="P1115">
            <v>23.8</v>
          </cell>
          <cell r="Q1115">
            <v>22.7</v>
          </cell>
          <cell r="R1115">
            <v>17.899999999999999</v>
          </cell>
          <cell r="S1115">
            <v>27.5</v>
          </cell>
          <cell r="T1115">
            <v>25.2</v>
          </cell>
          <cell r="U1115">
            <v>21.4</v>
          </cell>
          <cell r="V1115">
            <v>29.1</v>
          </cell>
          <cell r="W1115">
            <v>8.6999999999999993</v>
          </cell>
          <cell r="X1115">
            <v>6.2</v>
          </cell>
          <cell r="Y1115">
            <v>11.3</v>
          </cell>
          <cell r="Z1115">
            <v>11229</v>
          </cell>
        </row>
        <row r="1116">
          <cell r="F1116" t="str">
            <v>Assumption , Louisiana</v>
          </cell>
          <cell r="G1116">
            <v>69</v>
          </cell>
          <cell r="H1116">
            <v>39.4</v>
          </cell>
          <cell r="I1116">
            <v>31.4</v>
          </cell>
          <cell r="J1116">
            <v>47.3</v>
          </cell>
          <cell r="K1116">
            <v>81.400000000000006</v>
          </cell>
          <cell r="L1116">
            <v>72</v>
          </cell>
          <cell r="M1116">
            <v>90.9</v>
          </cell>
          <cell r="N1116">
            <v>26.6</v>
          </cell>
          <cell r="O1116">
            <v>19.3</v>
          </cell>
          <cell r="P1116">
            <v>34</v>
          </cell>
          <cell r="Q1116">
            <v>-1111.0999999999999</v>
          </cell>
          <cell r="R1116">
            <v>-1111.0999999999999</v>
          </cell>
          <cell r="S1116">
            <v>-1111.0999999999999</v>
          </cell>
          <cell r="T1116">
            <v>26.4</v>
          </cell>
          <cell r="U1116">
            <v>19</v>
          </cell>
          <cell r="V1116">
            <v>33.799999999999997</v>
          </cell>
          <cell r="W1116">
            <v>13.4</v>
          </cell>
          <cell r="X1116">
            <v>8.1999999999999993</v>
          </cell>
          <cell r="Y1116">
            <v>18.7</v>
          </cell>
          <cell r="Z1116">
            <v>3640</v>
          </cell>
        </row>
        <row r="1117">
          <cell r="F1117" t="str">
            <v>Avoyelles , Louisiana</v>
          </cell>
          <cell r="G1117">
            <v>36</v>
          </cell>
          <cell r="H1117">
            <v>41.1</v>
          </cell>
          <cell r="I1117">
            <v>35</v>
          </cell>
          <cell r="J1117">
            <v>47.1</v>
          </cell>
          <cell r="K1117">
            <v>90.3</v>
          </cell>
          <cell r="L1117">
            <v>85.6</v>
          </cell>
          <cell r="M1117">
            <v>95</v>
          </cell>
          <cell r="N1117">
            <v>24.7</v>
          </cell>
          <cell r="O1117">
            <v>19.3</v>
          </cell>
          <cell r="P1117">
            <v>30.1</v>
          </cell>
          <cell r="Q1117">
            <v>31.7</v>
          </cell>
          <cell r="R1117">
            <v>24.4</v>
          </cell>
          <cell r="S1117">
            <v>39.1</v>
          </cell>
          <cell r="T1117">
            <v>27.4</v>
          </cell>
          <cell r="U1117">
            <v>21.8</v>
          </cell>
          <cell r="V1117">
            <v>33.1</v>
          </cell>
          <cell r="W1117">
            <v>6.1</v>
          </cell>
          <cell r="X1117">
            <v>3.5</v>
          </cell>
          <cell r="Y1117">
            <v>8.6999999999999993</v>
          </cell>
          <cell r="Z1117">
            <v>7383</v>
          </cell>
        </row>
        <row r="1118">
          <cell r="F1118" t="str">
            <v>Beauregard , Louisiana</v>
          </cell>
          <cell r="G1118">
            <v>33</v>
          </cell>
          <cell r="H1118">
            <v>35.5</v>
          </cell>
          <cell r="I1118">
            <v>29.6</v>
          </cell>
          <cell r="J1118">
            <v>41.4</v>
          </cell>
          <cell r="K1118">
            <v>79.900000000000006</v>
          </cell>
          <cell r="L1118">
            <v>73.599999999999994</v>
          </cell>
          <cell r="M1118">
            <v>86.2</v>
          </cell>
          <cell r="N1118">
            <v>26.2</v>
          </cell>
          <cell r="O1118">
            <v>20.7</v>
          </cell>
          <cell r="P1118">
            <v>31.8</v>
          </cell>
          <cell r="Q1118">
            <v>35</v>
          </cell>
          <cell r="R1118">
            <v>27.4</v>
          </cell>
          <cell r="S1118">
            <v>42.7</v>
          </cell>
          <cell r="T1118">
            <v>25.8</v>
          </cell>
          <cell r="U1118">
            <v>20.2</v>
          </cell>
          <cell r="V1118">
            <v>31.3</v>
          </cell>
          <cell r="W1118">
            <v>10.1</v>
          </cell>
          <cell r="X1118">
            <v>6.5</v>
          </cell>
          <cell r="Y1118">
            <v>13.8</v>
          </cell>
          <cell r="Z1118">
            <v>4818</v>
          </cell>
        </row>
        <row r="1119">
          <cell r="F1119" t="str">
            <v>Bienville , Louisiana</v>
          </cell>
          <cell r="G1119">
            <v>71</v>
          </cell>
          <cell r="H1119">
            <v>44.1</v>
          </cell>
          <cell r="I1119">
            <v>35</v>
          </cell>
          <cell r="J1119">
            <v>53.3</v>
          </cell>
          <cell r="K1119">
            <v>84.8</v>
          </cell>
          <cell r="L1119">
            <v>76.8</v>
          </cell>
          <cell r="M1119">
            <v>92.8</v>
          </cell>
          <cell r="N1119">
            <v>29.9</v>
          </cell>
          <cell r="O1119">
            <v>20.9</v>
          </cell>
          <cell r="P1119">
            <v>38.9</v>
          </cell>
          <cell r="Q1119">
            <v>-1111.0999999999999</v>
          </cell>
          <cell r="R1119">
            <v>-1111.0999999999999</v>
          </cell>
          <cell r="S1119">
            <v>-1111.0999999999999</v>
          </cell>
          <cell r="T1119">
            <v>27.4</v>
          </cell>
          <cell r="U1119">
            <v>19.100000000000001</v>
          </cell>
          <cell r="V1119">
            <v>35.6</v>
          </cell>
          <cell r="W1119">
            <v>10.3</v>
          </cell>
          <cell r="X1119">
            <v>5.4</v>
          </cell>
          <cell r="Y1119">
            <v>15.2</v>
          </cell>
          <cell r="Z1119">
            <v>2747</v>
          </cell>
        </row>
        <row r="1120">
          <cell r="F1120" t="str">
            <v>Bossier , Louisiana</v>
          </cell>
          <cell r="G1120">
            <v>20</v>
          </cell>
          <cell r="H1120">
            <v>28.9</v>
          </cell>
          <cell r="I1120">
            <v>25.5</v>
          </cell>
          <cell r="J1120">
            <v>32.4</v>
          </cell>
          <cell r="K1120">
            <v>82.7</v>
          </cell>
          <cell r="L1120">
            <v>78.7</v>
          </cell>
          <cell r="M1120">
            <v>86.6</v>
          </cell>
          <cell r="N1120">
            <v>21.5</v>
          </cell>
          <cell r="O1120">
            <v>18.3</v>
          </cell>
          <cell r="P1120">
            <v>24.6</v>
          </cell>
          <cell r="Q1120">
            <v>28.9</v>
          </cell>
          <cell r="R1120">
            <v>24.3</v>
          </cell>
          <cell r="S1120">
            <v>33.6</v>
          </cell>
          <cell r="T1120">
            <v>27.8</v>
          </cell>
          <cell r="U1120">
            <v>24.2</v>
          </cell>
          <cell r="V1120">
            <v>31.5</v>
          </cell>
          <cell r="W1120">
            <v>7.6</v>
          </cell>
          <cell r="X1120">
            <v>5.6</v>
          </cell>
          <cell r="Y1120">
            <v>9.5</v>
          </cell>
          <cell r="Z1120">
            <v>14451</v>
          </cell>
        </row>
        <row r="1121">
          <cell r="F1121" t="str">
            <v>Caddo , Louisiana</v>
          </cell>
          <cell r="G1121">
            <v>7</v>
          </cell>
          <cell r="H1121">
            <v>31.5</v>
          </cell>
          <cell r="I1121">
            <v>29.2</v>
          </cell>
          <cell r="J1121">
            <v>33.9</v>
          </cell>
          <cell r="K1121">
            <v>81</v>
          </cell>
          <cell r="L1121">
            <v>78.099999999999994</v>
          </cell>
          <cell r="M1121">
            <v>83.9</v>
          </cell>
          <cell r="N1121">
            <v>27</v>
          </cell>
          <cell r="O1121">
            <v>24.6</v>
          </cell>
          <cell r="P1121">
            <v>29.5</v>
          </cell>
          <cell r="Q1121">
            <v>32.1</v>
          </cell>
          <cell r="R1121">
            <v>28.9</v>
          </cell>
          <cell r="S1121">
            <v>35.299999999999997</v>
          </cell>
          <cell r="T1121">
            <v>21.9</v>
          </cell>
          <cell r="U1121">
            <v>19.7</v>
          </cell>
          <cell r="V1121">
            <v>24</v>
          </cell>
          <cell r="W1121">
            <v>7.7</v>
          </cell>
          <cell r="X1121">
            <v>6.4</v>
          </cell>
          <cell r="Y1121">
            <v>9</v>
          </cell>
          <cell r="Z1121">
            <v>43461</v>
          </cell>
        </row>
        <row r="1122">
          <cell r="F1122" t="str">
            <v>Calcasieu , Louisiana</v>
          </cell>
          <cell r="G1122">
            <v>6</v>
          </cell>
          <cell r="H1122">
            <v>32.1</v>
          </cell>
          <cell r="I1122">
            <v>29.4</v>
          </cell>
          <cell r="J1122">
            <v>34.700000000000003</v>
          </cell>
          <cell r="K1122">
            <v>79.400000000000006</v>
          </cell>
          <cell r="L1122">
            <v>76.099999999999994</v>
          </cell>
          <cell r="M1122">
            <v>82.7</v>
          </cell>
          <cell r="N1122">
            <v>26.4</v>
          </cell>
          <cell r="O1122">
            <v>23.7</v>
          </cell>
          <cell r="P1122">
            <v>29.1</v>
          </cell>
          <cell r="Q1122">
            <v>27</v>
          </cell>
          <cell r="R1122">
            <v>23.7</v>
          </cell>
          <cell r="S1122">
            <v>30.3</v>
          </cell>
          <cell r="T1122">
            <v>25.5</v>
          </cell>
          <cell r="U1122">
            <v>22.8</v>
          </cell>
          <cell r="V1122">
            <v>28.1</v>
          </cell>
          <cell r="W1122">
            <v>7.2</v>
          </cell>
          <cell r="X1122">
            <v>5.8</v>
          </cell>
          <cell r="Y1122">
            <v>8.6</v>
          </cell>
          <cell r="Z1122">
            <v>27037</v>
          </cell>
        </row>
        <row r="1123">
          <cell r="F1123" t="str">
            <v>Caldwell , Louisiana</v>
          </cell>
          <cell r="G1123">
            <v>75</v>
          </cell>
          <cell r="H1123">
            <v>-1111.0999999999999</v>
          </cell>
          <cell r="I1123">
            <v>-1111.0999999999999</v>
          </cell>
          <cell r="J1123">
            <v>-1111.0999999999999</v>
          </cell>
          <cell r="K1123">
            <v>-1111.0999999999999</v>
          </cell>
          <cell r="L1123">
            <v>-1111.0999999999999</v>
          </cell>
          <cell r="M1123">
            <v>-1111.0999999999999</v>
          </cell>
          <cell r="N1123">
            <v>-1111.0999999999999</v>
          </cell>
          <cell r="O1123">
            <v>-1111.0999999999999</v>
          </cell>
          <cell r="P1123">
            <v>-1111.0999999999999</v>
          </cell>
          <cell r="Q1123">
            <v>-1111.0999999999999</v>
          </cell>
          <cell r="R1123">
            <v>-1111.0999999999999</v>
          </cell>
          <cell r="S1123">
            <v>-1111.0999999999999</v>
          </cell>
          <cell r="T1123">
            <v>-1111.0999999999999</v>
          </cell>
          <cell r="U1123">
            <v>-1111.0999999999999</v>
          </cell>
          <cell r="V1123">
            <v>-1111.0999999999999</v>
          </cell>
          <cell r="W1123">
            <v>4</v>
          </cell>
          <cell r="X1123">
            <v>0</v>
          </cell>
          <cell r="Y1123">
            <v>8.9</v>
          </cell>
          <cell r="Z1123">
            <v>1784</v>
          </cell>
        </row>
        <row r="1124">
          <cell r="F1124" t="str">
            <v>Cameron , Louisiana</v>
          </cell>
          <cell r="G1124">
            <v>39</v>
          </cell>
          <cell r="H1124">
            <v>-1111.0999999999999</v>
          </cell>
          <cell r="I1124">
            <v>-1111.0999999999999</v>
          </cell>
          <cell r="J1124">
            <v>-1111.0999999999999</v>
          </cell>
          <cell r="K1124">
            <v>-1111.0999999999999</v>
          </cell>
          <cell r="L1124">
            <v>-1111.0999999999999</v>
          </cell>
          <cell r="M1124">
            <v>-1111.0999999999999</v>
          </cell>
          <cell r="N1124">
            <v>-1111.0999999999999</v>
          </cell>
          <cell r="O1124">
            <v>-1111.0999999999999</v>
          </cell>
          <cell r="P1124">
            <v>-1111.0999999999999</v>
          </cell>
          <cell r="Q1124">
            <v>-1111.0999999999999</v>
          </cell>
          <cell r="R1124">
            <v>-1111.0999999999999</v>
          </cell>
          <cell r="S1124">
            <v>-1111.0999999999999</v>
          </cell>
          <cell r="T1124">
            <v>16.8</v>
          </cell>
          <cell r="U1124">
            <v>9.3000000000000007</v>
          </cell>
          <cell r="V1124">
            <v>24.3</v>
          </cell>
          <cell r="W1124">
            <v>7.5</v>
          </cell>
          <cell r="X1124">
            <v>0.8</v>
          </cell>
          <cell r="Y1124">
            <v>14.3</v>
          </cell>
          <cell r="Z1124">
            <v>1408</v>
          </cell>
        </row>
        <row r="1125">
          <cell r="F1125" t="str">
            <v>Catahoula , Louisiana</v>
          </cell>
          <cell r="G1125">
            <v>66</v>
          </cell>
          <cell r="H1125">
            <v>-1111.0999999999999</v>
          </cell>
          <cell r="I1125">
            <v>-1111.0999999999999</v>
          </cell>
          <cell r="J1125">
            <v>-1111.0999999999999</v>
          </cell>
          <cell r="K1125">
            <v>-1111.0999999999999</v>
          </cell>
          <cell r="L1125">
            <v>-1111.0999999999999</v>
          </cell>
          <cell r="M1125">
            <v>-1111.0999999999999</v>
          </cell>
          <cell r="N1125">
            <v>31.5</v>
          </cell>
          <cell r="O1125">
            <v>21.8</v>
          </cell>
          <cell r="P1125">
            <v>41.2</v>
          </cell>
          <cell r="Q1125">
            <v>-1111.0999999999999</v>
          </cell>
          <cell r="R1125">
            <v>-1111.0999999999999</v>
          </cell>
          <cell r="S1125">
            <v>-1111.0999999999999</v>
          </cell>
          <cell r="T1125">
            <v>25.1</v>
          </cell>
          <cell r="U1125">
            <v>15.7</v>
          </cell>
          <cell r="V1125">
            <v>34.5</v>
          </cell>
          <cell r="W1125">
            <v>12.7</v>
          </cell>
          <cell r="X1125">
            <v>5.8</v>
          </cell>
          <cell r="Y1125">
            <v>19.5</v>
          </cell>
          <cell r="Z1125">
            <v>2166</v>
          </cell>
        </row>
        <row r="1126">
          <cell r="F1126" t="str">
            <v>Claiborne , Louisiana</v>
          </cell>
          <cell r="G1126">
            <v>71</v>
          </cell>
          <cell r="H1126">
            <v>39.6</v>
          </cell>
          <cell r="I1126">
            <v>31.7</v>
          </cell>
          <cell r="J1126">
            <v>47.6</v>
          </cell>
          <cell r="K1126">
            <v>74</v>
          </cell>
          <cell r="L1126">
            <v>64.8</v>
          </cell>
          <cell r="M1126">
            <v>83.2</v>
          </cell>
          <cell r="N1126">
            <v>31.7</v>
          </cell>
          <cell r="O1126">
            <v>23.9</v>
          </cell>
          <cell r="P1126">
            <v>39.5</v>
          </cell>
          <cell r="Q1126">
            <v>-1111.0999999999999</v>
          </cell>
          <cell r="R1126">
            <v>-1111.0999999999999</v>
          </cell>
          <cell r="S1126">
            <v>-1111.0999999999999</v>
          </cell>
          <cell r="T1126">
            <v>21.6</v>
          </cell>
          <cell r="U1126">
            <v>14.4</v>
          </cell>
          <cell r="V1126">
            <v>28.8</v>
          </cell>
          <cell r="W1126">
            <v>7.4</v>
          </cell>
          <cell r="X1126">
            <v>3.6</v>
          </cell>
          <cell r="Y1126">
            <v>11.2</v>
          </cell>
          <cell r="Z1126">
            <v>2840</v>
          </cell>
        </row>
        <row r="1127">
          <cell r="F1127" t="str">
            <v>Concordia , Louisiana</v>
          </cell>
          <cell r="G1127">
            <v>68</v>
          </cell>
          <cell r="H1127">
            <v>42.4</v>
          </cell>
          <cell r="I1127">
            <v>33.799999999999997</v>
          </cell>
          <cell r="J1127">
            <v>50.9</v>
          </cell>
          <cell r="K1127">
            <v>91</v>
          </cell>
          <cell r="L1127">
            <v>84.5</v>
          </cell>
          <cell r="M1127">
            <v>97.4</v>
          </cell>
          <cell r="N1127">
            <v>29.7</v>
          </cell>
          <cell r="O1127">
            <v>21.6</v>
          </cell>
          <cell r="P1127">
            <v>37.799999999999997</v>
          </cell>
          <cell r="Q1127">
            <v>-1111.0999999999999</v>
          </cell>
          <cell r="R1127">
            <v>-1111.0999999999999</v>
          </cell>
          <cell r="S1127">
            <v>-1111.0999999999999</v>
          </cell>
          <cell r="T1127">
            <v>20.9</v>
          </cell>
          <cell r="U1127">
            <v>14.1</v>
          </cell>
          <cell r="V1127">
            <v>27.6</v>
          </cell>
          <cell r="W1127">
            <v>9.1999999999999993</v>
          </cell>
          <cell r="X1127">
            <v>3.8</v>
          </cell>
          <cell r="Y1127">
            <v>14.6</v>
          </cell>
          <cell r="Z1127">
            <v>4174</v>
          </cell>
        </row>
        <row r="1128">
          <cell r="F1128" t="str">
            <v>De Soto , Louisiana</v>
          </cell>
          <cell r="G1128">
            <v>36</v>
          </cell>
          <cell r="H1128">
            <v>39.4</v>
          </cell>
          <cell r="I1128">
            <v>31.7</v>
          </cell>
          <cell r="J1128">
            <v>47</v>
          </cell>
          <cell r="K1128">
            <v>85.8</v>
          </cell>
          <cell r="L1128">
            <v>79.400000000000006</v>
          </cell>
          <cell r="M1128">
            <v>92.3</v>
          </cell>
          <cell r="N1128">
            <v>31.1</v>
          </cell>
          <cell r="O1128">
            <v>23.4</v>
          </cell>
          <cell r="P1128">
            <v>38.700000000000003</v>
          </cell>
          <cell r="Q1128">
            <v>32</v>
          </cell>
          <cell r="R1128">
            <v>22.7</v>
          </cell>
          <cell r="S1128">
            <v>41.4</v>
          </cell>
          <cell r="T1128">
            <v>23</v>
          </cell>
          <cell r="U1128">
            <v>16</v>
          </cell>
          <cell r="V1128">
            <v>30</v>
          </cell>
          <cell r="W1128">
            <v>8</v>
          </cell>
          <cell r="X1128">
            <v>3.7</v>
          </cell>
          <cell r="Y1128">
            <v>12.4</v>
          </cell>
          <cell r="Z1128">
            <v>4618</v>
          </cell>
        </row>
        <row r="1129">
          <cell r="F1129" t="str">
            <v>East Baton Rouge , Louisiana</v>
          </cell>
          <cell r="G1129">
            <v>5</v>
          </cell>
          <cell r="H1129">
            <v>27.7</v>
          </cell>
          <cell r="I1129">
            <v>25.8</v>
          </cell>
          <cell r="J1129">
            <v>29.6</v>
          </cell>
          <cell r="K1129">
            <v>82.5</v>
          </cell>
          <cell r="L1129">
            <v>80.2</v>
          </cell>
          <cell r="M1129">
            <v>84.8</v>
          </cell>
          <cell r="N1129">
            <v>22.8</v>
          </cell>
          <cell r="O1129">
            <v>21</v>
          </cell>
          <cell r="P1129">
            <v>24.6</v>
          </cell>
          <cell r="Q1129">
            <v>27.2</v>
          </cell>
          <cell r="R1129">
            <v>24.6</v>
          </cell>
          <cell r="S1129">
            <v>29.7</v>
          </cell>
          <cell r="T1129">
            <v>20.399999999999999</v>
          </cell>
          <cell r="U1129">
            <v>18.5</v>
          </cell>
          <cell r="V1129">
            <v>22.2</v>
          </cell>
          <cell r="W1129">
            <v>6.1</v>
          </cell>
          <cell r="X1129">
            <v>5.2</v>
          </cell>
          <cell r="Y1129">
            <v>7</v>
          </cell>
          <cell r="Z1129">
            <v>61422</v>
          </cell>
        </row>
        <row r="1130">
          <cell r="F1130" t="str">
            <v>East Carroll , Louisiana</v>
          </cell>
          <cell r="G1130">
            <v>67</v>
          </cell>
          <cell r="H1130">
            <v>-1111.0999999999999</v>
          </cell>
          <cell r="I1130">
            <v>-1111.0999999999999</v>
          </cell>
          <cell r="J1130">
            <v>-1111.0999999999999</v>
          </cell>
          <cell r="K1130">
            <v>-1111.0999999999999</v>
          </cell>
          <cell r="L1130">
            <v>-1111.0999999999999</v>
          </cell>
          <cell r="M1130">
            <v>-1111.0999999999999</v>
          </cell>
          <cell r="N1130">
            <v>-1111.0999999999999</v>
          </cell>
          <cell r="O1130">
            <v>-1111.0999999999999</v>
          </cell>
          <cell r="P1130">
            <v>-1111.0999999999999</v>
          </cell>
          <cell r="Q1130">
            <v>-1111.0999999999999</v>
          </cell>
          <cell r="R1130">
            <v>-1111.0999999999999</v>
          </cell>
          <cell r="S1130">
            <v>-1111.0999999999999</v>
          </cell>
          <cell r="T1130">
            <v>-1111.0999999999999</v>
          </cell>
          <cell r="U1130">
            <v>-1111.0999999999999</v>
          </cell>
          <cell r="V1130">
            <v>-1111.0999999999999</v>
          </cell>
          <cell r="W1130">
            <v>4.9000000000000004</v>
          </cell>
          <cell r="X1130">
            <v>1</v>
          </cell>
          <cell r="Y1130">
            <v>8.8000000000000007</v>
          </cell>
          <cell r="Z1130">
            <v>2577</v>
          </cell>
        </row>
        <row r="1131">
          <cell r="F1131" t="str">
            <v>East Feliciana , Louisiana</v>
          </cell>
          <cell r="G1131">
            <v>69</v>
          </cell>
          <cell r="H1131">
            <v>30.2</v>
          </cell>
          <cell r="I1131">
            <v>21.9</v>
          </cell>
          <cell r="J1131">
            <v>38.5</v>
          </cell>
          <cell r="K1131">
            <v>-1111.0999999999999</v>
          </cell>
          <cell r="L1131">
            <v>-1111.0999999999999</v>
          </cell>
          <cell r="M1131">
            <v>-1111.0999999999999</v>
          </cell>
          <cell r="N1131">
            <v>30</v>
          </cell>
          <cell r="O1131">
            <v>21.4</v>
          </cell>
          <cell r="P1131">
            <v>38.6</v>
          </cell>
          <cell r="Q1131">
            <v>-1111.0999999999999</v>
          </cell>
          <cell r="R1131">
            <v>-1111.0999999999999</v>
          </cell>
          <cell r="S1131">
            <v>-1111.0999999999999</v>
          </cell>
          <cell r="T1131">
            <v>21.8</v>
          </cell>
          <cell r="U1131">
            <v>14.3</v>
          </cell>
          <cell r="V1131">
            <v>29.4</v>
          </cell>
          <cell r="W1131">
            <v>10.9</v>
          </cell>
          <cell r="X1131">
            <v>5.2</v>
          </cell>
          <cell r="Y1131">
            <v>16.600000000000001</v>
          </cell>
          <cell r="Z1131">
            <v>3089</v>
          </cell>
        </row>
        <row r="1132">
          <cell r="F1132" t="str">
            <v>Evangeline , Louisiana</v>
          </cell>
          <cell r="G1132">
            <v>52</v>
          </cell>
          <cell r="H1132">
            <v>41.9</v>
          </cell>
          <cell r="I1132">
            <v>34.9</v>
          </cell>
          <cell r="J1132">
            <v>48.9</v>
          </cell>
          <cell r="K1132">
            <v>86.7</v>
          </cell>
          <cell r="L1132">
            <v>80.099999999999994</v>
          </cell>
          <cell r="M1132">
            <v>93.3</v>
          </cell>
          <cell r="N1132">
            <v>24.8</v>
          </cell>
          <cell r="O1132">
            <v>18.899999999999999</v>
          </cell>
          <cell r="P1132">
            <v>30.7</v>
          </cell>
          <cell r="Q1132">
            <v>34.799999999999997</v>
          </cell>
          <cell r="R1132">
            <v>25.8</v>
          </cell>
          <cell r="S1132">
            <v>43.8</v>
          </cell>
          <cell r="T1132">
            <v>27.5</v>
          </cell>
          <cell r="U1132">
            <v>21.3</v>
          </cell>
          <cell r="V1132">
            <v>33.700000000000003</v>
          </cell>
          <cell r="W1132">
            <v>7.4</v>
          </cell>
          <cell r="X1132">
            <v>3.8</v>
          </cell>
          <cell r="Y1132">
            <v>10.9</v>
          </cell>
          <cell r="Z1132">
            <v>6100</v>
          </cell>
        </row>
        <row r="1133">
          <cell r="F1133" t="str">
            <v>Franklin , Louisiana</v>
          </cell>
          <cell r="G1133">
            <v>76</v>
          </cell>
          <cell r="H1133">
            <v>41.6</v>
          </cell>
          <cell r="I1133">
            <v>34.200000000000003</v>
          </cell>
          <cell r="J1133">
            <v>49</v>
          </cell>
          <cell r="K1133">
            <v>87.6</v>
          </cell>
          <cell r="L1133">
            <v>80</v>
          </cell>
          <cell r="M1133">
            <v>95.2</v>
          </cell>
          <cell r="N1133">
            <v>32.299999999999997</v>
          </cell>
          <cell r="O1133">
            <v>24.9</v>
          </cell>
          <cell r="P1133">
            <v>39.700000000000003</v>
          </cell>
          <cell r="Q1133">
            <v>36.799999999999997</v>
          </cell>
          <cell r="R1133">
            <v>26.8</v>
          </cell>
          <cell r="S1133">
            <v>46.8</v>
          </cell>
          <cell r="T1133">
            <v>30.1</v>
          </cell>
          <cell r="U1133">
            <v>22.6</v>
          </cell>
          <cell r="V1133">
            <v>37.700000000000003</v>
          </cell>
          <cell r="W1133">
            <v>8.9</v>
          </cell>
          <cell r="X1133">
            <v>4.8</v>
          </cell>
          <cell r="Y1133">
            <v>12.9</v>
          </cell>
          <cell r="Z1133">
            <v>4562</v>
          </cell>
        </row>
        <row r="1134">
          <cell r="F1134" t="str">
            <v>Grant , Louisiana</v>
          </cell>
          <cell r="G1134">
            <v>68</v>
          </cell>
          <cell r="H1134">
            <v>39.6</v>
          </cell>
          <cell r="I1134">
            <v>31.1</v>
          </cell>
          <cell r="J1134">
            <v>48.2</v>
          </cell>
          <cell r="K1134">
            <v>89.6</v>
          </cell>
          <cell r="L1134">
            <v>83.2</v>
          </cell>
          <cell r="M1134">
            <v>95.9</v>
          </cell>
          <cell r="N1134">
            <v>31.6</v>
          </cell>
          <cell r="O1134">
            <v>23</v>
          </cell>
          <cell r="P1134">
            <v>40.200000000000003</v>
          </cell>
          <cell r="Q1134">
            <v>-1111.0999999999999</v>
          </cell>
          <cell r="R1134">
            <v>-1111.0999999999999</v>
          </cell>
          <cell r="S1134">
            <v>-1111.0999999999999</v>
          </cell>
          <cell r="T1134">
            <v>34.299999999999997</v>
          </cell>
          <cell r="U1134">
            <v>25.6</v>
          </cell>
          <cell r="V1134">
            <v>43</v>
          </cell>
          <cell r="W1134">
            <v>7.7</v>
          </cell>
          <cell r="X1134">
            <v>2.5</v>
          </cell>
          <cell r="Y1134">
            <v>12.9</v>
          </cell>
          <cell r="Z1134">
            <v>2760</v>
          </cell>
        </row>
        <row r="1135">
          <cell r="F1135" t="str">
            <v>Iberia , Louisiana</v>
          </cell>
          <cell r="G1135">
            <v>8</v>
          </cell>
          <cell r="H1135">
            <v>32.700000000000003</v>
          </cell>
          <cell r="I1135">
            <v>27.6</v>
          </cell>
          <cell r="J1135">
            <v>37.9</v>
          </cell>
          <cell r="K1135">
            <v>85.4</v>
          </cell>
          <cell r="L1135">
            <v>80.5</v>
          </cell>
          <cell r="M1135">
            <v>90.2</v>
          </cell>
          <cell r="N1135">
            <v>27.6</v>
          </cell>
          <cell r="O1135">
            <v>22.4</v>
          </cell>
          <cell r="P1135">
            <v>32.700000000000003</v>
          </cell>
          <cell r="Q1135">
            <v>31.8</v>
          </cell>
          <cell r="R1135">
            <v>25.1</v>
          </cell>
          <cell r="S1135">
            <v>38.4</v>
          </cell>
          <cell r="T1135">
            <v>25.1</v>
          </cell>
          <cell r="U1135">
            <v>20.6</v>
          </cell>
          <cell r="V1135">
            <v>29.5</v>
          </cell>
          <cell r="W1135">
            <v>11.2</v>
          </cell>
          <cell r="X1135">
            <v>8.1</v>
          </cell>
          <cell r="Y1135">
            <v>14.3</v>
          </cell>
          <cell r="Z1135">
            <v>12631</v>
          </cell>
        </row>
        <row r="1136">
          <cell r="F1136" t="str">
            <v>Iberville , Louisiana</v>
          </cell>
          <cell r="G1136">
            <v>52</v>
          </cell>
          <cell r="H1136">
            <v>42.4</v>
          </cell>
          <cell r="I1136">
            <v>34.6</v>
          </cell>
          <cell r="J1136">
            <v>50.2</v>
          </cell>
          <cell r="K1136">
            <v>83.6</v>
          </cell>
          <cell r="L1136">
            <v>76</v>
          </cell>
          <cell r="M1136">
            <v>91.1</v>
          </cell>
          <cell r="N1136">
            <v>30</v>
          </cell>
          <cell r="O1136">
            <v>23.1</v>
          </cell>
          <cell r="P1136">
            <v>36.9</v>
          </cell>
          <cell r="Q1136">
            <v>-1111.0999999999999</v>
          </cell>
          <cell r="R1136">
            <v>-1111.0999999999999</v>
          </cell>
          <cell r="S1136">
            <v>-1111.0999999999999</v>
          </cell>
          <cell r="T1136">
            <v>22.1</v>
          </cell>
          <cell r="U1136">
            <v>15.8</v>
          </cell>
          <cell r="V1136">
            <v>28.3</v>
          </cell>
          <cell r="W1136">
            <v>7.4</v>
          </cell>
          <cell r="X1136">
            <v>3.1</v>
          </cell>
          <cell r="Y1136">
            <v>11.6</v>
          </cell>
          <cell r="Z1136">
            <v>5163</v>
          </cell>
        </row>
        <row r="1137">
          <cell r="F1137" t="str">
            <v>Jackson , Louisiana</v>
          </cell>
          <cell r="G1137">
            <v>43</v>
          </cell>
          <cell r="H1137">
            <v>39.299999999999997</v>
          </cell>
          <cell r="I1137">
            <v>30.6</v>
          </cell>
          <cell r="J1137">
            <v>48</v>
          </cell>
          <cell r="K1137">
            <v>81.8</v>
          </cell>
          <cell r="L1137">
            <v>72.599999999999994</v>
          </cell>
          <cell r="M1137">
            <v>91</v>
          </cell>
          <cell r="N1137">
            <v>22.3</v>
          </cell>
          <cell r="O1137">
            <v>15.5</v>
          </cell>
          <cell r="P1137">
            <v>29.2</v>
          </cell>
          <cell r="Q1137">
            <v>-1111.0999999999999</v>
          </cell>
          <cell r="R1137">
            <v>-1111.0999999999999</v>
          </cell>
          <cell r="S1137">
            <v>-1111.0999999999999</v>
          </cell>
          <cell r="T1137">
            <v>29.4</v>
          </cell>
          <cell r="U1137">
            <v>20.6</v>
          </cell>
          <cell r="V1137">
            <v>38.200000000000003</v>
          </cell>
          <cell r="W1137">
            <v>11.5</v>
          </cell>
          <cell r="X1137">
            <v>4.0999999999999996</v>
          </cell>
          <cell r="Y1137">
            <v>18.8</v>
          </cell>
          <cell r="Z1137">
            <v>2082</v>
          </cell>
        </row>
        <row r="1138">
          <cell r="F1138" t="str">
            <v>Jefferson , Louisiana</v>
          </cell>
          <cell r="G1138">
            <v>5</v>
          </cell>
          <cell r="H1138">
            <v>30.5</v>
          </cell>
          <cell r="I1138">
            <v>28.4</v>
          </cell>
          <cell r="J1138">
            <v>32.5</v>
          </cell>
          <cell r="K1138">
            <v>82.2</v>
          </cell>
          <cell r="L1138">
            <v>79.8</v>
          </cell>
          <cell r="M1138">
            <v>84.6</v>
          </cell>
          <cell r="N1138">
            <v>24.8</v>
          </cell>
          <cell r="O1138">
            <v>22.9</v>
          </cell>
          <cell r="P1138">
            <v>26.8</v>
          </cell>
          <cell r="Q1138">
            <v>28.1</v>
          </cell>
          <cell r="R1138">
            <v>25.4</v>
          </cell>
          <cell r="S1138">
            <v>30.8</v>
          </cell>
          <cell r="T1138">
            <v>21.1</v>
          </cell>
          <cell r="U1138">
            <v>19.3</v>
          </cell>
          <cell r="V1138">
            <v>22.9</v>
          </cell>
          <cell r="W1138">
            <v>7.4</v>
          </cell>
          <cell r="X1138">
            <v>6.3</v>
          </cell>
          <cell r="Y1138">
            <v>8.6</v>
          </cell>
          <cell r="Z1138">
            <v>71749</v>
          </cell>
        </row>
        <row r="1139">
          <cell r="F1139" t="str">
            <v>Jefferson Davis , Louisiana</v>
          </cell>
          <cell r="G1139">
            <v>52</v>
          </cell>
          <cell r="H1139">
            <v>38.1</v>
          </cell>
          <cell r="I1139">
            <v>31.1</v>
          </cell>
          <cell r="J1139">
            <v>45.1</v>
          </cell>
          <cell r="K1139">
            <v>86.9</v>
          </cell>
          <cell r="L1139">
            <v>80.3</v>
          </cell>
          <cell r="M1139">
            <v>93.5</v>
          </cell>
          <cell r="N1139">
            <v>33.1</v>
          </cell>
          <cell r="O1139">
            <v>25.5</v>
          </cell>
          <cell r="P1139">
            <v>40.6</v>
          </cell>
          <cell r="Q1139">
            <v>33.9</v>
          </cell>
          <cell r="R1139">
            <v>24.6</v>
          </cell>
          <cell r="S1139">
            <v>43.1</v>
          </cell>
          <cell r="T1139">
            <v>28.4</v>
          </cell>
          <cell r="U1139">
            <v>21.3</v>
          </cell>
          <cell r="V1139">
            <v>35.5</v>
          </cell>
          <cell r="W1139">
            <v>5.6</v>
          </cell>
          <cell r="X1139">
            <v>2.9</v>
          </cell>
          <cell r="Y1139">
            <v>8.3000000000000007</v>
          </cell>
          <cell r="Z1139">
            <v>4991</v>
          </cell>
        </row>
        <row r="1140">
          <cell r="F1140" t="str">
            <v>Lafayette , Louisiana</v>
          </cell>
          <cell r="G1140">
            <v>6</v>
          </cell>
          <cell r="H1140">
            <v>25.6</v>
          </cell>
          <cell r="I1140">
            <v>23</v>
          </cell>
          <cell r="J1140">
            <v>28.2</v>
          </cell>
          <cell r="K1140">
            <v>82.3</v>
          </cell>
          <cell r="L1140">
            <v>79.099999999999994</v>
          </cell>
          <cell r="M1140">
            <v>85.5</v>
          </cell>
          <cell r="N1140">
            <v>21.8</v>
          </cell>
          <cell r="O1140">
            <v>19.3</v>
          </cell>
          <cell r="P1140">
            <v>24.2</v>
          </cell>
          <cell r="Q1140">
            <v>24.4</v>
          </cell>
          <cell r="R1140">
            <v>20.8</v>
          </cell>
          <cell r="S1140">
            <v>28</v>
          </cell>
          <cell r="T1140">
            <v>23.4</v>
          </cell>
          <cell r="U1140">
            <v>20.9</v>
          </cell>
          <cell r="V1140">
            <v>25.9</v>
          </cell>
          <cell r="W1140">
            <v>7</v>
          </cell>
          <cell r="X1140">
            <v>5.5</v>
          </cell>
          <cell r="Y1140">
            <v>8.4</v>
          </cell>
          <cell r="Z1140">
            <v>28498</v>
          </cell>
        </row>
        <row r="1141">
          <cell r="F1141" t="str">
            <v>Lafourche , Louisiana</v>
          </cell>
          <cell r="G1141">
            <v>23</v>
          </cell>
          <cell r="H1141">
            <v>38.1</v>
          </cell>
          <cell r="I1141">
            <v>34</v>
          </cell>
          <cell r="J1141">
            <v>42.3</v>
          </cell>
          <cell r="K1141">
            <v>84.8</v>
          </cell>
          <cell r="L1141">
            <v>80.7</v>
          </cell>
          <cell r="M1141">
            <v>88.8</v>
          </cell>
          <cell r="N1141">
            <v>28</v>
          </cell>
          <cell r="O1141">
            <v>24</v>
          </cell>
          <cell r="P1141">
            <v>32</v>
          </cell>
          <cell r="Q1141">
            <v>32.9</v>
          </cell>
          <cell r="R1141">
            <v>27.3</v>
          </cell>
          <cell r="S1141">
            <v>38.5</v>
          </cell>
          <cell r="T1141">
            <v>26.3</v>
          </cell>
          <cell r="U1141">
            <v>22.5</v>
          </cell>
          <cell r="V1141">
            <v>30.1</v>
          </cell>
          <cell r="W1141">
            <v>9.1999999999999993</v>
          </cell>
          <cell r="X1141">
            <v>6.9</v>
          </cell>
          <cell r="Y1141">
            <v>11.6</v>
          </cell>
          <cell r="Z1141">
            <v>12325</v>
          </cell>
        </row>
        <row r="1142">
          <cell r="F1142" t="str">
            <v>La Salle , Louisiana</v>
          </cell>
          <cell r="G1142">
            <v>62</v>
          </cell>
          <cell r="H1142">
            <v>39.9</v>
          </cell>
          <cell r="I1142">
            <v>30.3</v>
          </cell>
          <cell r="J1142">
            <v>49.6</v>
          </cell>
          <cell r="K1142">
            <v>87.5</v>
          </cell>
          <cell r="L1142">
            <v>79.3</v>
          </cell>
          <cell r="M1142">
            <v>95.8</v>
          </cell>
          <cell r="N1142">
            <v>25.9</v>
          </cell>
          <cell r="O1142">
            <v>17.7</v>
          </cell>
          <cell r="P1142">
            <v>34.200000000000003</v>
          </cell>
          <cell r="Q1142">
            <v>-1111.0999999999999</v>
          </cell>
          <cell r="R1142">
            <v>-1111.0999999999999</v>
          </cell>
          <cell r="S1142">
            <v>-1111.0999999999999</v>
          </cell>
          <cell r="T1142">
            <v>18.7</v>
          </cell>
          <cell r="U1142">
            <v>10.9</v>
          </cell>
          <cell r="V1142">
            <v>26.5</v>
          </cell>
          <cell r="W1142">
            <v>5.9</v>
          </cell>
          <cell r="X1142">
            <v>2.2999999999999998</v>
          </cell>
          <cell r="Y1142">
            <v>9.4</v>
          </cell>
          <cell r="Z1142">
            <v>1825</v>
          </cell>
        </row>
        <row r="1143">
          <cell r="F1143" t="str">
            <v>Lincoln , Louisiana</v>
          </cell>
          <cell r="G1143">
            <v>53</v>
          </cell>
          <cell r="H1143">
            <v>24.1</v>
          </cell>
          <cell r="I1143">
            <v>19.3</v>
          </cell>
          <cell r="J1143">
            <v>28.9</v>
          </cell>
          <cell r="K1143">
            <v>83.6</v>
          </cell>
          <cell r="L1143">
            <v>77.5</v>
          </cell>
          <cell r="M1143">
            <v>89.7</v>
          </cell>
          <cell r="N1143">
            <v>25.2</v>
          </cell>
          <cell r="O1143">
            <v>20.100000000000001</v>
          </cell>
          <cell r="P1143">
            <v>30.3</v>
          </cell>
          <cell r="Q1143">
            <v>24.9</v>
          </cell>
          <cell r="R1143">
            <v>18.5</v>
          </cell>
          <cell r="S1143">
            <v>31.2</v>
          </cell>
          <cell r="T1143">
            <v>19.5</v>
          </cell>
          <cell r="U1143">
            <v>14.7</v>
          </cell>
          <cell r="V1143">
            <v>24.4</v>
          </cell>
          <cell r="W1143">
            <v>5.8</v>
          </cell>
          <cell r="X1143">
            <v>3.3</v>
          </cell>
          <cell r="Y1143">
            <v>8.3000000000000007</v>
          </cell>
          <cell r="Z1143">
            <v>6157</v>
          </cell>
        </row>
        <row r="1144">
          <cell r="F1144" t="str">
            <v>Livingston , Louisiana</v>
          </cell>
          <cell r="G1144">
            <v>20</v>
          </cell>
          <cell r="H1144">
            <v>32.9</v>
          </cell>
          <cell r="I1144">
            <v>29.2</v>
          </cell>
          <cell r="J1144">
            <v>36.6</v>
          </cell>
          <cell r="K1144">
            <v>82.7</v>
          </cell>
          <cell r="L1144">
            <v>78.3</v>
          </cell>
          <cell r="M1144">
            <v>87.2</v>
          </cell>
          <cell r="N1144">
            <v>25.1</v>
          </cell>
          <cell r="O1144">
            <v>21.6</v>
          </cell>
          <cell r="P1144">
            <v>28.7</v>
          </cell>
          <cell r="Q1144">
            <v>30</v>
          </cell>
          <cell r="R1144">
            <v>25.1</v>
          </cell>
          <cell r="S1144">
            <v>35</v>
          </cell>
          <cell r="T1144">
            <v>31.1</v>
          </cell>
          <cell r="U1144">
            <v>27.3</v>
          </cell>
          <cell r="V1144">
            <v>34.9</v>
          </cell>
          <cell r="W1144">
            <v>7.7</v>
          </cell>
          <cell r="X1144">
            <v>5.7</v>
          </cell>
          <cell r="Y1144">
            <v>9.6999999999999993</v>
          </cell>
          <cell r="Z1144">
            <v>13092</v>
          </cell>
        </row>
        <row r="1145">
          <cell r="F1145" t="str">
            <v>Madison , Louisiana</v>
          </cell>
          <cell r="G1145">
            <v>67</v>
          </cell>
          <cell r="H1145">
            <v>-1111.0999999999999</v>
          </cell>
          <cell r="I1145">
            <v>-1111.0999999999999</v>
          </cell>
          <cell r="J1145">
            <v>-1111.0999999999999</v>
          </cell>
          <cell r="K1145">
            <v>90.8</v>
          </cell>
          <cell r="L1145">
            <v>81.8</v>
          </cell>
          <cell r="M1145">
            <v>99.7</v>
          </cell>
          <cell r="N1145">
            <v>-1111.0999999999999</v>
          </cell>
          <cell r="O1145">
            <v>-1111.0999999999999</v>
          </cell>
          <cell r="P1145">
            <v>-1111.0999999999999</v>
          </cell>
          <cell r="Q1145">
            <v>-1111.0999999999999</v>
          </cell>
          <cell r="R1145">
            <v>-1111.0999999999999</v>
          </cell>
          <cell r="S1145">
            <v>-1111.0999999999999</v>
          </cell>
          <cell r="T1145">
            <v>-1111.0999999999999</v>
          </cell>
          <cell r="U1145">
            <v>-1111.0999999999999</v>
          </cell>
          <cell r="V1145">
            <v>-1111.0999999999999</v>
          </cell>
          <cell r="W1145">
            <v>8.6999999999999993</v>
          </cell>
          <cell r="X1145">
            <v>3</v>
          </cell>
          <cell r="Y1145">
            <v>14.4</v>
          </cell>
          <cell r="Z1145">
            <v>3365</v>
          </cell>
        </row>
        <row r="1146">
          <cell r="F1146" t="str">
            <v>Morehouse , Louisiana</v>
          </cell>
          <cell r="G1146">
            <v>36</v>
          </cell>
          <cell r="H1146">
            <v>47.7</v>
          </cell>
          <cell r="I1146">
            <v>40.6</v>
          </cell>
          <cell r="J1146">
            <v>54.7</v>
          </cell>
          <cell r="K1146">
            <v>80.400000000000006</v>
          </cell>
          <cell r="L1146">
            <v>70.900000000000006</v>
          </cell>
          <cell r="M1146">
            <v>90</v>
          </cell>
          <cell r="N1146">
            <v>34</v>
          </cell>
          <cell r="O1146">
            <v>26.7</v>
          </cell>
          <cell r="P1146">
            <v>41.4</v>
          </cell>
          <cell r="Q1146">
            <v>30.2</v>
          </cell>
          <cell r="R1146">
            <v>22</v>
          </cell>
          <cell r="S1146">
            <v>38.4</v>
          </cell>
          <cell r="T1146">
            <v>28</v>
          </cell>
          <cell r="U1146">
            <v>22</v>
          </cell>
          <cell r="V1146">
            <v>34</v>
          </cell>
          <cell r="W1146">
            <v>7</v>
          </cell>
          <cell r="X1146">
            <v>3.5</v>
          </cell>
          <cell r="Y1146">
            <v>10.5</v>
          </cell>
          <cell r="Z1146">
            <v>6086</v>
          </cell>
        </row>
        <row r="1147">
          <cell r="F1147" t="str">
            <v>Natchitoches , Louisiana</v>
          </cell>
          <cell r="G1147">
            <v>51</v>
          </cell>
          <cell r="H1147">
            <v>34.799999999999997</v>
          </cell>
          <cell r="I1147">
            <v>28.7</v>
          </cell>
          <cell r="J1147">
            <v>40.9</v>
          </cell>
          <cell r="K1147">
            <v>82.7</v>
          </cell>
          <cell r="L1147">
            <v>76.2</v>
          </cell>
          <cell r="M1147">
            <v>89.2</v>
          </cell>
          <cell r="N1147">
            <v>28</v>
          </cell>
          <cell r="O1147">
            <v>22.2</v>
          </cell>
          <cell r="P1147">
            <v>33.799999999999997</v>
          </cell>
          <cell r="Q1147">
            <v>28.1</v>
          </cell>
          <cell r="R1147">
            <v>20.6</v>
          </cell>
          <cell r="S1147">
            <v>35.5</v>
          </cell>
          <cell r="T1147">
            <v>21</v>
          </cell>
          <cell r="U1147">
            <v>15.8</v>
          </cell>
          <cell r="V1147">
            <v>26.2</v>
          </cell>
          <cell r="W1147">
            <v>8.9</v>
          </cell>
          <cell r="X1147">
            <v>5.4</v>
          </cell>
          <cell r="Y1147">
            <v>12.3</v>
          </cell>
          <cell r="Z1147">
            <v>6678</v>
          </cell>
        </row>
        <row r="1148">
          <cell r="F1148" t="str">
            <v>Orleans , Louisiana</v>
          </cell>
          <cell r="G1148">
            <v>5</v>
          </cell>
          <cell r="H1148">
            <v>32.1</v>
          </cell>
          <cell r="I1148">
            <v>29.9</v>
          </cell>
          <cell r="J1148">
            <v>34.200000000000003</v>
          </cell>
          <cell r="K1148">
            <v>80</v>
          </cell>
          <cell r="L1148">
            <v>77.599999999999994</v>
          </cell>
          <cell r="M1148">
            <v>82.4</v>
          </cell>
          <cell r="N1148">
            <v>25.6</v>
          </cell>
          <cell r="O1148">
            <v>23.6</v>
          </cell>
          <cell r="P1148">
            <v>27.7</v>
          </cell>
          <cell r="Q1148">
            <v>29.6</v>
          </cell>
          <cell r="R1148">
            <v>26.9</v>
          </cell>
          <cell r="S1148">
            <v>32.299999999999997</v>
          </cell>
          <cell r="T1148">
            <v>21.5</v>
          </cell>
          <cell r="U1148">
            <v>19.5</v>
          </cell>
          <cell r="V1148">
            <v>23.5</v>
          </cell>
          <cell r="W1148">
            <v>9.1</v>
          </cell>
          <cell r="X1148">
            <v>7.9</v>
          </cell>
          <cell r="Y1148">
            <v>10.4</v>
          </cell>
          <cell r="Z1148">
            <v>103078</v>
          </cell>
        </row>
        <row r="1149">
          <cell r="F1149" t="str">
            <v>Ouachita , Louisiana</v>
          </cell>
          <cell r="G1149">
            <v>7</v>
          </cell>
          <cell r="H1149">
            <v>35.700000000000003</v>
          </cell>
          <cell r="I1149">
            <v>32.6</v>
          </cell>
          <cell r="J1149">
            <v>38.799999999999997</v>
          </cell>
          <cell r="K1149">
            <v>83.2</v>
          </cell>
          <cell r="L1149">
            <v>80.099999999999994</v>
          </cell>
          <cell r="M1149">
            <v>86.3</v>
          </cell>
          <cell r="N1149">
            <v>25.8</v>
          </cell>
          <cell r="O1149">
            <v>22.9</v>
          </cell>
          <cell r="P1149">
            <v>28.6</v>
          </cell>
          <cell r="Q1149">
            <v>24</v>
          </cell>
          <cell r="R1149">
            <v>20.7</v>
          </cell>
          <cell r="S1149">
            <v>27.4</v>
          </cell>
          <cell r="T1149">
            <v>25.6</v>
          </cell>
          <cell r="U1149">
            <v>22.6</v>
          </cell>
          <cell r="V1149">
            <v>28.6</v>
          </cell>
          <cell r="W1149">
            <v>6.5</v>
          </cell>
          <cell r="X1149">
            <v>5.0999999999999996</v>
          </cell>
          <cell r="Y1149">
            <v>7.8</v>
          </cell>
          <cell r="Z1149">
            <v>25482</v>
          </cell>
        </row>
        <row r="1150">
          <cell r="F1150" t="str">
            <v>Plaquemines , Louisiana</v>
          </cell>
          <cell r="G1150">
            <v>33</v>
          </cell>
          <cell r="H1150">
            <v>34.1</v>
          </cell>
          <cell r="I1150">
            <v>26.2</v>
          </cell>
          <cell r="J1150">
            <v>42</v>
          </cell>
          <cell r="K1150">
            <v>88.7</v>
          </cell>
          <cell r="L1150">
            <v>82.4</v>
          </cell>
          <cell r="M1150">
            <v>94.9</v>
          </cell>
          <cell r="N1150">
            <v>33.700000000000003</v>
          </cell>
          <cell r="O1150">
            <v>25.2</v>
          </cell>
          <cell r="P1150">
            <v>42.2</v>
          </cell>
          <cell r="Q1150">
            <v>29.9</v>
          </cell>
          <cell r="R1150">
            <v>20.8</v>
          </cell>
          <cell r="S1150">
            <v>39</v>
          </cell>
          <cell r="T1150">
            <v>22.8</v>
          </cell>
          <cell r="U1150">
            <v>16.2</v>
          </cell>
          <cell r="V1150">
            <v>29.3</v>
          </cell>
          <cell r="W1150">
            <v>7.4</v>
          </cell>
          <cell r="X1150">
            <v>3.6</v>
          </cell>
          <cell r="Y1150">
            <v>11.2</v>
          </cell>
          <cell r="Z1150">
            <v>4278</v>
          </cell>
        </row>
        <row r="1151">
          <cell r="F1151" t="str">
            <v>Pointe Coupee , Louisiana</v>
          </cell>
          <cell r="G1151">
            <v>69</v>
          </cell>
          <cell r="H1151">
            <v>40.200000000000003</v>
          </cell>
          <cell r="I1151">
            <v>32</v>
          </cell>
          <cell r="J1151">
            <v>48.5</v>
          </cell>
          <cell r="K1151">
            <v>84.2</v>
          </cell>
          <cell r="L1151">
            <v>76.2</v>
          </cell>
          <cell r="M1151">
            <v>92.1</v>
          </cell>
          <cell r="N1151">
            <v>28.1</v>
          </cell>
          <cell r="O1151">
            <v>20.3</v>
          </cell>
          <cell r="P1151">
            <v>35.9</v>
          </cell>
          <cell r="Q1151">
            <v>-1111.0999999999999</v>
          </cell>
          <cell r="R1151">
            <v>-1111.0999999999999</v>
          </cell>
          <cell r="S1151">
            <v>-1111.0999999999999</v>
          </cell>
          <cell r="T1151">
            <v>28</v>
          </cell>
          <cell r="U1151">
            <v>20.2</v>
          </cell>
          <cell r="V1151">
            <v>35.799999999999997</v>
          </cell>
          <cell r="W1151">
            <v>7.2</v>
          </cell>
          <cell r="X1151">
            <v>3.3</v>
          </cell>
          <cell r="Y1151">
            <v>11.1</v>
          </cell>
          <cell r="Z1151">
            <v>3441</v>
          </cell>
        </row>
        <row r="1152">
          <cell r="F1152" t="str">
            <v>Rapides , Louisiana</v>
          </cell>
          <cell r="G1152">
            <v>7</v>
          </cell>
          <cell r="H1152">
            <v>33.200000000000003</v>
          </cell>
          <cell r="I1152">
            <v>29.9</v>
          </cell>
          <cell r="J1152">
            <v>36.5</v>
          </cell>
          <cell r="K1152">
            <v>84.8</v>
          </cell>
          <cell r="L1152">
            <v>81.400000000000006</v>
          </cell>
          <cell r="M1152">
            <v>88.2</v>
          </cell>
          <cell r="N1152">
            <v>24.5</v>
          </cell>
          <cell r="O1152">
            <v>21.6</v>
          </cell>
          <cell r="P1152">
            <v>27.5</v>
          </cell>
          <cell r="Q1152">
            <v>30.5</v>
          </cell>
          <cell r="R1152">
            <v>26.4</v>
          </cell>
          <cell r="S1152">
            <v>34.5</v>
          </cell>
          <cell r="T1152">
            <v>26.3</v>
          </cell>
          <cell r="U1152">
            <v>23</v>
          </cell>
          <cell r="V1152">
            <v>29.5</v>
          </cell>
          <cell r="W1152">
            <v>7.8</v>
          </cell>
          <cell r="X1152">
            <v>6.1</v>
          </cell>
          <cell r="Y1152">
            <v>9.5</v>
          </cell>
          <cell r="Z1152">
            <v>20496</v>
          </cell>
        </row>
        <row r="1153">
          <cell r="F1153" t="str">
            <v>Red River , Louisiana</v>
          </cell>
          <cell r="G1153">
            <v>76</v>
          </cell>
          <cell r="H1153">
            <v>-1111.0999999999999</v>
          </cell>
          <cell r="I1153">
            <v>-1111.0999999999999</v>
          </cell>
          <cell r="J1153">
            <v>-1111.0999999999999</v>
          </cell>
          <cell r="K1153">
            <v>-1111.0999999999999</v>
          </cell>
          <cell r="L1153">
            <v>-1111.0999999999999</v>
          </cell>
          <cell r="M1153">
            <v>-1111.0999999999999</v>
          </cell>
          <cell r="N1153">
            <v>-1111.0999999999999</v>
          </cell>
          <cell r="O1153">
            <v>-1111.0999999999999</v>
          </cell>
          <cell r="P1153">
            <v>-1111.0999999999999</v>
          </cell>
          <cell r="Q1153">
            <v>-1111.0999999999999</v>
          </cell>
          <cell r="R1153">
            <v>-1111.0999999999999</v>
          </cell>
          <cell r="S1153">
            <v>-1111.0999999999999</v>
          </cell>
          <cell r="T1153">
            <v>-1111.0999999999999</v>
          </cell>
          <cell r="U1153">
            <v>-1111.0999999999999</v>
          </cell>
          <cell r="V1153">
            <v>-1111.0999999999999</v>
          </cell>
          <cell r="W1153">
            <v>7.8</v>
          </cell>
          <cell r="X1153">
            <v>1.9</v>
          </cell>
          <cell r="Y1153">
            <v>13.6</v>
          </cell>
          <cell r="Z1153">
            <v>1816</v>
          </cell>
        </row>
        <row r="1154">
          <cell r="F1154" t="str">
            <v>Richland , Louisiana</v>
          </cell>
          <cell r="G1154">
            <v>76</v>
          </cell>
          <cell r="H1154">
            <v>32.6</v>
          </cell>
          <cell r="I1154">
            <v>24.7</v>
          </cell>
          <cell r="J1154">
            <v>40.5</v>
          </cell>
          <cell r="K1154">
            <v>80.3</v>
          </cell>
          <cell r="L1154">
            <v>71.2</v>
          </cell>
          <cell r="M1154">
            <v>89.5</v>
          </cell>
          <cell r="N1154">
            <v>30.7</v>
          </cell>
          <cell r="O1154">
            <v>22.5</v>
          </cell>
          <cell r="P1154">
            <v>38.9</v>
          </cell>
          <cell r="Q1154">
            <v>-1111.0999999999999</v>
          </cell>
          <cell r="R1154">
            <v>-1111.0999999999999</v>
          </cell>
          <cell r="S1154">
            <v>-1111.0999999999999</v>
          </cell>
          <cell r="T1154">
            <v>30.4</v>
          </cell>
          <cell r="U1154">
            <v>21.8</v>
          </cell>
          <cell r="V1154">
            <v>38.9</v>
          </cell>
          <cell r="W1154">
            <v>10</v>
          </cell>
          <cell r="X1154">
            <v>5.6</v>
          </cell>
          <cell r="Y1154">
            <v>14.3</v>
          </cell>
          <cell r="Z1154">
            <v>4166</v>
          </cell>
        </row>
        <row r="1155">
          <cell r="F1155" t="str">
            <v>Sabine , Louisiana</v>
          </cell>
          <cell r="G1155">
            <v>76</v>
          </cell>
          <cell r="H1155">
            <v>31.9</v>
          </cell>
          <cell r="I1155">
            <v>25.3</v>
          </cell>
          <cell r="J1155">
            <v>38.5</v>
          </cell>
          <cell r="K1155">
            <v>89.2</v>
          </cell>
          <cell r="L1155">
            <v>83.3</v>
          </cell>
          <cell r="M1155">
            <v>95.1</v>
          </cell>
          <cell r="N1155">
            <v>25.2</v>
          </cell>
          <cell r="O1155">
            <v>18.399999999999999</v>
          </cell>
          <cell r="P1155">
            <v>31.9</v>
          </cell>
          <cell r="Q1155">
            <v>37</v>
          </cell>
          <cell r="R1155">
            <v>27.4</v>
          </cell>
          <cell r="S1155">
            <v>46.6</v>
          </cell>
          <cell r="T1155">
            <v>27.1</v>
          </cell>
          <cell r="U1155">
            <v>20.5</v>
          </cell>
          <cell r="V1155">
            <v>33.6</v>
          </cell>
          <cell r="W1155">
            <v>11.7</v>
          </cell>
          <cell r="X1155">
            <v>7.2</v>
          </cell>
          <cell r="Y1155">
            <v>16.3</v>
          </cell>
          <cell r="Z1155">
            <v>3817</v>
          </cell>
        </row>
        <row r="1156">
          <cell r="F1156" t="str">
            <v>St. Bernard , Louisiana</v>
          </cell>
          <cell r="G1156">
            <v>22</v>
          </cell>
          <cell r="H1156">
            <v>38.6</v>
          </cell>
          <cell r="I1156">
            <v>32.6</v>
          </cell>
          <cell r="J1156">
            <v>44.7</v>
          </cell>
          <cell r="K1156">
            <v>80.8</v>
          </cell>
          <cell r="L1156">
            <v>73.099999999999994</v>
          </cell>
          <cell r="M1156">
            <v>88.6</v>
          </cell>
          <cell r="N1156">
            <v>29.6</v>
          </cell>
          <cell r="O1156">
            <v>24</v>
          </cell>
          <cell r="P1156">
            <v>35.200000000000003</v>
          </cell>
          <cell r="Q1156">
            <v>27</v>
          </cell>
          <cell r="R1156">
            <v>20.100000000000001</v>
          </cell>
          <cell r="S1156">
            <v>33.9</v>
          </cell>
          <cell r="T1156">
            <v>27.7</v>
          </cell>
          <cell r="U1156">
            <v>21.9</v>
          </cell>
          <cell r="V1156">
            <v>33.5</v>
          </cell>
          <cell r="W1156">
            <v>7.7</v>
          </cell>
          <cell r="X1156">
            <v>4.5999999999999996</v>
          </cell>
          <cell r="Y1156">
            <v>10.8</v>
          </cell>
          <cell r="Z1156">
            <v>9980</v>
          </cell>
        </row>
        <row r="1157">
          <cell r="F1157" t="str">
            <v>St. Charles , Louisiana</v>
          </cell>
          <cell r="G1157">
            <v>29</v>
          </cell>
          <cell r="H1157">
            <v>28.3</v>
          </cell>
          <cell r="I1157">
            <v>22.9</v>
          </cell>
          <cell r="J1157">
            <v>33.799999999999997</v>
          </cell>
          <cell r="K1157">
            <v>81.7</v>
          </cell>
          <cell r="L1157">
            <v>75.400000000000006</v>
          </cell>
          <cell r="M1157">
            <v>88.1</v>
          </cell>
          <cell r="N1157">
            <v>32.6</v>
          </cell>
          <cell r="O1157">
            <v>26.1</v>
          </cell>
          <cell r="P1157">
            <v>39.200000000000003</v>
          </cell>
          <cell r="Q1157">
            <v>26.7</v>
          </cell>
          <cell r="R1157">
            <v>19.3</v>
          </cell>
          <cell r="S1157">
            <v>34.1</v>
          </cell>
          <cell r="T1157">
            <v>21.2</v>
          </cell>
          <cell r="U1157">
            <v>16.399999999999999</v>
          </cell>
          <cell r="V1157">
            <v>26.1</v>
          </cell>
          <cell r="W1157">
            <v>9.3000000000000007</v>
          </cell>
          <cell r="X1157">
            <v>5</v>
          </cell>
          <cell r="Y1157">
            <v>13.6</v>
          </cell>
          <cell r="Z1157">
            <v>7157</v>
          </cell>
        </row>
        <row r="1158">
          <cell r="F1158" t="str">
            <v>St. Helena , Louisiana</v>
          </cell>
          <cell r="G1158">
            <v>67</v>
          </cell>
          <cell r="H1158">
            <v>-1111.0999999999999</v>
          </cell>
          <cell r="I1158">
            <v>-1111.0999999999999</v>
          </cell>
          <cell r="J1158">
            <v>-1111.0999999999999</v>
          </cell>
          <cell r="K1158">
            <v>-1111.0999999999999</v>
          </cell>
          <cell r="L1158">
            <v>-1111.0999999999999</v>
          </cell>
          <cell r="M1158">
            <v>-1111.0999999999999</v>
          </cell>
          <cell r="N1158">
            <v>21</v>
          </cell>
          <cell r="O1158">
            <v>11.3</v>
          </cell>
          <cell r="P1158">
            <v>30.7</v>
          </cell>
          <cell r="Q1158">
            <v>-1111.0999999999999</v>
          </cell>
          <cell r="R1158">
            <v>-1111.0999999999999</v>
          </cell>
          <cell r="S1158">
            <v>-1111.0999999999999</v>
          </cell>
          <cell r="T1158">
            <v>-1111.0999999999999</v>
          </cell>
          <cell r="U1158">
            <v>-1111.0999999999999</v>
          </cell>
          <cell r="V1158">
            <v>-1111.0999999999999</v>
          </cell>
          <cell r="W1158">
            <v>12.4</v>
          </cell>
          <cell r="X1158">
            <v>5.0999999999999996</v>
          </cell>
          <cell r="Y1158">
            <v>19.7</v>
          </cell>
          <cell r="Z1158">
            <v>2357</v>
          </cell>
        </row>
        <row r="1159">
          <cell r="F1159" t="str">
            <v>St. James , Louisiana</v>
          </cell>
          <cell r="G1159">
            <v>69</v>
          </cell>
          <cell r="H1159">
            <v>36.700000000000003</v>
          </cell>
          <cell r="I1159">
            <v>28.1</v>
          </cell>
          <cell r="J1159">
            <v>45.3</v>
          </cell>
          <cell r="K1159">
            <v>87.8</v>
          </cell>
          <cell r="L1159">
            <v>80.5</v>
          </cell>
          <cell r="M1159">
            <v>95.2</v>
          </cell>
          <cell r="N1159">
            <v>25.4</v>
          </cell>
          <cell r="O1159">
            <v>17.7</v>
          </cell>
          <cell r="P1159">
            <v>33.1</v>
          </cell>
          <cell r="Q1159">
            <v>-1111.0999999999999</v>
          </cell>
          <cell r="R1159">
            <v>-1111.0999999999999</v>
          </cell>
          <cell r="S1159">
            <v>-1111.0999999999999</v>
          </cell>
          <cell r="T1159">
            <v>21.3</v>
          </cell>
          <cell r="U1159">
            <v>12.2</v>
          </cell>
          <cell r="V1159">
            <v>30.5</v>
          </cell>
          <cell r="W1159">
            <v>11.4</v>
          </cell>
          <cell r="X1159">
            <v>6.2</v>
          </cell>
          <cell r="Y1159">
            <v>16.7</v>
          </cell>
          <cell r="Z1159">
            <v>3499</v>
          </cell>
        </row>
        <row r="1160">
          <cell r="F1160" t="str">
            <v>St. John the Baptist , Louisiana</v>
          </cell>
          <cell r="G1160">
            <v>33</v>
          </cell>
          <cell r="H1160">
            <v>34.9</v>
          </cell>
          <cell r="I1160">
            <v>28.7</v>
          </cell>
          <cell r="J1160">
            <v>41</v>
          </cell>
          <cell r="K1160">
            <v>78.7</v>
          </cell>
          <cell r="L1160">
            <v>70.900000000000006</v>
          </cell>
          <cell r="M1160">
            <v>86.5</v>
          </cell>
          <cell r="N1160">
            <v>24.6</v>
          </cell>
          <cell r="O1160">
            <v>19</v>
          </cell>
          <cell r="P1160">
            <v>30.3</v>
          </cell>
          <cell r="Q1160">
            <v>34.200000000000003</v>
          </cell>
          <cell r="R1160">
            <v>26.1</v>
          </cell>
          <cell r="S1160">
            <v>42.3</v>
          </cell>
          <cell r="T1160">
            <v>23.5</v>
          </cell>
          <cell r="U1160">
            <v>18</v>
          </cell>
          <cell r="V1160">
            <v>28.9</v>
          </cell>
          <cell r="W1160">
            <v>10</v>
          </cell>
          <cell r="X1160">
            <v>6.3</v>
          </cell>
          <cell r="Y1160">
            <v>13.7</v>
          </cell>
          <cell r="Z1160">
            <v>7960</v>
          </cell>
        </row>
        <row r="1161">
          <cell r="F1161" t="str">
            <v>St. Landry , Louisiana</v>
          </cell>
          <cell r="G1161">
            <v>8</v>
          </cell>
          <cell r="H1161">
            <v>38.4</v>
          </cell>
          <cell r="I1161">
            <v>34.1</v>
          </cell>
          <cell r="J1161">
            <v>42.7</v>
          </cell>
          <cell r="K1161">
            <v>87.4</v>
          </cell>
          <cell r="L1161">
            <v>83.6</v>
          </cell>
          <cell r="M1161">
            <v>91.3</v>
          </cell>
          <cell r="N1161">
            <v>24.6</v>
          </cell>
          <cell r="O1161">
            <v>20.8</v>
          </cell>
          <cell r="P1161">
            <v>28.5</v>
          </cell>
          <cell r="Q1161">
            <v>29.7</v>
          </cell>
          <cell r="R1161">
            <v>24.6</v>
          </cell>
          <cell r="S1161">
            <v>34.9</v>
          </cell>
          <cell r="T1161">
            <v>28.2</v>
          </cell>
          <cell r="U1161">
            <v>24.1</v>
          </cell>
          <cell r="V1161">
            <v>32.200000000000003</v>
          </cell>
          <cell r="W1161">
            <v>9.6</v>
          </cell>
          <cell r="X1161">
            <v>7</v>
          </cell>
          <cell r="Y1161">
            <v>12.1</v>
          </cell>
          <cell r="Z1161">
            <v>15387</v>
          </cell>
        </row>
        <row r="1162">
          <cell r="F1162" t="str">
            <v>St. Martin , Louisiana</v>
          </cell>
          <cell r="G1162">
            <v>52</v>
          </cell>
          <cell r="H1162">
            <v>40.6</v>
          </cell>
          <cell r="I1162">
            <v>34.6</v>
          </cell>
          <cell r="J1162">
            <v>46.6</v>
          </cell>
          <cell r="K1162">
            <v>83.3</v>
          </cell>
          <cell r="L1162">
            <v>76.900000000000006</v>
          </cell>
          <cell r="M1162">
            <v>89.6</v>
          </cell>
          <cell r="N1162">
            <v>32.6</v>
          </cell>
          <cell r="O1162">
            <v>26.1</v>
          </cell>
          <cell r="P1162">
            <v>39.200000000000003</v>
          </cell>
          <cell r="Q1162">
            <v>28.1</v>
          </cell>
          <cell r="R1162">
            <v>20.8</v>
          </cell>
          <cell r="S1162">
            <v>35.5</v>
          </cell>
          <cell r="T1162">
            <v>27.2</v>
          </cell>
          <cell r="U1162">
            <v>21.8</v>
          </cell>
          <cell r="V1162">
            <v>32.6</v>
          </cell>
          <cell r="W1162">
            <v>8.3000000000000007</v>
          </cell>
          <cell r="X1162">
            <v>5.3</v>
          </cell>
          <cell r="Y1162">
            <v>11.3</v>
          </cell>
          <cell r="Z1162">
            <v>8517</v>
          </cell>
        </row>
        <row r="1163">
          <cell r="F1163" t="str">
            <v>St. Mary , Louisiana</v>
          </cell>
          <cell r="G1163">
            <v>8</v>
          </cell>
          <cell r="H1163">
            <v>34.1</v>
          </cell>
          <cell r="I1163">
            <v>29</v>
          </cell>
          <cell r="J1163">
            <v>39.299999999999997</v>
          </cell>
          <cell r="K1163">
            <v>80.099999999999994</v>
          </cell>
          <cell r="L1163">
            <v>73.599999999999994</v>
          </cell>
          <cell r="M1163">
            <v>86.7</v>
          </cell>
          <cell r="N1163">
            <v>30.7</v>
          </cell>
          <cell r="O1163">
            <v>25.7</v>
          </cell>
          <cell r="P1163">
            <v>35.700000000000003</v>
          </cell>
          <cell r="Q1163">
            <v>33.5</v>
          </cell>
          <cell r="R1163">
            <v>26.8</v>
          </cell>
          <cell r="S1163">
            <v>40.200000000000003</v>
          </cell>
          <cell r="T1163">
            <v>27.6</v>
          </cell>
          <cell r="U1163">
            <v>22.8</v>
          </cell>
          <cell r="V1163">
            <v>32.4</v>
          </cell>
          <cell r="W1163">
            <v>8.1999999999999993</v>
          </cell>
          <cell r="X1163">
            <v>5.7</v>
          </cell>
          <cell r="Y1163">
            <v>10.7</v>
          </cell>
          <cell r="Z1163">
            <v>9092</v>
          </cell>
        </row>
        <row r="1164">
          <cell r="F1164" t="str">
            <v>St. Tammany , Louisiana</v>
          </cell>
          <cell r="G1164">
            <v>15</v>
          </cell>
          <cell r="H1164">
            <v>23.2</v>
          </cell>
          <cell r="I1164">
            <v>20.8</v>
          </cell>
          <cell r="J1164">
            <v>25.7</v>
          </cell>
          <cell r="K1164">
            <v>81.8</v>
          </cell>
          <cell r="L1164">
            <v>78.599999999999994</v>
          </cell>
          <cell r="M1164">
            <v>85</v>
          </cell>
          <cell r="N1164">
            <v>22.7</v>
          </cell>
          <cell r="O1164">
            <v>20.3</v>
          </cell>
          <cell r="P1164">
            <v>25.2</v>
          </cell>
          <cell r="Q1164">
            <v>22.7</v>
          </cell>
          <cell r="R1164">
            <v>19.5</v>
          </cell>
          <cell r="S1164">
            <v>25.9</v>
          </cell>
          <cell r="T1164">
            <v>24.2</v>
          </cell>
          <cell r="U1164">
            <v>21.6</v>
          </cell>
          <cell r="V1164">
            <v>26.8</v>
          </cell>
          <cell r="W1164">
            <v>7</v>
          </cell>
          <cell r="X1164">
            <v>5.6</v>
          </cell>
          <cell r="Y1164">
            <v>8.4</v>
          </cell>
          <cell r="Z1164">
            <v>26905</v>
          </cell>
        </row>
        <row r="1165">
          <cell r="F1165" t="str">
            <v>Tangipahoa , Louisiana</v>
          </cell>
          <cell r="G1165">
            <v>8</v>
          </cell>
          <cell r="H1165">
            <v>33.1</v>
          </cell>
          <cell r="I1165">
            <v>28.9</v>
          </cell>
          <cell r="J1165">
            <v>37.299999999999997</v>
          </cell>
          <cell r="K1165">
            <v>84.3</v>
          </cell>
          <cell r="L1165">
            <v>79.599999999999994</v>
          </cell>
          <cell r="M1165">
            <v>89</v>
          </cell>
          <cell r="N1165">
            <v>28.5</v>
          </cell>
          <cell r="O1165">
            <v>24.5</v>
          </cell>
          <cell r="P1165">
            <v>32.5</v>
          </cell>
          <cell r="Q1165">
            <v>24.7</v>
          </cell>
          <cell r="R1165">
            <v>20.2</v>
          </cell>
          <cell r="S1165">
            <v>29.1</v>
          </cell>
          <cell r="T1165">
            <v>24</v>
          </cell>
          <cell r="U1165">
            <v>20.2</v>
          </cell>
          <cell r="V1165">
            <v>27.8</v>
          </cell>
          <cell r="W1165">
            <v>7.8</v>
          </cell>
          <cell r="X1165">
            <v>5.8</v>
          </cell>
          <cell r="Y1165">
            <v>9.8000000000000007</v>
          </cell>
          <cell r="Z1165">
            <v>18694</v>
          </cell>
        </row>
        <row r="1166">
          <cell r="F1166" t="str">
            <v>Tensas , Louisiana</v>
          </cell>
          <cell r="G1166">
            <v>74</v>
          </cell>
          <cell r="H1166">
            <v>-1111.0999999999999</v>
          </cell>
          <cell r="I1166">
            <v>-1111.0999999999999</v>
          </cell>
          <cell r="J1166">
            <v>-1111.0999999999999</v>
          </cell>
          <cell r="K1166">
            <v>-1111.0999999999999</v>
          </cell>
          <cell r="L1166">
            <v>-1111.0999999999999</v>
          </cell>
          <cell r="M1166">
            <v>-1111.0999999999999</v>
          </cell>
          <cell r="N1166">
            <v>-1111.0999999999999</v>
          </cell>
          <cell r="O1166">
            <v>-1111.0999999999999</v>
          </cell>
          <cell r="P1166">
            <v>-1111.0999999999999</v>
          </cell>
          <cell r="Q1166">
            <v>-1111.0999999999999</v>
          </cell>
          <cell r="R1166">
            <v>-1111.0999999999999</v>
          </cell>
          <cell r="S1166">
            <v>-1111.0999999999999</v>
          </cell>
          <cell r="T1166">
            <v>15.1</v>
          </cell>
          <cell r="U1166">
            <v>6.9</v>
          </cell>
          <cell r="V1166">
            <v>23.3</v>
          </cell>
          <cell r="W1166">
            <v>4.9000000000000004</v>
          </cell>
          <cell r="X1166">
            <v>0.7</v>
          </cell>
          <cell r="Y1166">
            <v>9.1</v>
          </cell>
          <cell r="Z1166">
            <v>1711</v>
          </cell>
        </row>
        <row r="1167">
          <cell r="F1167" t="str">
            <v>Terrebonne , Louisiana</v>
          </cell>
          <cell r="G1167">
            <v>7</v>
          </cell>
          <cell r="H1167">
            <v>36.5</v>
          </cell>
          <cell r="I1167">
            <v>32.700000000000003</v>
          </cell>
          <cell r="J1167">
            <v>40.299999999999997</v>
          </cell>
          <cell r="K1167">
            <v>89</v>
          </cell>
          <cell r="L1167">
            <v>85.5</v>
          </cell>
          <cell r="M1167">
            <v>92.4</v>
          </cell>
          <cell r="N1167">
            <v>27.8</v>
          </cell>
          <cell r="O1167">
            <v>24.2</v>
          </cell>
          <cell r="P1167">
            <v>31.4</v>
          </cell>
          <cell r="Q1167">
            <v>28.7</v>
          </cell>
          <cell r="R1167">
            <v>23.8</v>
          </cell>
          <cell r="S1167">
            <v>33.6</v>
          </cell>
          <cell r="T1167">
            <v>28.4</v>
          </cell>
          <cell r="U1167">
            <v>24.9</v>
          </cell>
          <cell r="V1167">
            <v>32</v>
          </cell>
          <cell r="W1167">
            <v>8.4</v>
          </cell>
          <cell r="X1167">
            <v>6.3</v>
          </cell>
          <cell r="Y1167">
            <v>10.4</v>
          </cell>
          <cell r="Z1167">
            <v>16278</v>
          </cell>
        </row>
        <row r="1168">
          <cell r="F1168" t="str">
            <v>Union , Louisiana</v>
          </cell>
          <cell r="G1168">
            <v>71</v>
          </cell>
          <cell r="H1168">
            <v>33.200000000000003</v>
          </cell>
          <cell r="I1168">
            <v>25.7</v>
          </cell>
          <cell r="J1168">
            <v>40.799999999999997</v>
          </cell>
          <cell r="K1168">
            <v>84.4</v>
          </cell>
          <cell r="L1168">
            <v>76.5</v>
          </cell>
          <cell r="M1168">
            <v>92.2</v>
          </cell>
          <cell r="N1168">
            <v>32.799999999999997</v>
          </cell>
          <cell r="O1168">
            <v>25</v>
          </cell>
          <cell r="P1168">
            <v>40.6</v>
          </cell>
          <cell r="Q1168">
            <v>29.1</v>
          </cell>
          <cell r="R1168">
            <v>20.399999999999999</v>
          </cell>
          <cell r="S1168">
            <v>37.9</v>
          </cell>
          <cell r="T1168">
            <v>19.7</v>
          </cell>
          <cell r="U1168">
            <v>12.6</v>
          </cell>
          <cell r="V1168">
            <v>26.8</v>
          </cell>
          <cell r="W1168">
            <v>8.3000000000000007</v>
          </cell>
          <cell r="X1168">
            <v>4.3</v>
          </cell>
          <cell r="Y1168">
            <v>12.4</v>
          </cell>
          <cell r="Z1168">
            <v>3855</v>
          </cell>
        </row>
        <row r="1169">
          <cell r="F1169" t="str">
            <v>Vermilion , Louisiana</v>
          </cell>
          <cell r="G1169">
            <v>8</v>
          </cell>
          <cell r="H1169">
            <v>35.4</v>
          </cell>
          <cell r="I1169">
            <v>30.5</v>
          </cell>
          <cell r="J1169">
            <v>40.299999999999997</v>
          </cell>
          <cell r="K1169">
            <v>83.5</v>
          </cell>
          <cell r="L1169">
            <v>78.2</v>
          </cell>
          <cell r="M1169">
            <v>88.8</v>
          </cell>
          <cell r="N1169">
            <v>25.5</v>
          </cell>
          <cell r="O1169">
            <v>21</v>
          </cell>
          <cell r="P1169">
            <v>29.9</v>
          </cell>
          <cell r="Q1169">
            <v>27.1</v>
          </cell>
          <cell r="R1169">
            <v>21.1</v>
          </cell>
          <cell r="S1169">
            <v>33.200000000000003</v>
          </cell>
          <cell r="T1169">
            <v>23.2</v>
          </cell>
          <cell r="U1169">
            <v>18.899999999999999</v>
          </cell>
          <cell r="V1169">
            <v>27.5</v>
          </cell>
          <cell r="W1169">
            <v>11</v>
          </cell>
          <cell r="X1169">
            <v>7.9</v>
          </cell>
          <cell r="Y1169">
            <v>14.2</v>
          </cell>
          <cell r="Z1169">
            <v>8516</v>
          </cell>
        </row>
        <row r="1170">
          <cell r="F1170" t="str">
            <v>Vernon , Louisiana</v>
          </cell>
          <cell r="G1170">
            <v>23</v>
          </cell>
          <cell r="H1170">
            <v>27.3</v>
          </cell>
          <cell r="I1170">
            <v>22.2</v>
          </cell>
          <cell r="J1170">
            <v>32.299999999999997</v>
          </cell>
          <cell r="K1170">
            <v>79.2</v>
          </cell>
          <cell r="L1170">
            <v>72.900000000000006</v>
          </cell>
          <cell r="M1170">
            <v>85.6</v>
          </cell>
          <cell r="N1170">
            <v>23</v>
          </cell>
          <cell r="O1170">
            <v>18</v>
          </cell>
          <cell r="P1170">
            <v>27.9</v>
          </cell>
          <cell r="Q1170">
            <v>23.9</v>
          </cell>
          <cell r="R1170">
            <v>17.600000000000001</v>
          </cell>
          <cell r="S1170">
            <v>30.1</v>
          </cell>
          <cell r="T1170">
            <v>32.1</v>
          </cell>
          <cell r="U1170">
            <v>26.6</v>
          </cell>
          <cell r="V1170">
            <v>37.6</v>
          </cell>
          <cell r="W1170">
            <v>5.0999999999999996</v>
          </cell>
          <cell r="X1170">
            <v>2.7</v>
          </cell>
          <cell r="Y1170">
            <v>7.5</v>
          </cell>
          <cell r="Z1170">
            <v>8974</v>
          </cell>
        </row>
        <row r="1171">
          <cell r="F1171" t="str">
            <v>Washington , Louisiana</v>
          </cell>
          <cell r="G1171">
            <v>36</v>
          </cell>
          <cell r="H1171">
            <v>45.8</v>
          </cell>
          <cell r="I1171">
            <v>39.5</v>
          </cell>
          <cell r="J1171">
            <v>52.2</v>
          </cell>
          <cell r="K1171">
            <v>85.6</v>
          </cell>
          <cell r="L1171">
            <v>79.900000000000006</v>
          </cell>
          <cell r="M1171">
            <v>91.3</v>
          </cell>
          <cell r="N1171">
            <v>29.8</v>
          </cell>
          <cell r="O1171">
            <v>23.8</v>
          </cell>
          <cell r="P1171">
            <v>35.799999999999997</v>
          </cell>
          <cell r="Q1171">
            <v>37.799999999999997</v>
          </cell>
          <cell r="R1171">
            <v>29.9</v>
          </cell>
          <cell r="S1171">
            <v>45.8</v>
          </cell>
          <cell r="T1171">
            <v>28.6</v>
          </cell>
          <cell r="U1171">
            <v>22.8</v>
          </cell>
          <cell r="V1171">
            <v>34.4</v>
          </cell>
          <cell r="W1171">
            <v>16.8</v>
          </cell>
          <cell r="X1171">
            <v>11.3</v>
          </cell>
          <cell r="Y1171">
            <v>22.4</v>
          </cell>
          <cell r="Z1171">
            <v>8008</v>
          </cell>
        </row>
        <row r="1172">
          <cell r="F1172" t="str">
            <v>Webster , Louisiana</v>
          </cell>
          <cell r="G1172">
            <v>35</v>
          </cell>
          <cell r="H1172">
            <v>32.9</v>
          </cell>
          <cell r="I1172">
            <v>27.3</v>
          </cell>
          <cell r="J1172">
            <v>38.6</v>
          </cell>
          <cell r="K1172">
            <v>89.4</v>
          </cell>
          <cell r="L1172">
            <v>84.1</v>
          </cell>
          <cell r="M1172">
            <v>94.7</v>
          </cell>
          <cell r="N1172">
            <v>27.5</v>
          </cell>
          <cell r="O1172">
            <v>22.2</v>
          </cell>
          <cell r="P1172">
            <v>32.799999999999997</v>
          </cell>
          <cell r="Q1172">
            <v>29.2</v>
          </cell>
          <cell r="R1172">
            <v>22.1</v>
          </cell>
          <cell r="S1172">
            <v>36.200000000000003</v>
          </cell>
          <cell r="T1172">
            <v>25.4</v>
          </cell>
          <cell r="U1172">
            <v>20.2</v>
          </cell>
          <cell r="V1172">
            <v>30.7</v>
          </cell>
          <cell r="W1172">
            <v>6.6</v>
          </cell>
          <cell r="X1172">
            <v>3.8</v>
          </cell>
          <cell r="Y1172">
            <v>9.4</v>
          </cell>
          <cell r="Z1172">
            <v>6297</v>
          </cell>
        </row>
        <row r="1173">
          <cell r="F1173" t="str">
            <v>West Baton Rouge , Louisiana</v>
          </cell>
          <cell r="G1173">
            <v>42</v>
          </cell>
          <cell r="H1173">
            <v>27.8</v>
          </cell>
          <cell r="I1173">
            <v>20.100000000000001</v>
          </cell>
          <cell r="J1173">
            <v>35.5</v>
          </cell>
          <cell r="K1173">
            <v>-1111.0999999999999</v>
          </cell>
          <cell r="L1173">
            <v>-1111.0999999999999</v>
          </cell>
          <cell r="M1173">
            <v>-1111.0999999999999</v>
          </cell>
          <cell r="N1173">
            <v>28.7</v>
          </cell>
          <cell r="O1173">
            <v>20.7</v>
          </cell>
          <cell r="P1173">
            <v>36.799999999999997</v>
          </cell>
          <cell r="Q1173">
            <v>-1111.0999999999999</v>
          </cell>
          <cell r="R1173">
            <v>-1111.0999999999999</v>
          </cell>
          <cell r="S1173">
            <v>-1111.0999999999999</v>
          </cell>
          <cell r="T1173">
            <v>23.5</v>
          </cell>
          <cell r="U1173">
            <v>15.9</v>
          </cell>
          <cell r="V1173">
            <v>31.1</v>
          </cell>
          <cell r="W1173">
            <v>12.2</v>
          </cell>
          <cell r="X1173">
            <v>6.6</v>
          </cell>
          <cell r="Y1173">
            <v>17.899999999999999</v>
          </cell>
          <cell r="Z1173">
            <v>3332</v>
          </cell>
        </row>
        <row r="1174">
          <cell r="F1174" t="str">
            <v>West Carroll , Louisiana</v>
          </cell>
          <cell r="G1174">
            <v>76</v>
          </cell>
          <cell r="H1174">
            <v>42</v>
          </cell>
          <cell r="I1174">
            <v>32.1</v>
          </cell>
          <cell r="J1174">
            <v>51.9</v>
          </cell>
          <cell r="K1174">
            <v>86.3</v>
          </cell>
          <cell r="L1174">
            <v>77.400000000000006</v>
          </cell>
          <cell r="M1174">
            <v>95.2</v>
          </cell>
          <cell r="N1174">
            <v>33</v>
          </cell>
          <cell r="O1174">
            <v>23.7</v>
          </cell>
          <cell r="P1174">
            <v>42.3</v>
          </cell>
          <cell r="Q1174">
            <v>-1111.0999999999999</v>
          </cell>
          <cell r="R1174">
            <v>-1111.0999999999999</v>
          </cell>
          <cell r="S1174">
            <v>-1111.0999999999999</v>
          </cell>
          <cell r="T1174">
            <v>-1111.0999999999999</v>
          </cell>
          <cell r="U1174">
            <v>-1111.0999999999999</v>
          </cell>
          <cell r="V1174">
            <v>-1111.0999999999999</v>
          </cell>
          <cell r="W1174">
            <v>8.4</v>
          </cell>
          <cell r="X1174">
            <v>3.7</v>
          </cell>
          <cell r="Y1174">
            <v>13.1</v>
          </cell>
          <cell r="Z1174">
            <v>2365</v>
          </cell>
        </row>
        <row r="1175">
          <cell r="F1175" t="str">
            <v>West Feliciana , Louisiana</v>
          </cell>
          <cell r="G1175">
            <v>44</v>
          </cell>
          <cell r="H1175">
            <v>-1111.0999999999999</v>
          </cell>
          <cell r="I1175">
            <v>-1111.0999999999999</v>
          </cell>
          <cell r="J1175">
            <v>-1111.0999999999999</v>
          </cell>
          <cell r="K1175">
            <v>-1111.0999999999999</v>
          </cell>
          <cell r="L1175">
            <v>-1111.0999999999999</v>
          </cell>
          <cell r="M1175">
            <v>-1111.0999999999999</v>
          </cell>
          <cell r="N1175">
            <v>-1111.0999999999999</v>
          </cell>
          <cell r="O1175">
            <v>-1111.0999999999999</v>
          </cell>
          <cell r="P1175">
            <v>-1111.0999999999999</v>
          </cell>
          <cell r="Q1175">
            <v>-1111.0999999999999</v>
          </cell>
          <cell r="R1175">
            <v>-1111.0999999999999</v>
          </cell>
          <cell r="S1175">
            <v>-1111.0999999999999</v>
          </cell>
          <cell r="T1175">
            <v>10.8</v>
          </cell>
          <cell r="U1175">
            <v>3.7</v>
          </cell>
          <cell r="V1175">
            <v>17.899999999999999</v>
          </cell>
          <cell r="W1175">
            <v>14.6</v>
          </cell>
          <cell r="X1175">
            <v>5</v>
          </cell>
          <cell r="Y1175">
            <v>24.1</v>
          </cell>
          <cell r="Z1175">
            <v>1418</v>
          </cell>
        </row>
        <row r="1176">
          <cell r="F1176" t="str">
            <v>Winn , Louisiana</v>
          </cell>
          <cell r="G1176">
            <v>71</v>
          </cell>
          <cell r="H1176">
            <v>35.799999999999997</v>
          </cell>
          <cell r="I1176">
            <v>27.3</v>
          </cell>
          <cell r="J1176">
            <v>44.3</v>
          </cell>
          <cell r="K1176">
            <v>82.7</v>
          </cell>
          <cell r="L1176">
            <v>73.900000000000006</v>
          </cell>
          <cell r="M1176">
            <v>91.6</v>
          </cell>
          <cell r="N1176">
            <v>30.4</v>
          </cell>
          <cell r="O1176">
            <v>21.9</v>
          </cell>
          <cell r="P1176">
            <v>38.9</v>
          </cell>
          <cell r="Q1176">
            <v>-1111.0999999999999</v>
          </cell>
          <cell r="R1176">
            <v>-1111.0999999999999</v>
          </cell>
          <cell r="S1176">
            <v>-1111.0999999999999</v>
          </cell>
          <cell r="T1176">
            <v>23.9</v>
          </cell>
          <cell r="U1176">
            <v>15.9</v>
          </cell>
          <cell r="V1176">
            <v>31.9</v>
          </cell>
          <cell r="W1176">
            <v>13.5</v>
          </cell>
          <cell r="X1176">
            <v>7</v>
          </cell>
          <cell r="Y1176">
            <v>20.100000000000001</v>
          </cell>
          <cell r="Z1176">
            <v>2643</v>
          </cell>
        </row>
        <row r="1177">
          <cell r="F1177" t="str">
            <v>Androscoggin , Maine</v>
          </cell>
          <cell r="G1177">
            <v>14</v>
          </cell>
          <cell r="H1177">
            <v>25.8</v>
          </cell>
          <cell r="I1177">
            <v>23.3</v>
          </cell>
          <cell r="J1177">
            <v>28.3</v>
          </cell>
          <cell r="K1177">
            <v>75.2</v>
          </cell>
          <cell r="L1177">
            <v>72</v>
          </cell>
          <cell r="M1177">
            <v>78.5</v>
          </cell>
          <cell r="N1177">
            <v>24.6</v>
          </cell>
          <cell r="O1177">
            <v>21.9</v>
          </cell>
          <cell r="P1177">
            <v>27.3</v>
          </cell>
          <cell r="Q1177">
            <v>25.1</v>
          </cell>
          <cell r="R1177">
            <v>22</v>
          </cell>
          <cell r="S1177">
            <v>28.3</v>
          </cell>
          <cell r="T1177">
            <v>24.7</v>
          </cell>
          <cell r="U1177">
            <v>22</v>
          </cell>
          <cell r="V1177">
            <v>27.3</v>
          </cell>
          <cell r="W1177">
            <v>6.7</v>
          </cell>
          <cell r="X1177">
            <v>5.3</v>
          </cell>
          <cell r="Y1177">
            <v>8.1</v>
          </cell>
          <cell r="Z1177">
            <v>8998</v>
          </cell>
        </row>
        <row r="1178">
          <cell r="F1178" t="str">
            <v>Aroostook , Maine</v>
          </cell>
          <cell r="G1178">
            <v>22</v>
          </cell>
          <cell r="H1178">
            <v>30.4</v>
          </cell>
          <cell r="I1178">
            <v>27.1</v>
          </cell>
          <cell r="J1178">
            <v>33.700000000000003</v>
          </cell>
          <cell r="K1178">
            <v>74.3</v>
          </cell>
          <cell r="L1178">
            <v>70</v>
          </cell>
          <cell r="M1178">
            <v>78.7</v>
          </cell>
          <cell r="N1178">
            <v>25.4</v>
          </cell>
          <cell r="O1178">
            <v>22.1</v>
          </cell>
          <cell r="P1178">
            <v>28.7</v>
          </cell>
          <cell r="Q1178">
            <v>24.6</v>
          </cell>
          <cell r="R1178">
            <v>20.399999999999999</v>
          </cell>
          <cell r="S1178">
            <v>28.8</v>
          </cell>
          <cell r="T1178">
            <v>24.3</v>
          </cell>
          <cell r="U1178">
            <v>21</v>
          </cell>
          <cell r="V1178">
            <v>27.6</v>
          </cell>
          <cell r="W1178">
            <v>10</v>
          </cell>
          <cell r="X1178">
            <v>7.9</v>
          </cell>
          <cell r="Y1178">
            <v>12.1</v>
          </cell>
          <cell r="Z1178">
            <v>8298</v>
          </cell>
        </row>
        <row r="1179">
          <cell r="F1179" t="str">
            <v>Cumberland , Maine</v>
          </cell>
          <cell r="G1179">
            <v>9</v>
          </cell>
          <cell r="H1179">
            <v>17</v>
          </cell>
          <cell r="I1179">
            <v>15.6</v>
          </cell>
          <cell r="J1179">
            <v>18.5</v>
          </cell>
          <cell r="K1179">
            <v>68.599999999999994</v>
          </cell>
          <cell r="L1179">
            <v>66.2</v>
          </cell>
          <cell r="M1179">
            <v>71</v>
          </cell>
          <cell r="N1179">
            <v>16.600000000000001</v>
          </cell>
          <cell r="O1179">
            <v>15.2</v>
          </cell>
          <cell r="P1179">
            <v>18.100000000000001</v>
          </cell>
          <cell r="Q1179">
            <v>20.3</v>
          </cell>
          <cell r="R1179">
            <v>18.3</v>
          </cell>
          <cell r="S1179">
            <v>22.3</v>
          </cell>
          <cell r="T1179">
            <v>18.899999999999999</v>
          </cell>
          <cell r="U1179">
            <v>17.3</v>
          </cell>
          <cell r="V1179">
            <v>20.6</v>
          </cell>
          <cell r="W1179">
            <v>5.6</v>
          </cell>
          <cell r="X1179">
            <v>4.8</v>
          </cell>
          <cell r="Y1179">
            <v>6.5</v>
          </cell>
          <cell r="Z1179">
            <v>15057</v>
          </cell>
        </row>
        <row r="1180">
          <cell r="F1180" t="str">
            <v>Franklin , Maine</v>
          </cell>
          <cell r="G1180">
            <v>28</v>
          </cell>
          <cell r="H1180">
            <v>18.600000000000001</v>
          </cell>
          <cell r="I1180">
            <v>15.4</v>
          </cell>
          <cell r="J1180">
            <v>21.8</v>
          </cell>
          <cell r="K1180">
            <v>68.900000000000006</v>
          </cell>
          <cell r="L1180">
            <v>63.5</v>
          </cell>
          <cell r="M1180">
            <v>74.3</v>
          </cell>
          <cell r="N1180">
            <v>22</v>
          </cell>
          <cell r="O1180">
            <v>18.100000000000001</v>
          </cell>
          <cell r="P1180">
            <v>25.9</v>
          </cell>
          <cell r="Q1180">
            <v>24.6</v>
          </cell>
          <cell r="R1180">
            <v>19.600000000000001</v>
          </cell>
          <cell r="S1180">
            <v>29.7</v>
          </cell>
          <cell r="T1180">
            <v>20.100000000000001</v>
          </cell>
          <cell r="U1180">
            <v>15.5</v>
          </cell>
          <cell r="V1180">
            <v>24.7</v>
          </cell>
          <cell r="W1180">
            <v>9.3000000000000007</v>
          </cell>
          <cell r="X1180">
            <v>5.4</v>
          </cell>
          <cell r="Y1180">
            <v>13.3</v>
          </cell>
          <cell r="Z1180">
            <v>3138</v>
          </cell>
        </row>
        <row r="1181">
          <cell r="F1181" t="str">
            <v>Hancock , Maine</v>
          </cell>
          <cell r="G1181">
            <v>30</v>
          </cell>
          <cell r="H1181">
            <v>21.3</v>
          </cell>
          <cell r="I1181">
            <v>18</v>
          </cell>
          <cell r="J1181">
            <v>24.6</v>
          </cell>
          <cell r="K1181">
            <v>68.5</v>
          </cell>
          <cell r="L1181">
            <v>62.9</v>
          </cell>
          <cell r="M1181">
            <v>74.099999999999994</v>
          </cell>
          <cell r="N1181">
            <v>17.7</v>
          </cell>
          <cell r="O1181">
            <v>14.7</v>
          </cell>
          <cell r="P1181">
            <v>20.7</v>
          </cell>
          <cell r="Q1181">
            <v>25.1</v>
          </cell>
          <cell r="R1181">
            <v>20.3</v>
          </cell>
          <cell r="S1181">
            <v>29.9</v>
          </cell>
          <cell r="T1181">
            <v>22.5</v>
          </cell>
          <cell r="U1181">
            <v>18.899999999999999</v>
          </cell>
          <cell r="V1181">
            <v>26.1</v>
          </cell>
          <cell r="W1181">
            <v>5.8</v>
          </cell>
          <cell r="X1181">
            <v>4</v>
          </cell>
          <cell r="Y1181">
            <v>7.7</v>
          </cell>
          <cell r="Z1181">
            <v>5584</v>
          </cell>
        </row>
        <row r="1182">
          <cell r="F1182" t="str">
            <v>Kennebec , Maine</v>
          </cell>
          <cell r="G1182">
            <v>14</v>
          </cell>
          <cell r="H1182">
            <v>22.8</v>
          </cell>
          <cell r="I1182">
            <v>20.6</v>
          </cell>
          <cell r="J1182">
            <v>25</v>
          </cell>
          <cell r="K1182">
            <v>76</v>
          </cell>
          <cell r="L1182">
            <v>73.099999999999994</v>
          </cell>
          <cell r="M1182">
            <v>78.900000000000006</v>
          </cell>
          <cell r="N1182">
            <v>24.7</v>
          </cell>
          <cell r="O1182">
            <v>22.4</v>
          </cell>
          <cell r="P1182">
            <v>27</v>
          </cell>
          <cell r="Q1182">
            <v>23.4</v>
          </cell>
          <cell r="R1182">
            <v>20.5</v>
          </cell>
          <cell r="S1182">
            <v>26.3</v>
          </cell>
          <cell r="T1182">
            <v>21.9</v>
          </cell>
          <cell r="U1182">
            <v>19.600000000000001</v>
          </cell>
          <cell r="V1182">
            <v>24.2</v>
          </cell>
          <cell r="W1182">
            <v>7.1</v>
          </cell>
          <cell r="X1182">
            <v>5.8</v>
          </cell>
          <cell r="Y1182">
            <v>8.4</v>
          </cell>
          <cell r="Z1182">
            <v>10765</v>
          </cell>
        </row>
        <row r="1183">
          <cell r="F1183" t="str">
            <v>Knox , Maine</v>
          </cell>
          <cell r="G1183">
            <v>30</v>
          </cell>
          <cell r="H1183">
            <v>20.7</v>
          </cell>
          <cell r="I1183">
            <v>17.7</v>
          </cell>
          <cell r="J1183">
            <v>23.8</v>
          </cell>
          <cell r="K1183">
            <v>68.900000000000006</v>
          </cell>
          <cell r="L1183">
            <v>63.9</v>
          </cell>
          <cell r="M1183">
            <v>73.900000000000006</v>
          </cell>
          <cell r="N1183">
            <v>21</v>
          </cell>
          <cell r="O1183">
            <v>17.7</v>
          </cell>
          <cell r="P1183">
            <v>24.2</v>
          </cell>
          <cell r="Q1183">
            <v>21</v>
          </cell>
          <cell r="R1183">
            <v>16.7</v>
          </cell>
          <cell r="S1183">
            <v>25.3</v>
          </cell>
          <cell r="T1183">
            <v>19.3</v>
          </cell>
          <cell r="U1183">
            <v>15.9</v>
          </cell>
          <cell r="V1183">
            <v>22.8</v>
          </cell>
          <cell r="W1183">
            <v>6.8</v>
          </cell>
          <cell r="X1183">
            <v>5</v>
          </cell>
          <cell r="Y1183">
            <v>8.6</v>
          </cell>
          <cell r="Z1183">
            <v>3204</v>
          </cell>
        </row>
        <row r="1184">
          <cell r="F1184" t="str">
            <v>Lincoln , Maine</v>
          </cell>
          <cell r="G1184">
            <v>30</v>
          </cell>
          <cell r="H1184">
            <v>20</v>
          </cell>
          <cell r="I1184">
            <v>17</v>
          </cell>
          <cell r="J1184">
            <v>23.1</v>
          </cell>
          <cell r="K1184">
            <v>67.8</v>
          </cell>
          <cell r="L1184">
            <v>62.9</v>
          </cell>
          <cell r="M1184">
            <v>72.7</v>
          </cell>
          <cell r="N1184">
            <v>16.8</v>
          </cell>
          <cell r="O1184">
            <v>14</v>
          </cell>
          <cell r="P1184">
            <v>19.7</v>
          </cell>
          <cell r="Q1184">
            <v>27.7</v>
          </cell>
          <cell r="R1184">
            <v>22.9</v>
          </cell>
          <cell r="S1184">
            <v>32.5</v>
          </cell>
          <cell r="T1184">
            <v>17.2</v>
          </cell>
          <cell r="U1184">
            <v>14.3</v>
          </cell>
          <cell r="V1184">
            <v>20</v>
          </cell>
          <cell r="W1184">
            <v>4.3</v>
          </cell>
          <cell r="X1184">
            <v>2.9</v>
          </cell>
          <cell r="Y1184">
            <v>5.7</v>
          </cell>
          <cell r="Z1184">
            <v>2980</v>
          </cell>
        </row>
        <row r="1185">
          <cell r="F1185" t="str">
            <v>Oxford , Maine</v>
          </cell>
          <cell r="G1185">
            <v>21</v>
          </cell>
          <cell r="H1185">
            <v>26.3</v>
          </cell>
          <cell r="I1185">
            <v>23.2</v>
          </cell>
          <cell r="J1185">
            <v>29.4</v>
          </cell>
          <cell r="K1185">
            <v>71.900000000000006</v>
          </cell>
          <cell r="L1185">
            <v>67.5</v>
          </cell>
          <cell r="M1185">
            <v>76.3</v>
          </cell>
          <cell r="N1185">
            <v>23</v>
          </cell>
          <cell r="O1185">
            <v>20</v>
          </cell>
          <cell r="P1185">
            <v>26.1</v>
          </cell>
          <cell r="Q1185">
            <v>24.3</v>
          </cell>
          <cell r="R1185">
            <v>20.399999999999999</v>
          </cell>
          <cell r="S1185">
            <v>28.1</v>
          </cell>
          <cell r="T1185">
            <v>27</v>
          </cell>
          <cell r="U1185">
            <v>23.6</v>
          </cell>
          <cell r="V1185">
            <v>30.4</v>
          </cell>
          <cell r="W1185">
            <v>7.4</v>
          </cell>
          <cell r="X1185">
            <v>5.6</v>
          </cell>
          <cell r="Y1185">
            <v>9.1999999999999993</v>
          </cell>
          <cell r="Z1185">
            <v>5608</v>
          </cell>
        </row>
        <row r="1186">
          <cell r="F1186" t="str">
            <v>Penobscot , Maine</v>
          </cell>
          <cell r="G1186">
            <v>6</v>
          </cell>
          <cell r="H1186">
            <v>23.7</v>
          </cell>
          <cell r="I1186">
            <v>21.4</v>
          </cell>
          <cell r="J1186">
            <v>26</v>
          </cell>
          <cell r="K1186">
            <v>76.900000000000006</v>
          </cell>
          <cell r="L1186">
            <v>73.7</v>
          </cell>
          <cell r="M1186">
            <v>80</v>
          </cell>
          <cell r="N1186">
            <v>22.6</v>
          </cell>
          <cell r="O1186">
            <v>20.3</v>
          </cell>
          <cell r="P1186">
            <v>24.9</v>
          </cell>
          <cell r="Q1186">
            <v>23.5</v>
          </cell>
          <cell r="R1186">
            <v>20.399999999999999</v>
          </cell>
          <cell r="S1186">
            <v>26.6</v>
          </cell>
          <cell r="T1186">
            <v>24.5</v>
          </cell>
          <cell r="U1186">
            <v>22</v>
          </cell>
          <cell r="V1186">
            <v>26.9</v>
          </cell>
          <cell r="W1186">
            <v>8.5</v>
          </cell>
          <cell r="X1186">
            <v>7</v>
          </cell>
          <cell r="Y1186">
            <v>10</v>
          </cell>
          <cell r="Z1186">
            <v>14259</v>
          </cell>
        </row>
        <row r="1187">
          <cell r="F1187" t="str">
            <v>Piscataquis , Maine</v>
          </cell>
          <cell r="G1187">
            <v>84</v>
          </cell>
          <cell r="H1187">
            <v>24</v>
          </cell>
          <cell r="I1187">
            <v>19</v>
          </cell>
          <cell r="J1187">
            <v>29</v>
          </cell>
          <cell r="K1187">
            <v>71.099999999999994</v>
          </cell>
          <cell r="L1187">
            <v>63.7</v>
          </cell>
          <cell r="M1187">
            <v>78.599999999999994</v>
          </cell>
          <cell r="N1187">
            <v>24.2</v>
          </cell>
          <cell r="O1187">
            <v>18.899999999999999</v>
          </cell>
          <cell r="P1187">
            <v>29.4</v>
          </cell>
          <cell r="Q1187">
            <v>23.4</v>
          </cell>
          <cell r="R1187">
            <v>16.8</v>
          </cell>
          <cell r="S1187">
            <v>30</v>
          </cell>
          <cell r="T1187">
            <v>28.1</v>
          </cell>
          <cell r="U1187">
            <v>22.4</v>
          </cell>
          <cell r="V1187">
            <v>33.700000000000003</v>
          </cell>
          <cell r="W1187">
            <v>7.2</v>
          </cell>
          <cell r="X1187">
            <v>4.2</v>
          </cell>
          <cell r="Y1187">
            <v>10.199999999999999</v>
          </cell>
          <cell r="Z1187">
            <v>1875</v>
          </cell>
        </row>
        <row r="1188">
          <cell r="F1188" t="str">
            <v>Sagadahoc , Maine</v>
          </cell>
          <cell r="G1188">
            <v>25</v>
          </cell>
          <cell r="H1188">
            <v>19.399999999999999</v>
          </cell>
          <cell r="I1188">
            <v>16.100000000000001</v>
          </cell>
          <cell r="J1188">
            <v>22.8</v>
          </cell>
          <cell r="K1188">
            <v>74.8</v>
          </cell>
          <cell r="L1188">
            <v>69.8</v>
          </cell>
          <cell r="M1188">
            <v>79.7</v>
          </cell>
          <cell r="N1188">
            <v>19.899999999999999</v>
          </cell>
          <cell r="O1188">
            <v>16.5</v>
          </cell>
          <cell r="P1188">
            <v>23.3</v>
          </cell>
          <cell r="Q1188">
            <v>23.1</v>
          </cell>
          <cell r="R1188">
            <v>18.3</v>
          </cell>
          <cell r="S1188">
            <v>27.9</v>
          </cell>
          <cell r="T1188">
            <v>18.8</v>
          </cell>
          <cell r="U1188">
            <v>15.3</v>
          </cell>
          <cell r="V1188">
            <v>22.4</v>
          </cell>
          <cell r="W1188">
            <v>5.6</v>
          </cell>
          <cell r="X1188">
            <v>3.9</v>
          </cell>
          <cell r="Y1188">
            <v>7.4</v>
          </cell>
          <cell r="Z1188">
            <v>3259</v>
          </cell>
        </row>
        <row r="1189">
          <cell r="F1189" t="str">
            <v>Somerset , Maine</v>
          </cell>
          <cell r="G1189">
            <v>22</v>
          </cell>
          <cell r="H1189">
            <v>30.7</v>
          </cell>
          <cell r="I1189">
            <v>26.7</v>
          </cell>
          <cell r="J1189">
            <v>34.700000000000003</v>
          </cell>
          <cell r="K1189">
            <v>76.7</v>
          </cell>
          <cell r="L1189">
            <v>72</v>
          </cell>
          <cell r="M1189">
            <v>81.3</v>
          </cell>
          <cell r="N1189">
            <v>23.2</v>
          </cell>
          <cell r="O1189">
            <v>19.7</v>
          </cell>
          <cell r="P1189">
            <v>26.8</v>
          </cell>
          <cell r="Q1189">
            <v>29.8</v>
          </cell>
          <cell r="R1189">
            <v>24.6</v>
          </cell>
          <cell r="S1189">
            <v>35.1</v>
          </cell>
          <cell r="T1189">
            <v>26.5</v>
          </cell>
          <cell r="U1189">
            <v>22.7</v>
          </cell>
          <cell r="V1189">
            <v>30.2</v>
          </cell>
          <cell r="W1189">
            <v>9.8000000000000007</v>
          </cell>
          <cell r="X1189">
            <v>7.5</v>
          </cell>
          <cell r="Y1189">
            <v>12.1</v>
          </cell>
          <cell r="Z1189">
            <v>6049</v>
          </cell>
        </row>
        <row r="1190">
          <cell r="F1190" t="str">
            <v>Waldo , Maine</v>
          </cell>
          <cell r="G1190">
            <v>32</v>
          </cell>
          <cell r="H1190">
            <v>23.7</v>
          </cell>
          <cell r="I1190">
            <v>20.399999999999999</v>
          </cell>
          <cell r="J1190">
            <v>27</v>
          </cell>
          <cell r="K1190">
            <v>73.400000000000006</v>
          </cell>
          <cell r="L1190">
            <v>68.7</v>
          </cell>
          <cell r="M1190">
            <v>78.099999999999994</v>
          </cell>
          <cell r="N1190">
            <v>25.9</v>
          </cell>
          <cell r="O1190">
            <v>22.3</v>
          </cell>
          <cell r="P1190">
            <v>29.5</v>
          </cell>
          <cell r="Q1190">
            <v>24.2</v>
          </cell>
          <cell r="R1190">
            <v>19.2</v>
          </cell>
          <cell r="S1190">
            <v>29.1</v>
          </cell>
          <cell r="T1190">
            <v>22.4</v>
          </cell>
          <cell r="U1190">
            <v>19.100000000000001</v>
          </cell>
          <cell r="V1190">
            <v>25.7</v>
          </cell>
          <cell r="W1190">
            <v>7</v>
          </cell>
          <cell r="X1190">
            <v>5.0999999999999996</v>
          </cell>
          <cell r="Y1190">
            <v>8.8000000000000007</v>
          </cell>
          <cell r="Z1190">
            <v>4000</v>
          </cell>
        </row>
        <row r="1191">
          <cell r="F1191" t="str">
            <v>Washington , Maine</v>
          </cell>
          <cell r="G1191">
            <v>35</v>
          </cell>
          <cell r="H1191">
            <v>32.9</v>
          </cell>
          <cell r="I1191">
            <v>28.3</v>
          </cell>
          <cell r="J1191">
            <v>37.4</v>
          </cell>
          <cell r="K1191">
            <v>72.5</v>
          </cell>
          <cell r="L1191">
            <v>66.099999999999994</v>
          </cell>
          <cell r="M1191">
            <v>78.8</v>
          </cell>
          <cell r="N1191">
            <v>25</v>
          </cell>
          <cell r="O1191">
            <v>20.9</v>
          </cell>
          <cell r="P1191">
            <v>29</v>
          </cell>
          <cell r="Q1191">
            <v>32.4</v>
          </cell>
          <cell r="R1191">
            <v>26</v>
          </cell>
          <cell r="S1191">
            <v>38.799999999999997</v>
          </cell>
          <cell r="T1191">
            <v>27.5</v>
          </cell>
          <cell r="U1191">
            <v>23.3</v>
          </cell>
          <cell r="V1191">
            <v>31.8</v>
          </cell>
          <cell r="W1191">
            <v>6.6</v>
          </cell>
          <cell r="X1191">
            <v>4.5999999999999996</v>
          </cell>
          <cell r="Y1191">
            <v>8.6</v>
          </cell>
          <cell r="Z1191">
            <v>5213</v>
          </cell>
        </row>
        <row r="1192">
          <cell r="F1192" t="str">
            <v>York , Maine</v>
          </cell>
          <cell r="G1192">
            <v>11</v>
          </cell>
          <cell r="H1192">
            <v>22.3</v>
          </cell>
          <cell r="I1192">
            <v>20.399999999999999</v>
          </cell>
          <cell r="J1192">
            <v>24.2</v>
          </cell>
          <cell r="K1192">
            <v>71.400000000000006</v>
          </cell>
          <cell r="L1192">
            <v>68.599999999999994</v>
          </cell>
          <cell r="M1192">
            <v>74.099999999999994</v>
          </cell>
          <cell r="N1192">
            <v>20.7</v>
          </cell>
          <cell r="O1192">
            <v>18.899999999999999</v>
          </cell>
          <cell r="P1192">
            <v>22.6</v>
          </cell>
          <cell r="Q1192">
            <v>24.2</v>
          </cell>
          <cell r="R1192">
            <v>21.7</v>
          </cell>
          <cell r="S1192">
            <v>26.7</v>
          </cell>
          <cell r="T1192">
            <v>21.8</v>
          </cell>
          <cell r="U1192">
            <v>19.8</v>
          </cell>
          <cell r="V1192">
            <v>23.8</v>
          </cell>
          <cell r="W1192">
            <v>6.9</v>
          </cell>
          <cell r="X1192">
            <v>5.8</v>
          </cell>
          <cell r="Y1192">
            <v>8</v>
          </cell>
          <cell r="Z1192">
            <v>11695</v>
          </cell>
        </row>
        <row r="1193">
          <cell r="F1193" t="str">
            <v>Allegany , Maryland</v>
          </cell>
          <cell r="G1193">
            <v>24</v>
          </cell>
          <cell r="H1193">
            <v>28.2</v>
          </cell>
          <cell r="I1193">
            <v>24.8</v>
          </cell>
          <cell r="J1193">
            <v>31.5</v>
          </cell>
          <cell r="K1193">
            <v>75.2</v>
          </cell>
          <cell r="L1193">
            <v>71</v>
          </cell>
          <cell r="M1193">
            <v>79.400000000000006</v>
          </cell>
          <cell r="N1193">
            <v>25.2</v>
          </cell>
          <cell r="O1193">
            <v>21.7</v>
          </cell>
          <cell r="P1193">
            <v>28.8</v>
          </cell>
          <cell r="Q1193">
            <v>32.9</v>
          </cell>
          <cell r="R1193">
            <v>28.2</v>
          </cell>
          <cell r="S1193">
            <v>37.6</v>
          </cell>
          <cell r="T1193">
            <v>25.3</v>
          </cell>
          <cell r="U1193">
            <v>21.7</v>
          </cell>
          <cell r="V1193">
            <v>29</v>
          </cell>
          <cell r="W1193">
            <v>8.8000000000000007</v>
          </cell>
          <cell r="X1193">
            <v>6.8</v>
          </cell>
          <cell r="Y1193">
            <v>10.7</v>
          </cell>
          <cell r="Z1193">
            <v>8463</v>
          </cell>
        </row>
        <row r="1194">
          <cell r="F1194" t="str">
            <v>Anne Arundel , Maryland</v>
          </cell>
          <cell r="G1194">
            <v>9</v>
          </cell>
          <cell r="H1194">
            <v>20.100000000000001</v>
          </cell>
          <cell r="I1194">
            <v>18.3</v>
          </cell>
          <cell r="J1194">
            <v>21.9</v>
          </cell>
          <cell r="K1194">
            <v>71.5</v>
          </cell>
          <cell r="L1194">
            <v>68.599999999999994</v>
          </cell>
          <cell r="M1194">
            <v>74.5</v>
          </cell>
          <cell r="N1194">
            <v>23.3</v>
          </cell>
          <cell r="O1194">
            <v>21.3</v>
          </cell>
          <cell r="P1194">
            <v>25.3</v>
          </cell>
          <cell r="Q1194">
            <v>28.2</v>
          </cell>
          <cell r="R1194">
            <v>25.5</v>
          </cell>
          <cell r="S1194">
            <v>30.8</v>
          </cell>
          <cell r="T1194">
            <v>22.4</v>
          </cell>
          <cell r="U1194">
            <v>20.399999999999999</v>
          </cell>
          <cell r="V1194">
            <v>24.4</v>
          </cell>
          <cell r="W1194">
            <v>7.5</v>
          </cell>
          <cell r="X1194">
            <v>6.3</v>
          </cell>
          <cell r="Y1194">
            <v>8.6999999999999993</v>
          </cell>
          <cell r="Z1194">
            <v>55250</v>
          </cell>
        </row>
        <row r="1195">
          <cell r="F1195" t="str">
            <v>Baltimore , Maryland</v>
          </cell>
          <cell r="G1195">
            <v>2</v>
          </cell>
          <cell r="H1195">
            <v>23.4</v>
          </cell>
          <cell r="I1195">
            <v>21.8</v>
          </cell>
          <cell r="J1195">
            <v>25</v>
          </cell>
          <cell r="K1195">
            <v>72</v>
          </cell>
          <cell r="L1195">
            <v>69.8</v>
          </cell>
          <cell r="M1195">
            <v>74.3</v>
          </cell>
          <cell r="N1195">
            <v>20.8</v>
          </cell>
          <cell r="O1195">
            <v>19.3</v>
          </cell>
          <cell r="P1195">
            <v>22.3</v>
          </cell>
          <cell r="Q1195">
            <v>26.2</v>
          </cell>
          <cell r="R1195">
            <v>24.1</v>
          </cell>
          <cell r="S1195">
            <v>28.3</v>
          </cell>
          <cell r="T1195">
            <v>22.2</v>
          </cell>
          <cell r="U1195">
            <v>20.6</v>
          </cell>
          <cell r="V1195">
            <v>23.9</v>
          </cell>
          <cell r="W1195">
            <v>6.5</v>
          </cell>
          <cell r="X1195">
            <v>5.6</v>
          </cell>
          <cell r="Y1195">
            <v>7.4</v>
          </cell>
          <cell r="Z1195">
            <v>75009</v>
          </cell>
        </row>
        <row r="1196">
          <cell r="F1196" t="str">
            <v>Calvert , Maryland</v>
          </cell>
          <cell r="G1196">
            <v>46</v>
          </cell>
          <cell r="H1196">
            <v>20.399999999999999</v>
          </cell>
          <cell r="I1196">
            <v>17.399999999999999</v>
          </cell>
          <cell r="J1196">
            <v>23.5</v>
          </cell>
          <cell r="K1196">
            <v>70.3</v>
          </cell>
          <cell r="L1196">
            <v>65.7</v>
          </cell>
          <cell r="M1196">
            <v>74.900000000000006</v>
          </cell>
          <cell r="N1196">
            <v>22.4</v>
          </cell>
          <cell r="O1196">
            <v>19.2</v>
          </cell>
          <cell r="P1196">
            <v>25.6</v>
          </cell>
          <cell r="Q1196">
            <v>27.1</v>
          </cell>
          <cell r="R1196">
            <v>22.6</v>
          </cell>
          <cell r="S1196">
            <v>31.6</v>
          </cell>
          <cell r="T1196">
            <v>20.2</v>
          </cell>
          <cell r="U1196">
            <v>17.100000000000001</v>
          </cell>
          <cell r="V1196">
            <v>23.2</v>
          </cell>
          <cell r="W1196">
            <v>5.7</v>
          </cell>
          <cell r="X1196">
            <v>4</v>
          </cell>
          <cell r="Y1196">
            <v>7.4</v>
          </cell>
          <cell r="Z1196">
            <v>8281</v>
          </cell>
        </row>
        <row r="1197">
          <cell r="F1197" t="str">
            <v>Caroline , Maryland</v>
          </cell>
          <cell r="G1197">
            <v>31</v>
          </cell>
          <cell r="H1197">
            <v>34.1</v>
          </cell>
          <cell r="I1197">
            <v>28.2</v>
          </cell>
          <cell r="J1197">
            <v>40</v>
          </cell>
          <cell r="K1197">
            <v>78.7</v>
          </cell>
          <cell r="L1197">
            <v>72.400000000000006</v>
          </cell>
          <cell r="M1197">
            <v>84.9</v>
          </cell>
          <cell r="N1197">
            <v>27.3</v>
          </cell>
          <cell r="O1197">
            <v>21.7</v>
          </cell>
          <cell r="P1197">
            <v>32.9</v>
          </cell>
          <cell r="Q1197">
            <v>32.6</v>
          </cell>
          <cell r="R1197">
            <v>25.1</v>
          </cell>
          <cell r="S1197">
            <v>40.1</v>
          </cell>
          <cell r="T1197">
            <v>26.6</v>
          </cell>
          <cell r="U1197">
            <v>21.1</v>
          </cell>
          <cell r="V1197">
            <v>32.200000000000003</v>
          </cell>
          <cell r="W1197">
            <v>8.8000000000000007</v>
          </cell>
          <cell r="X1197">
            <v>5.8</v>
          </cell>
          <cell r="Y1197">
            <v>11.8</v>
          </cell>
          <cell r="Z1197">
            <v>4689</v>
          </cell>
        </row>
        <row r="1198">
          <cell r="F1198" t="str">
            <v>Carroll , Maryland</v>
          </cell>
          <cell r="G1198">
            <v>12</v>
          </cell>
          <cell r="H1198">
            <v>20.6</v>
          </cell>
          <cell r="I1198">
            <v>17.7</v>
          </cell>
          <cell r="J1198">
            <v>23.6</v>
          </cell>
          <cell r="K1198">
            <v>70.599999999999994</v>
          </cell>
          <cell r="L1198">
            <v>66</v>
          </cell>
          <cell r="M1198">
            <v>75.2</v>
          </cell>
          <cell r="N1198">
            <v>19.3</v>
          </cell>
          <cell r="O1198">
            <v>16.3</v>
          </cell>
          <cell r="P1198">
            <v>22.2</v>
          </cell>
          <cell r="Q1198">
            <v>27.4</v>
          </cell>
          <cell r="R1198">
            <v>22.8</v>
          </cell>
          <cell r="S1198">
            <v>32</v>
          </cell>
          <cell r="T1198">
            <v>20.8</v>
          </cell>
          <cell r="U1198">
            <v>17.7</v>
          </cell>
          <cell r="V1198">
            <v>24</v>
          </cell>
          <cell r="W1198">
            <v>5.8</v>
          </cell>
          <cell r="X1198">
            <v>4.0999999999999996</v>
          </cell>
          <cell r="Y1198">
            <v>7.5</v>
          </cell>
          <cell r="Z1198">
            <v>11235</v>
          </cell>
        </row>
        <row r="1199">
          <cell r="F1199" t="str">
            <v>Cecil , Maryland</v>
          </cell>
          <cell r="G1199">
            <v>46</v>
          </cell>
          <cell r="H1199">
            <v>27</v>
          </cell>
          <cell r="I1199">
            <v>24</v>
          </cell>
          <cell r="J1199">
            <v>30</v>
          </cell>
          <cell r="K1199">
            <v>73.400000000000006</v>
          </cell>
          <cell r="L1199">
            <v>69.3</v>
          </cell>
          <cell r="M1199">
            <v>77.5</v>
          </cell>
          <cell r="N1199">
            <v>25.8</v>
          </cell>
          <cell r="O1199">
            <v>22.7</v>
          </cell>
          <cell r="P1199">
            <v>28.9</v>
          </cell>
          <cell r="Q1199">
            <v>26</v>
          </cell>
          <cell r="R1199">
            <v>22</v>
          </cell>
          <cell r="S1199">
            <v>29.9</v>
          </cell>
          <cell r="T1199">
            <v>27.2</v>
          </cell>
          <cell r="U1199">
            <v>24.1</v>
          </cell>
          <cell r="V1199">
            <v>30.3</v>
          </cell>
          <cell r="W1199">
            <v>6.4</v>
          </cell>
          <cell r="X1199">
            <v>4.9000000000000004</v>
          </cell>
          <cell r="Y1199">
            <v>7.9</v>
          </cell>
          <cell r="Z1199">
            <v>10374</v>
          </cell>
        </row>
        <row r="1200">
          <cell r="F1200" t="str">
            <v>Charles , Maryland</v>
          </cell>
          <cell r="G1200">
            <v>12</v>
          </cell>
          <cell r="H1200">
            <v>22.4</v>
          </cell>
          <cell r="I1200">
            <v>19.7</v>
          </cell>
          <cell r="J1200">
            <v>25.2</v>
          </cell>
          <cell r="K1200">
            <v>75.2</v>
          </cell>
          <cell r="L1200">
            <v>71.5</v>
          </cell>
          <cell r="M1200">
            <v>78.8</v>
          </cell>
          <cell r="N1200">
            <v>26.5</v>
          </cell>
          <cell r="O1200">
            <v>23.6</v>
          </cell>
          <cell r="P1200">
            <v>29.4</v>
          </cell>
          <cell r="Q1200">
            <v>23.8</v>
          </cell>
          <cell r="R1200">
            <v>20.2</v>
          </cell>
          <cell r="S1200">
            <v>27.5</v>
          </cell>
          <cell r="T1200">
            <v>21.1</v>
          </cell>
          <cell r="U1200">
            <v>18.100000000000001</v>
          </cell>
          <cell r="V1200">
            <v>24</v>
          </cell>
          <cell r="W1200">
            <v>4.9000000000000004</v>
          </cell>
          <cell r="X1200">
            <v>3.7</v>
          </cell>
          <cell r="Y1200">
            <v>6</v>
          </cell>
          <cell r="Z1200">
            <v>13445</v>
          </cell>
        </row>
        <row r="1201">
          <cell r="F1201" t="str">
            <v>Dorchester , Maryland</v>
          </cell>
          <cell r="G1201">
            <v>49</v>
          </cell>
          <cell r="H1201">
            <v>31.3</v>
          </cell>
          <cell r="I1201">
            <v>26.2</v>
          </cell>
          <cell r="J1201">
            <v>36.5</v>
          </cell>
          <cell r="K1201">
            <v>70.5</v>
          </cell>
          <cell r="L1201">
            <v>63.2</v>
          </cell>
          <cell r="M1201">
            <v>77.900000000000006</v>
          </cell>
          <cell r="N1201">
            <v>26.4</v>
          </cell>
          <cell r="O1201">
            <v>21.3</v>
          </cell>
          <cell r="P1201">
            <v>31.5</v>
          </cell>
          <cell r="Q1201">
            <v>29</v>
          </cell>
          <cell r="R1201">
            <v>22.2</v>
          </cell>
          <cell r="S1201">
            <v>35.799999999999997</v>
          </cell>
          <cell r="T1201">
            <v>25.1</v>
          </cell>
          <cell r="U1201">
            <v>19.8</v>
          </cell>
          <cell r="V1201">
            <v>30.5</v>
          </cell>
          <cell r="W1201">
            <v>9.6999999999999993</v>
          </cell>
          <cell r="X1201">
            <v>6.6</v>
          </cell>
          <cell r="Y1201">
            <v>12.8</v>
          </cell>
          <cell r="Z1201">
            <v>4525</v>
          </cell>
        </row>
        <row r="1202">
          <cell r="F1202" t="str">
            <v>Frederick , Maryland</v>
          </cell>
          <cell r="G1202">
            <v>12</v>
          </cell>
          <cell r="H1202">
            <v>20.9</v>
          </cell>
          <cell r="I1202">
            <v>18.899999999999999</v>
          </cell>
          <cell r="J1202">
            <v>22.9</v>
          </cell>
          <cell r="K1202">
            <v>70.900000000000006</v>
          </cell>
          <cell r="L1202">
            <v>68.099999999999994</v>
          </cell>
          <cell r="M1202">
            <v>73.7</v>
          </cell>
          <cell r="N1202">
            <v>21.4</v>
          </cell>
          <cell r="O1202">
            <v>19.5</v>
          </cell>
          <cell r="P1202">
            <v>23.4</v>
          </cell>
          <cell r="Q1202">
            <v>21.3</v>
          </cell>
          <cell r="R1202">
            <v>18.899999999999999</v>
          </cell>
          <cell r="S1202">
            <v>23.7</v>
          </cell>
          <cell r="T1202">
            <v>20</v>
          </cell>
          <cell r="U1202">
            <v>18</v>
          </cell>
          <cell r="V1202">
            <v>22</v>
          </cell>
          <cell r="W1202">
            <v>6</v>
          </cell>
          <cell r="X1202">
            <v>4.9000000000000004</v>
          </cell>
          <cell r="Y1202">
            <v>7</v>
          </cell>
          <cell r="Z1202">
            <v>16001</v>
          </cell>
        </row>
        <row r="1203">
          <cell r="F1203" t="str">
            <v>Garrett , Maryland</v>
          </cell>
          <cell r="G1203">
            <v>34</v>
          </cell>
          <cell r="H1203">
            <v>28.6</v>
          </cell>
          <cell r="I1203">
            <v>23.8</v>
          </cell>
          <cell r="J1203">
            <v>33.299999999999997</v>
          </cell>
          <cell r="K1203">
            <v>74.3</v>
          </cell>
          <cell r="L1203">
            <v>65.3</v>
          </cell>
          <cell r="M1203">
            <v>83.4</v>
          </cell>
          <cell r="N1203">
            <v>25.6</v>
          </cell>
          <cell r="O1203">
            <v>20.9</v>
          </cell>
          <cell r="P1203">
            <v>30.2</v>
          </cell>
          <cell r="Q1203">
            <v>25.9</v>
          </cell>
          <cell r="R1203">
            <v>19.600000000000001</v>
          </cell>
          <cell r="S1203">
            <v>32.200000000000003</v>
          </cell>
          <cell r="T1203">
            <v>18.399999999999999</v>
          </cell>
          <cell r="U1203">
            <v>14.2</v>
          </cell>
          <cell r="V1203">
            <v>22.6</v>
          </cell>
          <cell r="W1203">
            <v>8.6</v>
          </cell>
          <cell r="X1203">
            <v>5.7</v>
          </cell>
          <cell r="Y1203">
            <v>11.4</v>
          </cell>
          <cell r="Z1203">
            <v>4264</v>
          </cell>
        </row>
        <row r="1204">
          <cell r="F1204" t="str">
            <v>Harford , Maryland</v>
          </cell>
          <cell r="G1204">
            <v>12</v>
          </cell>
          <cell r="H1204">
            <v>22.2</v>
          </cell>
          <cell r="I1204">
            <v>19.5</v>
          </cell>
          <cell r="J1204">
            <v>25</v>
          </cell>
          <cell r="K1204">
            <v>72.5</v>
          </cell>
          <cell r="L1204">
            <v>68.5</v>
          </cell>
          <cell r="M1204">
            <v>76.5</v>
          </cell>
          <cell r="N1204">
            <v>22.3</v>
          </cell>
          <cell r="O1204">
            <v>19.5</v>
          </cell>
          <cell r="P1204">
            <v>25.1</v>
          </cell>
          <cell r="Q1204">
            <v>25.6</v>
          </cell>
          <cell r="R1204">
            <v>21.9</v>
          </cell>
          <cell r="S1204">
            <v>29.3</v>
          </cell>
          <cell r="T1204">
            <v>20.399999999999999</v>
          </cell>
          <cell r="U1204">
            <v>17.8</v>
          </cell>
          <cell r="V1204">
            <v>23.1</v>
          </cell>
          <cell r="W1204">
            <v>7.2</v>
          </cell>
          <cell r="X1204">
            <v>5.6</v>
          </cell>
          <cell r="Y1204">
            <v>8.9</v>
          </cell>
          <cell r="Z1204">
            <v>21006</v>
          </cell>
        </row>
        <row r="1205">
          <cell r="F1205" t="str">
            <v>Howard , Maryland</v>
          </cell>
          <cell r="G1205">
            <v>12</v>
          </cell>
          <cell r="H1205">
            <v>15.5</v>
          </cell>
          <cell r="I1205">
            <v>13.2</v>
          </cell>
          <cell r="J1205">
            <v>17.7</v>
          </cell>
          <cell r="K1205">
            <v>73.5</v>
          </cell>
          <cell r="L1205">
            <v>70.099999999999994</v>
          </cell>
          <cell r="M1205">
            <v>77</v>
          </cell>
          <cell r="N1205">
            <v>16.399999999999999</v>
          </cell>
          <cell r="O1205">
            <v>14.1</v>
          </cell>
          <cell r="P1205">
            <v>18.7</v>
          </cell>
          <cell r="Q1205">
            <v>19.8</v>
          </cell>
          <cell r="R1205">
            <v>16.7</v>
          </cell>
          <cell r="S1205">
            <v>22.8</v>
          </cell>
          <cell r="T1205">
            <v>13.7</v>
          </cell>
          <cell r="U1205">
            <v>11.5</v>
          </cell>
          <cell r="V1205">
            <v>16</v>
          </cell>
          <cell r="W1205">
            <v>4.5</v>
          </cell>
          <cell r="X1205">
            <v>3.2</v>
          </cell>
          <cell r="Y1205">
            <v>5.9</v>
          </cell>
          <cell r="Z1205">
            <v>27881</v>
          </cell>
        </row>
        <row r="1206">
          <cell r="F1206" t="str">
            <v>Kent , Maryland</v>
          </cell>
          <cell r="G1206">
            <v>55</v>
          </cell>
          <cell r="H1206">
            <v>27.2</v>
          </cell>
          <cell r="I1206">
            <v>20.6</v>
          </cell>
          <cell r="J1206">
            <v>33.799999999999997</v>
          </cell>
          <cell r="K1206">
            <v>-1111.0999999999999</v>
          </cell>
          <cell r="L1206">
            <v>-1111.0999999999999</v>
          </cell>
          <cell r="M1206">
            <v>-1111.0999999999999</v>
          </cell>
          <cell r="N1206">
            <v>23.1</v>
          </cell>
          <cell r="O1206">
            <v>16.8</v>
          </cell>
          <cell r="P1206">
            <v>29.5</v>
          </cell>
          <cell r="Q1206">
            <v>30.6</v>
          </cell>
          <cell r="R1206">
            <v>21.1</v>
          </cell>
          <cell r="S1206">
            <v>40.1</v>
          </cell>
          <cell r="T1206">
            <v>19.899999999999999</v>
          </cell>
          <cell r="U1206">
            <v>14.2</v>
          </cell>
          <cell r="V1206">
            <v>25.5</v>
          </cell>
          <cell r="W1206">
            <v>10.4</v>
          </cell>
          <cell r="X1206">
            <v>6.3</v>
          </cell>
          <cell r="Y1206">
            <v>14.6</v>
          </cell>
          <cell r="Z1206">
            <v>2402</v>
          </cell>
        </row>
        <row r="1207">
          <cell r="F1207" t="str">
            <v>Montgomery , Maryland</v>
          </cell>
          <cell r="G1207">
            <v>2</v>
          </cell>
          <cell r="H1207">
            <v>18</v>
          </cell>
          <cell r="I1207">
            <v>16.600000000000001</v>
          </cell>
          <cell r="J1207">
            <v>19.399999999999999</v>
          </cell>
          <cell r="K1207">
            <v>66.8</v>
          </cell>
          <cell r="L1207">
            <v>64.599999999999994</v>
          </cell>
          <cell r="M1207">
            <v>68.900000000000006</v>
          </cell>
          <cell r="N1207">
            <v>15.3</v>
          </cell>
          <cell r="O1207">
            <v>14</v>
          </cell>
          <cell r="P1207">
            <v>16.600000000000001</v>
          </cell>
          <cell r="Q1207">
            <v>22.4</v>
          </cell>
          <cell r="R1207">
            <v>20.5</v>
          </cell>
          <cell r="S1207">
            <v>24.3</v>
          </cell>
          <cell r="T1207">
            <v>11.9</v>
          </cell>
          <cell r="U1207">
            <v>10.6</v>
          </cell>
          <cell r="V1207">
            <v>13.1</v>
          </cell>
          <cell r="W1207">
            <v>5.2</v>
          </cell>
          <cell r="X1207">
            <v>4.4000000000000004</v>
          </cell>
          <cell r="Y1207">
            <v>6</v>
          </cell>
          <cell r="Z1207">
            <v>104529</v>
          </cell>
        </row>
        <row r="1208">
          <cell r="F1208" t="str">
            <v>Prince George's , Maryland</v>
          </cell>
          <cell r="G1208">
            <v>2</v>
          </cell>
          <cell r="H1208">
            <v>24.6</v>
          </cell>
          <cell r="I1208">
            <v>22.7</v>
          </cell>
          <cell r="J1208">
            <v>26.4</v>
          </cell>
          <cell r="K1208">
            <v>72.099999999999994</v>
          </cell>
          <cell r="L1208">
            <v>69.7</v>
          </cell>
          <cell r="M1208">
            <v>74.400000000000006</v>
          </cell>
          <cell r="N1208">
            <v>25.5</v>
          </cell>
          <cell r="O1208">
            <v>23.7</v>
          </cell>
          <cell r="P1208">
            <v>27.3</v>
          </cell>
          <cell r="Q1208">
            <v>26.2</v>
          </cell>
          <cell r="R1208">
            <v>23.8</v>
          </cell>
          <cell r="S1208">
            <v>28.6</v>
          </cell>
          <cell r="T1208">
            <v>17.8</v>
          </cell>
          <cell r="U1208">
            <v>16.100000000000001</v>
          </cell>
          <cell r="V1208">
            <v>19.399999999999999</v>
          </cell>
          <cell r="W1208">
            <v>8.3000000000000007</v>
          </cell>
          <cell r="X1208">
            <v>7.1</v>
          </cell>
          <cell r="Y1208">
            <v>9.5</v>
          </cell>
          <cell r="Z1208">
            <v>122762</v>
          </cell>
        </row>
        <row r="1209">
          <cell r="F1209" t="str">
            <v>Queen Anne's , Maryland</v>
          </cell>
          <cell r="G1209">
            <v>25</v>
          </cell>
          <cell r="H1209">
            <v>25.1</v>
          </cell>
          <cell r="I1209">
            <v>20.5</v>
          </cell>
          <cell r="J1209">
            <v>29.7</v>
          </cell>
          <cell r="K1209">
            <v>74.099999999999994</v>
          </cell>
          <cell r="L1209">
            <v>68.599999999999994</v>
          </cell>
          <cell r="M1209">
            <v>79.7</v>
          </cell>
          <cell r="N1209">
            <v>21.9</v>
          </cell>
          <cell r="O1209">
            <v>17.8</v>
          </cell>
          <cell r="P1209">
            <v>26</v>
          </cell>
          <cell r="Q1209">
            <v>30.1</v>
          </cell>
          <cell r="R1209">
            <v>24</v>
          </cell>
          <cell r="S1209">
            <v>36.200000000000003</v>
          </cell>
          <cell r="T1209">
            <v>19.399999999999999</v>
          </cell>
          <cell r="U1209">
            <v>15.1</v>
          </cell>
          <cell r="V1209">
            <v>23.8</v>
          </cell>
          <cell r="W1209">
            <v>6.7</v>
          </cell>
          <cell r="X1209">
            <v>4.3</v>
          </cell>
          <cell r="Y1209">
            <v>9.1</v>
          </cell>
          <cell r="Z1209">
            <v>3951</v>
          </cell>
        </row>
        <row r="1210">
          <cell r="F1210" t="str">
            <v>St. Mary's , Maryland</v>
          </cell>
          <cell r="G1210">
            <v>46</v>
          </cell>
          <cell r="H1210">
            <v>21.8</v>
          </cell>
          <cell r="I1210">
            <v>18.8</v>
          </cell>
          <cell r="J1210">
            <v>24.7</v>
          </cell>
          <cell r="K1210">
            <v>73</v>
          </cell>
          <cell r="L1210">
            <v>68.8</v>
          </cell>
          <cell r="M1210">
            <v>77.099999999999994</v>
          </cell>
          <cell r="N1210">
            <v>25.6</v>
          </cell>
          <cell r="O1210">
            <v>22.3</v>
          </cell>
          <cell r="P1210">
            <v>28.9</v>
          </cell>
          <cell r="Q1210">
            <v>25.1</v>
          </cell>
          <cell r="R1210">
            <v>21.1</v>
          </cell>
          <cell r="S1210">
            <v>29.1</v>
          </cell>
          <cell r="T1210">
            <v>21.1</v>
          </cell>
          <cell r="U1210">
            <v>18</v>
          </cell>
          <cell r="V1210">
            <v>24.1</v>
          </cell>
          <cell r="W1210">
            <v>6.1</v>
          </cell>
          <cell r="X1210">
            <v>4.5</v>
          </cell>
          <cell r="Y1210">
            <v>7.7</v>
          </cell>
          <cell r="Z1210">
            <v>10250</v>
          </cell>
        </row>
        <row r="1211">
          <cell r="F1211" t="str">
            <v>Somerset , Maryland</v>
          </cell>
          <cell r="G1211">
            <v>73</v>
          </cell>
          <cell r="H1211">
            <v>41.2</v>
          </cell>
          <cell r="I1211">
            <v>33.299999999999997</v>
          </cell>
          <cell r="J1211">
            <v>49.1</v>
          </cell>
          <cell r="K1211">
            <v>-1111.0999999999999</v>
          </cell>
          <cell r="L1211">
            <v>-1111.0999999999999</v>
          </cell>
          <cell r="M1211">
            <v>-1111.0999999999999</v>
          </cell>
          <cell r="N1211">
            <v>32.4</v>
          </cell>
          <cell r="O1211">
            <v>24.3</v>
          </cell>
          <cell r="P1211">
            <v>40.5</v>
          </cell>
          <cell r="Q1211">
            <v>29.7</v>
          </cell>
          <cell r="R1211">
            <v>20.399999999999999</v>
          </cell>
          <cell r="S1211">
            <v>39.1</v>
          </cell>
          <cell r="T1211">
            <v>30.6</v>
          </cell>
          <cell r="U1211">
            <v>22.8</v>
          </cell>
          <cell r="V1211">
            <v>38.5</v>
          </cell>
          <cell r="W1211">
            <v>10.4</v>
          </cell>
          <cell r="X1211">
            <v>6</v>
          </cell>
          <cell r="Y1211">
            <v>14.8</v>
          </cell>
          <cell r="Z1211">
            <v>3610</v>
          </cell>
        </row>
        <row r="1212">
          <cell r="F1212" t="str">
            <v>Talbot , Maryland</v>
          </cell>
          <cell r="G1212">
            <v>26</v>
          </cell>
          <cell r="H1212">
            <v>22.2</v>
          </cell>
          <cell r="I1212">
            <v>17.899999999999999</v>
          </cell>
          <cell r="J1212">
            <v>26.5</v>
          </cell>
          <cell r="K1212">
            <v>73.5</v>
          </cell>
          <cell r="L1212">
            <v>67.900000000000006</v>
          </cell>
          <cell r="M1212">
            <v>79.099999999999994</v>
          </cell>
          <cell r="N1212">
            <v>20</v>
          </cell>
          <cell r="O1212">
            <v>15.4</v>
          </cell>
          <cell r="P1212">
            <v>24.6</v>
          </cell>
          <cell r="Q1212">
            <v>30.1</v>
          </cell>
          <cell r="R1212">
            <v>23.7</v>
          </cell>
          <cell r="S1212">
            <v>36.5</v>
          </cell>
          <cell r="T1212">
            <v>18</v>
          </cell>
          <cell r="U1212">
            <v>13.9</v>
          </cell>
          <cell r="V1212">
            <v>22.2</v>
          </cell>
          <cell r="W1212">
            <v>9</v>
          </cell>
          <cell r="X1212">
            <v>6.1</v>
          </cell>
          <cell r="Y1212">
            <v>11.9</v>
          </cell>
          <cell r="Z1212">
            <v>3249</v>
          </cell>
        </row>
        <row r="1213">
          <cell r="F1213" t="str">
            <v>Washington , Maryland</v>
          </cell>
          <cell r="G1213">
            <v>13</v>
          </cell>
          <cell r="H1213">
            <v>27.2</v>
          </cell>
          <cell r="I1213">
            <v>24.8</v>
          </cell>
          <cell r="J1213">
            <v>29.6</v>
          </cell>
          <cell r="K1213">
            <v>73</v>
          </cell>
          <cell r="L1213">
            <v>69.8</v>
          </cell>
          <cell r="M1213">
            <v>76.3</v>
          </cell>
          <cell r="N1213">
            <v>22.4</v>
          </cell>
          <cell r="O1213">
            <v>20.100000000000001</v>
          </cell>
          <cell r="P1213">
            <v>24.7</v>
          </cell>
          <cell r="Q1213">
            <v>29.4</v>
          </cell>
          <cell r="R1213">
            <v>26.2</v>
          </cell>
          <cell r="S1213">
            <v>32.6</v>
          </cell>
          <cell r="T1213">
            <v>23.3</v>
          </cell>
          <cell r="U1213">
            <v>21</v>
          </cell>
          <cell r="V1213">
            <v>25.7</v>
          </cell>
          <cell r="W1213">
            <v>7.4</v>
          </cell>
          <cell r="X1213">
            <v>6.1</v>
          </cell>
          <cell r="Y1213">
            <v>8.6999999999999993</v>
          </cell>
          <cell r="Z1213">
            <v>12901</v>
          </cell>
        </row>
        <row r="1214">
          <cell r="F1214" t="str">
            <v>Wicomico , Maryland</v>
          </cell>
          <cell r="G1214">
            <v>19</v>
          </cell>
          <cell r="H1214">
            <v>25</v>
          </cell>
          <cell r="I1214">
            <v>21.9</v>
          </cell>
          <cell r="J1214">
            <v>28</v>
          </cell>
          <cell r="K1214">
            <v>70.2</v>
          </cell>
          <cell r="L1214">
            <v>65.900000000000006</v>
          </cell>
          <cell r="M1214">
            <v>74.400000000000006</v>
          </cell>
          <cell r="N1214">
            <v>25</v>
          </cell>
          <cell r="O1214">
            <v>21.8</v>
          </cell>
          <cell r="P1214">
            <v>28.2</v>
          </cell>
          <cell r="Q1214">
            <v>28.4</v>
          </cell>
          <cell r="R1214">
            <v>24.3</v>
          </cell>
          <cell r="S1214">
            <v>32.6</v>
          </cell>
          <cell r="T1214">
            <v>24</v>
          </cell>
          <cell r="U1214">
            <v>20.9</v>
          </cell>
          <cell r="V1214">
            <v>27.1</v>
          </cell>
          <cell r="W1214">
            <v>8.3000000000000007</v>
          </cell>
          <cell r="X1214">
            <v>6.2</v>
          </cell>
          <cell r="Y1214">
            <v>10.4</v>
          </cell>
          <cell r="Z1214">
            <v>12283</v>
          </cell>
        </row>
        <row r="1215">
          <cell r="F1215" t="str">
            <v>Worcester , Maryland</v>
          </cell>
          <cell r="G1215">
            <v>30</v>
          </cell>
          <cell r="H1215">
            <v>23</v>
          </cell>
          <cell r="I1215">
            <v>19.399999999999999</v>
          </cell>
          <cell r="J1215">
            <v>26.5</v>
          </cell>
          <cell r="K1215">
            <v>74.7</v>
          </cell>
          <cell r="L1215">
            <v>69.900000000000006</v>
          </cell>
          <cell r="M1215">
            <v>79.5</v>
          </cell>
          <cell r="N1215">
            <v>24.6</v>
          </cell>
          <cell r="O1215">
            <v>21</v>
          </cell>
          <cell r="P1215">
            <v>28.2</v>
          </cell>
          <cell r="Q1215">
            <v>40.4</v>
          </cell>
          <cell r="R1215">
            <v>35</v>
          </cell>
          <cell r="S1215">
            <v>45.9</v>
          </cell>
          <cell r="T1215">
            <v>21.9</v>
          </cell>
          <cell r="U1215">
            <v>18.3</v>
          </cell>
          <cell r="V1215">
            <v>25.5</v>
          </cell>
          <cell r="W1215">
            <v>10.199999999999999</v>
          </cell>
          <cell r="X1215">
            <v>7.8</v>
          </cell>
          <cell r="Y1215">
            <v>12.7</v>
          </cell>
          <cell r="Z1215">
            <v>6022</v>
          </cell>
        </row>
        <row r="1216">
          <cell r="F1216" t="str">
            <v>Baltimore City , Maryland</v>
          </cell>
          <cell r="G1216">
            <v>3</v>
          </cell>
          <cell r="H1216">
            <v>28.6</v>
          </cell>
          <cell r="I1216">
            <v>26.4</v>
          </cell>
          <cell r="J1216">
            <v>30.8</v>
          </cell>
          <cell r="K1216">
            <v>72.900000000000006</v>
          </cell>
          <cell r="L1216">
            <v>70.099999999999994</v>
          </cell>
          <cell r="M1216">
            <v>75.8</v>
          </cell>
          <cell r="N1216">
            <v>28</v>
          </cell>
          <cell r="O1216">
            <v>25.7</v>
          </cell>
          <cell r="P1216">
            <v>30.3</v>
          </cell>
          <cell r="Q1216">
            <v>29.5</v>
          </cell>
          <cell r="R1216">
            <v>26.6</v>
          </cell>
          <cell r="S1216">
            <v>32.4</v>
          </cell>
          <cell r="T1216">
            <v>27.8</v>
          </cell>
          <cell r="U1216">
            <v>25.3</v>
          </cell>
          <cell r="V1216">
            <v>30.3</v>
          </cell>
          <cell r="W1216">
            <v>9.6</v>
          </cell>
          <cell r="X1216">
            <v>8.1</v>
          </cell>
          <cell r="Y1216">
            <v>11</v>
          </cell>
          <cell r="Z1216">
            <v>110491</v>
          </cell>
        </row>
        <row r="1217">
          <cell r="F1217" t="str">
            <v>Barnstable , Massachusetts</v>
          </cell>
          <cell r="G1217">
            <v>13</v>
          </cell>
          <cell r="H1217">
            <v>16</v>
          </cell>
          <cell r="I1217">
            <v>14</v>
          </cell>
          <cell r="J1217">
            <v>18.100000000000001</v>
          </cell>
          <cell r="K1217">
            <v>65.599999999999994</v>
          </cell>
          <cell r="L1217">
            <v>62.2</v>
          </cell>
          <cell r="M1217">
            <v>69.099999999999994</v>
          </cell>
          <cell r="N1217">
            <v>15</v>
          </cell>
          <cell r="O1217">
            <v>12.8</v>
          </cell>
          <cell r="P1217">
            <v>17.2</v>
          </cell>
          <cell r="Q1217">
            <v>30.5</v>
          </cell>
          <cell r="R1217">
            <v>26.7</v>
          </cell>
          <cell r="S1217">
            <v>34.4</v>
          </cell>
          <cell r="T1217">
            <v>16.8</v>
          </cell>
          <cell r="U1217">
            <v>14.6</v>
          </cell>
          <cell r="V1217">
            <v>19</v>
          </cell>
          <cell r="W1217">
            <v>6.7</v>
          </cell>
          <cell r="X1217">
            <v>5.3</v>
          </cell>
          <cell r="Y1217">
            <v>8.1</v>
          </cell>
          <cell r="Z1217">
            <v>18135</v>
          </cell>
        </row>
        <row r="1218">
          <cell r="F1218" t="str">
            <v>Berkshire , Massachusetts</v>
          </cell>
          <cell r="G1218">
            <v>13</v>
          </cell>
          <cell r="H1218">
            <v>21.4</v>
          </cell>
          <cell r="I1218">
            <v>18.600000000000001</v>
          </cell>
          <cell r="J1218">
            <v>24.3</v>
          </cell>
          <cell r="K1218">
            <v>68.8</v>
          </cell>
          <cell r="L1218">
            <v>64.3</v>
          </cell>
          <cell r="M1218">
            <v>73.3</v>
          </cell>
          <cell r="N1218">
            <v>19.8</v>
          </cell>
          <cell r="O1218">
            <v>16.899999999999999</v>
          </cell>
          <cell r="P1218">
            <v>22.7</v>
          </cell>
          <cell r="Q1218">
            <v>23.3</v>
          </cell>
          <cell r="R1218">
            <v>19</v>
          </cell>
          <cell r="S1218">
            <v>27.5</v>
          </cell>
          <cell r="T1218">
            <v>21.8</v>
          </cell>
          <cell r="U1218">
            <v>18.899999999999999</v>
          </cell>
          <cell r="V1218">
            <v>24.7</v>
          </cell>
          <cell r="W1218">
            <v>6.8</v>
          </cell>
          <cell r="X1218">
            <v>5</v>
          </cell>
          <cell r="Y1218">
            <v>8.6999999999999993</v>
          </cell>
          <cell r="Z1218">
            <v>11604</v>
          </cell>
        </row>
        <row r="1219">
          <cell r="F1219" t="str">
            <v>Bristol , Massachusetts</v>
          </cell>
          <cell r="G1219">
            <v>2</v>
          </cell>
          <cell r="H1219">
            <v>26.6</v>
          </cell>
          <cell r="I1219">
            <v>25</v>
          </cell>
          <cell r="J1219">
            <v>28.2</v>
          </cell>
          <cell r="K1219">
            <v>76.400000000000006</v>
          </cell>
          <cell r="L1219">
            <v>74.400000000000006</v>
          </cell>
          <cell r="M1219">
            <v>78.5</v>
          </cell>
          <cell r="N1219">
            <v>23.2</v>
          </cell>
          <cell r="O1219">
            <v>21.6</v>
          </cell>
          <cell r="P1219">
            <v>24.7</v>
          </cell>
          <cell r="Q1219">
            <v>27.7</v>
          </cell>
          <cell r="R1219">
            <v>25.4</v>
          </cell>
          <cell r="S1219">
            <v>30</v>
          </cell>
          <cell r="T1219">
            <v>24</v>
          </cell>
          <cell r="U1219">
            <v>22.4</v>
          </cell>
          <cell r="V1219">
            <v>25.5</v>
          </cell>
          <cell r="W1219">
            <v>7</v>
          </cell>
          <cell r="X1219">
            <v>6.2</v>
          </cell>
          <cell r="Y1219">
            <v>7.8</v>
          </cell>
          <cell r="Z1219">
            <v>48544</v>
          </cell>
        </row>
        <row r="1220">
          <cell r="F1220" t="str">
            <v>Dukes , Massachusetts</v>
          </cell>
          <cell r="G1220">
            <v>55</v>
          </cell>
          <cell r="H1220">
            <v>20.8</v>
          </cell>
          <cell r="I1220">
            <v>13.6</v>
          </cell>
          <cell r="J1220">
            <v>28</v>
          </cell>
          <cell r="K1220">
            <v>-1111.0999999999999</v>
          </cell>
          <cell r="L1220">
            <v>-1111.0999999999999</v>
          </cell>
          <cell r="M1220">
            <v>-1111.0999999999999</v>
          </cell>
          <cell r="N1220">
            <v>9.9</v>
          </cell>
          <cell r="O1220">
            <v>5.4</v>
          </cell>
          <cell r="P1220">
            <v>14.4</v>
          </cell>
          <cell r="Q1220">
            <v>-1111.0999999999999</v>
          </cell>
          <cell r="R1220">
            <v>-1111.0999999999999</v>
          </cell>
          <cell r="S1220">
            <v>-1111.0999999999999</v>
          </cell>
          <cell r="T1220">
            <v>13.3</v>
          </cell>
          <cell r="U1220">
            <v>7.2</v>
          </cell>
          <cell r="V1220">
            <v>19.3</v>
          </cell>
          <cell r="W1220">
            <v>4.2</v>
          </cell>
          <cell r="X1220">
            <v>1.1000000000000001</v>
          </cell>
          <cell r="Y1220">
            <v>7.2</v>
          </cell>
          <cell r="Z1220">
            <v>1449</v>
          </cell>
        </row>
        <row r="1221">
          <cell r="F1221" t="str">
            <v>Essex , Massachusetts</v>
          </cell>
          <cell r="G1221">
            <v>2</v>
          </cell>
          <cell r="H1221">
            <v>23.9</v>
          </cell>
          <cell r="I1221">
            <v>22.5</v>
          </cell>
          <cell r="J1221">
            <v>25.4</v>
          </cell>
          <cell r="K1221">
            <v>70.2</v>
          </cell>
          <cell r="L1221">
            <v>68.099999999999994</v>
          </cell>
          <cell r="M1221">
            <v>72.3</v>
          </cell>
          <cell r="N1221">
            <v>18.7</v>
          </cell>
          <cell r="O1221">
            <v>17.399999999999999</v>
          </cell>
          <cell r="P1221">
            <v>20.100000000000001</v>
          </cell>
          <cell r="Q1221">
            <v>23.8</v>
          </cell>
          <cell r="R1221">
            <v>21.7</v>
          </cell>
          <cell r="S1221">
            <v>25.9</v>
          </cell>
          <cell r="T1221">
            <v>18.7</v>
          </cell>
          <cell r="U1221">
            <v>17.3</v>
          </cell>
          <cell r="V1221">
            <v>20.2</v>
          </cell>
          <cell r="W1221">
            <v>6.1</v>
          </cell>
          <cell r="X1221">
            <v>5.3</v>
          </cell>
          <cell r="Y1221">
            <v>6.9</v>
          </cell>
          <cell r="Z1221">
            <v>74495</v>
          </cell>
        </row>
        <row r="1222">
          <cell r="F1222" t="str">
            <v>Franklin , Massachusetts</v>
          </cell>
          <cell r="G1222">
            <v>18</v>
          </cell>
          <cell r="H1222">
            <v>19.8</v>
          </cell>
          <cell r="I1222">
            <v>16.2</v>
          </cell>
          <cell r="J1222">
            <v>23.5</v>
          </cell>
          <cell r="K1222">
            <v>69.900000000000006</v>
          </cell>
          <cell r="L1222">
            <v>64.2</v>
          </cell>
          <cell r="M1222">
            <v>75.599999999999994</v>
          </cell>
          <cell r="N1222">
            <v>22.8</v>
          </cell>
          <cell r="O1222">
            <v>18.8</v>
          </cell>
          <cell r="P1222">
            <v>26.8</v>
          </cell>
          <cell r="Q1222">
            <v>29.4</v>
          </cell>
          <cell r="R1222">
            <v>23.2</v>
          </cell>
          <cell r="S1222">
            <v>35.6</v>
          </cell>
          <cell r="T1222">
            <v>21.6</v>
          </cell>
          <cell r="U1222">
            <v>17.7</v>
          </cell>
          <cell r="V1222">
            <v>25.6</v>
          </cell>
          <cell r="W1222">
            <v>5.4</v>
          </cell>
          <cell r="X1222">
            <v>3.5</v>
          </cell>
          <cell r="Y1222">
            <v>7.4</v>
          </cell>
          <cell r="Z1222">
            <v>6164</v>
          </cell>
        </row>
        <row r="1223">
          <cell r="F1223" t="str">
            <v>Hampden , Massachusetts</v>
          </cell>
          <cell r="G1223">
            <v>5</v>
          </cell>
          <cell r="H1223">
            <v>27.2</v>
          </cell>
          <cell r="I1223">
            <v>25.6</v>
          </cell>
          <cell r="J1223">
            <v>28.9</v>
          </cell>
          <cell r="K1223">
            <v>72.900000000000006</v>
          </cell>
          <cell r="L1223">
            <v>70.599999999999994</v>
          </cell>
          <cell r="M1223">
            <v>75.099999999999994</v>
          </cell>
          <cell r="N1223">
            <v>21.7</v>
          </cell>
          <cell r="O1223">
            <v>20</v>
          </cell>
          <cell r="P1223">
            <v>23.3</v>
          </cell>
          <cell r="Q1223">
            <v>25.9</v>
          </cell>
          <cell r="R1223">
            <v>23.4</v>
          </cell>
          <cell r="S1223">
            <v>28.4</v>
          </cell>
          <cell r="T1223">
            <v>22</v>
          </cell>
          <cell r="U1223">
            <v>20.399999999999999</v>
          </cell>
          <cell r="V1223">
            <v>23.6</v>
          </cell>
          <cell r="W1223">
            <v>8.1</v>
          </cell>
          <cell r="X1223">
            <v>7.1</v>
          </cell>
          <cell r="Y1223">
            <v>9.1</v>
          </cell>
          <cell r="Z1223">
            <v>59589</v>
          </cell>
        </row>
        <row r="1224">
          <cell r="F1224" t="str">
            <v>Hampshire , Massachusetts</v>
          </cell>
          <cell r="G1224">
            <v>11</v>
          </cell>
          <cell r="H1224">
            <v>17.600000000000001</v>
          </cell>
          <cell r="I1224">
            <v>15.1</v>
          </cell>
          <cell r="J1224">
            <v>20.2</v>
          </cell>
          <cell r="K1224">
            <v>65</v>
          </cell>
          <cell r="L1224">
            <v>60.5</v>
          </cell>
          <cell r="M1224">
            <v>69.400000000000006</v>
          </cell>
          <cell r="N1224">
            <v>14.1</v>
          </cell>
          <cell r="O1224">
            <v>11.7</v>
          </cell>
          <cell r="P1224">
            <v>16.399999999999999</v>
          </cell>
          <cell r="Q1224">
            <v>19.2</v>
          </cell>
          <cell r="R1224">
            <v>15.3</v>
          </cell>
          <cell r="S1224">
            <v>23</v>
          </cell>
          <cell r="T1224">
            <v>18.2</v>
          </cell>
          <cell r="U1224">
            <v>15.3</v>
          </cell>
          <cell r="V1224">
            <v>21.1</v>
          </cell>
          <cell r="W1224">
            <v>4.7</v>
          </cell>
          <cell r="X1224">
            <v>3.4</v>
          </cell>
          <cell r="Y1224">
            <v>6.1</v>
          </cell>
          <cell r="Z1224">
            <v>12632</v>
          </cell>
        </row>
        <row r="1225">
          <cell r="F1225" t="str">
            <v>Middlesex , Massachusetts</v>
          </cell>
          <cell r="G1225">
            <v>1</v>
          </cell>
          <cell r="H1225">
            <v>18.7</v>
          </cell>
          <cell r="I1225">
            <v>17.7</v>
          </cell>
          <cell r="J1225">
            <v>19.600000000000001</v>
          </cell>
          <cell r="K1225">
            <v>69.3</v>
          </cell>
          <cell r="L1225">
            <v>67.8</v>
          </cell>
          <cell r="M1225">
            <v>70.900000000000006</v>
          </cell>
          <cell r="N1225">
            <v>15.5</v>
          </cell>
          <cell r="O1225">
            <v>14.6</v>
          </cell>
          <cell r="P1225">
            <v>16.399999999999999</v>
          </cell>
          <cell r="Q1225">
            <v>21.7</v>
          </cell>
          <cell r="R1225">
            <v>20.2</v>
          </cell>
          <cell r="S1225">
            <v>23.2</v>
          </cell>
          <cell r="T1225">
            <v>15.1</v>
          </cell>
          <cell r="U1225">
            <v>14.1</v>
          </cell>
          <cell r="V1225">
            <v>16</v>
          </cell>
          <cell r="W1225">
            <v>5.2</v>
          </cell>
          <cell r="X1225">
            <v>4.5999999999999996</v>
          </cell>
          <cell r="Y1225">
            <v>5.7</v>
          </cell>
          <cell r="Z1225">
            <v>112192</v>
          </cell>
        </row>
        <row r="1226">
          <cell r="F1226" t="str">
            <v>Nantucket , Massachusetts</v>
          </cell>
          <cell r="G1226">
            <v>37</v>
          </cell>
          <cell r="H1226">
            <v>-1111.0999999999999</v>
          </cell>
          <cell r="I1226">
            <v>-1111.0999999999999</v>
          </cell>
          <cell r="J1226">
            <v>-1111.0999999999999</v>
          </cell>
          <cell r="K1226">
            <v>-1111.0999999999999</v>
          </cell>
          <cell r="L1226">
            <v>-1111.0999999999999</v>
          </cell>
          <cell r="M1226">
            <v>-1111.0999999999999</v>
          </cell>
          <cell r="N1226">
            <v>12.4</v>
          </cell>
          <cell r="O1226">
            <v>4.5999999999999996</v>
          </cell>
          <cell r="P1226">
            <v>20.2</v>
          </cell>
          <cell r="Q1226">
            <v>-1111.0999999999999</v>
          </cell>
          <cell r="R1226">
            <v>-1111.0999999999999</v>
          </cell>
          <cell r="S1226">
            <v>-1111.0999999999999</v>
          </cell>
          <cell r="T1226">
            <v>-1111.0999999999999</v>
          </cell>
          <cell r="U1226">
            <v>-1111.0999999999999</v>
          </cell>
          <cell r="V1226">
            <v>-1111.0999999999999</v>
          </cell>
          <cell r="W1226">
            <v>2.1</v>
          </cell>
          <cell r="X1226">
            <v>0</v>
          </cell>
          <cell r="Y1226">
            <v>5.4</v>
          </cell>
          <cell r="Z1226">
            <v>617</v>
          </cell>
        </row>
        <row r="1227">
          <cell r="F1227" t="str">
            <v>Norfolk , Massachusetts</v>
          </cell>
          <cell r="G1227">
            <v>2</v>
          </cell>
          <cell r="H1227">
            <v>18.600000000000001</v>
          </cell>
          <cell r="I1227">
            <v>17.100000000000001</v>
          </cell>
          <cell r="J1227">
            <v>20</v>
          </cell>
          <cell r="K1227">
            <v>70.099999999999994</v>
          </cell>
          <cell r="L1227">
            <v>67.7</v>
          </cell>
          <cell r="M1227">
            <v>72.400000000000006</v>
          </cell>
          <cell r="N1227">
            <v>15.4</v>
          </cell>
          <cell r="O1227">
            <v>14</v>
          </cell>
          <cell r="P1227">
            <v>16.8</v>
          </cell>
          <cell r="Q1227">
            <v>23.8</v>
          </cell>
          <cell r="R1227">
            <v>21.5</v>
          </cell>
          <cell r="S1227">
            <v>26.2</v>
          </cell>
          <cell r="T1227">
            <v>15.9</v>
          </cell>
          <cell r="U1227">
            <v>14.4</v>
          </cell>
          <cell r="V1227">
            <v>17.3</v>
          </cell>
          <cell r="W1227">
            <v>5</v>
          </cell>
          <cell r="X1227">
            <v>4.3</v>
          </cell>
          <cell r="Y1227">
            <v>5.8</v>
          </cell>
          <cell r="Z1227">
            <v>40219</v>
          </cell>
        </row>
        <row r="1228">
          <cell r="F1228" t="str">
            <v>Plymouth , Massachusetts</v>
          </cell>
          <cell r="G1228">
            <v>10</v>
          </cell>
          <cell r="H1228">
            <v>21.6</v>
          </cell>
          <cell r="I1228">
            <v>19.8</v>
          </cell>
          <cell r="J1228">
            <v>23.4</v>
          </cell>
          <cell r="K1228">
            <v>73</v>
          </cell>
          <cell r="L1228">
            <v>70.5</v>
          </cell>
          <cell r="M1228">
            <v>75.5</v>
          </cell>
          <cell r="N1228">
            <v>20.100000000000001</v>
          </cell>
          <cell r="O1228">
            <v>18.3</v>
          </cell>
          <cell r="P1228">
            <v>21.9</v>
          </cell>
          <cell r="Q1228">
            <v>25.8</v>
          </cell>
          <cell r="R1228">
            <v>23</v>
          </cell>
          <cell r="S1228">
            <v>28.6</v>
          </cell>
          <cell r="T1228">
            <v>21.6</v>
          </cell>
          <cell r="U1228">
            <v>19.7</v>
          </cell>
          <cell r="V1228">
            <v>23.5</v>
          </cell>
          <cell r="W1228">
            <v>7.1</v>
          </cell>
          <cell r="X1228">
            <v>6</v>
          </cell>
          <cell r="Y1228">
            <v>8.1999999999999993</v>
          </cell>
          <cell r="Z1228">
            <v>38346</v>
          </cell>
        </row>
        <row r="1229">
          <cell r="F1229" t="str">
            <v>Suffolk , Massachusetts</v>
          </cell>
          <cell r="G1229">
            <v>3</v>
          </cell>
          <cell r="H1229">
            <v>26.4</v>
          </cell>
          <cell r="I1229">
            <v>25</v>
          </cell>
          <cell r="J1229">
            <v>27.9</v>
          </cell>
          <cell r="K1229">
            <v>72.8</v>
          </cell>
          <cell r="L1229">
            <v>70.900000000000006</v>
          </cell>
          <cell r="M1229">
            <v>74.599999999999994</v>
          </cell>
          <cell r="N1229">
            <v>17.8</v>
          </cell>
          <cell r="O1229">
            <v>16.600000000000001</v>
          </cell>
          <cell r="P1229">
            <v>19.100000000000001</v>
          </cell>
          <cell r="Q1229">
            <v>20.6</v>
          </cell>
          <cell r="R1229">
            <v>18.8</v>
          </cell>
          <cell r="S1229">
            <v>22.4</v>
          </cell>
          <cell r="T1229">
            <v>19.8</v>
          </cell>
          <cell r="U1229">
            <v>18.5</v>
          </cell>
          <cell r="V1229">
            <v>21.1</v>
          </cell>
          <cell r="W1229">
            <v>5.6</v>
          </cell>
          <cell r="X1229">
            <v>4.9000000000000004</v>
          </cell>
          <cell r="Y1229">
            <v>6.3</v>
          </cell>
          <cell r="Z1229">
            <v>91815</v>
          </cell>
        </row>
        <row r="1230">
          <cell r="F1230" t="str">
            <v>Worcester , Massachusetts</v>
          </cell>
          <cell r="G1230">
            <v>2</v>
          </cell>
          <cell r="H1230">
            <v>23.8</v>
          </cell>
          <cell r="I1230">
            <v>22.5</v>
          </cell>
          <cell r="J1230">
            <v>25.1</v>
          </cell>
          <cell r="K1230">
            <v>71.5</v>
          </cell>
          <cell r="L1230">
            <v>69.7</v>
          </cell>
          <cell r="M1230">
            <v>73.400000000000006</v>
          </cell>
          <cell r="N1230">
            <v>21.9</v>
          </cell>
          <cell r="O1230">
            <v>20.5</v>
          </cell>
          <cell r="P1230">
            <v>23.2</v>
          </cell>
          <cell r="Q1230">
            <v>24.4</v>
          </cell>
          <cell r="R1230">
            <v>22.3</v>
          </cell>
          <cell r="S1230">
            <v>26.4</v>
          </cell>
          <cell r="T1230">
            <v>21</v>
          </cell>
          <cell r="U1230">
            <v>19.7</v>
          </cell>
          <cell r="V1230">
            <v>22.3</v>
          </cell>
          <cell r="W1230">
            <v>6.3</v>
          </cell>
          <cell r="X1230">
            <v>5.6</v>
          </cell>
          <cell r="Y1230">
            <v>7</v>
          </cell>
          <cell r="Z1230">
            <v>75796</v>
          </cell>
        </row>
        <row r="1231">
          <cell r="F1231" t="str">
            <v>Alcona , Michigan</v>
          </cell>
          <cell r="G1231">
            <v>62</v>
          </cell>
          <cell r="H1231">
            <v>-1111.0999999999999</v>
          </cell>
          <cell r="I1231">
            <v>-1111.0999999999999</v>
          </cell>
          <cell r="J1231">
            <v>-1111.0999999999999</v>
          </cell>
          <cell r="K1231">
            <v>-1111.0999999999999</v>
          </cell>
          <cell r="L1231">
            <v>-1111.0999999999999</v>
          </cell>
          <cell r="M1231">
            <v>-1111.0999999999999</v>
          </cell>
          <cell r="N1231">
            <v>-1111.0999999999999</v>
          </cell>
          <cell r="O1231">
            <v>-1111.0999999999999</v>
          </cell>
          <cell r="P1231">
            <v>-1111.0999999999999</v>
          </cell>
          <cell r="Q1231">
            <v>-1111.0999999999999</v>
          </cell>
          <cell r="R1231">
            <v>-1111.0999999999999</v>
          </cell>
          <cell r="S1231">
            <v>-1111.0999999999999</v>
          </cell>
          <cell r="T1231">
            <v>-1111.0999999999999</v>
          </cell>
          <cell r="U1231">
            <v>-1111.0999999999999</v>
          </cell>
          <cell r="V1231">
            <v>-1111.0999999999999</v>
          </cell>
          <cell r="W1231">
            <v>10.3</v>
          </cell>
          <cell r="X1231">
            <v>3</v>
          </cell>
          <cell r="Y1231">
            <v>17.5</v>
          </cell>
          <cell r="Z1231">
            <v>1571</v>
          </cell>
        </row>
        <row r="1232">
          <cell r="F1232" t="str">
            <v>Alger , Michigan</v>
          </cell>
          <cell r="G1232">
            <v>58</v>
          </cell>
          <cell r="H1232">
            <v>-1111.0999999999999</v>
          </cell>
          <cell r="I1232">
            <v>-1111.0999999999999</v>
          </cell>
          <cell r="J1232">
            <v>-1111.0999999999999</v>
          </cell>
          <cell r="K1232">
            <v>-1111.0999999999999</v>
          </cell>
          <cell r="L1232">
            <v>-1111.0999999999999</v>
          </cell>
          <cell r="M1232">
            <v>-1111.0999999999999</v>
          </cell>
          <cell r="N1232">
            <v>-1111.0999999999999</v>
          </cell>
          <cell r="O1232">
            <v>-1111.0999999999999</v>
          </cell>
          <cell r="P1232">
            <v>-1111.0999999999999</v>
          </cell>
          <cell r="Q1232">
            <v>-1111.0999999999999</v>
          </cell>
          <cell r="R1232">
            <v>-1111.0999999999999</v>
          </cell>
          <cell r="S1232">
            <v>-1111.0999999999999</v>
          </cell>
          <cell r="T1232">
            <v>-1111.0999999999999</v>
          </cell>
          <cell r="U1232">
            <v>-1111.0999999999999</v>
          </cell>
          <cell r="V1232">
            <v>-1111.0999999999999</v>
          </cell>
          <cell r="W1232">
            <v>-1111.0999999999999</v>
          </cell>
          <cell r="X1232">
            <v>-1111.0999999999999</v>
          </cell>
          <cell r="Y1232">
            <v>-1111.0999999999999</v>
          </cell>
          <cell r="Z1232">
            <v>1023</v>
          </cell>
        </row>
        <row r="1233">
          <cell r="F1233" t="str">
            <v>Allegan , Michigan</v>
          </cell>
          <cell r="G1233">
            <v>12</v>
          </cell>
          <cell r="H1233">
            <v>19.899999999999999</v>
          </cell>
          <cell r="I1233">
            <v>15.5</v>
          </cell>
          <cell r="J1233">
            <v>24.2</v>
          </cell>
          <cell r="K1233">
            <v>82.5</v>
          </cell>
          <cell r="L1233">
            <v>77.5</v>
          </cell>
          <cell r="M1233">
            <v>87.5</v>
          </cell>
          <cell r="N1233">
            <v>22.5</v>
          </cell>
          <cell r="O1233">
            <v>17.8</v>
          </cell>
          <cell r="P1233">
            <v>27.1</v>
          </cell>
          <cell r="Q1233">
            <v>23.5</v>
          </cell>
          <cell r="R1233">
            <v>16.600000000000001</v>
          </cell>
          <cell r="S1233">
            <v>30.3</v>
          </cell>
          <cell r="T1233">
            <v>27.7</v>
          </cell>
          <cell r="U1233">
            <v>22.6</v>
          </cell>
          <cell r="V1233">
            <v>32.9</v>
          </cell>
          <cell r="W1233">
            <v>6.7</v>
          </cell>
          <cell r="X1233">
            <v>4.2</v>
          </cell>
          <cell r="Y1233">
            <v>9.3000000000000007</v>
          </cell>
          <cell r="Z1233">
            <v>10617</v>
          </cell>
        </row>
        <row r="1234">
          <cell r="F1234" t="str">
            <v>Alpena , Michigan</v>
          </cell>
          <cell r="G1234">
            <v>30</v>
          </cell>
          <cell r="H1234">
            <v>28.3</v>
          </cell>
          <cell r="I1234">
            <v>18.7</v>
          </cell>
          <cell r="J1234">
            <v>37.799999999999997</v>
          </cell>
          <cell r="K1234">
            <v>78.900000000000006</v>
          </cell>
          <cell r="L1234">
            <v>69.400000000000006</v>
          </cell>
          <cell r="M1234">
            <v>88.3</v>
          </cell>
          <cell r="N1234">
            <v>31.9</v>
          </cell>
          <cell r="O1234">
            <v>22</v>
          </cell>
          <cell r="P1234">
            <v>41.7</v>
          </cell>
          <cell r="Q1234">
            <v>-1111.0999999999999</v>
          </cell>
          <cell r="R1234">
            <v>-1111.0999999999999</v>
          </cell>
          <cell r="S1234">
            <v>-1111.0999999999999</v>
          </cell>
          <cell r="T1234">
            <v>33.1</v>
          </cell>
          <cell r="U1234">
            <v>23.6</v>
          </cell>
          <cell r="V1234">
            <v>42.6</v>
          </cell>
          <cell r="W1234">
            <v>8.4</v>
          </cell>
          <cell r="X1234">
            <v>3</v>
          </cell>
          <cell r="Y1234">
            <v>13.8</v>
          </cell>
          <cell r="Z1234">
            <v>3326</v>
          </cell>
        </row>
        <row r="1235">
          <cell r="F1235" t="str">
            <v>Antrim , Michigan</v>
          </cell>
          <cell r="G1235">
            <v>60</v>
          </cell>
          <cell r="H1235">
            <v>25.7</v>
          </cell>
          <cell r="I1235">
            <v>16.8</v>
          </cell>
          <cell r="J1235">
            <v>34.5</v>
          </cell>
          <cell r="K1235">
            <v>78.3</v>
          </cell>
          <cell r="L1235">
            <v>68.3</v>
          </cell>
          <cell r="M1235">
            <v>88.2</v>
          </cell>
          <cell r="N1235">
            <v>19.899999999999999</v>
          </cell>
          <cell r="O1235">
            <v>11.7</v>
          </cell>
          <cell r="P1235">
            <v>28.1</v>
          </cell>
          <cell r="Q1235">
            <v>-1111.0999999999999</v>
          </cell>
          <cell r="R1235">
            <v>-1111.0999999999999</v>
          </cell>
          <cell r="S1235">
            <v>-1111.0999999999999</v>
          </cell>
          <cell r="T1235">
            <v>22.7</v>
          </cell>
          <cell r="U1235">
            <v>14</v>
          </cell>
          <cell r="V1235">
            <v>31.3</v>
          </cell>
          <cell r="W1235">
            <v>6.2</v>
          </cell>
          <cell r="X1235">
            <v>1.5</v>
          </cell>
          <cell r="Y1235">
            <v>10.9</v>
          </cell>
          <cell r="Z1235">
            <v>2652</v>
          </cell>
        </row>
        <row r="1236">
          <cell r="F1236" t="str">
            <v>Arenac , Michigan</v>
          </cell>
          <cell r="G1236">
            <v>65</v>
          </cell>
          <cell r="H1236">
            <v>-1111.0999999999999</v>
          </cell>
          <cell r="I1236">
            <v>-1111.0999999999999</v>
          </cell>
          <cell r="J1236">
            <v>-1111.0999999999999</v>
          </cell>
          <cell r="K1236">
            <v>-1111.0999999999999</v>
          </cell>
          <cell r="L1236">
            <v>-1111.0999999999999</v>
          </cell>
          <cell r="M1236">
            <v>-1111.0999999999999</v>
          </cell>
          <cell r="N1236">
            <v>-1111.0999999999999</v>
          </cell>
          <cell r="O1236">
            <v>-1111.0999999999999</v>
          </cell>
          <cell r="P1236">
            <v>-1111.0999999999999</v>
          </cell>
          <cell r="Q1236">
            <v>-1111.0999999999999</v>
          </cell>
          <cell r="R1236">
            <v>-1111.0999999999999</v>
          </cell>
          <cell r="S1236">
            <v>-1111.0999999999999</v>
          </cell>
          <cell r="T1236">
            <v>-1111.0999999999999</v>
          </cell>
          <cell r="U1236">
            <v>-1111.0999999999999</v>
          </cell>
          <cell r="V1236">
            <v>-1111.0999999999999</v>
          </cell>
          <cell r="W1236">
            <v>9</v>
          </cell>
          <cell r="X1236">
            <v>2.9</v>
          </cell>
          <cell r="Y1236">
            <v>15.2</v>
          </cell>
          <cell r="Z1236">
            <v>2235</v>
          </cell>
        </row>
        <row r="1237">
          <cell r="F1237" t="str">
            <v>Baraga , Michigan</v>
          </cell>
          <cell r="G1237">
            <v>61</v>
          </cell>
          <cell r="H1237">
            <v>-1111.0999999999999</v>
          </cell>
          <cell r="I1237">
            <v>-1111.0999999999999</v>
          </cell>
          <cell r="J1237">
            <v>-1111.0999999999999</v>
          </cell>
          <cell r="K1237">
            <v>-1111.0999999999999</v>
          </cell>
          <cell r="L1237">
            <v>-1111.0999999999999</v>
          </cell>
          <cell r="M1237">
            <v>-1111.0999999999999</v>
          </cell>
          <cell r="N1237">
            <v>-1111.0999999999999</v>
          </cell>
          <cell r="O1237">
            <v>-1111.0999999999999</v>
          </cell>
          <cell r="P1237">
            <v>-1111.0999999999999</v>
          </cell>
          <cell r="Q1237">
            <v>-1111.0999999999999</v>
          </cell>
          <cell r="R1237">
            <v>-1111.0999999999999</v>
          </cell>
          <cell r="S1237">
            <v>-1111.0999999999999</v>
          </cell>
          <cell r="T1237">
            <v>-1111.0999999999999</v>
          </cell>
          <cell r="U1237">
            <v>-1111.0999999999999</v>
          </cell>
          <cell r="V1237">
            <v>-1111.0999999999999</v>
          </cell>
          <cell r="W1237">
            <v>-1111.0999999999999</v>
          </cell>
          <cell r="X1237">
            <v>-1111.0999999999999</v>
          </cell>
          <cell r="Y1237">
            <v>-1111.0999999999999</v>
          </cell>
          <cell r="Z1237">
            <v>857</v>
          </cell>
        </row>
        <row r="1238">
          <cell r="F1238" t="str">
            <v>Barry , Michigan</v>
          </cell>
          <cell r="G1238">
            <v>45</v>
          </cell>
          <cell r="H1238">
            <v>20.100000000000001</v>
          </cell>
          <cell r="I1238">
            <v>14</v>
          </cell>
          <cell r="J1238">
            <v>26.2</v>
          </cell>
          <cell r="K1238">
            <v>81.400000000000006</v>
          </cell>
          <cell r="L1238">
            <v>73.400000000000006</v>
          </cell>
          <cell r="M1238">
            <v>89.5</v>
          </cell>
          <cell r="N1238">
            <v>23.4</v>
          </cell>
          <cell r="O1238">
            <v>16.600000000000001</v>
          </cell>
          <cell r="P1238">
            <v>30.1</v>
          </cell>
          <cell r="Q1238">
            <v>30.1</v>
          </cell>
          <cell r="R1238">
            <v>20.7</v>
          </cell>
          <cell r="S1238">
            <v>39.5</v>
          </cell>
          <cell r="T1238">
            <v>25.6</v>
          </cell>
          <cell r="U1238">
            <v>17.7</v>
          </cell>
          <cell r="V1238">
            <v>33.5</v>
          </cell>
          <cell r="W1238">
            <v>9</v>
          </cell>
          <cell r="X1238">
            <v>5.0999999999999996</v>
          </cell>
          <cell r="Y1238">
            <v>12.9</v>
          </cell>
          <cell r="Z1238">
            <v>4432</v>
          </cell>
        </row>
        <row r="1239">
          <cell r="F1239" t="str">
            <v>Bay , Michigan</v>
          </cell>
          <cell r="G1239">
            <v>14</v>
          </cell>
          <cell r="H1239">
            <v>23.3</v>
          </cell>
          <cell r="I1239">
            <v>17.899999999999999</v>
          </cell>
          <cell r="J1239">
            <v>28.7</v>
          </cell>
          <cell r="K1239">
            <v>80.900000000000006</v>
          </cell>
          <cell r="L1239">
            <v>75.099999999999994</v>
          </cell>
          <cell r="M1239">
            <v>86.7</v>
          </cell>
          <cell r="N1239">
            <v>27.1</v>
          </cell>
          <cell r="O1239">
            <v>21.6</v>
          </cell>
          <cell r="P1239">
            <v>32.6</v>
          </cell>
          <cell r="Q1239">
            <v>32.6</v>
          </cell>
          <cell r="R1239">
            <v>24.7</v>
          </cell>
          <cell r="S1239">
            <v>40.5</v>
          </cell>
          <cell r="T1239">
            <v>19.899999999999999</v>
          </cell>
          <cell r="U1239">
            <v>15.1</v>
          </cell>
          <cell r="V1239">
            <v>24.6</v>
          </cell>
          <cell r="W1239">
            <v>9.1999999999999993</v>
          </cell>
          <cell r="X1239">
            <v>6.2</v>
          </cell>
          <cell r="Y1239">
            <v>12.2</v>
          </cell>
          <cell r="Z1239">
            <v>12283</v>
          </cell>
        </row>
        <row r="1240">
          <cell r="F1240" t="str">
            <v>Benzie , Michigan</v>
          </cell>
          <cell r="G1240">
            <v>60</v>
          </cell>
          <cell r="H1240">
            <v>18.2</v>
          </cell>
          <cell r="I1240">
            <v>9.6</v>
          </cell>
          <cell r="J1240">
            <v>26.8</v>
          </cell>
          <cell r="K1240">
            <v>-1111.0999999999999</v>
          </cell>
          <cell r="L1240">
            <v>-1111.0999999999999</v>
          </cell>
          <cell r="M1240">
            <v>-1111.0999999999999</v>
          </cell>
          <cell r="N1240">
            <v>-1111.0999999999999</v>
          </cell>
          <cell r="O1240">
            <v>-1111.0999999999999</v>
          </cell>
          <cell r="P1240">
            <v>-1111.0999999999999</v>
          </cell>
          <cell r="Q1240">
            <v>-1111.0999999999999</v>
          </cell>
          <cell r="R1240">
            <v>-1111.0999999999999</v>
          </cell>
          <cell r="S1240">
            <v>-1111.0999999999999</v>
          </cell>
          <cell r="T1240">
            <v>-1111.0999999999999</v>
          </cell>
          <cell r="U1240">
            <v>-1111.0999999999999</v>
          </cell>
          <cell r="V1240">
            <v>-1111.0999999999999</v>
          </cell>
          <cell r="W1240">
            <v>10.3</v>
          </cell>
          <cell r="X1240">
            <v>3.2</v>
          </cell>
          <cell r="Y1240">
            <v>17.3</v>
          </cell>
          <cell r="Z1240">
            <v>1731</v>
          </cell>
        </row>
        <row r="1241">
          <cell r="F1241" t="str">
            <v>Berrien , Michigan</v>
          </cell>
          <cell r="G1241">
            <v>6</v>
          </cell>
          <cell r="H1241">
            <v>24</v>
          </cell>
          <cell r="I1241">
            <v>20</v>
          </cell>
          <cell r="J1241">
            <v>28</v>
          </cell>
          <cell r="K1241">
            <v>76.7</v>
          </cell>
          <cell r="L1241">
            <v>71.400000000000006</v>
          </cell>
          <cell r="M1241">
            <v>82.1</v>
          </cell>
          <cell r="N1241">
            <v>24.6</v>
          </cell>
          <cell r="O1241">
            <v>20.7</v>
          </cell>
          <cell r="P1241">
            <v>28.6</v>
          </cell>
          <cell r="Q1241">
            <v>36</v>
          </cell>
          <cell r="R1241">
            <v>28.5</v>
          </cell>
          <cell r="S1241">
            <v>43.4</v>
          </cell>
          <cell r="T1241">
            <v>24.5</v>
          </cell>
          <cell r="U1241">
            <v>19.899999999999999</v>
          </cell>
          <cell r="V1241">
            <v>29.2</v>
          </cell>
          <cell r="W1241">
            <v>6</v>
          </cell>
          <cell r="X1241">
            <v>4.0999999999999996</v>
          </cell>
          <cell r="Y1241">
            <v>7.9</v>
          </cell>
          <cell r="Z1241">
            <v>21367</v>
          </cell>
        </row>
        <row r="1242">
          <cell r="F1242" t="str">
            <v>Branch , Michigan</v>
          </cell>
          <cell r="G1242">
            <v>29</v>
          </cell>
          <cell r="H1242">
            <v>26.8</v>
          </cell>
          <cell r="I1242">
            <v>18.2</v>
          </cell>
          <cell r="J1242">
            <v>35.299999999999997</v>
          </cell>
          <cell r="K1242">
            <v>82.5</v>
          </cell>
          <cell r="L1242">
            <v>72.8</v>
          </cell>
          <cell r="M1242">
            <v>92.2</v>
          </cell>
          <cell r="N1242">
            <v>28.4</v>
          </cell>
          <cell r="O1242">
            <v>19.3</v>
          </cell>
          <cell r="P1242">
            <v>37.6</v>
          </cell>
          <cell r="Q1242">
            <v>-1111.0999999999999</v>
          </cell>
          <cell r="R1242">
            <v>-1111.0999999999999</v>
          </cell>
          <cell r="S1242">
            <v>-1111.0999999999999</v>
          </cell>
          <cell r="T1242">
            <v>30.8</v>
          </cell>
          <cell r="U1242">
            <v>21.9</v>
          </cell>
          <cell r="V1242">
            <v>39.799999999999997</v>
          </cell>
          <cell r="W1242">
            <v>6.7</v>
          </cell>
          <cell r="X1242">
            <v>2.5</v>
          </cell>
          <cell r="Y1242">
            <v>11</v>
          </cell>
          <cell r="Z1242">
            <v>5805</v>
          </cell>
        </row>
        <row r="1243">
          <cell r="F1243" t="str">
            <v>Calhoun , Michigan</v>
          </cell>
          <cell r="G1243">
            <v>14</v>
          </cell>
          <cell r="H1243">
            <v>25.6</v>
          </cell>
          <cell r="I1243">
            <v>20.8</v>
          </cell>
          <cell r="J1243">
            <v>30.5</v>
          </cell>
          <cell r="K1243">
            <v>76.7</v>
          </cell>
          <cell r="L1243">
            <v>70.900000000000006</v>
          </cell>
          <cell r="M1243">
            <v>82.6</v>
          </cell>
          <cell r="N1243">
            <v>27.8</v>
          </cell>
          <cell r="O1243">
            <v>23.2</v>
          </cell>
          <cell r="P1243">
            <v>32.4</v>
          </cell>
          <cell r="Q1243">
            <v>32.5</v>
          </cell>
          <cell r="R1243">
            <v>25.6</v>
          </cell>
          <cell r="S1243">
            <v>39.299999999999997</v>
          </cell>
          <cell r="T1243">
            <v>30.6</v>
          </cell>
          <cell r="U1243">
            <v>25.2</v>
          </cell>
          <cell r="V1243">
            <v>35.9</v>
          </cell>
          <cell r="W1243">
            <v>10</v>
          </cell>
          <cell r="X1243">
            <v>6.9</v>
          </cell>
          <cell r="Y1243">
            <v>13.1</v>
          </cell>
          <cell r="Z1243">
            <v>16779</v>
          </cell>
        </row>
        <row r="1244">
          <cell r="F1244" t="str">
            <v>Cass , Michigan</v>
          </cell>
          <cell r="G1244">
            <v>28</v>
          </cell>
          <cell r="H1244">
            <v>24.5</v>
          </cell>
          <cell r="I1244">
            <v>17.5</v>
          </cell>
          <cell r="J1244">
            <v>31.6</v>
          </cell>
          <cell r="K1244">
            <v>85.1</v>
          </cell>
          <cell r="L1244">
            <v>77.599999999999994</v>
          </cell>
          <cell r="M1244">
            <v>92.6</v>
          </cell>
          <cell r="N1244">
            <v>23.7</v>
          </cell>
          <cell r="O1244">
            <v>16.899999999999999</v>
          </cell>
          <cell r="P1244">
            <v>30.4</v>
          </cell>
          <cell r="Q1244">
            <v>-1111.0999999999999</v>
          </cell>
          <cell r="R1244">
            <v>-1111.0999999999999</v>
          </cell>
          <cell r="S1244">
            <v>-1111.0999999999999</v>
          </cell>
          <cell r="T1244">
            <v>28</v>
          </cell>
          <cell r="U1244">
            <v>19.7</v>
          </cell>
          <cell r="V1244">
            <v>36.4</v>
          </cell>
          <cell r="W1244">
            <v>10.7</v>
          </cell>
          <cell r="X1244">
            <v>5.9</v>
          </cell>
          <cell r="Y1244">
            <v>15.5</v>
          </cell>
          <cell r="Z1244">
            <v>5980</v>
          </cell>
        </row>
        <row r="1245">
          <cell r="F1245" t="str">
            <v>Charlevoix , Michigan</v>
          </cell>
          <cell r="G1245">
            <v>55</v>
          </cell>
          <cell r="H1245">
            <v>13.9</v>
          </cell>
          <cell r="I1245">
            <v>7.2</v>
          </cell>
          <cell r="J1245">
            <v>20.5</v>
          </cell>
          <cell r="K1245">
            <v>-1111.0999999999999</v>
          </cell>
          <cell r="L1245">
            <v>-1111.0999999999999</v>
          </cell>
          <cell r="M1245">
            <v>-1111.0999999999999</v>
          </cell>
          <cell r="N1245">
            <v>25.2</v>
          </cell>
          <cell r="O1245">
            <v>16.399999999999999</v>
          </cell>
          <cell r="P1245">
            <v>34</v>
          </cell>
          <cell r="Q1245">
            <v>-1111.0999999999999</v>
          </cell>
          <cell r="R1245">
            <v>-1111.0999999999999</v>
          </cell>
          <cell r="S1245">
            <v>-1111.0999999999999</v>
          </cell>
          <cell r="T1245">
            <v>23.2</v>
          </cell>
          <cell r="U1245">
            <v>14.1</v>
          </cell>
          <cell r="V1245">
            <v>32.299999999999997</v>
          </cell>
          <cell r="W1245">
            <v>11.1</v>
          </cell>
          <cell r="X1245">
            <v>4.0999999999999996</v>
          </cell>
          <cell r="Y1245">
            <v>18.100000000000001</v>
          </cell>
          <cell r="Z1245">
            <v>2523</v>
          </cell>
        </row>
        <row r="1246">
          <cell r="F1246" t="str">
            <v>Cheboygan , Michigan</v>
          </cell>
          <cell r="G1246">
            <v>64</v>
          </cell>
          <cell r="H1246">
            <v>25.2</v>
          </cell>
          <cell r="I1246">
            <v>16.399999999999999</v>
          </cell>
          <cell r="J1246">
            <v>34.1</v>
          </cell>
          <cell r="K1246">
            <v>87.7</v>
          </cell>
          <cell r="L1246">
            <v>79.5</v>
          </cell>
          <cell r="M1246">
            <v>96</v>
          </cell>
          <cell r="N1246">
            <v>24</v>
          </cell>
          <cell r="O1246">
            <v>14.8</v>
          </cell>
          <cell r="P1246">
            <v>33.299999999999997</v>
          </cell>
          <cell r="Q1246">
            <v>-1111.0999999999999</v>
          </cell>
          <cell r="R1246">
            <v>-1111.0999999999999</v>
          </cell>
          <cell r="S1246">
            <v>-1111.0999999999999</v>
          </cell>
          <cell r="T1246">
            <v>-1111.0999999999999</v>
          </cell>
          <cell r="U1246">
            <v>-1111.0999999999999</v>
          </cell>
          <cell r="V1246">
            <v>-1111.0999999999999</v>
          </cell>
          <cell r="W1246">
            <v>4.5</v>
          </cell>
          <cell r="X1246">
            <v>1</v>
          </cell>
          <cell r="Y1246">
            <v>8</v>
          </cell>
          <cell r="Z1246">
            <v>3395</v>
          </cell>
        </row>
        <row r="1247">
          <cell r="F1247" t="str">
            <v>Chippewa , Michigan</v>
          </cell>
          <cell r="G1247">
            <v>32</v>
          </cell>
          <cell r="H1247">
            <v>19.100000000000001</v>
          </cell>
          <cell r="I1247">
            <v>12.1</v>
          </cell>
          <cell r="J1247">
            <v>26.1</v>
          </cell>
          <cell r="K1247">
            <v>-1111.0999999999999</v>
          </cell>
          <cell r="L1247">
            <v>-1111.0999999999999</v>
          </cell>
          <cell r="M1247">
            <v>-1111.0999999999999</v>
          </cell>
          <cell r="N1247">
            <v>22.3</v>
          </cell>
          <cell r="O1247">
            <v>14.6</v>
          </cell>
          <cell r="P1247">
            <v>30.1</v>
          </cell>
          <cell r="Q1247">
            <v>-1111.0999999999999</v>
          </cell>
          <cell r="R1247">
            <v>-1111.0999999999999</v>
          </cell>
          <cell r="S1247">
            <v>-1111.0999999999999</v>
          </cell>
          <cell r="T1247">
            <v>26.7</v>
          </cell>
          <cell r="U1247">
            <v>18</v>
          </cell>
          <cell r="V1247">
            <v>35.4</v>
          </cell>
          <cell r="W1247">
            <v>7.3</v>
          </cell>
          <cell r="X1247">
            <v>2.4</v>
          </cell>
          <cell r="Y1247">
            <v>12.1</v>
          </cell>
          <cell r="Z1247">
            <v>4617</v>
          </cell>
        </row>
        <row r="1248">
          <cell r="F1248" t="str">
            <v>Clare , Michigan</v>
          </cell>
          <cell r="G1248">
            <v>35</v>
          </cell>
          <cell r="H1248">
            <v>26.7</v>
          </cell>
          <cell r="I1248">
            <v>17.7</v>
          </cell>
          <cell r="J1248">
            <v>35.6</v>
          </cell>
          <cell r="K1248">
            <v>-1111.0999999999999</v>
          </cell>
          <cell r="L1248">
            <v>-1111.0999999999999</v>
          </cell>
          <cell r="M1248">
            <v>-1111.0999999999999</v>
          </cell>
          <cell r="N1248">
            <v>-1111.0999999999999</v>
          </cell>
          <cell r="O1248">
            <v>-1111.0999999999999</v>
          </cell>
          <cell r="P1248">
            <v>-1111.0999999999999</v>
          </cell>
          <cell r="Q1248">
            <v>-1111.0999999999999</v>
          </cell>
          <cell r="R1248">
            <v>-1111.0999999999999</v>
          </cell>
          <cell r="S1248">
            <v>-1111.0999999999999</v>
          </cell>
          <cell r="T1248">
            <v>29.3</v>
          </cell>
          <cell r="U1248">
            <v>20.100000000000001</v>
          </cell>
          <cell r="V1248">
            <v>38.4</v>
          </cell>
          <cell r="W1248">
            <v>10.9</v>
          </cell>
          <cell r="X1248">
            <v>5.0999999999999996</v>
          </cell>
          <cell r="Y1248">
            <v>16.7</v>
          </cell>
          <cell r="Z1248">
            <v>4652</v>
          </cell>
        </row>
        <row r="1249">
          <cell r="F1249" t="str">
            <v>Clinton , Michigan</v>
          </cell>
          <cell r="G1249">
            <v>45</v>
          </cell>
          <cell r="H1249">
            <v>21.7</v>
          </cell>
          <cell r="I1249">
            <v>16.100000000000001</v>
          </cell>
          <cell r="J1249">
            <v>27.4</v>
          </cell>
          <cell r="K1249">
            <v>78.5</v>
          </cell>
          <cell r="L1249">
            <v>71.400000000000006</v>
          </cell>
          <cell r="M1249">
            <v>85.7</v>
          </cell>
          <cell r="N1249">
            <v>25.8</v>
          </cell>
          <cell r="O1249">
            <v>19.8</v>
          </cell>
          <cell r="P1249">
            <v>31.8</v>
          </cell>
          <cell r="Q1249">
            <v>26.5</v>
          </cell>
          <cell r="R1249">
            <v>18.3</v>
          </cell>
          <cell r="S1249">
            <v>34.799999999999997</v>
          </cell>
          <cell r="T1249">
            <v>19.2</v>
          </cell>
          <cell r="U1249">
            <v>13.7</v>
          </cell>
          <cell r="V1249">
            <v>24.6</v>
          </cell>
          <cell r="W1249">
            <v>7.8</v>
          </cell>
          <cell r="X1249">
            <v>4.0999999999999996</v>
          </cell>
          <cell r="Y1249">
            <v>11.4</v>
          </cell>
          <cell r="Z1249">
            <v>5240</v>
          </cell>
        </row>
        <row r="1250">
          <cell r="F1250" t="str">
            <v>Crawford , Michigan</v>
          </cell>
          <cell r="G1250">
            <v>63</v>
          </cell>
          <cell r="H1250">
            <v>-1111.0999999999999</v>
          </cell>
          <cell r="I1250">
            <v>-1111.0999999999999</v>
          </cell>
          <cell r="J1250">
            <v>-1111.0999999999999</v>
          </cell>
          <cell r="K1250">
            <v>-1111.0999999999999</v>
          </cell>
          <cell r="L1250">
            <v>-1111.0999999999999</v>
          </cell>
          <cell r="M1250">
            <v>-1111.0999999999999</v>
          </cell>
          <cell r="N1250">
            <v>-1111.0999999999999</v>
          </cell>
          <cell r="O1250">
            <v>-1111.0999999999999</v>
          </cell>
          <cell r="P1250">
            <v>-1111.0999999999999</v>
          </cell>
          <cell r="Q1250">
            <v>-1111.0999999999999</v>
          </cell>
          <cell r="R1250">
            <v>-1111.0999999999999</v>
          </cell>
          <cell r="S1250">
            <v>-1111.0999999999999</v>
          </cell>
          <cell r="T1250">
            <v>-1111.0999999999999</v>
          </cell>
          <cell r="U1250">
            <v>-1111.0999999999999</v>
          </cell>
          <cell r="V1250">
            <v>-1111.0999999999999</v>
          </cell>
          <cell r="W1250">
            <v>10.3</v>
          </cell>
          <cell r="X1250">
            <v>1.5</v>
          </cell>
          <cell r="Y1250">
            <v>19.2</v>
          </cell>
          <cell r="Z1250">
            <v>1973</v>
          </cell>
        </row>
        <row r="1251">
          <cell r="F1251" t="str">
            <v>Delta , Michigan</v>
          </cell>
          <cell r="G1251">
            <v>30</v>
          </cell>
          <cell r="H1251">
            <v>25.8</v>
          </cell>
          <cell r="I1251">
            <v>17.7</v>
          </cell>
          <cell r="J1251">
            <v>34</v>
          </cell>
          <cell r="K1251">
            <v>-1111.0999999999999</v>
          </cell>
          <cell r="L1251">
            <v>-1111.0999999999999</v>
          </cell>
          <cell r="M1251">
            <v>-1111.0999999999999</v>
          </cell>
          <cell r="N1251">
            <v>30.3</v>
          </cell>
          <cell r="O1251">
            <v>22.2</v>
          </cell>
          <cell r="P1251">
            <v>38.4</v>
          </cell>
          <cell r="Q1251">
            <v>-1111.0999999999999</v>
          </cell>
          <cell r="R1251">
            <v>-1111.0999999999999</v>
          </cell>
          <cell r="S1251">
            <v>-1111.0999999999999</v>
          </cell>
          <cell r="T1251">
            <v>23.3</v>
          </cell>
          <cell r="U1251">
            <v>15.5</v>
          </cell>
          <cell r="V1251">
            <v>31</v>
          </cell>
          <cell r="W1251">
            <v>8.9</v>
          </cell>
          <cell r="X1251">
            <v>3.9</v>
          </cell>
          <cell r="Y1251">
            <v>13.9</v>
          </cell>
          <cell r="Z1251">
            <v>3689</v>
          </cell>
        </row>
        <row r="1252">
          <cell r="F1252" t="str">
            <v>Dickinson , Michigan</v>
          </cell>
          <cell r="G1252">
            <v>26</v>
          </cell>
          <cell r="H1252">
            <v>28.5</v>
          </cell>
          <cell r="I1252">
            <v>19.3</v>
          </cell>
          <cell r="J1252">
            <v>37.6</v>
          </cell>
          <cell r="K1252">
            <v>-1111.0999999999999</v>
          </cell>
          <cell r="L1252">
            <v>-1111.0999999999999</v>
          </cell>
          <cell r="M1252">
            <v>-1111.0999999999999</v>
          </cell>
          <cell r="N1252">
            <v>20.7</v>
          </cell>
          <cell r="O1252">
            <v>13.4</v>
          </cell>
          <cell r="P1252">
            <v>28</v>
          </cell>
          <cell r="Q1252">
            <v>-1111.0999999999999</v>
          </cell>
          <cell r="R1252">
            <v>-1111.0999999999999</v>
          </cell>
          <cell r="S1252">
            <v>-1111.0999999999999</v>
          </cell>
          <cell r="T1252">
            <v>22</v>
          </cell>
          <cell r="U1252">
            <v>13.7</v>
          </cell>
          <cell r="V1252">
            <v>30.4</v>
          </cell>
          <cell r="W1252">
            <v>8.6</v>
          </cell>
          <cell r="X1252">
            <v>3.8</v>
          </cell>
          <cell r="Y1252">
            <v>13.4</v>
          </cell>
          <cell r="Z1252">
            <v>2241</v>
          </cell>
        </row>
        <row r="1253">
          <cell r="F1253" t="str">
            <v>Eaton , Michigan</v>
          </cell>
          <cell r="G1253">
            <v>12</v>
          </cell>
          <cell r="H1253">
            <v>18.8</v>
          </cell>
          <cell r="I1253">
            <v>14.1</v>
          </cell>
          <cell r="J1253">
            <v>23.5</v>
          </cell>
          <cell r="K1253">
            <v>77.599999999999994</v>
          </cell>
          <cell r="L1253">
            <v>71.7</v>
          </cell>
          <cell r="M1253">
            <v>83.5</v>
          </cell>
          <cell r="N1253">
            <v>25.3</v>
          </cell>
          <cell r="O1253">
            <v>20.399999999999999</v>
          </cell>
          <cell r="P1253">
            <v>30.1</v>
          </cell>
          <cell r="Q1253">
            <v>28.5</v>
          </cell>
          <cell r="R1253">
            <v>21.4</v>
          </cell>
          <cell r="S1253">
            <v>35.5</v>
          </cell>
          <cell r="T1253">
            <v>26.4</v>
          </cell>
          <cell r="U1253">
            <v>21.1</v>
          </cell>
          <cell r="V1253">
            <v>31.6</v>
          </cell>
          <cell r="W1253">
            <v>5.7</v>
          </cell>
          <cell r="X1253">
            <v>3.4</v>
          </cell>
          <cell r="Y1253">
            <v>8</v>
          </cell>
          <cell r="Z1253">
            <v>10989</v>
          </cell>
        </row>
        <row r="1254">
          <cell r="F1254" t="str">
            <v>Emmet , Michigan</v>
          </cell>
          <cell r="G1254">
            <v>26</v>
          </cell>
          <cell r="H1254">
            <v>18.8</v>
          </cell>
          <cell r="I1254">
            <v>11.5</v>
          </cell>
          <cell r="J1254">
            <v>26.2</v>
          </cell>
          <cell r="K1254">
            <v>78.099999999999994</v>
          </cell>
          <cell r="L1254">
            <v>68.7</v>
          </cell>
          <cell r="M1254">
            <v>87.6</v>
          </cell>
          <cell r="N1254">
            <v>-1111.0999999999999</v>
          </cell>
          <cell r="O1254">
            <v>-1111.0999999999999</v>
          </cell>
          <cell r="P1254">
            <v>-1111.0999999999999</v>
          </cell>
          <cell r="Q1254">
            <v>17.3</v>
          </cell>
          <cell r="R1254">
            <v>9</v>
          </cell>
          <cell r="S1254">
            <v>25.5</v>
          </cell>
          <cell r="T1254">
            <v>-1111.0999999999999</v>
          </cell>
          <cell r="U1254">
            <v>-1111.0999999999999</v>
          </cell>
          <cell r="V1254">
            <v>-1111.0999999999999</v>
          </cell>
          <cell r="W1254">
            <v>6.2</v>
          </cell>
          <cell r="X1254">
            <v>3</v>
          </cell>
          <cell r="Y1254">
            <v>9.3000000000000007</v>
          </cell>
          <cell r="Z1254">
            <v>2857</v>
          </cell>
        </row>
        <row r="1255">
          <cell r="F1255" t="str">
            <v>Genesee , Michigan</v>
          </cell>
          <cell r="G1255">
            <v>5</v>
          </cell>
          <cell r="H1255">
            <v>25</v>
          </cell>
          <cell r="I1255">
            <v>22.3</v>
          </cell>
          <cell r="J1255">
            <v>27.7</v>
          </cell>
          <cell r="K1255">
            <v>78.8</v>
          </cell>
          <cell r="L1255">
            <v>75.3</v>
          </cell>
          <cell r="M1255">
            <v>82.3</v>
          </cell>
          <cell r="N1255">
            <v>26.6</v>
          </cell>
          <cell r="O1255">
            <v>23.8</v>
          </cell>
          <cell r="P1255">
            <v>29.4</v>
          </cell>
          <cell r="Q1255">
            <v>27.8</v>
          </cell>
          <cell r="R1255">
            <v>23.8</v>
          </cell>
          <cell r="S1255">
            <v>31.8</v>
          </cell>
          <cell r="T1255">
            <v>26.1</v>
          </cell>
          <cell r="U1255">
            <v>23.2</v>
          </cell>
          <cell r="V1255">
            <v>29</v>
          </cell>
          <cell r="W1255">
            <v>8.6999999999999993</v>
          </cell>
          <cell r="X1255">
            <v>7</v>
          </cell>
          <cell r="Y1255">
            <v>10.4</v>
          </cell>
          <cell r="Z1255">
            <v>57198</v>
          </cell>
        </row>
        <row r="1256">
          <cell r="F1256" t="str">
            <v>Gladwin , Michigan</v>
          </cell>
          <cell r="G1256">
            <v>65</v>
          </cell>
          <cell r="H1256">
            <v>-1111.0999999999999</v>
          </cell>
          <cell r="I1256">
            <v>-1111.0999999999999</v>
          </cell>
          <cell r="J1256">
            <v>-1111.0999999999999</v>
          </cell>
          <cell r="K1256">
            <v>-1111.0999999999999</v>
          </cell>
          <cell r="L1256">
            <v>-1111.0999999999999</v>
          </cell>
          <cell r="M1256">
            <v>-1111.0999999999999</v>
          </cell>
          <cell r="N1256">
            <v>29.6</v>
          </cell>
          <cell r="O1256">
            <v>19.600000000000001</v>
          </cell>
          <cell r="P1256">
            <v>39.5</v>
          </cell>
          <cell r="Q1256">
            <v>-1111.0999999999999</v>
          </cell>
          <cell r="R1256">
            <v>-1111.0999999999999</v>
          </cell>
          <cell r="S1256">
            <v>-1111.0999999999999</v>
          </cell>
          <cell r="T1256">
            <v>-1111.0999999999999</v>
          </cell>
          <cell r="U1256">
            <v>-1111.0999999999999</v>
          </cell>
          <cell r="V1256">
            <v>-1111.0999999999999</v>
          </cell>
          <cell r="W1256">
            <v>8.8000000000000007</v>
          </cell>
          <cell r="X1256">
            <v>3.8</v>
          </cell>
          <cell r="Y1256">
            <v>13.8</v>
          </cell>
          <cell r="Z1256">
            <v>3486</v>
          </cell>
        </row>
        <row r="1257">
          <cell r="F1257" t="str">
            <v>Gogebic , Michigan</v>
          </cell>
          <cell r="G1257">
            <v>62</v>
          </cell>
          <cell r="H1257">
            <v>-1111.0999999999999</v>
          </cell>
          <cell r="I1257">
            <v>-1111.0999999999999</v>
          </cell>
          <cell r="J1257">
            <v>-1111.0999999999999</v>
          </cell>
          <cell r="K1257">
            <v>-1111.0999999999999</v>
          </cell>
          <cell r="L1257">
            <v>-1111.0999999999999</v>
          </cell>
          <cell r="M1257">
            <v>-1111.0999999999999</v>
          </cell>
          <cell r="N1257">
            <v>-1111.0999999999999</v>
          </cell>
          <cell r="O1257">
            <v>-1111.0999999999999</v>
          </cell>
          <cell r="P1257">
            <v>-1111.0999999999999</v>
          </cell>
          <cell r="Q1257">
            <v>-1111.0999999999999</v>
          </cell>
          <cell r="R1257">
            <v>-1111.0999999999999</v>
          </cell>
          <cell r="S1257">
            <v>-1111.0999999999999</v>
          </cell>
          <cell r="T1257">
            <v>-1111.0999999999999</v>
          </cell>
          <cell r="U1257">
            <v>-1111.0999999999999</v>
          </cell>
          <cell r="V1257">
            <v>-1111.0999999999999</v>
          </cell>
          <cell r="W1257">
            <v>8.1</v>
          </cell>
          <cell r="X1257">
            <v>0.3</v>
          </cell>
          <cell r="Y1257">
            <v>16</v>
          </cell>
          <cell r="Z1257">
            <v>1944</v>
          </cell>
        </row>
        <row r="1258">
          <cell r="F1258" t="str">
            <v>Grand Traverse , Michigan</v>
          </cell>
          <cell r="G1258">
            <v>45</v>
          </cell>
          <cell r="H1258">
            <v>17.100000000000001</v>
          </cell>
          <cell r="I1258">
            <v>11.8</v>
          </cell>
          <cell r="J1258">
            <v>22.5</v>
          </cell>
          <cell r="K1258">
            <v>79.5</v>
          </cell>
          <cell r="L1258">
            <v>72.8</v>
          </cell>
          <cell r="M1258">
            <v>86.2</v>
          </cell>
          <cell r="N1258">
            <v>21.7</v>
          </cell>
          <cell r="O1258">
            <v>16.399999999999999</v>
          </cell>
          <cell r="P1258">
            <v>27</v>
          </cell>
          <cell r="Q1258">
            <v>20.9</v>
          </cell>
          <cell r="R1258">
            <v>13.9</v>
          </cell>
          <cell r="S1258">
            <v>27.8</v>
          </cell>
          <cell r="T1258">
            <v>27.5</v>
          </cell>
          <cell r="U1258">
            <v>21.5</v>
          </cell>
          <cell r="V1258">
            <v>33.6</v>
          </cell>
          <cell r="W1258">
            <v>4.5</v>
          </cell>
          <cell r="X1258">
            <v>2.1</v>
          </cell>
          <cell r="Y1258">
            <v>6.8</v>
          </cell>
          <cell r="Z1258">
            <v>7129</v>
          </cell>
        </row>
        <row r="1259">
          <cell r="F1259" t="str">
            <v>Gratiot , Michigan</v>
          </cell>
          <cell r="G1259">
            <v>29</v>
          </cell>
          <cell r="H1259">
            <v>20.7</v>
          </cell>
          <cell r="I1259">
            <v>14.2</v>
          </cell>
          <cell r="J1259">
            <v>27.3</v>
          </cell>
          <cell r="K1259">
            <v>81.5</v>
          </cell>
          <cell r="L1259">
            <v>71.7</v>
          </cell>
          <cell r="M1259">
            <v>91.3</v>
          </cell>
          <cell r="N1259">
            <v>28.8</v>
          </cell>
          <cell r="O1259">
            <v>20.6</v>
          </cell>
          <cell r="P1259">
            <v>36.9</v>
          </cell>
          <cell r="Q1259">
            <v>23.9</v>
          </cell>
          <cell r="R1259">
            <v>13.9</v>
          </cell>
          <cell r="S1259">
            <v>33.9</v>
          </cell>
          <cell r="T1259">
            <v>29.8</v>
          </cell>
          <cell r="U1259">
            <v>21</v>
          </cell>
          <cell r="V1259">
            <v>38.6</v>
          </cell>
          <cell r="W1259">
            <v>9.6</v>
          </cell>
          <cell r="X1259">
            <v>3.5</v>
          </cell>
          <cell r="Y1259">
            <v>15.6</v>
          </cell>
          <cell r="Z1259">
            <v>4609</v>
          </cell>
        </row>
        <row r="1260">
          <cell r="F1260" t="str">
            <v>Hillsdale , Michigan</v>
          </cell>
          <cell r="G1260">
            <v>29</v>
          </cell>
          <cell r="H1260">
            <v>23.8</v>
          </cell>
          <cell r="I1260">
            <v>16.600000000000001</v>
          </cell>
          <cell r="J1260">
            <v>30.9</v>
          </cell>
          <cell r="K1260">
            <v>81.5</v>
          </cell>
          <cell r="L1260">
            <v>72.900000000000006</v>
          </cell>
          <cell r="M1260">
            <v>90</v>
          </cell>
          <cell r="N1260">
            <v>33.1</v>
          </cell>
          <cell r="O1260">
            <v>23.9</v>
          </cell>
          <cell r="P1260">
            <v>42.2</v>
          </cell>
          <cell r="Q1260">
            <v>-1111.0999999999999</v>
          </cell>
          <cell r="R1260">
            <v>-1111.0999999999999</v>
          </cell>
          <cell r="S1260">
            <v>-1111.0999999999999</v>
          </cell>
          <cell r="T1260">
            <v>27.7</v>
          </cell>
          <cell r="U1260">
            <v>19.600000000000001</v>
          </cell>
          <cell r="V1260">
            <v>35.799999999999997</v>
          </cell>
          <cell r="W1260">
            <v>10.9</v>
          </cell>
          <cell r="X1260">
            <v>5.9</v>
          </cell>
          <cell r="Y1260">
            <v>15.9</v>
          </cell>
          <cell r="Z1260">
            <v>5299</v>
          </cell>
        </row>
        <row r="1261">
          <cell r="F1261" t="str">
            <v>Houghton , Michigan</v>
          </cell>
          <cell r="G1261">
            <v>49</v>
          </cell>
          <cell r="H1261">
            <v>19.7</v>
          </cell>
          <cell r="I1261">
            <v>11.7</v>
          </cell>
          <cell r="J1261">
            <v>27.6</v>
          </cell>
          <cell r="K1261">
            <v>-1111.0999999999999</v>
          </cell>
          <cell r="L1261">
            <v>-1111.0999999999999</v>
          </cell>
          <cell r="M1261">
            <v>-1111.0999999999999</v>
          </cell>
          <cell r="N1261">
            <v>24.1</v>
          </cell>
          <cell r="O1261">
            <v>15.9</v>
          </cell>
          <cell r="P1261">
            <v>32.200000000000003</v>
          </cell>
          <cell r="Q1261">
            <v>-1111.0999999999999</v>
          </cell>
          <cell r="R1261">
            <v>-1111.0999999999999</v>
          </cell>
          <cell r="S1261">
            <v>-1111.0999999999999</v>
          </cell>
          <cell r="T1261">
            <v>12.2</v>
          </cell>
          <cell r="U1261">
            <v>6.6</v>
          </cell>
          <cell r="V1261">
            <v>17.8</v>
          </cell>
          <cell r="W1261">
            <v>10.7</v>
          </cell>
          <cell r="X1261">
            <v>4.8</v>
          </cell>
          <cell r="Y1261">
            <v>16.5</v>
          </cell>
          <cell r="Z1261">
            <v>3808</v>
          </cell>
        </row>
        <row r="1262">
          <cell r="F1262" t="str">
            <v>Huron , Michigan</v>
          </cell>
          <cell r="G1262">
            <v>30</v>
          </cell>
          <cell r="H1262">
            <v>19.100000000000001</v>
          </cell>
          <cell r="I1262">
            <v>12.1</v>
          </cell>
          <cell r="J1262">
            <v>26</v>
          </cell>
          <cell r="K1262">
            <v>-1111.0999999999999</v>
          </cell>
          <cell r="L1262">
            <v>-1111.0999999999999</v>
          </cell>
          <cell r="M1262">
            <v>-1111.0999999999999</v>
          </cell>
          <cell r="N1262">
            <v>26.6</v>
          </cell>
          <cell r="O1262">
            <v>18.7</v>
          </cell>
          <cell r="P1262">
            <v>34.5</v>
          </cell>
          <cell r="Q1262">
            <v>-1111.0999999999999</v>
          </cell>
          <cell r="R1262">
            <v>-1111.0999999999999</v>
          </cell>
          <cell r="S1262">
            <v>-1111.0999999999999</v>
          </cell>
          <cell r="T1262">
            <v>24.9</v>
          </cell>
          <cell r="U1262">
            <v>16.3</v>
          </cell>
          <cell r="V1262">
            <v>33.6</v>
          </cell>
          <cell r="W1262">
            <v>4.5999999999999996</v>
          </cell>
          <cell r="X1262">
            <v>0.8</v>
          </cell>
          <cell r="Y1262">
            <v>8.5</v>
          </cell>
          <cell r="Z1262">
            <v>3642</v>
          </cell>
        </row>
        <row r="1263">
          <cell r="F1263" t="str">
            <v>Ingham , Michigan</v>
          </cell>
          <cell r="G1263">
            <v>4</v>
          </cell>
          <cell r="H1263">
            <v>21.3</v>
          </cell>
          <cell r="I1263">
            <v>17.899999999999999</v>
          </cell>
          <cell r="J1263">
            <v>24.7</v>
          </cell>
          <cell r="K1263">
            <v>77</v>
          </cell>
          <cell r="L1263">
            <v>72.599999999999994</v>
          </cell>
          <cell r="M1263">
            <v>81.400000000000006</v>
          </cell>
          <cell r="N1263">
            <v>23.7</v>
          </cell>
          <cell r="O1263">
            <v>20.399999999999999</v>
          </cell>
          <cell r="P1263">
            <v>26.9</v>
          </cell>
          <cell r="Q1263">
            <v>24</v>
          </cell>
          <cell r="R1263">
            <v>19.5</v>
          </cell>
          <cell r="S1263">
            <v>28.5</v>
          </cell>
          <cell r="T1263">
            <v>23.2</v>
          </cell>
          <cell r="U1263">
            <v>19.899999999999999</v>
          </cell>
          <cell r="V1263">
            <v>26.6</v>
          </cell>
          <cell r="W1263">
            <v>6.9</v>
          </cell>
          <cell r="X1263">
            <v>5.0999999999999996</v>
          </cell>
          <cell r="Y1263">
            <v>8.6</v>
          </cell>
          <cell r="Z1263">
            <v>33302</v>
          </cell>
        </row>
        <row r="1264">
          <cell r="F1264" t="str">
            <v>Ionia , Michigan</v>
          </cell>
          <cell r="G1264">
            <v>20</v>
          </cell>
          <cell r="H1264">
            <v>24.6</v>
          </cell>
          <cell r="I1264">
            <v>17.8</v>
          </cell>
          <cell r="J1264">
            <v>31.3</v>
          </cell>
          <cell r="K1264">
            <v>82</v>
          </cell>
          <cell r="L1264">
            <v>74.099999999999994</v>
          </cell>
          <cell r="M1264">
            <v>89.9</v>
          </cell>
          <cell r="N1264">
            <v>23.8</v>
          </cell>
          <cell r="O1264">
            <v>17.600000000000001</v>
          </cell>
          <cell r="P1264">
            <v>30</v>
          </cell>
          <cell r="Q1264">
            <v>22.8</v>
          </cell>
          <cell r="R1264">
            <v>14.2</v>
          </cell>
          <cell r="S1264">
            <v>31.5</v>
          </cell>
          <cell r="T1264">
            <v>28.2</v>
          </cell>
          <cell r="U1264">
            <v>20.8</v>
          </cell>
          <cell r="V1264">
            <v>35.6</v>
          </cell>
          <cell r="W1264">
            <v>9</v>
          </cell>
          <cell r="X1264">
            <v>4.8</v>
          </cell>
          <cell r="Y1264">
            <v>13.2</v>
          </cell>
          <cell r="Z1264">
            <v>5596</v>
          </cell>
        </row>
        <row r="1265">
          <cell r="F1265" t="str">
            <v>Iosco , Michigan</v>
          </cell>
          <cell r="G1265">
            <v>49</v>
          </cell>
          <cell r="H1265">
            <v>28.9</v>
          </cell>
          <cell r="I1265">
            <v>19.899999999999999</v>
          </cell>
          <cell r="J1265">
            <v>37.9</v>
          </cell>
          <cell r="K1265">
            <v>87.3</v>
          </cell>
          <cell r="L1265">
            <v>78.7</v>
          </cell>
          <cell r="M1265">
            <v>96</v>
          </cell>
          <cell r="N1265">
            <v>30.5</v>
          </cell>
          <cell r="O1265">
            <v>21.2</v>
          </cell>
          <cell r="P1265">
            <v>39.799999999999997</v>
          </cell>
          <cell r="Q1265">
            <v>-1111.0999999999999</v>
          </cell>
          <cell r="R1265">
            <v>-1111.0999999999999</v>
          </cell>
          <cell r="S1265">
            <v>-1111.0999999999999</v>
          </cell>
          <cell r="T1265">
            <v>-1111.0999999999999</v>
          </cell>
          <cell r="U1265">
            <v>-1111.0999999999999</v>
          </cell>
          <cell r="V1265">
            <v>-1111.0999999999999</v>
          </cell>
          <cell r="W1265">
            <v>11.1</v>
          </cell>
          <cell r="X1265">
            <v>5.8</v>
          </cell>
          <cell r="Y1265">
            <v>16.399999999999999</v>
          </cell>
          <cell r="Z1265">
            <v>3342</v>
          </cell>
        </row>
        <row r="1266">
          <cell r="F1266" t="str">
            <v>Iron , Michigan</v>
          </cell>
          <cell r="G1266">
            <v>61</v>
          </cell>
          <cell r="H1266">
            <v>-1111.0999999999999</v>
          </cell>
          <cell r="I1266">
            <v>-1111.0999999999999</v>
          </cell>
          <cell r="J1266">
            <v>-1111.0999999999999</v>
          </cell>
          <cell r="K1266">
            <v>-1111.0999999999999</v>
          </cell>
          <cell r="L1266">
            <v>-1111.0999999999999</v>
          </cell>
          <cell r="M1266">
            <v>-1111.0999999999999</v>
          </cell>
          <cell r="N1266">
            <v>-1111.0999999999999</v>
          </cell>
          <cell r="O1266">
            <v>-1111.0999999999999</v>
          </cell>
          <cell r="P1266">
            <v>-1111.0999999999999</v>
          </cell>
          <cell r="Q1266">
            <v>-1111.0999999999999</v>
          </cell>
          <cell r="R1266">
            <v>-1111.0999999999999</v>
          </cell>
          <cell r="S1266">
            <v>-1111.0999999999999</v>
          </cell>
          <cell r="T1266">
            <v>-1111.0999999999999</v>
          </cell>
          <cell r="U1266">
            <v>-1111.0999999999999</v>
          </cell>
          <cell r="V1266">
            <v>-1111.0999999999999</v>
          </cell>
          <cell r="W1266">
            <v>3.2</v>
          </cell>
          <cell r="X1266">
            <v>0</v>
          </cell>
          <cell r="Y1266">
            <v>6.7</v>
          </cell>
          <cell r="Z1266">
            <v>1284</v>
          </cell>
        </row>
        <row r="1267">
          <cell r="F1267" t="str">
            <v>Isabella , Michigan</v>
          </cell>
          <cell r="G1267">
            <v>22</v>
          </cell>
          <cell r="H1267">
            <v>20</v>
          </cell>
          <cell r="I1267">
            <v>13.2</v>
          </cell>
          <cell r="J1267">
            <v>26.7</v>
          </cell>
          <cell r="K1267">
            <v>-1111.0999999999999</v>
          </cell>
          <cell r="L1267">
            <v>-1111.0999999999999</v>
          </cell>
          <cell r="M1267">
            <v>-1111.0999999999999</v>
          </cell>
          <cell r="N1267">
            <v>21.5</v>
          </cell>
          <cell r="O1267">
            <v>14.9</v>
          </cell>
          <cell r="P1267">
            <v>28.2</v>
          </cell>
          <cell r="Q1267">
            <v>22</v>
          </cell>
          <cell r="R1267">
            <v>12.6</v>
          </cell>
          <cell r="S1267">
            <v>31.4</v>
          </cell>
          <cell r="T1267">
            <v>27.4</v>
          </cell>
          <cell r="U1267">
            <v>19</v>
          </cell>
          <cell r="V1267">
            <v>35.9</v>
          </cell>
          <cell r="W1267">
            <v>4.4000000000000004</v>
          </cell>
          <cell r="X1267">
            <v>1.9</v>
          </cell>
          <cell r="Y1267">
            <v>6.9</v>
          </cell>
          <cell r="Z1267">
            <v>7164</v>
          </cell>
        </row>
        <row r="1268">
          <cell r="F1268" t="str">
            <v>Jackson , Michigan</v>
          </cell>
          <cell r="G1268">
            <v>14</v>
          </cell>
          <cell r="H1268">
            <v>20</v>
          </cell>
          <cell r="I1268">
            <v>16.3</v>
          </cell>
          <cell r="J1268">
            <v>23.6</v>
          </cell>
          <cell r="K1268">
            <v>76.7</v>
          </cell>
          <cell r="L1268">
            <v>71.400000000000006</v>
          </cell>
          <cell r="M1268">
            <v>82</v>
          </cell>
          <cell r="N1268">
            <v>26.5</v>
          </cell>
          <cell r="O1268">
            <v>22.1</v>
          </cell>
          <cell r="P1268">
            <v>30.9</v>
          </cell>
          <cell r="Q1268">
            <v>30.1</v>
          </cell>
          <cell r="R1268">
            <v>23.8</v>
          </cell>
          <cell r="S1268">
            <v>36.5</v>
          </cell>
          <cell r="T1268">
            <v>24.1</v>
          </cell>
          <cell r="U1268">
            <v>19.8</v>
          </cell>
          <cell r="V1268">
            <v>28.4</v>
          </cell>
          <cell r="W1268">
            <v>9.3000000000000007</v>
          </cell>
          <cell r="X1268">
            <v>6.6</v>
          </cell>
          <cell r="Y1268">
            <v>12</v>
          </cell>
          <cell r="Z1268">
            <v>16732</v>
          </cell>
        </row>
        <row r="1269">
          <cell r="F1269" t="str">
            <v>Kalamazoo , Michigan</v>
          </cell>
          <cell r="G1269">
            <v>14</v>
          </cell>
          <cell r="H1269">
            <v>18.7</v>
          </cell>
          <cell r="I1269">
            <v>15.5</v>
          </cell>
          <cell r="J1269">
            <v>21.9</v>
          </cell>
          <cell r="K1269">
            <v>74.3</v>
          </cell>
          <cell r="L1269">
            <v>68.3</v>
          </cell>
          <cell r="M1269">
            <v>80.400000000000006</v>
          </cell>
          <cell r="N1269">
            <v>20.8</v>
          </cell>
          <cell r="O1269">
            <v>17.600000000000001</v>
          </cell>
          <cell r="P1269">
            <v>24.1</v>
          </cell>
          <cell r="Q1269">
            <v>23.6</v>
          </cell>
          <cell r="R1269">
            <v>18.7</v>
          </cell>
          <cell r="S1269">
            <v>28.4</v>
          </cell>
          <cell r="T1269">
            <v>17.899999999999999</v>
          </cell>
          <cell r="U1269">
            <v>14.7</v>
          </cell>
          <cell r="V1269">
            <v>21.1</v>
          </cell>
          <cell r="W1269">
            <v>6</v>
          </cell>
          <cell r="X1269">
            <v>4.2</v>
          </cell>
          <cell r="Y1269">
            <v>7.7</v>
          </cell>
          <cell r="Z1269">
            <v>24468</v>
          </cell>
        </row>
        <row r="1270">
          <cell r="F1270" t="str">
            <v>Kalkaska , Michigan</v>
          </cell>
          <cell r="G1270">
            <v>39</v>
          </cell>
          <cell r="H1270">
            <v>11.3</v>
          </cell>
          <cell r="I1270">
            <v>4.0999999999999996</v>
          </cell>
          <cell r="J1270">
            <v>18.5</v>
          </cell>
          <cell r="K1270">
            <v>-1111.0999999999999</v>
          </cell>
          <cell r="L1270">
            <v>-1111.0999999999999</v>
          </cell>
          <cell r="M1270">
            <v>-1111.0999999999999</v>
          </cell>
          <cell r="N1270">
            <v>13.9</v>
          </cell>
          <cell r="O1270">
            <v>5.3</v>
          </cell>
          <cell r="P1270">
            <v>22.5</v>
          </cell>
          <cell r="Q1270">
            <v>-1111.0999999999999</v>
          </cell>
          <cell r="R1270">
            <v>-1111.0999999999999</v>
          </cell>
          <cell r="S1270">
            <v>-1111.0999999999999</v>
          </cell>
          <cell r="T1270">
            <v>-1111.0999999999999</v>
          </cell>
          <cell r="U1270">
            <v>-1111.0999999999999</v>
          </cell>
          <cell r="V1270">
            <v>-1111.0999999999999</v>
          </cell>
          <cell r="W1270">
            <v>4.4000000000000004</v>
          </cell>
          <cell r="X1270">
            <v>0</v>
          </cell>
          <cell r="Y1270">
            <v>8.9</v>
          </cell>
          <cell r="Z1270">
            <v>2049</v>
          </cell>
        </row>
        <row r="1271">
          <cell r="F1271" t="str">
            <v>Kent , Michigan</v>
          </cell>
          <cell r="G1271">
            <v>2</v>
          </cell>
          <cell r="H1271">
            <v>19.100000000000001</v>
          </cell>
          <cell r="I1271">
            <v>17.100000000000001</v>
          </cell>
          <cell r="J1271">
            <v>21.1</v>
          </cell>
          <cell r="K1271">
            <v>78.599999999999994</v>
          </cell>
          <cell r="L1271">
            <v>75.900000000000006</v>
          </cell>
          <cell r="M1271">
            <v>81.3</v>
          </cell>
          <cell r="N1271">
            <v>21.5</v>
          </cell>
          <cell r="O1271">
            <v>19.3</v>
          </cell>
          <cell r="P1271">
            <v>23.6</v>
          </cell>
          <cell r="Q1271">
            <v>23.9</v>
          </cell>
          <cell r="R1271">
            <v>20.7</v>
          </cell>
          <cell r="S1271">
            <v>27</v>
          </cell>
          <cell r="T1271">
            <v>21.8</v>
          </cell>
          <cell r="U1271">
            <v>19.5</v>
          </cell>
          <cell r="V1271">
            <v>24.1</v>
          </cell>
          <cell r="W1271">
            <v>6.6</v>
          </cell>
          <cell r="X1271">
            <v>5.5</v>
          </cell>
          <cell r="Y1271">
            <v>7.8</v>
          </cell>
          <cell r="Z1271">
            <v>60031</v>
          </cell>
        </row>
        <row r="1272">
          <cell r="F1272" t="str">
            <v>Keweenaw , Michigan</v>
          </cell>
          <cell r="G1272">
            <v>81</v>
          </cell>
          <cell r="H1272">
            <v>-1111.0999999999999</v>
          </cell>
          <cell r="I1272">
            <v>-1111.0999999999999</v>
          </cell>
          <cell r="J1272">
            <v>-1111.0999999999999</v>
          </cell>
          <cell r="K1272">
            <v>-1111.0999999999999</v>
          </cell>
          <cell r="L1272">
            <v>-1111.0999999999999</v>
          </cell>
          <cell r="M1272">
            <v>-1111.0999999999999</v>
          </cell>
          <cell r="N1272">
            <v>-1111.0999999999999</v>
          </cell>
          <cell r="O1272">
            <v>-1111.0999999999999</v>
          </cell>
          <cell r="P1272">
            <v>-1111.0999999999999</v>
          </cell>
          <cell r="Q1272">
            <v>-1111.0999999999999</v>
          </cell>
          <cell r="R1272">
            <v>-1111.0999999999999</v>
          </cell>
          <cell r="S1272">
            <v>-1111.0999999999999</v>
          </cell>
          <cell r="T1272">
            <v>-1111.0999999999999</v>
          </cell>
          <cell r="U1272">
            <v>-1111.0999999999999</v>
          </cell>
          <cell r="V1272">
            <v>-1111.0999999999999</v>
          </cell>
          <cell r="W1272">
            <v>-1111.0999999999999</v>
          </cell>
          <cell r="X1272">
            <v>-1111.0999999999999</v>
          </cell>
          <cell r="Y1272">
            <v>-1111.0999999999999</v>
          </cell>
          <cell r="Z1272">
            <v>220</v>
          </cell>
        </row>
        <row r="1273">
          <cell r="F1273" t="str">
            <v>Lake , Michigan</v>
          </cell>
          <cell r="G1273">
            <v>70</v>
          </cell>
          <cell r="H1273">
            <v>-1111.0999999999999</v>
          </cell>
          <cell r="I1273">
            <v>-1111.0999999999999</v>
          </cell>
          <cell r="J1273">
            <v>-1111.0999999999999</v>
          </cell>
          <cell r="K1273">
            <v>-1111.0999999999999</v>
          </cell>
          <cell r="L1273">
            <v>-1111.0999999999999</v>
          </cell>
          <cell r="M1273">
            <v>-1111.0999999999999</v>
          </cell>
          <cell r="N1273">
            <v>-1111.0999999999999</v>
          </cell>
          <cell r="O1273">
            <v>-1111.0999999999999</v>
          </cell>
          <cell r="P1273">
            <v>-1111.0999999999999</v>
          </cell>
          <cell r="Q1273">
            <v>-1111.0999999999999</v>
          </cell>
          <cell r="R1273">
            <v>-1111.0999999999999</v>
          </cell>
          <cell r="S1273">
            <v>-1111.0999999999999</v>
          </cell>
          <cell r="T1273">
            <v>-1111.0999999999999</v>
          </cell>
          <cell r="U1273">
            <v>-1111.0999999999999</v>
          </cell>
          <cell r="V1273">
            <v>-1111.0999999999999</v>
          </cell>
          <cell r="W1273">
            <v>9.9</v>
          </cell>
          <cell r="X1273">
            <v>1.6</v>
          </cell>
          <cell r="Y1273">
            <v>18.100000000000001</v>
          </cell>
          <cell r="Z1273">
            <v>1811</v>
          </cell>
        </row>
        <row r="1274">
          <cell r="F1274" t="str">
            <v>Lapeer , Michigan</v>
          </cell>
          <cell r="G1274">
            <v>45</v>
          </cell>
          <cell r="H1274">
            <v>25.1</v>
          </cell>
          <cell r="I1274">
            <v>19.100000000000001</v>
          </cell>
          <cell r="J1274">
            <v>31.2</v>
          </cell>
          <cell r="K1274">
            <v>77.7</v>
          </cell>
          <cell r="L1274">
            <v>70.3</v>
          </cell>
          <cell r="M1274">
            <v>85.1</v>
          </cell>
          <cell r="N1274">
            <v>24.6</v>
          </cell>
          <cell r="O1274">
            <v>18.899999999999999</v>
          </cell>
          <cell r="P1274">
            <v>30.3</v>
          </cell>
          <cell r="Q1274">
            <v>18.3</v>
          </cell>
          <cell r="R1274">
            <v>11.4</v>
          </cell>
          <cell r="S1274">
            <v>25.3</v>
          </cell>
          <cell r="T1274">
            <v>28.8</v>
          </cell>
          <cell r="U1274">
            <v>22.2</v>
          </cell>
          <cell r="V1274">
            <v>35.299999999999997</v>
          </cell>
          <cell r="W1274">
            <v>7.2</v>
          </cell>
          <cell r="X1274">
            <v>3.9</v>
          </cell>
          <cell r="Y1274">
            <v>10.4</v>
          </cell>
          <cell r="Z1274">
            <v>9032</v>
          </cell>
        </row>
        <row r="1275">
          <cell r="F1275" t="str">
            <v>Leelanau , Michigan</v>
          </cell>
          <cell r="G1275">
            <v>55</v>
          </cell>
          <cell r="H1275">
            <v>15.5</v>
          </cell>
          <cell r="I1275">
            <v>8</v>
          </cell>
          <cell r="J1275">
            <v>22.9</v>
          </cell>
          <cell r="K1275">
            <v>-1111.0999999999999</v>
          </cell>
          <cell r="L1275">
            <v>-1111.0999999999999</v>
          </cell>
          <cell r="M1275">
            <v>-1111.0999999999999</v>
          </cell>
          <cell r="N1275">
            <v>18.100000000000001</v>
          </cell>
          <cell r="O1275">
            <v>10.4</v>
          </cell>
          <cell r="P1275">
            <v>25.8</v>
          </cell>
          <cell r="Q1275">
            <v>-1111.0999999999999</v>
          </cell>
          <cell r="R1275">
            <v>-1111.0999999999999</v>
          </cell>
          <cell r="S1275">
            <v>-1111.0999999999999</v>
          </cell>
          <cell r="T1275">
            <v>13.3</v>
          </cell>
          <cell r="U1275">
            <v>5.7</v>
          </cell>
          <cell r="V1275">
            <v>20.9</v>
          </cell>
          <cell r="W1275">
            <v>12.6</v>
          </cell>
          <cell r="X1275">
            <v>5.4</v>
          </cell>
          <cell r="Y1275">
            <v>19.7</v>
          </cell>
          <cell r="Z1275">
            <v>1917</v>
          </cell>
        </row>
        <row r="1276">
          <cell r="F1276" t="str">
            <v>Lenawee , Michigan</v>
          </cell>
          <cell r="G1276">
            <v>45</v>
          </cell>
          <cell r="H1276">
            <v>25.7</v>
          </cell>
          <cell r="I1276">
            <v>20.399999999999999</v>
          </cell>
          <cell r="J1276">
            <v>31</v>
          </cell>
          <cell r="K1276">
            <v>78.8</v>
          </cell>
          <cell r="L1276">
            <v>72.2</v>
          </cell>
          <cell r="M1276">
            <v>85.3</v>
          </cell>
          <cell r="N1276">
            <v>26.1</v>
          </cell>
          <cell r="O1276">
            <v>20.8</v>
          </cell>
          <cell r="P1276">
            <v>31.4</v>
          </cell>
          <cell r="Q1276">
            <v>30</v>
          </cell>
          <cell r="R1276">
            <v>22</v>
          </cell>
          <cell r="S1276">
            <v>38</v>
          </cell>
          <cell r="T1276">
            <v>20.8</v>
          </cell>
          <cell r="U1276">
            <v>15.4</v>
          </cell>
          <cell r="V1276">
            <v>26.1</v>
          </cell>
          <cell r="W1276">
            <v>9</v>
          </cell>
          <cell r="X1276">
            <v>5.8</v>
          </cell>
          <cell r="Y1276">
            <v>12.2</v>
          </cell>
          <cell r="Z1276">
            <v>10721</v>
          </cell>
        </row>
        <row r="1277">
          <cell r="F1277" t="str">
            <v>Livingston , Michigan</v>
          </cell>
          <cell r="G1277">
            <v>12</v>
          </cell>
          <cell r="H1277">
            <v>16.899999999999999</v>
          </cell>
          <cell r="I1277">
            <v>13</v>
          </cell>
          <cell r="J1277">
            <v>20.8</v>
          </cell>
          <cell r="K1277">
            <v>77.8</v>
          </cell>
          <cell r="L1277">
            <v>72.099999999999994</v>
          </cell>
          <cell r="M1277">
            <v>83.4</v>
          </cell>
          <cell r="N1277">
            <v>21.3</v>
          </cell>
          <cell r="O1277">
            <v>17</v>
          </cell>
          <cell r="P1277">
            <v>25.5</v>
          </cell>
          <cell r="Q1277">
            <v>15.8</v>
          </cell>
          <cell r="R1277">
            <v>11</v>
          </cell>
          <cell r="S1277">
            <v>20.6</v>
          </cell>
          <cell r="T1277">
            <v>20.5</v>
          </cell>
          <cell r="U1277">
            <v>16.100000000000001</v>
          </cell>
          <cell r="V1277">
            <v>25</v>
          </cell>
          <cell r="W1277">
            <v>6</v>
          </cell>
          <cell r="X1277">
            <v>3.7</v>
          </cell>
          <cell r="Y1277">
            <v>8.4</v>
          </cell>
          <cell r="Z1277">
            <v>11834</v>
          </cell>
        </row>
        <row r="1278">
          <cell r="F1278" t="str">
            <v>Luce , Michigan</v>
          </cell>
          <cell r="G1278">
            <v>61</v>
          </cell>
          <cell r="H1278">
            <v>-1111.0999999999999</v>
          </cell>
          <cell r="I1278">
            <v>-1111.0999999999999</v>
          </cell>
          <cell r="J1278">
            <v>-1111.0999999999999</v>
          </cell>
          <cell r="K1278">
            <v>-1111.0999999999999</v>
          </cell>
          <cell r="L1278">
            <v>-1111.0999999999999</v>
          </cell>
          <cell r="M1278">
            <v>-1111.0999999999999</v>
          </cell>
          <cell r="N1278">
            <v>-1111.0999999999999</v>
          </cell>
          <cell r="O1278">
            <v>-1111.0999999999999</v>
          </cell>
          <cell r="P1278">
            <v>-1111.0999999999999</v>
          </cell>
          <cell r="Q1278">
            <v>-1111.0999999999999</v>
          </cell>
          <cell r="R1278">
            <v>-1111.0999999999999</v>
          </cell>
          <cell r="S1278">
            <v>-1111.0999999999999</v>
          </cell>
          <cell r="T1278">
            <v>-1111.0999999999999</v>
          </cell>
          <cell r="U1278">
            <v>-1111.0999999999999</v>
          </cell>
          <cell r="V1278">
            <v>-1111.0999999999999</v>
          </cell>
          <cell r="W1278">
            <v>-1111.0999999999999</v>
          </cell>
          <cell r="X1278">
            <v>-1111.0999999999999</v>
          </cell>
          <cell r="Y1278">
            <v>-1111.0999999999999</v>
          </cell>
          <cell r="Z1278">
            <v>894</v>
          </cell>
        </row>
        <row r="1279">
          <cell r="F1279" t="str">
            <v>Mackinac , Michigan</v>
          </cell>
          <cell r="G1279">
            <v>58</v>
          </cell>
          <cell r="H1279">
            <v>-1111.0999999999999</v>
          </cell>
          <cell r="I1279">
            <v>-1111.0999999999999</v>
          </cell>
          <cell r="J1279">
            <v>-1111.0999999999999</v>
          </cell>
          <cell r="K1279">
            <v>-1111.0999999999999</v>
          </cell>
          <cell r="L1279">
            <v>-1111.0999999999999</v>
          </cell>
          <cell r="M1279">
            <v>-1111.0999999999999</v>
          </cell>
          <cell r="N1279">
            <v>-1111.0999999999999</v>
          </cell>
          <cell r="O1279">
            <v>-1111.0999999999999</v>
          </cell>
          <cell r="P1279">
            <v>-1111.0999999999999</v>
          </cell>
          <cell r="Q1279">
            <v>-1111.0999999999999</v>
          </cell>
          <cell r="R1279">
            <v>-1111.0999999999999</v>
          </cell>
          <cell r="S1279">
            <v>-1111.0999999999999</v>
          </cell>
          <cell r="T1279">
            <v>-1111.0999999999999</v>
          </cell>
          <cell r="U1279">
            <v>-1111.0999999999999</v>
          </cell>
          <cell r="V1279">
            <v>-1111.0999999999999</v>
          </cell>
          <cell r="W1279">
            <v>11</v>
          </cell>
          <cell r="X1279">
            <v>2.4</v>
          </cell>
          <cell r="Y1279">
            <v>19.600000000000001</v>
          </cell>
          <cell r="Z1279">
            <v>1682</v>
          </cell>
        </row>
        <row r="1280">
          <cell r="F1280" t="str">
            <v>Macomb , Michigan</v>
          </cell>
          <cell r="G1280">
            <v>2</v>
          </cell>
          <cell r="H1280">
            <v>23.3</v>
          </cell>
          <cell r="I1280">
            <v>21.1</v>
          </cell>
          <cell r="J1280">
            <v>25.5</v>
          </cell>
          <cell r="K1280">
            <v>79.900000000000006</v>
          </cell>
          <cell r="L1280">
            <v>77.099999999999994</v>
          </cell>
          <cell r="M1280">
            <v>82.7</v>
          </cell>
          <cell r="N1280">
            <v>23.3</v>
          </cell>
          <cell r="O1280">
            <v>21</v>
          </cell>
          <cell r="P1280">
            <v>25.7</v>
          </cell>
          <cell r="Q1280">
            <v>26.4</v>
          </cell>
          <cell r="R1280">
            <v>23.1</v>
          </cell>
          <cell r="S1280">
            <v>29.6</v>
          </cell>
          <cell r="T1280">
            <v>24.7</v>
          </cell>
          <cell r="U1280">
            <v>22.3</v>
          </cell>
          <cell r="V1280">
            <v>27.1</v>
          </cell>
          <cell r="W1280">
            <v>7.1</v>
          </cell>
          <cell r="X1280">
            <v>5.9</v>
          </cell>
          <cell r="Y1280">
            <v>8.3000000000000007</v>
          </cell>
          <cell r="Z1280">
            <v>67555</v>
          </cell>
        </row>
        <row r="1281">
          <cell r="F1281" t="str">
            <v>Manistee , Michigan</v>
          </cell>
          <cell r="G1281">
            <v>64</v>
          </cell>
          <cell r="H1281">
            <v>23.1</v>
          </cell>
          <cell r="I1281">
            <v>13.6</v>
          </cell>
          <cell r="J1281">
            <v>32.700000000000003</v>
          </cell>
          <cell r="K1281">
            <v>-1111.0999999999999</v>
          </cell>
          <cell r="L1281">
            <v>-1111.0999999999999</v>
          </cell>
          <cell r="M1281">
            <v>-1111.0999999999999</v>
          </cell>
          <cell r="N1281">
            <v>-1111.0999999999999</v>
          </cell>
          <cell r="O1281">
            <v>-1111.0999999999999</v>
          </cell>
          <cell r="P1281">
            <v>-1111.0999999999999</v>
          </cell>
          <cell r="Q1281">
            <v>-1111.0999999999999</v>
          </cell>
          <cell r="R1281">
            <v>-1111.0999999999999</v>
          </cell>
          <cell r="S1281">
            <v>-1111.0999999999999</v>
          </cell>
          <cell r="T1281">
            <v>-1111.0999999999999</v>
          </cell>
          <cell r="U1281">
            <v>-1111.0999999999999</v>
          </cell>
          <cell r="V1281">
            <v>-1111.0999999999999</v>
          </cell>
          <cell r="W1281">
            <v>8.3000000000000007</v>
          </cell>
          <cell r="X1281">
            <v>1.4</v>
          </cell>
          <cell r="Y1281">
            <v>15.2</v>
          </cell>
          <cell r="Z1281">
            <v>2895</v>
          </cell>
        </row>
        <row r="1282">
          <cell r="F1282" t="str">
            <v>Marquette , Michigan</v>
          </cell>
          <cell r="G1282">
            <v>19</v>
          </cell>
          <cell r="H1282">
            <v>21</v>
          </cell>
          <cell r="I1282">
            <v>15.3</v>
          </cell>
          <cell r="J1282">
            <v>26.7</v>
          </cell>
          <cell r="K1282">
            <v>69.7</v>
          </cell>
          <cell r="L1282">
            <v>59.9</v>
          </cell>
          <cell r="M1282">
            <v>79.5</v>
          </cell>
          <cell r="N1282">
            <v>22</v>
          </cell>
          <cell r="O1282">
            <v>16.100000000000001</v>
          </cell>
          <cell r="P1282">
            <v>27.9</v>
          </cell>
          <cell r="Q1282">
            <v>25.1</v>
          </cell>
          <cell r="R1282">
            <v>17.100000000000001</v>
          </cell>
          <cell r="S1282">
            <v>33.1</v>
          </cell>
          <cell r="T1282">
            <v>18</v>
          </cell>
          <cell r="U1282">
            <v>12.4</v>
          </cell>
          <cell r="V1282">
            <v>23.6</v>
          </cell>
          <cell r="W1282">
            <v>7.4</v>
          </cell>
          <cell r="X1282">
            <v>4</v>
          </cell>
          <cell r="Y1282">
            <v>10.8</v>
          </cell>
          <cell r="Z1282">
            <v>5577</v>
          </cell>
        </row>
        <row r="1283">
          <cell r="F1283" t="str">
            <v>Mason , Michigan</v>
          </cell>
          <cell r="G1283">
            <v>49</v>
          </cell>
          <cell r="H1283">
            <v>21.4</v>
          </cell>
          <cell r="I1283">
            <v>14.3</v>
          </cell>
          <cell r="J1283">
            <v>28.5</v>
          </cell>
          <cell r="K1283">
            <v>-1111.0999999999999</v>
          </cell>
          <cell r="L1283">
            <v>-1111.0999999999999</v>
          </cell>
          <cell r="M1283">
            <v>-1111.0999999999999</v>
          </cell>
          <cell r="N1283">
            <v>32.9</v>
          </cell>
          <cell r="O1283">
            <v>23.5</v>
          </cell>
          <cell r="P1283">
            <v>42.3</v>
          </cell>
          <cell r="Q1283">
            <v>-1111.0999999999999</v>
          </cell>
          <cell r="R1283">
            <v>-1111.0999999999999</v>
          </cell>
          <cell r="S1283">
            <v>-1111.0999999999999</v>
          </cell>
          <cell r="T1283">
            <v>22.8</v>
          </cell>
          <cell r="U1283">
            <v>14.5</v>
          </cell>
          <cell r="V1283">
            <v>31</v>
          </cell>
          <cell r="W1283">
            <v>5.8</v>
          </cell>
          <cell r="X1283">
            <v>2.1</v>
          </cell>
          <cell r="Y1283">
            <v>9.5</v>
          </cell>
          <cell r="Z1283">
            <v>3637</v>
          </cell>
        </row>
        <row r="1284">
          <cell r="F1284" t="str">
            <v>Mecosta , Michigan</v>
          </cell>
          <cell r="G1284">
            <v>32</v>
          </cell>
          <cell r="H1284">
            <v>21.6</v>
          </cell>
          <cell r="I1284">
            <v>14</v>
          </cell>
          <cell r="J1284">
            <v>29.2</v>
          </cell>
          <cell r="K1284">
            <v>-1111.0999999999999</v>
          </cell>
          <cell r="L1284">
            <v>-1111.0999999999999</v>
          </cell>
          <cell r="M1284">
            <v>-1111.0999999999999</v>
          </cell>
          <cell r="N1284">
            <v>24.6</v>
          </cell>
          <cell r="O1284">
            <v>16.5</v>
          </cell>
          <cell r="P1284">
            <v>32.700000000000003</v>
          </cell>
          <cell r="Q1284">
            <v>-1111.0999999999999</v>
          </cell>
          <cell r="R1284">
            <v>-1111.0999999999999</v>
          </cell>
          <cell r="S1284">
            <v>-1111.0999999999999</v>
          </cell>
          <cell r="T1284">
            <v>27.9</v>
          </cell>
          <cell r="U1284">
            <v>18.7</v>
          </cell>
          <cell r="V1284">
            <v>37.1</v>
          </cell>
          <cell r="W1284">
            <v>7.7</v>
          </cell>
          <cell r="X1284">
            <v>3.7</v>
          </cell>
          <cell r="Y1284">
            <v>11.6</v>
          </cell>
          <cell r="Z1284">
            <v>5071</v>
          </cell>
        </row>
        <row r="1285">
          <cell r="F1285" t="str">
            <v>Menominee , Michigan</v>
          </cell>
          <cell r="G1285">
            <v>59</v>
          </cell>
          <cell r="H1285">
            <v>25.5</v>
          </cell>
          <cell r="I1285">
            <v>16.3</v>
          </cell>
          <cell r="J1285">
            <v>34.700000000000003</v>
          </cell>
          <cell r="K1285">
            <v>84.9</v>
          </cell>
          <cell r="L1285">
            <v>75</v>
          </cell>
          <cell r="M1285">
            <v>94.7</v>
          </cell>
          <cell r="N1285">
            <v>-1111.0999999999999</v>
          </cell>
          <cell r="O1285">
            <v>-1111.0999999999999</v>
          </cell>
          <cell r="P1285">
            <v>-1111.0999999999999</v>
          </cell>
          <cell r="Q1285">
            <v>19.100000000000001</v>
          </cell>
          <cell r="R1285">
            <v>9.8000000000000007</v>
          </cell>
          <cell r="S1285">
            <v>28.5</v>
          </cell>
          <cell r="T1285">
            <v>21.8</v>
          </cell>
          <cell r="U1285">
            <v>12</v>
          </cell>
          <cell r="V1285">
            <v>31.6</v>
          </cell>
          <cell r="W1285">
            <v>8.4</v>
          </cell>
          <cell r="X1285">
            <v>2.4</v>
          </cell>
          <cell r="Y1285">
            <v>14.4</v>
          </cell>
          <cell r="Z1285">
            <v>2389</v>
          </cell>
        </row>
        <row r="1286">
          <cell r="F1286" t="str">
            <v>Midland , Michigan</v>
          </cell>
          <cell r="G1286">
            <v>45</v>
          </cell>
          <cell r="H1286">
            <v>17</v>
          </cell>
          <cell r="I1286">
            <v>13</v>
          </cell>
          <cell r="J1286">
            <v>20.9</v>
          </cell>
          <cell r="K1286">
            <v>73.7</v>
          </cell>
          <cell r="L1286">
            <v>67.099999999999994</v>
          </cell>
          <cell r="M1286">
            <v>80.400000000000006</v>
          </cell>
          <cell r="N1286">
            <v>23.1</v>
          </cell>
          <cell r="O1286">
            <v>18.399999999999999</v>
          </cell>
          <cell r="P1286">
            <v>27.8</v>
          </cell>
          <cell r="Q1286">
            <v>22.3</v>
          </cell>
          <cell r="R1286">
            <v>15.4</v>
          </cell>
          <cell r="S1286">
            <v>29.1</v>
          </cell>
          <cell r="T1286">
            <v>20.7</v>
          </cell>
          <cell r="U1286">
            <v>16.100000000000001</v>
          </cell>
          <cell r="V1286">
            <v>25.3</v>
          </cell>
          <cell r="W1286">
            <v>8.6999999999999993</v>
          </cell>
          <cell r="X1286">
            <v>5.6</v>
          </cell>
          <cell r="Y1286">
            <v>11.9</v>
          </cell>
          <cell r="Z1286">
            <v>7721</v>
          </cell>
        </row>
        <row r="1287">
          <cell r="F1287" t="str">
            <v>Missaukee , Michigan</v>
          </cell>
          <cell r="G1287">
            <v>43</v>
          </cell>
          <cell r="H1287">
            <v>-1111.0999999999999</v>
          </cell>
          <cell r="I1287">
            <v>-1111.0999999999999</v>
          </cell>
          <cell r="J1287">
            <v>-1111.0999999999999</v>
          </cell>
          <cell r="K1287">
            <v>-1111.0999999999999</v>
          </cell>
          <cell r="L1287">
            <v>-1111.0999999999999</v>
          </cell>
          <cell r="M1287">
            <v>-1111.0999999999999</v>
          </cell>
          <cell r="N1287">
            <v>-1111.0999999999999</v>
          </cell>
          <cell r="O1287">
            <v>-1111.0999999999999</v>
          </cell>
          <cell r="P1287">
            <v>-1111.0999999999999</v>
          </cell>
          <cell r="Q1287">
            <v>-1111.0999999999999</v>
          </cell>
          <cell r="R1287">
            <v>-1111.0999999999999</v>
          </cell>
          <cell r="S1287">
            <v>-1111.0999999999999</v>
          </cell>
          <cell r="T1287">
            <v>-1111.0999999999999</v>
          </cell>
          <cell r="U1287">
            <v>-1111.0999999999999</v>
          </cell>
          <cell r="V1287">
            <v>-1111.0999999999999</v>
          </cell>
          <cell r="W1287">
            <v>9.4</v>
          </cell>
          <cell r="X1287">
            <v>1.9</v>
          </cell>
          <cell r="Y1287">
            <v>16.8</v>
          </cell>
          <cell r="Z1287">
            <v>1935</v>
          </cell>
        </row>
        <row r="1288">
          <cell r="F1288" t="str">
            <v>Monroe , Michigan</v>
          </cell>
          <cell r="G1288">
            <v>12</v>
          </cell>
          <cell r="H1288">
            <v>21.8</v>
          </cell>
          <cell r="I1288">
            <v>17.2</v>
          </cell>
          <cell r="J1288">
            <v>26.5</v>
          </cell>
          <cell r="K1288">
            <v>84</v>
          </cell>
          <cell r="L1288">
            <v>79.2</v>
          </cell>
          <cell r="M1288">
            <v>88.8</v>
          </cell>
          <cell r="N1288">
            <v>26</v>
          </cell>
          <cell r="O1288">
            <v>21.2</v>
          </cell>
          <cell r="P1288">
            <v>30.8</v>
          </cell>
          <cell r="Q1288">
            <v>30.7</v>
          </cell>
          <cell r="R1288">
            <v>22.8</v>
          </cell>
          <cell r="S1288">
            <v>38.5</v>
          </cell>
          <cell r="T1288">
            <v>24.4</v>
          </cell>
          <cell r="U1288">
            <v>19.5</v>
          </cell>
          <cell r="V1288">
            <v>29.2</v>
          </cell>
          <cell r="W1288">
            <v>7.1</v>
          </cell>
          <cell r="X1288">
            <v>4.5999999999999996</v>
          </cell>
          <cell r="Y1288">
            <v>9.6999999999999993</v>
          </cell>
          <cell r="Z1288">
            <v>13943</v>
          </cell>
        </row>
        <row r="1289">
          <cell r="F1289" t="str">
            <v>Montcalm , Michigan</v>
          </cell>
          <cell r="G1289">
            <v>23</v>
          </cell>
          <cell r="H1289">
            <v>26.3</v>
          </cell>
          <cell r="I1289">
            <v>20.3</v>
          </cell>
          <cell r="J1289">
            <v>32.4</v>
          </cell>
          <cell r="K1289">
            <v>86.6</v>
          </cell>
          <cell r="L1289">
            <v>80.900000000000006</v>
          </cell>
          <cell r="M1289">
            <v>92.4</v>
          </cell>
          <cell r="N1289">
            <v>32.9</v>
          </cell>
          <cell r="O1289">
            <v>26.2</v>
          </cell>
          <cell r="P1289">
            <v>39.700000000000003</v>
          </cell>
          <cell r="Q1289">
            <v>29.7</v>
          </cell>
          <cell r="R1289">
            <v>20.9</v>
          </cell>
          <cell r="S1289">
            <v>38.4</v>
          </cell>
          <cell r="T1289">
            <v>25.5</v>
          </cell>
          <cell r="U1289">
            <v>18.7</v>
          </cell>
          <cell r="V1289">
            <v>32.299999999999997</v>
          </cell>
          <cell r="W1289">
            <v>9.5</v>
          </cell>
          <cell r="X1289">
            <v>5.5</v>
          </cell>
          <cell r="Y1289">
            <v>13.5</v>
          </cell>
          <cell r="Z1289">
            <v>7496</v>
          </cell>
        </row>
        <row r="1290">
          <cell r="F1290" t="str">
            <v>Montmorency , Michigan</v>
          </cell>
          <cell r="G1290">
            <v>62</v>
          </cell>
          <cell r="H1290">
            <v>-1111.0999999999999</v>
          </cell>
          <cell r="I1290">
            <v>-1111.0999999999999</v>
          </cell>
          <cell r="J1290">
            <v>-1111.0999999999999</v>
          </cell>
          <cell r="K1290">
            <v>-1111.0999999999999</v>
          </cell>
          <cell r="L1290">
            <v>-1111.0999999999999</v>
          </cell>
          <cell r="M1290">
            <v>-1111.0999999999999</v>
          </cell>
          <cell r="N1290">
            <v>-1111.0999999999999</v>
          </cell>
          <cell r="O1290">
            <v>-1111.0999999999999</v>
          </cell>
          <cell r="P1290">
            <v>-1111.0999999999999</v>
          </cell>
          <cell r="Q1290">
            <v>-1111.0999999999999</v>
          </cell>
          <cell r="R1290">
            <v>-1111.0999999999999</v>
          </cell>
          <cell r="S1290">
            <v>-1111.0999999999999</v>
          </cell>
          <cell r="T1290">
            <v>-1111.0999999999999</v>
          </cell>
          <cell r="U1290">
            <v>-1111.0999999999999</v>
          </cell>
          <cell r="V1290">
            <v>-1111.0999999999999</v>
          </cell>
          <cell r="W1290">
            <v>7.7</v>
          </cell>
          <cell r="X1290">
            <v>0</v>
          </cell>
          <cell r="Y1290">
            <v>16</v>
          </cell>
          <cell r="Z1290">
            <v>1341</v>
          </cell>
        </row>
        <row r="1291">
          <cell r="F1291" t="str">
            <v>Muskegon , Michigan</v>
          </cell>
          <cell r="G1291">
            <v>6</v>
          </cell>
          <cell r="H1291">
            <v>25.4</v>
          </cell>
          <cell r="I1291">
            <v>21</v>
          </cell>
          <cell r="J1291">
            <v>29.9</v>
          </cell>
          <cell r="K1291">
            <v>79.3</v>
          </cell>
          <cell r="L1291">
            <v>74.3</v>
          </cell>
          <cell r="M1291">
            <v>84.3</v>
          </cell>
          <cell r="N1291">
            <v>24.9</v>
          </cell>
          <cell r="O1291">
            <v>20.399999999999999</v>
          </cell>
          <cell r="P1291">
            <v>29.5</v>
          </cell>
          <cell r="Q1291">
            <v>24.6</v>
          </cell>
          <cell r="R1291">
            <v>19</v>
          </cell>
          <cell r="S1291">
            <v>30.2</v>
          </cell>
          <cell r="T1291">
            <v>30.7</v>
          </cell>
          <cell r="U1291">
            <v>25.9</v>
          </cell>
          <cell r="V1291">
            <v>35.5</v>
          </cell>
          <cell r="W1291">
            <v>8.6999999999999993</v>
          </cell>
          <cell r="X1291">
            <v>6.4</v>
          </cell>
          <cell r="Y1291">
            <v>11</v>
          </cell>
          <cell r="Z1291">
            <v>20098</v>
          </cell>
        </row>
        <row r="1292">
          <cell r="F1292" t="str">
            <v>Newaygo , Michigan</v>
          </cell>
          <cell r="G1292">
            <v>29</v>
          </cell>
          <cell r="H1292">
            <v>23.2</v>
          </cell>
          <cell r="I1292">
            <v>16</v>
          </cell>
          <cell r="J1292">
            <v>30.4</v>
          </cell>
          <cell r="K1292">
            <v>-1111.0999999999999</v>
          </cell>
          <cell r="L1292">
            <v>-1111.0999999999999</v>
          </cell>
          <cell r="M1292">
            <v>-1111.0999999999999</v>
          </cell>
          <cell r="N1292">
            <v>24</v>
          </cell>
          <cell r="O1292">
            <v>16.3</v>
          </cell>
          <cell r="P1292">
            <v>31.8</v>
          </cell>
          <cell r="Q1292">
            <v>-1111.0999999999999</v>
          </cell>
          <cell r="R1292">
            <v>-1111.0999999999999</v>
          </cell>
          <cell r="S1292">
            <v>-1111.0999999999999</v>
          </cell>
          <cell r="T1292">
            <v>26.2</v>
          </cell>
          <cell r="U1292">
            <v>18.3</v>
          </cell>
          <cell r="V1292">
            <v>34.1</v>
          </cell>
          <cell r="W1292">
            <v>7.5</v>
          </cell>
          <cell r="X1292">
            <v>3.6</v>
          </cell>
          <cell r="Y1292">
            <v>11.4</v>
          </cell>
          <cell r="Z1292">
            <v>6252</v>
          </cell>
        </row>
        <row r="1293">
          <cell r="F1293" t="str">
            <v>Oakland , Michigan</v>
          </cell>
          <cell r="G1293">
            <v>1</v>
          </cell>
          <cell r="H1293">
            <v>18.5</v>
          </cell>
          <cell r="I1293">
            <v>16.899999999999999</v>
          </cell>
          <cell r="J1293">
            <v>20.2</v>
          </cell>
          <cell r="K1293">
            <v>75.400000000000006</v>
          </cell>
          <cell r="L1293">
            <v>73.099999999999994</v>
          </cell>
          <cell r="M1293">
            <v>77.599999999999994</v>
          </cell>
          <cell r="N1293">
            <v>21.3</v>
          </cell>
          <cell r="O1293">
            <v>19.600000000000001</v>
          </cell>
          <cell r="P1293">
            <v>23.1</v>
          </cell>
          <cell r="Q1293">
            <v>26.5</v>
          </cell>
          <cell r="R1293">
            <v>24</v>
          </cell>
          <cell r="S1293">
            <v>29</v>
          </cell>
          <cell r="T1293">
            <v>18.899999999999999</v>
          </cell>
          <cell r="U1293">
            <v>17.2</v>
          </cell>
          <cell r="V1293">
            <v>20.7</v>
          </cell>
          <cell r="W1293">
            <v>7</v>
          </cell>
          <cell r="X1293">
            <v>6</v>
          </cell>
          <cell r="Y1293">
            <v>8</v>
          </cell>
          <cell r="Z1293">
            <v>104800</v>
          </cell>
        </row>
        <row r="1294">
          <cell r="F1294" t="str">
            <v>Oceana , Michigan</v>
          </cell>
          <cell r="G1294">
            <v>42</v>
          </cell>
          <cell r="H1294">
            <v>-1111.0999999999999</v>
          </cell>
          <cell r="I1294">
            <v>-1111.0999999999999</v>
          </cell>
          <cell r="J1294">
            <v>-1111.0999999999999</v>
          </cell>
          <cell r="K1294">
            <v>-1111.0999999999999</v>
          </cell>
          <cell r="L1294">
            <v>-1111.0999999999999</v>
          </cell>
          <cell r="M1294">
            <v>-1111.0999999999999</v>
          </cell>
          <cell r="N1294">
            <v>25</v>
          </cell>
          <cell r="O1294">
            <v>15.5</v>
          </cell>
          <cell r="P1294">
            <v>34.4</v>
          </cell>
          <cell r="Q1294">
            <v>-1111.0999999999999</v>
          </cell>
          <cell r="R1294">
            <v>-1111.0999999999999</v>
          </cell>
          <cell r="S1294">
            <v>-1111.0999999999999</v>
          </cell>
          <cell r="T1294">
            <v>-1111.0999999999999</v>
          </cell>
          <cell r="U1294">
            <v>-1111.0999999999999</v>
          </cell>
          <cell r="V1294">
            <v>-1111.0999999999999</v>
          </cell>
          <cell r="W1294">
            <v>12.1</v>
          </cell>
          <cell r="X1294">
            <v>3.7</v>
          </cell>
          <cell r="Y1294">
            <v>20.399999999999999</v>
          </cell>
          <cell r="Z1294">
            <v>4193</v>
          </cell>
        </row>
        <row r="1295">
          <cell r="F1295" t="str">
            <v>Ogemaw , Michigan</v>
          </cell>
          <cell r="G1295">
            <v>64</v>
          </cell>
          <cell r="H1295">
            <v>27.7</v>
          </cell>
          <cell r="I1295">
            <v>17.7</v>
          </cell>
          <cell r="J1295">
            <v>37.799999999999997</v>
          </cell>
          <cell r="K1295">
            <v>-1111.0999999999999</v>
          </cell>
          <cell r="L1295">
            <v>-1111.0999999999999</v>
          </cell>
          <cell r="M1295">
            <v>-1111.0999999999999</v>
          </cell>
          <cell r="N1295">
            <v>29.8</v>
          </cell>
          <cell r="O1295">
            <v>19.8</v>
          </cell>
          <cell r="P1295">
            <v>39.700000000000003</v>
          </cell>
          <cell r="Q1295">
            <v>-1111.0999999999999</v>
          </cell>
          <cell r="R1295">
            <v>-1111.0999999999999</v>
          </cell>
          <cell r="S1295">
            <v>-1111.0999999999999</v>
          </cell>
          <cell r="T1295">
            <v>-1111.0999999999999</v>
          </cell>
          <cell r="U1295">
            <v>-1111.0999999999999</v>
          </cell>
          <cell r="V1295">
            <v>-1111.0999999999999</v>
          </cell>
          <cell r="W1295">
            <v>9.3000000000000007</v>
          </cell>
          <cell r="X1295">
            <v>2.9</v>
          </cell>
          <cell r="Y1295">
            <v>15.8</v>
          </cell>
          <cell r="Z1295">
            <v>3096</v>
          </cell>
        </row>
        <row r="1296">
          <cell r="F1296" t="str">
            <v>Ontonagon , Michigan</v>
          </cell>
          <cell r="G1296">
            <v>81</v>
          </cell>
          <cell r="H1296">
            <v>-1111.0999999999999</v>
          </cell>
          <cell r="I1296">
            <v>-1111.0999999999999</v>
          </cell>
          <cell r="J1296">
            <v>-1111.0999999999999</v>
          </cell>
          <cell r="K1296">
            <v>-1111.0999999999999</v>
          </cell>
          <cell r="L1296">
            <v>-1111.0999999999999</v>
          </cell>
          <cell r="M1296">
            <v>-1111.0999999999999</v>
          </cell>
          <cell r="N1296">
            <v>-1111.0999999999999</v>
          </cell>
          <cell r="O1296">
            <v>-1111.0999999999999</v>
          </cell>
          <cell r="P1296">
            <v>-1111.0999999999999</v>
          </cell>
          <cell r="Q1296">
            <v>-1111.0999999999999</v>
          </cell>
          <cell r="R1296">
            <v>-1111.0999999999999</v>
          </cell>
          <cell r="S1296">
            <v>-1111.0999999999999</v>
          </cell>
          <cell r="T1296">
            <v>-1111.0999999999999</v>
          </cell>
          <cell r="U1296">
            <v>-1111.0999999999999</v>
          </cell>
          <cell r="V1296">
            <v>-1111.0999999999999</v>
          </cell>
          <cell r="W1296">
            <v>-1111.0999999999999</v>
          </cell>
          <cell r="X1296">
            <v>-1111.0999999999999</v>
          </cell>
          <cell r="Y1296">
            <v>-1111.0999999999999</v>
          </cell>
          <cell r="Z1296">
            <v>843</v>
          </cell>
        </row>
        <row r="1297">
          <cell r="F1297" t="str">
            <v>Osceola , Michigan</v>
          </cell>
          <cell r="G1297">
            <v>42</v>
          </cell>
          <cell r="H1297">
            <v>-1111.0999999999999</v>
          </cell>
          <cell r="I1297">
            <v>-1111.0999999999999</v>
          </cell>
          <cell r="J1297">
            <v>-1111.0999999999999</v>
          </cell>
          <cell r="K1297">
            <v>90.6</v>
          </cell>
          <cell r="L1297">
            <v>83.8</v>
          </cell>
          <cell r="M1297">
            <v>97.4</v>
          </cell>
          <cell r="N1297">
            <v>20.8</v>
          </cell>
          <cell r="O1297">
            <v>11.5</v>
          </cell>
          <cell r="P1297">
            <v>30.1</v>
          </cell>
          <cell r="Q1297">
            <v>-1111.0999999999999</v>
          </cell>
          <cell r="R1297">
            <v>-1111.0999999999999</v>
          </cell>
          <cell r="S1297">
            <v>-1111.0999999999999</v>
          </cell>
          <cell r="T1297">
            <v>-1111.0999999999999</v>
          </cell>
          <cell r="U1297">
            <v>-1111.0999999999999</v>
          </cell>
          <cell r="V1297">
            <v>-1111.0999999999999</v>
          </cell>
          <cell r="W1297">
            <v>7.6</v>
          </cell>
          <cell r="X1297">
            <v>1.6</v>
          </cell>
          <cell r="Y1297">
            <v>13.7</v>
          </cell>
          <cell r="Z1297">
            <v>2925</v>
          </cell>
        </row>
        <row r="1298">
          <cell r="F1298" t="str">
            <v>Oscoda , Michigan</v>
          </cell>
          <cell r="G1298">
            <v>62</v>
          </cell>
          <cell r="H1298">
            <v>-1111.0999999999999</v>
          </cell>
          <cell r="I1298">
            <v>-1111.0999999999999</v>
          </cell>
          <cell r="J1298">
            <v>-1111.0999999999999</v>
          </cell>
          <cell r="K1298">
            <v>-1111.0999999999999</v>
          </cell>
          <cell r="L1298">
            <v>-1111.0999999999999</v>
          </cell>
          <cell r="M1298">
            <v>-1111.0999999999999</v>
          </cell>
          <cell r="N1298">
            <v>-1111.0999999999999</v>
          </cell>
          <cell r="O1298">
            <v>-1111.0999999999999</v>
          </cell>
          <cell r="P1298">
            <v>-1111.0999999999999</v>
          </cell>
          <cell r="Q1298">
            <v>-1111.0999999999999</v>
          </cell>
          <cell r="R1298">
            <v>-1111.0999999999999</v>
          </cell>
          <cell r="S1298">
            <v>-1111.0999999999999</v>
          </cell>
          <cell r="T1298">
            <v>-1111.0999999999999</v>
          </cell>
          <cell r="U1298">
            <v>-1111.0999999999999</v>
          </cell>
          <cell r="V1298">
            <v>-1111.0999999999999</v>
          </cell>
          <cell r="W1298">
            <v>3.9</v>
          </cell>
          <cell r="X1298">
            <v>0</v>
          </cell>
          <cell r="Y1298">
            <v>8.6999999999999993</v>
          </cell>
          <cell r="Z1298">
            <v>1459</v>
          </cell>
        </row>
        <row r="1299">
          <cell r="F1299" t="str">
            <v>Otsego , Michigan</v>
          </cell>
          <cell r="G1299">
            <v>38</v>
          </cell>
          <cell r="H1299">
            <v>24</v>
          </cell>
          <cell r="I1299">
            <v>14.6</v>
          </cell>
          <cell r="J1299">
            <v>33.4</v>
          </cell>
          <cell r="K1299">
            <v>-1111.0999999999999</v>
          </cell>
          <cell r="L1299">
            <v>-1111.0999999999999</v>
          </cell>
          <cell r="M1299">
            <v>-1111.0999999999999</v>
          </cell>
          <cell r="N1299">
            <v>-1111.0999999999999</v>
          </cell>
          <cell r="O1299">
            <v>-1111.0999999999999</v>
          </cell>
          <cell r="P1299">
            <v>-1111.0999999999999</v>
          </cell>
          <cell r="Q1299">
            <v>-1111.0999999999999</v>
          </cell>
          <cell r="R1299">
            <v>-1111.0999999999999</v>
          </cell>
          <cell r="S1299">
            <v>-1111.0999999999999</v>
          </cell>
          <cell r="T1299">
            <v>22.9</v>
          </cell>
          <cell r="U1299">
            <v>13.2</v>
          </cell>
          <cell r="V1299">
            <v>32.6</v>
          </cell>
          <cell r="W1299">
            <v>4.5999999999999996</v>
          </cell>
          <cell r="X1299">
            <v>1.2</v>
          </cell>
          <cell r="Y1299">
            <v>8</v>
          </cell>
          <cell r="Z1299">
            <v>2414</v>
          </cell>
        </row>
        <row r="1300">
          <cell r="F1300" t="str">
            <v>Ottawa , Michigan</v>
          </cell>
          <cell r="G1300">
            <v>12</v>
          </cell>
          <cell r="H1300">
            <v>16.5</v>
          </cell>
          <cell r="I1300">
            <v>13.7</v>
          </cell>
          <cell r="J1300">
            <v>19.3</v>
          </cell>
          <cell r="K1300">
            <v>78</v>
          </cell>
          <cell r="L1300">
            <v>73.8</v>
          </cell>
          <cell r="M1300">
            <v>82.2</v>
          </cell>
          <cell r="N1300">
            <v>19.5</v>
          </cell>
          <cell r="O1300">
            <v>16.5</v>
          </cell>
          <cell r="P1300">
            <v>22.5</v>
          </cell>
          <cell r="Q1300">
            <v>26.7</v>
          </cell>
          <cell r="R1300">
            <v>21.7</v>
          </cell>
          <cell r="S1300">
            <v>31.7</v>
          </cell>
          <cell r="T1300">
            <v>17.899999999999999</v>
          </cell>
          <cell r="U1300">
            <v>14.6</v>
          </cell>
          <cell r="V1300">
            <v>21.3</v>
          </cell>
          <cell r="W1300">
            <v>5.6</v>
          </cell>
          <cell r="X1300">
            <v>3.9</v>
          </cell>
          <cell r="Y1300">
            <v>7.3</v>
          </cell>
          <cell r="Z1300">
            <v>20709</v>
          </cell>
        </row>
        <row r="1301">
          <cell r="F1301" t="str">
            <v>Presque Isle , Michigan</v>
          </cell>
          <cell r="G1301">
            <v>59</v>
          </cell>
          <cell r="H1301">
            <v>-1111.0999999999999</v>
          </cell>
          <cell r="I1301">
            <v>-1111.0999999999999</v>
          </cell>
          <cell r="J1301">
            <v>-1111.0999999999999</v>
          </cell>
          <cell r="K1301">
            <v>-1111.0999999999999</v>
          </cell>
          <cell r="L1301">
            <v>-1111.0999999999999</v>
          </cell>
          <cell r="M1301">
            <v>-1111.0999999999999</v>
          </cell>
          <cell r="N1301">
            <v>-1111.0999999999999</v>
          </cell>
          <cell r="O1301">
            <v>-1111.0999999999999</v>
          </cell>
          <cell r="P1301">
            <v>-1111.0999999999999</v>
          </cell>
          <cell r="Q1301">
            <v>-1111.0999999999999</v>
          </cell>
          <cell r="R1301">
            <v>-1111.0999999999999</v>
          </cell>
          <cell r="S1301">
            <v>-1111.0999999999999</v>
          </cell>
          <cell r="T1301">
            <v>-1111.0999999999999</v>
          </cell>
          <cell r="U1301">
            <v>-1111.0999999999999</v>
          </cell>
          <cell r="V1301">
            <v>-1111.0999999999999</v>
          </cell>
          <cell r="W1301">
            <v>-1111.0999999999999</v>
          </cell>
          <cell r="X1301">
            <v>-1111.0999999999999</v>
          </cell>
          <cell r="Y1301">
            <v>-1111.0999999999999</v>
          </cell>
          <cell r="Z1301">
            <v>1527</v>
          </cell>
        </row>
        <row r="1302">
          <cell r="F1302" t="str">
            <v>Roscommon , Michigan</v>
          </cell>
          <cell r="G1302">
            <v>64</v>
          </cell>
          <cell r="H1302">
            <v>31.6</v>
          </cell>
          <cell r="I1302">
            <v>22.5</v>
          </cell>
          <cell r="J1302">
            <v>40.700000000000003</v>
          </cell>
          <cell r="K1302">
            <v>83.9</v>
          </cell>
          <cell r="L1302">
            <v>76</v>
          </cell>
          <cell r="M1302">
            <v>91.8</v>
          </cell>
          <cell r="N1302">
            <v>31.7</v>
          </cell>
          <cell r="O1302">
            <v>22.9</v>
          </cell>
          <cell r="P1302">
            <v>40.5</v>
          </cell>
          <cell r="Q1302">
            <v>-1111.0999999999999</v>
          </cell>
          <cell r="R1302">
            <v>-1111.0999999999999</v>
          </cell>
          <cell r="S1302">
            <v>-1111.0999999999999</v>
          </cell>
          <cell r="T1302">
            <v>23.2</v>
          </cell>
          <cell r="U1302">
            <v>14.4</v>
          </cell>
          <cell r="V1302">
            <v>32.1</v>
          </cell>
          <cell r="W1302">
            <v>13.1</v>
          </cell>
          <cell r="X1302">
            <v>7.1</v>
          </cell>
          <cell r="Y1302">
            <v>19.2</v>
          </cell>
          <cell r="Z1302">
            <v>3590</v>
          </cell>
        </row>
        <row r="1303">
          <cell r="F1303" t="str">
            <v>Saginaw , Michigan</v>
          </cell>
          <cell r="G1303">
            <v>6</v>
          </cell>
          <cell r="H1303">
            <v>25.7</v>
          </cell>
          <cell r="I1303">
            <v>21.8</v>
          </cell>
          <cell r="J1303">
            <v>29.7</v>
          </cell>
          <cell r="K1303">
            <v>81.3</v>
          </cell>
          <cell r="L1303">
            <v>77</v>
          </cell>
          <cell r="M1303">
            <v>85.6</v>
          </cell>
          <cell r="N1303">
            <v>31.8</v>
          </cell>
          <cell r="O1303">
            <v>27.5</v>
          </cell>
          <cell r="P1303">
            <v>36.1</v>
          </cell>
          <cell r="Q1303">
            <v>30.2</v>
          </cell>
          <cell r="R1303">
            <v>24.2</v>
          </cell>
          <cell r="S1303">
            <v>36.200000000000003</v>
          </cell>
          <cell r="T1303">
            <v>21.9</v>
          </cell>
          <cell r="U1303">
            <v>18.2</v>
          </cell>
          <cell r="V1303">
            <v>25.6</v>
          </cell>
          <cell r="W1303">
            <v>9.5</v>
          </cell>
          <cell r="X1303">
            <v>7.1</v>
          </cell>
          <cell r="Y1303">
            <v>11.9</v>
          </cell>
          <cell r="Z1303">
            <v>29913</v>
          </cell>
        </row>
        <row r="1304">
          <cell r="F1304" t="str">
            <v>St. Clair , Michigan</v>
          </cell>
          <cell r="G1304">
            <v>12</v>
          </cell>
          <cell r="H1304">
            <v>20.9</v>
          </cell>
          <cell r="I1304">
            <v>17</v>
          </cell>
          <cell r="J1304">
            <v>24.8</v>
          </cell>
          <cell r="K1304">
            <v>79.400000000000006</v>
          </cell>
          <cell r="L1304">
            <v>74.2</v>
          </cell>
          <cell r="M1304">
            <v>84.7</v>
          </cell>
          <cell r="N1304">
            <v>25.2</v>
          </cell>
          <cell r="O1304">
            <v>21</v>
          </cell>
          <cell r="P1304">
            <v>29.5</v>
          </cell>
          <cell r="Q1304">
            <v>30.8</v>
          </cell>
          <cell r="R1304">
            <v>24.2</v>
          </cell>
          <cell r="S1304">
            <v>37.5</v>
          </cell>
          <cell r="T1304">
            <v>31.1</v>
          </cell>
          <cell r="U1304">
            <v>26.1</v>
          </cell>
          <cell r="V1304">
            <v>36</v>
          </cell>
          <cell r="W1304">
            <v>7.3</v>
          </cell>
          <cell r="X1304">
            <v>5</v>
          </cell>
          <cell r="Y1304">
            <v>9.6</v>
          </cell>
          <cell r="Z1304">
            <v>15833</v>
          </cell>
        </row>
        <row r="1305">
          <cell r="F1305" t="str">
            <v>St. Joseph , Michigan</v>
          </cell>
          <cell r="G1305">
            <v>20</v>
          </cell>
          <cell r="H1305">
            <v>26.6</v>
          </cell>
          <cell r="I1305">
            <v>19.899999999999999</v>
          </cell>
          <cell r="J1305">
            <v>33.4</v>
          </cell>
          <cell r="K1305">
            <v>77.8</v>
          </cell>
          <cell r="L1305">
            <v>68.8</v>
          </cell>
          <cell r="M1305">
            <v>86.8</v>
          </cell>
          <cell r="N1305">
            <v>35.9</v>
          </cell>
          <cell r="O1305">
            <v>27.9</v>
          </cell>
          <cell r="P1305">
            <v>43.9</v>
          </cell>
          <cell r="Q1305">
            <v>26.7</v>
          </cell>
          <cell r="R1305">
            <v>17</v>
          </cell>
          <cell r="S1305">
            <v>36.4</v>
          </cell>
          <cell r="T1305">
            <v>27.5</v>
          </cell>
          <cell r="U1305">
            <v>20.3</v>
          </cell>
          <cell r="V1305">
            <v>34.799999999999997</v>
          </cell>
          <cell r="W1305">
            <v>12.5</v>
          </cell>
          <cell r="X1305">
            <v>7.6</v>
          </cell>
          <cell r="Y1305">
            <v>17.399999999999999</v>
          </cell>
          <cell r="Z1305">
            <v>8141</v>
          </cell>
        </row>
        <row r="1306">
          <cell r="F1306" t="str">
            <v>Sanilac , Michigan</v>
          </cell>
          <cell r="G1306">
            <v>31</v>
          </cell>
          <cell r="H1306">
            <v>27.7</v>
          </cell>
          <cell r="I1306">
            <v>19.2</v>
          </cell>
          <cell r="J1306">
            <v>36.200000000000003</v>
          </cell>
          <cell r="K1306">
            <v>84.6</v>
          </cell>
          <cell r="L1306">
            <v>77.2</v>
          </cell>
          <cell r="M1306">
            <v>92.1</v>
          </cell>
          <cell r="N1306">
            <v>28.6</v>
          </cell>
          <cell r="O1306">
            <v>20.5</v>
          </cell>
          <cell r="P1306">
            <v>36.6</v>
          </cell>
          <cell r="Q1306">
            <v>-1111.0999999999999</v>
          </cell>
          <cell r="R1306">
            <v>-1111.0999999999999</v>
          </cell>
          <cell r="S1306">
            <v>-1111.0999999999999</v>
          </cell>
          <cell r="T1306">
            <v>32.5</v>
          </cell>
          <cell r="U1306">
            <v>23</v>
          </cell>
          <cell r="V1306">
            <v>42</v>
          </cell>
          <cell r="W1306">
            <v>5</v>
          </cell>
          <cell r="X1306">
            <v>2.1</v>
          </cell>
          <cell r="Y1306">
            <v>8</v>
          </cell>
          <cell r="Z1306">
            <v>5478</v>
          </cell>
        </row>
        <row r="1307">
          <cell r="F1307" t="str">
            <v>Schoolcraft , Michigan</v>
          </cell>
          <cell r="G1307">
            <v>61</v>
          </cell>
          <cell r="H1307">
            <v>-1111.0999999999999</v>
          </cell>
          <cell r="I1307">
            <v>-1111.0999999999999</v>
          </cell>
          <cell r="J1307">
            <v>-1111.0999999999999</v>
          </cell>
          <cell r="K1307">
            <v>-1111.0999999999999</v>
          </cell>
          <cell r="L1307">
            <v>-1111.0999999999999</v>
          </cell>
          <cell r="M1307">
            <v>-1111.0999999999999</v>
          </cell>
          <cell r="N1307">
            <v>-1111.0999999999999</v>
          </cell>
          <cell r="O1307">
            <v>-1111.0999999999999</v>
          </cell>
          <cell r="P1307">
            <v>-1111.0999999999999</v>
          </cell>
          <cell r="Q1307">
            <v>-1111.0999999999999</v>
          </cell>
          <cell r="R1307">
            <v>-1111.0999999999999</v>
          </cell>
          <cell r="S1307">
            <v>-1111.0999999999999</v>
          </cell>
          <cell r="T1307">
            <v>-1111.0999999999999</v>
          </cell>
          <cell r="U1307">
            <v>-1111.0999999999999</v>
          </cell>
          <cell r="V1307">
            <v>-1111.0999999999999</v>
          </cell>
          <cell r="W1307">
            <v>-1111.0999999999999</v>
          </cell>
          <cell r="X1307">
            <v>-1111.0999999999999</v>
          </cell>
          <cell r="Y1307">
            <v>-1111.0999999999999</v>
          </cell>
          <cell r="Z1307">
            <v>1152</v>
          </cell>
        </row>
        <row r="1308">
          <cell r="F1308" t="str">
            <v>Shiawassee , Michigan</v>
          </cell>
          <cell r="G1308">
            <v>20</v>
          </cell>
          <cell r="H1308">
            <v>26.5</v>
          </cell>
          <cell r="I1308">
            <v>19.899999999999999</v>
          </cell>
          <cell r="J1308">
            <v>33.200000000000003</v>
          </cell>
          <cell r="K1308">
            <v>83.8</v>
          </cell>
          <cell r="L1308">
            <v>77.599999999999994</v>
          </cell>
          <cell r="M1308">
            <v>90</v>
          </cell>
          <cell r="N1308">
            <v>25.8</v>
          </cell>
          <cell r="O1308">
            <v>19.399999999999999</v>
          </cell>
          <cell r="P1308">
            <v>32.299999999999997</v>
          </cell>
          <cell r="Q1308">
            <v>26.3</v>
          </cell>
          <cell r="R1308">
            <v>17.399999999999999</v>
          </cell>
          <cell r="S1308">
            <v>35.1</v>
          </cell>
          <cell r="T1308">
            <v>24.2</v>
          </cell>
          <cell r="U1308">
            <v>17.3</v>
          </cell>
          <cell r="V1308">
            <v>31.1</v>
          </cell>
          <cell r="W1308">
            <v>7.4</v>
          </cell>
          <cell r="X1308">
            <v>3.7</v>
          </cell>
          <cell r="Y1308">
            <v>11.2</v>
          </cell>
          <cell r="Z1308">
            <v>7384</v>
          </cell>
        </row>
        <row r="1309">
          <cell r="F1309" t="str">
            <v>Tuscola , Michigan</v>
          </cell>
          <cell r="G1309">
            <v>20</v>
          </cell>
          <cell r="H1309">
            <v>26.9</v>
          </cell>
          <cell r="I1309">
            <v>19.7</v>
          </cell>
          <cell r="J1309">
            <v>34.1</v>
          </cell>
          <cell r="K1309">
            <v>78.5</v>
          </cell>
          <cell r="L1309">
            <v>70.400000000000006</v>
          </cell>
          <cell r="M1309">
            <v>86.6</v>
          </cell>
          <cell r="N1309">
            <v>30.5</v>
          </cell>
          <cell r="O1309">
            <v>22.9</v>
          </cell>
          <cell r="P1309">
            <v>38.1</v>
          </cell>
          <cell r="Q1309">
            <v>-1111.0999999999999</v>
          </cell>
          <cell r="R1309">
            <v>-1111.0999999999999</v>
          </cell>
          <cell r="S1309">
            <v>-1111.0999999999999</v>
          </cell>
          <cell r="T1309">
            <v>22.8</v>
          </cell>
          <cell r="U1309">
            <v>16.2</v>
          </cell>
          <cell r="V1309">
            <v>29.5</v>
          </cell>
          <cell r="W1309">
            <v>5.2</v>
          </cell>
          <cell r="X1309">
            <v>2.6</v>
          </cell>
          <cell r="Y1309">
            <v>7.9</v>
          </cell>
          <cell r="Z1309">
            <v>6615</v>
          </cell>
        </row>
        <row r="1310">
          <cell r="F1310" t="str">
            <v>Van Buren , Michigan</v>
          </cell>
          <cell r="G1310">
            <v>23</v>
          </cell>
          <cell r="H1310">
            <v>25.7</v>
          </cell>
          <cell r="I1310">
            <v>18.8</v>
          </cell>
          <cell r="J1310">
            <v>32.5</v>
          </cell>
          <cell r="K1310">
            <v>79.5</v>
          </cell>
          <cell r="L1310">
            <v>71.8</v>
          </cell>
          <cell r="M1310">
            <v>87.2</v>
          </cell>
          <cell r="N1310">
            <v>23.8</v>
          </cell>
          <cell r="O1310">
            <v>16.899999999999999</v>
          </cell>
          <cell r="P1310">
            <v>30.7</v>
          </cell>
          <cell r="Q1310">
            <v>26.5</v>
          </cell>
          <cell r="R1310">
            <v>17.3</v>
          </cell>
          <cell r="S1310">
            <v>35.799999999999997</v>
          </cell>
          <cell r="T1310">
            <v>23.3</v>
          </cell>
          <cell r="U1310">
            <v>16.899999999999999</v>
          </cell>
          <cell r="V1310">
            <v>29.7</v>
          </cell>
          <cell r="W1310">
            <v>6.4</v>
          </cell>
          <cell r="X1310">
            <v>3.4</v>
          </cell>
          <cell r="Y1310">
            <v>9.5</v>
          </cell>
          <cell r="Z1310">
            <v>10781</v>
          </cell>
        </row>
        <row r="1311">
          <cell r="F1311" t="str">
            <v>Washtenaw , Michigan</v>
          </cell>
          <cell r="G1311">
            <v>9</v>
          </cell>
          <cell r="H1311">
            <v>16.399999999999999</v>
          </cell>
          <cell r="I1311">
            <v>13.8</v>
          </cell>
          <cell r="J1311">
            <v>19.100000000000001</v>
          </cell>
          <cell r="K1311">
            <v>69.7</v>
          </cell>
          <cell r="L1311">
            <v>65.400000000000006</v>
          </cell>
          <cell r="M1311">
            <v>74</v>
          </cell>
          <cell r="N1311">
            <v>20.3</v>
          </cell>
          <cell r="O1311">
            <v>17.2</v>
          </cell>
          <cell r="P1311">
            <v>23.3</v>
          </cell>
          <cell r="Q1311">
            <v>19.600000000000001</v>
          </cell>
          <cell r="R1311">
            <v>15.9</v>
          </cell>
          <cell r="S1311">
            <v>23.4</v>
          </cell>
          <cell r="T1311">
            <v>14.8</v>
          </cell>
          <cell r="U1311">
            <v>12</v>
          </cell>
          <cell r="V1311">
            <v>17.5</v>
          </cell>
          <cell r="W1311">
            <v>5.4</v>
          </cell>
          <cell r="X1311">
            <v>3.9</v>
          </cell>
          <cell r="Y1311">
            <v>6.8</v>
          </cell>
          <cell r="Z1311">
            <v>28198</v>
          </cell>
        </row>
        <row r="1312">
          <cell r="F1312" t="str">
            <v>Wayne , Michigan</v>
          </cell>
          <cell r="G1312">
            <v>1</v>
          </cell>
          <cell r="H1312">
            <v>27.9</v>
          </cell>
          <cell r="I1312">
            <v>26.3</v>
          </cell>
          <cell r="J1312">
            <v>29.5</v>
          </cell>
          <cell r="K1312">
            <v>78.400000000000006</v>
          </cell>
          <cell r="L1312">
            <v>76.5</v>
          </cell>
          <cell r="M1312">
            <v>80.3</v>
          </cell>
          <cell r="N1312">
            <v>29.2</v>
          </cell>
          <cell r="O1312">
            <v>27.6</v>
          </cell>
          <cell r="P1312">
            <v>30.8</v>
          </cell>
          <cell r="Q1312">
            <v>30.3</v>
          </cell>
          <cell r="R1312">
            <v>28</v>
          </cell>
          <cell r="S1312">
            <v>32.700000000000003</v>
          </cell>
          <cell r="T1312">
            <v>26.3</v>
          </cell>
          <cell r="U1312">
            <v>24.6</v>
          </cell>
          <cell r="V1312">
            <v>27.9</v>
          </cell>
          <cell r="W1312">
            <v>9.8000000000000007</v>
          </cell>
          <cell r="X1312">
            <v>8.8000000000000007</v>
          </cell>
          <cell r="Y1312">
            <v>10.8</v>
          </cell>
          <cell r="Z1312">
            <v>292034</v>
          </cell>
        </row>
        <row r="1313">
          <cell r="F1313" t="str">
            <v>Wexford , Michigan</v>
          </cell>
          <cell r="G1313">
            <v>33</v>
          </cell>
          <cell r="H1313">
            <v>25.8</v>
          </cell>
          <cell r="I1313">
            <v>16.7</v>
          </cell>
          <cell r="J1313">
            <v>34.9</v>
          </cell>
          <cell r="K1313">
            <v>-1111.0999999999999</v>
          </cell>
          <cell r="L1313">
            <v>-1111.0999999999999</v>
          </cell>
          <cell r="M1313">
            <v>-1111.0999999999999</v>
          </cell>
          <cell r="N1313">
            <v>23.1</v>
          </cell>
          <cell r="O1313">
            <v>13.8</v>
          </cell>
          <cell r="P1313">
            <v>32.4</v>
          </cell>
          <cell r="Q1313">
            <v>-1111.0999999999999</v>
          </cell>
          <cell r="R1313">
            <v>-1111.0999999999999</v>
          </cell>
          <cell r="S1313">
            <v>-1111.0999999999999</v>
          </cell>
          <cell r="T1313">
            <v>27</v>
          </cell>
          <cell r="U1313">
            <v>17.600000000000001</v>
          </cell>
          <cell r="V1313">
            <v>36.4</v>
          </cell>
          <cell r="W1313">
            <v>6.1</v>
          </cell>
          <cell r="X1313">
            <v>1.3</v>
          </cell>
          <cell r="Y1313">
            <v>10.9</v>
          </cell>
          <cell r="Z1313">
            <v>3845</v>
          </cell>
        </row>
        <row r="1314">
          <cell r="F1314" t="str">
            <v>Aitkin , Minnesota</v>
          </cell>
          <cell r="G1314">
            <v>61</v>
          </cell>
          <cell r="H1314">
            <v>13.5</v>
          </cell>
          <cell r="I1314">
            <v>6</v>
          </cell>
          <cell r="J1314">
            <v>21.1</v>
          </cell>
          <cell r="K1314">
            <v>-1111.0999999999999</v>
          </cell>
          <cell r="L1314">
            <v>-1111.0999999999999</v>
          </cell>
          <cell r="M1314">
            <v>-1111.0999999999999</v>
          </cell>
          <cell r="N1314">
            <v>-1111.0999999999999</v>
          </cell>
          <cell r="O1314">
            <v>-1111.0999999999999</v>
          </cell>
          <cell r="P1314">
            <v>-1111.0999999999999</v>
          </cell>
          <cell r="Q1314">
            <v>-1111.0999999999999</v>
          </cell>
          <cell r="R1314">
            <v>-1111.0999999999999</v>
          </cell>
          <cell r="S1314">
            <v>-1111.0999999999999</v>
          </cell>
          <cell r="T1314">
            <v>19.600000000000001</v>
          </cell>
          <cell r="U1314">
            <v>10.199999999999999</v>
          </cell>
          <cell r="V1314">
            <v>28.9</v>
          </cell>
          <cell r="W1314">
            <v>8.6999999999999993</v>
          </cell>
          <cell r="X1314">
            <v>2.9</v>
          </cell>
          <cell r="Y1314">
            <v>14.5</v>
          </cell>
          <cell r="Z1314">
            <v>1941</v>
          </cell>
        </row>
        <row r="1315">
          <cell r="F1315" t="str">
            <v>Anoka , Minnesota</v>
          </cell>
          <cell r="G1315">
            <v>10</v>
          </cell>
          <cell r="H1315">
            <v>17</v>
          </cell>
          <cell r="I1315">
            <v>14.8</v>
          </cell>
          <cell r="J1315">
            <v>19.2</v>
          </cell>
          <cell r="K1315">
            <v>79.5</v>
          </cell>
          <cell r="L1315">
            <v>76.2</v>
          </cell>
          <cell r="M1315">
            <v>82.8</v>
          </cell>
          <cell r="N1315">
            <v>24.6</v>
          </cell>
          <cell r="O1315">
            <v>21.9</v>
          </cell>
          <cell r="P1315">
            <v>27.3</v>
          </cell>
          <cell r="Q1315">
            <v>20.2</v>
          </cell>
          <cell r="R1315">
            <v>17.2</v>
          </cell>
          <cell r="S1315">
            <v>23.2</v>
          </cell>
          <cell r="T1315">
            <v>23.9</v>
          </cell>
          <cell r="U1315">
            <v>21.3</v>
          </cell>
          <cell r="V1315">
            <v>26.5</v>
          </cell>
          <cell r="W1315">
            <v>5.7</v>
          </cell>
          <cell r="X1315">
            <v>4.4000000000000004</v>
          </cell>
          <cell r="Y1315">
            <v>7.1</v>
          </cell>
          <cell r="Z1315">
            <v>23312</v>
          </cell>
        </row>
        <row r="1316">
          <cell r="F1316" t="str">
            <v>Becker , Minnesota</v>
          </cell>
          <cell r="G1316">
            <v>34</v>
          </cell>
          <cell r="H1316">
            <v>21.7</v>
          </cell>
          <cell r="I1316">
            <v>14.4</v>
          </cell>
          <cell r="J1316">
            <v>29.1</v>
          </cell>
          <cell r="K1316">
            <v>76.2</v>
          </cell>
          <cell r="L1316">
            <v>67</v>
          </cell>
          <cell r="M1316">
            <v>85.4</v>
          </cell>
          <cell r="N1316">
            <v>29.8</v>
          </cell>
          <cell r="O1316">
            <v>20</v>
          </cell>
          <cell r="P1316">
            <v>39.700000000000003</v>
          </cell>
          <cell r="Q1316">
            <v>-1111.0999999999999</v>
          </cell>
          <cell r="R1316">
            <v>-1111.0999999999999</v>
          </cell>
          <cell r="S1316">
            <v>-1111.0999999999999</v>
          </cell>
          <cell r="T1316">
            <v>23.3</v>
          </cell>
          <cell r="U1316">
            <v>15.1</v>
          </cell>
          <cell r="V1316">
            <v>31.4</v>
          </cell>
          <cell r="W1316">
            <v>6.7</v>
          </cell>
          <cell r="X1316">
            <v>2.9</v>
          </cell>
          <cell r="Y1316">
            <v>10.5</v>
          </cell>
          <cell r="Z1316">
            <v>3686</v>
          </cell>
        </row>
        <row r="1317">
          <cell r="F1317" t="str">
            <v>Beltrami , Minnesota</v>
          </cell>
          <cell r="G1317">
            <v>33</v>
          </cell>
          <cell r="H1317">
            <v>22.8</v>
          </cell>
          <cell r="I1317">
            <v>14.5</v>
          </cell>
          <cell r="J1317">
            <v>31.2</v>
          </cell>
          <cell r="K1317">
            <v>78.8</v>
          </cell>
          <cell r="L1317">
            <v>69.5</v>
          </cell>
          <cell r="M1317">
            <v>88.1</v>
          </cell>
          <cell r="N1317">
            <v>23.1</v>
          </cell>
          <cell r="O1317">
            <v>16.5</v>
          </cell>
          <cell r="P1317">
            <v>29.6</v>
          </cell>
          <cell r="Q1317">
            <v>22.5</v>
          </cell>
          <cell r="R1317">
            <v>14.4</v>
          </cell>
          <cell r="S1317">
            <v>30.5</v>
          </cell>
          <cell r="T1317">
            <v>35.5</v>
          </cell>
          <cell r="U1317">
            <v>26.8</v>
          </cell>
          <cell r="V1317">
            <v>44.2</v>
          </cell>
          <cell r="W1317">
            <v>5.7</v>
          </cell>
          <cell r="X1317">
            <v>2.1</v>
          </cell>
          <cell r="Y1317">
            <v>9.3000000000000007</v>
          </cell>
          <cell r="Z1317">
            <v>6347</v>
          </cell>
        </row>
        <row r="1318">
          <cell r="F1318" t="str">
            <v>Benton , Minnesota</v>
          </cell>
          <cell r="G1318">
            <v>48</v>
          </cell>
          <cell r="H1318">
            <v>17</v>
          </cell>
          <cell r="I1318">
            <v>10.8</v>
          </cell>
          <cell r="J1318">
            <v>23.3</v>
          </cell>
          <cell r="K1318">
            <v>86.8</v>
          </cell>
          <cell r="L1318">
            <v>79.2</v>
          </cell>
          <cell r="M1318">
            <v>94.4</v>
          </cell>
          <cell r="N1318">
            <v>30.3</v>
          </cell>
          <cell r="O1318">
            <v>21.3</v>
          </cell>
          <cell r="P1318">
            <v>39.299999999999997</v>
          </cell>
          <cell r="Q1318">
            <v>22.2</v>
          </cell>
          <cell r="R1318">
            <v>14</v>
          </cell>
          <cell r="S1318">
            <v>30.5</v>
          </cell>
          <cell r="T1318">
            <v>15.9</v>
          </cell>
          <cell r="U1318">
            <v>9.9</v>
          </cell>
          <cell r="V1318">
            <v>21.8</v>
          </cell>
          <cell r="W1318">
            <v>2.4</v>
          </cell>
          <cell r="X1318">
            <v>0.3</v>
          </cell>
          <cell r="Y1318">
            <v>4.5</v>
          </cell>
          <cell r="Z1318">
            <v>2889</v>
          </cell>
        </row>
        <row r="1319">
          <cell r="F1319" t="str">
            <v>Big Stone , Minnesota</v>
          </cell>
          <cell r="G1319">
            <v>58</v>
          </cell>
          <cell r="H1319">
            <v>-1111.0999999999999</v>
          </cell>
          <cell r="I1319">
            <v>-1111.0999999999999</v>
          </cell>
          <cell r="J1319">
            <v>-1111.0999999999999</v>
          </cell>
          <cell r="K1319">
            <v>-1111.0999999999999</v>
          </cell>
          <cell r="L1319">
            <v>-1111.0999999999999</v>
          </cell>
          <cell r="M1319">
            <v>-1111.0999999999999</v>
          </cell>
          <cell r="N1319">
            <v>-1111.0999999999999</v>
          </cell>
          <cell r="O1319">
            <v>-1111.0999999999999</v>
          </cell>
          <cell r="P1319">
            <v>-1111.0999999999999</v>
          </cell>
          <cell r="Q1319">
            <v>-1111.0999999999999</v>
          </cell>
          <cell r="R1319">
            <v>-1111.0999999999999</v>
          </cell>
          <cell r="S1319">
            <v>-1111.0999999999999</v>
          </cell>
          <cell r="T1319">
            <v>-1111.0999999999999</v>
          </cell>
          <cell r="U1319">
            <v>-1111.0999999999999</v>
          </cell>
          <cell r="V1319">
            <v>-1111.0999999999999</v>
          </cell>
          <cell r="W1319">
            <v>-1111.0999999999999</v>
          </cell>
          <cell r="X1319">
            <v>-1111.0999999999999</v>
          </cell>
          <cell r="Y1319">
            <v>-1111.0999999999999</v>
          </cell>
          <cell r="Z1319">
            <v>629</v>
          </cell>
        </row>
        <row r="1320">
          <cell r="F1320" t="str">
            <v>Blue Earth , Minnesota</v>
          </cell>
          <cell r="G1320">
            <v>19</v>
          </cell>
          <cell r="H1320">
            <v>15.4</v>
          </cell>
          <cell r="I1320">
            <v>10.7</v>
          </cell>
          <cell r="J1320">
            <v>20</v>
          </cell>
          <cell r="K1320">
            <v>78.5</v>
          </cell>
          <cell r="L1320">
            <v>70.7</v>
          </cell>
          <cell r="M1320">
            <v>86.4</v>
          </cell>
          <cell r="N1320">
            <v>23.2</v>
          </cell>
          <cell r="O1320">
            <v>17.5</v>
          </cell>
          <cell r="P1320">
            <v>29</v>
          </cell>
          <cell r="Q1320">
            <v>24.2</v>
          </cell>
          <cell r="R1320">
            <v>17.5</v>
          </cell>
          <cell r="S1320">
            <v>30.9</v>
          </cell>
          <cell r="T1320">
            <v>21.2</v>
          </cell>
          <cell r="U1320">
            <v>15.8</v>
          </cell>
          <cell r="V1320">
            <v>26.6</v>
          </cell>
          <cell r="W1320">
            <v>5.5</v>
          </cell>
          <cell r="X1320">
            <v>2.9</v>
          </cell>
          <cell r="Y1320">
            <v>8.1</v>
          </cell>
          <cell r="Z1320">
            <v>4420</v>
          </cell>
        </row>
        <row r="1321">
          <cell r="F1321" t="str">
            <v>Brown , Minnesota</v>
          </cell>
          <cell r="G1321">
            <v>27</v>
          </cell>
          <cell r="H1321">
            <v>17.899999999999999</v>
          </cell>
          <cell r="I1321">
            <v>10.8</v>
          </cell>
          <cell r="J1321">
            <v>25</v>
          </cell>
          <cell r="K1321">
            <v>80.3</v>
          </cell>
          <cell r="L1321">
            <v>71.099999999999994</v>
          </cell>
          <cell r="M1321">
            <v>89.6</v>
          </cell>
          <cell r="N1321">
            <v>26</v>
          </cell>
          <cell r="O1321">
            <v>17.8</v>
          </cell>
          <cell r="P1321">
            <v>34.200000000000003</v>
          </cell>
          <cell r="Q1321">
            <v>-1111.0999999999999</v>
          </cell>
          <cell r="R1321">
            <v>-1111.0999999999999</v>
          </cell>
          <cell r="S1321">
            <v>-1111.0999999999999</v>
          </cell>
          <cell r="T1321">
            <v>27.8</v>
          </cell>
          <cell r="U1321">
            <v>18.399999999999999</v>
          </cell>
          <cell r="V1321">
            <v>37.299999999999997</v>
          </cell>
          <cell r="W1321">
            <v>10</v>
          </cell>
          <cell r="X1321">
            <v>5</v>
          </cell>
          <cell r="Y1321">
            <v>15.1</v>
          </cell>
          <cell r="Z1321">
            <v>1747</v>
          </cell>
        </row>
        <row r="1322">
          <cell r="F1322" t="str">
            <v>Carlton , Minnesota</v>
          </cell>
          <cell r="G1322">
            <v>27</v>
          </cell>
          <cell r="H1322">
            <v>14.7</v>
          </cell>
          <cell r="I1322">
            <v>9.4</v>
          </cell>
          <cell r="J1322">
            <v>20</v>
          </cell>
          <cell r="K1322">
            <v>75</v>
          </cell>
          <cell r="L1322">
            <v>65.8</v>
          </cell>
          <cell r="M1322">
            <v>84.1</v>
          </cell>
          <cell r="N1322">
            <v>19.899999999999999</v>
          </cell>
          <cell r="O1322">
            <v>12.8</v>
          </cell>
          <cell r="P1322">
            <v>27</v>
          </cell>
          <cell r="Q1322">
            <v>-1111.0999999999999</v>
          </cell>
          <cell r="R1322">
            <v>-1111.0999999999999</v>
          </cell>
          <cell r="S1322">
            <v>-1111.0999999999999</v>
          </cell>
          <cell r="T1322">
            <v>27.9</v>
          </cell>
          <cell r="U1322">
            <v>19.899999999999999</v>
          </cell>
          <cell r="V1322">
            <v>35.799999999999997</v>
          </cell>
          <cell r="W1322">
            <v>7.6</v>
          </cell>
          <cell r="X1322">
            <v>3.9</v>
          </cell>
          <cell r="Y1322">
            <v>11.4</v>
          </cell>
          <cell r="Z1322">
            <v>2827</v>
          </cell>
        </row>
        <row r="1323">
          <cell r="F1323" t="str">
            <v>Carver , Minnesota</v>
          </cell>
          <cell r="G1323">
            <v>46</v>
          </cell>
          <cell r="H1323">
            <v>12.6</v>
          </cell>
          <cell r="I1323">
            <v>8.6</v>
          </cell>
          <cell r="J1323">
            <v>16.5</v>
          </cell>
          <cell r="K1323">
            <v>77.7</v>
          </cell>
          <cell r="L1323">
            <v>70.900000000000006</v>
          </cell>
          <cell r="M1323">
            <v>84.5</v>
          </cell>
          <cell r="N1323">
            <v>22</v>
          </cell>
          <cell r="O1323">
            <v>17.3</v>
          </cell>
          <cell r="P1323">
            <v>26.7</v>
          </cell>
          <cell r="Q1323">
            <v>16.2</v>
          </cell>
          <cell r="R1323">
            <v>10.7</v>
          </cell>
          <cell r="S1323">
            <v>21.7</v>
          </cell>
          <cell r="T1323">
            <v>14.9</v>
          </cell>
          <cell r="U1323">
            <v>10.4</v>
          </cell>
          <cell r="V1323">
            <v>19.399999999999999</v>
          </cell>
          <cell r="W1323">
            <v>2.2999999999999998</v>
          </cell>
          <cell r="X1323">
            <v>0.7</v>
          </cell>
          <cell r="Y1323">
            <v>3.9</v>
          </cell>
          <cell r="Z1323">
            <v>4324</v>
          </cell>
        </row>
        <row r="1324">
          <cell r="F1324" t="str">
            <v>Cass , Minnesota</v>
          </cell>
          <cell r="G1324">
            <v>34</v>
          </cell>
          <cell r="H1324">
            <v>18.8</v>
          </cell>
          <cell r="I1324">
            <v>12.2</v>
          </cell>
          <cell r="J1324">
            <v>25.3</v>
          </cell>
          <cell r="K1324">
            <v>75.2</v>
          </cell>
          <cell r="L1324">
            <v>65.3</v>
          </cell>
          <cell r="M1324">
            <v>85</v>
          </cell>
          <cell r="N1324">
            <v>26.8</v>
          </cell>
          <cell r="O1324">
            <v>19.899999999999999</v>
          </cell>
          <cell r="P1324">
            <v>33.700000000000003</v>
          </cell>
          <cell r="Q1324">
            <v>34.200000000000003</v>
          </cell>
          <cell r="R1324">
            <v>24.2</v>
          </cell>
          <cell r="S1324">
            <v>44.2</v>
          </cell>
          <cell r="T1324">
            <v>22.2</v>
          </cell>
          <cell r="U1324">
            <v>15.5</v>
          </cell>
          <cell r="V1324">
            <v>28.9</v>
          </cell>
          <cell r="W1324">
            <v>7.6</v>
          </cell>
          <cell r="X1324">
            <v>3.8</v>
          </cell>
          <cell r="Y1324">
            <v>11.3</v>
          </cell>
          <cell r="Z1324">
            <v>4119</v>
          </cell>
        </row>
        <row r="1325">
          <cell r="F1325" t="str">
            <v>Chippewa , Minnesota</v>
          </cell>
          <cell r="G1325">
            <v>56</v>
          </cell>
          <cell r="H1325">
            <v>-1111.0999999999999</v>
          </cell>
          <cell r="I1325">
            <v>-1111.0999999999999</v>
          </cell>
          <cell r="J1325">
            <v>-1111.0999999999999</v>
          </cell>
          <cell r="K1325">
            <v>-1111.0999999999999</v>
          </cell>
          <cell r="L1325">
            <v>-1111.0999999999999</v>
          </cell>
          <cell r="M1325">
            <v>-1111.0999999999999</v>
          </cell>
          <cell r="N1325">
            <v>-1111.0999999999999</v>
          </cell>
          <cell r="O1325">
            <v>-1111.0999999999999</v>
          </cell>
          <cell r="P1325">
            <v>-1111.0999999999999</v>
          </cell>
          <cell r="Q1325">
            <v>-1111.0999999999999</v>
          </cell>
          <cell r="R1325">
            <v>-1111.0999999999999</v>
          </cell>
          <cell r="S1325">
            <v>-1111.0999999999999</v>
          </cell>
          <cell r="T1325">
            <v>-1111.0999999999999</v>
          </cell>
          <cell r="U1325">
            <v>-1111.0999999999999</v>
          </cell>
          <cell r="V1325">
            <v>-1111.0999999999999</v>
          </cell>
          <cell r="W1325">
            <v>7.9</v>
          </cell>
          <cell r="X1325">
            <v>1</v>
          </cell>
          <cell r="Y1325">
            <v>14.7</v>
          </cell>
          <cell r="Z1325">
            <v>1283</v>
          </cell>
        </row>
        <row r="1326">
          <cell r="F1326" t="str">
            <v>Chisago , Minnesota</v>
          </cell>
          <cell r="G1326">
            <v>48</v>
          </cell>
          <cell r="H1326">
            <v>17.3</v>
          </cell>
          <cell r="I1326">
            <v>11.6</v>
          </cell>
          <cell r="J1326">
            <v>23.1</v>
          </cell>
          <cell r="K1326">
            <v>85.3</v>
          </cell>
          <cell r="L1326">
            <v>77.599999999999994</v>
          </cell>
          <cell r="M1326">
            <v>93.1</v>
          </cell>
          <cell r="N1326">
            <v>24.6</v>
          </cell>
          <cell r="O1326">
            <v>18.399999999999999</v>
          </cell>
          <cell r="P1326">
            <v>30.8</v>
          </cell>
          <cell r="Q1326">
            <v>22.6</v>
          </cell>
          <cell r="R1326">
            <v>15</v>
          </cell>
          <cell r="S1326">
            <v>30.1</v>
          </cell>
          <cell r="T1326">
            <v>26.3</v>
          </cell>
          <cell r="U1326">
            <v>19.399999999999999</v>
          </cell>
          <cell r="V1326">
            <v>33.1</v>
          </cell>
          <cell r="W1326">
            <v>5.2</v>
          </cell>
          <cell r="X1326">
            <v>2.6</v>
          </cell>
          <cell r="Y1326">
            <v>7.9</v>
          </cell>
          <cell r="Z1326">
            <v>3222</v>
          </cell>
        </row>
        <row r="1327">
          <cell r="F1327" t="str">
            <v>Clay , Minnesota</v>
          </cell>
          <cell r="G1327">
            <v>19</v>
          </cell>
          <cell r="H1327">
            <v>20.5</v>
          </cell>
          <cell r="I1327">
            <v>15.6</v>
          </cell>
          <cell r="J1327">
            <v>25.5</v>
          </cell>
          <cell r="K1327">
            <v>81.599999999999994</v>
          </cell>
          <cell r="L1327">
            <v>75</v>
          </cell>
          <cell r="M1327">
            <v>88.2</v>
          </cell>
          <cell r="N1327">
            <v>22.5</v>
          </cell>
          <cell r="O1327">
            <v>17.3</v>
          </cell>
          <cell r="P1327">
            <v>27.7</v>
          </cell>
          <cell r="Q1327">
            <v>21.2</v>
          </cell>
          <cell r="R1327">
            <v>14.9</v>
          </cell>
          <cell r="S1327">
            <v>27.5</v>
          </cell>
          <cell r="T1327">
            <v>20.6</v>
          </cell>
          <cell r="U1327">
            <v>15.5</v>
          </cell>
          <cell r="V1327">
            <v>25.8</v>
          </cell>
          <cell r="W1327">
            <v>3.9</v>
          </cell>
          <cell r="X1327">
            <v>1.9</v>
          </cell>
          <cell r="Y1327">
            <v>5.9</v>
          </cell>
          <cell r="Z1327">
            <v>4938</v>
          </cell>
        </row>
        <row r="1328">
          <cell r="F1328" t="str">
            <v>Clearwater , Minnesota</v>
          </cell>
          <cell r="G1328">
            <v>43</v>
          </cell>
          <cell r="H1328">
            <v>-1111.0999999999999</v>
          </cell>
          <cell r="I1328">
            <v>-1111.0999999999999</v>
          </cell>
          <cell r="J1328">
            <v>-1111.0999999999999</v>
          </cell>
          <cell r="K1328">
            <v>-1111.0999999999999</v>
          </cell>
          <cell r="L1328">
            <v>-1111.0999999999999</v>
          </cell>
          <cell r="M1328">
            <v>-1111.0999999999999</v>
          </cell>
          <cell r="N1328">
            <v>-1111.0999999999999</v>
          </cell>
          <cell r="O1328">
            <v>-1111.0999999999999</v>
          </cell>
          <cell r="P1328">
            <v>-1111.0999999999999</v>
          </cell>
          <cell r="Q1328">
            <v>-1111.0999999999999</v>
          </cell>
          <cell r="R1328">
            <v>-1111.0999999999999</v>
          </cell>
          <cell r="S1328">
            <v>-1111.0999999999999</v>
          </cell>
          <cell r="T1328">
            <v>-1111.0999999999999</v>
          </cell>
          <cell r="U1328">
            <v>-1111.0999999999999</v>
          </cell>
          <cell r="V1328">
            <v>-1111.0999999999999</v>
          </cell>
          <cell r="W1328">
            <v>4</v>
          </cell>
          <cell r="X1328">
            <v>0</v>
          </cell>
          <cell r="Y1328">
            <v>8.8000000000000007</v>
          </cell>
          <cell r="Z1328">
            <v>1350</v>
          </cell>
        </row>
        <row r="1329">
          <cell r="F1329" t="str">
            <v>Cook , Minnesota</v>
          </cell>
          <cell r="G1329">
            <v>79</v>
          </cell>
          <cell r="H1329">
            <v>-1111.0999999999999</v>
          </cell>
          <cell r="I1329">
            <v>-1111.0999999999999</v>
          </cell>
          <cell r="J1329">
            <v>-1111.0999999999999</v>
          </cell>
          <cell r="K1329">
            <v>-1111.0999999999999</v>
          </cell>
          <cell r="L1329">
            <v>-1111.0999999999999</v>
          </cell>
          <cell r="M1329">
            <v>-1111.0999999999999</v>
          </cell>
          <cell r="N1329">
            <v>-1111.0999999999999</v>
          </cell>
          <cell r="O1329">
            <v>-1111.0999999999999</v>
          </cell>
          <cell r="P1329">
            <v>-1111.0999999999999</v>
          </cell>
          <cell r="Q1329">
            <v>-1111.0999999999999</v>
          </cell>
          <cell r="R1329">
            <v>-1111.0999999999999</v>
          </cell>
          <cell r="S1329">
            <v>-1111.0999999999999</v>
          </cell>
          <cell r="T1329">
            <v>-1111.0999999999999</v>
          </cell>
          <cell r="U1329">
            <v>-1111.0999999999999</v>
          </cell>
          <cell r="V1329">
            <v>-1111.0999999999999</v>
          </cell>
          <cell r="W1329">
            <v>-1111.0999999999999</v>
          </cell>
          <cell r="X1329">
            <v>-1111.0999999999999</v>
          </cell>
          <cell r="Y1329">
            <v>-1111.0999999999999</v>
          </cell>
          <cell r="Z1329">
            <v>484</v>
          </cell>
        </row>
        <row r="1330">
          <cell r="F1330" t="str">
            <v>Cottonwood , Minnesota</v>
          </cell>
          <cell r="G1330">
            <v>54</v>
          </cell>
          <cell r="H1330">
            <v>13.6</v>
          </cell>
          <cell r="I1330">
            <v>5.3</v>
          </cell>
          <cell r="J1330">
            <v>21.9</v>
          </cell>
          <cell r="K1330">
            <v>-1111.0999999999999</v>
          </cell>
          <cell r="L1330">
            <v>-1111.0999999999999</v>
          </cell>
          <cell r="M1330">
            <v>-1111.0999999999999</v>
          </cell>
          <cell r="N1330">
            <v>-1111.0999999999999</v>
          </cell>
          <cell r="O1330">
            <v>-1111.0999999999999</v>
          </cell>
          <cell r="P1330">
            <v>-1111.0999999999999</v>
          </cell>
          <cell r="Q1330">
            <v>-1111.0999999999999</v>
          </cell>
          <cell r="R1330">
            <v>-1111.0999999999999</v>
          </cell>
          <cell r="S1330">
            <v>-1111.0999999999999</v>
          </cell>
          <cell r="T1330">
            <v>-1111.0999999999999</v>
          </cell>
          <cell r="U1330">
            <v>-1111.0999999999999</v>
          </cell>
          <cell r="V1330">
            <v>-1111.0999999999999</v>
          </cell>
          <cell r="W1330">
            <v>3</v>
          </cell>
          <cell r="X1330">
            <v>0</v>
          </cell>
          <cell r="Y1330">
            <v>6.5</v>
          </cell>
          <cell r="Z1330">
            <v>1394</v>
          </cell>
        </row>
        <row r="1331">
          <cell r="F1331" t="str">
            <v>Crow Wing , Minnesota</v>
          </cell>
          <cell r="G1331">
            <v>21</v>
          </cell>
          <cell r="H1331">
            <v>22.7</v>
          </cell>
          <cell r="I1331">
            <v>17.2</v>
          </cell>
          <cell r="J1331">
            <v>28.3</v>
          </cell>
          <cell r="K1331">
            <v>79.8</v>
          </cell>
          <cell r="L1331">
            <v>73</v>
          </cell>
          <cell r="M1331">
            <v>86.7</v>
          </cell>
          <cell r="N1331">
            <v>23.4</v>
          </cell>
          <cell r="O1331">
            <v>17.8</v>
          </cell>
          <cell r="P1331">
            <v>29</v>
          </cell>
          <cell r="Q1331">
            <v>34.6</v>
          </cell>
          <cell r="R1331">
            <v>26.8</v>
          </cell>
          <cell r="S1331">
            <v>42.4</v>
          </cell>
          <cell r="T1331">
            <v>21.6</v>
          </cell>
          <cell r="U1331">
            <v>16.100000000000001</v>
          </cell>
          <cell r="V1331">
            <v>27.1</v>
          </cell>
          <cell r="W1331">
            <v>7.2</v>
          </cell>
          <cell r="X1331">
            <v>4.2</v>
          </cell>
          <cell r="Y1331">
            <v>10.199999999999999</v>
          </cell>
          <cell r="Z1331">
            <v>5407</v>
          </cell>
        </row>
        <row r="1332">
          <cell r="F1332" t="str">
            <v>Dakota , Minnesota</v>
          </cell>
          <cell r="G1332">
            <v>10</v>
          </cell>
          <cell r="H1332">
            <v>14.5</v>
          </cell>
          <cell r="I1332">
            <v>12.4</v>
          </cell>
          <cell r="J1332">
            <v>16.5</v>
          </cell>
          <cell r="K1332">
            <v>77.099999999999994</v>
          </cell>
          <cell r="L1332">
            <v>74</v>
          </cell>
          <cell r="M1332">
            <v>80.099999999999994</v>
          </cell>
          <cell r="N1332">
            <v>21</v>
          </cell>
          <cell r="O1332">
            <v>18.7</v>
          </cell>
          <cell r="P1332">
            <v>23.3</v>
          </cell>
          <cell r="Q1332">
            <v>19.600000000000001</v>
          </cell>
          <cell r="R1332">
            <v>16.899999999999999</v>
          </cell>
          <cell r="S1332">
            <v>22.4</v>
          </cell>
          <cell r="T1332">
            <v>17.899999999999999</v>
          </cell>
          <cell r="U1332">
            <v>15.6</v>
          </cell>
          <cell r="V1332">
            <v>20.100000000000001</v>
          </cell>
          <cell r="W1332">
            <v>5</v>
          </cell>
          <cell r="X1332">
            <v>3.8</v>
          </cell>
          <cell r="Y1332">
            <v>6.1</v>
          </cell>
          <cell r="Z1332">
            <v>27540</v>
          </cell>
        </row>
        <row r="1333">
          <cell r="F1333" t="str">
            <v>Dodge , Minnesota</v>
          </cell>
          <cell r="G1333">
            <v>38</v>
          </cell>
          <cell r="H1333">
            <v>-1111.0999999999999</v>
          </cell>
          <cell r="I1333">
            <v>-1111.0999999999999</v>
          </cell>
          <cell r="J1333">
            <v>-1111.0999999999999</v>
          </cell>
          <cell r="K1333">
            <v>-1111.0999999999999</v>
          </cell>
          <cell r="L1333">
            <v>-1111.0999999999999</v>
          </cell>
          <cell r="M1333">
            <v>-1111.0999999999999</v>
          </cell>
          <cell r="N1333">
            <v>-1111.0999999999999</v>
          </cell>
          <cell r="O1333">
            <v>-1111.0999999999999</v>
          </cell>
          <cell r="P1333">
            <v>-1111.0999999999999</v>
          </cell>
          <cell r="Q1333">
            <v>-1111.0999999999999</v>
          </cell>
          <cell r="R1333">
            <v>-1111.0999999999999</v>
          </cell>
          <cell r="S1333">
            <v>-1111.0999999999999</v>
          </cell>
          <cell r="T1333">
            <v>15.1</v>
          </cell>
          <cell r="U1333">
            <v>6.9</v>
          </cell>
          <cell r="V1333">
            <v>23.2</v>
          </cell>
          <cell r="W1333">
            <v>2.7</v>
          </cell>
          <cell r="X1333">
            <v>0</v>
          </cell>
          <cell r="Y1333">
            <v>6.1</v>
          </cell>
          <cell r="Z1333">
            <v>1526</v>
          </cell>
        </row>
        <row r="1334">
          <cell r="F1334" t="str">
            <v>Douglas , Minnesota</v>
          </cell>
          <cell r="G1334">
            <v>27</v>
          </cell>
          <cell r="H1334">
            <v>17.2</v>
          </cell>
          <cell r="I1334">
            <v>11.8</v>
          </cell>
          <cell r="J1334">
            <v>22.6</v>
          </cell>
          <cell r="K1334">
            <v>76.8</v>
          </cell>
          <cell r="L1334">
            <v>68.900000000000006</v>
          </cell>
          <cell r="M1334">
            <v>84.8</v>
          </cell>
          <cell r="N1334">
            <v>20.9</v>
          </cell>
          <cell r="O1334">
            <v>15.1</v>
          </cell>
          <cell r="P1334">
            <v>26.7</v>
          </cell>
          <cell r="Q1334">
            <v>22.2</v>
          </cell>
          <cell r="R1334">
            <v>15.3</v>
          </cell>
          <cell r="S1334">
            <v>29.2</v>
          </cell>
          <cell r="T1334">
            <v>18.3</v>
          </cell>
          <cell r="U1334">
            <v>12.4</v>
          </cell>
          <cell r="V1334">
            <v>24.2</v>
          </cell>
          <cell r="W1334">
            <v>7.3</v>
          </cell>
          <cell r="X1334">
            <v>3.5</v>
          </cell>
          <cell r="Y1334">
            <v>11</v>
          </cell>
          <cell r="Z1334">
            <v>2668</v>
          </cell>
        </row>
        <row r="1335">
          <cell r="F1335" t="str">
            <v>Faribault , Minnesota</v>
          </cell>
          <cell r="G1335">
            <v>54</v>
          </cell>
          <cell r="H1335">
            <v>22.2</v>
          </cell>
          <cell r="I1335">
            <v>12.2</v>
          </cell>
          <cell r="J1335">
            <v>32.1</v>
          </cell>
          <cell r="K1335">
            <v>-1111.0999999999999</v>
          </cell>
          <cell r="L1335">
            <v>-1111.0999999999999</v>
          </cell>
          <cell r="M1335">
            <v>-1111.0999999999999</v>
          </cell>
          <cell r="N1335">
            <v>23.4</v>
          </cell>
          <cell r="O1335">
            <v>14.2</v>
          </cell>
          <cell r="P1335">
            <v>32.6</v>
          </cell>
          <cell r="Q1335">
            <v>-1111.0999999999999</v>
          </cell>
          <cell r="R1335">
            <v>-1111.0999999999999</v>
          </cell>
          <cell r="S1335">
            <v>-1111.0999999999999</v>
          </cell>
          <cell r="T1335">
            <v>19.3</v>
          </cell>
          <cell r="U1335">
            <v>10.9</v>
          </cell>
          <cell r="V1335">
            <v>27.6</v>
          </cell>
          <cell r="W1335">
            <v>7.6</v>
          </cell>
          <cell r="X1335">
            <v>2.6</v>
          </cell>
          <cell r="Y1335">
            <v>12.5</v>
          </cell>
          <cell r="Z1335">
            <v>1810</v>
          </cell>
        </row>
        <row r="1336">
          <cell r="F1336" t="str">
            <v>Fillmore , Minnesota</v>
          </cell>
          <cell r="G1336">
            <v>40</v>
          </cell>
          <cell r="H1336">
            <v>11.6</v>
          </cell>
          <cell r="I1336">
            <v>5.6</v>
          </cell>
          <cell r="J1336">
            <v>17.7</v>
          </cell>
          <cell r="K1336">
            <v>-1111.0999999999999</v>
          </cell>
          <cell r="L1336">
            <v>-1111.0999999999999</v>
          </cell>
          <cell r="M1336">
            <v>-1111.0999999999999</v>
          </cell>
          <cell r="N1336">
            <v>9.1999999999999993</v>
          </cell>
          <cell r="O1336">
            <v>4.3</v>
          </cell>
          <cell r="P1336">
            <v>14.2</v>
          </cell>
          <cell r="Q1336">
            <v>17.600000000000001</v>
          </cell>
          <cell r="R1336">
            <v>9.4</v>
          </cell>
          <cell r="S1336">
            <v>25.8</v>
          </cell>
          <cell r="T1336">
            <v>17.399999999999999</v>
          </cell>
          <cell r="U1336">
            <v>8</v>
          </cell>
          <cell r="V1336">
            <v>26.8</v>
          </cell>
          <cell r="W1336">
            <v>3.6</v>
          </cell>
          <cell r="X1336">
            <v>0</v>
          </cell>
          <cell r="Y1336">
            <v>7.2</v>
          </cell>
          <cell r="Z1336">
            <v>1899</v>
          </cell>
        </row>
        <row r="1337">
          <cell r="F1337" t="str">
            <v>Freeborn , Minnesota</v>
          </cell>
          <cell r="G1337">
            <v>26</v>
          </cell>
          <cell r="H1337">
            <v>21.3</v>
          </cell>
          <cell r="I1337">
            <v>14.6</v>
          </cell>
          <cell r="J1337">
            <v>27.9</v>
          </cell>
          <cell r="K1337">
            <v>81.7</v>
          </cell>
          <cell r="L1337">
            <v>72.599999999999994</v>
          </cell>
          <cell r="M1337">
            <v>90.8</v>
          </cell>
          <cell r="N1337">
            <v>24.1</v>
          </cell>
          <cell r="O1337">
            <v>17</v>
          </cell>
          <cell r="P1337">
            <v>31.3</v>
          </cell>
          <cell r="Q1337">
            <v>29.6</v>
          </cell>
          <cell r="R1337">
            <v>20.3</v>
          </cell>
          <cell r="S1337">
            <v>39</v>
          </cell>
          <cell r="T1337">
            <v>25.7</v>
          </cell>
          <cell r="U1337">
            <v>18</v>
          </cell>
          <cell r="V1337">
            <v>33.299999999999997</v>
          </cell>
          <cell r="W1337">
            <v>6.9</v>
          </cell>
          <cell r="X1337">
            <v>2.9</v>
          </cell>
          <cell r="Y1337">
            <v>10.9</v>
          </cell>
          <cell r="Z1337">
            <v>3258</v>
          </cell>
        </row>
        <row r="1338">
          <cell r="F1338" t="str">
            <v>Goodhue , Minnesota</v>
          </cell>
          <cell r="G1338">
            <v>27</v>
          </cell>
          <cell r="H1338">
            <v>14.2</v>
          </cell>
          <cell r="I1338">
            <v>9.6</v>
          </cell>
          <cell r="J1338">
            <v>18.8</v>
          </cell>
          <cell r="K1338">
            <v>73.400000000000006</v>
          </cell>
          <cell r="L1338">
            <v>65.2</v>
          </cell>
          <cell r="M1338">
            <v>81.5</v>
          </cell>
          <cell r="N1338">
            <v>20.6</v>
          </cell>
          <cell r="O1338">
            <v>14.5</v>
          </cell>
          <cell r="P1338">
            <v>26.6</v>
          </cell>
          <cell r="Q1338">
            <v>25.8</v>
          </cell>
          <cell r="R1338">
            <v>17.399999999999999</v>
          </cell>
          <cell r="S1338">
            <v>34.1</v>
          </cell>
          <cell r="T1338">
            <v>26.3</v>
          </cell>
          <cell r="U1338">
            <v>19.600000000000001</v>
          </cell>
          <cell r="V1338">
            <v>33</v>
          </cell>
          <cell r="W1338">
            <v>3.4</v>
          </cell>
          <cell r="X1338">
            <v>1</v>
          </cell>
          <cell r="Y1338">
            <v>5.8</v>
          </cell>
          <cell r="Z1338">
            <v>3092</v>
          </cell>
        </row>
        <row r="1339">
          <cell r="F1339" t="str">
            <v>Grant , Minnesota</v>
          </cell>
          <cell r="G1339">
            <v>58</v>
          </cell>
          <cell r="H1339">
            <v>-1111.0999999999999</v>
          </cell>
          <cell r="I1339">
            <v>-1111.0999999999999</v>
          </cell>
          <cell r="J1339">
            <v>-1111.0999999999999</v>
          </cell>
          <cell r="K1339">
            <v>-1111.0999999999999</v>
          </cell>
          <cell r="L1339">
            <v>-1111.0999999999999</v>
          </cell>
          <cell r="M1339">
            <v>-1111.0999999999999</v>
          </cell>
          <cell r="N1339">
            <v>-1111.0999999999999</v>
          </cell>
          <cell r="O1339">
            <v>-1111.0999999999999</v>
          </cell>
          <cell r="P1339">
            <v>-1111.0999999999999</v>
          </cell>
          <cell r="Q1339">
            <v>-1111.0999999999999</v>
          </cell>
          <cell r="R1339">
            <v>-1111.0999999999999</v>
          </cell>
          <cell r="S1339">
            <v>-1111.0999999999999</v>
          </cell>
          <cell r="T1339">
            <v>-1111.0999999999999</v>
          </cell>
          <cell r="U1339">
            <v>-1111.0999999999999</v>
          </cell>
          <cell r="V1339">
            <v>-1111.0999999999999</v>
          </cell>
          <cell r="W1339">
            <v>-1111.0999999999999</v>
          </cell>
          <cell r="X1339">
            <v>-1111.0999999999999</v>
          </cell>
          <cell r="Y1339">
            <v>-1111.0999999999999</v>
          </cell>
          <cell r="Z1339">
            <v>663</v>
          </cell>
        </row>
        <row r="1340">
          <cell r="F1340" t="str">
            <v>Hennepin , Minnesota</v>
          </cell>
          <cell r="G1340">
            <v>1</v>
          </cell>
          <cell r="H1340">
            <v>14.8</v>
          </cell>
          <cell r="I1340">
            <v>13.6</v>
          </cell>
          <cell r="J1340">
            <v>15.9</v>
          </cell>
          <cell r="K1340">
            <v>73.400000000000006</v>
          </cell>
          <cell r="L1340">
            <v>71.5</v>
          </cell>
          <cell r="M1340">
            <v>75.400000000000006</v>
          </cell>
          <cell r="N1340">
            <v>18.2</v>
          </cell>
          <cell r="O1340">
            <v>16.899999999999999</v>
          </cell>
          <cell r="P1340">
            <v>19.399999999999999</v>
          </cell>
          <cell r="Q1340">
            <v>20.100000000000001</v>
          </cell>
          <cell r="R1340">
            <v>18.600000000000001</v>
          </cell>
          <cell r="S1340">
            <v>21.7</v>
          </cell>
          <cell r="T1340">
            <v>19.2</v>
          </cell>
          <cell r="U1340">
            <v>17.899999999999999</v>
          </cell>
          <cell r="V1340">
            <v>20.5</v>
          </cell>
          <cell r="W1340">
            <v>4.3</v>
          </cell>
          <cell r="X1340">
            <v>3.7</v>
          </cell>
          <cell r="Y1340">
            <v>5</v>
          </cell>
          <cell r="Z1340">
            <v>97558</v>
          </cell>
        </row>
        <row r="1341">
          <cell r="F1341" t="str">
            <v>Houston , Minnesota</v>
          </cell>
          <cell r="G1341">
            <v>57</v>
          </cell>
          <cell r="H1341">
            <v>16.600000000000001</v>
          </cell>
          <cell r="I1341">
            <v>9.6999999999999993</v>
          </cell>
          <cell r="J1341">
            <v>23.5</v>
          </cell>
          <cell r="K1341">
            <v>-1111.0999999999999</v>
          </cell>
          <cell r="L1341">
            <v>-1111.0999999999999</v>
          </cell>
          <cell r="M1341">
            <v>-1111.0999999999999</v>
          </cell>
          <cell r="N1341">
            <v>18</v>
          </cell>
          <cell r="O1341">
            <v>11.4</v>
          </cell>
          <cell r="P1341">
            <v>24.5</v>
          </cell>
          <cell r="Q1341">
            <v>18.399999999999999</v>
          </cell>
          <cell r="R1341">
            <v>10.6</v>
          </cell>
          <cell r="S1341">
            <v>26.1</v>
          </cell>
          <cell r="T1341">
            <v>23.6</v>
          </cell>
          <cell r="U1341">
            <v>15.1</v>
          </cell>
          <cell r="V1341">
            <v>32.200000000000003</v>
          </cell>
          <cell r="W1341">
            <v>5.4</v>
          </cell>
          <cell r="X1341">
            <v>1.7</v>
          </cell>
          <cell r="Y1341">
            <v>9.1</v>
          </cell>
          <cell r="Z1341">
            <v>1485</v>
          </cell>
        </row>
        <row r="1342">
          <cell r="F1342" t="str">
            <v>Hubbard , Minnesota</v>
          </cell>
          <cell r="G1342">
            <v>40</v>
          </cell>
          <cell r="H1342">
            <v>21.3</v>
          </cell>
          <cell r="I1342">
            <v>13.6</v>
          </cell>
          <cell r="J1342">
            <v>28.9</v>
          </cell>
          <cell r="K1342">
            <v>77.599999999999994</v>
          </cell>
          <cell r="L1342">
            <v>68</v>
          </cell>
          <cell r="M1342">
            <v>87.1</v>
          </cell>
          <cell r="N1342">
            <v>29.2</v>
          </cell>
          <cell r="O1342">
            <v>19.899999999999999</v>
          </cell>
          <cell r="P1342">
            <v>38.5</v>
          </cell>
          <cell r="Q1342">
            <v>-1111.0999999999999</v>
          </cell>
          <cell r="R1342">
            <v>-1111.0999999999999</v>
          </cell>
          <cell r="S1342">
            <v>-1111.0999999999999</v>
          </cell>
          <cell r="T1342">
            <v>23.2</v>
          </cell>
          <cell r="U1342">
            <v>14.1</v>
          </cell>
          <cell r="V1342">
            <v>32.4</v>
          </cell>
          <cell r="W1342">
            <v>9.6999999999999993</v>
          </cell>
          <cell r="X1342">
            <v>3.9</v>
          </cell>
          <cell r="Y1342">
            <v>15.5</v>
          </cell>
          <cell r="Z1342">
            <v>2602</v>
          </cell>
        </row>
        <row r="1343">
          <cell r="F1343" t="str">
            <v>Isanti , Minnesota</v>
          </cell>
          <cell r="G1343">
            <v>47</v>
          </cell>
          <cell r="H1343">
            <v>20.6</v>
          </cell>
          <cell r="I1343">
            <v>14.2</v>
          </cell>
          <cell r="J1343">
            <v>26.9</v>
          </cell>
          <cell r="K1343">
            <v>83.2</v>
          </cell>
          <cell r="L1343">
            <v>75.2</v>
          </cell>
          <cell r="M1343">
            <v>91.3</v>
          </cell>
          <cell r="N1343">
            <v>23.4</v>
          </cell>
          <cell r="O1343">
            <v>16.399999999999999</v>
          </cell>
          <cell r="P1343">
            <v>30.3</v>
          </cell>
          <cell r="Q1343">
            <v>15.3</v>
          </cell>
          <cell r="R1343">
            <v>7.7</v>
          </cell>
          <cell r="S1343">
            <v>22.8</v>
          </cell>
          <cell r="T1343">
            <v>26.6</v>
          </cell>
          <cell r="U1343">
            <v>18.100000000000001</v>
          </cell>
          <cell r="V1343">
            <v>35.1</v>
          </cell>
          <cell r="W1343">
            <v>5.0999999999999996</v>
          </cell>
          <cell r="X1343">
            <v>1.8</v>
          </cell>
          <cell r="Y1343">
            <v>8.5</v>
          </cell>
          <cell r="Z1343">
            <v>2432</v>
          </cell>
        </row>
        <row r="1344">
          <cell r="F1344" t="str">
            <v>Itasca , Minnesota</v>
          </cell>
          <cell r="G1344">
            <v>31</v>
          </cell>
          <cell r="H1344">
            <v>11.9</v>
          </cell>
          <cell r="I1344">
            <v>7.8</v>
          </cell>
          <cell r="J1344">
            <v>16</v>
          </cell>
          <cell r="K1344">
            <v>76.599999999999994</v>
          </cell>
          <cell r="L1344">
            <v>68</v>
          </cell>
          <cell r="M1344">
            <v>85.1</v>
          </cell>
          <cell r="N1344">
            <v>21.4</v>
          </cell>
          <cell r="O1344">
            <v>16.100000000000001</v>
          </cell>
          <cell r="P1344">
            <v>26.8</v>
          </cell>
          <cell r="Q1344">
            <v>21.7</v>
          </cell>
          <cell r="R1344">
            <v>14.6</v>
          </cell>
          <cell r="S1344">
            <v>28.8</v>
          </cell>
          <cell r="T1344">
            <v>25</v>
          </cell>
          <cell r="U1344">
            <v>18.8</v>
          </cell>
          <cell r="V1344">
            <v>31.3</v>
          </cell>
          <cell r="W1344">
            <v>8.3000000000000007</v>
          </cell>
          <cell r="X1344">
            <v>4.9000000000000004</v>
          </cell>
          <cell r="Y1344">
            <v>11.7</v>
          </cell>
          <cell r="Z1344">
            <v>5098</v>
          </cell>
        </row>
        <row r="1345">
          <cell r="F1345" t="str">
            <v>Jackson , Minnesota</v>
          </cell>
          <cell r="G1345">
            <v>56</v>
          </cell>
          <cell r="H1345">
            <v>15.5</v>
          </cell>
          <cell r="I1345">
            <v>6.5</v>
          </cell>
          <cell r="J1345">
            <v>24.4</v>
          </cell>
          <cell r="K1345">
            <v>-1111.0999999999999</v>
          </cell>
          <cell r="L1345">
            <v>-1111.0999999999999</v>
          </cell>
          <cell r="M1345">
            <v>-1111.0999999999999</v>
          </cell>
          <cell r="N1345">
            <v>-1111.0999999999999</v>
          </cell>
          <cell r="O1345">
            <v>-1111.0999999999999</v>
          </cell>
          <cell r="P1345">
            <v>-1111.0999999999999</v>
          </cell>
          <cell r="Q1345">
            <v>-1111.0999999999999</v>
          </cell>
          <cell r="R1345">
            <v>-1111.0999999999999</v>
          </cell>
          <cell r="S1345">
            <v>-1111.0999999999999</v>
          </cell>
          <cell r="T1345">
            <v>-1111.0999999999999</v>
          </cell>
          <cell r="U1345">
            <v>-1111.0999999999999</v>
          </cell>
          <cell r="V1345">
            <v>-1111.0999999999999</v>
          </cell>
          <cell r="W1345">
            <v>6.5</v>
          </cell>
          <cell r="X1345">
            <v>0.4</v>
          </cell>
          <cell r="Y1345">
            <v>12.6</v>
          </cell>
          <cell r="Z1345">
            <v>1126</v>
          </cell>
        </row>
        <row r="1346">
          <cell r="F1346" t="str">
            <v>Kanabec , Minnesota</v>
          </cell>
          <cell r="G1346">
            <v>40</v>
          </cell>
          <cell r="H1346">
            <v>-1111.0999999999999</v>
          </cell>
          <cell r="I1346">
            <v>-1111.0999999999999</v>
          </cell>
          <cell r="J1346">
            <v>-1111.0999999999999</v>
          </cell>
          <cell r="K1346">
            <v>-1111.0999999999999</v>
          </cell>
          <cell r="L1346">
            <v>-1111.0999999999999</v>
          </cell>
          <cell r="M1346">
            <v>-1111.0999999999999</v>
          </cell>
          <cell r="N1346">
            <v>-1111.0999999999999</v>
          </cell>
          <cell r="O1346">
            <v>-1111.0999999999999</v>
          </cell>
          <cell r="P1346">
            <v>-1111.0999999999999</v>
          </cell>
          <cell r="Q1346">
            <v>-1111.0999999999999</v>
          </cell>
          <cell r="R1346">
            <v>-1111.0999999999999</v>
          </cell>
          <cell r="S1346">
            <v>-1111.0999999999999</v>
          </cell>
          <cell r="T1346">
            <v>-1111.0999999999999</v>
          </cell>
          <cell r="U1346">
            <v>-1111.0999999999999</v>
          </cell>
          <cell r="V1346">
            <v>-1111.0999999999999</v>
          </cell>
          <cell r="W1346">
            <v>9.5</v>
          </cell>
          <cell r="X1346">
            <v>2.5</v>
          </cell>
          <cell r="Y1346">
            <v>16.5</v>
          </cell>
          <cell r="Z1346">
            <v>1663</v>
          </cell>
        </row>
        <row r="1347">
          <cell r="F1347" t="str">
            <v>Kandiyohi , Minnesota</v>
          </cell>
          <cell r="G1347">
            <v>31</v>
          </cell>
          <cell r="H1347">
            <v>17.5</v>
          </cell>
          <cell r="I1347">
            <v>12.2</v>
          </cell>
          <cell r="J1347">
            <v>22.9</v>
          </cell>
          <cell r="K1347">
            <v>80.3</v>
          </cell>
          <cell r="L1347">
            <v>73.8</v>
          </cell>
          <cell r="M1347">
            <v>86.8</v>
          </cell>
          <cell r="N1347">
            <v>25.2</v>
          </cell>
          <cell r="O1347">
            <v>19.3</v>
          </cell>
          <cell r="P1347">
            <v>31.1</v>
          </cell>
          <cell r="Q1347">
            <v>27.9</v>
          </cell>
          <cell r="R1347">
            <v>20.399999999999999</v>
          </cell>
          <cell r="S1347">
            <v>35.299999999999997</v>
          </cell>
          <cell r="T1347">
            <v>23.3</v>
          </cell>
          <cell r="U1347">
            <v>16.5</v>
          </cell>
          <cell r="V1347">
            <v>30.2</v>
          </cell>
          <cell r="W1347">
            <v>6.6</v>
          </cell>
          <cell r="X1347">
            <v>3.7</v>
          </cell>
          <cell r="Y1347">
            <v>9.5</v>
          </cell>
          <cell r="Z1347">
            <v>4681</v>
          </cell>
        </row>
        <row r="1348">
          <cell r="F1348" t="str">
            <v>Kittson , Minnesota</v>
          </cell>
          <cell r="G1348">
            <v>81</v>
          </cell>
          <cell r="H1348">
            <v>-1111.0999999999999</v>
          </cell>
          <cell r="I1348">
            <v>-1111.0999999999999</v>
          </cell>
          <cell r="J1348">
            <v>-1111.0999999999999</v>
          </cell>
          <cell r="K1348">
            <v>-1111.0999999999999</v>
          </cell>
          <cell r="L1348">
            <v>-1111.0999999999999</v>
          </cell>
          <cell r="M1348">
            <v>-1111.0999999999999</v>
          </cell>
          <cell r="N1348">
            <v>-1111.0999999999999</v>
          </cell>
          <cell r="O1348">
            <v>-1111.0999999999999</v>
          </cell>
          <cell r="P1348">
            <v>-1111.0999999999999</v>
          </cell>
          <cell r="Q1348">
            <v>-1111.0999999999999</v>
          </cell>
          <cell r="R1348">
            <v>-1111.0999999999999</v>
          </cell>
          <cell r="S1348">
            <v>-1111.0999999999999</v>
          </cell>
          <cell r="T1348">
            <v>-1111.0999999999999</v>
          </cell>
          <cell r="U1348">
            <v>-1111.0999999999999</v>
          </cell>
          <cell r="V1348">
            <v>-1111.0999999999999</v>
          </cell>
          <cell r="W1348">
            <v>-1111.0999999999999</v>
          </cell>
          <cell r="X1348">
            <v>-1111.0999999999999</v>
          </cell>
          <cell r="Y1348">
            <v>-1111.0999999999999</v>
          </cell>
          <cell r="Z1348">
            <v>565</v>
          </cell>
        </row>
        <row r="1349">
          <cell r="F1349" t="str">
            <v>Koochiching , Minnesota</v>
          </cell>
          <cell r="G1349">
            <v>81</v>
          </cell>
          <cell r="H1349">
            <v>30.4</v>
          </cell>
          <cell r="I1349">
            <v>20.5</v>
          </cell>
          <cell r="J1349">
            <v>40.4</v>
          </cell>
          <cell r="K1349">
            <v>82.9</v>
          </cell>
          <cell r="L1349">
            <v>73.7</v>
          </cell>
          <cell r="M1349">
            <v>92.1</v>
          </cell>
          <cell r="N1349">
            <v>20.7</v>
          </cell>
          <cell r="O1349">
            <v>12.4</v>
          </cell>
          <cell r="P1349">
            <v>29.1</v>
          </cell>
          <cell r="Q1349">
            <v>-1111.0999999999999</v>
          </cell>
          <cell r="R1349">
            <v>-1111.0999999999999</v>
          </cell>
          <cell r="S1349">
            <v>-1111.0999999999999</v>
          </cell>
          <cell r="T1349">
            <v>21.1</v>
          </cell>
          <cell r="U1349">
            <v>12</v>
          </cell>
          <cell r="V1349">
            <v>30.3</v>
          </cell>
          <cell r="W1349">
            <v>8.4</v>
          </cell>
          <cell r="X1349">
            <v>3.4</v>
          </cell>
          <cell r="Y1349">
            <v>13.4</v>
          </cell>
          <cell r="Z1349">
            <v>1628</v>
          </cell>
        </row>
        <row r="1350">
          <cell r="F1350" t="str">
            <v>Lac qui Parle , Minnesota</v>
          </cell>
          <cell r="G1350">
            <v>54</v>
          </cell>
          <cell r="H1350">
            <v>-1111.0999999999999</v>
          </cell>
          <cell r="I1350">
            <v>-1111.0999999999999</v>
          </cell>
          <cell r="J1350">
            <v>-1111.0999999999999</v>
          </cell>
          <cell r="K1350">
            <v>-1111.0999999999999</v>
          </cell>
          <cell r="L1350">
            <v>-1111.0999999999999</v>
          </cell>
          <cell r="M1350">
            <v>-1111.0999999999999</v>
          </cell>
          <cell r="N1350">
            <v>-1111.0999999999999</v>
          </cell>
          <cell r="O1350">
            <v>-1111.0999999999999</v>
          </cell>
          <cell r="P1350">
            <v>-1111.0999999999999</v>
          </cell>
          <cell r="Q1350">
            <v>-1111.0999999999999</v>
          </cell>
          <cell r="R1350">
            <v>-1111.0999999999999</v>
          </cell>
          <cell r="S1350">
            <v>-1111.0999999999999</v>
          </cell>
          <cell r="T1350">
            <v>-1111.0999999999999</v>
          </cell>
          <cell r="U1350">
            <v>-1111.0999999999999</v>
          </cell>
          <cell r="V1350">
            <v>-1111.0999999999999</v>
          </cell>
          <cell r="W1350">
            <v>-1111.0999999999999</v>
          </cell>
          <cell r="X1350">
            <v>-1111.0999999999999</v>
          </cell>
          <cell r="Y1350">
            <v>-1111.0999999999999</v>
          </cell>
          <cell r="Z1350">
            <v>603</v>
          </cell>
        </row>
        <row r="1351">
          <cell r="F1351" t="str">
            <v>Lake , Minnesota</v>
          </cell>
          <cell r="G1351">
            <v>79</v>
          </cell>
          <cell r="H1351">
            <v>21.8</v>
          </cell>
          <cell r="I1351">
            <v>12.4</v>
          </cell>
          <cell r="J1351">
            <v>31.1</v>
          </cell>
          <cell r="K1351">
            <v>-1111.0999999999999</v>
          </cell>
          <cell r="L1351">
            <v>-1111.0999999999999</v>
          </cell>
          <cell r="M1351">
            <v>-1111.0999999999999</v>
          </cell>
          <cell r="N1351">
            <v>20.7</v>
          </cell>
          <cell r="O1351">
            <v>10.8</v>
          </cell>
          <cell r="P1351">
            <v>30.7</v>
          </cell>
          <cell r="Q1351">
            <v>-1111.0999999999999</v>
          </cell>
          <cell r="R1351">
            <v>-1111.0999999999999</v>
          </cell>
          <cell r="S1351">
            <v>-1111.0999999999999</v>
          </cell>
          <cell r="T1351">
            <v>15.7</v>
          </cell>
          <cell r="U1351">
            <v>7.4</v>
          </cell>
          <cell r="V1351">
            <v>24</v>
          </cell>
          <cell r="W1351">
            <v>8.8000000000000007</v>
          </cell>
          <cell r="X1351">
            <v>2.8</v>
          </cell>
          <cell r="Y1351">
            <v>14.7</v>
          </cell>
          <cell r="Z1351">
            <v>920</v>
          </cell>
        </row>
        <row r="1352">
          <cell r="F1352" t="str">
            <v>Lake of the Woods , Minnesota</v>
          </cell>
          <cell r="G1352">
            <v>79</v>
          </cell>
          <cell r="H1352">
            <v>-1111.0999999999999</v>
          </cell>
          <cell r="I1352">
            <v>-1111.0999999999999</v>
          </cell>
          <cell r="J1352">
            <v>-1111.0999999999999</v>
          </cell>
          <cell r="K1352">
            <v>-1111.0999999999999</v>
          </cell>
          <cell r="L1352">
            <v>-1111.0999999999999</v>
          </cell>
          <cell r="M1352">
            <v>-1111.0999999999999</v>
          </cell>
          <cell r="N1352">
            <v>-1111.0999999999999</v>
          </cell>
          <cell r="O1352">
            <v>-1111.0999999999999</v>
          </cell>
          <cell r="P1352">
            <v>-1111.0999999999999</v>
          </cell>
          <cell r="Q1352">
            <v>-1111.0999999999999</v>
          </cell>
          <cell r="R1352">
            <v>-1111.0999999999999</v>
          </cell>
          <cell r="S1352">
            <v>-1111.0999999999999</v>
          </cell>
          <cell r="T1352">
            <v>-1111.0999999999999</v>
          </cell>
          <cell r="U1352">
            <v>-1111.0999999999999</v>
          </cell>
          <cell r="V1352">
            <v>-1111.0999999999999</v>
          </cell>
          <cell r="W1352">
            <v>-1111.0999999999999</v>
          </cell>
          <cell r="X1352">
            <v>-1111.0999999999999</v>
          </cell>
          <cell r="Y1352">
            <v>-1111.0999999999999</v>
          </cell>
          <cell r="Z1352">
            <v>580</v>
          </cell>
        </row>
        <row r="1353">
          <cell r="F1353" t="str">
            <v>Le Sueur , Minnesota</v>
          </cell>
          <cell r="G1353">
            <v>57</v>
          </cell>
          <cell r="H1353">
            <v>18.7</v>
          </cell>
          <cell r="I1353">
            <v>10.5</v>
          </cell>
          <cell r="J1353">
            <v>26.9</v>
          </cell>
          <cell r="K1353">
            <v>-1111.0999999999999</v>
          </cell>
          <cell r="L1353">
            <v>-1111.0999999999999</v>
          </cell>
          <cell r="M1353">
            <v>-1111.0999999999999</v>
          </cell>
          <cell r="N1353">
            <v>23.3</v>
          </cell>
          <cell r="O1353">
            <v>15.2</v>
          </cell>
          <cell r="P1353">
            <v>31.5</v>
          </cell>
          <cell r="Q1353">
            <v>-1111.0999999999999</v>
          </cell>
          <cell r="R1353">
            <v>-1111.0999999999999</v>
          </cell>
          <cell r="S1353">
            <v>-1111.0999999999999</v>
          </cell>
          <cell r="T1353">
            <v>21</v>
          </cell>
          <cell r="U1353">
            <v>12.3</v>
          </cell>
          <cell r="V1353">
            <v>29.7</v>
          </cell>
          <cell r="W1353">
            <v>4.2</v>
          </cell>
          <cell r="X1353">
            <v>0.9</v>
          </cell>
          <cell r="Y1353">
            <v>7.5</v>
          </cell>
          <cell r="Z1353">
            <v>2084</v>
          </cell>
        </row>
        <row r="1354">
          <cell r="F1354" t="str">
            <v>Lincoln , Minnesota</v>
          </cell>
          <cell r="G1354">
            <v>58</v>
          </cell>
          <cell r="H1354">
            <v>-1111.0999999999999</v>
          </cell>
          <cell r="I1354">
            <v>-1111.0999999999999</v>
          </cell>
          <cell r="J1354">
            <v>-1111.0999999999999</v>
          </cell>
          <cell r="K1354">
            <v>-1111.0999999999999</v>
          </cell>
          <cell r="L1354">
            <v>-1111.0999999999999</v>
          </cell>
          <cell r="M1354">
            <v>-1111.0999999999999</v>
          </cell>
          <cell r="N1354">
            <v>-1111.0999999999999</v>
          </cell>
          <cell r="O1354">
            <v>-1111.0999999999999</v>
          </cell>
          <cell r="P1354">
            <v>-1111.0999999999999</v>
          </cell>
          <cell r="Q1354">
            <v>-1111.0999999999999</v>
          </cell>
          <cell r="R1354">
            <v>-1111.0999999999999</v>
          </cell>
          <cell r="S1354">
            <v>-1111.0999999999999</v>
          </cell>
          <cell r="T1354">
            <v>-1111.0999999999999</v>
          </cell>
          <cell r="U1354">
            <v>-1111.0999999999999</v>
          </cell>
          <cell r="V1354">
            <v>-1111.0999999999999</v>
          </cell>
          <cell r="W1354">
            <v>-1111.0999999999999</v>
          </cell>
          <cell r="X1354">
            <v>-1111.0999999999999</v>
          </cell>
          <cell r="Y1354">
            <v>-1111.0999999999999</v>
          </cell>
          <cell r="Z1354">
            <v>775</v>
          </cell>
        </row>
        <row r="1355">
          <cell r="F1355" t="str">
            <v>Lyon , Minnesota</v>
          </cell>
          <cell r="G1355">
            <v>57</v>
          </cell>
          <cell r="H1355">
            <v>20.5</v>
          </cell>
          <cell r="I1355">
            <v>13.4</v>
          </cell>
          <cell r="J1355">
            <v>27.6</v>
          </cell>
          <cell r="K1355">
            <v>-1111.0999999999999</v>
          </cell>
          <cell r="L1355">
            <v>-1111.0999999999999</v>
          </cell>
          <cell r="M1355">
            <v>-1111.0999999999999</v>
          </cell>
          <cell r="N1355">
            <v>28</v>
          </cell>
          <cell r="O1355">
            <v>19.3</v>
          </cell>
          <cell r="P1355">
            <v>36.799999999999997</v>
          </cell>
          <cell r="Q1355">
            <v>-1111.0999999999999</v>
          </cell>
          <cell r="R1355">
            <v>-1111.0999999999999</v>
          </cell>
          <cell r="S1355">
            <v>-1111.0999999999999</v>
          </cell>
          <cell r="T1355">
            <v>12.3</v>
          </cell>
          <cell r="U1355">
            <v>5.3</v>
          </cell>
          <cell r="V1355">
            <v>19.399999999999999</v>
          </cell>
          <cell r="W1355">
            <v>4.5</v>
          </cell>
          <cell r="X1355">
            <v>1.5</v>
          </cell>
          <cell r="Y1355">
            <v>7.6</v>
          </cell>
          <cell r="Z1355">
            <v>2394</v>
          </cell>
        </row>
        <row r="1356">
          <cell r="F1356" t="str">
            <v>McLeod , Minnesota</v>
          </cell>
          <cell r="G1356">
            <v>27</v>
          </cell>
          <cell r="H1356">
            <v>16.399999999999999</v>
          </cell>
          <cell r="I1356">
            <v>10.3</v>
          </cell>
          <cell r="J1356">
            <v>22.5</v>
          </cell>
          <cell r="K1356">
            <v>77.3</v>
          </cell>
          <cell r="L1356">
            <v>69.3</v>
          </cell>
          <cell r="M1356">
            <v>85.3</v>
          </cell>
          <cell r="N1356">
            <v>25.4</v>
          </cell>
          <cell r="O1356">
            <v>19</v>
          </cell>
          <cell r="P1356">
            <v>31.7</v>
          </cell>
          <cell r="Q1356">
            <v>25.9</v>
          </cell>
          <cell r="R1356">
            <v>17.100000000000001</v>
          </cell>
          <cell r="S1356">
            <v>34.6</v>
          </cell>
          <cell r="T1356">
            <v>18.2</v>
          </cell>
          <cell r="U1356">
            <v>12.4</v>
          </cell>
          <cell r="V1356">
            <v>24</v>
          </cell>
          <cell r="W1356">
            <v>6.3</v>
          </cell>
          <cell r="X1356">
            <v>3</v>
          </cell>
          <cell r="Y1356">
            <v>9.6999999999999993</v>
          </cell>
          <cell r="Z1356">
            <v>3148</v>
          </cell>
        </row>
        <row r="1357">
          <cell r="F1357" t="str">
            <v>Mahnomen , Minnesota</v>
          </cell>
          <cell r="G1357">
            <v>43</v>
          </cell>
          <cell r="H1357">
            <v>-1111.0999999999999</v>
          </cell>
          <cell r="I1357">
            <v>-1111.0999999999999</v>
          </cell>
          <cell r="J1357">
            <v>-1111.0999999999999</v>
          </cell>
          <cell r="K1357">
            <v>-1111.0999999999999</v>
          </cell>
          <cell r="L1357">
            <v>-1111.0999999999999</v>
          </cell>
          <cell r="M1357">
            <v>-1111.0999999999999</v>
          </cell>
          <cell r="N1357">
            <v>-1111.0999999999999</v>
          </cell>
          <cell r="O1357">
            <v>-1111.0999999999999</v>
          </cell>
          <cell r="P1357">
            <v>-1111.0999999999999</v>
          </cell>
          <cell r="Q1357">
            <v>-1111.0999999999999</v>
          </cell>
          <cell r="R1357">
            <v>-1111.0999999999999</v>
          </cell>
          <cell r="S1357">
            <v>-1111.0999999999999</v>
          </cell>
          <cell r="T1357">
            <v>-1111.0999999999999</v>
          </cell>
          <cell r="U1357">
            <v>-1111.0999999999999</v>
          </cell>
          <cell r="V1357">
            <v>-1111.0999999999999</v>
          </cell>
          <cell r="W1357">
            <v>-1111.0999999999999</v>
          </cell>
          <cell r="X1357">
            <v>-1111.0999999999999</v>
          </cell>
          <cell r="Y1357">
            <v>-1111.0999999999999</v>
          </cell>
          <cell r="Z1357">
            <v>882</v>
          </cell>
        </row>
        <row r="1358">
          <cell r="F1358" t="str">
            <v>Marshall , Minnesota</v>
          </cell>
          <cell r="G1358">
            <v>82</v>
          </cell>
          <cell r="H1358">
            <v>-1111.0999999999999</v>
          </cell>
          <cell r="I1358">
            <v>-1111.0999999999999</v>
          </cell>
          <cell r="J1358">
            <v>-1111.0999999999999</v>
          </cell>
          <cell r="K1358">
            <v>-1111.0999999999999</v>
          </cell>
          <cell r="L1358">
            <v>-1111.0999999999999</v>
          </cell>
          <cell r="M1358">
            <v>-1111.0999999999999</v>
          </cell>
          <cell r="N1358">
            <v>-1111.0999999999999</v>
          </cell>
          <cell r="O1358">
            <v>-1111.0999999999999</v>
          </cell>
          <cell r="P1358">
            <v>-1111.0999999999999</v>
          </cell>
          <cell r="Q1358">
            <v>-1111.0999999999999</v>
          </cell>
          <cell r="R1358">
            <v>-1111.0999999999999</v>
          </cell>
          <cell r="S1358">
            <v>-1111.0999999999999</v>
          </cell>
          <cell r="T1358">
            <v>-1111.0999999999999</v>
          </cell>
          <cell r="U1358">
            <v>-1111.0999999999999</v>
          </cell>
          <cell r="V1358">
            <v>-1111.0999999999999</v>
          </cell>
          <cell r="W1358">
            <v>3.7</v>
          </cell>
          <cell r="X1358">
            <v>0.3</v>
          </cell>
          <cell r="Y1358">
            <v>7.1</v>
          </cell>
          <cell r="Z1358">
            <v>1127</v>
          </cell>
        </row>
        <row r="1359">
          <cell r="F1359" t="str">
            <v>Martin , Minnesota</v>
          </cell>
          <cell r="G1359">
            <v>55</v>
          </cell>
          <cell r="H1359">
            <v>24.1</v>
          </cell>
          <cell r="I1359">
            <v>14.7</v>
          </cell>
          <cell r="J1359">
            <v>33.5</v>
          </cell>
          <cell r="K1359">
            <v>-1111.0999999999999</v>
          </cell>
          <cell r="L1359">
            <v>-1111.0999999999999</v>
          </cell>
          <cell r="M1359">
            <v>-1111.0999999999999</v>
          </cell>
          <cell r="N1359">
            <v>24.5</v>
          </cell>
          <cell r="O1359">
            <v>15.1</v>
          </cell>
          <cell r="P1359">
            <v>33.9</v>
          </cell>
          <cell r="Q1359">
            <v>-1111.0999999999999</v>
          </cell>
          <cell r="R1359">
            <v>-1111.0999999999999</v>
          </cell>
          <cell r="S1359">
            <v>-1111.0999999999999</v>
          </cell>
          <cell r="T1359">
            <v>22</v>
          </cell>
          <cell r="U1359">
            <v>12.8</v>
          </cell>
          <cell r="V1359">
            <v>31.2</v>
          </cell>
          <cell r="W1359">
            <v>5.3</v>
          </cell>
          <cell r="X1359">
            <v>1</v>
          </cell>
          <cell r="Y1359">
            <v>9.5</v>
          </cell>
          <cell r="Z1359">
            <v>2044</v>
          </cell>
        </row>
        <row r="1360">
          <cell r="F1360" t="str">
            <v>Meeker , Minnesota</v>
          </cell>
          <cell r="G1360">
            <v>57</v>
          </cell>
          <cell r="H1360">
            <v>24.6</v>
          </cell>
          <cell r="I1360">
            <v>16.3</v>
          </cell>
          <cell r="J1360">
            <v>33</v>
          </cell>
          <cell r="K1360">
            <v>84</v>
          </cell>
          <cell r="L1360">
            <v>74.400000000000006</v>
          </cell>
          <cell r="M1360">
            <v>93.7</v>
          </cell>
          <cell r="N1360">
            <v>25.5</v>
          </cell>
          <cell r="O1360">
            <v>17.2</v>
          </cell>
          <cell r="P1360">
            <v>33.9</v>
          </cell>
          <cell r="Q1360">
            <v>-1111.0999999999999</v>
          </cell>
          <cell r="R1360">
            <v>-1111.0999999999999</v>
          </cell>
          <cell r="S1360">
            <v>-1111.0999999999999</v>
          </cell>
          <cell r="T1360">
            <v>21.9</v>
          </cell>
          <cell r="U1360">
            <v>13.7</v>
          </cell>
          <cell r="V1360">
            <v>30.2</v>
          </cell>
          <cell r="W1360">
            <v>5.0999999999999996</v>
          </cell>
          <cell r="X1360">
            <v>1.3</v>
          </cell>
          <cell r="Y1360">
            <v>8.8000000000000007</v>
          </cell>
          <cell r="Z1360">
            <v>2104</v>
          </cell>
        </row>
        <row r="1361">
          <cell r="F1361" t="str">
            <v>Mille Lacs , Minnesota</v>
          </cell>
          <cell r="G1361">
            <v>40</v>
          </cell>
          <cell r="H1361">
            <v>22.2</v>
          </cell>
          <cell r="I1361">
            <v>13.4</v>
          </cell>
          <cell r="J1361">
            <v>31</v>
          </cell>
          <cell r="K1361">
            <v>86.4</v>
          </cell>
          <cell r="L1361">
            <v>78</v>
          </cell>
          <cell r="M1361">
            <v>94.8</v>
          </cell>
          <cell r="N1361">
            <v>19.8</v>
          </cell>
          <cell r="O1361">
            <v>12.9</v>
          </cell>
          <cell r="P1361">
            <v>26.8</v>
          </cell>
          <cell r="Q1361">
            <v>-1111.0999999999999</v>
          </cell>
          <cell r="R1361">
            <v>-1111.0999999999999</v>
          </cell>
          <cell r="S1361">
            <v>-1111.0999999999999</v>
          </cell>
          <cell r="T1361">
            <v>26.9</v>
          </cell>
          <cell r="U1361">
            <v>18.2</v>
          </cell>
          <cell r="V1361">
            <v>35.6</v>
          </cell>
          <cell r="W1361">
            <v>7</v>
          </cell>
          <cell r="X1361">
            <v>3</v>
          </cell>
          <cell r="Y1361">
            <v>11</v>
          </cell>
          <cell r="Z1361">
            <v>2359</v>
          </cell>
        </row>
        <row r="1362">
          <cell r="F1362" t="str">
            <v>Morrison , Minnesota</v>
          </cell>
          <cell r="G1362">
            <v>31</v>
          </cell>
          <cell r="H1362">
            <v>20.100000000000001</v>
          </cell>
          <cell r="I1362">
            <v>12.1</v>
          </cell>
          <cell r="J1362">
            <v>28.1</v>
          </cell>
          <cell r="K1362">
            <v>72</v>
          </cell>
          <cell r="L1362">
            <v>62.7</v>
          </cell>
          <cell r="M1362">
            <v>81.400000000000006</v>
          </cell>
          <cell r="N1362">
            <v>24.2</v>
          </cell>
          <cell r="O1362">
            <v>16.5</v>
          </cell>
          <cell r="P1362">
            <v>31.8</v>
          </cell>
          <cell r="Q1362">
            <v>22.7</v>
          </cell>
          <cell r="R1362">
            <v>12.9</v>
          </cell>
          <cell r="S1362">
            <v>32.4</v>
          </cell>
          <cell r="T1362">
            <v>23.8</v>
          </cell>
          <cell r="U1362">
            <v>16.100000000000001</v>
          </cell>
          <cell r="V1362">
            <v>31.5</v>
          </cell>
          <cell r="W1362">
            <v>7</v>
          </cell>
          <cell r="X1362">
            <v>2.1</v>
          </cell>
          <cell r="Y1362">
            <v>12</v>
          </cell>
          <cell r="Z1362">
            <v>3807</v>
          </cell>
        </row>
        <row r="1363">
          <cell r="F1363" t="str">
            <v>Mower , Minnesota</v>
          </cell>
          <cell r="G1363">
            <v>26</v>
          </cell>
          <cell r="H1363">
            <v>14.7</v>
          </cell>
          <cell r="I1363">
            <v>10</v>
          </cell>
          <cell r="J1363">
            <v>19.5</v>
          </cell>
          <cell r="K1363">
            <v>72.7</v>
          </cell>
          <cell r="L1363">
            <v>63.5</v>
          </cell>
          <cell r="M1363">
            <v>81.8</v>
          </cell>
          <cell r="N1363">
            <v>25.8</v>
          </cell>
          <cell r="O1363">
            <v>19.8</v>
          </cell>
          <cell r="P1363">
            <v>31.8</v>
          </cell>
          <cell r="Q1363">
            <v>31.3</v>
          </cell>
          <cell r="R1363">
            <v>23.3</v>
          </cell>
          <cell r="S1363">
            <v>39.4</v>
          </cell>
          <cell r="T1363">
            <v>18.7</v>
          </cell>
          <cell r="U1363">
            <v>13.2</v>
          </cell>
          <cell r="V1363">
            <v>24.1</v>
          </cell>
          <cell r="W1363">
            <v>5.9</v>
          </cell>
          <cell r="X1363">
            <v>2.5</v>
          </cell>
          <cell r="Y1363">
            <v>9.1999999999999993</v>
          </cell>
          <cell r="Z1363">
            <v>3573</v>
          </cell>
        </row>
        <row r="1364">
          <cell r="F1364" t="str">
            <v>Murray , Minnesota</v>
          </cell>
          <cell r="G1364">
            <v>56</v>
          </cell>
          <cell r="H1364">
            <v>-1111.0999999999999</v>
          </cell>
          <cell r="I1364">
            <v>-1111.0999999999999</v>
          </cell>
          <cell r="J1364">
            <v>-1111.0999999999999</v>
          </cell>
          <cell r="K1364">
            <v>-1111.0999999999999</v>
          </cell>
          <cell r="L1364">
            <v>-1111.0999999999999</v>
          </cell>
          <cell r="M1364">
            <v>-1111.0999999999999</v>
          </cell>
          <cell r="N1364">
            <v>-1111.0999999999999</v>
          </cell>
          <cell r="O1364">
            <v>-1111.0999999999999</v>
          </cell>
          <cell r="P1364">
            <v>-1111.0999999999999</v>
          </cell>
          <cell r="Q1364">
            <v>-1111.0999999999999</v>
          </cell>
          <cell r="R1364">
            <v>-1111.0999999999999</v>
          </cell>
          <cell r="S1364">
            <v>-1111.0999999999999</v>
          </cell>
          <cell r="T1364">
            <v>-1111.0999999999999</v>
          </cell>
          <cell r="U1364">
            <v>-1111.0999999999999</v>
          </cell>
          <cell r="V1364">
            <v>-1111.0999999999999</v>
          </cell>
          <cell r="W1364">
            <v>5.9</v>
          </cell>
          <cell r="X1364">
            <v>0</v>
          </cell>
          <cell r="Y1364">
            <v>13.2</v>
          </cell>
          <cell r="Z1364">
            <v>981</v>
          </cell>
        </row>
        <row r="1365">
          <cell r="F1365" t="str">
            <v>Nicollet , Minnesota</v>
          </cell>
          <cell r="G1365">
            <v>25</v>
          </cell>
          <cell r="H1365">
            <v>12.9</v>
          </cell>
          <cell r="I1365">
            <v>7.2</v>
          </cell>
          <cell r="J1365">
            <v>18.600000000000001</v>
          </cell>
          <cell r="K1365">
            <v>72.2</v>
          </cell>
          <cell r="L1365">
            <v>63.2</v>
          </cell>
          <cell r="M1365">
            <v>81.2</v>
          </cell>
          <cell r="N1365">
            <v>23.5</v>
          </cell>
          <cell r="O1365">
            <v>16.5</v>
          </cell>
          <cell r="P1365">
            <v>30.5</v>
          </cell>
          <cell r="Q1365">
            <v>23</v>
          </cell>
          <cell r="R1365">
            <v>14.8</v>
          </cell>
          <cell r="S1365">
            <v>31.3</v>
          </cell>
          <cell r="T1365">
            <v>15.7</v>
          </cell>
          <cell r="U1365">
            <v>9.1999999999999993</v>
          </cell>
          <cell r="V1365">
            <v>22.1</v>
          </cell>
          <cell r="W1365">
            <v>3.3</v>
          </cell>
          <cell r="X1365">
            <v>0.6</v>
          </cell>
          <cell r="Y1365">
            <v>5.9</v>
          </cell>
          <cell r="Z1365">
            <v>2176</v>
          </cell>
        </row>
        <row r="1366">
          <cell r="F1366" t="str">
            <v>Nobles , Minnesota</v>
          </cell>
          <cell r="G1366">
            <v>55</v>
          </cell>
          <cell r="H1366">
            <v>14.9</v>
          </cell>
          <cell r="I1366">
            <v>7.8</v>
          </cell>
          <cell r="J1366">
            <v>22</v>
          </cell>
          <cell r="K1366">
            <v>-1111.0999999999999</v>
          </cell>
          <cell r="L1366">
            <v>-1111.0999999999999</v>
          </cell>
          <cell r="M1366">
            <v>-1111.0999999999999</v>
          </cell>
          <cell r="N1366">
            <v>-1111.0999999999999</v>
          </cell>
          <cell r="O1366">
            <v>-1111.0999999999999</v>
          </cell>
          <cell r="P1366">
            <v>-1111.0999999999999</v>
          </cell>
          <cell r="Q1366">
            <v>-1111.0999999999999</v>
          </cell>
          <cell r="R1366">
            <v>-1111.0999999999999</v>
          </cell>
          <cell r="S1366">
            <v>-1111.0999999999999</v>
          </cell>
          <cell r="T1366">
            <v>15.4</v>
          </cell>
          <cell r="U1366">
            <v>7.4</v>
          </cell>
          <cell r="V1366">
            <v>23.3</v>
          </cell>
          <cell r="W1366">
            <v>4.7</v>
          </cell>
          <cell r="X1366">
            <v>1.1000000000000001</v>
          </cell>
          <cell r="Y1366">
            <v>8.3000000000000007</v>
          </cell>
          <cell r="Z1366">
            <v>2722</v>
          </cell>
        </row>
        <row r="1367">
          <cell r="F1367" t="str">
            <v>Norman , Minnesota</v>
          </cell>
          <cell r="G1367">
            <v>43</v>
          </cell>
          <cell r="H1367">
            <v>-1111.0999999999999</v>
          </cell>
          <cell r="I1367">
            <v>-1111.0999999999999</v>
          </cell>
          <cell r="J1367">
            <v>-1111.0999999999999</v>
          </cell>
          <cell r="K1367">
            <v>-1111.0999999999999</v>
          </cell>
          <cell r="L1367">
            <v>-1111.0999999999999</v>
          </cell>
          <cell r="M1367">
            <v>-1111.0999999999999</v>
          </cell>
          <cell r="N1367">
            <v>-1111.0999999999999</v>
          </cell>
          <cell r="O1367">
            <v>-1111.0999999999999</v>
          </cell>
          <cell r="P1367">
            <v>-1111.0999999999999</v>
          </cell>
          <cell r="Q1367">
            <v>-1111.0999999999999</v>
          </cell>
          <cell r="R1367">
            <v>-1111.0999999999999</v>
          </cell>
          <cell r="S1367">
            <v>-1111.0999999999999</v>
          </cell>
          <cell r="T1367">
            <v>-1111.0999999999999</v>
          </cell>
          <cell r="U1367">
            <v>-1111.0999999999999</v>
          </cell>
          <cell r="V1367">
            <v>-1111.0999999999999</v>
          </cell>
          <cell r="W1367">
            <v>-1111.0999999999999</v>
          </cell>
          <cell r="X1367">
            <v>-1111.0999999999999</v>
          </cell>
          <cell r="Y1367">
            <v>-1111.0999999999999</v>
          </cell>
          <cell r="Z1367">
            <v>885</v>
          </cell>
        </row>
        <row r="1368">
          <cell r="F1368" t="str">
            <v>Olmsted , Minnesota</v>
          </cell>
          <cell r="G1368">
            <v>12</v>
          </cell>
          <cell r="H1368">
            <v>14.1</v>
          </cell>
          <cell r="I1368">
            <v>10.9</v>
          </cell>
          <cell r="J1368">
            <v>17.399999999999999</v>
          </cell>
          <cell r="K1368">
            <v>70</v>
          </cell>
          <cell r="L1368">
            <v>64.5</v>
          </cell>
          <cell r="M1368">
            <v>75.599999999999994</v>
          </cell>
          <cell r="N1368">
            <v>21.9</v>
          </cell>
          <cell r="O1368">
            <v>18</v>
          </cell>
          <cell r="P1368">
            <v>25.8</v>
          </cell>
          <cell r="Q1368">
            <v>21.4</v>
          </cell>
          <cell r="R1368">
            <v>16.399999999999999</v>
          </cell>
          <cell r="S1368">
            <v>26.4</v>
          </cell>
          <cell r="T1368">
            <v>14.6</v>
          </cell>
          <cell r="U1368">
            <v>11</v>
          </cell>
          <cell r="V1368">
            <v>18.2</v>
          </cell>
          <cell r="W1368">
            <v>3.5</v>
          </cell>
          <cell r="X1368">
            <v>1.9</v>
          </cell>
          <cell r="Y1368">
            <v>5.0999999999999996</v>
          </cell>
          <cell r="Z1368">
            <v>9345</v>
          </cell>
        </row>
        <row r="1369">
          <cell r="F1369" t="str">
            <v>Otter Tail , Minnesota</v>
          </cell>
          <cell r="G1369">
            <v>21</v>
          </cell>
          <cell r="H1369">
            <v>23.9</v>
          </cell>
          <cell r="I1369">
            <v>18.899999999999999</v>
          </cell>
          <cell r="J1369">
            <v>28.8</v>
          </cell>
          <cell r="K1369">
            <v>85.9</v>
          </cell>
          <cell r="L1369">
            <v>80.599999999999994</v>
          </cell>
          <cell r="M1369">
            <v>91.3</v>
          </cell>
          <cell r="N1369">
            <v>23.5</v>
          </cell>
          <cell r="O1369">
            <v>18.3</v>
          </cell>
          <cell r="P1369">
            <v>28.8</v>
          </cell>
          <cell r="Q1369">
            <v>31.4</v>
          </cell>
          <cell r="R1369">
            <v>24</v>
          </cell>
          <cell r="S1369">
            <v>38.799999999999997</v>
          </cell>
          <cell r="T1369">
            <v>19.8</v>
          </cell>
          <cell r="U1369">
            <v>14.9</v>
          </cell>
          <cell r="V1369">
            <v>24.7</v>
          </cell>
          <cell r="W1369">
            <v>5.5</v>
          </cell>
          <cell r="X1369">
            <v>2.9</v>
          </cell>
          <cell r="Y1369">
            <v>8.1</v>
          </cell>
          <cell r="Z1369">
            <v>6532</v>
          </cell>
        </row>
        <row r="1370">
          <cell r="F1370" t="str">
            <v>Pennington , Minnesota</v>
          </cell>
          <cell r="G1370">
            <v>40</v>
          </cell>
          <cell r="H1370">
            <v>19</v>
          </cell>
          <cell r="I1370">
            <v>10.199999999999999</v>
          </cell>
          <cell r="J1370">
            <v>27.9</v>
          </cell>
          <cell r="K1370">
            <v>-1111.0999999999999</v>
          </cell>
          <cell r="L1370">
            <v>-1111.0999999999999</v>
          </cell>
          <cell r="M1370">
            <v>-1111.0999999999999</v>
          </cell>
          <cell r="N1370">
            <v>-1111.0999999999999</v>
          </cell>
          <cell r="O1370">
            <v>-1111.0999999999999</v>
          </cell>
          <cell r="P1370">
            <v>-1111.0999999999999</v>
          </cell>
          <cell r="Q1370">
            <v>20.399999999999999</v>
          </cell>
          <cell r="R1370">
            <v>10.5</v>
          </cell>
          <cell r="S1370">
            <v>30.3</v>
          </cell>
          <cell r="T1370">
            <v>20.3</v>
          </cell>
          <cell r="U1370">
            <v>10.6</v>
          </cell>
          <cell r="V1370">
            <v>29.9</v>
          </cell>
          <cell r="W1370">
            <v>5.4</v>
          </cell>
          <cell r="X1370">
            <v>1.6</v>
          </cell>
          <cell r="Y1370">
            <v>9.1</v>
          </cell>
          <cell r="Z1370">
            <v>1273</v>
          </cell>
        </row>
        <row r="1371">
          <cell r="F1371" t="str">
            <v>Pine , Minnesota</v>
          </cell>
          <cell r="G1371">
            <v>40</v>
          </cell>
          <cell r="H1371">
            <v>24.7</v>
          </cell>
          <cell r="I1371">
            <v>16.399999999999999</v>
          </cell>
          <cell r="J1371">
            <v>33.1</v>
          </cell>
          <cell r="K1371">
            <v>-1111.0999999999999</v>
          </cell>
          <cell r="L1371">
            <v>-1111.0999999999999</v>
          </cell>
          <cell r="M1371">
            <v>-1111.0999999999999</v>
          </cell>
          <cell r="N1371">
            <v>25.6</v>
          </cell>
          <cell r="O1371">
            <v>17.100000000000001</v>
          </cell>
          <cell r="P1371">
            <v>34.1</v>
          </cell>
          <cell r="Q1371">
            <v>-1111.0999999999999</v>
          </cell>
          <cell r="R1371">
            <v>-1111.0999999999999</v>
          </cell>
          <cell r="S1371">
            <v>-1111.0999999999999</v>
          </cell>
          <cell r="T1371">
            <v>25.8</v>
          </cell>
          <cell r="U1371">
            <v>17.7</v>
          </cell>
          <cell r="V1371">
            <v>33.9</v>
          </cell>
          <cell r="W1371">
            <v>9.5</v>
          </cell>
          <cell r="X1371">
            <v>4.5</v>
          </cell>
          <cell r="Y1371">
            <v>14.4</v>
          </cell>
          <cell r="Z1371">
            <v>3445</v>
          </cell>
        </row>
        <row r="1372">
          <cell r="F1372" t="str">
            <v>Pipestone , Minnesota</v>
          </cell>
          <cell r="G1372">
            <v>56</v>
          </cell>
          <cell r="H1372">
            <v>-1111.0999999999999</v>
          </cell>
          <cell r="I1372">
            <v>-1111.0999999999999</v>
          </cell>
          <cell r="J1372">
            <v>-1111.0999999999999</v>
          </cell>
          <cell r="K1372">
            <v>-1111.0999999999999</v>
          </cell>
          <cell r="L1372">
            <v>-1111.0999999999999</v>
          </cell>
          <cell r="M1372">
            <v>-1111.0999999999999</v>
          </cell>
          <cell r="N1372">
            <v>-1111.0999999999999</v>
          </cell>
          <cell r="O1372">
            <v>-1111.0999999999999</v>
          </cell>
          <cell r="P1372">
            <v>-1111.0999999999999</v>
          </cell>
          <cell r="Q1372">
            <v>-1111.0999999999999</v>
          </cell>
          <cell r="R1372">
            <v>-1111.0999999999999</v>
          </cell>
          <cell r="S1372">
            <v>-1111.0999999999999</v>
          </cell>
          <cell r="T1372">
            <v>-1111.0999999999999</v>
          </cell>
          <cell r="U1372">
            <v>-1111.0999999999999</v>
          </cell>
          <cell r="V1372">
            <v>-1111.0999999999999</v>
          </cell>
          <cell r="W1372">
            <v>8.1999999999999993</v>
          </cell>
          <cell r="X1372">
            <v>1.3</v>
          </cell>
          <cell r="Y1372">
            <v>15.1</v>
          </cell>
          <cell r="Z1372">
            <v>875</v>
          </cell>
        </row>
        <row r="1373">
          <cell r="F1373" t="str">
            <v>Polk , Minnesota</v>
          </cell>
          <cell r="G1373">
            <v>31</v>
          </cell>
          <cell r="H1373">
            <v>24.7</v>
          </cell>
          <cell r="I1373">
            <v>17</v>
          </cell>
          <cell r="J1373">
            <v>32.4</v>
          </cell>
          <cell r="K1373">
            <v>-1111.0999999999999</v>
          </cell>
          <cell r="L1373">
            <v>-1111.0999999999999</v>
          </cell>
          <cell r="M1373">
            <v>-1111.0999999999999</v>
          </cell>
          <cell r="N1373">
            <v>33.200000000000003</v>
          </cell>
          <cell r="O1373">
            <v>24.6</v>
          </cell>
          <cell r="P1373">
            <v>41.8</v>
          </cell>
          <cell r="Q1373">
            <v>-1111.0999999999999</v>
          </cell>
          <cell r="R1373">
            <v>-1111.0999999999999</v>
          </cell>
          <cell r="S1373">
            <v>-1111.0999999999999</v>
          </cell>
          <cell r="T1373">
            <v>26</v>
          </cell>
          <cell r="U1373">
            <v>18.3</v>
          </cell>
          <cell r="V1373">
            <v>33.700000000000003</v>
          </cell>
          <cell r="W1373">
            <v>8.6</v>
          </cell>
          <cell r="X1373">
            <v>4</v>
          </cell>
          <cell r="Y1373">
            <v>13.2</v>
          </cell>
          <cell r="Z1373">
            <v>3534</v>
          </cell>
        </row>
        <row r="1374">
          <cell r="F1374" t="str">
            <v>Pope , Minnesota</v>
          </cell>
          <cell r="G1374">
            <v>40</v>
          </cell>
          <cell r="H1374">
            <v>12.7</v>
          </cell>
          <cell r="I1374">
            <v>4.5999999999999996</v>
          </cell>
          <cell r="J1374">
            <v>20.8</v>
          </cell>
          <cell r="K1374">
            <v>-1111.0999999999999</v>
          </cell>
          <cell r="L1374">
            <v>-1111.0999999999999</v>
          </cell>
          <cell r="M1374">
            <v>-1111.0999999999999</v>
          </cell>
          <cell r="N1374">
            <v>-1111.0999999999999</v>
          </cell>
          <cell r="O1374">
            <v>-1111.0999999999999</v>
          </cell>
          <cell r="P1374">
            <v>-1111.0999999999999</v>
          </cell>
          <cell r="Q1374">
            <v>-1111.0999999999999</v>
          </cell>
          <cell r="R1374">
            <v>-1111.0999999999999</v>
          </cell>
          <cell r="S1374">
            <v>-1111.0999999999999</v>
          </cell>
          <cell r="T1374">
            <v>12.7</v>
          </cell>
          <cell r="U1374">
            <v>3.5</v>
          </cell>
          <cell r="V1374">
            <v>22</v>
          </cell>
          <cell r="W1374">
            <v>8</v>
          </cell>
          <cell r="X1374">
            <v>1</v>
          </cell>
          <cell r="Y1374">
            <v>14.9</v>
          </cell>
          <cell r="Z1374">
            <v>1104</v>
          </cell>
        </row>
        <row r="1375">
          <cell r="F1375" t="str">
            <v>Ramsey , Minnesota</v>
          </cell>
          <cell r="G1375">
            <v>4</v>
          </cell>
          <cell r="H1375">
            <v>17.600000000000001</v>
          </cell>
          <cell r="I1375">
            <v>15.7</v>
          </cell>
          <cell r="J1375">
            <v>19.5</v>
          </cell>
          <cell r="K1375">
            <v>73.599999999999994</v>
          </cell>
          <cell r="L1375">
            <v>70.5</v>
          </cell>
          <cell r="M1375">
            <v>76.8</v>
          </cell>
          <cell r="N1375">
            <v>21.3</v>
          </cell>
          <cell r="O1375">
            <v>19.2</v>
          </cell>
          <cell r="P1375">
            <v>23.4</v>
          </cell>
          <cell r="Q1375">
            <v>21.2</v>
          </cell>
          <cell r="R1375">
            <v>18.899999999999999</v>
          </cell>
          <cell r="S1375">
            <v>23.5</v>
          </cell>
          <cell r="T1375">
            <v>20.6</v>
          </cell>
          <cell r="U1375">
            <v>18.5</v>
          </cell>
          <cell r="V1375">
            <v>22.7</v>
          </cell>
          <cell r="W1375">
            <v>4.7</v>
          </cell>
          <cell r="X1375">
            <v>3.8</v>
          </cell>
          <cell r="Y1375">
            <v>5.6</v>
          </cell>
          <cell r="Z1375">
            <v>54631</v>
          </cell>
        </row>
        <row r="1376">
          <cell r="F1376" t="str">
            <v>Red Lake , Minnesota</v>
          </cell>
          <cell r="G1376">
            <v>40</v>
          </cell>
          <cell r="H1376">
            <v>-1111.0999999999999</v>
          </cell>
          <cell r="I1376">
            <v>-1111.0999999999999</v>
          </cell>
          <cell r="J1376">
            <v>-1111.0999999999999</v>
          </cell>
          <cell r="K1376">
            <v>-1111.0999999999999</v>
          </cell>
          <cell r="L1376">
            <v>-1111.0999999999999</v>
          </cell>
          <cell r="M1376">
            <v>-1111.0999999999999</v>
          </cell>
          <cell r="N1376">
            <v>-1111.0999999999999</v>
          </cell>
          <cell r="O1376">
            <v>-1111.0999999999999</v>
          </cell>
          <cell r="P1376">
            <v>-1111.0999999999999</v>
          </cell>
          <cell r="Q1376">
            <v>-1111.0999999999999</v>
          </cell>
          <cell r="R1376">
            <v>-1111.0999999999999</v>
          </cell>
          <cell r="S1376">
            <v>-1111.0999999999999</v>
          </cell>
          <cell r="T1376">
            <v>-1111.0999999999999</v>
          </cell>
          <cell r="U1376">
            <v>-1111.0999999999999</v>
          </cell>
          <cell r="V1376">
            <v>-1111.0999999999999</v>
          </cell>
          <cell r="W1376">
            <v>-1111.0999999999999</v>
          </cell>
          <cell r="X1376">
            <v>-1111.0999999999999</v>
          </cell>
          <cell r="Y1376">
            <v>-1111.0999999999999</v>
          </cell>
          <cell r="Z1376">
            <v>328</v>
          </cell>
        </row>
        <row r="1377">
          <cell r="F1377" t="str">
            <v>Redwood , Minnesota</v>
          </cell>
          <cell r="G1377">
            <v>56</v>
          </cell>
          <cell r="H1377">
            <v>-1111.0999999999999</v>
          </cell>
          <cell r="I1377">
            <v>-1111.0999999999999</v>
          </cell>
          <cell r="J1377">
            <v>-1111.0999999999999</v>
          </cell>
          <cell r="K1377">
            <v>-1111.0999999999999</v>
          </cell>
          <cell r="L1377">
            <v>-1111.0999999999999</v>
          </cell>
          <cell r="M1377">
            <v>-1111.0999999999999</v>
          </cell>
          <cell r="N1377">
            <v>13.2</v>
          </cell>
          <cell r="O1377">
            <v>6</v>
          </cell>
          <cell r="P1377">
            <v>20.399999999999999</v>
          </cell>
          <cell r="Q1377">
            <v>-1111.0999999999999</v>
          </cell>
          <cell r="R1377">
            <v>-1111.0999999999999</v>
          </cell>
          <cell r="S1377">
            <v>-1111.0999999999999</v>
          </cell>
          <cell r="T1377">
            <v>-1111.0999999999999</v>
          </cell>
          <cell r="U1377">
            <v>-1111.0999999999999</v>
          </cell>
          <cell r="V1377">
            <v>-1111.0999999999999</v>
          </cell>
          <cell r="W1377">
            <v>7</v>
          </cell>
          <cell r="X1377">
            <v>1.6</v>
          </cell>
          <cell r="Y1377">
            <v>12.3</v>
          </cell>
          <cell r="Z1377">
            <v>1684</v>
          </cell>
        </row>
        <row r="1378">
          <cell r="F1378" t="str">
            <v>Renville , Minnesota</v>
          </cell>
          <cell r="G1378">
            <v>40</v>
          </cell>
          <cell r="H1378">
            <v>16.899999999999999</v>
          </cell>
          <cell r="I1378">
            <v>9</v>
          </cell>
          <cell r="J1378">
            <v>24.9</v>
          </cell>
          <cell r="K1378">
            <v>81.400000000000006</v>
          </cell>
          <cell r="L1378">
            <v>72.3</v>
          </cell>
          <cell r="M1378">
            <v>90.5</v>
          </cell>
          <cell r="N1378">
            <v>-1111.0999999999999</v>
          </cell>
          <cell r="O1378">
            <v>-1111.0999999999999</v>
          </cell>
          <cell r="P1378">
            <v>-1111.0999999999999</v>
          </cell>
          <cell r="Q1378">
            <v>-1111.0999999999999</v>
          </cell>
          <cell r="R1378">
            <v>-1111.0999999999999</v>
          </cell>
          <cell r="S1378">
            <v>-1111.0999999999999</v>
          </cell>
          <cell r="T1378">
            <v>21.4</v>
          </cell>
          <cell r="U1378">
            <v>11.6</v>
          </cell>
          <cell r="V1378">
            <v>31.2</v>
          </cell>
          <cell r="W1378">
            <v>11.6</v>
          </cell>
          <cell r="X1378">
            <v>5.5</v>
          </cell>
          <cell r="Y1378">
            <v>17.8</v>
          </cell>
          <cell r="Z1378">
            <v>1599</v>
          </cell>
        </row>
        <row r="1379">
          <cell r="F1379" t="str">
            <v>Rice , Minnesota</v>
          </cell>
          <cell r="G1379">
            <v>17</v>
          </cell>
          <cell r="H1379">
            <v>15.4</v>
          </cell>
          <cell r="I1379">
            <v>10.1</v>
          </cell>
          <cell r="J1379">
            <v>20.7</v>
          </cell>
          <cell r="K1379">
            <v>75.7</v>
          </cell>
          <cell r="L1379">
            <v>66.599999999999994</v>
          </cell>
          <cell r="M1379">
            <v>84.8</v>
          </cell>
          <cell r="N1379">
            <v>24.6</v>
          </cell>
          <cell r="O1379">
            <v>18</v>
          </cell>
          <cell r="P1379">
            <v>31.2</v>
          </cell>
          <cell r="Q1379">
            <v>27.4</v>
          </cell>
          <cell r="R1379">
            <v>18.3</v>
          </cell>
          <cell r="S1379">
            <v>36.5</v>
          </cell>
          <cell r="T1379">
            <v>23.9</v>
          </cell>
          <cell r="U1379">
            <v>17.2</v>
          </cell>
          <cell r="V1379">
            <v>30.5</v>
          </cell>
          <cell r="W1379">
            <v>5.2</v>
          </cell>
          <cell r="X1379">
            <v>1.9</v>
          </cell>
          <cell r="Y1379">
            <v>8.5</v>
          </cell>
          <cell r="Z1379">
            <v>5085</v>
          </cell>
        </row>
        <row r="1380">
          <cell r="F1380" t="str">
            <v>Rock , Minnesota</v>
          </cell>
          <cell r="G1380">
            <v>56</v>
          </cell>
          <cell r="H1380">
            <v>-1111.0999999999999</v>
          </cell>
          <cell r="I1380">
            <v>-1111.0999999999999</v>
          </cell>
          <cell r="J1380">
            <v>-1111.0999999999999</v>
          </cell>
          <cell r="K1380">
            <v>-1111.0999999999999</v>
          </cell>
          <cell r="L1380">
            <v>-1111.0999999999999</v>
          </cell>
          <cell r="M1380">
            <v>-1111.0999999999999</v>
          </cell>
          <cell r="N1380">
            <v>-1111.0999999999999</v>
          </cell>
          <cell r="O1380">
            <v>-1111.0999999999999</v>
          </cell>
          <cell r="P1380">
            <v>-1111.0999999999999</v>
          </cell>
          <cell r="Q1380">
            <v>-1111.0999999999999</v>
          </cell>
          <cell r="R1380">
            <v>-1111.0999999999999</v>
          </cell>
          <cell r="S1380">
            <v>-1111.0999999999999</v>
          </cell>
          <cell r="T1380">
            <v>-1111.0999999999999</v>
          </cell>
          <cell r="U1380">
            <v>-1111.0999999999999</v>
          </cell>
          <cell r="V1380">
            <v>-1111.0999999999999</v>
          </cell>
          <cell r="W1380">
            <v>-1111.0999999999999</v>
          </cell>
          <cell r="X1380">
            <v>-1111.0999999999999</v>
          </cell>
          <cell r="Y1380">
            <v>-1111.0999999999999</v>
          </cell>
          <cell r="Z1380">
            <v>844</v>
          </cell>
        </row>
        <row r="1381">
          <cell r="F1381" t="str">
            <v>Roseau , Minnesota</v>
          </cell>
          <cell r="G1381">
            <v>38</v>
          </cell>
          <cell r="H1381">
            <v>13.5</v>
          </cell>
          <cell r="I1381">
            <v>4.8</v>
          </cell>
          <cell r="J1381">
            <v>22.1</v>
          </cell>
          <cell r="K1381">
            <v>-1111.0999999999999</v>
          </cell>
          <cell r="L1381">
            <v>-1111.0999999999999</v>
          </cell>
          <cell r="M1381">
            <v>-1111.0999999999999</v>
          </cell>
          <cell r="N1381">
            <v>-1111.0999999999999</v>
          </cell>
          <cell r="O1381">
            <v>-1111.0999999999999</v>
          </cell>
          <cell r="P1381">
            <v>-1111.0999999999999</v>
          </cell>
          <cell r="Q1381">
            <v>-1111.0999999999999</v>
          </cell>
          <cell r="R1381">
            <v>-1111.0999999999999</v>
          </cell>
          <cell r="S1381">
            <v>-1111.0999999999999</v>
          </cell>
          <cell r="T1381">
            <v>-1111.0999999999999</v>
          </cell>
          <cell r="U1381">
            <v>-1111.0999999999999</v>
          </cell>
          <cell r="V1381">
            <v>-1111.0999999999999</v>
          </cell>
          <cell r="W1381">
            <v>6.7</v>
          </cell>
          <cell r="X1381">
            <v>0</v>
          </cell>
          <cell r="Y1381">
            <v>14.1</v>
          </cell>
          <cell r="Z1381">
            <v>1288</v>
          </cell>
        </row>
        <row r="1382">
          <cell r="F1382" t="str">
            <v>St. Louis , Minnesota</v>
          </cell>
          <cell r="G1382">
            <v>16</v>
          </cell>
          <cell r="H1382">
            <v>16.899999999999999</v>
          </cell>
          <cell r="I1382">
            <v>14.3</v>
          </cell>
          <cell r="J1382">
            <v>19.399999999999999</v>
          </cell>
          <cell r="K1382">
            <v>76.400000000000006</v>
          </cell>
          <cell r="L1382">
            <v>72.7</v>
          </cell>
          <cell r="M1382">
            <v>80.099999999999994</v>
          </cell>
          <cell r="N1382">
            <v>18.5</v>
          </cell>
          <cell r="O1382">
            <v>15.9</v>
          </cell>
          <cell r="P1382">
            <v>21.1</v>
          </cell>
          <cell r="Q1382">
            <v>24.2</v>
          </cell>
          <cell r="R1382">
            <v>20.7</v>
          </cell>
          <cell r="S1382">
            <v>27.7</v>
          </cell>
          <cell r="T1382">
            <v>21.5</v>
          </cell>
          <cell r="U1382">
            <v>18.600000000000001</v>
          </cell>
          <cell r="V1382">
            <v>24.4</v>
          </cell>
          <cell r="W1382">
            <v>6</v>
          </cell>
          <cell r="X1382">
            <v>4.4000000000000004</v>
          </cell>
          <cell r="Y1382">
            <v>7.5</v>
          </cell>
          <cell r="Z1382">
            <v>17425</v>
          </cell>
        </row>
        <row r="1383">
          <cell r="F1383" t="str">
            <v>Scott , Minnesota</v>
          </cell>
          <cell r="G1383">
            <v>46</v>
          </cell>
          <cell r="H1383">
            <v>13.9</v>
          </cell>
          <cell r="I1383">
            <v>10.1</v>
          </cell>
          <cell r="J1383">
            <v>17.7</v>
          </cell>
          <cell r="K1383">
            <v>77.5</v>
          </cell>
          <cell r="L1383">
            <v>70.599999999999994</v>
          </cell>
          <cell r="M1383">
            <v>84.3</v>
          </cell>
          <cell r="N1383">
            <v>21</v>
          </cell>
          <cell r="O1383">
            <v>16.8</v>
          </cell>
          <cell r="P1383">
            <v>25.1</v>
          </cell>
          <cell r="Q1383">
            <v>17</v>
          </cell>
          <cell r="R1383">
            <v>12</v>
          </cell>
          <cell r="S1383">
            <v>22</v>
          </cell>
          <cell r="T1383">
            <v>16.100000000000001</v>
          </cell>
          <cell r="U1383">
            <v>12.2</v>
          </cell>
          <cell r="V1383">
            <v>20.100000000000001</v>
          </cell>
          <cell r="W1383">
            <v>3.5</v>
          </cell>
          <cell r="X1383">
            <v>1.5</v>
          </cell>
          <cell r="Y1383">
            <v>5.4</v>
          </cell>
          <cell r="Z1383">
            <v>7736</v>
          </cell>
        </row>
        <row r="1384">
          <cell r="F1384" t="str">
            <v>Sherburne , Minnesota</v>
          </cell>
          <cell r="G1384">
            <v>45</v>
          </cell>
          <cell r="H1384">
            <v>20.399999999999999</v>
          </cell>
          <cell r="I1384">
            <v>14.7</v>
          </cell>
          <cell r="J1384">
            <v>26.1</v>
          </cell>
          <cell r="K1384">
            <v>76</v>
          </cell>
          <cell r="L1384">
            <v>69.099999999999994</v>
          </cell>
          <cell r="M1384">
            <v>82.9</v>
          </cell>
          <cell r="N1384">
            <v>24.1</v>
          </cell>
          <cell r="O1384">
            <v>18.7</v>
          </cell>
          <cell r="P1384">
            <v>29.5</v>
          </cell>
          <cell r="Q1384">
            <v>19.600000000000001</v>
          </cell>
          <cell r="R1384">
            <v>13.6</v>
          </cell>
          <cell r="S1384">
            <v>25.6</v>
          </cell>
          <cell r="T1384">
            <v>17.3</v>
          </cell>
          <cell r="U1384">
            <v>12.8</v>
          </cell>
          <cell r="V1384">
            <v>21.9</v>
          </cell>
          <cell r="W1384">
            <v>6.2</v>
          </cell>
          <cell r="X1384">
            <v>3.5</v>
          </cell>
          <cell r="Y1384">
            <v>9</v>
          </cell>
          <cell r="Z1384">
            <v>5245</v>
          </cell>
        </row>
        <row r="1385">
          <cell r="F1385" t="str">
            <v>Sibley , Minnesota</v>
          </cell>
          <cell r="G1385">
            <v>57</v>
          </cell>
          <cell r="H1385">
            <v>-1111.0999999999999</v>
          </cell>
          <cell r="I1385">
            <v>-1111.0999999999999</v>
          </cell>
          <cell r="J1385">
            <v>-1111.0999999999999</v>
          </cell>
          <cell r="K1385">
            <v>-1111.0999999999999</v>
          </cell>
          <cell r="L1385">
            <v>-1111.0999999999999</v>
          </cell>
          <cell r="M1385">
            <v>-1111.0999999999999</v>
          </cell>
          <cell r="N1385">
            <v>-1111.0999999999999</v>
          </cell>
          <cell r="O1385">
            <v>-1111.0999999999999</v>
          </cell>
          <cell r="P1385">
            <v>-1111.0999999999999</v>
          </cell>
          <cell r="Q1385">
            <v>-1111.0999999999999</v>
          </cell>
          <cell r="R1385">
            <v>-1111.0999999999999</v>
          </cell>
          <cell r="S1385">
            <v>-1111.0999999999999</v>
          </cell>
          <cell r="T1385">
            <v>-1111.0999999999999</v>
          </cell>
          <cell r="U1385">
            <v>-1111.0999999999999</v>
          </cell>
          <cell r="V1385">
            <v>-1111.0999999999999</v>
          </cell>
          <cell r="W1385">
            <v>7.1</v>
          </cell>
          <cell r="X1385">
            <v>1</v>
          </cell>
          <cell r="Y1385">
            <v>13.2</v>
          </cell>
          <cell r="Z1385">
            <v>1732</v>
          </cell>
        </row>
        <row r="1386">
          <cell r="F1386" t="str">
            <v>Stearns , Minnesota</v>
          </cell>
          <cell r="G1386">
            <v>12</v>
          </cell>
          <cell r="H1386">
            <v>16.100000000000001</v>
          </cell>
          <cell r="I1386">
            <v>13.2</v>
          </cell>
          <cell r="J1386">
            <v>19.100000000000001</v>
          </cell>
          <cell r="K1386">
            <v>77.099999999999994</v>
          </cell>
          <cell r="L1386">
            <v>71.599999999999994</v>
          </cell>
          <cell r="M1386">
            <v>82.5</v>
          </cell>
          <cell r="N1386">
            <v>18.899999999999999</v>
          </cell>
          <cell r="O1386">
            <v>15.7</v>
          </cell>
          <cell r="P1386">
            <v>22.1</v>
          </cell>
          <cell r="Q1386">
            <v>18.899999999999999</v>
          </cell>
          <cell r="R1386">
            <v>15</v>
          </cell>
          <cell r="S1386">
            <v>22.8</v>
          </cell>
          <cell r="T1386">
            <v>18.5</v>
          </cell>
          <cell r="U1386">
            <v>15.2</v>
          </cell>
          <cell r="V1386">
            <v>21.9</v>
          </cell>
          <cell r="W1386">
            <v>3.9</v>
          </cell>
          <cell r="X1386">
            <v>2.2999999999999998</v>
          </cell>
          <cell r="Y1386">
            <v>5.5</v>
          </cell>
          <cell r="Z1386">
            <v>10602</v>
          </cell>
        </row>
        <row r="1387">
          <cell r="F1387" t="str">
            <v>Steele , Minnesota</v>
          </cell>
          <cell r="G1387">
            <v>47</v>
          </cell>
          <cell r="H1387">
            <v>21.7</v>
          </cell>
          <cell r="I1387">
            <v>14.3</v>
          </cell>
          <cell r="J1387">
            <v>29</v>
          </cell>
          <cell r="K1387">
            <v>74.400000000000006</v>
          </cell>
          <cell r="L1387">
            <v>64.5</v>
          </cell>
          <cell r="M1387">
            <v>84.4</v>
          </cell>
          <cell r="N1387">
            <v>16.3</v>
          </cell>
          <cell r="O1387">
            <v>10.6</v>
          </cell>
          <cell r="P1387">
            <v>22</v>
          </cell>
          <cell r="Q1387">
            <v>20.5</v>
          </cell>
          <cell r="R1387">
            <v>12.3</v>
          </cell>
          <cell r="S1387">
            <v>28.7</v>
          </cell>
          <cell r="T1387">
            <v>17.2</v>
          </cell>
          <cell r="U1387">
            <v>10.7</v>
          </cell>
          <cell r="V1387">
            <v>23.7</v>
          </cell>
          <cell r="W1387">
            <v>4.8</v>
          </cell>
          <cell r="X1387">
            <v>2</v>
          </cell>
          <cell r="Y1387">
            <v>7.6</v>
          </cell>
          <cell r="Z1387">
            <v>2688</v>
          </cell>
        </row>
        <row r="1388">
          <cell r="F1388" t="str">
            <v>Stevens , Minnesota</v>
          </cell>
          <cell r="G1388">
            <v>54</v>
          </cell>
          <cell r="H1388">
            <v>-1111.0999999999999</v>
          </cell>
          <cell r="I1388">
            <v>-1111.0999999999999</v>
          </cell>
          <cell r="J1388">
            <v>-1111.0999999999999</v>
          </cell>
          <cell r="K1388">
            <v>-1111.0999999999999</v>
          </cell>
          <cell r="L1388">
            <v>-1111.0999999999999</v>
          </cell>
          <cell r="M1388">
            <v>-1111.0999999999999</v>
          </cell>
          <cell r="N1388">
            <v>-1111.0999999999999</v>
          </cell>
          <cell r="O1388">
            <v>-1111.0999999999999</v>
          </cell>
          <cell r="P1388">
            <v>-1111.0999999999999</v>
          </cell>
          <cell r="Q1388">
            <v>-1111.0999999999999</v>
          </cell>
          <cell r="R1388">
            <v>-1111.0999999999999</v>
          </cell>
          <cell r="S1388">
            <v>-1111.0999999999999</v>
          </cell>
          <cell r="T1388">
            <v>-1111.0999999999999</v>
          </cell>
          <cell r="U1388">
            <v>-1111.0999999999999</v>
          </cell>
          <cell r="V1388">
            <v>-1111.0999999999999</v>
          </cell>
          <cell r="W1388">
            <v>7</v>
          </cell>
          <cell r="X1388">
            <v>1.3</v>
          </cell>
          <cell r="Y1388">
            <v>12.8</v>
          </cell>
          <cell r="Z1388">
            <v>622</v>
          </cell>
        </row>
        <row r="1389">
          <cell r="F1389" t="str">
            <v>Swift , Minnesota</v>
          </cell>
          <cell r="G1389">
            <v>59</v>
          </cell>
          <cell r="H1389">
            <v>-1111.0999999999999</v>
          </cell>
          <cell r="I1389">
            <v>-1111.0999999999999</v>
          </cell>
          <cell r="J1389">
            <v>-1111.0999999999999</v>
          </cell>
          <cell r="K1389">
            <v>-1111.0999999999999</v>
          </cell>
          <cell r="L1389">
            <v>-1111.0999999999999</v>
          </cell>
          <cell r="M1389">
            <v>-1111.0999999999999</v>
          </cell>
          <cell r="N1389">
            <v>-1111.0999999999999</v>
          </cell>
          <cell r="O1389">
            <v>-1111.0999999999999</v>
          </cell>
          <cell r="P1389">
            <v>-1111.0999999999999</v>
          </cell>
          <cell r="Q1389">
            <v>-1111.0999999999999</v>
          </cell>
          <cell r="R1389">
            <v>-1111.0999999999999</v>
          </cell>
          <cell r="S1389">
            <v>-1111.0999999999999</v>
          </cell>
          <cell r="T1389">
            <v>-1111.0999999999999</v>
          </cell>
          <cell r="U1389">
            <v>-1111.0999999999999</v>
          </cell>
          <cell r="V1389">
            <v>-1111.0999999999999</v>
          </cell>
          <cell r="W1389">
            <v>10.5</v>
          </cell>
          <cell r="X1389">
            <v>3.8</v>
          </cell>
          <cell r="Y1389">
            <v>17.3</v>
          </cell>
          <cell r="Z1389">
            <v>1125</v>
          </cell>
        </row>
        <row r="1390">
          <cell r="F1390" t="str">
            <v>Todd , Minnesota</v>
          </cell>
          <cell r="G1390">
            <v>43</v>
          </cell>
          <cell r="H1390">
            <v>17.399999999999999</v>
          </cell>
          <cell r="I1390">
            <v>9.8000000000000007</v>
          </cell>
          <cell r="J1390">
            <v>24.9</v>
          </cell>
          <cell r="K1390">
            <v>84.2</v>
          </cell>
          <cell r="L1390">
            <v>76.2</v>
          </cell>
          <cell r="M1390">
            <v>92.2</v>
          </cell>
          <cell r="N1390">
            <v>29.7</v>
          </cell>
          <cell r="O1390">
            <v>20.6</v>
          </cell>
          <cell r="P1390">
            <v>38.799999999999997</v>
          </cell>
          <cell r="Q1390">
            <v>-1111.0999999999999</v>
          </cell>
          <cell r="R1390">
            <v>-1111.0999999999999</v>
          </cell>
          <cell r="S1390">
            <v>-1111.0999999999999</v>
          </cell>
          <cell r="T1390">
            <v>23.8</v>
          </cell>
          <cell r="U1390">
            <v>14.9</v>
          </cell>
          <cell r="V1390">
            <v>32.799999999999997</v>
          </cell>
          <cell r="W1390">
            <v>6.9</v>
          </cell>
          <cell r="X1390">
            <v>1.1000000000000001</v>
          </cell>
          <cell r="Y1390">
            <v>12.8</v>
          </cell>
          <cell r="Z1390">
            <v>3627</v>
          </cell>
        </row>
        <row r="1391">
          <cell r="F1391" t="str">
            <v>Traverse , Minnesota</v>
          </cell>
          <cell r="G1391">
            <v>58</v>
          </cell>
          <cell r="H1391">
            <v>-1111.0999999999999</v>
          </cell>
          <cell r="I1391">
            <v>-1111.0999999999999</v>
          </cell>
          <cell r="J1391">
            <v>-1111.0999999999999</v>
          </cell>
          <cell r="K1391">
            <v>-1111.0999999999999</v>
          </cell>
          <cell r="L1391">
            <v>-1111.0999999999999</v>
          </cell>
          <cell r="M1391">
            <v>-1111.0999999999999</v>
          </cell>
          <cell r="N1391">
            <v>-1111.0999999999999</v>
          </cell>
          <cell r="O1391">
            <v>-1111.0999999999999</v>
          </cell>
          <cell r="P1391">
            <v>-1111.0999999999999</v>
          </cell>
          <cell r="Q1391">
            <v>-1111.0999999999999</v>
          </cell>
          <cell r="R1391">
            <v>-1111.0999999999999</v>
          </cell>
          <cell r="S1391">
            <v>-1111.0999999999999</v>
          </cell>
          <cell r="T1391">
            <v>-1111.0999999999999</v>
          </cell>
          <cell r="U1391">
            <v>-1111.0999999999999</v>
          </cell>
          <cell r="V1391">
            <v>-1111.0999999999999</v>
          </cell>
          <cell r="W1391">
            <v>-1111.0999999999999</v>
          </cell>
          <cell r="X1391">
            <v>-1111.0999999999999</v>
          </cell>
          <cell r="Y1391">
            <v>-1111.0999999999999</v>
          </cell>
          <cell r="Z1391">
            <v>450</v>
          </cell>
        </row>
        <row r="1392">
          <cell r="F1392" t="str">
            <v>Wabasha , Minnesota</v>
          </cell>
          <cell r="G1392">
            <v>57</v>
          </cell>
          <cell r="H1392">
            <v>13.5</v>
          </cell>
          <cell r="I1392">
            <v>6.9</v>
          </cell>
          <cell r="J1392">
            <v>20.100000000000001</v>
          </cell>
          <cell r="K1392">
            <v>-1111.0999999999999</v>
          </cell>
          <cell r="L1392">
            <v>-1111.0999999999999</v>
          </cell>
          <cell r="M1392">
            <v>-1111.0999999999999</v>
          </cell>
          <cell r="N1392">
            <v>-1111.0999999999999</v>
          </cell>
          <cell r="O1392">
            <v>-1111.0999999999999</v>
          </cell>
          <cell r="P1392">
            <v>-1111.0999999999999</v>
          </cell>
          <cell r="Q1392">
            <v>-1111.0999999999999</v>
          </cell>
          <cell r="R1392">
            <v>-1111.0999999999999</v>
          </cell>
          <cell r="S1392">
            <v>-1111.0999999999999</v>
          </cell>
          <cell r="T1392">
            <v>16.899999999999999</v>
          </cell>
          <cell r="U1392">
            <v>9.1999999999999993</v>
          </cell>
          <cell r="V1392">
            <v>24.6</v>
          </cell>
          <cell r="W1392">
            <v>7.3</v>
          </cell>
          <cell r="X1392">
            <v>2</v>
          </cell>
          <cell r="Y1392">
            <v>12.6</v>
          </cell>
          <cell r="Z1392">
            <v>1874</v>
          </cell>
        </row>
        <row r="1393">
          <cell r="F1393" t="str">
            <v>Wadena , Minnesota</v>
          </cell>
          <cell r="G1393">
            <v>43</v>
          </cell>
          <cell r="H1393">
            <v>-1111.0999999999999</v>
          </cell>
          <cell r="I1393">
            <v>-1111.0999999999999</v>
          </cell>
          <cell r="J1393">
            <v>-1111.0999999999999</v>
          </cell>
          <cell r="K1393">
            <v>-1111.0999999999999</v>
          </cell>
          <cell r="L1393">
            <v>-1111.0999999999999</v>
          </cell>
          <cell r="M1393">
            <v>-1111.0999999999999</v>
          </cell>
          <cell r="N1393">
            <v>-1111.0999999999999</v>
          </cell>
          <cell r="O1393">
            <v>-1111.0999999999999</v>
          </cell>
          <cell r="P1393">
            <v>-1111.0999999999999</v>
          </cell>
          <cell r="Q1393">
            <v>-1111.0999999999999</v>
          </cell>
          <cell r="R1393">
            <v>-1111.0999999999999</v>
          </cell>
          <cell r="S1393">
            <v>-1111.0999999999999</v>
          </cell>
          <cell r="T1393">
            <v>-1111.0999999999999</v>
          </cell>
          <cell r="U1393">
            <v>-1111.0999999999999</v>
          </cell>
          <cell r="V1393">
            <v>-1111.0999999999999</v>
          </cell>
          <cell r="W1393">
            <v>6.6</v>
          </cell>
          <cell r="X1393">
            <v>0.6</v>
          </cell>
          <cell r="Y1393">
            <v>12.7</v>
          </cell>
          <cell r="Z1393">
            <v>1741</v>
          </cell>
        </row>
        <row r="1394">
          <cell r="F1394" t="str">
            <v>Waseca , Minnesota</v>
          </cell>
          <cell r="G1394">
            <v>57</v>
          </cell>
          <cell r="H1394">
            <v>11.2</v>
          </cell>
          <cell r="I1394">
            <v>4.8</v>
          </cell>
          <cell r="J1394">
            <v>17.7</v>
          </cell>
          <cell r="K1394">
            <v>-1111.0999999999999</v>
          </cell>
          <cell r="L1394">
            <v>-1111.0999999999999</v>
          </cell>
          <cell r="M1394">
            <v>-1111.0999999999999</v>
          </cell>
          <cell r="N1394">
            <v>15</v>
          </cell>
          <cell r="O1394">
            <v>7.3</v>
          </cell>
          <cell r="P1394">
            <v>22.7</v>
          </cell>
          <cell r="Q1394">
            <v>-1111.0999999999999</v>
          </cell>
          <cell r="R1394">
            <v>-1111.0999999999999</v>
          </cell>
          <cell r="S1394">
            <v>-1111.0999999999999</v>
          </cell>
          <cell r="T1394">
            <v>-1111.0999999999999</v>
          </cell>
          <cell r="U1394">
            <v>-1111.0999999999999</v>
          </cell>
          <cell r="V1394">
            <v>-1111.0999999999999</v>
          </cell>
          <cell r="W1394">
            <v>5.5</v>
          </cell>
          <cell r="X1394">
            <v>0.7</v>
          </cell>
          <cell r="Y1394">
            <v>10.199999999999999</v>
          </cell>
          <cell r="Z1394">
            <v>1519</v>
          </cell>
        </row>
        <row r="1395">
          <cell r="F1395" t="str">
            <v>Washington , Minnesota</v>
          </cell>
          <cell r="G1395">
            <v>12</v>
          </cell>
          <cell r="H1395">
            <v>15.1</v>
          </cell>
          <cell r="I1395">
            <v>12.4</v>
          </cell>
          <cell r="J1395">
            <v>17.899999999999999</v>
          </cell>
          <cell r="K1395">
            <v>73.900000000000006</v>
          </cell>
          <cell r="L1395">
            <v>69.5</v>
          </cell>
          <cell r="M1395">
            <v>78.2</v>
          </cell>
          <cell r="N1395">
            <v>20.2</v>
          </cell>
          <cell r="O1395">
            <v>17</v>
          </cell>
          <cell r="P1395">
            <v>23.3</v>
          </cell>
          <cell r="Q1395">
            <v>22.2</v>
          </cell>
          <cell r="R1395">
            <v>18.399999999999999</v>
          </cell>
          <cell r="S1395">
            <v>25.9</v>
          </cell>
          <cell r="T1395">
            <v>20.2</v>
          </cell>
          <cell r="U1395">
            <v>16.399999999999999</v>
          </cell>
          <cell r="V1395">
            <v>24.1</v>
          </cell>
          <cell r="W1395">
            <v>4.5999999999999996</v>
          </cell>
          <cell r="X1395">
            <v>3.2</v>
          </cell>
          <cell r="Y1395">
            <v>6</v>
          </cell>
          <cell r="Z1395">
            <v>15546</v>
          </cell>
        </row>
        <row r="1396">
          <cell r="F1396" t="str">
            <v>Watonwan , Minnesota</v>
          </cell>
          <cell r="G1396">
            <v>40</v>
          </cell>
          <cell r="H1396">
            <v>-1111.0999999999999</v>
          </cell>
          <cell r="I1396">
            <v>-1111.0999999999999</v>
          </cell>
          <cell r="J1396">
            <v>-1111.0999999999999</v>
          </cell>
          <cell r="K1396">
            <v>-1111.0999999999999</v>
          </cell>
          <cell r="L1396">
            <v>-1111.0999999999999</v>
          </cell>
          <cell r="M1396">
            <v>-1111.0999999999999</v>
          </cell>
          <cell r="N1396">
            <v>-1111.0999999999999</v>
          </cell>
          <cell r="O1396">
            <v>-1111.0999999999999</v>
          </cell>
          <cell r="P1396">
            <v>-1111.0999999999999</v>
          </cell>
          <cell r="Q1396">
            <v>-1111.0999999999999</v>
          </cell>
          <cell r="R1396">
            <v>-1111.0999999999999</v>
          </cell>
          <cell r="S1396">
            <v>-1111.0999999999999</v>
          </cell>
          <cell r="T1396">
            <v>-1111.0999999999999</v>
          </cell>
          <cell r="U1396">
            <v>-1111.0999999999999</v>
          </cell>
          <cell r="V1396">
            <v>-1111.0999999999999</v>
          </cell>
          <cell r="W1396">
            <v>4.8</v>
          </cell>
          <cell r="X1396">
            <v>0</v>
          </cell>
          <cell r="Y1396">
            <v>9.8000000000000007</v>
          </cell>
          <cell r="Z1396">
            <v>1723</v>
          </cell>
        </row>
        <row r="1397">
          <cell r="F1397" t="str">
            <v>Wilkin , Minnesota</v>
          </cell>
          <cell r="G1397">
            <v>40</v>
          </cell>
          <cell r="H1397">
            <v>-1111.0999999999999</v>
          </cell>
          <cell r="I1397">
            <v>-1111.0999999999999</v>
          </cell>
          <cell r="J1397">
            <v>-1111.0999999999999</v>
          </cell>
          <cell r="K1397">
            <v>-1111.0999999999999</v>
          </cell>
          <cell r="L1397">
            <v>-1111.0999999999999</v>
          </cell>
          <cell r="M1397">
            <v>-1111.0999999999999</v>
          </cell>
          <cell r="N1397">
            <v>-1111.0999999999999</v>
          </cell>
          <cell r="O1397">
            <v>-1111.0999999999999</v>
          </cell>
          <cell r="P1397">
            <v>-1111.0999999999999</v>
          </cell>
          <cell r="Q1397">
            <v>-1111.0999999999999</v>
          </cell>
          <cell r="R1397">
            <v>-1111.0999999999999</v>
          </cell>
          <cell r="S1397">
            <v>-1111.0999999999999</v>
          </cell>
          <cell r="T1397">
            <v>-1111.0999999999999</v>
          </cell>
          <cell r="U1397">
            <v>-1111.0999999999999</v>
          </cell>
          <cell r="V1397">
            <v>-1111.0999999999999</v>
          </cell>
          <cell r="W1397">
            <v>-1111.0999999999999</v>
          </cell>
          <cell r="X1397">
            <v>-1111.0999999999999</v>
          </cell>
          <cell r="Y1397">
            <v>-1111.0999999999999</v>
          </cell>
          <cell r="Z1397">
            <v>509</v>
          </cell>
        </row>
        <row r="1398">
          <cell r="F1398" t="str">
            <v>Winona , Minnesota</v>
          </cell>
          <cell r="G1398">
            <v>25</v>
          </cell>
          <cell r="H1398">
            <v>21.4</v>
          </cell>
          <cell r="I1398">
            <v>14.7</v>
          </cell>
          <cell r="J1398">
            <v>28.1</v>
          </cell>
          <cell r="K1398">
            <v>72.8</v>
          </cell>
          <cell r="L1398">
            <v>64.400000000000006</v>
          </cell>
          <cell r="M1398">
            <v>81.2</v>
          </cell>
          <cell r="N1398">
            <v>21.5</v>
          </cell>
          <cell r="O1398">
            <v>15.7</v>
          </cell>
          <cell r="P1398">
            <v>27.2</v>
          </cell>
          <cell r="Q1398">
            <v>25.9</v>
          </cell>
          <cell r="R1398">
            <v>18.5</v>
          </cell>
          <cell r="S1398">
            <v>33.4</v>
          </cell>
          <cell r="T1398">
            <v>17.399999999999999</v>
          </cell>
          <cell r="U1398">
            <v>11.4</v>
          </cell>
          <cell r="V1398">
            <v>23.3</v>
          </cell>
          <cell r="W1398">
            <v>4.5999999999999996</v>
          </cell>
          <cell r="X1398">
            <v>1.9</v>
          </cell>
          <cell r="Y1398">
            <v>7.2</v>
          </cell>
          <cell r="Z1398">
            <v>4418</v>
          </cell>
        </row>
        <row r="1399">
          <cell r="F1399" t="str">
            <v>Wright , Minnesota</v>
          </cell>
          <cell r="G1399">
            <v>45</v>
          </cell>
          <cell r="H1399">
            <v>16.899999999999999</v>
          </cell>
          <cell r="I1399">
            <v>12.7</v>
          </cell>
          <cell r="J1399">
            <v>21.1</v>
          </cell>
          <cell r="K1399">
            <v>79.900000000000006</v>
          </cell>
          <cell r="L1399">
            <v>73.599999999999994</v>
          </cell>
          <cell r="M1399">
            <v>86.2</v>
          </cell>
          <cell r="N1399">
            <v>24.5</v>
          </cell>
          <cell r="O1399">
            <v>20.100000000000001</v>
          </cell>
          <cell r="P1399">
            <v>28.8</v>
          </cell>
          <cell r="Q1399">
            <v>25.6</v>
          </cell>
          <cell r="R1399">
            <v>19.899999999999999</v>
          </cell>
          <cell r="S1399">
            <v>31.3</v>
          </cell>
          <cell r="T1399">
            <v>24.8</v>
          </cell>
          <cell r="U1399">
            <v>20</v>
          </cell>
          <cell r="V1399">
            <v>29.6</v>
          </cell>
          <cell r="W1399">
            <v>2.9</v>
          </cell>
          <cell r="X1399">
            <v>1.1000000000000001</v>
          </cell>
          <cell r="Y1399">
            <v>4.5999999999999996</v>
          </cell>
          <cell r="Z1399">
            <v>6859</v>
          </cell>
        </row>
        <row r="1400">
          <cell r="F1400" t="str">
            <v>Yellow Medicine , Minnesota</v>
          </cell>
          <cell r="G1400">
            <v>56</v>
          </cell>
          <cell r="H1400">
            <v>-1111.0999999999999</v>
          </cell>
          <cell r="I1400">
            <v>-1111.0999999999999</v>
          </cell>
          <cell r="J1400">
            <v>-1111.0999999999999</v>
          </cell>
          <cell r="K1400">
            <v>-1111.0999999999999</v>
          </cell>
          <cell r="L1400">
            <v>-1111.0999999999999</v>
          </cell>
          <cell r="M1400">
            <v>-1111.0999999999999</v>
          </cell>
          <cell r="N1400">
            <v>-1111.0999999999999</v>
          </cell>
          <cell r="O1400">
            <v>-1111.0999999999999</v>
          </cell>
          <cell r="P1400">
            <v>-1111.0999999999999</v>
          </cell>
          <cell r="Q1400">
            <v>-1111.0999999999999</v>
          </cell>
          <cell r="R1400">
            <v>-1111.0999999999999</v>
          </cell>
          <cell r="S1400">
            <v>-1111.0999999999999</v>
          </cell>
          <cell r="T1400">
            <v>-1111.0999999999999</v>
          </cell>
          <cell r="U1400">
            <v>-1111.0999999999999</v>
          </cell>
          <cell r="V1400">
            <v>-1111.0999999999999</v>
          </cell>
          <cell r="W1400">
            <v>7.1</v>
          </cell>
          <cell r="X1400">
            <v>0.7</v>
          </cell>
          <cell r="Y1400">
            <v>13.5</v>
          </cell>
          <cell r="Z1400">
            <v>1160</v>
          </cell>
        </row>
        <row r="1401">
          <cell r="F1401" t="str">
            <v>Adams , Mississippi</v>
          </cell>
          <cell r="G1401">
            <v>53</v>
          </cell>
          <cell r="H1401">
            <v>30.1</v>
          </cell>
          <cell r="I1401">
            <v>24.5</v>
          </cell>
          <cell r="J1401">
            <v>35.700000000000003</v>
          </cell>
          <cell r="K1401">
            <v>80.5</v>
          </cell>
          <cell r="L1401">
            <v>73.7</v>
          </cell>
          <cell r="M1401">
            <v>87.2</v>
          </cell>
          <cell r="N1401">
            <v>28.2</v>
          </cell>
          <cell r="O1401">
            <v>22.5</v>
          </cell>
          <cell r="P1401">
            <v>33.799999999999997</v>
          </cell>
          <cell r="Q1401">
            <v>47.1</v>
          </cell>
          <cell r="R1401">
            <v>37.299999999999997</v>
          </cell>
          <cell r="S1401">
            <v>56.9</v>
          </cell>
          <cell r="T1401">
            <v>25.3</v>
          </cell>
          <cell r="U1401">
            <v>19.7</v>
          </cell>
          <cell r="V1401">
            <v>30.9</v>
          </cell>
          <cell r="W1401">
            <v>12.2</v>
          </cell>
          <cell r="X1401">
            <v>8</v>
          </cell>
          <cell r="Y1401">
            <v>16.399999999999999</v>
          </cell>
          <cell r="Z1401">
            <v>6579</v>
          </cell>
        </row>
        <row r="1402">
          <cell r="F1402" t="str">
            <v>Alcorn , Mississippi</v>
          </cell>
          <cell r="G1402">
            <v>50</v>
          </cell>
          <cell r="H1402">
            <v>33.299999999999997</v>
          </cell>
          <cell r="I1402">
            <v>27.6</v>
          </cell>
          <cell r="J1402">
            <v>39</v>
          </cell>
          <cell r="K1402">
            <v>74.400000000000006</v>
          </cell>
          <cell r="L1402">
            <v>65.8</v>
          </cell>
          <cell r="M1402">
            <v>83</v>
          </cell>
          <cell r="N1402">
            <v>24.1</v>
          </cell>
          <cell r="O1402">
            <v>18.7</v>
          </cell>
          <cell r="P1402">
            <v>29.5</v>
          </cell>
          <cell r="Q1402">
            <v>30.8</v>
          </cell>
          <cell r="R1402">
            <v>21.8</v>
          </cell>
          <cell r="S1402">
            <v>39.799999999999997</v>
          </cell>
          <cell r="T1402">
            <v>25.9</v>
          </cell>
          <cell r="U1402">
            <v>20.100000000000001</v>
          </cell>
          <cell r="V1402">
            <v>31.7</v>
          </cell>
          <cell r="W1402">
            <v>8.9</v>
          </cell>
          <cell r="X1402">
            <v>5.8</v>
          </cell>
          <cell r="Y1402">
            <v>11.9</v>
          </cell>
          <cell r="Z1402">
            <v>4619</v>
          </cell>
        </row>
        <row r="1403">
          <cell r="F1403" t="str">
            <v>Amite , Mississippi</v>
          </cell>
          <cell r="G1403">
            <v>75</v>
          </cell>
          <cell r="H1403">
            <v>29.6</v>
          </cell>
          <cell r="I1403">
            <v>21.7</v>
          </cell>
          <cell r="J1403">
            <v>37.6</v>
          </cell>
          <cell r="K1403">
            <v>81.8</v>
          </cell>
          <cell r="L1403">
            <v>72.400000000000006</v>
          </cell>
          <cell r="M1403">
            <v>91.2</v>
          </cell>
          <cell r="N1403">
            <v>34.5</v>
          </cell>
          <cell r="O1403">
            <v>25.7</v>
          </cell>
          <cell r="P1403">
            <v>43.3</v>
          </cell>
          <cell r="Q1403">
            <v>-1111.0999999999999</v>
          </cell>
          <cell r="R1403">
            <v>-1111.0999999999999</v>
          </cell>
          <cell r="S1403">
            <v>-1111.0999999999999</v>
          </cell>
          <cell r="T1403">
            <v>25.3</v>
          </cell>
          <cell r="U1403">
            <v>17.7</v>
          </cell>
          <cell r="V1403">
            <v>32.9</v>
          </cell>
          <cell r="W1403">
            <v>9.6</v>
          </cell>
          <cell r="X1403">
            <v>5.0999999999999996</v>
          </cell>
          <cell r="Y1403">
            <v>14.1</v>
          </cell>
          <cell r="Z1403">
            <v>2428</v>
          </cell>
        </row>
        <row r="1404">
          <cell r="F1404" t="str">
            <v>Attala , Mississippi</v>
          </cell>
          <cell r="G1404">
            <v>71</v>
          </cell>
          <cell r="H1404">
            <v>30.8</v>
          </cell>
          <cell r="I1404">
            <v>22.9</v>
          </cell>
          <cell r="J1404">
            <v>38.700000000000003</v>
          </cell>
          <cell r="K1404">
            <v>87.3</v>
          </cell>
          <cell r="L1404">
            <v>79.900000000000006</v>
          </cell>
          <cell r="M1404">
            <v>94.7</v>
          </cell>
          <cell r="N1404">
            <v>28.4</v>
          </cell>
          <cell r="O1404">
            <v>20.6</v>
          </cell>
          <cell r="P1404">
            <v>36.200000000000003</v>
          </cell>
          <cell r="Q1404">
            <v>-1111.0999999999999</v>
          </cell>
          <cell r="R1404">
            <v>-1111.0999999999999</v>
          </cell>
          <cell r="S1404">
            <v>-1111.0999999999999</v>
          </cell>
          <cell r="T1404">
            <v>18.5</v>
          </cell>
          <cell r="U1404">
            <v>11.7</v>
          </cell>
          <cell r="V1404">
            <v>25.4</v>
          </cell>
          <cell r="W1404">
            <v>11.4</v>
          </cell>
          <cell r="X1404">
            <v>6.5</v>
          </cell>
          <cell r="Y1404">
            <v>16.2</v>
          </cell>
          <cell r="Z1404">
            <v>3843</v>
          </cell>
        </row>
        <row r="1405">
          <cell r="F1405" t="str">
            <v>Benton , Mississippi</v>
          </cell>
          <cell r="G1405">
            <v>67</v>
          </cell>
          <cell r="H1405">
            <v>-1111.0999999999999</v>
          </cell>
          <cell r="I1405">
            <v>-1111.0999999999999</v>
          </cell>
          <cell r="J1405">
            <v>-1111.0999999999999</v>
          </cell>
          <cell r="K1405">
            <v>-1111.0999999999999</v>
          </cell>
          <cell r="L1405">
            <v>-1111.0999999999999</v>
          </cell>
          <cell r="M1405">
            <v>-1111.0999999999999</v>
          </cell>
          <cell r="N1405">
            <v>-1111.0999999999999</v>
          </cell>
          <cell r="O1405">
            <v>-1111.0999999999999</v>
          </cell>
          <cell r="P1405">
            <v>-1111.0999999999999</v>
          </cell>
          <cell r="Q1405">
            <v>-1111.0999999999999</v>
          </cell>
          <cell r="R1405">
            <v>-1111.0999999999999</v>
          </cell>
          <cell r="S1405">
            <v>-1111.0999999999999</v>
          </cell>
          <cell r="T1405">
            <v>-1111.0999999999999</v>
          </cell>
          <cell r="U1405">
            <v>-1111.0999999999999</v>
          </cell>
          <cell r="V1405">
            <v>-1111.0999999999999</v>
          </cell>
          <cell r="W1405">
            <v>12</v>
          </cell>
          <cell r="X1405">
            <v>4.8</v>
          </cell>
          <cell r="Y1405">
            <v>19.2</v>
          </cell>
          <cell r="Z1405">
            <v>1535</v>
          </cell>
        </row>
        <row r="1406">
          <cell r="F1406" t="str">
            <v>Bolivar , Mississippi</v>
          </cell>
          <cell r="G1406">
            <v>52</v>
          </cell>
          <cell r="H1406">
            <v>31.3</v>
          </cell>
          <cell r="I1406">
            <v>25.4</v>
          </cell>
          <cell r="J1406">
            <v>37.200000000000003</v>
          </cell>
          <cell r="K1406">
            <v>82.8</v>
          </cell>
          <cell r="L1406">
            <v>76.2</v>
          </cell>
          <cell r="M1406">
            <v>89.4</v>
          </cell>
          <cell r="N1406">
            <v>34</v>
          </cell>
          <cell r="O1406">
            <v>27.5</v>
          </cell>
          <cell r="P1406">
            <v>40.4</v>
          </cell>
          <cell r="Q1406">
            <v>35.6</v>
          </cell>
          <cell r="R1406">
            <v>26.3</v>
          </cell>
          <cell r="S1406">
            <v>44.8</v>
          </cell>
          <cell r="T1406">
            <v>21.9</v>
          </cell>
          <cell r="U1406">
            <v>16.600000000000001</v>
          </cell>
          <cell r="V1406">
            <v>27.3</v>
          </cell>
          <cell r="W1406">
            <v>10.4</v>
          </cell>
          <cell r="X1406">
            <v>6.7</v>
          </cell>
          <cell r="Y1406">
            <v>14.1</v>
          </cell>
          <cell r="Z1406">
            <v>9135</v>
          </cell>
        </row>
        <row r="1407">
          <cell r="F1407" t="str">
            <v>Calhoun , Mississippi</v>
          </cell>
          <cell r="G1407">
            <v>63</v>
          </cell>
          <cell r="H1407">
            <v>36.700000000000003</v>
          </cell>
          <cell r="I1407">
            <v>27.9</v>
          </cell>
          <cell r="J1407">
            <v>45.4</v>
          </cell>
          <cell r="K1407">
            <v>86.4</v>
          </cell>
          <cell r="L1407">
            <v>79</v>
          </cell>
          <cell r="M1407">
            <v>93.8</v>
          </cell>
          <cell r="N1407">
            <v>29.7</v>
          </cell>
          <cell r="O1407">
            <v>21.5</v>
          </cell>
          <cell r="P1407">
            <v>37.799999999999997</v>
          </cell>
          <cell r="Q1407">
            <v>-1111.0999999999999</v>
          </cell>
          <cell r="R1407">
            <v>-1111.0999999999999</v>
          </cell>
          <cell r="S1407">
            <v>-1111.0999999999999</v>
          </cell>
          <cell r="T1407">
            <v>28.3</v>
          </cell>
          <cell r="U1407">
            <v>19.5</v>
          </cell>
          <cell r="V1407">
            <v>37</v>
          </cell>
          <cell r="W1407">
            <v>10.6</v>
          </cell>
          <cell r="X1407">
            <v>5.9</v>
          </cell>
          <cell r="Y1407">
            <v>15.3</v>
          </cell>
          <cell r="Z1407">
            <v>2365</v>
          </cell>
        </row>
        <row r="1408">
          <cell r="F1408" t="str">
            <v>Carroll , Mississippi</v>
          </cell>
          <cell r="G1408">
            <v>75</v>
          </cell>
          <cell r="H1408">
            <v>29.4</v>
          </cell>
          <cell r="I1408">
            <v>19.899999999999999</v>
          </cell>
          <cell r="J1408">
            <v>38.9</v>
          </cell>
          <cell r="K1408">
            <v>86.9</v>
          </cell>
          <cell r="L1408">
            <v>78.900000000000006</v>
          </cell>
          <cell r="M1408">
            <v>95</v>
          </cell>
          <cell r="N1408">
            <v>28.9</v>
          </cell>
          <cell r="O1408">
            <v>19</v>
          </cell>
          <cell r="P1408">
            <v>38.799999999999997</v>
          </cell>
          <cell r="Q1408">
            <v>-1111.0999999999999</v>
          </cell>
          <cell r="R1408">
            <v>-1111.0999999999999</v>
          </cell>
          <cell r="S1408">
            <v>-1111.0999999999999</v>
          </cell>
          <cell r="T1408">
            <v>-1111.0999999999999</v>
          </cell>
          <cell r="U1408">
            <v>-1111.0999999999999</v>
          </cell>
          <cell r="V1408">
            <v>-1111.0999999999999</v>
          </cell>
          <cell r="W1408">
            <v>8.1</v>
          </cell>
          <cell r="X1408">
            <v>3.1</v>
          </cell>
          <cell r="Y1408">
            <v>13</v>
          </cell>
          <cell r="Z1408">
            <v>1876</v>
          </cell>
        </row>
        <row r="1409">
          <cell r="F1409" t="str">
            <v>Chickasaw , Mississippi</v>
          </cell>
          <cell r="G1409">
            <v>42</v>
          </cell>
          <cell r="H1409">
            <v>34.4</v>
          </cell>
          <cell r="I1409">
            <v>26</v>
          </cell>
          <cell r="J1409">
            <v>42.8</v>
          </cell>
          <cell r="K1409">
            <v>85.1</v>
          </cell>
          <cell r="L1409">
            <v>75.5</v>
          </cell>
          <cell r="M1409">
            <v>94.7</v>
          </cell>
          <cell r="N1409">
            <v>30</v>
          </cell>
          <cell r="O1409">
            <v>21.7</v>
          </cell>
          <cell r="P1409">
            <v>38.299999999999997</v>
          </cell>
          <cell r="Q1409">
            <v>-1111.0999999999999</v>
          </cell>
          <cell r="R1409">
            <v>-1111.0999999999999</v>
          </cell>
          <cell r="S1409">
            <v>-1111.0999999999999</v>
          </cell>
          <cell r="T1409">
            <v>26.4</v>
          </cell>
          <cell r="U1409">
            <v>17.8</v>
          </cell>
          <cell r="V1409">
            <v>34.9</v>
          </cell>
          <cell r="W1409">
            <v>11.9</v>
          </cell>
          <cell r="X1409">
            <v>6.1</v>
          </cell>
          <cell r="Y1409">
            <v>17.600000000000001</v>
          </cell>
          <cell r="Z1409">
            <v>3426</v>
          </cell>
        </row>
        <row r="1410">
          <cell r="F1410" t="str">
            <v>Choctaw , Mississippi</v>
          </cell>
          <cell r="G1410">
            <v>75</v>
          </cell>
          <cell r="H1410">
            <v>-1111.0999999999999</v>
          </cell>
          <cell r="I1410">
            <v>-1111.0999999999999</v>
          </cell>
          <cell r="J1410">
            <v>-1111.0999999999999</v>
          </cell>
          <cell r="K1410">
            <v>-1111.0999999999999</v>
          </cell>
          <cell r="L1410">
            <v>-1111.0999999999999</v>
          </cell>
          <cell r="M1410">
            <v>-1111.0999999999999</v>
          </cell>
          <cell r="N1410">
            <v>21.6</v>
          </cell>
          <cell r="O1410">
            <v>12.2</v>
          </cell>
          <cell r="P1410">
            <v>31</v>
          </cell>
          <cell r="Q1410">
            <v>-1111.0999999999999</v>
          </cell>
          <cell r="R1410">
            <v>-1111.0999999999999</v>
          </cell>
          <cell r="S1410">
            <v>-1111.0999999999999</v>
          </cell>
          <cell r="T1410">
            <v>22.2</v>
          </cell>
          <cell r="U1410">
            <v>12.6</v>
          </cell>
          <cell r="V1410">
            <v>31.7</v>
          </cell>
          <cell r="W1410">
            <v>9.1999999999999993</v>
          </cell>
          <cell r="X1410">
            <v>3.6</v>
          </cell>
          <cell r="Y1410">
            <v>14.8</v>
          </cell>
          <cell r="Z1410">
            <v>1609</v>
          </cell>
        </row>
        <row r="1411">
          <cell r="F1411" t="str">
            <v>Claiborne , Mississippi</v>
          </cell>
          <cell r="G1411">
            <v>67</v>
          </cell>
          <cell r="H1411">
            <v>32.299999999999997</v>
          </cell>
          <cell r="I1411">
            <v>22.5</v>
          </cell>
          <cell r="J1411">
            <v>42.1</v>
          </cell>
          <cell r="K1411">
            <v>-1111.0999999999999</v>
          </cell>
          <cell r="L1411">
            <v>-1111.0999999999999</v>
          </cell>
          <cell r="M1411">
            <v>-1111.0999999999999</v>
          </cell>
          <cell r="N1411">
            <v>-1111.0999999999999</v>
          </cell>
          <cell r="O1411">
            <v>-1111.0999999999999</v>
          </cell>
          <cell r="P1411">
            <v>-1111.0999999999999</v>
          </cell>
          <cell r="Q1411">
            <v>-1111.0999999999999</v>
          </cell>
          <cell r="R1411">
            <v>-1111.0999999999999</v>
          </cell>
          <cell r="S1411">
            <v>-1111.0999999999999</v>
          </cell>
          <cell r="T1411">
            <v>12.4</v>
          </cell>
          <cell r="U1411">
            <v>6.4</v>
          </cell>
          <cell r="V1411">
            <v>18.5</v>
          </cell>
          <cell r="W1411">
            <v>7.7</v>
          </cell>
          <cell r="X1411">
            <v>2.9</v>
          </cell>
          <cell r="Y1411">
            <v>12.5</v>
          </cell>
          <cell r="Z1411">
            <v>2261</v>
          </cell>
        </row>
        <row r="1412">
          <cell r="F1412" t="str">
            <v>Clarke , Mississippi</v>
          </cell>
          <cell r="G1412">
            <v>43</v>
          </cell>
          <cell r="H1412">
            <v>37.9</v>
          </cell>
          <cell r="I1412">
            <v>29.5</v>
          </cell>
          <cell r="J1412">
            <v>46.2</v>
          </cell>
          <cell r="K1412">
            <v>-1111.0999999999999</v>
          </cell>
          <cell r="L1412">
            <v>-1111.0999999999999</v>
          </cell>
          <cell r="M1412">
            <v>-1111.0999999999999</v>
          </cell>
          <cell r="N1412">
            <v>29.8</v>
          </cell>
          <cell r="O1412">
            <v>21.5</v>
          </cell>
          <cell r="P1412">
            <v>38.1</v>
          </cell>
          <cell r="Q1412">
            <v>-1111.0999999999999</v>
          </cell>
          <cell r="R1412">
            <v>-1111.0999999999999</v>
          </cell>
          <cell r="S1412">
            <v>-1111.0999999999999</v>
          </cell>
          <cell r="T1412">
            <v>17.3</v>
          </cell>
          <cell r="U1412">
            <v>10.6</v>
          </cell>
          <cell r="V1412">
            <v>23.9</v>
          </cell>
          <cell r="W1412">
            <v>12.5</v>
          </cell>
          <cell r="X1412">
            <v>6.4</v>
          </cell>
          <cell r="Y1412">
            <v>18.600000000000001</v>
          </cell>
          <cell r="Z1412">
            <v>2909</v>
          </cell>
        </row>
        <row r="1413">
          <cell r="F1413" t="str">
            <v>Clay , Mississippi</v>
          </cell>
          <cell r="G1413">
            <v>69</v>
          </cell>
          <cell r="H1413">
            <v>31.1</v>
          </cell>
          <cell r="I1413">
            <v>23.7</v>
          </cell>
          <cell r="J1413">
            <v>38.5</v>
          </cell>
          <cell r="K1413">
            <v>-1111.0999999999999</v>
          </cell>
          <cell r="L1413">
            <v>-1111.0999999999999</v>
          </cell>
          <cell r="M1413">
            <v>-1111.0999999999999</v>
          </cell>
          <cell r="N1413">
            <v>32.700000000000003</v>
          </cell>
          <cell r="O1413">
            <v>24.9</v>
          </cell>
          <cell r="P1413">
            <v>40.6</v>
          </cell>
          <cell r="Q1413">
            <v>-1111.0999999999999</v>
          </cell>
          <cell r="R1413">
            <v>-1111.0999999999999</v>
          </cell>
          <cell r="S1413">
            <v>-1111.0999999999999</v>
          </cell>
          <cell r="T1413">
            <v>21.1</v>
          </cell>
          <cell r="U1413">
            <v>14.4</v>
          </cell>
          <cell r="V1413">
            <v>27.9</v>
          </cell>
          <cell r="W1413">
            <v>9.6999999999999993</v>
          </cell>
          <cell r="X1413">
            <v>4.7</v>
          </cell>
          <cell r="Y1413">
            <v>14.7</v>
          </cell>
          <cell r="Z1413">
            <v>3641</v>
          </cell>
        </row>
        <row r="1414">
          <cell r="F1414" t="str">
            <v>Coahoma , Mississippi</v>
          </cell>
          <cell r="G1414">
            <v>52</v>
          </cell>
          <cell r="H1414">
            <v>27.8</v>
          </cell>
          <cell r="I1414">
            <v>21.3</v>
          </cell>
          <cell r="J1414">
            <v>34.299999999999997</v>
          </cell>
          <cell r="K1414">
            <v>83.8</v>
          </cell>
          <cell r="L1414">
            <v>76.5</v>
          </cell>
          <cell r="M1414">
            <v>91.1</v>
          </cell>
          <cell r="N1414">
            <v>27</v>
          </cell>
          <cell r="O1414">
            <v>20.6</v>
          </cell>
          <cell r="P1414">
            <v>33.4</v>
          </cell>
          <cell r="Q1414">
            <v>-1111.0999999999999</v>
          </cell>
          <cell r="R1414">
            <v>-1111.0999999999999</v>
          </cell>
          <cell r="S1414">
            <v>-1111.0999999999999</v>
          </cell>
          <cell r="T1414">
            <v>26.9</v>
          </cell>
          <cell r="U1414">
            <v>19.899999999999999</v>
          </cell>
          <cell r="V1414">
            <v>33.9</v>
          </cell>
          <cell r="W1414">
            <v>9.1</v>
          </cell>
          <cell r="X1414">
            <v>5.8</v>
          </cell>
          <cell r="Y1414">
            <v>12.4</v>
          </cell>
          <cell r="Z1414">
            <v>7180</v>
          </cell>
        </row>
        <row r="1415">
          <cell r="F1415" t="str">
            <v>Copiah , Mississippi</v>
          </cell>
          <cell r="G1415">
            <v>51</v>
          </cell>
          <cell r="H1415">
            <v>36.700000000000003</v>
          </cell>
          <cell r="I1415">
            <v>30</v>
          </cell>
          <cell r="J1415">
            <v>43.5</v>
          </cell>
          <cell r="K1415">
            <v>78.400000000000006</v>
          </cell>
          <cell r="L1415">
            <v>70</v>
          </cell>
          <cell r="M1415">
            <v>86.8</v>
          </cell>
          <cell r="N1415">
            <v>35.700000000000003</v>
          </cell>
          <cell r="O1415">
            <v>28.7</v>
          </cell>
          <cell r="P1415">
            <v>42.6</v>
          </cell>
          <cell r="Q1415">
            <v>33.6</v>
          </cell>
          <cell r="R1415">
            <v>24.3</v>
          </cell>
          <cell r="S1415">
            <v>42.8</v>
          </cell>
          <cell r="T1415">
            <v>27.1</v>
          </cell>
          <cell r="U1415">
            <v>20.3</v>
          </cell>
          <cell r="V1415">
            <v>34</v>
          </cell>
          <cell r="W1415">
            <v>7.6</v>
          </cell>
          <cell r="X1415">
            <v>4.7</v>
          </cell>
          <cell r="Y1415">
            <v>10.6</v>
          </cell>
          <cell r="Z1415">
            <v>5527</v>
          </cell>
        </row>
        <row r="1416">
          <cell r="F1416" t="str">
            <v>Covington , Mississippi</v>
          </cell>
          <cell r="G1416">
            <v>69</v>
          </cell>
          <cell r="H1416">
            <v>30.6</v>
          </cell>
          <cell r="I1416">
            <v>23</v>
          </cell>
          <cell r="J1416">
            <v>38.1</v>
          </cell>
          <cell r="K1416">
            <v>85.7</v>
          </cell>
          <cell r="L1416">
            <v>77.8</v>
          </cell>
          <cell r="M1416">
            <v>93.6</v>
          </cell>
          <cell r="N1416">
            <v>24.6</v>
          </cell>
          <cell r="O1416">
            <v>17.399999999999999</v>
          </cell>
          <cell r="P1416">
            <v>31.9</v>
          </cell>
          <cell r="Q1416">
            <v>-1111.0999999999999</v>
          </cell>
          <cell r="R1416">
            <v>-1111.0999999999999</v>
          </cell>
          <cell r="S1416">
            <v>-1111.0999999999999</v>
          </cell>
          <cell r="T1416">
            <v>28.9</v>
          </cell>
          <cell r="U1416">
            <v>20.5</v>
          </cell>
          <cell r="V1416">
            <v>37.200000000000003</v>
          </cell>
          <cell r="W1416">
            <v>10.6</v>
          </cell>
          <cell r="X1416">
            <v>6.1</v>
          </cell>
          <cell r="Y1416">
            <v>15.1</v>
          </cell>
          <cell r="Z1416">
            <v>3987</v>
          </cell>
        </row>
        <row r="1417">
          <cell r="F1417" t="str">
            <v>DeSoto , Mississippi</v>
          </cell>
          <cell r="G1417">
            <v>46</v>
          </cell>
          <cell r="H1417">
            <v>29.6</v>
          </cell>
          <cell r="I1417">
            <v>26.2</v>
          </cell>
          <cell r="J1417">
            <v>32.9</v>
          </cell>
          <cell r="K1417">
            <v>85.4</v>
          </cell>
          <cell r="L1417">
            <v>82.2</v>
          </cell>
          <cell r="M1417">
            <v>88.7</v>
          </cell>
          <cell r="N1417">
            <v>24.6</v>
          </cell>
          <cell r="O1417">
            <v>21.6</v>
          </cell>
          <cell r="P1417">
            <v>27.5</v>
          </cell>
          <cell r="Q1417">
            <v>26.6</v>
          </cell>
          <cell r="R1417">
            <v>21.9</v>
          </cell>
          <cell r="S1417">
            <v>31.4</v>
          </cell>
          <cell r="T1417">
            <v>26.2</v>
          </cell>
          <cell r="U1417">
            <v>23</v>
          </cell>
          <cell r="V1417">
            <v>29.5</v>
          </cell>
          <cell r="W1417">
            <v>8</v>
          </cell>
          <cell r="X1417">
            <v>6.2</v>
          </cell>
          <cell r="Y1417">
            <v>9.6999999999999993</v>
          </cell>
          <cell r="Z1417">
            <v>12967</v>
          </cell>
        </row>
        <row r="1418">
          <cell r="F1418" t="str">
            <v>Forrest , Mississippi</v>
          </cell>
          <cell r="G1418">
            <v>8</v>
          </cell>
          <cell r="H1418">
            <v>31.1</v>
          </cell>
          <cell r="I1418">
            <v>26.8</v>
          </cell>
          <cell r="J1418">
            <v>35.4</v>
          </cell>
          <cell r="K1418">
            <v>82.1</v>
          </cell>
          <cell r="L1418">
            <v>77.5</v>
          </cell>
          <cell r="M1418">
            <v>86.8</v>
          </cell>
          <cell r="N1418">
            <v>28.1</v>
          </cell>
          <cell r="O1418">
            <v>23.7</v>
          </cell>
          <cell r="P1418">
            <v>32.5</v>
          </cell>
          <cell r="Q1418">
            <v>29.6</v>
          </cell>
          <cell r="R1418">
            <v>23.6</v>
          </cell>
          <cell r="S1418">
            <v>35.5</v>
          </cell>
          <cell r="T1418">
            <v>22.2</v>
          </cell>
          <cell r="U1418">
            <v>18</v>
          </cell>
          <cell r="V1418">
            <v>26.4</v>
          </cell>
          <cell r="W1418">
            <v>6.6</v>
          </cell>
          <cell r="X1418">
            <v>4.8</v>
          </cell>
          <cell r="Y1418">
            <v>8.3000000000000007</v>
          </cell>
          <cell r="Z1418">
            <v>12631</v>
          </cell>
        </row>
        <row r="1419">
          <cell r="F1419" t="str">
            <v>Franklin , Mississippi</v>
          </cell>
          <cell r="G1419">
            <v>75</v>
          </cell>
          <cell r="H1419">
            <v>-1111.0999999999999</v>
          </cell>
          <cell r="I1419">
            <v>-1111.0999999999999</v>
          </cell>
          <cell r="J1419">
            <v>-1111.0999999999999</v>
          </cell>
          <cell r="K1419">
            <v>-1111.0999999999999</v>
          </cell>
          <cell r="L1419">
            <v>-1111.0999999999999</v>
          </cell>
          <cell r="M1419">
            <v>-1111.0999999999999</v>
          </cell>
          <cell r="N1419">
            <v>-1111.0999999999999</v>
          </cell>
          <cell r="O1419">
            <v>-1111.0999999999999</v>
          </cell>
          <cell r="P1419">
            <v>-1111.0999999999999</v>
          </cell>
          <cell r="Q1419">
            <v>-1111.0999999999999</v>
          </cell>
          <cell r="R1419">
            <v>-1111.0999999999999</v>
          </cell>
          <cell r="S1419">
            <v>-1111.0999999999999</v>
          </cell>
          <cell r="T1419">
            <v>-1111.0999999999999</v>
          </cell>
          <cell r="U1419">
            <v>-1111.0999999999999</v>
          </cell>
          <cell r="V1419">
            <v>-1111.0999999999999</v>
          </cell>
          <cell r="W1419">
            <v>10.6</v>
          </cell>
          <cell r="X1419">
            <v>4.4000000000000004</v>
          </cell>
          <cell r="Y1419">
            <v>16.7</v>
          </cell>
          <cell r="Z1419">
            <v>1497</v>
          </cell>
        </row>
        <row r="1420">
          <cell r="F1420" t="str">
            <v>George , Mississippi</v>
          </cell>
          <cell r="G1420">
            <v>42</v>
          </cell>
          <cell r="H1420">
            <v>32.6</v>
          </cell>
          <cell r="I1420">
            <v>25.1</v>
          </cell>
          <cell r="J1420">
            <v>40.1</v>
          </cell>
          <cell r="K1420">
            <v>85.6</v>
          </cell>
          <cell r="L1420">
            <v>78.900000000000006</v>
          </cell>
          <cell r="M1420">
            <v>92.3</v>
          </cell>
          <cell r="N1420">
            <v>31.1</v>
          </cell>
          <cell r="O1420">
            <v>23.5</v>
          </cell>
          <cell r="P1420">
            <v>38.700000000000003</v>
          </cell>
          <cell r="Q1420">
            <v>-1111.0999999999999</v>
          </cell>
          <cell r="R1420">
            <v>-1111.0999999999999</v>
          </cell>
          <cell r="S1420">
            <v>-1111.0999999999999</v>
          </cell>
          <cell r="T1420">
            <v>26.2</v>
          </cell>
          <cell r="U1420">
            <v>18.899999999999999</v>
          </cell>
          <cell r="V1420">
            <v>33.6</v>
          </cell>
          <cell r="W1420">
            <v>8.5</v>
          </cell>
          <cell r="X1420">
            <v>4.5</v>
          </cell>
          <cell r="Y1420">
            <v>12.6</v>
          </cell>
          <cell r="Z1420">
            <v>3006</v>
          </cell>
        </row>
        <row r="1421">
          <cell r="F1421" t="str">
            <v>Greene , Mississippi</v>
          </cell>
          <cell r="G1421">
            <v>66</v>
          </cell>
          <cell r="H1421">
            <v>-1111.0999999999999</v>
          </cell>
          <cell r="I1421">
            <v>-1111.0999999999999</v>
          </cell>
          <cell r="J1421">
            <v>-1111.0999999999999</v>
          </cell>
          <cell r="K1421">
            <v>-1111.0999999999999</v>
          </cell>
          <cell r="L1421">
            <v>-1111.0999999999999</v>
          </cell>
          <cell r="M1421">
            <v>-1111.0999999999999</v>
          </cell>
          <cell r="N1421">
            <v>-1111.0999999999999</v>
          </cell>
          <cell r="O1421">
            <v>-1111.0999999999999</v>
          </cell>
          <cell r="P1421">
            <v>-1111.0999999999999</v>
          </cell>
          <cell r="Q1421">
            <v>-1111.0999999999999</v>
          </cell>
          <cell r="R1421">
            <v>-1111.0999999999999</v>
          </cell>
          <cell r="S1421">
            <v>-1111.0999999999999</v>
          </cell>
          <cell r="T1421">
            <v>-1111.0999999999999</v>
          </cell>
          <cell r="U1421">
            <v>-1111.0999999999999</v>
          </cell>
          <cell r="V1421">
            <v>-1111.0999999999999</v>
          </cell>
          <cell r="W1421">
            <v>14.8</v>
          </cell>
          <cell r="X1421">
            <v>7.6</v>
          </cell>
          <cell r="Y1421">
            <v>22.1</v>
          </cell>
          <cell r="Z1421">
            <v>1831</v>
          </cell>
        </row>
        <row r="1422">
          <cell r="F1422" t="str">
            <v>Grenada , Mississippi</v>
          </cell>
          <cell r="G1422">
            <v>69</v>
          </cell>
          <cell r="H1422">
            <v>38</v>
          </cell>
          <cell r="I1422">
            <v>29.6</v>
          </cell>
          <cell r="J1422">
            <v>46.4</v>
          </cell>
          <cell r="K1422">
            <v>89.6</v>
          </cell>
          <cell r="L1422">
            <v>84.2</v>
          </cell>
          <cell r="M1422">
            <v>95.1</v>
          </cell>
          <cell r="N1422">
            <v>27</v>
          </cell>
          <cell r="O1422">
            <v>19</v>
          </cell>
          <cell r="P1422">
            <v>34.9</v>
          </cell>
          <cell r="Q1422">
            <v>-1111.0999999999999</v>
          </cell>
          <cell r="R1422">
            <v>-1111.0999999999999</v>
          </cell>
          <cell r="S1422">
            <v>-1111.0999999999999</v>
          </cell>
          <cell r="T1422">
            <v>32.1</v>
          </cell>
          <cell r="U1422">
            <v>22.6</v>
          </cell>
          <cell r="V1422">
            <v>41.7</v>
          </cell>
          <cell r="W1422">
            <v>14.9</v>
          </cell>
          <cell r="X1422">
            <v>8.5</v>
          </cell>
          <cell r="Y1422">
            <v>21.4</v>
          </cell>
          <cell r="Z1422">
            <v>3612</v>
          </cell>
        </row>
        <row r="1423">
          <cell r="F1423" t="str">
            <v>Hancock , Mississippi</v>
          </cell>
          <cell r="G1423">
            <v>33</v>
          </cell>
          <cell r="H1423">
            <v>31.4</v>
          </cell>
          <cell r="I1423">
            <v>26</v>
          </cell>
          <cell r="J1423">
            <v>36.9</v>
          </cell>
          <cell r="K1423">
            <v>81.099999999999994</v>
          </cell>
          <cell r="L1423">
            <v>75</v>
          </cell>
          <cell r="M1423">
            <v>87.2</v>
          </cell>
          <cell r="N1423">
            <v>25.1</v>
          </cell>
          <cell r="O1423">
            <v>19.8</v>
          </cell>
          <cell r="P1423">
            <v>30.3</v>
          </cell>
          <cell r="Q1423">
            <v>31.6</v>
          </cell>
          <cell r="R1423">
            <v>23.2</v>
          </cell>
          <cell r="S1423">
            <v>40</v>
          </cell>
          <cell r="T1423">
            <v>30.3</v>
          </cell>
          <cell r="U1423">
            <v>24.4</v>
          </cell>
          <cell r="V1423">
            <v>36.200000000000003</v>
          </cell>
          <cell r="W1423">
            <v>9.8000000000000007</v>
          </cell>
          <cell r="X1423">
            <v>6.5</v>
          </cell>
          <cell r="Y1423">
            <v>13.2</v>
          </cell>
          <cell r="Z1423">
            <v>7124</v>
          </cell>
        </row>
        <row r="1424">
          <cell r="F1424" t="str">
            <v>Harrison , Mississippi</v>
          </cell>
          <cell r="G1424">
            <v>6</v>
          </cell>
          <cell r="H1424">
            <v>29.5</v>
          </cell>
          <cell r="I1424">
            <v>26.7</v>
          </cell>
          <cell r="J1424">
            <v>32.200000000000003</v>
          </cell>
          <cell r="K1424">
            <v>80.7</v>
          </cell>
          <cell r="L1424">
            <v>77.3</v>
          </cell>
          <cell r="M1424">
            <v>84.1</v>
          </cell>
          <cell r="N1424">
            <v>26.8</v>
          </cell>
          <cell r="O1424">
            <v>24.1</v>
          </cell>
          <cell r="P1424">
            <v>29.6</v>
          </cell>
          <cell r="Q1424">
            <v>29.3</v>
          </cell>
          <cell r="R1424">
            <v>25.3</v>
          </cell>
          <cell r="S1424">
            <v>33.4</v>
          </cell>
          <cell r="T1424">
            <v>28.5</v>
          </cell>
          <cell r="U1424">
            <v>25.7</v>
          </cell>
          <cell r="V1424">
            <v>31.3</v>
          </cell>
          <cell r="W1424">
            <v>10.5</v>
          </cell>
          <cell r="X1424">
            <v>8.6999999999999993</v>
          </cell>
          <cell r="Y1424">
            <v>12.3</v>
          </cell>
          <cell r="Z1424">
            <v>30029</v>
          </cell>
        </row>
        <row r="1425">
          <cell r="F1425" t="str">
            <v>Hinds , Mississippi</v>
          </cell>
          <cell r="G1425">
            <v>7</v>
          </cell>
          <cell r="H1425">
            <v>31.9</v>
          </cell>
          <cell r="I1425">
            <v>29.5</v>
          </cell>
          <cell r="J1425">
            <v>34.4</v>
          </cell>
          <cell r="K1425">
            <v>81.5</v>
          </cell>
          <cell r="L1425">
            <v>78.7</v>
          </cell>
          <cell r="M1425">
            <v>84.3</v>
          </cell>
          <cell r="N1425">
            <v>26.1</v>
          </cell>
          <cell r="O1425">
            <v>23.8</v>
          </cell>
          <cell r="P1425">
            <v>28.5</v>
          </cell>
          <cell r="Q1425">
            <v>29.7</v>
          </cell>
          <cell r="R1425">
            <v>26.3</v>
          </cell>
          <cell r="S1425">
            <v>33.1</v>
          </cell>
          <cell r="T1425">
            <v>21.6</v>
          </cell>
          <cell r="U1425">
            <v>19.3</v>
          </cell>
          <cell r="V1425">
            <v>23.9</v>
          </cell>
          <cell r="W1425">
            <v>9.1999999999999993</v>
          </cell>
          <cell r="X1425">
            <v>7.9</v>
          </cell>
          <cell r="Y1425">
            <v>10.5</v>
          </cell>
          <cell r="Z1425">
            <v>40347</v>
          </cell>
        </row>
        <row r="1426">
          <cell r="F1426" t="str">
            <v>Holmes , Mississippi</v>
          </cell>
          <cell r="G1426">
            <v>68</v>
          </cell>
          <cell r="H1426">
            <v>35.5</v>
          </cell>
          <cell r="I1426">
            <v>26</v>
          </cell>
          <cell r="J1426">
            <v>44.9</v>
          </cell>
          <cell r="K1426">
            <v>86</v>
          </cell>
          <cell r="L1426">
            <v>77.5</v>
          </cell>
          <cell r="M1426">
            <v>94.5</v>
          </cell>
          <cell r="N1426">
            <v>28.9</v>
          </cell>
          <cell r="O1426">
            <v>20.9</v>
          </cell>
          <cell r="P1426">
            <v>36.9</v>
          </cell>
          <cell r="Q1426">
            <v>-1111.0999999999999</v>
          </cell>
          <cell r="R1426">
            <v>-1111.0999999999999</v>
          </cell>
          <cell r="S1426">
            <v>-1111.0999999999999</v>
          </cell>
          <cell r="T1426">
            <v>27.7</v>
          </cell>
          <cell r="U1426">
            <v>18.8</v>
          </cell>
          <cell r="V1426">
            <v>36.700000000000003</v>
          </cell>
          <cell r="W1426">
            <v>13.3</v>
          </cell>
          <cell r="X1426">
            <v>8.3000000000000007</v>
          </cell>
          <cell r="Y1426">
            <v>18.3</v>
          </cell>
          <cell r="Z1426">
            <v>6020</v>
          </cell>
        </row>
        <row r="1427">
          <cell r="F1427" t="str">
            <v>Humphreys , Mississippi</v>
          </cell>
          <cell r="G1427">
            <v>68</v>
          </cell>
          <cell r="H1427">
            <v>-1111.0999999999999</v>
          </cell>
          <cell r="I1427">
            <v>-1111.0999999999999</v>
          </cell>
          <cell r="J1427">
            <v>-1111.0999999999999</v>
          </cell>
          <cell r="K1427">
            <v>-1111.0999999999999</v>
          </cell>
          <cell r="L1427">
            <v>-1111.0999999999999</v>
          </cell>
          <cell r="M1427">
            <v>-1111.0999999999999</v>
          </cell>
          <cell r="N1427">
            <v>-1111.0999999999999</v>
          </cell>
          <cell r="O1427">
            <v>-1111.0999999999999</v>
          </cell>
          <cell r="P1427">
            <v>-1111.0999999999999</v>
          </cell>
          <cell r="Q1427">
            <v>-1111.0999999999999</v>
          </cell>
          <cell r="R1427">
            <v>-1111.0999999999999</v>
          </cell>
          <cell r="S1427">
            <v>-1111.0999999999999</v>
          </cell>
          <cell r="T1427">
            <v>-1111.0999999999999</v>
          </cell>
          <cell r="U1427">
            <v>-1111.0999999999999</v>
          </cell>
          <cell r="V1427">
            <v>-1111.0999999999999</v>
          </cell>
          <cell r="W1427">
            <v>3</v>
          </cell>
          <cell r="X1427">
            <v>0.3</v>
          </cell>
          <cell r="Y1427">
            <v>5.6</v>
          </cell>
          <cell r="Z1427">
            <v>3233</v>
          </cell>
        </row>
        <row r="1428">
          <cell r="F1428" t="str">
            <v>Issaquena , Mississippi</v>
          </cell>
          <cell r="G1428">
            <v>86</v>
          </cell>
          <cell r="H1428">
            <v>-1111.0999999999999</v>
          </cell>
          <cell r="I1428">
            <v>-1111.0999999999999</v>
          </cell>
          <cell r="J1428">
            <v>-1111.0999999999999</v>
          </cell>
          <cell r="K1428">
            <v>-1111.0999999999999</v>
          </cell>
          <cell r="L1428">
            <v>-1111.0999999999999</v>
          </cell>
          <cell r="M1428">
            <v>-1111.0999999999999</v>
          </cell>
          <cell r="N1428">
            <v>-1111.0999999999999</v>
          </cell>
          <cell r="O1428">
            <v>-1111.0999999999999</v>
          </cell>
          <cell r="P1428">
            <v>-1111.0999999999999</v>
          </cell>
          <cell r="Q1428">
            <v>-1111.0999999999999</v>
          </cell>
          <cell r="R1428">
            <v>-1111.0999999999999</v>
          </cell>
          <cell r="S1428">
            <v>-1111.0999999999999</v>
          </cell>
          <cell r="T1428">
            <v>-1111.0999999999999</v>
          </cell>
          <cell r="U1428">
            <v>-1111.0999999999999</v>
          </cell>
          <cell r="V1428">
            <v>-1111.0999999999999</v>
          </cell>
          <cell r="W1428">
            <v>-1111.0999999999999</v>
          </cell>
          <cell r="X1428">
            <v>-1111.0999999999999</v>
          </cell>
          <cell r="Y1428">
            <v>-1111.0999999999999</v>
          </cell>
          <cell r="Z1428">
            <v>589</v>
          </cell>
        </row>
        <row r="1429">
          <cell r="F1429" t="str">
            <v>Itawamba , Mississippi</v>
          </cell>
          <cell r="G1429">
            <v>60</v>
          </cell>
          <cell r="H1429">
            <v>37.700000000000003</v>
          </cell>
          <cell r="I1429">
            <v>30.4</v>
          </cell>
          <cell r="J1429">
            <v>44.9</v>
          </cell>
          <cell r="K1429">
            <v>86.6</v>
          </cell>
          <cell r="L1429">
            <v>80</v>
          </cell>
          <cell r="M1429">
            <v>93.2</v>
          </cell>
          <cell r="N1429">
            <v>28.4</v>
          </cell>
          <cell r="O1429">
            <v>21.7</v>
          </cell>
          <cell r="P1429">
            <v>35</v>
          </cell>
          <cell r="Q1429">
            <v>-1111.0999999999999</v>
          </cell>
          <cell r="R1429">
            <v>-1111.0999999999999</v>
          </cell>
          <cell r="S1429">
            <v>-1111.0999999999999</v>
          </cell>
          <cell r="T1429">
            <v>23.2</v>
          </cell>
          <cell r="U1429">
            <v>17.3</v>
          </cell>
          <cell r="V1429">
            <v>29.2</v>
          </cell>
          <cell r="W1429">
            <v>9.6</v>
          </cell>
          <cell r="X1429">
            <v>5.4</v>
          </cell>
          <cell r="Y1429">
            <v>13.9</v>
          </cell>
          <cell r="Z1429">
            <v>2701</v>
          </cell>
        </row>
        <row r="1430">
          <cell r="F1430" t="str">
            <v>Jackson , Mississippi</v>
          </cell>
          <cell r="G1430">
            <v>6</v>
          </cell>
          <cell r="H1430">
            <v>28.1</v>
          </cell>
          <cell r="I1430">
            <v>24.2</v>
          </cell>
          <cell r="J1430">
            <v>32.1</v>
          </cell>
          <cell r="K1430">
            <v>75.900000000000006</v>
          </cell>
          <cell r="L1430">
            <v>69.7</v>
          </cell>
          <cell r="M1430">
            <v>82.1</v>
          </cell>
          <cell r="N1430">
            <v>26.1</v>
          </cell>
          <cell r="O1430">
            <v>22.5</v>
          </cell>
          <cell r="P1430">
            <v>29.7</v>
          </cell>
          <cell r="Q1430">
            <v>30.4</v>
          </cell>
          <cell r="R1430">
            <v>25.8</v>
          </cell>
          <cell r="S1430">
            <v>35</v>
          </cell>
          <cell r="T1430">
            <v>28.2</v>
          </cell>
          <cell r="U1430">
            <v>24</v>
          </cell>
          <cell r="V1430">
            <v>32.299999999999997</v>
          </cell>
          <cell r="W1430">
            <v>9.6</v>
          </cell>
          <cell r="X1430">
            <v>7.6</v>
          </cell>
          <cell r="Y1430">
            <v>11.7</v>
          </cell>
          <cell r="Z1430">
            <v>19173</v>
          </cell>
        </row>
        <row r="1431">
          <cell r="F1431" t="str">
            <v>Jasper , Mississippi</v>
          </cell>
          <cell r="G1431">
            <v>67</v>
          </cell>
          <cell r="H1431">
            <v>35.5</v>
          </cell>
          <cell r="I1431">
            <v>26.1</v>
          </cell>
          <cell r="J1431">
            <v>44.9</v>
          </cell>
          <cell r="K1431">
            <v>88</v>
          </cell>
          <cell r="L1431">
            <v>79.900000000000006</v>
          </cell>
          <cell r="M1431">
            <v>96.1</v>
          </cell>
          <cell r="N1431">
            <v>28.6</v>
          </cell>
          <cell r="O1431">
            <v>19.600000000000001</v>
          </cell>
          <cell r="P1431">
            <v>37.6</v>
          </cell>
          <cell r="Q1431">
            <v>-1111.0999999999999</v>
          </cell>
          <cell r="R1431">
            <v>-1111.0999999999999</v>
          </cell>
          <cell r="S1431">
            <v>-1111.0999999999999</v>
          </cell>
          <cell r="T1431">
            <v>20.9</v>
          </cell>
          <cell r="U1431">
            <v>10.8</v>
          </cell>
          <cell r="V1431">
            <v>30.9</v>
          </cell>
          <cell r="W1431">
            <v>10.9</v>
          </cell>
          <cell r="X1431">
            <v>5.7</v>
          </cell>
          <cell r="Y1431">
            <v>16.2</v>
          </cell>
          <cell r="Z1431">
            <v>3479</v>
          </cell>
        </row>
        <row r="1432">
          <cell r="F1432" t="str">
            <v>Jefferson , Mississippi</v>
          </cell>
          <cell r="G1432">
            <v>66</v>
          </cell>
          <cell r="H1432">
            <v>-1111.0999999999999</v>
          </cell>
          <cell r="I1432">
            <v>-1111.0999999999999</v>
          </cell>
          <cell r="J1432">
            <v>-1111.0999999999999</v>
          </cell>
          <cell r="K1432">
            <v>-1111.0999999999999</v>
          </cell>
          <cell r="L1432">
            <v>-1111.0999999999999</v>
          </cell>
          <cell r="M1432">
            <v>-1111.0999999999999</v>
          </cell>
          <cell r="N1432">
            <v>-1111.0999999999999</v>
          </cell>
          <cell r="O1432">
            <v>-1111.0999999999999</v>
          </cell>
          <cell r="P1432">
            <v>-1111.0999999999999</v>
          </cell>
          <cell r="Q1432">
            <v>-1111.0999999999999</v>
          </cell>
          <cell r="R1432">
            <v>-1111.0999999999999</v>
          </cell>
          <cell r="S1432">
            <v>-1111.0999999999999</v>
          </cell>
          <cell r="T1432">
            <v>-1111.0999999999999</v>
          </cell>
          <cell r="U1432">
            <v>-1111.0999999999999</v>
          </cell>
          <cell r="V1432">
            <v>-1111.0999999999999</v>
          </cell>
          <cell r="W1432">
            <v>11.3</v>
          </cell>
          <cell r="X1432">
            <v>4.5999999999999996</v>
          </cell>
          <cell r="Y1432">
            <v>18</v>
          </cell>
          <cell r="Z1432">
            <v>2211</v>
          </cell>
        </row>
        <row r="1433">
          <cell r="F1433" t="str">
            <v>Jefferson Davis , Mississippi</v>
          </cell>
          <cell r="G1433">
            <v>68</v>
          </cell>
          <cell r="H1433">
            <v>34.4</v>
          </cell>
          <cell r="I1433">
            <v>24.6</v>
          </cell>
          <cell r="J1433">
            <v>44.3</v>
          </cell>
          <cell r="K1433">
            <v>-1111.0999999999999</v>
          </cell>
          <cell r="L1433">
            <v>-1111.0999999999999</v>
          </cell>
          <cell r="M1433">
            <v>-1111.0999999999999</v>
          </cell>
          <cell r="N1433">
            <v>27.5</v>
          </cell>
          <cell r="O1433">
            <v>19</v>
          </cell>
          <cell r="P1433">
            <v>36.1</v>
          </cell>
          <cell r="Q1433">
            <v>-1111.0999999999999</v>
          </cell>
          <cell r="R1433">
            <v>-1111.0999999999999</v>
          </cell>
          <cell r="S1433">
            <v>-1111.0999999999999</v>
          </cell>
          <cell r="T1433">
            <v>21.8</v>
          </cell>
          <cell r="U1433">
            <v>13.1</v>
          </cell>
          <cell r="V1433">
            <v>30.5</v>
          </cell>
          <cell r="W1433">
            <v>7.8</v>
          </cell>
          <cell r="X1433">
            <v>3.2</v>
          </cell>
          <cell r="Y1433">
            <v>12.5</v>
          </cell>
          <cell r="Z1433">
            <v>3210</v>
          </cell>
        </row>
        <row r="1434">
          <cell r="F1434" t="str">
            <v>Jones , Mississippi</v>
          </cell>
          <cell r="G1434">
            <v>8</v>
          </cell>
          <cell r="H1434">
            <v>34.200000000000003</v>
          </cell>
          <cell r="I1434">
            <v>29.8</v>
          </cell>
          <cell r="J1434">
            <v>38.6</v>
          </cell>
          <cell r="K1434">
            <v>84.4</v>
          </cell>
          <cell r="L1434">
            <v>80</v>
          </cell>
          <cell r="M1434">
            <v>88.8</v>
          </cell>
          <cell r="N1434">
            <v>29.9</v>
          </cell>
          <cell r="O1434">
            <v>25.6</v>
          </cell>
          <cell r="P1434">
            <v>34.299999999999997</v>
          </cell>
          <cell r="Q1434">
            <v>34.700000000000003</v>
          </cell>
          <cell r="R1434">
            <v>28.1</v>
          </cell>
          <cell r="S1434">
            <v>41.3</v>
          </cell>
          <cell r="T1434">
            <v>23</v>
          </cell>
          <cell r="U1434">
            <v>19</v>
          </cell>
          <cell r="V1434">
            <v>27.1</v>
          </cell>
          <cell r="W1434">
            <v>9.4</v>
          </cell>
          <cell r="X1434">
            <v>7.1</v>
          </cell>
          <cell r="Y1434">
            <v>11.6</v>
          </cell>
          <cell r="Z1434">
            <v>11559</v>
          </cell>
        </row>
        <row r="1435">
          <cell r="F1435" t="str">
            <v>Kemper , Mississippi</v>
          </cell>
          <cell r="G1435">
            <v>74</v>
          </cell>
          <cell r="H1435">
            <v>-1111.0999999999999</v>
          </cell>
          <cell r="I1435">
            <v>-1111.0999999999999</v>
          </cell>
          <cell r="J1435">
            <v>-1111.0999999999999</v>
          </cell>
          <cell r="K1435">
            <v>-1111.0999999999999</v>
          </cell>
          <cell r="L1435">
            <v>-1111.0999999999999</v>
          </cell>
          <cell r="M1435">
            <v>-1111.0999999999999</v>
          </cell>
          <cell r="N1435">
            <v>-1111.0999999999999</v>
          </cell>
          <cell r="O1435">
            <v>-1111.0999999999999</v>
          </cell>
          <cell r="P1435">
            <v>-1111.0999999999999</v>
          </cell>
          <cell r="Q1435">
            <v>-1111.0999999999999</v>
          </cell>
          <cell r="R1435">
            <v>-1111.0999999999999</v>
          </cell>
          <cell r="S1435">
            <v>-1111.0999999999999</v>
          </cell>
          <cell r="T1435">
            <v>-1111.0999999999999</v>
          </cell>
          <cell r="U1435">
            <v>-1111.0999999999999</v>
          </cell>
          <cell r="V1435">
            <v>-1111.0999999999999</v>
          </cell>
          <cell r="W1435">
            <v>8.8000000000000007</v>
          </cell>
          <cell r="X1435">
            <v>4.3</v>
          </cell>
          <cell r="Y1435">
            <v>13.2</v>
          </cell>
          <cell r="Z1435">
            <v>2105</v>
          </cell>
        </row>
        <row r="1436">
          <cell r="F1436" t="str">
            <v>Lafayette , Mississippi</v>
          </cell>
          <cell r="G1436">
            <v>32</v>
          </cell>
          <cell r="H1436">
            <v>20.399999999999999</v>
          </cell>
          <cell r="I1436">
            <v>15.9</v>
          </cell>
          <cell r="J1436">
            <v>24.9</v>
          </cell>
          <cell r="K1436">
            <v>82.3</v>
          </cell>
          <cell r="L1436">
            <v>76.3</v>
          </cell>
          <cell r="M1436">
            <v>88.3</v>
          </cell>
          <cell r="N1436">
            <v>22.3</v>
          </cell>
          <cell r="O1436">
            <v>17.3</v>
          </cell>
          <cell r="P1436">
            <v>27.4</v>
          </cell>
          <cell r="Q1436">
            <v>24.2</v>
          </cell>
          <cell r="R1436">
            <v>17.100000000000001</v>
          </cell>
          <cell r="S1436">
            <v>31.4</v>
          </cell>
          <cell r="T1436">
            <v>21.9</v>
          </cell>
          <cell r="U1436">
            <v>16.7</v>
          </cell>
          <cell r="V1436">
            <v>27</v>
          </cell>
          <cell r="W1436">
            <v>6.8</v>
          </cell>
          <cell r="X1436">
            <v>4</v>
          </cell>
          <cell r="Y1436">
            <v>9.5</v>
          </cell>
          <cell r="Z1436">
            <v>5493</v>
          </cell>
        </row>
        <row r="1437">
          <cell r="F1437" t="str">
            <v>Lamar , Mississippi</v>
          </cell>
          <cell r="G1437">
            <v>33</v>
          </cell>
          <cell r="H1437">
            <v>26</v>
          </cell>
          <cell r="I1437">
            <v>21.4</v>
          </cell>
          <cell r="J1437">
            <v>30.6</v>
          </cell>
          <cell r="K1437">
            <v>79.7</v>
          </cell>
          <cell r="L1437">
            <v>73.400000000000006</v>
          </cell>
          <cell r="M1437">
            <v>86</v>
          </cell>
          <cell r="N1437">
            <v>29.2</v>
          </cell>
          <cell r="O1437">
            <v>24</v>
          </cell>
          <cell r="P1437">
            <v>34.5</v>
          </cell>
          <cell r="Q1437">
            <v>25.4</v>
          </cell>
          <cell r="R1437">
            <v>18.7</v>
          </cell>
          <cell r="S1437">
            <v>32.1</v>
          </cell>
          <cell r="T1437">
            <v>27.1</v>
          </cell>
          <cell r="U1437">
            <v>21.9</v>
          </cell>
          <cell r="V1437">
            <v>32.299999999999997</v>
          </cell>
          <cell r="W1437">
            <v>7.2</v>
          </cell>
          <cell r="X1437">
            <v>4.5999999999999996</v>
          </cell>
          <cell r="Y1437">
            <v>9.8000000000000007</v>
          </cell>
          <cell r="Z1437">
            <v>5854</v>
          </cell>
        </row>
        <row r="1438">
          <cell r="F1438" t="str">
            <v>Lauderdale , Mississippi</v>
          </cell>
          <cell r="G1438">
            <v>8</v>
          </cell>
          <cell r="H1438">
            <v>27</v>
          </cell>
          <cell r="I1438">
            <v>23.1</v>
          </cell>
          <cell r="J1438">
            <v>30.9</v>
          </cell>
          <cell r="K1438">
            <v>78.599999999999994</v>
          </cell>
          <cell r="L1438">
            <v>73.8</v>
          </cell>
          <cell r="M1438">
            <v>83.5</v>
          </cell>
          <cell r="N1438">
            <v>26.5</v>
          </cell>
          <cell r="O1438">
            <v>22.5</v>
          </cell>
          <cell r="P1438">
            <v>30.4</v>
          </cell>
          <cell r="Q1438">
            <v>33.4</v>
          </cell>
          <cell r="R1438">
            <v>27.3</v>
          </cell>
          <cell r="S1438">
            <v>39.6</v>
          </cell>
          <cell r="T1438">
            <v>24.5</v>
          </cell>
          <cell r="U1438">
            <v>20.399999999999999</v>
          </cell>
          <cell r="V1438">
            <v>28.6</v>
          </cell>
          <cell r="W1438">
            <v>8</v>
          </cell>
          <cell r="X1438">
            <v>6.1</v>
          </cell>
          <cell r="Y1438">
            <v>9.9</v>
          </cell>
          <cell r="Z1438">
            <v>11880</v>
          </cell>
        </row>
        <row r="1439">
          <cell r="F1439" t="str">
            <v>Lawrence , Mississippi</v>
          </cell>
          <cell r="G1439">
            <v>68</v>
          </cell>
          <cell r="H1439">
            <v>37.6</v>
          </cell>
          <cell r="I1439">
            <v>28.6</v>
          </cell>
          <cell r="J1439">
            <v>46.6</v>
          </cell>
          <cell r="K1439">
            <v>84.1</v>
          </cell>
          <cell r="L1439">
            <v>75.900000000000006</v>
          </cell>
          <cell r="M1439">
            <v>92.4</v>
          </cell>
          <cell r="N1439">
            <v>35.5</v>
          </cell>
          <cell r="O1439">
            <v>26.2</v>
          </cell>
          <cell r="P1439">
            <v>44.7</v>
          </cell>
          <cell r="Q1439">
            <v>-1111.0999999999999</v>
          </cell>
          <cell r="R1439">
            <v>-1111.0999999999999</v>
          </cell>
          <cell r="S1439">
            <v>-1111.0999999999999</v>
          </cell>
          <cell r="T1439">
            <v>30.8</v>
          </cell>
          <cell r="U1439">
            <v>21.9</v>
          </cell>
          <cell r="V1439">
            <v>39.799999999999997</v>
          </cell>
          <cell r="W1439">
            <v>9.1</v>
          </cell>
          <cell r="X1439">
            <v>4.5</v>
          </cell>
          <cell r="Y1439">
            <v>13.7</v>
          </cell>
          <cell r="Z1439">
            <v>2179</v>
          </cell>
        </row>
        <row r="1440">
          <cell r="F1440" t="str">
            <v>Leake , Mississippi</v>
          </cell>
          <cell r="G1440">
            <v>76</v>
          </cell>
          <cell r="H1440">
            <v>39.1</v>
          </cell>
          <cell r="I1440">
            <v>30.7</v>
          </cell>
          <cell r="J1440">
            <v>47.6</v>
          </cell>
          <cell r="K1440">
            <v>84.6</v>
          </cell>
          <cell r="L1440">
            <v>75.7</v>
          </cell>
          <cell r="M1440">
            <v>93.4</v>
          </cell>
          <cell r="N1440">
            <v>29</v>
          </cell>
          <cell r="O1440">
            <v>21.3</v>
          </cell>
          <cell r="P1440">
            <v>36.700000000000003</v>
          </cell>
          <cell r="Q1440">
            <v>-1111.0999999999999</v>
          </cell>
          <cell r="R1440">
            <v>-1111.0999999999999</v>
          </cell>
          <cell r="S1440">
            <v>-1111.0999999999999</v>
          </cell>
          <cell r="T1440">
            <v>20.100000000000001</v>
          </cell>
          <cell r="U1440">
            <v>13.3</v>
          </cell>
          <cell r="V1440">
            <v>26.9</v>
          </cell>
          <cell r="W1440">
            <v>12</v>
          </cell>
          <cell r="X1440">
            <v>7.2</v>
          </cell>
          <cell r="Y1440">
            <v>16.7</v>
          </cell>
          <cell r="Z1440">
            <v>4269</v>
          </cell>
        </row>
        <row r="1441">
          <cell r="F1441" t="str">
            <v>Lee , Mississippi</v>
          </cell>
          <cell r="G1441">
            <v>20</v>
          </cell>
          <cell r="H1441">
            <v>33.1</v>
          </cell>
          <cell r="I1441">
            <v>29</v>
          </cell>
          <cell r="J1441">
            <v>37.1</v>
          </cell>
          <cell r="K1441">
            <v>77.5</v>
          </cell>
          <cell r="L1441">
            <v>72.7</v>
          </cell>
          <cell r="M1441">
            <v>82.4</v>
          </cell>
          <cell r="N1441">
            <v>25.5</v>
          </cell>
          <cell r="O1441">
            <v>21.6</v>
          </cell>
          <cell r="P1441">
            <v>29.4</v>
          </cell>
          <cell r="Q1441">
            <v>35.700000000000003</v>
          </cell>
          <cell r="R1441">
            <v>29.4</v>
          </cell>
          <cell r="S1441">
            <v>41.9</v>
          </cell>
          <cell r="T1441">
            <v>19.7</v>
          </cell>
          <cell r="U1441">
            <v>16.3</v>
          </cell>
          <cell r="V1441">
            <v>23.1</v>
          </cell>
          <cell r="W1441">
            <v>9.8000000000000007</v>
          </cell>
          <cell r="X1441">
            <v>7.4</v>
          </cell>
          <cell r="Y1441">
            <v>12.2</v>
          </cell>
          <cell r="Z1441">
            <v>10268</v>
          </cell>
        </row>
        <row r="1442">
          <cell r="F1442" t="str">
            <v>Leflore , Mississippi</v>
          </cell>
          <cell r="G1442">
            <v>52</v>
          </cell>
          <cell r="H1442">
            <v>49.5</v>
          </cell>
          <cell r="I1442">
            <v>42.7</v>
          </cell>
          <cell r="J1442">
            <v>56.2</v>
          </cell>
          <cell r="K1442">
            <v>86.3</v>
          </cell>
          <cell r="L1442">
            <v>81.2</v>
          </cell>
          <cell r="M1442">
            <v>91.5</v>
          </cell>
          <cell r="N1442">
            <v>30.7</v>
          </cell>
          <cell r="O1442">
            <v>24.5</v>
          </cell>
          <cell r="P1442">
            <v>36.9</v>
          </cell>
          <cell r="Q1442">
            <v>39.6</v>
          </cell>
          <cell r="R1442">
            <v>29.8</v>
          </cell>
          <cell r="S1442">
            <v>49.4</v>
          </cell>
          <cell r="T1442">
            <v>25.5</v>
          </cell>
          <cell r="U1442">
            <v>19.2</v>
          </cell>
          <cell r="V1442">
            <v>31.7</v>
          </cell>
          <cell r="W1442">
            <v>11.9</v>
          </cell>
          <cell r="X1442">
            <v>7.8</v>
          </cell>
          <cell r="Y1442">
            <v>16.100000000000001</v>
          </cell>
          <cell r="Z1442">
            <v>8848</v>
          </cell>
        </row>
        <row r="1443">
          <cell r="F1443" t="str">
            <v>Lincoln , Mississippi</v>
          </cell>
          <cell r="G1443">
            <v>52</v>
          </cell>
          <cell r="H1443">
            <v>29.3</v>
          </cell>
          <cell r="I1443">
            <v>23.8</v>
          </cell>
          <cell r="J1443">
            <v>34.700000000000003</v>
          </cell>
          <cell r="K1443">
            <v>88</v>
          </cell>
          <cell r="L1443">
            <v>82.8</v>
          </cell>
          <cell r="M1443">
            <v>93.2</v>
          </cell>
          <cell r="N1443">
            <v>27.1</v>
          </cell>
          <cell r="O1443">
            <v>21.6</v>
          </cell>
          <cell r="P1443">
            <v>32.6</v>
          </cell>
          <cell r="Q1443">
            <v>36</v>
          </cell>
          <cell r="R1443">
            <v>27.6</v>
          </cell>
          <cell r="S1443">
            <v>44.4</v>
          </cell>
          <cell r="T1443">
            <v>27.8</v>
          </cell>
          <cell r="U1443">
            <v>20.9</v>
          </cell>
          <cell r="V1443">
            <v>34.700000000000003</v>
          </cell>
          <cell r="W1443">
            <v>8.4</v>
          </cell>
          <cell r="X1443">
            <v>5.5</v>
          </cell>
          <cell r="Y1443">
            <v>11.4</v>
          </cell>
          <cell r="Z1443">
            <v>5200</v>
          </cell>
        </row>
        <row r="1444">
          <cell r="F1444" t="str">
            <v>Lowndes , Mississippi</v>
          </cell>
          <cell r="G1444">
            <v>8</v>
          </cell>
          <cell r="H1444">
            <v>30.4</v>
          </cell>
          <cell r="I1444">
            <v>25.8</v>
          </cell>
          <cell r="J1444">
            <v>35</v>
          </cell>
          <cell r="K1444">
            <v>80.599999999999994</v>
          </cell>
          <cell r="L1444">
            <v>75.3</v>
          </cell>
          <cell r="M1444">
            <v>86</v>
          </cell>
          <cell r="N1444">
            <v>24.3</v>
          </cell>
          <cell r="O1444">
            <v>20.2</v>
          </cell>
          <cell r="P1444">
            <v>28.5</v>
          </cell>
          <cell r="Q1444">
            <v>28.2</v>
          </cell>
          <cell r="R1444">
            <v>21.7</v>
          </cell>
          <cell r="S1444">
            <v>34.700000000000003</v>
          </cell>
          <cell r="T1444">
            <v>23</v>
          </cell>
          <cell r="U1444">
            <v>18.600000000000001</v>
          </cell>
          <cell r="V1444">
            <v>27.3</v>
          </cell>
          <cell r="W1444">
            <v>10.6</v>
          </cell>
          <cell r="X1444">
            <v>7.5</v>
          </cell>
          <cell r="Y1444">
            <v>13.7</v>
          </cell>
          <cell r="Z1444">
            <v>9560</v>
          </cell>
        </row>
        <row r="1445">
          <cell r="F1445" t="str">
            <v>Madison , Mississippi</v>
          </cell>
          <cell r="G1445">
            <v>23</v>
          </cell>
          <cell r="H1445">
            <v>21</v>
          </cell>
          <cell r="I1445">
            <v>17.5</v>
          </cell>
          <cell r="J1445">
            <v>24.5</v>
          </cell>
          <cell r="K1445">
            <v>80.8</v>
          </cell>
          <cell r="L1445">
            <v>75.2</v>
          </cell>
          <cell r="M1445">
            <v>86.4</v>
          </cell>
          <cell r="N1445">
            <v>25.8</v>
          </cell>
          <cell r="O1445">
            <v>21.8</v>
          </cell>
          <cell r="P1445">
            <v>29.8</v>
          </cell>
          <cell r="Q1445">
            <v>21.9</v>
          </cell>
          <cell r="R1445">
            <v>16.7</v>
          </cell>
          <cell r="S1445">
            <v>27</v>
          </cell>
          <cell r="T1445">
            <v>16.8</v>
          </cell>
          <cell r="U1445">
            <v>13.4</v>
          </cell>
          <cell r="V1445">
            <v>20.100000000000001</v>
          </cell>
          <cell r="W1445">
            <v>5.5</v>
          </cell>
          <cell r="X1445">
            <v>3.8</v>
          </cell>
          <cell r="Y1445">
            <v>7.2</v>
          </cell>
          <cell r="Z1445">
            <v>9758</v>
          </cell>
        </row>
        <row r="1446">
          <cell r="F1446" t="str">
            <v>Marion , Mississippi</v>
          </cell>
          <cell r="G1446">
            <v>52</v>
          </cell>
          <cell r="H1446">
            <v>38.700000000000003</v>
          </cell>
          <cell r="I1446">
            <v>31.2</v>
          </cell>
          <cell r="J1446">
            <v>46.3</v>
          </cell>
          <cell r="K1446">
            <v>80.599999999999994</v>
          </cell>
          <cell r="L1446">
            <v>72.400000000000006</v>
          </cell>
          <cell r="M1446">
            <v>88.8</v>
          </cell>
          <cell r="N1446">
            <v>31</v>
          </cell>
          <cell r="O1446">
            <v>23.5</v>
          </cell>
          <cell r="P1446">
            <v>38.5</v>
          </cell>
          <cell r="Q1446">
            <v>25.1</v>
          </cell>
          <cell r="R1446">
            <v>16.100000000000001</v>
          </cell>
          <cell r="S1446">
            <v>34.1</v>
          </cell>
          <cell r="T1446">
            <v>34.9</v>
          </cell>
          <cell r="U1446">
            <v>27.1</v>
          </cell>
          <cell r="V1446">
            <v>42.8</v>
          </cell>
          <cell r="W1446">
            <v>10.4</v>
          </cell>
          <cell r="X1446">
            <v>6.7</v>
          </cell>
          <cell r="Y1446">
            <v>14.2</v>
          </cell>
          <cell r="Z1446">
            <v>4790</v>
          </cell>
        </row>
        <row r="1447">
          <cell r="F1447" t="str">
            <v>Marshall , Mississippi</v>
          </cell>
          <cell r="G1447">
            <v>52</v>
          </cell>
          <cell r="H1447">
            <v>31.3</v>
          </cell>
          <cell r="I1447">
            <v>25.1</v>
          </cell>
          <cell r="J1447">
            <v>37.5</v>
          </cell>
          <cell r="K1447">
            <v>80.599999999999994</v>
          </cell>
          <cell r="L1447">
            <v>72.400000000000006</v>
          </cell>
          <cell r="M1447">
            <v>88.8</v>
          </cell>
          <cell r="N1447">
            <v>38.6</v>
          </cell>
          <cell r="O1447">
            <v>31.6</v>
          </cell>
          <cell r="P1447">
            <v>45.6</v>
          </cell>
          <cell r="Q1447">
            <v>-1111.0999999999999</v>
          </cell>
          <cell r="R1447">
            <v>-1111.0999999999999</v>
          </cell>
          <cell r="S1447">
            <v>-1111.0999999999999</v>
          </cell>
          <cell r="T1447">
            <v>31.2</v>
          </cell>
          <cell r="U1447">
            <v>24.3</v>
          </cell>
          <cell r="V1447">
            <v>38</v>
          </cell>
          <cell r="W1447">
            <v>14.3</v>
          </cell>
          <cell r="X1447">
            <v>9.6</v>
          </cell>
          <cell r="Y1447">
            <v>19</v>
          </cell>
          <cell r="Z1447">
            <v>5981</v>
          </cell>
        </row>
        <row r="1448">
          <cell r="F1448" t="str">
            <v>Monroe , Mississippi</v>
          </cell>
          <cell r="G1448">
            <v>33</v>
          </cell>
          <cell r="H1448">
            <v>34.6</v>
          </cell>
          <cell r="I1448">
            <v>29.1</v>
          </cell>
          <cell r="J1448">
            <v>40.1</v>
          </cell>
          <cell r="K1448">
            <v>83.2</v>
          </cell>
          <cell r="L1448">
            <v>76.900000000000006</v>
          </cell>
          <cell r="M1448">
            <v>89.5</v>
          </cell>
          <cell r="N1448">
            <v>28.5</v>
          </cell>
          <cell r="O1448">
            <v>23.2</v>
          </cell>
          <cell r="P1448">
            <v>33.700000000000003</v>
          </cell>
          <cell r="Q1448">
            <v>41.6</v>
          </cell>
          <cell r="R1448">
            <v>33.200000000000003</v>
          </cell>
          <cell r="S1448">
            <v>49.9</v>
          </cell>
          <cell r="T1448">
            <v>25.4</v>
          </cell>
          <cell r="U1448">
            <v>20.100000000000001</v>
          </cell>
          <cell r="V1448">
            <v>30.8</v>
          </cell>
          <cell r="W1448">
            <v>9.9</v>
          </cell>
          <cell r="X1448">
            <v>7</v>
          </cell>
          <cell r="Y1448">
            <v>12.8</v>
          </cell>
          <cell r="Z1448">
            <v>5625</v>
          </cell>
        </row>
        <row r="1449">
          <cell r="F1449" t="str">
            <v>Montgomery , Mississippi</v>
          </cell>
          <cell r="G1449">
            <v>76</v>
          </cell>
          <cell r="H1449">
            <v>26.2</v>
          </cell>
          <cell r="I1449">
            <v>18</v>
          </cell>
          <cell r="J1449">
            <v>34.299999999999997</v>
          </cell>
          <cell r="K1449">
            <v>83.2</v>
          </cell>
          <cell r="L1449">
            <v>74</v>
          </cell>
          <cell r="M1449">
            <v>92.4</v>
          </cell>
          <cell r="N1449">
            <v>31.3</v>
          </cell>
          <cell r="O1449">
            <v>21.7</v>
          </cell>
          <cell r="P1449">
            <v>41</v>
          </cell>
          <cell r="Q1449">
            <v>-1111.0999999999999</v>
          </cell>
          <cell r="R1449">
            <v>-1111.0999999999999</v>
          </cell>
          <cell r="S1449">
            <v>-1111.0999999999999</v>
          </cell>
          <cell r="T1449">
            <v>25.3</v>
          </cell>
          <cell r="U1449">
            <v>16.399999999999999</v>
          </cell>
          <cell r="V1449">
            <v>34.200000000000003</v>
          </cell>
          <cell r="W1449">
            <v>11.9</v>
          </cell>
          <cell r="X1449">
            <v>5.4</v>
          </cell>
          <cell r="Y1449">
            <v>18.5</v>
          </cell>
          <cell r="Z1449">
            <v>2163</v>
          </cell>
        </row>
        <row r="1450">
          <cell r="F1450" t="str">
            <v>Neshoba , Mississippi</v>
          </cell>
          <cell r="G1450">
            <v>52</v>
          </cell>
          <cell r="H1450">
            <v>36.799999999999997</v>
          </cell>
          <cell r="I1450">
            <v>30.1</v>
          </cell>
          <cell r="J1450">
            <v>43.6</v>
          </cell>
          <cell r="K1450">
            <v>81.900000000000006</v>
          </cell>
          <cell r="L1450">
            <v>74.599999999999994</v>
          </cell>
          <cell r="M1450">
            <v>89.1</v>
          </cell>
          <cell r="N1450">
            <v>26.8</v>
          </cell>
          <cell r="O1450">
            <v>20.5</v>
          </cell>
          <cell r="P1450">
            <v>33.1</v>
          </cell>
          <cell r="Q1450">
            <v>30.7</v>
          </cell>
          <cell r="R1450">
            <v>21</v>
          </cell>
          <cell r="S1450">
            <v>40.4</v>
          </cell>
          <cell r="T1450">
            <v>26.2</v>
          </cell>
          <cell r="U1450">
            <v>19.899999999999999</v>
          </cell>
          <cell r="V1450">
            <v>32.4</v>
          </cell>
          <cell r="W1450">
            <v>8.6</v>
          </cell>
          <cell r="X1450">
            <v>4.9000000000000004</v>
          </cell>
          <cell r="Y1450">
            <v>12.3</v>
          </cell>
          <cell r="Z1450">
            <v>5412</v>
          </cell>
        </row>
        <row r="1451">
          <cell r="F1451" t="str">
            <v>Newton , Mississippi</v>
          </cell>
          <cell r="G1451">
            <v>72</v>
          </cell>
          <cell r="H1451">
            <v>28.7</v>
          </cell>
          <cell r="I1451">
            <v>22.1</v>
          </cell>
          <cell r="J1451">
            <v>35.299999999999997</v>
          </cell>
          <cell r="K1451">
            <v>82.3</v>
          </cell>
          <cell r="L1451">
            <v>74.099999999999994</v>
          </cell>
          <cell r="M1451">
            <v>90.5</v>
          </cell>
          <cell r="N1451">
            <v>28.3</v>
          </cell>
          <cell r="O1451">
            <v>21.4</v>
          </cell>
          <cell r="P1451">
            <v>35.200000000000003</v>
          </cell>
          <cell r="Q1451">
            <v>-1111.0999999999999</v>
          </cell>
          <cell r="R1451">
            <v>-1111.0999999999999</v>
          </cell>
          <cell r="S1451">
            <v>-1111.0999999999999</v>
          </cell>
          <cell r="T1451">
            <v>20.3</v>
          </cell>
          <cell r="U1451">
            <v>14.2</v>
          </cell>
          <cell r="V1451">
            <v>26.4</v>
          </cell>
          <cell r="W1451">
            <v>12</v>
          </cell>
          <cell r="X1451">
            <v>7.6</v>
          </cell>
          <cell r="Y1451">
            <v>16.399999999999999</v>
          </cell>
          <cell r="Z1451">
            <v>3365</v>
          </cell>
        </row>
        <row r="1452">
          <cell r="F1452" t="str">
            <v>Noxubee , Mississippi</v>
          </cell>
          <cell r="G1452">
            <v>66</v>
          </cell>
          <cell r="H1452">
            <v>-1111.0999999999999</v>
          </cell>
          <cell r="I1452">
            <v>-1111.0999999999999</v>
          </cell>
          <cell r="J1452">
            <v>-1111.0999999999999</v>
          </cell>
          <cell r="K1452">
            <v>-1111.0999999999999</v>
          </cell>
          <cell r="L1452">
            <v>-1111.0999999999999</v>
          </cell>
          <cell r="M1452">
            <v>-1111.0999999999999</v>
          </cell>
          <cell r="N1452">
            <v>30.3</v>
          </cell>
          <cell r="O1452">
            <v>20.399999999999999</v>
          </cell>
          <cell r="P1452">
            <v>40.200000000000003</v>
          </cell>
          <cell r="Q1452">
            <v>-1111.0999999999999</v>
          </cell>
          <cell r="R1452">
            <v>-1111.0999999999999</v>
          </cell>
          <cell r="S1452">
            <v>-1111.0999999999999</v>
          </cell>
          <cell r="T1452">
            <v>13.3</v>
          </cell>
          <cell r="U1452">
            <v>5.2</v>
          </cell>
          <cell r="V1452">
            <v>21.5</v>
          </cell>
          <cell r="W1452">
            <v>18.2</v>
          </cell>
          <cell r="X1452">
            <v>10.4</v>
          </cell>
          <cell r="Y1452">
            <v>25.9</v>
          </cell>
          <cell r="Z1452">
            <v>3042</v>
          </cell>
        </row>
        <row r="1453">
          <cell r="F1453" t="str">
            <v>Oktibbeha , Mississippi</v>
          </cell>
          <cell r="G1453">
            <v>53</v>
          </cell>
          <cell r="H1453">
            <v>24.4</v>
          </cell>
          <cell r="I1453">
            <v>19.5</v>
          </cell>
          <cell r="J1453">
            <v>29.3</v>
          </cell>
          <cell r="K1453">
            <v>82</v>
          </cell>
          <cell r="L1453">
            <v>76.400000000000006</v>
          </cell>
          <cell r="M1453">
            <v>87.6</v>
          </cell>
          <cell r="N1453">
            <v>21.9</v>
          </cell>
          <cell r="O1453">
            <v>17.3</v>
          </cell>
          <cell r="P1453">
            <v>26.4</v>
          </cell>
          <cell r="Q1453">
            <v>21.3</v>
          </cell>
          <cell r="R1453">
            <v>14.7</v>
          </cell>
          <cell r="S1453">
            <v>27.9</v>
          </cell>
          <cell r="T1453">
            <v>20</v>
          </cell>
          <cell r="U1453">
            <v>14.4</v>
          </cell>
          <cell r="V1453">
            <v>25.6</v>
          </cell>
          <cell r="W1453">
            <v>6</v>
          </cell>
          <cell r="X1453">
            <v>3.8</v>
          </cell>
          <cell r="Y1453">
            <v>8.1</v>
          </cell>
          <cell r="Z1453">
            <v>7225</v>
          </cell>
        </row>
        <row r="1454">
          <cell r="F1454" t="str">
            <v>Panola , Mississippi</v>
          </cell>
          <cell r="G1454">
            <v>52</v>
          </cell>
          <cell r="H1454">
            <v>34.5</v>
          </cell>
          <cell r="I1454">
            <v>28.2</v>
          </cell>
          <cell r="J1454">
            <v>40.9</v>
          </cell>
          <cell r="K1454">
            <v>79.2</v>
          </cell>
          <cell r="L1454">
            <v>70.2</v>
          </cell>
          <cell r="M1454">
            <v>88.3</v>
          </cell>
          <cell r="N1454">
            <v>26.8</v>
          </cell>
          <cell r="O1454">
            <v>20.5</v>
          </cell>
          <cell r="P1454">
            <v>33.1</v>
          </cell>
          <cell r="Q1454">
            <v>-1111.0999999999999</v>
          </cell>
          <cell r="R1454">
            <v>-1111.0999999999999</v>
          </cell>
          <cell r="S1454">
            <v>-1111.0999999999999</v>
          </cell>
          <cell r="T1454">
            <v>25.7</v>
          </cell>
          <cell r="U1454">
            <v>19.399999999999999</v>
          </cell>
          <cell r="V1454">
            <v>31.9</v>
          </cell>
          <cell r="W1454">
            <v>11.1</v>
          </cell>
          <cell r="X1454">
            <v>6.5</v>
          </cell>
          <cell r="Y1454">
            <v>15.7</v>
          </cell>
          <cell r="Z1454">
            <v>6920</v>
          </cell>
        </row>
        <row r="1455">
          <cell r="F1455" t="str">
            <v>Pearl River , Mississippi</v>
          </cell>
          <cell r="G1455">
            <v>52</v>
          </cell>
          <cell r="H1455">
            <v>29.7</v>
          </cell>
          <cell r="I1455">
            <v>24.8</v>
          </cell>
          <cell r="J1455">
            <v>34.5</v>
          </cell>
          <cell r="K1455">
            <v>83.2</v>
          </cell>
          <cell r="L1455">
            <v>78.099999999999994</v>
          </cell>
          <cell r="M1455">
            <v>88.2</v>
          </cell>
          <cell r="N1455">
            <v>28.1</v>
          </cell>
          <cell r="O1455">
            <v>23.3</v>
          </cell>
          <cell r="P1455">
            <v>33</v>
          </cell>
          <cell r="Q1455">
            <v>29.7</v>
          </cell>
          <cell r="R1455">
            <v>22.6</v>
          </cell>
          <cell r="S1455">
            <v>36.700000000000003</v>
          </cell>
          <cell r="T1455">
            <v>31</v>
          </cell>
          <cell r="U1455">
            <v>25.7</v>
          </cell>
          <cell r="V1455">
            <v>36.299999999999997</v>
          </cell>
          <cell r="W1455">
            <v>9.1</v>
          </cell>
          <cell r="X1455">
            <v>6.3</v>
          </cell>
          <cell r="Y1455">
            <v>11.9</v>
          </cell>
          <cell r="Z1455">
            <v>9107</v>
          </cell>
        </row>
        <row r="1456">
          <cell r="F1456" t="str">
            <v>Perry , Mississippi</v>
          </cell>
          <cell r="G1456">
            <v>66</v>
          </cell>
          <cell r="H1456">
            <v>-1111.0999999999999</v>
          </cell>
          <cell r="I1456">
            <v>-1111.0999999999999</v>
          </cell>
          <cell r="J1456">
            <v>-1111.0999999999999</v>
          </cell>
          <cell r="K1456">
            <v>90.1</v>
          </cell>
          <cell r="L1456">
            <v>82.9</v>
          </cell>
          <cell r="M1456">
            <v>97.2</v>
          </cell>
          <cell r="N1456">
            <v>-1111.0999999999999</v>
          </cell>
          <cell r="O1456">
            <v>-1111.0999999999999</v>
          </cell>
          <cell r="P1456">
            <v>-1111.0999999999999</v>
          </cell>
          <cell r="Q1456">
            <v>-1111.0999999999999</v>
          </cell>
          <cell r="R1456">
            <v>-1111.0999999999999</v>
          </cell>
          <cell r="S1456">
            <v>-1111.0999999999999</v>
          </cell>
          <cell r="T1456">
            <v>-1111.0999999999999</v>
          </cell>
          <cell r="U1456">
            <v>-1111.0999999999999</v>
          </cell>
          <cell r="V1456">
            <v>-1111.0999999999999</v>
          </cell>
          <cell r="W1456">
            <v>10.3</v>
          </cell>
          <cell r="X1456">
            <v>4.2</v>
          </cell>
          <cell r="Y1456">
            <v>16.399999999999999</v>
          </cell>
          <cell r="Z1456">
            <v>2218</v>
          </cell>
        </row>
        <row r="1457">
          <cell r="F1457" t="str">
            <v>Pike , Mississippi</v>
          </cell>
          <cell r="G1457">
            <v>53</v>
          </cell>
          <cell r="H1457">
            <v>30.8</v>
          </cell>
          <cell r="I1457">
            <v>25.6</v>
          </cell>
          <cell r="J1457">
            <v>35.9</v>
          </cell>
          <cell r="K1457">
            <v>84.3</v>
          </cell>
          <cell r="L1457">
            <v>78.900000000000006</v>
          </cell>
          <cell r="M1457">
            <v>89.7</v>
          </cell>
          <cell r="N1457">
            <v>33.5</v>
          </cell>
          <cell r="O1457">
            <v>27.9</v>
          </cell>
          <cell r="P1457">
            <v>39</v>
          </cell>
          <cell r="Q1457">
            <v>37.700000000000003</v>
          </cell>
          <cell r="R1457">
            <v>29</v>
          </cell>
          <cell r="S1457">
            <v>46.4</v>
          </cell>
          <cell r="T1457">
            <v>29.1</v>
          </cell>
          <cell r="U1457">
            <v>23.3</v>
          </cell>
          <cell r="V1457">
            <v>34.9</v>
          </cell>
          <cell r="W1457">
            <v>13.8</v>
          </cell>
          <cell r="X1457">
            <v>10.1</v>
          </cell>
          <cell r="Y1457">
            <v>17.5</v>
          </cell>
          <cell r="Z1457">
            <v>7769</v>
          </cell>
        </row>
        <row r="1458">
          <cell r="F1458" t="str">
            <v>Pontotoc , Mississippi</v>
          </cell>
          <cell r="G1458">
            <v>39</v>
          </cell>
          <cell r="H1458">
            <v>42.9</v>
          </cell>
          <cell r="I1458">
            <v>35.9</v>
          </cell>
          <cell r="J1458">
            <v>49.9</v>
          </cell>
          <cell r="K1458">
            <v>82.7</v>
          </cell>
          <cell r="L1458">
            <v>75.900000000000006</v>
          </cell>
          <cell r="M1458">
            <v>89.5</v>
          </cell>
          <cell r="N1458">
            <v>29.4</v>
          </cell>
          <cell r="O1458">
            <v>23.2</v>
          </cell>
          <cell r="P1458">
            <v>35.5</v>
          </cell>
          <cell r="Q1458">
            <v>30</v>
          </cell>
          <cell r="R1458">
            <v>20.6</v>
          </cell>
          <cell r="S1458">
            <v>39.5</v>
          </cell>
          <cell r="T1458">
            <v>24.6</v>
          </cell>
          <cell r="U1458">
            <v>19</v>
          </cell>
          <cell r="V1458">
            <v>30.2</v>
          </cell>
          <cell r="W1458">
            <v>11.1</v>
          </cell>
          <cell r="X1458">
            <v>7.1</v>
          </cell>
          <cell r="Y1458">
            <v>15.1</v>
          </cell>
          <cell r="Z1458">
            <v>3880</v>
          </cell>
        </row>
        <row r="1459">
          <cell r="F1459" t="str">
            <v>Prentiss , Mississippi</v>
          </cell>
          <cell r="G1459">
            <v>41</v>
          </cell>
          <cell r="H1459">
            <v>34.5</v>
          </cell>
          <cell r="I1459">
            <v>27.1</v>
          </cell>
          <cell r="J1459">
            <v>42</v>
          </cell>
          <cell r="K1459">
            <v>81</v>
          </cell>
          <cell r="L1459">
            <v>72.099999999999994</v>
          </cell>
          <cell r="M1459">
            <v>89.9</v>
          </cell>
          <cell r="N1459">
            <v>25.1</v>
          </cell>
          <cell r="O1459">
            <v>17.899999999999999</v>
          </cell>
          <cell r="P1459">
            <v>32.299999999999997</v>
          </cell>
          <cell r="Q1459">
            <v>-1111.0999999999999</v>
          </cell>
          <cell r="R1459">
            <v>-1111.0999999999999</v>
          </cell>
          <cell r="S1459">
            <v>-1111.0999999999999</v>
          </cell>
          <cell r="T1459">
            <v>34.200000000000003</v>
          </cell>
          <cell r="U1459">
            <v>26.2</v>
          </cell>
          <cell r="V1459">
            <v>42.2</v>
          </cell>
          <cell r="W1459">
            <v>8.9</v>
          </cell>
          <cell r="X1459">
            <v>5.4</v>
          </cell>
          <cell r="Y1459">
            <v>12.5</v>
          </cell>
          <cell r="Z1459">
            <v>3556</v>
          </cell>
        </row>
        <row r="1460">
          <cell r="F1460" t="str">
            <v>Quitman , Mississippi</v>
          </cell>
          <cell r="G1460">
            <v>76</v>
          </cell>
          <cell r="H1460">
            <v>-1111.0999999999999</v>
          </cell>
          <cell r="I1460">
            <v>-1111.0999999999999</v>
          </cell>
          <cell r="J1460">
            <v>-1111.0999999999999</v>
          </cell>
          <cell r="K1460">
            <v>-1111.0999999999999</v>
          </cell>
          <cell r="L1460">
            <v>-1111.0999999999999</v>
          </cell>
          <cell r="M1460">
            <v>-1111.0999999999999</v>
          </cell>
          <cell r="N1460">
            <v>-1111.0999999999999</v>
          </cell>
          <cell r="O1460">
            <v>-1111.0999999999999</v>
          </cell>
          <cell r="P1460">
            <v>-1111.0999999999999</v>
          </cell>
          <cell r="Q1460">
            <v>-1111.0999999999999</v>
          </cell>
          <cell r="R1460">
            <v>-1111.0999999999999</v>
          </cell>
          <cell r="S1460">
            <v>-1111.0999999999999</v>
          </cell>
          <cell r="T1460">
            <v>-1111.0999999999999</v>
          </cell>
          <cell r="U1460">
            <v>-1111.0999999999999</v>
          </cell>
          <cell r="V1460">
            <v>-1111.0999999999999</v>
          </cell>
          <cell r="W1460">
            <v>15.9</v>
          </cell>
          <cell r="X1460">
            <v>7.1</v>
          </cell>
          <cell r="Y1460">
            <v>24.8</v>
          </cell>
          <cell r="Z1460">
            <v>2419</v>
          </cell>
        </row>
        <row r="1461">
          <cell r="F1461" t="str">
            <v>Rankin , Mississippi</v>
          </cell>
          <cell r="G1461">
            <v>12</v>
          </cell>
          <cell r="H1461">
            <v>30.2</v>
          </cell>
          <cell r="I1461">
            <v>27.1</v>
          </cell>
          <cell r="J1461">
            <v>33.4</v>
          </cell>
          <cell r="K1461">
            <v>82.9</v>
          </cell>
          <cell r="L1461">
            <v>79.3</v>
          </cell>
          <cell r="M1461">
            <v>86.5</v>
          </cell>
          <cell r="N1461">
            <v>26.9</v>
          </cell>
          <cell r="O1461">
            <v>23.8</v>
          </cell>
          <cell r="P1461">
            <v>30</v>
          </cell>
          <cell r="Q1461">
            <v>28.9</v>
          </cell>
          <cell r="R1461">
            <v>24.5</v>
          </cell>
          <cell r="S1461">
            <v>33.299999999999997</v>
          </cell>
          <cell r="T1461">
            <v>24.2</v>
          </cell>
          <cell r="U1461">
            <v>21.2</v>
          </cell>
          <cell r="V1461">
            <v>27.2</v>
          </cell>
          <cell r="W1461">
            <v>6.8</v>
          </cell>
          <cell r="X1461">
            <v>5.2</v>
          </cell>
          <cell r="Y1461">
            <v>8.3000000000000007</v>
          </cell>
          <cell r="Z1461">
            <v>13533</v>
          </cell>
        </row>
        <row r="1462">
          <cell r="F1462" t="str">
            <v>Scott , Mississippi</v>
          </cell>
          <cell r="G1462">
            <v>51</v>
          </cell>
          <cell r="H1462">
            <v>37.5</v>
          </cell>
          <cell r="I1462">
            <v>30.1</v>
          </cell>
          <cell r="J1462">
            <v>45</v>
          </cell>
          <cell r="K1462">
            <v>-1111.0999999999999</v>
          </cell>
          <cell r="L1462">
            <v>-1111.0999999999999</v>
          </cell>
          <cell r="M1462">
            <v>-1111.0999999999999</v>
          </cell>
          <cell r="N1462">
            <v>31.6</v>
          </cell>
          <cell r="O1462">
            <v>24.7</v>
          </cell>
          <cell r="P1462">
            <v>38.5</v>
          </cell>
          <cell r="Q1462">
            <v>-1111.0999999999999</v>
          </cell>
          <cell r="R1462">
            <v>-1111.0999999999999</v>
          </cell>
          <cell r="S1462">
            <v>-1111.0999999999999</v>
          </cell>
          <cell r="T1462">
            <v>26.2</v>
          </cell>
          <cell r="U1462">
            <v>19.600000000000001</v>
          </cell>
          <cell r="V1462">
            <v>32.799999999999997</v>
          </cell>
          <cell r="W1462">
            <v>12.2</v>
          </cell>
          <cell r="X1462">
            <v>6.6</v>
          </cell>
          <cell r="Y1462">
            <v>17.7</v>
          </cell>
          <cell r="Z1462">
            <v>6251</v>
          </cell>
        </row>
        <row r="1463">
          <cell r="F1463" t="str">
            <v>Sharkey , Mississippi</v>
          </cell>
          <cell r="G1463">
            <v>66</v>
          </cell>
          <cell r="H1463">
            <v>-1111.0999999999999</v>
          </cell>
          <cell r="I1463">
            <v>-1111.0999999999999</v>
          </cell>
          <cell r="J1463">
            <v>-1111.0999999999999</v>
          </cell>
          <cell r="K1463">
            <v>-1111.0999999999999</v>
          </cell>
          <cell r="L1463">
            <v>-1111.0999999999999</v>
          </cell>
          <cell r="M1463">
            <v>-1111.0999999999999</v>
          </cell>
          <cell r="N1463">
            <v>-1111.0999999999999</v>
          </cell>
          <cell r="O1463">
            <v>-1111.0999999999999</v>
          </cell>
          <cell r="P1463">
            <v>-1111.0999999999999</v>
          </cell>
          <cell r="Q1463">
            <v>-1111.0999999999999</v>
          </cell>
          <cell r="R1463">
            <v>-1111.0999999999999</v>
          </cell>
          <cell r="S1463">
            <v>-1111.0999999999999</v>
          </cell>
          <cell r="T1463">
            <v>8.1999999999999993</v>
          </cell>
          <cell r="U1463">
            <v>0.9</v>
          </cell>
          <cell r="V1463">
            <v>15.6</v>
          </cell>
          <cell r="W1463">
            <v>-1111.0999999999999</v>
          </cell>
          <cell r="X1463">
            <v>-1111.0999999999999</v>
          </cell>
          <cell r="Y1463">
            <v>-1111.0999999999999</v>
          </cell>
          <cell r="Z1463">
            <v>1789</v>
          </cell>
        </row>
        <row r="1464">
          <cell r="F1464" t="str">
            <v>Simpson , Mississippi</v>
          </cell>
          <cell r="G1464">
            <v>51</v>
          </cell>
          <cell r="H1464">
            <v>32.700000000000003</v>
          </cell>
          <cell r="I1464">
            <v>26</v>
          </cell>
          <cell r="J1464">
            <v>39.299999999999997</v>
          </cell>
          <cell r="K1464">
            <v>84.4</v>
          </cell>
          <cell r="L1464">
            <v>77.7</v>
          </cell>
          <cell r="M1464">
            <v>91.1</v>
          </cell>
          <cell r="N1464">
            <v>27.6</v>
          </cell>
          <cell r="O1464">
            <v>21.5</v>
          </cell>
          <cell r="P1464">
            <v>33.700000000000003</v>
          </cell>
          <cell r="Q1464">
            <v>32</v>
          </cell>
          <cell r="R1464">
            <v>22.3</v>
          </cell>
          <cell r="S1464">
            <v>41.7</v>
          </cell>
          <cell r="T1464">
            <v>24.7</v>
          </cell>
          <cell r="U1464">
            <v>18.600000000000001</v>
          </cell>
          <cell r="V1464">
            <v>30.7</v>
          </cell>
          <cell r="W1464">
            <v>11.1</v>
          </cell>
          <cell r="X1464">
            <v>7.3</v>
          </cell>
          <cell r="Y1464">
            <v>14.9</v>
          </cell>
          <cell r="Z1464">
            <v>5107</v>
          </cell>
        </row>
        <row r="1465">
          <cell r="F1465" t="str">
            <v>Smith , Mississippi</v>
          </cell>
          <cell r="G1465">
            <v>67</v>
          </cell>
          <cell r="H1465">
            <v>38</v>
          </cell>
          <cell r="I1465">
            <v>29.1</v>
          </cell>
          <cell r="J1465">
            <v>46.9</v>
          </cell>
          <cell r="K1465">
            <v>-1111.0999999999999</v>
          </cell>
          <cell r="L1465">
            <v>-1111.0999999999999</v>
          </cell>
          <cell r="M1465">
            <v>-1111.0999999999999</v>
          </cell>
          <cell r="N1465">
            <v>20.6</v>
          </cell>
          <cell r="O1465">
            <v>13.6</v>
          </cell>
          <cell r="P1465">
            <v>27.6</v>
          </cell>
          <cell r="Q1465">
            <v>-1111.0999999999999</v>
          </cell>
          <cell r="R1465">
            <v>-1111.0999999999999</v>
          </cell>
          <cell r="S1465">
            <v>-1111.0999999999999</v>
          </cell>
          <cell r="T1465">
            <v>28.4</v>
          </cell>
          <cell r="U1465">
            <v>19</v>
          </cell>
          <cell r="V1465">
            <v>37.700000000000003</v>
          </cell>
          <cell r="W1465">
            <v>9.6</v>
          </cell>
          <cell r="X1465">
            <v>4.8</v>
          </cell>
          <cell r="Y1465">
            <v>14.4</v>
          </cell>
          <cell r="Z1465">
            <v>2827</v>
          </cell>
        </row>
        <row r="1466">
          <cell r="F1466" t="str">
            <v>Stone , Mississippi</v>
          </cell>
          <cell r="G1466">
            <v>68</v>
          </cell>
          <cell r="H1466">
            <v>25</v>
          </cell>
          <cell r="I1466">
            <v>17</v>
          </cell>
          <cell r="J1466">
            <v>33</v>
          </cell>
          <cell r="K1466">
            <v>91.4</v>
          </cell>
          <cell r="L1466">
            <v>84.2</v>
          </cell>
          <cell r="M1466">
            <v>98.5</v>
          </cell>
          <cell r="N1466">
            <v>29</v>
          </cell>
          <cell r="O1466">
            <v>19.2</v>
          </cell>
          <cell r="P1466">
            <v>38.799999999999997</v>
          </cell>
          <cell r="Q1466">
            <v>-1111.0999999999999</v>
          </cell>
          <cell r="R1466">
            <v>-1111.0999999999999</v>
          </cell>
          <cell r="S1466">
            <v>-1111.0999999999999</v>
          </cell>
          <cell r="T1466">
            <v>30.9</v>
          </cell>
          <cell r="U1466">
            <v>21.8</v>
          </cell>
          <cell r="V1466">
            <v>40.1</v>
          </cell>
          <cell r="W1466">
            <v>5.9</v>
          </cell>
          <cell r="X1466">
            <v>2.2999999999999998</v>
          </cell>
          <cell r="Y1466">
            <v>9.6</v>
          </cell>
          <cell r="Z1466">
            <v>2342</v>
          </cell>
        </row>
        <row r="1467">
          <cell r="F1467" t="str">
            <v>Sunflower , Mississippi</v>
          </cell>
          <cell r="G1467">
            <v>52</v>
          </cell>
          <cell r="H1467">
            <v>35.1</v>
          </cell>
          <cell r="I1467">
            <v>27.8</v>
          </cell>
          <cell r="J1467">
            <v>42.3</v>
          </cell>
          <cell r="K1467">
            <v>84.8</v>
          </cell>
          <cell r="L1467">
            <v>77.3</v>
          </cell>
          <cell r="M1467">
            <v>92.4</v>
          </cell>
          <cell r="N1467">
            <v>36.299999999999997</v>
          </cell>
          <cell r="O1467">
            <v>28.8</v>
          </cell>
          <cell r="P1467">
            <v>43.9</v>
          </cell>
          <cell r="Q1467">
            <v>-1111.0999999999999</v>
          </cell>
          <cell r="R1467">
            <v>-1111.0999999999999</v>
          </cell>
          <cell r="S1467">
            <v>-1111.0999999999999</v>
          </cell>
          <cell r="T1467">
            <v>25.2</v>
          </cell>
          <cell r="U1467">
            <v>18.100000000000001</v>
          </cell>
          <cell r="V1467">
            <v>32.4</v>
          </cell>
          <cell r="W1467">
            <v>7.4</v>
          </cell>
          <cell r="X1467">
            <v>4</v>
          </cell>
          <cell r="Y1467">
            <v>10.9</v>
          </cell>
          <cell r="Z1467">
            <v>7455</v>
          </cell>
        </row>
        <row r="1468">
          <cell r="F1468" t="str">
            <v>Tallahatchie , Mississippi</v>
          </cell>
          <cell r="G1468">
            <v>67</v>
          </cell>
          <cell r="H1468">
            <v>-1111.0999999999999</v>
          </cell>
          <cell r="I1468">
            <v>-1111.0999999999999</v>
          </cell>
          <cell r="J1468">
            <v>-1111.0999999999999</v>
          </cell>
          <cell r="K1468">
            <v>93.8</v>
          </cell>
          <cell r="L1468">
            <v>89.3</v>
          </cell>
          <cell r="M1468">
            <v>98.4</v>
          </cell>
          <cell r="N1468">
            <v>-1111.0999999999999</v>
          </cell>
          <cell r="O1468">
            <v>-1111.0999999999999</v>
          </cell>
          <cell r="P1468">
            <v>-1111.0999999999999</v>
          </cell>
          <cell r="Q1468">
            <v>-1111.0999999999999</v>
          </cell>
          <cell r="R1468">
            <v>-1111.0999999999999</v>
          </cell>
          <cell r="S1468">
            <v>-1111.0999999999999</v>
          </cell>
          <cell r="T1468">
            <v>21.7</v>
          </cell>
          <cell r="U1468">
            <v>12.2</v>
          </cell>
          <cell r="V1468">
            <v>31.1</v>
          </cell>
          <cell r="W1468">
            <v>9</v>
          </cell>
          <cell r="X1468">
            <v>4.3</v>
          </cell>
          <cell r="Y1468">
            <v>13.7</v>
          </cell>
          <cell r="Z1468">
            <v>3641</v>
          </cell>
        </row>
        <row r="1469">
          <cell r="F1469" t="str">
            <v>Tate , Mississippi</v>
          </cell>
          <cell r="G1469">
            <v>42</v>
          </cell>
          <cell r="H1469">
            <v>29.4</v>
          </cell>
          <cell r="I1469">
            <v>22.8</v>
          </cell>
          <cell r="J1469">
            <v>36</v>
          </cell>
          <cell r="K1469">
            <v>89.5</v>
          </cell>
          <cell r="L1469">
            <v>84</v>
          </cell>
          <cell r="M1469">
            <v>95</v>
          </cell>
          <cell r="N1469">
            <v>27.6</v>
          </cell>
          <cell r="O1469">
            <v>21.1</v>
          </cell>
          <cell r="P1469">
            <v>34.1</v>
          </cell>
          <cell r="Q1469">
            <v>27.6</v>
          </cell>
          <cell r="R1469">
            <v>18</v>
          </cell>
          <cell r="S1469">
            <v>37.1</v>
          </cell>
          <cell r="T1469">
            <v>37.1</v>
          </cell>
          <cell r="U1469">
            <v>29.6</v>
          </cell>
          <cell r="V1469">
            <v>44.5</v>
          </cell>
          <cell r="W1469">
            <v>8.6</v>
          </cell>
          <cell r="X1469">
            <v>4.3</v>
          </cell>
          <cell r="Y1469">
            <v>12.9</v>
          </cell>
          <cell r="Z1469">
            <v>3524</v>
          </cell>
        </row>
        <row r="1470">
          <cell r="F1470" t="str">
            <v>Tippah , Mississippi</v>
          </cell>
          <cell r="G1470">
            <v>65</v>
          </cell>
          <cell r="H1470">
            <v>29.6</v>
          </cell>
          <cell r="I1470">
            <v>22.9</v>
          </cell>
          <cell r="J1470">
            <v>36.4</v>
          </cell>
          <cell r="K1470">
            <v>84.1</v>
          </cell>
          <cell r="L1470">
            <v>77.2</v>
          </cell>
          <cell r="M1470">
            <v>91</v>
          </cell>
          <cell r="N1470">
            <v>32.700000000000003</v>
          </cell>
          <cell r="O1470">
            <v>25.3</v>
          </cell>
          <cell r="P1470">
            <v>40.1</v>
          </cell>
          <cell r="Q1470">
            <v>-1111.0999999999999</v>
          </cell>
          <cell r="R1470">
            <v>-1111.0999999999999</v>
          </cell>
          <cell r="S1470">
            <v>-1111.0999999999999</v>
          </cell>
          <cell r="T1470">
            <v>23.1</v>
          </cell>
          <cell r="U1470">
            <v>16.8</v>
          </cell>
          <cell r="V1470">
            <v>29.5</v>
          </cell>
          <cell r="W1470">
            <v>10.199999999999999</v>
          </cell>
          <cell r="X1470">
            <v>5.5</v>
          </cell>
          <cell r="Y1470">
            <v>14.9</v>
          </cell>
          <cell r="Z1470">
            <v>2917</v>
          </cell>
        </row>
        <row r="1471">
          <cell r="F1471" t="str">
            <v>Tishomingo , Mississippi</v>
          </cell>
          <cell r="G1471">
            <v>64</v>
          </cell>
          <cell r="H1471">
            <v>36.4</v>
          </cell>
          <cell r="I1471">
            <v>29.6</v>
          </cell>
          <cell r="J1471">
            <v>43.2</v>
          </cell>
          <cell r="K1471">
            <v>76.5</v>
          </cell>
          <cell r="L1471">
            <v>68.900000000000006</v>
          </cell>
          <cell r="M1471">
            <v>84.2</v>
          </cell>
          <cell r="N1471">
            <v>25.1</v>
          </cell>
          <cell r="O1471">
            <v>19.2</v>
          </cell>
          <cell r="P1471">
            <v>30.9</v>
          </cell>
          <cell r="Q1471">
            <v>33.799999999999997</v>
          </cell>
          <cell r="R1471">
            <v>24.1</v>
          </cell>
          <cell r="S1471">
            <v>43.5</v>
          </cell>
          <cell r="T1471">
            <v>33.299999999999997</v>
          </cell>
          <cell r="U1471">
            <v>26.5</v>
          </cell>
          <cell r="V1471">
            <v>40</v>
          </cell>
          <cell r="W1471">
            <v>10.6</v>
          </cell>
          <cell r="X1471">
            <v>6.6</v>
          </cell>
          <cell r="Y1471">
            <v>14.7</v>
          </cell>
          <cell r="Z1471">
            <v>2658</v>
          </cell>
        </row>
        <row r="1472">
          <cell r="F1472" t="str">
            <v>Tunica , Mississippi</v>
          </cell>
          <cell r="G1472">
            <v>66</v>
          </cell>
          <cell r="H1472">
            <v>-1111.0999999999999</v>
          </cell>
          <cell r="I1472">
            <v>-1111.0999999999999</v>
          </cell>
          <cell r="J1472">
            <v>-1111.0999999999999</v>
          </cell>
          <cell r="K1472">
            <v>-1111.0999999999999</v>
          </cell>
          <cell r="L1472">
            <v>-1111.0999999999999</v>
          </cell>
          <cell r="M1472">
            <v>-1111.0999999999999</v>
          </cell>
          <cell r="N1472">
            <v>-1111.0999999999999</v>
          </cell>
          <cell r="O1472">
            <v>-1111.0999999999999</v>
          </cell>
          <cell r="P1472">
            <v>-1111.0999999999999</v>
          </cell>
          <cell r="Q1472">
            <v>-1111.0999999999999</v>
          </cell>
          <cell r="R1472">
            <v>-1111.0999999999999</v>
          </cell>
          <cell r="S1472">
            <v>-1111.0999999999999</v>
          </cell>
          <cell r="T1472">
            <v>-1111.0999999999999</v>
          </cell>
          <cell r="U1472">
            <v>-1111.0999999999999</v>
          </cell>
          <cell r="V1472">
            <v>-1111.0999999999999</v>
          </cell>
          <cell r="W1472">
            <v>11.3</v>
          </cell>
          <cell r="X1472">
            <v>4.7</v>
          </cell>
          <cell r="Y1472">
            <v>17.899999999999999</v>
          </cell>
          <cell r="Z1472">
            <v>2246</v>
          </cell>
        </row>
        <row r="1473">
          <cell r="F1473" t="str">
            <v>Union , Mississippi</v>
          </cell>
          <cell r="G1473">
            <v>60</v>
          </cell>
          <cell r="H1473">
            <v>33.200000000000003</v>
          </cell>
          <cell r="I1473">
            <v>25.9</v>
          </cell>
          <cell r="J1473">
            <v>40.5</v>
          </cell>
          <cell r="K1473">
            <v>90</v>
          </cell>
          <cell r="L1473">
            <v>83.9</v>
          </cell>
          <cell r="M1473">
            <v>96</v>
          </cell>
          <cell r="N1473">
            <v>24.9</v>
          </cell>
          <cell r="O1473">
            <v>18.2</v>
          </cell>
          <cell r="P1473">
            <v>31.6</v>
          </cell>
          <cell r="Q1473">
            <v>-1111.0999999999999</v>
          </cell>
          <cell r="R1473">
            <v>-1111.0999999999999</v>
          </cell>
          <cell r="S1473">
            <v>-1111.0999999999999</v>
          </cell>
          <cell r="T1473">
            <v>30.8</v>
          </cell>
          <cell r="U1473">
            <v>23.5</v>
          </cell>
          <cell r="V1473">
            <v>38.200000000000003</v>
          </cell>
          <cell r="W1473">
            <v>6.1</v>
          </cell>
          <cell r="X1473">
            <v>3.2</v>
          </cell>
          <cell r="Y1473">
            <v>9.1</v>
          </cell>
          <cell r="Z1473">
            <v>3529</v>
          </cell>
        </row>
        <row r="1474">
          <cell r="F1474" t="str">
            <v>Walthall , Mississippi</v>
          </cell>
          <cell r="G1474">
            <v>69</v>
          </cell>
          <cell r="H1474">
            <v>31.1</v>
          </cell>
          <cell r="I1474">
            <v>22.7</v>
          </cell>
          <cell r="J1474">
            <v>39.5</v>
          </cell>
          <cell r="K1474">
            <v>92</v>
          </cell>
          <cell r="L1474">
            <v>86.4</v>
          </cell>
          <cell r="M1474">
            <v>97.6</v>
          </cell>
          <cell r="N1474">
            <v>32</v>
          </cell>
          <cell r="O1474">
            <v>23.5</v>
          </cell>
          <cell r="P1474">
            <v>40.5</v>
          </cell>
          <cell r="Q1474">
            <v>-1111.0999999999999</v>
          </cell>
          <cell r="R1474">
            <v>-1111.0999999999999</v>
          </cell>
          <cell r="S1474">
            <v>-1111.0999999999999</v>
          </cell>
          <cell r="T1474">
            <v>23.1</v>
          </cell>
          <cell r="U1474">
            <v>15</v>
          </cell>
          <cell r="V1474">
            <v>31.1</v>
          </cell>
          <cell r="W1474">
            <v>12.8</v>
          </cell>
          <cell r="X1474">
            <v>7.3</v>
          </cell>
          <cell r="Y1474">
            <v>18.3</v>
          </cell>
          <cell r="Z1474">
            <v>3510</v>
          </cell>
        </row>
        <row r="1475">
          <cell r="F1475" t="str">
            <v>Warren , Mississippi</v>
          </cell>
          <cell r="G1475">
            <v>33</v>
          </cell>
          <cell r="H1475">
            <v>34.700000000000003</v>
          </cell>
          <cell r="I1475">
            <v>29.5</v>
          </cell>
          <cell r="J1475">
            <v>39.9</v>
          </cell>
          <cell r="K1475">
            <v>80.400000000000006</v>
          </cell>
          <cell r="L1475">
            <v>74.8</v>
          </cell>
          <cell r="M1475">
            <v>86.1</v>
          </cell>
          <cell r="N1475">
            <v>33.5</v>
          </cell>
          <cell r="O1475">
            <v>28.2</v>
          </cell>
          <cell r="P1475">
            <v>38.799999999999997</v>
          </cell>
          <cell r="Q1475">
            <v>34.1</v>
          </cell>
          <cell r="R1475">
            <v>26.9</v>
          </cell>
          <cell r="S1475">
            <v>41.3</v>
          </cell>
          <cell r="T1475">
            <v>24.3</v>
          </cell>
          <cell r="U1475">
            <v>18.8</v>
          </cell>
          <cell r="V1475">
            <v>29.8</v>
          </cell>
          <cell r="W1475">
            <v>12.3</v>
          </cell>
          <cell r="X1475">
            <v>8.9</v>
          </cell>
          <cell r="Y1475">
            <v>15.7</v>
          </cell>
          <cell r="Z1475">
            <v>8371</v>
          </cell>
        </row>
        <row r="1476">
          <cell r="F1476" t="str">
            <v>Washington , Mississippi</v>
          </cell>
          <cell r="G1476">
            <v>8</v>
          </cell>
          <cell r="H1476">
            <v>39.5</v>
          </cell>
          <cell r="I1476">
            <v>34.299999999999997</v>
          </cell>
          <cell r="J1476">
            <v>44.7</v>
          </cell>
          <cell r="K1476">
            <v>83</v>
          </cell>
          <cell r="L1476">
            <v>77.900000000000006</v>
          </cell>
          <cell r="M1476">
            <v>88.2</v>
          </cell>
          <cell r="N1476">
            <v>35.700000000000003</v>
          </cell>
          <cell r="O1476">
            <v>30.6</v>
          </cell>
          <cell r="P1476">
            <v>40.9</v>
          </cell>
          <cell r="Q1476">
            <v>40.799999999999997</v>
          </cell>
          <cell r="R1476">
            <v>33</v>
          </cell>
          <cell r="S1476">
            <v>48.6</v>
          </cell>
          <cell r="T1476">
            <v>24.6</v>
          </cell>
          <cell r="U1476">
            <v>19.5</v>
          </cell>
          <cell r="V1476">
            <v>29.7</v>
          </cell>
          <cell r="W1476">
            <v>10.199999999999999</v>
          </cell>
          <cell r="X1476">
            <v>7.3</v>
          </cell>
          <cell r="Y1476">
            <v>13</v>
          </cell>
          <cell r="Z1476">
            <v>14183</v>
          </cell>
        </row>
        <row r="1477">
          <cell r="F1477" t="str">
            <v>Wayne , Mississippi</v>
          </cell>
          <cell r="G1477">
            <v>67</v>
          </cell>
          <cell r="H1477">
            <v>31.8</v>
          </cell>
          <cell r="I1477">
            <v>24.2</v>
          </cell>
          <cell r="J1477">
            <v>39.4</v>
          </cell>
          <cell r="K1477">
            <v>86.5</v>
          </cell>
          <cell r="L1477">
            <v>78.3</v>
          </cell>
          <cell r="M1477">
            <v>94.7</v>
          </cell>
          <cell r="N1477">
            <v>22.9</v>
          </cell>
          <cell r="O1477">
            <v>16.3</v>
          </cell>
          <cell r="P1477">
            <v>29.5</v>
          </cell>
          <cell r="Q1477">
            <v>-1111.0999999999999</v>
          </cell>
          <cell r="R1477">
            <v>-1111.0999999999999</v>
          </cell>
          <cell r="S1477">
            <v>-1111.0999999999999</v>
          </cell>
          <cell r="T1477">
            <v>23.2</v>
          </cell>
          <cell r="U1477">
            <v>15.7</v>
          </cell>
          <cell r="V1477">
            <v>30.8</v>
          </cell>
          <cell r="W1477">
            <v>9.3000000000000007</v>
          </cell>
          <cell r="X1477">
            <v>5.0999999999999996</v>
          </cell>
          <cell r="Y1477">
            <v>13.5</v>
          </cell>
          <cell r="Z1477">
            <v>3736</v>
          </cell>
        </row>
        <row r="1478">
          <cell r="F1478" t="str">
            <v>Webster , Mississippi</v>
          </cell>
          <cell r="G1478">
            <v>71</v>
          </cell>
          <cell r="H1478">
            <v>32.799999999999997</v>
          </cell>
          <cell r="I1478">
            <v>22.8</v>
          </cell>
          <cell r="J1478">
            <v>42.8</v>
          </cell>
          <cell r="K1478">
            <v>-1111.0999999999999</v>
          </cell>
          <cell r="L1478">
            <v>-1111.0999999999999</v>
          </cell>
          <cell r="M1478">
            <v>-1111.0999999999999</v>
          </cell>
          <cell r="N1478">
            <v>-1111.0999999999999</v>
          </cell>
          <cell r="O1478">
            <v>-1111.0999999999999</v>
          </cell>
          <cell r="P1478">
            <v>-1111.0999999999999</v>
          </cell>
          <cell r="Q1478">
            <v>-1111.0999999999999</v>
          </cell>
          <cell r="R1478">
            <v>-1111.0999999999999</v>
          </cell>
          <cell r="S1478">
            <v>-1111.0999999999999</v>
          </cell>
          <cell r="T1478">
            <v>23.2</v>
          </cell>
          <cell r="U1478">
            <v>14.7</v>
          </cell>
          <cell r="V1478">
            <v>31.6</v>
          </cell>
          <cell r="W1478">
            <v>8.4</v>
          </cell>
          <cell r="X1478">
            <v>3.7</v>
          </cell>
          <cell r="Y1478">
            <v>13.2</v>
          </cell>
          <cell r="Z1478">
            <v>1796</v>
          </cell>
        </row>
        <row r="1479">
          <cell r="F1479" t="str">
            <v>Wilkinson , Mississippi</v>
          </cell>
          <cell r="G1479">
            <v>66</v>
          </cell>
          <cell r="H1479">
            <v>34.200000000000003</v>
          </cell>
          <cell r="I1479">
            <v>24.2</v>
          </cell>
          <cell r="J1479">
            <v>44.1</v>
          </cell>
          <cell r="K1479">
            <v>-1111.0999999999999</v>
          </cell>
          <cell r="L1479">
            <v>-1111.0999999999999</v>
          </cell>
          <cell r="M1479">
            <v>-1111.0999999999999</v>
          </cell>
          <cell r="N1479">
            <v>-1111.0999999999999</v>
          </cell>
          <cell r="O1479">
            <v>-1111.0999999999999</v>
          </cell>
          <cell r="P1479">
            <v>-1111.0999999999999</v>
          </cell>
          <cell r="Q1479">
            <v>-1111.0999999999999</v>
          </cell>
          <cell r="R1479">
            <v>-1111.0999999999999</v>
          </cell>
          <cell r="S1479">
            <v>-1111.0999999999999</v>
          </cell>
          <cell r="T1479">
            <v>18</v>
          </cell>
          <cell r="U1479">
            <v>9.3000000000000007</v>
          </cell>
          <cell r="V1479">
            <v>26.7</v>
          </cell>
          <cell r="W1479">
            <v>7.2</v>
          </cell>
          <cell r="X1479">
            <v>2.6</v>
          </cell>
          <cell r="Y1479">
            <v>11.9</v>
          </cell>
          <cell r="Z1479">
            <v>1943</v>
          </cell>
        </row>
        <row r="1480">
          <cell r="F1480" t="str">
            <v>Winston , Mississippi</v>
          </cell>
          <cell r="G1480">
            <v>76</v>
          </cell>
          <cell r="H1480">
            <v>34.299999999999997</v>
          </cell>
          <cell r="I1480">
            <v>26.6</v>
          </cell>
          <cell r="J1480">
            <v>41.9</v>
          </cell>
          <cell r="K1480">
            <v>-1111.0999999999999</v>
          </cell>
          <cell r="L1480">
            <v>-1111.0999999999999</v>
          </cell>
          <cell r="M1480">
            <v>-1111.0999999999999</v>
          </cell>
          <cell r="N1480">
            <v>38.9</v>
          </cell>
          <cell r="O1480">
            <v>30</v>
          </cell>
          <cell r="P1480">
            <v>47.9</v>
          </cell>
          <cell r="Q1480">
            <v>-1111.0999999999999</v>
          </cell>
          <cell r="R1480">
            <v>-1111.0999999999999</v>
          </cell>
          <cell r="S1480">
            <v>-1111.0999999999999</v>
          </cell>
          <cell r="T1480">
            <v>20.3</v>
          </cell>
          <cell r="U1480">
            <v>12.7</v>
          </cell>
          <cell r="V1480">
            <v>27.8</v>
          </cell>
          <cell r="W1480">
            <v>9.5</v>
          </cell>
          <cell r="X1480">
            <v>5.3</v>
          </cell>
          <cell r="Y1480">
            <v>13.7</v>
          </cell>
          <cell r="Z1480">
            <v>3244</v>
          </cell>
        </row>
        <row r="1481">
          <cell r="F1481" t="str">
            <v>Yalobusha , Mississippi</v>
          </cell>
          <cell r="G1481">
            <v>76</v>
          </cell>
          <cell r="H1481">
            <v>36.1</v>
          </cell>
          <cell r="I1481">
            <v>26.4</v>
          </cell>
          <cell r="J1481">
            <v>45.8</v>
          </cell>
          <cell r="K1481">
            <v>82.6</v>
          </cell>
          <cell r="L1481">
            <v>73.400000000000006</v>
          </cell>
          <cell r="M1481">
            <v>91.8</v>
          </cell>
          <cell r="N1481">
            <v>24.5</v>
          </cell>
          <cell r="O1481">
            <v>15.9</v>
          </cell>
          <cell r="P1481">
            <v>33</v>
          </cell>
          <cell r="Q1481">
            <v>-1111.0999999999999</v>
          </cell>
          <cell r="R1481">
            <v>-1111.0999999999999</v>
          </cell>
          <cell r="S1481">
            <v>-1111.0999999999999</v>
          </cell>
          <cell r="T1481">
            <v>25.5</v>
          </cell>
          <cell r="U1481">
            <v>16.3</v>
          </cell>
          <cell r="V1481">
            <v>34.700000000000003</v>
          </cell>
          <cell r="W1481">
            <v>10</v>
          </cell>
          <cell r="X1481">
            <v>5</v>
          </cell>
          <cell r="Y1481">
            <v>14.9</v>
          </cell>
          <cell r="Z1481">
            <v>2234</v>
          </cell>
        </row>
        <row r="1482">
          <cell r="F1482" t="str">
            <v>Yazoo , Mississippi</v>
          </cell>
          <cell r="G1482">
            <v>51</v>
          </cell>
          <cell r="H1482">
            <v>38.799999999999997</v>
          </cell>
          <cell r="I1482">
            <v>30.6</v>
          </cell>
          <cell r="J1482">
            <v>47</v>
          </cell>
          <cell r="K1482">
            <v>90.5</v>
          </cell>
          <cell r="L1482">
            <v>84.7</v>
          </cell>
          <cell r="M1482">
            <v>96.2</v>
          </cell>
          <cell r="N1482">
            <v>33.6</v>
          </cell>
          <cell r="O1482">
            <v>25.7</v>
          </cell>
          <cell r="P1482">
            <v>41.4</v>
          </cell>
          <cell r="Q1482">
            <v>-1111.0999999999999</v>
          </cell>
          <cell r="R1482">
            <v>-1111.0999999999999</v>
          </cell>
          <cell r="S1482">
            <v>-1111.0999999999999</v>
          </cell>
          <cell r="T1482">
            <v>21.7</v>
          </cell>
          <cell r="U1482">
            <v>14.5</v>
          </cell>
          <cell r="V1482">
            <v>28.8</v>
          </cell>
          <cell r="W1482">
            <v>9.6999999999999993</v>
          </cell>
          <cell r="X1482">
            <v>5.5</v>
          </cell>
          <cell r="Y1482">
            <v>13.9</v>
          </cell>
          <cell r="Z1482">
            <v>6373</v>
          </cell>
        </row>
        <row r="1483">
          <cell r="F1483" t="str">
            <v>Adair , Missouri</v>
          </cell>
          <cell r="G1483">
            <v>41</v>
          </cell>
          <cell r="H1483">
            <v>23.8</v>
          </cell>
          <cell r="I1483">
            <v>19</v>
          </cell>
          <cell r="J1483">
            <v>28.6</v>
          </cell>
          <cell r="K1483">
            <v>80.599999999999994</v>
          </cell>
          <cell r="L1483">
            <v>75.099999999999994</v>
          </cell>
          <cell r="M1483">
            <v>86.2</v>
          </cell>
          <cell r="N1483">
            <v>20.5</v>
          </cell>
          <cell r="O1483">
            <v>16</v>
          </cell>
          <cell r="P1483">
            <v>25.1</v>
          </cell>
          <cell r="Q1483">
            <v>21.3</v>
          </cell>
          <cell r="R1483">
            <v>13.9</v>
          </cell>
          <cell r="S1483">
            <v>28.7</v>
          </cell>
          <cell r="T1483">
            <v>18.2</v>
          </cell>
          <cell r="U1483">
            <v>13.6</v>
          </cell>
          <cell r="V1483">
            <v>22.8</v>
          </cell>
          <cell r="W1483">
            <v>6.2</v>
          </cell>
          <cell r="X1483">
            <v>3.9</v>
          </cell>
          <cell r="Y1483">
            <v>8.5</v>
          </cell>
          <cell r="Z1483">
            <v>2586</v>
          </cell>
        </row>
        <row r="1484">
          <cell r="F1484" t="str">
            <v>Andrew , Missouri</v>
          </cell>
          <cell r="G1484">
            <v>57</v>
          </cell>
          <cell r="H1484">
            <v>28.8</v>
          </cell>
          <cell r="I1484">
            <v>22.9</v>
          </cell>
          <cell r="J1484">
            <v>34.799999999999997</v>
          </cell>
          <cell r="K1484">
            <v>80.5</v>
          </cell>
          <cell r="L1484">
            <v>73.7</v>
          </cell>
          <cell r="M1484">
            <v>87.3</v>
          </cell>
          <cell r="N1484">
            <v>26</v>
          </cell>
          <cell r="O1484">
            <v>19.8</v>
          </cell>
          <cell r="P1484">
            <v>32.1</v>
          </cell>
          <cell r="Q1484">
            <v>31.8</v>
          </cell>
          <cell r="R1484">
            <v>22.2</v>
          </cell>
          <cell r="S1484">
            <v>41.4</v>
          </cell>
          <cell r="T1484">
            <v>19.3</v>
          </cell>
          <cell r="U1484">
            <v>14.1</v>
          </cell>
          <cell r="V1484">
            <v>24.5</v>
          </cell>
          <cell r="W1484">
            <v>9.1</v>
          </cell>
          <cell r="X1484">
            <v>5.3</v>
          </cell>
          <cell r="Y1484">
            <v>12.8</v>
          </cell>
          <cell r="Z1484">
            <v>1598</v>
          </cell>
        </row>
        <row r="1485">
          <cell r="F1485" t="str">
            <v>Atchison , Missouri</v>
          </cell>
          <cell r="G1485">
            <v>61</v>
          </cell>
          <cell r="H1485">
            <v>30.4</v>
          </cell>
          <cell r="I1485">
            <v>21.5</v>
          </cell>
          <cell r="J1485">
            <v>39.200000000000003</v>
          </cell>
          <cell r="K1485">
            <v>89.2</v>
          </cell>
          <cell r="L1485">
            <v>82.5</v>
          </cell>
          <cell r="M1485">
            <v>95.8</v>
          </cell>
          <cell r="N1485">
            <v>30.1</v>
          </cell>
          <cell r="O1485">
            <v>21</v>
          </cell>
          <cell r="P1485">
            <v>39.200000000000003</v>
          </cell>
          <cell r="Q1485">
            <v>-1111.0999999999999</v>
          </cell>
          <cell r="R1485">
            <v>-1111.0999999999999</v>
          </cell>
          <cell r="S1485">
            <v>-1111.0999999999999</v>
          </cell>
          <cell r="T1485">
            <v>22.9</v>
          </cell>
          <cell r="U1485">
            <v>14.9</v>
          </cell>
          <cell r="V1485">
            <v>30.9</v>
          </cell>
          <cell r="W1485">
            <v>5.0999999999999996</v>
          </cell>
          <cell r="X1485">
            <v>1.2</v>
          </cell>
          <cell r="Y1485">
            <v>9</v>
          </cell>
          <cell r="Z1485">
            <v>702</v>
          </cell>
        </row>
        <row r="1486">
          <cell r="F1486" t="str">
            <v>Audrain , Missouri</v>
          </cell>
          <cell r="G1486">
            <v>40</v>
          </cell>
          <cell r="H1486">
            <v>32.5</v>
          </cell>
          <cell r="I1486">
            <v>24</v>
          </cell>
          <cell r="J1486">
            <v>41</v>
          </cell>
          <cell r="K1486">
            <v>82.6</v>
          </cell>
          <cell r="L1486">
            <v>74.8</v>
          </cell>
          <cell r="M1486">
            <v>90.5</v>
          </cell>
          <cell r="N1486">
            <v>25.2</v>
          </cell>
          <cell r="O1486">
            <v>17.7</v>
          </cell>
          <cell r="P1486">
            <v>32.799999999999997</v>
          </cell>
          <cell r="Q1486">
            <v>-1111.0999999999999</v>
          </cell>
          <cell r="R1486">
            <v>-1111.0999999999999</v>
          </cell>
          <cell r="S1486">
            <v>-1111.0999999999999</v>
          </cell>
          <cell r="T1486">
            <v>22</v>
          </cell>
          <cell r="U1486">
            <v>14.4</v>
          </cell>
          <cell r="V1486">
            <v>29.6</v>
          </cell>
          <cell r="W1486">
            <v>8.8000000000000007</v>
          </cell>
          <cell r="X1486">
            <v>4.0999999999999996</v>
          </cell>
          <cell r="Y1486">
            <v>13.5</v>
          </cell>
          <cell r="Z1486">
            <v>2893</v>
          </cell>
        </row>
        <row r="1487">
          <cell r="F1487" t="str">
            <v>Barry , Missouri</v>
          </cell>
          <cell r="G1487">
            <v>49</v>
          </cell>
          <cell r="H1487">
            <v>25</v>
          </cell>
          <cell r="I1487">
            <v>17.399999999999999</v>
          </cell>
          <cell r="J1487">
            <v>32.5</v>
          </cell>
          <cell r="K1487">
            <v>80.7</v>
          </cell>
          <cell r="L1487">
            <v>71.099999999999994</v>
          </cell>
          <cell r="M1487">
            <v>90.4</v>
          </cell>
          <cell r="N1487">
            <v>26.8</v>
          </cell>
          <cell r="O1487">
            <v>19.3</v>
          </cell>
          <cell r="P1487">
            <v>34.4</v>
          </cell>
          <cell r="Q1487">
            <v>-1111.0999999999999</v>
          </cell>
          <cell r="R1487">
            <v>-1111.0999999999999</v>
          </cell>
          <cell r="S1487">
            <v>-1111.0999999999999</v>
          </cell>
          <cell r="T1487">
            <v>21.7</v>
          </cell>
          <cell r="U1487">
            <v>14.3</v>
          </cell>
          <cell r="V1487">
            <v>29.2</v>
          </cell>
          <cell r="W1487">
            <v>11.5</v>
          </cell>
          <cell r="X1487">
            <v>6.2</v>
          </cell>
          <cell r="Y1487">
            <v>16.7</v>
          </cell>
          <cell r="Z1487">
            <v>6158</v>
          </cell>
        </row>
        <row r="1488">
          <cell r="F1488" t="str">
            <v>Barton , Missouri</v>
          </cell>
          <cell r="G1488">
            <v>40</v>
          </cell>
          <cell r="H1488">
            <v>-1111.0999999999999</v>
          </cell>
          <cell r="I1488">
            <v>-1111.0999999999999</v>
          </cell>
          <cell r="J1488">
            <v>-1111.0999999999999</v>
          </cell>
          <cell r="K1488">
            <v>-1111.0999999999999</v>
          </cell>
          <cell r="L1488">
            <v>-1111.0999999999999</v>
          </cell>
          <cell r="M1488">
            <v>-1111.0999999999999</v>
          </cell>
          <cell r="N1488">
            <v>-1111.0999999999999</v>
          </cell>
          <cell r="O1488">
            <v>-1111.0999999999999</v>
          </cell>
          <cell r="P1488">
            <v>-1111.0999999999999</v>
          </cell>
          <cell r="Q1488">
            <v>-1111.0999999999999</v>
          </cell>
          <cell r="R1488">
            <v>-1111.0999999999999</v>
          </cell>
          <cell r="S1488">
            <v>-1111.0999999999999</v>
          </cell>
          <cell r="T1488">
            <v>-1111.0999999999999</v>
          </cell>
          <cell r="U1488">
            <v>-1111.0999999999999</v>
          </cell>
          <cell r="V1488">
            <v>-1111.0999999999999</v>
          </cell>
          <cell r="W1488">
            <v>-1111.0999999999999</v>
          </cell>
          <cell r="X1488">
            <v>-1111.0999999999999</v>
          </cell>
          <cell r="Y1488">
            <v>-1111.0999999999999</v>
          </cell>
          <cell r="Z1488">
            <v>1656</v>
          </cell>
        </row>
        <row r="1489">
          <cell r="F1489" t="str">
            <v>Bates , Missouri</v>
          </cell>
          <cell r="G1489">
            <v>62</v>
          </cell>
          <cell r="H1489">
            <v>34.700000000000003</v>
          </cell>
          <cell r="I1489">
            <v>25.4</v>
          </cell>
          <cell r="J1489">
            <v>44</v>
          </cell>
          <cell r="K1489">
            <v>87.2</v>
          </cell>
          <cell r="L1489">
            <v>78.2</v>
          </cell>
          <cell r="M1489">
            <v>96.2</v>
          </cell>
          <cell r="N1489">
            <v>27.7</v>
          </cell>
          <cell r="O1489">
            <v>18.5</v>
          </cell>
          <cell r="P1489">
            <v>36.799999999999997</v>
          </cell>
          <cell r="Q1489">
            <v>-1111.0999999999999</v>
          </cell>
          <cell r="R1489">
            <v>-1111.0999999999999</v>
          </cell>
          <cell r="S1489">
            <v>-1111.0999999999999</v>
          </cell>
          <cell r="T1489">
            <v>30.6</v>
          </cell>
          <cell r="U1489">
            <v>21</v>
          </cell>
          <cell r="V1489">
            <v>40.200000000000003</v>
          </cell>
          <cell r="W1489">
            <v>9.3000000000000007</v>
          </cell>
          <cell r="X1489">
            <v>4.0999999999999996</v>
          </cell>
          <cell r="Y1489">
            <v>14.6</v>
          </cell>
          <cell r="Z1489">
            <v>2385</v>
          </cell>
        </row>
        <row r="1490">
          <cell r="F1490" t="str">
            <v>Benton , Missouri</v>
          </cell>
          <cell r="G1490">
            <v>63</v>
          </cell>
          <cell r="H1490">
            <v>32.4</v>
          </cell>
          <cell r="I1490">
            <v>22.9</v>
          </cell>
          <cell r="J1490">
            <v>41.9</v>
          </cell>
          <cell r="K1490">
            <v>-1111.0999999999999</v>
          </cell>
          <cell r="L1490">
            <v>-1111.0999999999999</v>
          </cell>
          <cell r="M1490">
            <v>-1111.0999999999999</v>
          </cell>
          <cell r="N1490">
            <v>24.6</v>
          </cell>
          <cell r="O1490">
            <v>15.7</v>
          </cell>
          <cell r="P1490">
            <v>33.5</v>
          </cell>
          <cell r="Q1490">
            <v>-1111.0999999999999</v>
          </cell>
          <cell r="R1490">
            <v>-1111.0999999999999</v>
          </cell>
          <cell r="S1490">
            <v>-1111.0999999999999</v>
          </cell>
          <cell r="T1490">
            <v>19.399999999999999</v>
          </cell>
          <cell r="U1490">
            <v>11.2</v>
          </cell>
          <cell r="V1490">
            <v>27.6</v>
          </cell>
          <cell r="W1490">
            <v>17.8</v>
          </cell>
          <cell r="X1490">
            <v>10.3</v>
          </cell>
          <cell r="Y1490">
            <v>25.4</v>
          </cell>
          <cell r="Z1490">
            <v>2788</v>
          </cell>
        </row>
        <row r="1491">
          <cell r="F1491" t="str">
            <v>Bollinger , Missouri</v>
          </cell>
          <cell r="G1491">
            <v>43</v>
          </cell>
          <cell r="H1491">
            <v>-1111.0999999999999</v>
          </cell>
          <cell r="I1491">
            <v>-1111.0999999999999</v>
          </cell>
          <cell r="J1491">
            <v>-1111.0999999999999</v>
          </cell>
          <cell r="K1491">
            <v>-1111.0999999999999</v>
          </cell>
          <cell r="L1491">
            <v>-1111.0999999999999</v>
          </cell>
          <cell r="M1491">
            <v>-1111.0999999999999</v>
          </cell>
          <cell r="N1491">
            <v>-1111.0999999999999</v>
          </cell>
          <cell r="O1491">
            <v>-1111.0999999999999</v>
          </cell>
          <cell r="P1491">
            <v>-1111.0999999999999</v>
          </cell>
          <cell r="Q1491">
            <v>-1111.0999999999999</v>
          </cell>
          <cell r="R1491">
            <v>-1111.0999999999999</v>
          </cell>
          <cell r="S1491">
            <v>-1111.0999999999999</v>
          </cell>
          <cell r="T1491">
            <v>-1111.0999999999999</v>
          </cell>
          <cell r="U1491">
            <v>-1111.0999999999999</v>
          </cell>
          <cell r="V1491">
            <v>-1111.0999999999999</v>
          </cell>
          <cell r="W1491">
            <v>9.1</v>
          </cell>
          <cell r="X1491">
            <v>2.4</v>
          </cell>
          <cell r="Y1491">
            <v>15.7</v>
          </cell>
          <cell r="Z1491">
            <v>1876</v>
          </cell>
        </row>
        <row r="1492">
          <cell r="F1492" t="str">
            <v>Boone , Missouri</v>
          </cell>
          <cell r="G1492">
            <v>14</v>
          </cell>
          <cell r="H1492">
            <v>21.7</v>
          </cell>
          <cell r="I1492">
            <v>18</v>
          </cell>
          <cell r="J1492">
            <v>25.4</v>
          </cell>
          <cell r="K1492">
            <v>78.099999999999994</v>
          </cell>
          <cell r="L1492">
            <v>73.8</v>
          </cell>
          <cell r="M1492">
            <v>82.4</v>
          </cell>
          <cell r="N1492">
            <v>19.8</v>
          </cell>
          <cell r="O1492">
            <v>16.100000000000001</v>
          </cell>
          <cell r="P1492">
            <v>23.5</v>
          </cell>
          <cell r="Q1492">
            <v>18.600000000000001</v>
          </cell>
          <cell r="R1492">
            <v>13.8</v>
          </cell>
          <cell r="S1492">
            <v>23.4</v>
          </cell>
          <cell r="T1492">
            <v>25.4</v>
          </cell>
          <cell r="U1492">
            <v>21.7</v>
          </cell>
          <cell r="V1492">
            <v>29.1</v>
          </cell>
          <cell r="W1492">
            <v>3.7</v>
          </cell>
          <cell r="X1492">
            <v>2.4</v>
          </cell>
          <cell r="Y1492">
            <v>4.9000000000000004</v>
          </cell>
          <cell r="Z1492">
            <v>13943</v>
          </cell>
        </row>
        <row r="1493">
          <cell r="F1493" t="str">
            <v>Buchanan , Missouri</v>
          </cell>
          <cell r="G1493">
            <v>24</v>
          </cell>
          <cell r="H1493">
            <v>28.9</v>
          </cell>
          <cell r="I1493">
            <v>25.9</v>
          </cell>
          <cell r="J1493">
            <v>31.8</v>
          </cell>
          <cell r="K1493">
            <v>79.900000000000006</v>
          </cell>
          <cell r="L1493">
            <v>76.7</v>
          </cell>
          <cell r="M1493">
            <v>83</v>
          </cell>
          <cell r="N1493">
            <v>25.2</v>
          </cell>
          <cell r="O1493">
            <v>22.4</v>
          </cell>
          <cell r="P1493">
            <v>27.9</v>
          </cell>
          <cell r="Q1493">
            <v>26.7</v>
          </cell>
          <cell r="R1493">
            <v>22.7</v>
          </cell>
          <cell r="S1493">
            <v>30.7</v>
          </cell>
          <cell r="T1493">
            <v>31.7</v>
          </cell>
          <cell r="U1493">
            <v>28.6</v>
          </cell>
          <cell r="V1493">
            <v>34.799999999999997</v>
          </cell>
          <cell r="W1493">
            <v>7.6</v>
          </cell>
          <cell r="X1493">
            <v>6.1</v>
          </cell>
          <cell r="Y1493">
            <v>9.1999999999999993</v>
          </cell>
          <cell r="Z1493">
            <v>9727</v>
          </cell>
        </row>
        <row r="1494">
          <cell r="F1494" t="str">
            <v>Butler , Missouri</v>
          </cell>
          <cell r="G1494">
            <v>35</v>
          </cell>
          <cell r="H1494">
            <v>35.6</v>
          </cell>
          <cell r="I1494">
            <v>29.5</v>
          </cell>
          <cell r="J1494">
            <v>41.8</v>
          </cell>
          <cell r="K1494">
            <v>78.099999999999994</v>
          </cell>
          <cell r="L1494">
            <v>70.400000000000006</v>
          </cell>
          <cell r="M1494">
            <v>85.8</v>
          </cell>
          <cell r="N1494">
            <v>36.5</v>
          </cell>
          <cell r="O1494">
            <v>29.8</v>
          </cell>
          <cell r="P1494">
            <v>43.1</v>
          </cell>
          <cell r="Q1494">
            <v>42.5</v>
          </cell>
          <cell r="R1494">
            <v>32.5</v>
          </cell>
          <cell r="S1494">
            <v>52.4</v>
          </cell>
          <cell r="T1494">
            <v>35.6</v>
          </cell>
          <cell r="U1494">
            <v>29.2</v>
          </cell>
          <cell r="V1494">
            <v>42</v>
          </cell>
          <cell r="W1494">
            <v>13.4</v>
          </cell>
          <cell r="X1494">
            <v>9.1999999999999993</v>
          </cell>
          <cell r="Y1494">
            <v>17.7</v>
          </cell>
          <cell r="Z1494">
            <v>6726</v>
          </cell>
        </row>
        <row r="1495">
          <cell r="F1495" t="str">
            <v>Caldwell , Missouri</v>
          </cell>
          <cell r="G1495">
            <v>62</v>
          </cell>
          <cell r="H1495">
            <v>38.4</v>
          </cell>
          <cell r="I1495">
            <v>30.7</v>
          </cell>
          <cell r="J1495">
            <v>46.2</v>
          </cell>
          <cell r="K1495">
            <v>89.7</v>
          </cell>
          <cell r="L1495">
            <v>84.3</v>
          </cell>
          <cell r="M1495">
            <v>95.1</v>
          </cell>
          <cell r="N1495">
            <v>25.3</v>
          </cell>
          <cell r="O1495">
            <v>17.7</v>
          </cell>
          <cell r="P1495">
            <v>32.799999999999997</v>
          </cell>
          <cell r="Q1495">
            <v>-1111.0999999999999</v>
          </cell>
          <cell r="R1495">
            <v>-1111.0999999999999</v>
          </cell>
          <cell r="S1495">
            <v>-1111.0999999999999</v>
          </cell>
          <cell r="T1495">
            <v>33.5</v>
          </cell>
          <cell r="U1495">
            <v>25.5</v>
          </cell>
          <cell r="V1495">
            <v>41.4</v>
          </cell>
          <cell r="W1495">
            <v>5.8</v>
          </cell>
          <cell r="X1495">
            <v>3</v>
          </cell>
          <cell r="Y1495">
            <v>8.6999999999999993</v>
          </cell>
          <cell r="Z1495">
            <v>1208</v>
          </cell>
        </row>
        <row r="1496">
          <cell r="F1496" t="str">
            <v>Callaway , Missouri</v>
          </cell>
          <cell r="G1496">
            <v>28</v>
          </cell>
          <cell r="H1496">
            <v>29.7</v>
          </cell>
          <cell r="I1496">
            <v>23.3</v>
          </cell>
          <cell r="J1496">
            <v>36.1</v>
          </cell>
          <cell r="K1496">
            <v>82</v>
          </cell>
          <cell r="L1496">
            <v>75.5</v>
          </cell>
          <cell r="M1496">
            <v>88.6</v>
          </cell>
          <cell r="N1496">
            <v>26.8</v>
          </cell>
          <cell r="O1496">
            <v>20.399999999999999</v>
          </cell>
          <cell r="P1496">
            <v>33.200000000000003</v>
          </cell>
          <cell r="Q1496">
            <v>17.5</v>
          </cell>
          <cell r="R1496">
            <v>9.3000000000000007</v>
          </cell>
          <cell r="S1496">
            <v>25.7</v>
          </cell>
          <cell r="T1496">
            <v>30.7</v>
          </cell>
          <cell r="U1496">
            <v>23.9</v>
          </cell>
          <cell r="V1496">
            <v>37.5</v>
          </cell>
          <cell r="W1496">
            <v>7.2</v>
          </cell>
          <cell r="X1496">
            <v>3.9</v>
          </cell>
          <cell r="Y1496">
            <v>10.5</v>
          </cell>
          <cell r="Z1496">
            <v>4059</v>
          </cell>
        </row>
        <row r="1497">
          <cell r="F1497" t="str">
            <v>Camden , Missouri</v>
          </cell>
          <cell r="G1497">
            <v>30</v>
          </cell>
          <cell r="H1497">
            <v>26.8</v>
          </cell>
          <cell r="I1497">
            <v>21</v>
          </cell>
          <cell r="J1497">
            <v>32.6</v>
          </cell>
          <cell r="K1497">
            <v>75.3</v>
          </cell>
          <cell r="L1497">
            <v>67.8</v>
          </cell>
          <cell r="M1497">
            <v>82.8</v>
          </cell>
          <cell r="N1497">
            <v>24.4</v>
          </cell>
          <cell r="O1497">
            <v>18.600000000000001</v>
          </cell>
          <cell r="P1497">
            <v>30.2</v>
          </cell>
          <cell r="Q1497">
            <v>24.9</v>
          </cell>
          <cell r="R1497">
            <v>16.5</v>
          </cell>
          <cell r="S1497">
            <v>33.299999999999997</v>
          </cell>
          <cell r="T1497">
            <v>27.1</v>
          </cell>
          <cell r="U1497">
            <v>21.3</v>
          </cell>
          <cell r="V1497">
            <v>32.9</v>
          </cell>
          <cell r="W1497">
            <v>6.6</v>
          </cell>
          <cell r="X1497">
            <v>3.7</v>
          </cell>
          <cell r="Y1497">
            <v>9.6</v>
          </cell>
          <cell r="Z1497">
            <v>5119</v>
          </cell>
        </row>
        <row r="1498">
          <cell r="F1498" t="str">
            <v>Cape Girardeau , Missouri</v>
          </cell>
          <cell r="G1498">
            <v>19</v>
          </cell>
          <cell r="H1498">
            <v>25.7</v>
          </cell>
          <cell r="I1498">
            <v>21.4</v>
          </cell>
          <cell r="J1498">
            <v>29.9</v>
          </cell>
          <cell r="K1498">
            <v>80.900000000000006</v>
          </cell>
          <cell r="L1498">
            <v>74.8</v>
          </cell>
          <cell r="M1498">
            <v>86.9</v>
          </cell>
          <cell r="N1498">
            <v>24.5</v>
          </cell>
          <cell r="O1498">
            <v>20.2</v>
          </cell>
          <cell r="P1498">
            <v>28.8</v>
          </cell>
          <cell r="Q1498">
            <v>26.9</v>
          </cell>
          <cell r="R1498">
            <v>20.2</v>
          </cell>
          <cell r="S1498">
            <v>33.5</v>
          </cell>
          <cell r="T1498">
            <v>20.100000000000001</v>
          </cell>
          <cell r="U1498">
            <v>15.9</v>
          </cell>
          <cell r="V1498">
            <v>24.2</v>
          </cell>
          <cell r="W1498">
            <v>8.1</v>
          </cell>
          <cell r="X1498">
            <v>5.5</v>
          </cell>
          <cell r="Y1498">
            <v>10.7</v>
          </cell>
          <cell r="Z1498">
            <v>5944</v>
          </cell>
        </row>
        <row r="1499">
          <cell r="F1499" t="str">
            <v>Carroll , Missouri</v>
          </cell>
          <cell r="G1499">
            <v>43</v>
          </cell>
          <cell r="H1499">
            <v>32.4</v>
          </cell>
          <cell r="I1499">
            <v>24.7</v>
          </cell>
          <cell r="J1499">
            <v>40.200000000000003</v>
          </cell>
          <cell r="K1499">
            <v>76.900000000000006</v>
          </cell>
          <cell r="L1499">
            <v>68</v>
          </cell>
          <cell r="M1499">
            <v>85.9</v>
          </cell>
          <cell r="N1499">
            <v>28.5</v>
          </cell>
          <cell r="O1499">
            <v>21</v>
          </cell>
          <cell r="P1499">
            <v>36.1</v>
          </cell>
          <cell r="Q1499">
            <v>-1111.0999999999999</v>
          </cell>
          <cell r="R1499">
            <v>-1111.0999999999999</v>
          </cell>
          <cell r="S1499">
            <v>-1111.0999999999999</v>
          </cell>
          <cell r="T1499">
            <v>23.3</v>
          </cell>
          <cell r="U1499">
            <v>15.9</v>
          </cell>
          <cell r="V1499">
            <v>30.8</v>
          </cell>
          <cell r="W1499">
            <v>7.3</v>
          </cell>
          <cell r="X1499">
            <v>3.3</v>
          </cell>
          <cell r="Y1499">
            <v>11.4</v>
          </cell>
          <cell r="Z1499">
            <v>1361</v>
          </cell>
        </row>
        <row r="1500">
          <cell r="F1500" t="str">
            <v>Carter , Missouri</v>
          </cell>
          <cell r="G1500">
            <v>74</v>
          </cell>
          <cell r="H1500">
            <v>-1111.0999999999999</v>
          </cell>
          <cell r="I1500">
            <v>-1111.0999999999999</v>
          </cell>
          <cell r="J1500">
            <v>-1111.0999999999999</v>
          </cell>
          <cell r="K1500">
            <v>-1111.0999999999999</v>
          </cell>
          <cell r="L1500">
            <v>-1111.0999999999999</v>
          </cell>
          <cell r="M1500">
            <v>-1111.0999999999999</v>
          </cell>
          <cell r="N1500">
            <v>-1111.0999999999999</v>
          </cell>
          <cell r="O1500">
            <v>-1111.0999999999999</v>
          </cell>
          <cell r="P1500">
            <v>-1111.0999999999999</v>
          </cell>
          <cell r="Q1500">
            <v>-1111.0999999999999</v>
          </cell>
          <cell r="R1500">
            <v>-1111.0999999999999</v>
          </cell>
          <cell r="S1500">
            <v>-1111.0999999999999</v>
          </cell>
          <cell r="T1500">
            <v>-1111.0999999999999</v>
          </cell>
          <cell r="U1500">
            <v>-1111.0999999999999</v>
          </cell>
          <cell r="V1500">
            <v>-1111.0999999999999</v>
          </cell>
          <cell r="W1500">
            <v>-1111.0999999999999</v>
          </cell>
          <cell r="X1500">
            <v>-1111.0999999999999</v>
          </cell>
          <cell r="Y1500">
            <v>-1111.0999999999999</v>
          </cell>
          <cell r="Z1500">
            <v>1235</v>
          </cell>
        </row>
        <row r="1501">
          <cell r="F1501" t="str">
            <v>Cass , Missouri</v>
          </cell>
          <cell r="G1501">
            <v>45</v>
          </cell>
          <cell r="H1501">
            <v>29.8</v>
          </cell>
          <cell r="I1501">
            <v>25</v>
          </cell>
          <cell r="J1501">
            <v>34.5</v>
          </cell>
          <cell r="K1501">
            <v>80.900000000000006</v>
          </cell>
          <cell r="L1501">
            <v>74.900000000000006</v>
          </cell>
          <cell r="M1501">
            <v>86.9</v>
          </cell>
          <cell r="N1501">
            <v>28.9</v>
          </cell>
          <cell r="O1501">
            <v>24.2</v>
          </cell>
          <cell r="P1501">
            <v>33.5</v>
          </cell>
          <cell r="Q1501">
            <v>30.2</v>
          </cell>
          <cell r="R1501">
            <v>22.9</v>
          </cell>
          <cell r="S1501">
            <v>37.4</v>
          </cell>
          <cell r="T1501">
            <v>25.7</v>
          </cell>
          <cell r="U1501">
            <v>21.4</v>
          </cell>
          <cell r="V1501">
            <v>30.1</v>
          </cell>
          <cell r="W1501">
            <v>6</v>
          </cell>
          <cell r="X1501">
            <v>4.0999999999999996</v>
          </cell>
          <cell r="Y1501">
            <v>8</v>
          </cell>
          <cell r="Z1501">
            <v>7709</v>
          </cell>
        </row>
        <row r="1502">
          <cell r="F1502" t="str">
            <v>Cedar , Missouri</v>
          </cell>
          <cell r="G1502">
            <v>63</v>
          </cell>
          <cell r="H1502">
            <v>-1111.0999999999999</v>
          </cell>
          <cell r="I1502">
            <v>-1111.0999999999999</v>
          </cell>
          <cell r="J1502">
            <v>-1111.0999999999999</v>
          </cell>
          <cell r="K1502">
            <v>-1111.0999999999999</v>
          </cell>
          <cell r="L1502">
            <v>-1111.0999999999999</v>
          </cell>
          <cell r="M1502">
            <v>-1111.0999999999999</v>
          </cell>
          <cell r="N1502">
            <v>-1111.0999999999999</v>
          </cell>
          <cell r="O1502">
            <v>-1111.0999999999999</v>
          </cell>
          <cell r="P1502">
            <v>-1111.0999999999999</v>
          </cell>
          <cell r="Q1502">
            <v>-1111.0999999999999</v>
          </cell>
          <cell r="R1502">
            <v>-1111.0999999999999</v>
          </cell>
          <cell r="S1502">
            <v>-1111.0999999999999</v>
          </cell>
          <cell r="T1502">
            <v>-1111.0999999999999</v>
          </cell>
          <cell r="U1502">
            <v>-1111.0999999999999</v>
          </cell>
          <cell r="V1502">
            <v>-1111.0999999999999</v>
          </cell>
          <cell r="W1502">
            <v>5.5</v>
          </cell>
          <cell r="X1502">
            <v>0.1</v>
          </cell>
          <cell r="Y1502">
            <v>10.8</v>
          </cell>
          <cell r="Z1502">
            <v>2237</v>
          </cell>
        </row>
        <row r="1503">
          <cell r="F1503" t="str">
            <v>Chariton , Missouri</v>
          </cell>
          <cell r="G1503">
            <v>58</v>
          </cell>
          <cell r="H1503">
            <v>23.9</v>
          </cell>
          <cell r="I1503">
            <v>16.3</v>
          </cell>
          <cell r="J1503">
            <v>31.4</v>
          </cell>
          <cell r="K1503">
            <v>75.400000000000006</v>
          </cell>
          <cell r="L1503">
            <v>65.7</v>
          </cell>
          <cell r="M1503">
            <v>85</v>
          </cell>
          <cell r="N1503">
            <v>32</v>
          </cell>
          <cell r="O1503">
            <v>22.5</v>
          </cell>
          <cell r="P1503">
            <v>41.4</v>
          </cell>
          <cell r="Q1503">
            <v>-1111.0999999999999</v>
          </cell>
          <cell r="R1503">
            <v>-1111.0999999999999</v>
          </cell>
          <cell r="S1503">
            <v>-1111.0999999999999</v>
          </cell>
          <cell r="T1503">
            <v>20.5</v>
          </cell>
          <cell r="U1503">
            <v>12.8</v>
          </cell>
          <cell r="V1503">
            <v>28.3</v>
          </cell>
          <cell r="W1503">
            <v>8.5</v>
          </cell>
          <cell r="X1503">
            <v>3.7</v>
          </cell>
          <cell r="Y1503">
            <v>13.2</v>
          </cell>
          <cell r="Z1503">
            <v>885</v>
          </cell>
        </row>
        <row r="1504">
          <cell r="F1504" t="str">
            <v>Christian , Missouri</v>
          </cell>
          <cell r="G1504">
            <v>48</v>
          </cell>
          <cell r="H1504">
            <v>23.5</v>
          </cell>
          <cell r="I1504">
            <v>18</v>
          </cell>
          <cell r="J1504">
            <v>29</v>
          </cell>
          <cell r="K1504">
            <v>76.3</v>
          </cell>
          <cell r="L1504">
            <v>68.8</v>
          </cell>
          <cell r="M1504">
            <v>83.7</v>
          </cell>
          <cell r="N1504">
            <v>21</v>
          </cell>
          <cell r="O1504">
            <v>15.3</v>
          </cell>
          <cell r="P1504">
            <v>26.8</v>
          </cell>
          <cell r="Q1504">
            <v>19.600000000000001</v>
          </cell>
          <cell r="R1504">
            <v>11.8</v>
          </cell>
          <cell r="S1504">
            <v>27.4</v>
          </cell>
          <cell r="T1504">
            <v>23.9</v>
          </cell>
          <cell r="U1504">
            <v>18.2</v>
          </cell>
          <cell r="V1504">
            <v>29.6</v>
          </cell>
          <cell r="W1504">
            <v>4</v>
          </cell>
          <cell r="X1504">
            <v>1.7</v>
          </cell>
          <cell r="Y1504">
            <v>6.3</v>
          </cell>
          <cell r="Z1504">
            <v>6590</v>
          </cell>
        </row>
        <row r="1505">
          <cell r="F1505" t="str">
            <v>Clark , Missouri</v>
          </cell>
          <cell r="G1505">
            <v>43</v>
          </cell>
          <cell r="H1505">
            <v>28</v>
          </cell>
          <cell r="I1505">
            <v>18.7</v>
          </cell>
          <cell r="J1505">
            <v>37.299999999999997</v>
          </cell>
          <cell r="K1505">
            <v>83.8</v>
          </cell>
          <cell r="L1505">
            <v>74.599999999999994</v>
          </cell>
          <cell r="M1505">
            <v>93</v>
          </cell>
          <cell r="N1505">
            <v>-1111.0999999999999</v>
          </cell>
          <cell r="O1505">
            <v>-1111.0999999999999</v>
          </cell>
          <cell r="P1505">
            <v>-1111.0999999999999</v>
          </cell>
          <cell r="Q1505">
            <v>-1111.0999999999999</v>
          </cell>
          <cell r="R1505">
            <v>-1111.0999999999999</v>
          </cell>
          <cell r="S1505">
            <v>-1111.0999999999999</v>
          </cell>
          <cell r="T1505">
            <v>-1111.0999999999999</v>
          </cell>
          <cell r="U1505">
            <v>-1111.0999999999999</v>
          </cell>
          <cell r="V1505">
            <v>-1111.0999999999999</v>
          </cell>
          <cell r="W1505">
            <v>9.4</v>
          </cell>
          <cell r="X1505">
            <v>4.5</v>
          </cell>
          <cell r="Y1505">
            <v>14.3</v>
          </cell>
          <cell r="Z1505">
            <v>984</v>
          </cell>
        </row>
        <row r="1506">
          <cell r="F1506" t="str">
            <v>Clay , Missouri</v>
          </cell>
          <cell r="G1506">
            <v>11</v>
          </cell>
          <cell r="H1506">
            <v>22.3</v>
          </cell>
          <cell r="I1506">
            <v>19.2</v>
          </cell>
          <cell r="J1506">
            <v>25.5</v>
          </cell>
          <cell r="K1506">
            <v>78.900000000000006</v>
          </cell>
          <cell r="L1506">
            <v>74.8</v>
          </cell>
          <cell r="M1506">
            <v>83</v>
          </cell>
          <cell r="N1506">
            <v>24.2</v>
          </cell>
          <cell r="O1506">
            <v>20.9</v>
          </cell>
          <cell r="P1506">
            <v>27.5</v>
          </cell>
          <cell r="Q1506">
            <v>21.7</v>
          </cell>
          <cell r="R1506">
            <v>17.100000000000001</v>
          </cell>
          <cell r="S1506">
            <v>26.3</v>
          </cell>
          <cell r="T1506">
            <v>25.1</v>
          </cell>
          <cell r="U1506">
            <v>21.8</v>
          </cell>
          <cell r="V1506">
            <v>28.5</v>
          </cell>
          <cell r="W1506">
            <v>4.9000000000000004</v>
          </cell>
          <cell r="X1506">
            <v>3.4</v>
          </cell>
          <cell r="Y1506">
            <v>6.4</v>
          </cell>
          <cell r="Z1506">
            <v>17359</v>
          </cell>
        </row>
        <row r="1507">
          <cell r="F1507" t="str">
            <v>Clinton , Missouri</v>
          </cell>
          <cell r="G1507">
            <v>57</v>
          </cell>
          <cell r="H1507">
            <v>31</v>
          </cell>
          <cell r="I1507">
            <v>21.9</v>
          </cell>
          <cell r="J1507">
            <v>40.200000000000003</v>
          </cell>
          <cell r="K1507">
            <v>-1111.0999999999999</v>
          </cell>
          <cell r="L1507">
            <v>-1111.0999999999999</v>
          </cell>
          <cell r="M1507">
            <v>-1111.0999999999999</v>
          </cell>
          <cell r="N1507">
            <v>22.7</v>
          </cell>
          <cell r="O1507">
            <v>14.8</v>
          </cell>
          <cell r="P1507">
            <v>30.6</v>
          </cell>
          <cell r="Q1507">
            <v>-1111.0999999999999</v>
          </cell>
          <cell r="R1507">
            <v>-1111.0999999999999</v>
          </cell>
          <cell r="S1507">
            <v>-1111.0999999999999</v>
          </cell>
          <cell r="T1507">
            <v>20.9</v>
          </cell>
          <cell r="U1507">
            <v>12.6</v>
          </cell>
          <cell r="V1507">
            <v>29.2</v>
          </cell>
          <cell r="W1507">
            <v>8.5</v>
          </cell>
          <cell r="X1507">
            <v>3</v>
          </cell>
          <cell r="Y1507">
            <v>13.9</v>
          </cell>
          <cell r="Z1507">
            <v>1866</v>
          </cell>
        </row>
        <row r="1508">
          <cell r="F1508" t="str">
            <v>Cole , Missouri</v>
          </cell>
          <cell r="G1508">
            <v>17</v>
          </cell>
          <cell r="H1508">
            <v>19.100000000000001</v>
          </cell>
          <cell r="I1508">
            <v>14.7</v>
          </cell>
          <cell r="J1508">
            <v>23.5</v>
          </cell>
          <cell r="K1508">
            <v>80.2</v>
          </cell>
          <cell r="L1508">
            <v>74.900000000000006</v>
          </cell>
          <cell r="M1508">
            <v>85.5</v>
          </cell>
          <cell r="N1508">
            <v>20.9</v>
          </cell>
          <cell r="O1508">
            <v>16.600000000000001</v>
          </cell>
          <cell r="P1508">
            <v>25.1</v>
          </cell>
          <cell r="Q1508">
            <v>24.6</v>
          </cell>
          <cell r="R1508">
            <v>18.2</v>
          </cell>
          <cell r="S1508">
            <v>31</v>
          </cell>
          <cell r="T1508">
            <v>22.5</v>
          </cell>
          <cell r="U1508">
            <v>17.7</v>
          </cell>
          <cell r="V1508">
            <v>27.3</v>
          </cell>
          <cell r="W1508">
            <v>5.9</v>
          </cell>
          <cell r="X1508">
            <v>3.7</v>
          </cell>
          <cell r="Y1508">
            <v>8.1</v>
          </cell>
          <cell r="Z1508">
            <v>4859</v>
          </cell>
        </row>
        <row r="1509">
          <cell r="F1509" t="str">
            <v>Cooper , Missouri</v>
          </cell>
          <cell r="G1509">
            <v>60</v>
          </cell>
          <cell r="H1509">
            <v>29.1</v>
          </cell>
          <cell r="I1509">
            <v>19.5</v>
          </cell>
          <cell r="J1509">
            <v>38.700000000000003</v>
          </cell>
          <cell r="K1509">
            <v>-1111.0999999999999</v>
          </cell>
          <cell r="L1509">
            <v>-1111.0999999999999</v>
          </cell>
          <cell r="M1509">
            <v>-1111.0999999999999</v>
          </cell>
          <cell r="N1509">
            <v>25.8</v>
          </cell>
          <cell r="O1509">
            <v>16.3</v>
          </cell>
          <cell r="P1509">
            <v>35.299999999999997</v>
          </cell>
          <cell r="Q1509">
            <v>-1111.0999999999999</v>
          </cell>
          <cell r="R1509">
            <v>-1111.0999999999999</v>
          </cell>
          <cell r="S1509">
            <v>-1111.0999999999999</v>
          </cell>
          <cell r="T1509">
            <v>24.5</v>
          </cell>
          <cell r="U1509">
            <v>15</v>
          </cell>
          <cell r="V1509">
            <v>34</v>
          </cell>
          <cell r="W1509">
            <v>14.4</v>
          </cell>
          <cell r="X1509">
            <v>7.1</v>
          </cell>
          <cell r="Y1509">
            <v>21.7</v>
          </cell>
          <cell r="Z1509">
            <v>1578</v>
          </cell>
        </row>
        <row r="1510">
          <cell r="F1510" t="str">
            <v>Crawford , Missouri</v>
          </cell>
          <cell r="G1510">
            <v>43</v>
          </cell>
          <cell r="H1510">
            <v>33.1</v>
          </cell>
          <cell r="I1510">
            <v>23.2</v>
          </cell>
          <cell r="J1510">
            <v>43.1</v>
          </cell>
          <cell r="K1510">
            <v>87.8</v>
          </cell>
          <cell r="L1510">
            <v>80.8</v>
          </cell>
          <cell r="M1510">
            <v>94.7</v>
          </cell>
          <cell r="N1510">
            <v>25.3</v>
          </cell>
          <cell r="O1510">
            <v>15.7</v>
          </cell>
          <cell r="P1510">
            <v>34.9</v>
          </cell>
          <cell r="Q1510">
            <v>-1111.0999999999999</v>
          </cell>
          <cell r="R1510">
            <v>-1111.0999999999999</v>
          </cell>
          <cell r="S1510">
            <v>-1111.0999999999999</v>
          </cell>
          <cell r="T1510">
            <v>-1111.0999999999999</v>
          </cell>
          <cell r="U1510">
            <v>-1111.0999999999999</v>
          </cell>
          <cell r="V1510">
            <v>-1111.0999999999999</v>
          </cell>
          <cell r="W1510">
            <v>5.8</v>
          </cell>
          <cell r="X1510">
            <v>1.7</v>
          </cell>
          <cell r="Y1510">
            <v>9.8000000000000007</v>
          </cell>
          <cell r="Z1510">
            <v>3273</v>
          </cell>
        </row>
        <row r="1511">
          <cell r="F1511" t="str">
            <v>Dade , Missouri</v>
          </cell>
          <cell r="G1511">
            <v>62</v>
          </cell>
          <cell r="H1511">
            <v>-1111.0999999999999</v>
          </cell>
          <cell r="I1511">
            <v>-1111.0999999999999</v>
          </cell>
          <cell r="J1511">
            <v>-1111.0999999999999</v>
          </cell>
          <cell r="K1511">
            <v>-1111.0999999999999</v>
          </cell>
          <cell r="L1511">
            <v>-1111.0999999999999</v>
          </cell>
          <cell r="M1511">
            <v>-1111.0999999999999</v>
          </cell>
          <cell r="N1511">
            <v>-1111.0999999999999</v>
          </cell>
          <cell r="O1511">
            <v>-1111.0999999999999</v>
          </cell>
          <cell r="P1511">
            <v>-1111.0999999999999</v>
          </cell>
          <cell r="Q1511">
            <v>-1111.0999999999999</v>
          </cell>
          <cell r="R1511">
            <v>-1111.0999999999999</v>
          </cell>
          <cell r="S1511">
            <v>-1111.0999999999999</v>
          </cell>
          <cell r="T1511">
            <v>-1111.0999999999999</v>
          </cell>
          <cell r="U1511">
            <v>-1111.0999999999999</v>
          </cell>
          <cell r="V1511">
            <v>-1111.0999999999999</v>
          </cell>
          <cell r="W1511">
            <v>-1111.0999999999999</v>
          </cell>
          <cell r="X1511">
            <v>-1111.0999999999999</v>
          </cell>
          <cell r="Y1511">
            <v>-1111.0999999999999</v>
          </cell>
          <cell r="Z1511">
            <v>1111</v>
          </cell>
        </row>
        <row r="1512">
          <cell r="F1512" t="str">
            <v>Dallas , Missouri</v>
          </cell>
          <cell r="G1512">
            <v>43</v>
          </cell>
          <cell r="H1512">
            <v>-1111.0999999999999</v>
          </cell>
          <cell r="I1512">
            <v>-1111.0999999999999</v>
          </cell>
          <cell r="J1512">
            <v>-1111.0999999999999</v>
          </cell>
          <cell r="K1512">
            <v>-1111.0999999999999</v>
          </cell>
          <cell r="L1512">
            <v>-1111.0999999999999</v>
          </cell>
          <cell r="M1512">
            <v>-1111.0999999999999</v>
          </cell>
          <cell r="N1512">
            <v>-1111.0999999999999</v>
          </cell>
          <cell r="O1512">
            <v>-1111.0999999999999</v>
          </cell>
          <cell r="P1512">
            <v>-1111.0999999999999</v>
          </cell>
          <cell r="Q1512">
            <v>-1111.0999999999999</v>
          </cell>
          <cell r="R1512">
            <v>-1111.0999999999999</v>
          </cell>
          <cell r="S1512">
            <v>-1111.0999999999999</v>
          </cell>
          <cell r="T1512">
            <v>-1111.0999999999999</v>
          </cell>
          <cell r="U1512">
            <v>-1111.0999999999999</v>
          </cell>
          <cell r="V1512">
            <v>-1111.0999999999999</v>
          </cell>
          <cell r="W1512">
            <v>3.5</v>
          </cell>
          <cell r="X1512">
            <v>0.3</v>
          </cell>
          <cell r="Y1512">
            <v>6.6</v>
          </cell>
          <cell r="Z1512">
            <v>2717</v>
          </cell>
        </row>
        <row r="1513">
          <cell r="F1513" t="str">
            <v>Daviess , Missouri</v>
          </cell>
          <cell r="G1513">
            <v>43</v>
          </cell>
          <cell r="H1513">
            <v>35</v>
          </cell>
          <cell r="I1513">
            <v>25.2</v>
          </cell>
          <cell r="J1513">
            <v>44.8</v>
          </cell>
          <cell r="K1513">
            <v>86.6</v>
          </cell>
          <cell r="L1513">
            <v>79.7</v>
          </cell>
          <cell r="M1513">
            <v>93.5</v>
          </cell>
          <cell r="N1513">
            <v>23.1</v>
          </cell>
          <cell r="O1513">
            <v>15.3</v>
          </cell>
          <cell r="P1513">
            <v>30.9</v>
          </cell>
          <cell r="Q1513">
            <v>-1111.0999999999999</v>
          </cell>
          <cell r="R1513">
            <v>-1111.0999999999999</v>
          </cell>
          <cell r="S1513">
            <v>-1111.0999999999999</v>
          </cell>
          <cell r="T1513">
            <v>35.4</v>
          </cell>
          <cell r="U1513">
            <v>25.4</v>
          </cell>
          <cell r="V1513">
            <v>45.4</v>
          </cell>
          <cell r="W1513">
            <v>5.9</v>
          </cell>
          <cell r="X1513">
            <v>2.5</v>
          </cell>
          <cell r="Y1513">
            <v>9.3000000000000007</v>
          </cell>
          <cell r="Z1513">
            <v>1449</v>
          </cell>
        </row>
        <row r="1514">
          <cell r="F1514" t="str">
            <v>DeKalb , Missouri</v>
          </cell>
          <cell r="G1514">
            <v>63</v>
          </cell>
          <cell r="H1514">
            <v>41.2</v>
          </cell>
          <cell r="I1514">
            <v>31.1</v>
          </cell>
          <cell r="J1514">
            <v>51.2</v>
          </cell>
          <cell r="K1514">
            <v>-1111.0999999999999</v>
          </cell>
          <cell r="L1514">
            <v>-1111.0999999999999</v>
          </cell>
          <cell r="M1514">
            <v>-1111.0999999999999</v>
          </cell>
          <cell r="N1514">
            <v>31.5</v>
          </cell>
          <cell r="O1514">
            <v>21.8</v>
          </cell>
          <cell r="P1514">
            <v>41.2</v>
          </cell>
          <cell r="Q1514">
            <v>-1111.0999999999999</v>
          </cell>
          <cell r="R1514">
            <v>-1111.0999999999999</v>
          </cell>
          <cell r="S1514">
            <v>-1111.0999999999999</v>
          </cell>
          <cell r="T1514">
            <v>23.5</v>
          </cell>
          <cell r="U1514">
            <v>15.6</v>
          </cell>
          <cell r="V1514">
            <v>31.4</v>
          </cell>
          <cell r="W1514">
            <v>6.9</v>
          </cell>
          <cell r="X1514">
            <v>1.7</v>
          </cell>
          <cell r="Y1514">
            <v>12.1</v>
          </cell>
          <cell r="Z1514">
            <v>1132</v>
          </cell>
        </row>
        <row r="1515">
          <cell r="F1515" t="str">
            <v>Dent , Missouri</v>
          </cell>
          <cell r="G1515">
            <v>75</v>
          </cell>
          <cell r="H1515">
            <v>32.700000000000003</v>
          </cell>
          <cell r="I1515">
            <v>22.7</v>
          </cell>
          <cell r="J1515">
            <v>42.7</v>
          </cell>
          <cell r="K1515">
            <v>-1111.0999999999999</v>
          </cell>
          <cell r="L1515">
            <v>-1111.0999999999999</v>
          </cell>
          <cell r="M1515">
            <v>-1111.0999999999999</v>
          </cell>
          <cell r="N1515">
            <v>29</v>
          </cell>
          <cell r="O1515">
            <v>19.399999999999999</v>
          </cell>
          <cell r="P1515">
            <v>38.6</v>
          </cell>
          <cell r="Q1515">
            <v>-1111.0999999999999</v>
          </cell>
          <cell r="R1515">
            <v>-1111.0999999999999</v>
          </cell>
          <cell r="S1515">
            <v>-1111.0999999999999</v>
          </cell>
          <cell r="T1515">
            <v>-1111.0999999999999</v>
          </cell>
          <cell r="U1515">
            <v>-1111.0999999999999</v>
          </cell>
          <cell r="V1515">
            <v>-1111.0999999999999</v>
          </cell>
          <cell r="W1515">
            <v>6.4</v>
          </cell>
          <cell r="X1515">
            <v>1.4</v>
          </cell>
          <cell r="Y1515">
            <v>11.4</v>
          </cell>
          <cell r="Z1515">
            <v>2495</v>
          </cell>
        </row>
        <row r="1516">
          <cell r="F1516" t="str">
            <v>Douglas , Missouri</v>
          </cell>
          <cell r="G1516">
            <v>75</v>
          </cell>
          <cell r="H1516">
            <v>-1111.0999999999999</v>
          </cell>
          <cell r="I1516">
            <v>-1111.0999999999999</v>
          </cell>
          <cell r="J1516">
            <v>-1111.0999999999999</v>
          </cell>
          <cell r="K1516">
            <v>-1111.0999999999999</v>
          </cell>
          <cell r="L1516">
            <v>-1111.0999999999999</v>
          </cell>
          <cell r="M1516">
            <v>-1111.0999999999999</v>
          </cell>
          <cell r="N1516">
            <v>-1111.0999999999999</v>
          </cell>
          <cell r="O1516">
            <v>-1111.0999999999999</v>
          </cell>
          <cell r="P1516">
            <v>-1111.0999999999999</v>
          </cell>
          <cell r="Q1516">
            <v>-1111.0999999999999</v>
          </cell>
          <cell r="R1516">
            <v>-1111.0999999999999</v>
          </cell>
          <cell r="S1516">
            <v>-1111.0999999999999</v>
          </cell>
          <cell r="T1516">
            <v>-1111.0999999999999</v>
          </cell>
          <cell r="U1516">
            <v>-1111.0999999999999</v>
          </cell>
          <cell r="V1516">
            <v>-1111.0999999999999</v>
          </cell>
          <cell r="W1516">
            <v>5.7</v>
          </cell>
          <cell r="X1516">
            <v>0.3</v>
          </cell>
          <cell r="Y1516">
            <v>11.1</v>
          </cell>
          <cell r="Z1516">
            <v>2793</v>
          </cell>
        </row>
        <row r="1517">
          <cell r="F1517" t="str">
            <v>Dunklin , Missouri</v>
          </cell>
          <cell r="G1517">
            <v>36</v>
          </cell>
          <cell r="H1517">
            <v>35.9</v>
          </cell>
          <cell r="I1517">
            <v>28.6</v>
          </cell>
          <cell r="J1517">
            <v>43.3</v>
          </cell>
          <cell r="K1517">
            <v>76.5</v>
          </cell>
          <cell r="L1517">
            <v>67.2</v>
          </cell>
          <cell r="M1517">
            <v>85.9</v>
          </cell>
          <cell r="N1517">
            <v>25.8</v>
          </cell>
          <cell r="O1517">
            <v>18.8</v>
          </cell>
          <cell r="P1517">
            <v>32.9</v>
          </cell>
          <cell r="Q1517">
            <v>-1111.0999999999999</v>
          </cell>
          <cell r="R1517">
            <v>-1111.0999999999999</v>
          </cell>
          <cell r="S1517">
            <v>-1111.0999999999999</v>
          </cell>
          <cell r="T1517">
            <v>45.4</v>
          </cell>
          <cell r="U1517">
            <v>37.5</v>
          </cell>
          <cell r="V1517">
            <v>53.4</v>
          </cell>
          <cell r="W1517">
            <v>7.2</v>
          </cell>
          <cell r="X1517">
            <v>3.7</v>
          </cell>
          <cell r="Y1517">
            <v>10.6</v>
          </cell>
          <cell r="Z1517">
            <v>6068</v>
          </cell>
        </row>
        <row r="1518">
          <cell r="F1518" t="str">
            <v>Franklin , Missouri</v>
          </cell>
          <cell r="G1518">
            <v>45</v>
          </cell>
          <cell r="H1518">
            <v>26.7</v>
          </cell>
          <cell r="I1518">
            <v>20.3</v>
          </cell>
          <cell r="J1518">
            <v>33.200000000000003</v>
          </cell>
          <cell r="K1518">
            <v>72.7</v>
          </cell>
          <cell r="L1518">
            <v>64.3</v>
          </cell>
          <cell r="M1518">
            <v>81</v>
          </cell>
          <cell r="N1518">
            <v>25.6</v>
          </cell>
          <cell r="O1518">
            <v>18.899999999999999</v>
          </cell>
          <cell r="P1518">
            <v>32.299999999999997</v>
          </cell>
          <cell r="Q1518">
            <v>24.3</v>
          </cell>
          <cell r="R1518">
            <v>15.4</v>
          </cell>
          <cell r="S1518">
            <v>33.200000000000003</v>
          </cell>
          <cell r="T1518">
            <v>29.9</v>
          </cell>
          <cell r="U1518">
            <v>23.1</v>
          </cell>
          <cell r="V1518">
            <v>36.700000000000003</v>
          </cell>
          <cell r="W1518">
            <v>5.6</v>
          </cell>
          <cell r="X1518">
            <v>2.5</v>
          </cell>
          <cell r="Y1518">
            <v>8.8000000000000007</v>
          </cell>
          <cell r="Z1518">
            <v>7218</v>
          </cell>
        </row>
        <row r="1519">
          <cell r="F1519" t="str">
            <v>Gasconade , Missouri</v>
          </cell>
          <cell r="G1519">
            <v>55</v>
          </cell>
          <cell r="H1519">
            <v>30.4</v>
          </cell>
          <cell r="I1519">
            <v>20.8</v>
          </cell>
          <cell r="J1519">
            <v>40</v>
          </cell>
          <cell r="K1519">
            <v>-1111.0999999999999</v>
          </cell>
          <cell r="L1519">
            <v>-1111.0999999999999</v>
          </cell>
          <cell r="M1519">
            <v>-1111.0999999999999</v>
          </cell>
          <cell r="N1519">
            <v>23.3</v>
          </cell>
          <cell r="O1519">
            <v>15.3</v>
          </cell>
          <cell r="P1519">
            <v>31.4</v>
          </cell>
          <cell r="Q1519">
            <v>-1111.0999999999999</v>
          </cell>
          <cell r="R1519">
            <v>-1111.0999999999999</v>
          </cell>
          <cell r="S1519">
            <v>-1111.0999999999999</v>
          </cell>
          <cell r="T1519">
            <v>-1111.0999999999999</v>
          </cell>
          <cell r="U1519">
            <v>-1111.0999999999999</v>
          </cell>
          <cell r="V1519">
            <v>-1111.0999999999999</v>
          </cell>
          <cell r="W1519">
            <v>8.1</v>
          </cell>
          <cell r="X1519">
            <v>3</v>
          </cell>
          <cell r="Y1519">
            <v>13.1</v>
          </cell>
          <cell r="Z1519">
            <v>1340</v>
          </cell>
        </row>
        <row r="1520">
          <cell r="F1520" t="str">
            <v>Gentry , Missouri</v>
          </cell>
          <cell r="G1520">
            <v>61</v>
          </cell>
          <cell r="H1520">
            <v>33.5</v>
          </cell>
          <cell r="I1520">
            <v>24.9</v>
          </cell>
          <cell r="J1520">
            <v>42.1</v>
          </cell>
          <cell r="K1520">
            <v>83.5</v>
          </cell>
          <cell r="L1520">
            <v>75.599999999999994</v>
          </cell>
          <cell r="M1520">
            <v>91.4</v>
          </cell>
          <cell r="N1520">
            <v>26</v>
          </cell>
          <cell r="O1520">
            <v>17.8</v>
          </cell>
          <cell r="P1520">
            <v>34.200000000000003</v>
          </cell>
          <cell r="Q1520">
            <v>-1111.0999999999999</v>
          </cell>
          <cell r="R1520">
            <v>-1111.0999999999999</v>
          </cell>
          <cell r="S1520">
            <v>-1111.0999999999999</v>
          </cell>
          <cell r="T1520">
            <v>21.7</v>
          </cell>
          <cell r="U1520">
            <v>13.5</v>
          </cell>
          <cell r="V1520">
            <v>29.9</v>
          </cell>
          <cell r="W1520">
            <v>4.0999999999999996</v>
          </cell>
          <cell r="X1520">
            <v>1.2</v>
          </cell>
          <cell r="Y1520">
            <v>7</v>
          </cell>
          <cell r="Z1520">
            <v>847</v>
          </cell>
        </row>
        <row r="1521">
          <cell r="F1521" t="str">
            <v>Greene , Missouri</v>
          </cell>
          <cell r="G1521">
            <v>14</v>
          </cell>
          <cell r="H1521">
            <v>22.5</v>
          </cell>
          <cell r="I1521">
            <v>19.7</v>
          </cell>
          <cell r="J1521">
            <v>25.2</v>
          </cell>
          <cell r="K1521">
            <v>80.2</v>
          </cell>
          <cell r="L1521">
            <v>77</v>
          </cell>
          <cell r="M1521">
            <v>83.4</v>
          </cell>
          <cell r="N1521">
            <v>22.3</v>
          </cell>
          <cell r="O1521">
            <v>19.399999999999999</v>
          </cell>
          <cell r="P1521">
            <v>25.2</v>
          </cell>
          <cell r="Q1521">
            <v>26.3</v>
          </cell>
          <cell r="R1521">
            <v>21.8</v>
          </cell>
          <cell r="S1521">
            <v>30.8</v>
          </cell>
          <cell r="T1521">
            <v>26.2</v>
          </cell>
          <cell r="U1521">
            <v>23.2</v>
          </cell>
          <cell r="V1521">
            <v>29.2</v>
          </cell>
          <cell r="W1521">
            <v>7</v>
          </cell>
          <cell r="X1521">
            <v>5.4</v>
          </cell>
          <cell r="Y1521">
            <v>8.5</v>
          </cell>
          <cell r="Z1521">
            <v>27078</v>
          </cell>
        </row>
        <row r="1522">
          <cell r="F1522" t="str">
            <v>Grundy , Missouri</v>
          </cell>
          <cell r="G1522">
            <v>63</v>
          </cell>
          <cell r="H1522">
            <v>35.700000000000003</v>
          </cell>
          <cell r="I1522">
            <v>28</v>
          </cell>
          <cell r="J1522">
            <v>43.4</v>
          </cell>
          <cell r="K1522">
            <v>69.5</v>
          </cell>
          <cell r="L1522">
            <v>59.5</v>
          </cell>
          <cell r="M1522">
            <v>79.5</v>
          </cell>
          <cell r="N1522">
            <v>22.2</v>
          </cell>
          <cell r="O1522">
            <v>15.7</v>
          </cell>
          <cell r="P1522">
            <v>28.7</v>
          </cell>
          <cell r="Q1522">
            <v>-1111.0999999999999</v>
          </cell>
          <cell r="R1522">
            <v>-1111.0999999999999</v>
          </cell>
          <cell r="S1522">
            <v>-1111.0999999999999</v>
          </cell>
          <cell r="T1522">
            <v>34</v>
          </cell>
          <cell r="U1522">
            <v>26</v>
          </cell>
          <cell r="V1522">
            <v>42</v>
          </cell>
          <cell r="W1522">
            <v>9</v>
          </cell>
          <cell r="X1522">
            <v>4.2</v>
          </cell>
          <cell r="Y1522">
            <v>13.8</v>
          </cell>
          <cell r="Z1522">
            <v>1368</v>
          </cell>
        </row>
        <row r="1523">
          <cell r="F1523" t="str">
            <v>Harrison , Missouri</v>
          </cell>
          <cell r="G1523">
            <v>61</v>
          </cell>
          <cell r="H1523">
            <v>32.1</v>
          </cell>
          <cell r="I1523">
            <v>25.4</v>
          </cell>
          <cell r="J1523">
            <v>38.9</v>
          </cell>
          <cell r="K1523">
            <v>72.599999999999994</v>
          </cell>
          <cell r="L1523">
            <v>63.5</v>
          </cell>
          <cell r="M1523">
            <v>81.7</v>
          </cell>
          <cell r="N1523">
            <v>30.9</v>
          </cell>
          <cell r="O1523">
            <v>23.9</v>
          </cell>
          <cell r="P1523">
            <v>37.799999999999997</v>
          </cell>
          <cell r="Q1523">
            <v>-1111.0999999999999</v>
          </cell>
          <cell r="R1523">
            <v>-1111.0999999999999</v>
          </cell>
          <cell r="S1523">
            <v>-1111.0999999999999</v>
          </cell>
          <cell r="T1523">
            <v>24.2</v>
          </cell>
          <cell r="U1523">
            <v>18</v>
          </cell>
          <cell r="V1523">
            <v>30.4</v>
          </cell>
          <cell r="W1523">
            <v>11.2</v>
          </cell>
          <cell r="X1523">
            <v>6.9</v>
          </cell>
          <cell r="Y1523">
            <v>15.4</v>
          </cell>
          <cell r="Z1523">
            <v>1306</v>
          </cell>
        </row>
        <row r="1524">
          <cell r="F1524" t="str">
            <v>Henry , Missouri</v>
          </cell>
          <cell r="G1524">
            <v>63</v>
          </cell>
          <cell r="H1524">
            <v>37.4</v>
          </cell>
          <cell r="I1524">
            <v>27.8</v>
          </cell>
          <cell r="J1524">
            <v>47.1</v>
          </cell>
          <cell r="K1524">
            <v>80</v>
          </cell>
          <cell r="L1524">
            <v>70.599999999999994</v>
          </cell>
          <cell r="M1524">
            <v>89.3</v>
          </cell>
          <cell r="N1524">
            <v>-1111.0999999999999</v>
          </cell>
          <cell r="O1524">
            <v>-1111.0999999999999</v>
          </cell>
          <cell r="P1524">
            <v>-1111.0999999999999</v>
          </cell>
          <cell r="Q1524">
            <v>-1111.0999999999999</v>
          </cell>
          <cell r="R1524">
            <v>-1111.0999999999999</v>
          </cell>
          <cell r="S1524">
            <v>-1111.0999999999999</v>
          </cell>
          <cell r="T1524">
            <v>23.3</v>
          </cell>
          <cell r="U1524">
            <v>15</v>
          </cell>
          <cell r="V1524">
            <v>31.7</v>
          </cell>
          <cell r="W1524">
            <v>10</v>
          </cell>
          <cell r="X1524">
            <v>4.7</v>
          </cell>
          <cell r="Y1524">
            <v>15.3</v>
          </cell>
          <cell r="Z1524">
            <v>2746</v>
          </cell>
        </row>
        <row r="1525">
          <cell r="F1525" t="str">
            <v>Hickory , Missouri</v>
          </cell>
          <cell r="G1525">
            <v>71</v>
          </cell>
          <cell r="H1525">
            <v>-1111.0999999999999</v>
          </cell>
          <cell r="I1525">
            <v>-1111.0999999999999</v>
          </cell>
          <cell r="J1525">
            <v>-1111.0999999999999</v>
          </cell>
          <cell r="K1525">
            <v>-1111.0999999999999</v>
          </cell>
          <cell r="L1525">
            <v>-1111.0999999999999</v>
          </cell>
          <cell r="M1525">
            <v>-1111.0999999999999</v>
          </cell>
          <cell r="N1525">
            <v>16.7</v>
          </cell>
          <cell r="O1525">
            <v>7</v>
          </cell>
          <cell r="P1525">
            <v>26.3</v>
          </cell>
          <cell r="Q1525">
            <v>-1111.0999999999999</v>
          </cell>
          <cell r="R1525">
            <v>-1111.0999999999999</v>
          </cell>
          <cell r="S1525">
            <v>-1111.0999999999999</v>
          </cell>
          <cell r="T1525">
            <v>-1111.0999999999999</v>
          </cell>
          <cell r="U1525">
            <v>-1111.0999999999999</v>
          </cell>
          <cell r="V1525">
            <v>-1111.0999999999999</v>
          </cell>
          <cell r="W1525">
            <v>7.5</v>
          </cell>
          <cell r="X1525">
            <v>1.3</v>
          </cell>
          <cell r="Y1525">
            <v>13.6</v>
          </cell>
          <cell r="Z1525">
            <v>1589</v>
          </cell>
        </row>
        <row r="1526">
          <cell r="F1526" t="str">
            <v>Holt , Missouri</v>
          </cell>
          <cell r="G1526">
            <v>61</v>
          </cell>
          <cell r="H1526">
            <v>-1111.0999999999999</v>
          </cell>
          <cell r="I1526">
            <v>-1111.0999999999999</v>
          </cell>
          <cell r="J1526">
            <v>-1111.0999999999999</v>
          </cell>
          <cell r="K1526">
            <v>-1111.0999999999999</v>
          </cell>
          <cell r="L1526">
            <v>-1111.0999999999999</v>
          </cell>
          <cell r="M1526">
            <v>-1111.0999999999999</v>
          </cell>
          <cell r="N1526">
            <v>22.3</v>
          </cell>
          <cell r="O1526">
            <v>13.6</v>
          </cell>
          <cell r="P1526">
            <v>30.9</v>
          </cell>
          <cell r="Q1526">
            <v>-1111.0999999999999</v>
          </cell>
          <cell r="R1526">
            <v>-1111.0999999999999</v>
          </cell>
          <cell r="S1526">
            <v>-1111.0999999999999</v>
          </cell>
          <cell r="T1526">
            <v>20.100000000000001</v>
          </cell>
          <cell r="U1526">
            <v>11.3</v>
          </cell>
          <cell r="V1526">
            <v>28.9</v>
          </cell>
          <cell r="W1526">
            <v>2.7</v>
          </cell>
          <cell r="X1526">
            <v>0</v>
          </cell>
          <cell r="Y1526">
            <v>5.9</v>
          </cell>
          <cell r="Z1526">
            <v>742</v>
          </cell>
        </row>
        <row r="1527">
          <cell r="F1527" t="str">
            <v>Howard , Missouri</v>
          </cell>
          <cell r="G1527">
            <v>59</v>
          </cell>
          <cell r="H1527">
            <v>-1111.0999999999999</v>
          </cell>
          <cell r="I1527">
            <v>-1111.0999999999999</v>
          </cell>
          <cell r="J1527">
            <v>-1111.0999999999999</v>
          </cell>
          <cell r="K1527">
            <v>-1111.0999999999999</v>
          </cell>
          <cell r="L1527">
            <v>-1111.0999999999999</v>
          </cell>
          <cell r="M1527">
            <v>-1111.0999999999999</v>
          </cell>
          <cell r="N1527">
            <v>-1111.0999999999999</v>
          </cell>
          <cell r="O1527">
            <v>-1111.0999999999999</v>
          </cell>
          <cell r="P1527">
            <v>-1111.0999999999999</v>
          </cell>
          <cell r="Q1527">
            <v>-1111.0999999999999</v>
          </cell>
          <cell r="R1527">
            <v>-1111.0999999999999</v>
          </cell>
          <cell r="S1527">
            <v>-1111.0999999999999</v>
          </cell>
          <cell r="T1527">
            <v>-1111.0999999999999</v>
          </cell>
          <cell r="U1527">
            <v>-1111.0999999999999</v>
          </cell>
          <cell r="V1527">
            <v>-1111.0999999999999</v>
          </cell>
          <cell r="W1527">
            <v>11.6</v>
          </cell>
          <cell r="X1527">
            <v>3.4</v>
          </cell>
          <cell r="Y1527">
            <v>19.8</v>
          </cell>
          <cell r="Z1527">
            <v>1263</v>
          </cell>
        </row>
        <row r="1528">
          <cell r="F1528" t="str">
            <v>Howell , Missouri</v>
          </cell>
          <cell r="G1528">
            <v>36</v>
          </cell>
          <cell r="H1528">
            <v>31</v>
          </cell>
          <cell r="I1528">
            <v>24.8</v>
          </cell>
          <cell r="J1528">
            <v>37.1</v>
          </cell>
          <cell r="K1528">
            <v>82.5</v>
          </cell>
          <cell r="L1528">
            <v>76.3</v>
          </cell>
          <cell r="M1528">
            <v>88.7</v>
          </cell>
          <cell r="N1528">
            <v>21.2</v>
          </cell>
          <cell r="O1528">
            <v>16</v>
          </cell>
          <cell r="P1528">
            <v>26.5</v>
          </cell>
          <cell r="Q1528">
            <v>34.5</v>
          </cell>
          <cell r="R1528">
            <v>25.6</v>
          </cell>
          <cell r="S1528">
            <v>43.5</v>
          </cell>
          <cell r="T1528">
            <v>22.5</v>
          </cell>
          <cell r="U1528">
            <v>17</v>
          </cell>
          <cell r="V1528">
            <v>28</v>
          </cell>
          <cell r="W1528">
            <v>7.5</v>
          </cell>
          <cell r="X1528">
            <v>4.5999999999999996</v>
          </cell>
          <cell r="Y1528">
            <v>10.4</v>
          </cell>
          <cell r="Z1528">
            <v>6883</v>
          </cell>
        </row>
        <row r="1529">
          <cell r="F1529" t="str">
            <v>Iron , Missouri</v>
          </cell>
          <cell r="G1529">
            <v>75</v>
          </cell>
          <cell r="H1529">
            <v>-1111.0999999999999</v>
          </cell>
          <cell r="I1529">
            <v>-1111.0999999999999</v>
          </cell>
          <cell r="J1529">
            <v>-1111.0999999999999</v>
          </cell>
          <cell r="K1529">
            <v>-1111.0999999999999</v>
          </cell>
          <cell r="L1529">
            <v>-1111.0999999999999</v>
          </cell>
          <cell r="M1529">
            <v>-1111.0999999999999</v>
          </cell>
          <cell r="N1529">
            <v>-1111.0999999999999</v>
          </cell>
          <cell r="O1529">
            <v>-1111.0999999999999</v>
          </cell>
          <cell r="P1529">
            <v>-1111.0999999999999</v>
          </cell>
          <cell r="Q1529">
            <v>-1111.0999999999999</v>
          </cell>
          <cell r="R1529">
            <v>-1111.0999999999999</v>
          </cell>
          <cell r="S1529">
            <v>-1111.0999999999999</v>
          </cell>
          <cell r="T1529">
            <v>-1111.0999999999999</v>
          </cell>
          <cell r="U1529">
            <v>-1111.0999999999999</v>
          </cell>
          <cell r="V1529">
            <v>-1111.0999999999999</v>
          </cell>
          <cell r="W1529">
            <v>7.9</v>
          </cell>
          <cell r="X1529">
            <v>1.9</v>
          </cell>
          <cell r="Y1529">
            <v>14</v>
          </cell>
          <cell r="Z1529">
            <v>1545</v>
          </cell>
        </row>
        <row r="1530">
          <cell r="F1530" t="str">
            <v>Jackson , Missouri</v>
          </cell>
          <cell r="G1530">
            <v>3</v>
          </cell>
          <cell r="H1530">
            <v>24.7</v>
          </cell>
          <cell r="I1530">
            <v>22.9</v>
          </cell>
          <cell r="J1530">
            <v>26.6</v>
          </cell>
          <cell r="K1530">
            <v>78.900000000000006</v>
          </cell>
          <cell r="L1530">
            <v>76.599999999999994</v>
          </cell>
          <cell r="M1530">
            <v>81.099999999999994</v>
          </cell>
          <cell r="N1530">
            <v>24.6</v>
          </cell>
          <cell r="O1530">
            <v>22.7</v>
          </cell>
          <cell r="P1530">
            <v>26.4</v>
          </cell>
          <cell r="Q1530">
            <v>25.8</v>
          </cell>
          <cell r="R1530">
            <v>23</v>
          </cell>
          <cell r="S1530">
            <v>28.5</v>
          </cell>
          <cell r="T1530">
            <v>25.8</v>
          </cell>
          <cell r="U1530">
            <v>23.9</v>
          </cell>
          <cell r="V1530">
            <v>27.7</v>
          </cell>
          <cell r="W1530">
            <v>7.8</v>
          </cell>
          <cell r="X1530">
            <v>6.7</v>
          </cell>
          <cell r="Y1530">
            <v>8.9</v>
          </cell>
          <cell r="Z1530">
            <v>84511</v>
          </cell>
        </row>
        <row r="1531">
          <cell r="F1531" t="str">
            <v>Jasper , Missouri</v>
          </cell>
          <cell r="G1531">
            <v>24</v>
          </cell>
          <cell r="H1531">
            <v>29.9</v>
          </cell>
          <cell r="I1531">
            <v>25.2</v>
          </cell>
          <cell r="J1531">
            <v>34.5</v>
          </cell>
          <cell r="K1531">
            <v>85</v>
          </cell>
          <cell r="L1531">
            <v>80.7</v>
          </cell>
          <cell r="M1531">
            <v>89.3</v>
          </cell>
          <cell r="N1531">
            <v>25.2</v>
          </cell>
          <cell r="O1531">
            <v>20.8</v>
          </cell>
          <cell r="P1531">
            <v>29.7</v>
          </cell>
          <cell r="Q1531">
            <v>24.1</v>
          </cell>
          <cell r="R1531">
            <v>18.3</v>
          </cell>
          <cell r="S1531">
            <v>29.9</v>
          </cell>
          <cell r="T1531">
            <v>27.1</v>
          </cell>
          <cell r="U1531">
            <v>22.5</v>
          </cell>
          <cell r="V1531">
            <v>31.7</v>
          </cell>
          <cell r="W1531">
            <v>8.1</v>
          </cell>
          <cell r="X1531">
            <v>5.5</v>
          </cell>
          <cell r="Y1531">
            <v>10.8</v>
          </cell>
          <cell r="Z1531">
            <v>15710</v>
          </cell>
        </row>
        <row r="1532">
          <cell r="F1532" t="str">
            <v>Jefferson , Missouri</v>
          </cell>
          <cell r="G1532">
            <v>12</v>
          </cell>
          <cell r="H1532">
            <v>26.1</v>
          </cell>
          <cell r="I1532">
            <v>21.4</v>
          </cell>
          <cell r="J1532">
            <v>30.8</v>
          </cell>
          <cell r="K1532">
            <v>78.7</v>
          </cell>
          <cell r="L1532">
            <v>72.900000000000006</v>
          </cell>
          <cell r="M1532">
            <v>84.4</v>
          </cell>
          <cell r="N1532">
            <v>19.899999999999999</v>
          </cell>
          <cell r="O1532">
            <v>15.7</v>
          </cell>
          <cell r="P1532">
            <v>24</v>
          </cell>
          <cell r="Q1532">
            <v>24</v>
          </cell>
          <cell r="R1532">
            <v>17.2</v>
          </cell>
          <cell r="S1532">
            <v>30.9</v>
          </cell>
          <cell r="T1532">
            <v>31.1</v>
          </cell>
          <cell r="U1532">
            <v>25.8</v>
          </cell>
          <cell r="V1532">
            <v>36.4</v>
          </cell>
          <cell r="W1532">
            <v>5.6</v>
          </cell>
          <cell r="X1532">
            <v>3.5</v>
          </cell>
          <cell r="Y1532">
            <v>7.7</v>
          </cell>
          <cell r="Z1532">
            <v>19492</v>
          </cell>
        </row>
        <row r="1533">
          <cell r="F1533" t="str">
            <v>Johnson , Missouri</v>
          </cell>
          <cell r="G1533">
            <v>28</v>
          </cell>
          <cell r="H1533">
            <v>24.6</v>
          </cell>
          <cell r="I1533">
            <v>20.5</v>
          </cell>
          <cell r="J1533">
            <v>28.8</v>
          </cell>
          <cell r="K1533">
            <v>82.6</v>
          </cell>
          <cell r="L1533">
            <v>78.599999999999994</v>
          </cell>
          <cell r="M1533">
            <v>86.6</v>
          </cell>
          <cell r="N1533">
            <v>23.8</v>
          </cell>
          <cell r="O1533">
            <v>19.5</v>
          </cell>
          <cell r="P1533">
            <v>28.1</v>
          </cell>
          <cell r="Q1533">
            <v>24.8</v>
          </cell>
          <cell r="R1533">
            <v>18.399999999999999</v>
          </cell>
          <cell r="S1533">
            <v>31.2</v>
          </cell>
          <cell r="T1533">
            <v>24.5</v>
          </cell>
          <cell r="U1533">
            <v>20.5</v>
          </cell>
          <cell r="V1533">
            <v>28.6</v>
          </cell>
          <cell r="W1533">
            <v>7</v>
          </cell>
          <cell r="X1533">
            <v>4.5</v>
          </cell>
          <cell r="Y1533">
            <v>9.5</v>
          </cell>
          <cell r="Z1533">
            <v>6250</v>
          </cell>
        </row>
        <row r="1534">
          <cell r="F1534" t="str">
            <v>Knox , Missouri</v>
          </cell>
          <cell r="G1534">
            <v>61</v>
          </cell>
          <cell r="H1534">
            <v>-1111.0999999999999</v>
          </cell>
          <cell r="I1534">
            <v>-1111.0999999999999</v>
          </cell>
          <cell r="J1534">
            <v>-1111.0999999999999</v>
          </cell>
          <cell r="K1534">
            <v>-1111.0999999999999</v>
          </cell>
          <cell r="L1534">
            <v>-1111.0999999999999</v>
          </cell>
          <cell r="M1534">
            <v>-1111.0999999999999</v>
          </cell>
          <cell r="N1534">
            <v>-1111.0999999999999</v>
          </cell>
          <cell r="O1534">
            <v>-1111.0999999999999</v>
          </cell>
          <cell r="P1534">
            <v>-1111.0999999999999</v>
          </cell>
          <cell r="Q1534">
            <v>-1111.0999999999999</v>
          </cell>
          <cell r="R1534">
            <v>-1111.0999999999999</v>
          </cell>
          <cell r="S1534">
            <v>-1111.0999999999999</v>
          </cell>
          <cell r="T1534">
            <v>14.2</v>
          </cell>
          <cell r="U1534">
            <v>6.4</v>
          </cell>
          <cell r="V1534">
            <v>22</v>
          </cell>
          <cell r="W1534">
            <v>6.6</v>
          </cell>
          <cell r="X1534">
            <v>1.1000000000000001</v>
          </cell>
          <cell r="Y1534">
            <v>12.2</v>
          </cell>
          <cell r="Z1534">
            <v>833</v>
          </cell>
        </row>
        <row r="1535">
          <cell r="F1535" t="str">
            <v>Laclede , Missouri</v>
          </cell>
          <cell r="G1535">
            <v>34</v>
          </cell>
          <cell r="H1535">
            <v>37.9</v>
          </cell>
          <cell r="I1535">
            <v>30.2</v>
          </cell>
          <cell r="J1535">
            <v>45.6</v>
          </cell>
          <cell r="K1535">
            <v>84.4</v>
          </cell>
          <cell r="L1535">
            <v>77.400000000000006</v>
          </cell>
          <cell r="M1535">
            <v>91.3</v>
          </cell>
          <cell r="N1535">
            <v>25.8</v>
          </cell>
          <cell r="O1535">
            <v>18.600000000000001</v>
          </cell>
          <cell r="P1535">
            <v>33.1</v>
          </cell>
          <cell r="Q1535">
            <v>24.1</v>
          </cell>
          <cell r="R1535">
            <v>14.4</v>
          </cell>
          <cell r="S1535">
            <v>33.9</v>
          </cell>
          <cell r="T1535">
            <v>33.700000000000003</v>
          </cell>
          <cell r="U1535">
            <v>25.7</v>
          </cell>
          <cell r="V1535">
            <v>41.7</v>
          </cell>
          <cell r="W1535">
            <v>7.6</v>
          </cell>
          <cell r="X1535">
            <v>4</v>
          </cell>
          <cell r="Y1535">
            <v>11.3</v>
          </cell>
          <cell r="Z1535">
            <v>4650</v>
          </cell>
        </row>
        <row r="1536">
          <cell r="F1536" t="str">
            <v>Lafayette , Missouri</v>
          </cell>
          <cell r="G1536">
            <v>31</v>
          </cell>
          <cell r="H1536">
            <v>28.6</v>
          </cell>
          <cell r="I1536">
            <v>21</v>
          </cell>
          <cell r="J1536">
            <v>36.200000000000003</v>
          </cell>
          <cell r="K1536">
            <v>82</v>
          </cell>
          <cell r="L1536">
            <v>73.400000000000006</v>
          </cell>
          <cell r="M1536">
            <v>90.7</v>
          </cell>
          <cell r="N1536">
            <v>29</v>
          </cell>
          <cell r="O1536">
            <v>21.4</v>
          </cell>
          <cell r="P1536">
            <v>36.5</v>
          </cell>
          <cell r="Q1536">
            <v>-1111.0999999999999</v>
          </cell>
          <cell r="R1536">
            <v>-1111.0999999999999</v>
          </cell>
          <cell r="S1536">
            <v>-1111.0999999999999</v>
          </cell>
          <cell r="T1536">
            <v>15.6</v>
          </cell>
          <cell r="U1536">
            <v>9.8000000000000007</v>
          </cell>
          <cell r="V1536">
            <v>21.4</v>
          </cell>
          <cell r="W1536">
            <v>12.1</v>
          </cell>
          <cell r="X1536">
            <v>6.2</v>
          </cell>
          <cell r="Y1536">
            <v>17.899999999999999</v>
          </cell>
          <cell r="Z1536">
            <v>3429</v>
          </cell>
        </row>
        <row r="1537">
          <cell r="F1537" t="str">
            <v>Lawrence , Missouri</v>
          </cell>
          <cell r="G1537">
            <v>34</v>
          </cell>
          <cell r="H1537">
            <v>26.2</v>
          </cell>
          <cell r="I1537">
            <v>18.7</v>
          </cell>
          <cell r="J1537">
            <v>33.700000000000003</v>
          </cell>
          <cell r="K1537">
            <v>-1111.0999999999999</v>
          </cell>
          <cell r="L1537">
            <v>-1111.0999999999999</v>
          </cell>
          <cell r="M1537">
            <v>-1111.0999999999999</v>
          </cell>
          <cell r="N1537">
            <v>23.5</v>
          </cell>
          <cell r="O1537">
            <v>14.9</v>
          </cell>
          <cell r="P1537">
            <v>32.1</v>
          </cell>
          <cell r="Q1537">
            <v>-1111.0999999999999</v>
          </cell>
          <cell r="R1537">
            <v>-1111.0999999999999</v>
          </cell>
          <cell r="S1537">
            <v>-1111.0999999999999</v>
          </cell>
          <cell r="T1537">
            <v>26</v>
          </cell>
          <cell r="U1537">
            <v>17.899999999999999</v>
          </cell>
          <cell r="V1537">
            <v>34.1</v>
          </cell>
          <cell r="W1537">
            <v>5.2</v>
          </cell>
          <cell r="X1537">
            <v>2</v>
          </cell>
          <cell r="Y1537">
            <v>8.3000000000000007</v>
          </cell>
          <cell r="Z1537">
            <v>5599</v>
          </cell>
        </row>
        <row r="1538">
          <cell r="F1538" t="str">
            <v>Lewis , Missouri</v>
          </cell>
          <cell r="G1538">
            <v>62</v>
          </cell>
          <cell r="H1538">
            <v>31.8</v>
          </cell>
          <cell r="I1538">
            <v>24.4</v>
          </cell>
          <cell r="J1538">
            <v>39.299999999999997</v>
          </cell>
          <cell r="K1538">
            <v>76.099999999999994</v>
          </cell>
          <cell r="L1538">
            <v>66.7</v>
          </cell>
          <cell r="M1538">
            <v>85.5</v>
          </cell>
          <cell r="N1538">
            <v>29.3</v>
          </cell>
          <cell r="O1538">
            <v>21.9</v>
          </cell>
          <cell r="P1538">
            <v>36.6</v>
          </cell>
          <cell r="Q1538">
            <v>-1111.0999999999999</v>
          </cell>
          <cell r="R1538">
            <v>-1111.0999999999999</v>
          </cell>
          <cell r="S1538">
            <v>-1111.0999999999999</v>
          </cell>
          <cell r="T1538">
            <v>27.8</v>
          </cell>
          <cell r="U1538">
            <v>20.5</v>
          </cell>
          <cell r="V1538">
            <v>35.200000000000003</v>
          </cell>
          <cell r="W1538">
            <v>8</v>
          </cell>
          <cell r="X1538">
            <v>3.8</v>
          </cell>
          <cell r="Y1538">
            <v>12.1</v>
          </cell>
          <cell r="Z1538">
            <v>1200</v>
          </cell>
        </row>
        <row r="1539">
          <cell r="F1539" t="str">
            <v>Lincoln , Missouri</v>
          </cell>
          <cell r="G1539">
            <v>29</v>
          </cell>
          <cell r="H1539">
            <v>-1111.0999999999999</v>
          </cell>
          <cell r="I1539">
            <v>-1111.0999999999999</v>
          </cell>
          <cell r="J1539">
            <v>-1111.0999999999999</v>
          </cell>
          <cell r="K1539">
            <v>-1111.0999999999999</v>
          </cell>
          <cell r="L1539">
            <v>-1111.0999999999999</v>
          </cell>
          <cell r="M1539">
            <v>-1111.0999999999999</v>
          </cell>
          <cell r="N1539">
            <v>-1111.0999999999999</v>
          </cell>
          <cell r="O1539">
            <v>-1111.0999999999999</v>
          </cell>
          <cell r="P1539">
            <v>-1111.0999999999999</v>
          </cell>
          <cell r="Q1539">
            <v>-1111.0999999999999</v>
          </cell>
          <cell r="R1539">
            <v>-1111.0999999999999</v>
          </cell>
          <cell r="S1539">
            <v>-1111.0999999999999</v>
          </cell>
          <cell r="T1539">
            <v>-1111.0999999999999</v>
          </cell>
          <cell r="U1539">
            <v>-1111.0999999999999</v>
          </cell>
          <cell r="V1539">
            <v>-1111.0999999999999</v>
          </cell>
          <cell r="W1539">
            <v>6.2</v>
          </cell>
          <cell r="X1539">
            <v>0</v>
          </cell>
          <cell r="Y1539">
            <v>12.4</v>
          </cell>
          <cell r="Z1539">
            <v>4039</v>
          </cell>
        </row>
        <row r="1540">
          <cell r="F1540" t="str">
            <v>Linn , Missouri</v>
          </cell>
          <cell r="G1540">
            <v>63</v>
          </cell>
          <cell r="H1540">
            <v>36</v>
          </cell>
          <cell r="I1540">
            <v>29.2</v>
          </cell>
          <cell r="J1540">
            <v>42.8</v>
          </cell>
          <cell r="K1540">
            <v>81.3</v>
          </cell>
          <cell r="L1540">
            <v>74.400000000000006</v>
          </cell>
          <cell r="M1540">
            <v>88.3</v>
          </cell>
          <cell r="N1540">
            <v>24.5</v>
          </cell>
          <cell r="O1540">
            <v>18.2</v>
          </cell>
          <cell r="P1540">
            <v>30.7</v>
          </cell>
          <cell r="Q1540">
            <v>-1111.0999999999999</v>
          </cell>
          <cell r="R1540">
            <v>-1111.0999999999999</v>
          </cell>
          <cell r="S1540">
            <v>-1111.0999999999999</v>
          </cell>
          <cell r="T1540">
            <v>26.6</v>
          </cell>
          <cell r="U1540">
            <v>20.399999999999999</v>
          </cell>
          <cell r="V1540">
            <v>32.799999999999997</v>
          </cell>
          <cell r="W1540">
            <v>6.7</v>
          </cell>
          <cell r="X1540">
            <v>3.5</v>
          </cell>
          <cell r="Y1540">
            <v>10</v>
          </cell>
          <cell r="Z1540">
            <v>1787</v>
          </cell>
        </row>
        <row r="1541">
          <cell r="F1541" t="str">
            <v>Livingston , Missouri</v>
          </cell>
          <cell r="G1541">
            <v>63</v>
          </cell>
          <cell r="H1541">
            <v>29.8</v>
          </cell>
          <cell r="I1541">
            <v>22.9</v>
          </cell>
          <cell r="J1541">
            <v>36.700000000000003</v>
          </cell>
          <cell r="K1541">
            <v>72.099999999999994</v>
          </cell>
          <cell r="L1541">
            <v>62.8</v>
          </cell>
          <cell r="M1541">
            <v>81.3</v>
          </cell>
          <cell r="N1541">
            <v>28.3</v>
          </cell>
          <cell r="O1541">
            <v>20.9</v>
          </cell>
          <cell r="P1541">
            <v>35.799999999999997</v>
          </cell>
          <cell r="Q1541">
            <v>-1111.0999999999999</v>
          </cell>
          <cell r="R1541">
            <v>-1111.0999999999999</v>
          </cell>
          <cell r="S1541">
            <v>-1111.0999999999999</v>
          </cell>
          <cell r="T1541">
            <v>26.1</v>
          </cell>
          <cell r="U1541">
            <v>19.100000000000001</v>
          </cell>
          <cell r="V1541">
            <v>33.1</v>
          </cell>
          <cell r="W1541">
            <v>10.7</v>
          </cell>
          <cell r="X1541">
            <v>6.1</v>
          </cell>
          <cell r="Y1541">
            <v>15.4</v>
          </cell>
          <cell r="Z1541">
            <v>1514</v>
          </cell>
        </row>
        <row r="1542">
          <cell r="F1542" t="str">
            <v>McDonald , Missouri</v>
          </cell>
          <cell r="G1542">
            <v>69</v>
          </cell>
          <cell r="H1542">
            <v>25.9</v>
          </cell>
          <cell r="I1542">
            <v>15.9</v>
          </cell>
          <cell r="J1542">
            <v>35.9</v>
          </cell>
          <cell r="K1542">
            <v>-1111.0999999999999</v>
          </cell>
          <cell r="L1542">
            <v>-1111.0999999999999</v>
          </cell>
          <cell r="M1542">
            <v>-1111.0999999999999</v>
          </cell>
          <cell r="N1542">
            <v>18.399999999999999</v>
          </cell>
          <cell r="O1542">
            <v>9.6999999999999993</v>
          </cell>
          <cell r="P1542">
            <v>27</v>
          </cell>
          <cell r="Q1542">
            <v>-1111.0999999999999</v>
          </cell>
          <cell r="R1542">
            <v>-1111.0999999999999</v>
          </cell>
          <cell r="S1542">
            <v>-1111.0999999999999</v>
          </cell>
          <cell r="T1542">
            <v>-1111.0999999999999</v>
          </cell>
          <cell r="U1542">
            <v>-1111.0999999999999</v>
          </cell>
          <cell r="V1542">
            <v>-1111.0999999999999</v>
          </cell>
          <cell r="W1542">
            <v>2.9</v>
          </cell>
          <cell r="X1542">
            <v>0.2</v>
          </cell>
          <cell r="Y1542">
            <v>5.7</v>
          </cell>
          <cell r="Z1542">
            <v>4550</v>
          </cell>
        </row>
        <row r="1543">
          <cell r="F1543" t="str">
            <v>Macon , Missouri</v>
          </cell>
          <cell r="G1543">
            <v>59</v>
          </cell>
          <cell r="H1543">
            <v>27.5</v>
          </cell>
          <cell r="I1543">
            <v>21.6</v>
          </cell>
          <cell r="J1543">
            <v>33.299999999999997</v>
          </cell>
          <cell r="K1543">
            <v>75.599999999999994</v>
          </cell>
          <cell r="L1543">
            <v>68</v>
          </cell>
          <cell r="M1543">
            <v>83.1</v>
          </cell>
          <cell r="N1543">
            <v>25.8</v>
          </cell>
          <cell r="O1543">
            <v>20</v>
          </cell>
          <cell r="P1543">
            <v>31.7</v>
          </cell>
          <cell r="Q1543">
            <v>25.5</v>
          </cell>
          <cell r="R1543">
            <v>17.2</v>
          </cell>
          <cell r="S1543">
            <v>33.799999999999997</v>
          </cell>
          <cell r="T1543">
            <v>23.4</v>
          </cell>
          <cell r="U1543">
            <v>17.3</v>
          </cell>
          <cell r="V1543">
            <v>29.6</v>
          </cell>
          <cell r="W1543">
            <v>8</v>
          </cell>
          <cell r="X1543">
            <v>4.5999999999999996</v>
          </cell>
          <cell r="Y1543">
            <v>11.4</v>
          </cell>
          <cell r="Z1543">
            <v>1971</v>
          </cell>
        </row>
        <row r="1544">
          <cell r="F1544" t="str">
            <v>Madison , Missouri</v>
          </cell>
          <cell r="G1544">
            <v>71</v>
          </cell>
          <cell r="H1544">
            <v>-1111.0999999999999</v>
          </cell>
          <cell r="I1544">
            <v>-1111.0999999999999</v>
          </cell>
          <cell r="J1544">
            <v>-1111.0999999999999</v>
          </cell>
          <cell r="K1544">
            <v>-1111.0999999999999</v>
          </cell>
          <cell r="L1544">
            <v>-1111.0999999999999</v>
          </cell>
          <cell r="M1544">
            <v>-1111.0999999999999</v>
          </cell>
          <cell r="N1544">
            <v>-1111.0999999999999</v>
          </cell>
          <cell r="O1544">
            <v>-1111.0999999999999</v>
          </cell>
          <cell r="P1544">
            <v>-1111.0999999999999</v>
          </cell>
          <cell r="Q1544">
            <v>-1111.0999999999999</v>
          </cell>
          <cell r="R1544">
            <v>-1111.0999999999999</v>
          </cell>
          <cell r="S1544">
            <v>-1111.0999999999999</v>
          </cell>
          <cell r="T1544">
            <v>-1111.0999999999999</v>
          </cell>
          <cell r="U1544">
            <v>-1111.0999999999999</v>
          </cell>
          <cell r="V1544">
            <v>-1111.0999999999999</v>
          </cell>
          <cell r="W1544">
            <v>6</v>
          </cell>
          <cell r="X1544">
            <v>1.7</v>
          </cell>
          <cell r="Y1544">
            <v>10.199999999999999</v>
          </cell>
          <cell r="Z1544">
            <v>1698</v>
          </cell>
        </row>
        <row r="1545">
          <cell r="F1545" t="str">
            <v>Maries , Missouri</v>
          </cell>
          <cell r="G1545">
            <v>62</v>
          </cell>
          <cell r="H1545">
            <v>18.100000000000001</v>
          </cell>
          <cell r="I1545">
            <v>8.1999999999999993</v>
          </cell>
          <cell r="J1545">
            <v>28</v>
          </cell>
          <cell r="K1545">
            <v>-1111.0999999999999</v>
          </cell>
          <cell r="L1545">
            <v>-1111.0999999999999</v>
          </cell>
          <cell r="M1545">
            <v>-1111.0999999999999</v>
          </cell>
          <cell r="N1545">
            <v>-1111.0999999999999</v>
          </cell>
          <cell r="O1545">
            <v>-1111.0999999999999</v>
          </cell>
          <cell r="P1545">
            <v>-1111.0999999999999</v>
          </cell>
          <cell r="Q1545">
            <v>-1111.0999999999999</v>
          </cell>
          <cell r="R1545">
            <v>-1111.0999999999999</v>
          </cell>
          <cell r="S1545">
            <v>-1111.0999999999999</v>
          </cell>
          <cell r="T1545">
            <v>-1111.0999999999999</v>
          </cell>
          <cell r="U1545">
            <v>-1111.0999999999999</v>
          </cell>
          <cell r="V1545">
            <v>-1111.0999999999999</v>
          </cell>
          <cell r="W1545">
            <v>4.0999999999999996</v>
          </cell>
          <cell r="X1545">
            <v>0</v>
          </cell>
          <cell r="Y1545">
            <v>8.5</v>
          </cell>
          <cell r="Z1545">
            <v>1269</v>
          </cell>
        </row>
        <row r="1546">
          <cell r="F1546" t="str">
            <v>Marion , Missouri</v>
          </cell>
          <cell r="G1546">
            <v>34</v>
          </cell>
          <cell r="H1546">
            <v>29.5</v>
          </cell>
          <cell r="I1546">
            <v>24.8</v>
          </cell>
          <cell r="J1546">
            <v>34.200000000000003</v>
          </cell>
          <cell r="K1546">
            <v>80.099999999999994</v>
          </cell>
          <cell r="L1546">
            <v>74.8</v>
          </cell>
          <cell r="M1546">
            <v>85.3</v>
          </cell>
          <cell r="N1546">
            <v>24.9</v>
          </cell>
          <cell r="O1546">
            <v>20.2</v>
          </cell>
          <cell r="P1546">
            <v>29.6</v>
          </cell>
          <cell r="Q1546">
            <v>30.8</v>
          </cell>
          <cell r="R1546">
            <v>23.7</v>
          </cell>
          <cell r="S1546">
            <v>38</v>
          </cell>
          <cell r="T1546">
            <v>26.6</v>
          </cell>
          <cell r="U1546">
            <v>21.9</v>
          </cell>
          <cell r="V1546">
            <v>31.3</v>
          </cell>
          <cell r="W1546">
            <v>8</v>
          </cell>
          <cell r="X1546">
            <v>5.4</v>
          </cell>
          <cell r="Y1546">
            <v>10.5</v>
          </cell>
          <cell r="Z1546">
            <v>2849</v>
          </cell>
        </row>
        <row r="1547">
          <cell r="F1547" t="str">
            <v>Mercer , Missouri</v>
          </cell>
          <cell r="G1547">
            <v>61</v>
          </cell>
          <cell r="H1547">
            <v>-1111.0999999999999</v>
          </cell>
          <cell r="I1547">
            <v>-1111.0999999999999</v>
          </cell>
          <cell r="J1547">
            <v>-1111.0999999999999</v>
          </cell>
          <cell r="K1547">
            <v>-1111.0999999999999</v>
          </cell>
          <cell r="L1547">
            <v>-1111.0999999999999</v>
          </cell>
          <cell r="M1547">
            <v>-1111.0999999999999</v>
          </cell>
          <cell r="N1547">
            <v>-1111.0999999999999</v>
          </cell>
          <cell r="O1547">
            <v>-1111.0999999999999</v>
          </cell>
          <cell r="P1547">
            <v>-1111.0999999999999</v>
          </cell>
          <cell r="Q1547">
            <v>-1111.0999999999999</v>
          </cell>
          <cell r="R1547">
            <v>-1111.0999999999999</v>
          </cell>
          <cell r="S1547">
            <v>-1111.0999999999999</v>
          </cell>
          <cell r="T1547">
            <v>23.1</v>
          </cell>
          <cell r="U1547">
            <v>13.7</v>
          </cell>
          <cell r="V1547">
            <v>32.6</v>
          </cell>
          <cell r="W1547">
            <v>11.1</v>
          </cell>
          <cell r="X1547">
            <v>4.3</v>
          </cell>
          <cell r="Y1547">
            <v>17.899999999999999</v>
          </cell>
          <cell r="Z1547">
            <v>418</v>
          </cell>
        </row>
        <row r="1548">
          <cell r="F1548" t="str">
            <v>Miller , Missouri</v>
          </cell>
          <cell r="G1548">
            <v>43</v>
          </cell>
          <cell r="H1548">
            <v>26.7</v>
          </cell>
          <cell r="I1548">
            <v>19</v>
          </cell>
          <cell r="J1548">
            <v>34.4</v>
          </cell>
          <cell r="K1548">
            <v>-1111.0999999999999</v>
          </cell>
          <cell r="L1548">
            <v>-1111.0999999999999</v>
          </cell>
          <cell r="M1548">
            <v>-1111.0999999999999</v>
          </cell>
          <cell r="N1548">
            <v>23.9</v>
          </cell>
          <cell r="O1548">
            <v>15.9</v>
          </cell>
          <cell r="P1548">
            <v>31.9</v>
          </cell>
          <cell r="Q1548">
            <v>-1111.0999999999999</v>
          </cell>
          <cell r="R1548">
            <v>-1111.0999999999999</v>
          </cell>
          <cell r="S1548">
            <v>-1111.0999999999999</v>
          </cell>
          <cell r="T1548">
            <v>36.299999999999997</v>
          </cell>
          <cell r="U1548">
            <v>27.4</v>
          </cell>
          <cell r="V1548">
            <v>45.3</v>
          </cell>
          <cell r="W1548">
            <v>5.9</v>
          </cell>
          <cell r="X1548">
            <v>2.4</v>
          </cell>
          <cell r="Y1548">
            <v>9.4</v>
          </cell>
          <cell r="Z1548">
            <v>3592</v>
          </cell>
        </row>
        <row r="1549">
          <cell r="F1549" t="str">
            <v>Mississippi , Missouri</v>
          </cell>
          <cell r="G1549">
            <v>76</v>
          </cell>
          <cell r="H1549">
            <v>-1111.0999999999999</v>
          </cell>
          <cell r="I1549">
            <v>-1111.0999999999999</v>
          </cell>
          <cell r="J1549">
            <v>-1111.0999999999999</v>
          </cell>
          <cell r="K1549">
            <v>-1111.0999999999999</v>
          </cell>
          <cell r="L1549">
            <v>-1111.0999999999999</v>
          </cell>
          <cell r="M1549">
            <v>-1111.0999999999999</v>
          </cell>
          <cell r="N1549">
            <v>-1111.0999999999999</v>
          </cell>
          <cell r="O1549">
            <v>-1111.0999999999999</v>
          </cell>
          <cell r="P1549">
            <v>-1111.0999999999999</v>
          </cell>
          <cell r="Q1549">
            <v>-1111.0999999999999</v>
          </cell>
          <cell r="R1549">
            <v>-1111.0999999999999</v>
          </cell>
          <cell r="S1549">
            <v>-1111.0999999999999</v>
          </cell>
          <cell r="T1549">
            <v>-1111.0999999999999</v>
          </cell>
          <cell r="U1549">
            <v>-1111.0999999999999</v>
          </cell>
          <cell r="V1549">
            <v>-1111.0999999999999</v>
          </cell>
          <cell r="W1549">
            <v>4.5999999999999996</v>
          </cell>
          <cell r="X1549">
            <v>0.1</v>
          </cell>
          <cell r="Y1549">
            <v>9.1999999999999993</v>
          </cell>
          <cell r="Z1549">
            <v>2394</v>
          </cell>
        </row>
        <row r="1550">
          <cell r="F1550" t="str">
            <v>Moniteau , Missouri</v>
          </cell>
          <cell r="G1550">
            <v>40</v>
          </cell>
          <cell r="H1550">
            <v>21.6</v>
          </cell>
          <cell r="I1550">
            <v>12.3</v>
          </cell>
          <cell r="J1550">
            <v>30.9</v>
          </cell>
          <cell r="K1550">
            <v>-1111.0999999999999</v>
          </cell>
          <cell r="L1550">
            <v>-1111.0999999999999</v>
          </cell>
          <cell r="M1550">
            <v>-1111.0999999999999</v>
          </cell>
          <cell r="N1550">
            <v>20.7</v>
          </cell>
          <cell r="O1550">
            <v>10.8</v>
          </cell>
          <cell r="P1550">
            <v>30.6</v>
          </cell>
          <cell r="Q1550">
            <v>-1111.0999999999999</v>
          </cell>
          <cell r="R1550">
            <v>-1111.0999999999999</v>
          </cell>
          <cell r="S1550">
            <v>-1111.0999999999999</v>
          </cell>
          <cell r="T1550">
            <v>-1111.0999999999999</v>
          </cell>
          <cell r="U1550">
            <v>-1111.0999999999999</v>
          </cell>
          <cell r="V1550">
            <v>-1111.0999999999999</v>
          </cell>
          <cell r="W1550">
            <v>13.4</v>
          </cell>
          <cell r="X1550">
            <v>5.3</v>
          </cell>
          <cell r="Y1550">
            <v>21.5</v>
          </cell>
          <cell r="Z1550">
            <v>1823</v>
          </cell>
        </row>
        <row r="1551">
          <cell r="F1551" t="str">
            <v>Monroe , Missouri</v>
          </cell>
          <cell r="G1551">
            <v>40</v>
          </cell>
          <cell r="H1551">
            <v>31.2</v>
          </cell>
          <cell r="I1551">
            <v>22.6</v>
          </cell>
          <cell r="J1551">
            <v>39.700000000000003</v>
          </cell>
          <cell r="K1551">
            <v>84.7</v>
          </cell>
          <cell r="L1551">
            <v>77.599999999999994</v>
          </cell>
          <cell r="M1551">
            <v>91.8</v>
          </cell>
          <cell r="N1551">
            <v>27</v>
          </cell>
          <cell r="O1551">
            <v>18.7</v>
          </cell>
          <cell r="P1551">
            <v>35.4</v>
          </cell>
          <cell r="Q1551">
            <v>-1111.0999999999999</v>
          </cell>
          <cell r="R1551">
            <v>-1111.0999999999999</v>
          </cell>
          <cell r="S1551">
            <v>-1111.0999999999999</v>
          </cell>
          <cell r="T1551">
            <v>33.9</v>
          </cell>
          <cell r="U1551">
            <v>25.2</v>
          </cell>
          <cell r="V1551">
            <v>42.6</v>
          </cell>
          <cell r="W1551">
            <v>13.1</v>
          </cell>
          <cell r="X1551">
            <v>7.7</v>
          </cell>
          <cell r="Y1551">
            <v>18.5</v>
          </cell>
          <cell r="Z1551">
            <v>1024</v>
          </cell>
        </row>
        <row r="1552">
          <cell r="F1552" t="str">
            <v>Montgomery , Missouri</v>
          </cell>
          <cell r="G1552">
            <v>43</v>
          </cell>
          <cell r="H1552">
            <v>-1111.0999999999999</v>
          </cell>
          <cell r="I1552">
            <v>-1111.0999999999999</v>
          </cell>
          <cell r="J1552">
            <v>-1111.0999999999999</v>
          </cell>
          <cell r="K1552">
            <v>86.7</v>
          </cell>
          <cell r="L1552">
            <v>77.7</v>
          </cell>
          <cell r="M1552">
            <v>95.7</v>
          </cell>
          <cell r="N1552">
            <v>-1111.0999999999999</v>
          </cell>
          <cell r="O1552">
            <v>-1111.0999999999999</v>
          </cell>
          <cell r="P1552">
            <v>-1111.0999999999999</v>
          </cell>
          <cell r="Q1552">
            <v>-1111.0999999999999</v>
          </cell>
          <cell r="R1552">
            <v>-1111.0999999999999</v>
          </cell>
          <cell r="S1552">
            <v>-1111.0999999999999</v>
          </cell>
          <cell r="T1552">
            <v>-1111.0999999999999</v>
          </cell>
          <cell r="U1552">
            <v>-1111.0999999999999</v>
          </cell>
          <cell r="V1552">
            <v>-1111.0999999999999</v>
          </cell>
          <cell r="W1552">
            <v>9.6</v>
          </cell>
          <cell r="X1552">
            <v>2.9</v>
          </cell>
          <cell r="Y1552">
            <v>16.3</v>
          </cell>
          <cell r="Z1552">
            <v>1549</v>
          </cell>
        </row>
        <row r="1553">
          <cell r="F1553" t="str">
            <v>Morgan , Missouri</v>
          </cell>
          <cell r="G1553">
            <v>63</v>
          </cell>
          <cell r="H1553">
            <v>33.6</v>
          </cell>
          <cell r="I1553">
            <v>25</v>
          </cell>
          <cell r="J1553">
            <v>42.2</v>
          </cell>
          <cell r="K1553">
            <v>83.7</v>
          </cell>
          <cell r="L1553">
            <v>74.900000000000006</v>
          </cell>
          <cell r="M1553">
            <v>92.6</v>
          </cell>
          <cell r="N1553">
            <v>24.6</v>
          </cell>
          <cell r="O1553">
            <v>16.3</v>
          </cell>
          <cell r="P1553">
            <v>32.9</v>
          </cell>
          <cell r="Q1553">
            <v>-1111.0999999999999</v>
          </cell>
          <cell r="R1553">
            <v>-1111.0999999999999</v>
          </cell>
          <cell r="S1553">
            <v>-1111.0999999999999</v>
          </cell>
          <cell r="T1553">
            <v>29.3</v>
          </cell>
          <cell r="U1553">
            <v>20.3</v>
          </cell>
          <cell r="V1553">
            <v>38.299999999999997</v>
          </cell>
          <cell r="W1553">
            <v>11.9</v>
          </cell>
          <cell r="X1553">
            <v>6.9</v>
          </cell>
          <cell r="Y1553">
            <v>16.899999999999999</v>
          </cell>
          <cell r="Z1553">
            <v>3484</v>
          </cell>
        </row>
        <row r="1554">
          <cell r="F1554" t="str">
            <v>New Madrid , Missouri</v>
          </cell>
          <cell r="G1554">
            <v>68</v>
          </cell>
          <cell r="H1554">
            <v>-1111.0999999999999</v>
          </cell>
          <cell r="I1554">
            <v>-1111.0999999999999</v>
          </cell>
          <cell r="J1554">
            <v>-1111.0999999999999</v>
          </cell>
          <cell r="K1554">
            <v>-1111.0999999999999</v>
          </cell>
          <cell r="L1554">
            <v>-1111.0999999999999</v>
          </cell>
          <cell r="M1554">
            <v>-1111.0999999999999</v>
          </cell>
          <cell r="N1554">
            <v>23</v>
          </cell>
          <cell r="O1554">
            <v>14</v>
          </cell>
          <cell r="P1554">
            <v>32.1</v>
          </cell>
          <cell r="Q1554">
            <v>-1111.0999999999999</v>
          </cell>
          <cell r="R1554">
            <v>-1111.0999999999999</v>
          </cell>
          <cell r="S1554">
            <v>-1111.0999999999999</v>
          </cell>
          <cell r="T1554">
            <v>29.5</v>
          </cell>
          <cell r="U1554">
            <v>19.600000000000001</v>
          </cell>
          <cell r="V1554">
            <v>39.299999999999997</v>
          </cell>
          <cell r="W1554">
            <v>12.7</v>
          </cell>
          <cell r="X1554">
            <v>6.3</v>
          </cell>
          <cell r="Y1554">
            <v>19</v>
          </cell>
          <cell r="Z1554">
            <v>3129</v>
          </cell>
        </row>
        <row r="1555">
          <cell r="F1555" t="str">
            <v>Newton , Missouri</v>
          </cell>
          <cell r="G1555">
            <v>29</v>
          </cell>
          <cell r="H1555">
            <v>25</v>
          </cell>
          <cell r="I1555">
            <v>19.100000000000001</v>
          </cell>
          <cell r="J1555">
            <v>30.9</v>
          </cell>
          <cell r="K1555">
            <v>81.400000000000006</v>
          </cell>
          <cell r="L1555">
            <v>74</v>
          </cell>
          <cell r="M1555">
            <v>88.7</v>
          </cell>
          <cell r="N1555">
            <v>26.5</v>
          </cell>
          <cell r="O1555">
            <v>20.100000000000001</v>
          </cell>
          <cell r="P1555">
            <v>32.9</v>
          </cell>
          <cell r="Q1555">
            <v>21.4</v>
          </cell>
          <cell r="R1555">
            <v>12.5</v>
          </cell>
          <cell r="S1555">
            <v>30.3</v>
          </cell>
          <cell r="T1555">
            <v>24.2</v>
          </cell>
          <cell r="U1555">
            <v>18</v>
          </cell>
          <cell r="V1555">
            <v>30.3</v>
          </cell>
          <cell r="W1555">
            <v>6.1</v>
          </cell>
          <cell r="X1555">
            <v>2.8</v>
          </cell>
          <cell r="Y1555">
            <v>9.4</v>
          </cell>
          <cell r="Z1555">
            <v>7793</v>
          </cell>
        </row>
        <row r="1556">
          <cell r="F1556" t="str">
            <v>Nodaway , Missouri</v>
          </cell>
          <cell r="G1556">
            <v>63</v>
          </cell>
          <cell r="H1556">
            <v>25.6</v>
          </cell>
          <cell r="I1556">
            <v>20.6</v>
          </cell>
          <cell r="J1556">
            <v>30.6</v>
          </cell>
          <cell r="K1556">
            <v>83</v>
          </cell>
          <cell r="L1556">
            <v>78.099999999999994</v>
          </cell>
          <cell r="M1556">
            <v>87.9</v>
          </cell>
          <cell r="N1556">
            <v>25.9</v>
          </cell>
          <cell r="O1556">
            <v>20.8</v>
          </cell>
          <cell r="P1556">
            <v>30.9</v>
          </cell>
          <cell r="Q1556">
            <v>35</v>
          </cell>
          <cell r="R1556">
            <v>25.6</v>
          </cell>
          <cell r="S1556">
            <v>44.5</v>
          </cell>
          <cell r="T1556">
            <v>18</v>
          </cell>
          <cell r="U1556">
            <v>13.2</v>
          </cell>
          <cell r="V1556">
            <v>22.8</v>
          </cell>
          <cell r="W1556">
            <v>6.8</v>
          </cell>
          <cell r="X1556">
            <v>4.3</v>
          </cell>
          <cell r="Y1556">
            <v>9.3000000000000007</v>
          </cell>
          <cell r="Z1556">
            <v>1733</v>
          </cell>
        </row>
        <row r="1557">
          <cell r="F1557" t="str">
            <v>Oregon , Missouri</v>
          </cell>
          <cell r="G1557">
            <v>70</v>
          </cell>
          <cell r="H1557">
            <v>-1111.0999999999999</v>
          </cell>
          <cell r="I1557">
            <v>-1111.0999999999999</v>
          </cell>
          <cell r="J1557">
            <v>-1111.0999999999999</v>
          </cell>
          <cell r="K1557">
            <v>-1111.0999999999999</v>
          </cell>
          <cell r="L1557">
            <v>-1111.0999999999999</v>
          </cell>
          <cell r="M1557">
            <v>-1111.0999999999999</v>
          </cell>
          <cell r="N1557">
            <v>-1111.0999999999999</v>
          </cell>
          <cell r="O1557">
            <v>-1111.0999999999999</v>
          </cell>
          <cell r="P1557">
            <v>-1111.0999999999999</v>
          </cell>
          <cell r="Q1557">
            <v>-1111.0999999999999</v>
          </cell>
          <cell r="R1557">
            <v>-1111.0999999999999</v>
          </cell>
          <cell r="S1557">
            <v>-1111.0999999999999</v>
          </cell>
          <cell r="T1557">
            <v>-1111.0999999999999</v>
          </cell>
          <cell r="U1557">
            <v>-1111.0999999999999</v>
          </cell>
          <cell r="V1557">
            <v>-1111.0999999999999</v>
          </cell>
          <cell r="W1557">
            <v>6.7</v>
          </cell>
          <cell r="X1557">
            <v>0.6</v>
          </cell>
          <cell r="Y1557">
            <v>12.9</v>
          </cell>
          <cell r="Z1557">
            <v>2268</v>
          </cell>
        </row>
        <row r="1558">
          <cell r="F1558" t="str">
            <v>Osage , Missouri</v>
          </cell>
          <cell r="G1558">
            <v>56</v>
          </cell>
          <cell r="H1558">
            <v>15.1</v>
          </cell>
          <cell r="I1558">
            <v>7.9</v>
          </cell>
          <cell r="J1558">
            <v>22.3</v>
          </cell>
          <cell r="K1558">
            <v>-1111.0999999999999</v>
          </cell>
          <cell r="L1558">
            <v>-1111.0999999999999</v>
          </cell>
          <cell r="M1558">
            <v>-1111.0999999999999</v>
          </cell>
          <cell r="N1558">
            <v>16.7</v>
          </cell>
          <cell r="O1558">
            <v>8.6</v>
          </cell>
          <cell r="P1558">
            <v>24.7</v>
          </cell>
          <cell r="Q1558">
            <v>-1111.0999999999999</v>
          </cell>
          <cell r="R1558">
            <v>-1111.0999999999999</v>
          </cell>
          <cell r="S1558">
            <v>-1111.0999999999999</v>
          </cell>
          <cell r="T1558">
            <v>-1111.0999999999999</v>
          </cell>
          <cell r="U1558">
            <v>-1111.0999999999999</v>
          </cell>
          <cell r="V1558">
            <v>-1111.0999999999999</v>
          </cell>
          <cell r="W1558">
            <v>9.9</v>
          </cell>
          <cell r="X1558">
            <v>3.6</v>
          </cell>
          <cell r="Y1558">
            <v>16.2</v>
          </cell>
          <cell r="Z1558">
            <v>956</v>
          </cell>
        </row>
        <row r="1559">
          <cell r="F1559" t="str">
            <v>Ozark , Missouri</v>
          </cell>
          <cell r="G1559">
            <v>70</v>
          </cell>
          <cell r="H1559">
            <v>-1111.0999999999999</v>
          </cell>
          <cell r="I1559">
            <v>-1111.0999999999999</v>
          </cell>
          <cell r="J1559">
            <v>-1111.0999999999999</v>
          </cell>
          <cell r="K1559">
            <v>-1111.0999999999999</v>
          </cell>
          <cell r="L1559">
            <v>-1111.0999999999999</v>
          </cell>
          <cell r="M1559">
            <v>-1111.0999999999999</v>
          </cell>
          <cell r="N1559">
            <v>-1111.0999999999999</v>
          </cell>
          <cell r="O1559">
            <v>-1111.0999999999999</v>
          </cell>
          <cell r="P1559">
            <v>-1111.0999999999999</v>
          </cell>
          <cell r="Q1559">
            <v>-1111.0999999999999</v>
          </cell>
          <cell r="R1559">
            <v>-1111.0999999999999</v>
          </cell>
          <cell r="S1559">
            <v>-1111.0999999999999</v>
          </cell>
          <cell r="T1559">
            <v>-1111.0999999999999</v>
          </cell>
          <cell r="U1559">
            <v>-1111.0999999999999</v>
          </cell>
          <cell r="V1559">
            <v>-1111.0999999999999</v>
          </cell>
          <cell r="W1559">
            <v>14.4</v>
          </cell>
          <cell r="X1559">
            <v>5</v>
          </cell>
          <cell r="Y1559">
            <v>23.7</v>
          </cell>
          <cell r="Z1559">
            <v>1939</v>
          </cell>
        </row>
        <row r="1560">
          <cell r="F1560" t="str">
            <v>Pemiscot , Missouri</v>
          </cell>
          <cell r="G1560">
            <v>76</v>
          </cell>
          <cell r="H1560">
            <v>44.8</v>
          </cell>
          <cell r="I1560">
            <v>35.200000000000003</v>
          </cell>
          <cell r="J1560">
            <v>54.4</v>
          </cell>
          <cell r="K1560">
            <v>-1111.0999999999999</v>
          </cell>
          <cell r="L1560">
            <v>-1111.0999999999999</v>
          </cell>
          <cell r="M1560">
            <v>-1111.0999999999999</v>
          </cell>
          <cell r="N1560">
            <v>30.1</v>
          </cell>
          <cell r="O1560">
            <v>21</v>
          </cell>
          <cell r="P1560">
            <v>39.200000000000003</v>
          </cell>
          <cell r="Q1560">
            <v>-1111.0999999999999</v>
          </cell>
          <cell r="R1560">
            <v>-1111.0999999999999</v>
          </cell>
          <cell r="S1560">
            <v>-1111.0999999999999</v>
          </cell>
          <cell r="T1560">
            <v>28.8</v>
          </cell>
          <cell r="U1560">
            <v>20.100000000000001</v>
          </cell>
          <cell r="V1560">
            <v>37.5</v>
          </cell>
          <cell r="W1560">
            <v>12.9</v>
          </cell>
          <cell r="X1560">
            <v>6.1</v>
          </cell>
          <cell r="Y1560">
            <v>19.7</v>
          </cell>
          <cell r="Z1560">
            <v>4265</v>
          </cell>
        </row>
        <row r="1561">
          <cell r="F1561" t="str">
            <v>Perry , Missouri</v>
          </cell>
          <cell r="G1561">
            <v>57</v>
          </cell>
          <cell r="H1561">
            <v>24.7</v>
          </cell>
          <cell r="I1561">
            <v>16.7</v>
          </cell>
          <cell r="J1561">
            <v>32.6</v>
          </cell>
          <cell r="K1561">
            <v>-1111.0999999999999</v>
          </cell>
          <cell r="L1561">
            <v>-1111.0999999999999</v>
          </cell>
          <cell r="M1561">
            <v>-1111.0999999999999</v>
          </cell>
          <cell r="N1561">
            <v>25.3</v>
          </cell>
          <cell r="O1561">
            <v>17.399999999999999</v>
          </cell>
          <cell r="P1561">
            <v>33.299999999999997</v>
          </cell>
          <cell r="Q1561">
            <v>-1111.0999999999999</v>
          </cell>
          <cell r="R1561">
            <v>-1111.0999999999999</v>
          </cell>
          <cell r="S1561">
            <v>-1111.0999999999999</v>
          </cell>
          <cell r="T1561">
            <v>26.9</v>
          </cell>
          <cell r="U1561">
            <v>19</v>
          </cell>
          <cell r="V1561">
            <v>34.799999999999997</v>
          </cell>
          <cell r="W1561">
            <v>10.199999999999999</v>
          </cell>
          <cell r="X1561">
            <v>5.0999999999999996</v>
          </cell>
          <cell r="Y1561">
            <v>15.3</v>
          </cell>
          <cell r="Z1561">
            <v>1491</v>
          </cell>
        </row>
        <row r="1562">
          <cell r="F1562" t="str">
            <v>Pettis , Missouri</v>
          </cell>
          <cell r="G1562">
            <v>31</v>
          </cell>
          <cell r="H1562">
            <v>24.4</v>
          </cell>
          <cell r="I1562">
            <v>18.3</v>
          </cell>
          <cell r="J1562">
            <v>30.4</v>
          </cell>
          <cell r="K1562">
            <v>85.3</v>
          </cell>
          <cell r="L1562">
            <v>79.900000000000006</v>
          </cell>
          <cell r="M1562">
            <v>90.8</v>
          </cell>
          <cell r="N1562">
            <v>20.3</v>
          </cell>
          <cell r="O1562">
            <v>14.7</v>
          </cell>
          <cell r="P1562">
            <v>26</v>
          </cell>
          <cell r="Q1562">
            <v>22.8</v>
          </cell>
          <cell r="R1562">
            <v>14.3</v>
          </cell>
          <cell r="S1562">
            <v>31.4</v>
          </cell>
          <cell r="T1562">
            <v>28.4</v>
          </cell>
          <cell r="U1562">
            <v>21.9</v>
          </cell>
          <cell r="V1562">
            <v>34.9</v>
          </cell>
          <cell r="W1562">
            <v>4.5</v>
          </cell>
          <cell r="X1562">
            <v>2.2999999999999998</v>
          </cell>
          <cell r="Y1562">
            <v>6.6</v>
          </cell>
          <cell r="Z1562">
            <v>5800</v>
          </cell>
        </row>
        <row r="1563">
          <cell r="F1563" t="str">
            <v>Phelps , Missouri</v>
          </cell>
          <cell r="G1563">
            <v>32</v>
          </cell>
          <cell r="H1563">
            <v>29.3</v>
          </cell>
          <cell r="I1563">
            <v>22.9</v>
          </cell>
          <cell r="J1563">
            <v>35.799999999999997</v>
          </cell>
          <cell r="K1563">
            <v>74.599999999999994</v>
          </cell>
          <cell r="L1563">
            <v>66.099999999999994</v>
          </cell>
          <cell r="M1563">
            <v>83</v>
          </cell>
          <cell r="N1563">
            <v>22</v>
          </cell>
          <cell r="O1563">
            <v>15.9</v>
          </cell>
          <cell r="P1563">
            <v>28.1</v>
          </cell>
          <cell r="Q1563">
            <v>31.6</v>
          </cell>
          <cell r="R1563">
            <v>22.4</v>
          </cell>
          <cell r="S1563">
            <v>40.799999999999997</v>
          </cell>
          <cell r="T1563">
            <v>26.9</v>
          </cell>
          <cell r="U1563">
            <v>20.100000000000001</v>
          </cell>
          <cell r="V1563">
            <v>33.700000000000003</v>
          </cell>
          <cell r="W1563">
            <v>7.4</v>
          </cell>
          <cell r="X1563">
            <v>3.5</v>
          </cell>
          <cell r="Y1563">
            <v>11.3</v>
          </cell>
          <cell r="Z1563">
            <v>5632</v>
          </cell>
        </row>
        <row r="1564">
          <cell r="F1564" t="str">
            <v>Pike , Missouri</v>
          </cell>
          <cell r="G1564">
            <v>43</v>
          </cell>
          <cell r="H1564">
            <v>25.5</v>
          </cell>
          <cell r="I1564">
            <v>18.8</v>
          </cell>
          <cell r="J1564">
            <v>32.200000000000003</v>
          </cell>
          <cell r="K1564">
            <v>76.7</v>
          </cell>
          <cell r="L1564">
            <v>68.5</v>
          </cell>
          <cell r="M1564">
            <v>85</v>
          </cell>
          <cell r="N1564">
            <v>24.2</v>
          </cell>
          <cell r="O1564">
            <v>16.899999999999999</v>
          </cell>
          <cell r="P1564">
            <v>31.5</v>
          </cell>
          <cell r="Q1564">
            <v>-1111.0999999999999</v>
          </cell>
          <cell r="R1564">
            <v>-1111.0999999999999</v>
          </cell>
          <cell r="S1564">
            <v>-1111.0999999999999</v>
          </cell>
          <cell r="T1564">
            <v>22.4</v>
          </cell>
          <cell r="U1564">
            <v>16.2</v>
          </cell>
          <cell r="V1564">
            <v>28.6</v>
          </cell>
          <cell r="W1564">
            <v>8.6999999999999993</v>
          </cell>
          <cell r="X1564">
            <v>3.9</v>
          </cell>
          <cell r="Y1564">
            <v>13.5</v>
          </cell>
          <cell r="Z1564">
            <v>2339</v>
          </cell>
        </row>
        <row r="1565">
          <cell r="F1565" t="str">
            <v>Platte , Missouri</v>
          </cell>
          <cell r="G1565">
            <v>46</v>
          </cell>
          <cell r="H1565">
            <v>22.2</v>
          </cell>
          <cell r="I1565">
            <v>17.2</v>
          </cell>
          <cell r="J1565">
            <v>27.1</v>
          </cell>
          <cell r="K1565">
            <v>78.900000000000006</v>
          </cell>
          <cell r="L1565">
            <v>72.599999999999994</v>
          </cell>
          <cell r="M1565">
            <v>85.1</v>
          </cell>
          <cell r="N1565">
            <v>24.5</v>
          </cell>
          <cell r="O1565">
            <v>19.399999999999999</v>
          </cell>
          <cell r="P1565">
            <v>29.6</v>
          </cell>
          <cell r="Q1565">
            <v>17.7</v>
          </cell>
          <cell r="R1565">
            <v>11.3</v>
          </cell>
          <cell r="S1565">
            <v>24.1</v>
          </cell>
          <cell r="T1565">
            <v>20.6</v>
          </cell>
          <cell r="U1565">
            <v>15.5</v>
          </cell>
          <cell r="V1565">
            <v>25.8</v>
          </cell>
          <cell r="W1565">
            <v>5.6</v>
          </cell>
          <cell r="X1565">
            <v>3.1</v>
          </cell>
          <cell r="Y1565">
            <v>8.1</v>
          </cell>
          <cell r="Z1565">
            <v>6339</v>
          </cell>
        </row>
        <row r="1566">
          <cell r="F1566" t="str">
            <v>Polk , Missouri</v>
          </cell>
          <cell r="G1566">
            <v>49</v>
          </cell>
          <cell r="H1566">
            <v>29.2</v>
          </cell>
          <cell r="I1566">
            <v>21.4</v>
          </cell>
          <cell r="J1566">
            <v>37</v>
          </cell>
          <cell r="K1566">
            <v>87.5</v>
          </cell>
          <cell r="L1566">
            <v>79.900000000000006</v>
          </cell>
          <cell r="M1566">
            <v>95.1</v>
          </cell>
          <cell r="N1566">
            <v>17.2</v>
          </cell>
          <cell r="O1566">
            <v>10.5</v>
          </cell>
          <cell r="P1566">
            <v>24</v>
          </cell>
          <cell r="Q1566">
            <v>-1111.0999999999999</v>
          </cell>
          <cell r="R1566">
            <v>-1111.0999999999999</v>
          </cell>
          <cell r="S1566">
            <v>-1111.0999999999999</v>
          </cell>
          <cell r="T1566">
            <v>23.9</v>
          </cell>
          <cell r="U1566">
            <v>16.5</v>
          </cell>
          <cell r="V1566">
            <v>31.2</v>
          </cell>
          <cell r="W1566">
            <v>13.6</v>
          </cell>
          <cell r="X1566">
            <v>8.3000000000000007</v>
          </cell>
          <cell r="Y1566">
            <v>19</v>
          </cell>
          <cell r="Z1566">
            <v>4257</v>
          </cell>
        </row>
        <row r="1567">
          <cell r="F1567" t="str">
            <v>Pulaski , Missouri</v>
          </cell>
          <cell r="G1567">
            <v>33</v>
          </cell>
          <cell r="H1567">
            <v>29.3</v>
          </cell>
          <cell r="I1567">
            <v>22.5</v>
          </cell>
          <cell r="J1567">
            <v>36.200000000000003</v>
          </cell>
          <cell r="K1567">
            <v>80.5</v>
          </cell>
          <cell r="L1567">
            <v>72.900000000000006</v>
          </cell>
          <cell r="M1567">
            <v>88.2</v>
          </cell>
          <cell r="N1567">
            <v>24.5</v>
          </cell>
          <cell r="O1567">
            <v>18.100000000000001</v>
          </cell>
          <cell r="P1567">
            <v>30.9</v>
          </cell>
          <cell r="Q1567">
            <v>-1111.0999999999999</v>
          </cell>
          <cell r="R1567">
            <v>-1111.0999999999999</v>
          </cell>
          <cell r="S1567">
            <v>-1111.0999999999999</v>
          </cell>
          <cell r="T1567">
            <v>32.9</v>
          </cell>
          <cell r="U1567">
            <v>25.5</v>
          </cell>
          <cell r="V1567">
            <v>40.299999999999997</v>
          </cell>
          <cell r="W1567">
            <v>7.5</v>
          </cell>
          <cell r="X1567">
            <v>3.6</v>
          </cell>
          <cell r="Y1567">
            <v>11.4</v>
          </cell>
          <cell r="Z1567">
            <v>5788</v>
          </cell>
        </row>
        <row r="1568">
          <cell r="F1568" t="str">
            <v>Putnam , Missouri</v>
          </cell>
          <cell r="G1568">
            <v>70</v>
          </cell>
          <cell r="H1568">
            <v>-1111.0999999999999</v>
          </cell>
          <cell r="I1568">
            <v>-1111.0999999999999</v>
          </cell>
          <cell r="J1568">
            <v>-1111.0999999999999</v>
          </cell>
          <cell r="K1568">
            <v>-1111.0999999999999</v>
          </cell>
          <cell r="L1568">
            <v>-1111.0999999999999</v>
          </cell>
          <cell r="M1568">
            <v>-1111.0999999999999</v>
          </cell>
          <cell r="N1568">
            <v>-1111.0999999999999</v>
          </cell>
          <cell r="O1568">
            <v>-1111.0999999999999</v>
          </cell>
          <cell r="P1568">
            <v>-1111.0999999999999</v>
          </cell>
          <cell r="Q1568">
            <v>-1111.0999999999999</v>
          </cell>
          <cell r="R1568">
            <v>-1111.0999999999999</v>
          </cell>
          <cell r="S1568">
            <v>-1111.0999999999999</v>
          </cell>
          <cell r="T1568">
            <v>-1111.0999999999999</v>
          </cell>
          <cell r="U1568">
            <v>-1111.0999999999999</v>
          </cell>
          <cell r="V1568">
            <v>-1111.0999999999999</v>
          </cell>
          <cell r="W1568">
            <v>6.1</v>
          </cell>
          <cell r="X1568">
            <v>0.9</v>
          </cell>
          <cell r="Y1568">
            <v>11.3</v>
          </cell>
          <cell r="Z1568">
            <v>798</v>
          </cell>
        </row>
        <row r="1569">
          <cell r="F1569" t="str">
            <v>Ralls , Missouri</v>
          </cell>
          <cell r="G1569">
            <v>40</v>
          </cell>
          <cell r="H1569">
            <v>24</v>
          </cell>
          <cell r="I1569">
            <v>16.600000000000001</v>
          </cell>
          <cell r="J1569">
            <v>31.5</v>
          </cell>
          <cell r="K1569">
            <v>-1111.0999999999999</v>
          </cell>
          <cell r="L1569">
            <v>-1111.0999999999999</v>
          </cell>
          <cell r="M1569">
            <v>-1111.0999999999999</v>
          </cell>
          <cell r="N1569">
            <v>24.7</v>
          </cell>
          <cell r="O1569">
            <v>17.2</v>
          </cell>
          <cell r="P1569">
            <v>32.1</v>
          </cell>
          <cell r="Q1569">
            <v>-1111.0999999999999</v>
          </cell>
          <cell r="R1569">
            <v>-1111.0999999999999</v>
          </cell>
          <cell r="S1569">
            <v>-1111.0999999999999</v>
          </cell>
          <cell r="T1569">
            <v>30</v>
          </cell>
          <cell r="U1569">
            <v>21.7</v>
          </cell>
          <cell r="V1569">
            <v>38.4</v>
          </cell>
          <cell r="W1569">
            <v>7.8</v>
          </cell>
          <cell r="X1569">
            <v>3.4</v>
          </cell>
          <cell r="Y1569">
            <v>12.2</v>
          </cell>
          <cell r="Z1569">
            <v>910</v>
          </cell>
        </row>
        <row r="1570">
          <cell r="F1570" t="str">
            <v>Randolph , Missouri</v>
          </cell>
          <cell r="G1570">
            <v>65</v>
          </cell>
          <cell r="H1570">
            <v>31.4</v>
          </cell>
          <cell r="I1570">
            <v>26.1</v>
          </cell>
          <cell r="J1570">
            <v>36.6</v>
          </cell>
          <cell r="K1570">
            <v>86.1</v>
          </cell>
          <cell r="L1570">
            <v>80.599999999999994</v>
          </cell>
          <cell r="M1570">
            <v>91.6</v>
          </cell>
          <cell r="N1570">
            <v>34.299999999999997</v>
          </cell>
          <cell r="O1570">
            <v>28.6</v>
          </cell>
          <cell r="P1570">
            <v>40.1</v>
          </cell>
          <cell r="Q1570">
            <v>33.9</v>
          </cell>
          <cell r="R1570">
            <v>25.6</v>
          </cell>
          <cell r="S1570">
            <v>42.1</v>
          </cell>
          <cell r="T1570">
            <v>24</v>
          </cell>
          <cell r="U1570">
            <v>18.899999999999999</v>
          </cell>
          <cell r="V1570">
            <v>29.2</v>
          </cell>
          <cell r="W1570">
            <v>9.9</v>
          </cell>
          <cell r="X1570">
            <v>6.3</v>
          </cell>
          <cell r="Y1570">
            <v>13.6</v>
          </cell>
          <cell r="Z1570">
            <v>2957</v>
          </cell>
        </row>
        <row r="1571">
          <cell r="F1571" t="str">
            <v>Ray , Missouri</v>
          </cell>
          <cell r="G1571">
            <v>38</v>
          </cell>
          <cell r="H1571">
            <v>32</v>
          </cell>
          <cell r="I1571">
            <v>23.8</v>
          </cell>
          <cell r="J1571">
            <v>40.299999999999997</v>
          </cell>
          <cell r="K1571">
            <v>-1111.0999999999999</v>
          </cell>
          <cell r="L1571">
            <v>-1111.0999999999999</v>
          </cell>
          <cell r="M1571">
            <v>-1111.0999999999999</v>
          </cell>
          <cell r="N1571">
            <v>31.9</v>
          </cell>
          <cell r="O1571">
            <v>23.6</v>
          </cell>
          <cell r="P1571">
            <v>40.299999999999997</v>
          </cell>
          <cell r="Q1571">
            <v>-1111.0999999999999</v>
          </cell>
          <cell r="R1571">
            <v>-1111.0999999999999</v>
          </cell>
          <cell r="S1571">
            <v>-1111.0999999999999</v>
          </cell>
          <cell r="T1571">
            <v>36.299999999999997</v>
          </cell>
          <cell r="U1571">
            <v>27.5</v>
          </cell>
          <cell r="V1571">
            <v>45.2</v>
          </cell>
          <cell r="W1571">
            <v>8.1999999999999993</v>
          </cell>
          <cell r="X1571">
            <v>3.9</v>
          </cell>
          <cell r="Y1571">
            <v>12.4</v>
          </cell>
          <cell r="Z1571">
            <v>2121</v>
          </cell>
        </row>
        <row r="1572">
          <cell r="F1572" t="str">
            <v>Reynolds , Missouri</v>
          </cell>
          <cell r="G1572">
            <v>74</v>
          </cell>
          <cell r="H1572">
            <v>-1111.0999999999999</v>
          </cell>
          <cell r="I1572">
            <v>-1111.0999999999999</v>
          </cell>
          <cell r="J1572">
            <v>-1111.0999999999999</v>
          </cell>
          <cell r="K1572">
            <v>-1111.0999999999999</v>
          </cell>
          <cell r="L1572">
            <v>-1111.0999999999999</v>
          </cell>
          <cell r="M1572">
            <v>-1111.0999999999999</v>
          </cell>
          <cell r="N1572">
            <v>-1111.0999999999999</v>
          </cell>
          <cell r="O1572">
            <v>-1111.0999999999999</v>
          </cell>
          <cell r="P1572">
            <v>-1111.0999999999999</v>
          </cell>
          <cell r="Q1572">
            <v>-1111.0999999999999</v>
          </cell>
          <cell r="R1572">
            <v>-1111.0999999999999</v>
          </cell>
          <cell r="S1572">
            <v>-1111.0999999999999</v>
          </cell>
          <cell r="T1572">
            <v>-1111.0999999999999</v>
          </cell>
          <cell r="U1572">
            <v>-1111.0999999999999</v>
          </cell>
          <cell r="V1572">
            <v>-1111.0999999999999</v>
          </cell>
          <cell r="W1572">
            <v>8.4</v>
          </cell>
          <cell r="X1572">
            <v>1.9</v>
          </cell>
          <cell r="Y1572">
            <v>15</v>
          </cell>
          <cell r="Z1572">
            <v>1282</v>
          </cell>
        </row>
        <row r="1573">
          <cell r="F1573" t="str">
            <v>Ripley , Missouri</v>
          </cell>
          <cell r="G1573">
            <v>75</v>
          </cell>
          <cell r="H1573">
            <v>-1111.0999999999999</v>
          </cell>
          <cell r="I1573">
            <v>-1111.0999999999999</v>
          </cell>
          <cell r="J1573">
            <v>-1111.0999999999999</v>
          </cell>
          <cell r="K1573">
            <v>-1111.0999999999999</v>
          </cell>
          <cell r="L1573">
            <v>-1111.0999999999999</v>
          </cell>
          <cell r="M1573">
            <v>-1111.0999999999999</v>
          </cell>
          <cell r="N1573">
            <v>-1111.0999999999999</v>
          </cell>
          <cell r="O1573">
            <v>-1111.0999999999999</v>
          </cell>
          <cell r="P1573">
            <v>-1111.0999999999999</v>
          </cell>
          <cell r="Q1573">
            <v>-1111.0999999999999</v>
          </cell>
          <cell r="R1573">
            <v>-1111.0999999999999</v>
          </cell>
          <cell r="S1573">
            <v>-1111.0999999999999</v>
          </cell>
          <cell r="T1573">
            <v>-1111.0999999999999</v>
          </cell>
          <cell r="U1573">
            <v>-1111.0999999999999</v>
          </cell>
          <cell r="V1573">
            <v>-1111.0999999999999</v>
          </cell>
          <cell r="W1573">
            <v>12.7</v>
          </cell>
          <cell r="X1573">
            <v>5</v>
          </cell>
          <cell r="Y1573">
            <v>20.3</v>
          </cell>
          <cell r="Z1573">
            <v>2670</v>
          </cell>
        </row>
        <row r="1574">
          <cell r="F1574" t="str">
            <v>St. Charles , Missouri</v>
          </cell>
          <cell r="G1574">
            <v>10</v>
          </cell>
          <cell r="H1574">
            <v>19.5</v>
          </cell>
          <cell r="I1574">
            <v>15.9</v>
          </cell>
          <cell r="J1574">
            <v>23</v>
          </cell>
          <cell r="K1574">
            <v>75.7</v>
          </cell>
          <cell r="L1574">
            <v>70.099999999999994</v>
          </cell>
          <cell r="M1574">
            <v>81.3</v>
          </cell>
          <cell r="N1574">
            <v>20.9</v>
          </cell>
          <cell r="O1574">
            <v>17.100000000000001</v>
          </cell>
          <cell r="P1574">
            <v>24.7</v>
          </cell>
          <cell r="Q1574">
            <v>23.2</v>
          </cell>
          <cell r="R1574">
            <v>17.3</v>
          </cell>
          <cell r="S1574">
            <v>29.2</v>
          </cell>
          <cell r="T1574">
            <v>21</v>
          </cell>
          <cell r="U1574">
            <v>17.2</v>
          </cell>
          <cell r="V1574">
            <v>24.8</v>
          </cell>
          <cell r="W1574">
            <v>5.7</v>
          </cell>
          <cell r="X1574">
            <v>3.7</v>
          </cell>
          <cell r="Y1574">
            <v>7.7</v>
          </cell>
          <cell r="Z1574">
            <v>21933</v>
          </cell>
        </row>
        <row r="1575">
          <cell r="F1575" t="str">
            <v>St. Clair , Missouri</v>
          </cell>
          <cell r="G1575">
            <v>70</v>
          </cell>
          <cell r="H1575">
            <v>-1111.0999999999999</v>
          </cell>
          <cell r="I1575">
            <v>-1111.0999999999999</v>
          </cell>
          <cell r="J1575">
            <v>-1111.0999999999999</v>
          </cell>
          <cell r="K1575">
            <v>-1111.0999999999999</v>
          </cell>
          <cell r="L1575">
            <v>-1111.0999999999999</v>
          </cell>
          <cell r="M1575">
            <v>-1111.0999999999999</v>
          </cell>
          <cell r="N1575">
            <v>-1111.0999999999999</v>
          </cell>
          <cell r="O1575">
            <v>-1111.0999999999999</v>
          </cell>
          <cell r="P1575">
            <v>-1111.0999999999999</v>
          </cell>
          <cell r="Q1575">
            <v>-1111.0999999999999</v>
          </cell>
          <cell r="R1575">
            <v>-1111.0999999999999</v>
          </cell>
          <cell r="S1575">
            <v>-1111.0999999999999</v>
          </cell>
          <cell r="T1575">
            <v>-1111.0999999999999</v>
          </cell>
          <cell r="U1575">
            <v>-1111.0999999999999</v>
          </cell>
          <cell r="V1575">
            <v>-1111.0999999999999</v>
          </cell>
          <cell r="W1575">
            <v>-1111.0999999999999</v>
          </cell>
          <cell r="X1575">
            <v>-1111.0999999999999</v>
          </cell>
          <cell r="Y1575">
            <v>-1111.0999999999999</v>
          </cell>
          <cell r="Z1575">
            <v>1623</v>
          </cell>
        </row>
        <row r="1576">
          <cell r="F1576" t="str">
            <v>Ste. Genevieve , Missouri</v>
          </cell>
          <cell r="G1576">
            <v>38</v>
          </cell>
          <cell r="H1576">
            <v>20.5</v>
          </cell>
          <cell r="I1576">
            <v>11.9</v>
          </cell>
          <cell r="J1576">
            <v>29.2</v>
          </cell>
          <cell r="K1576">
            <v>-1111.0999999999999</v>
          </cell>
          <cell r="L1576">
            <v>-1111.0999999999999</v>
          </cell>
          <cell r="M1576">
            <v>-1111.0999999999999</v>
          </cell>
          <cell r="N1576">
            <v>-1111.0999999999999</v>
          </cell>
          <cell r="O1576">
            <v>-1111.0999999999999</v>
          </cell>
          <cell r="P1576">
            <v>-1111.0999999999999</v>
          </cell>
          <cell r="Q1576">
            <v>-1111.0999999999999</v>
          </cell>
          <cell r="R1576">
            <v>-1111.0999999999999</v>
          </cell>
          <cell r="S1576">
            <v>-1111.0999999999999</v>
          </cell>
          <cell r="T1576">
            <v>-1111.0999999999999</v>
          </cell>
          <cell r="U1576">
            <v>-1111.0999999999999</v>
          </cell>
          <cell r="V1576">
            <v>-1111.0999999999999</v>
          </cell>
          <cell r="W1576">
            <v>6.3</v>
          </cell>
          <cell r="X1576">
            <v>1.7</v>
          </cell>
          <cell r="Y1576">
            <v>10.9</v>
          </cell>
          <cell r="Z1576">
            <v>1295</v>
          </cell>
        </row>
        <row r="1577">
          <cell r="F1577" t="str">
            <v>St. Francois , Missouri</v>
          </cell>
          <cell r="G1577">
            <v>24</v>
          </cell>
          <cell r="H1577">
            <v>29.9</v>
          </cell>
          <cell r="I1577">
            <v>24.6</v>
          </cell>
          <cell r="J1577">
            <v>35.299999999999997</v>
          </cell>
          <cell r="K1577">
            <v>80.8</v>
          </cell>
          <cell r="L1577">
            <v>75.099999999999994</v>
          </cell>
          <cell r="M1577">
            <v>86.4</v>
          </cell>
          <cell r="N1577">
            <v>30.9</v>
          </cell>
          <cell r="O1577">
            <v>25.5</v>
          </cell>
          <cell r="P1577">
            <v>36.299999999999997</v>
          </cell>
          <cell r="Q1577">
            <v>38.9</v>
          </cell>
          <cell r="R1577">
            <v>30.9</v>
          </cell>
          <cell r="S1577">
            <v>46.8</v>
          </cell>
          <cell r="T1577">
            <v>30.5</v>
          </cell>
          <cell r="U1577">
            <v>25.4</v>
          </cell>
          <cell r="V1577">
            <v>35.700000000000003</v>
          </cell>
          <cell r="W1577">
            <v>10.7</v>
          </cell>
          <cell r="X1577">
            <v>7.3</v>
          </cell>
          <cell r="Y1577">
            <v>14.1</v>
          </cell>
          <cell r="Z1577">
            <v>6452</v>
          </cell>
        </row>
        <row r="1578">
          <cell r="F1578" t="str">
            <v>St. Louis , Missouri</v>
          </cell>
          <cell r="G1578">
            <v>1</v>
          </cell>
          <cell r="H1578">
            <v>19.600000000000001</v>
          </cell>
          <cell r="I1578">
            <v>17.5</v>
          </cell>
          <cell r="J1578">
            <v>21.7</v>
          </cell>
          <cell r="K1578">
            <v>79.2</v>
          </cell>
          <cell r="L1578">
            <v>76.599999999999994</v>
          </cell>
          <cell r="M1578">
            <v>81.8</v>
          </cell>
          <cell r="N1578">
            <v>20.6</v>
          </cell>
          <cell r="O1578">
            <v>18.600000000000001</v>
          </cell>
          <cell r="P1578">
            <v>22.7</v>
          </cell>
          <cell r="Q1578">
            <v>26.1</v>
          </cell>
          <cell r="R1578">
            <v>22.8</v>
          </cell>
          <cell r="S1578">
            <v>29.4</v>
          </cell>
          <cell r="T1578">
            <v>19.600000000000001</v>
          </cell>
          <cell r="U1578">
            <v>17.399999999999999</v>
          </cell>
          <cell r="V1578">
            <v>21.7</v>
          </cell>
          <cell r="W1578">
            <v>5.3</v>
          </cell>
          <cell r="X1578">
            <v>4.3</v>
          </cell>
          <cell r="Y1578">
            <v>6.4</v>
          </cell>
          <cell r="Z1578">
            <v>81592</v>
          </cell>
        </row>
        <row r="1579">
          <cell r="F1579" t="str">
            <v>Saline , Missouri</v>
          </cell>
          <cell r="G1579">
            <v>63</v>
          </cell>
          <cell r="H1579">
            <v>31</v>
          </cell>
          <cell r="I1579">
            <v>24.5</v>
          </cell>
          <cell r="J1579">
            <v>37.5</v>
          </cell>
          <cell r="K1579">
            <v>83.1</v>
          </cell>
          <cell r="L1579">
            <v>77</v>
          </cell>
          <cell r="M1579">
            <v>89.2</v>
          </cell>
          <cell r="N1579">
            <v>26.3</v>
          </cell>
          <cell r="O1579">
            <v>21</v>
          </cell>
          <cell r="P1579">
            <v>31.6</v>
          </cell>
          <cell r="Q1579">
            <v>38.6</v>
          </cell>
          <cell r="R1579">
            <v>29.8</v>
          </cell>
          <cell r="S1579">
            <v>47.5</v>
          </cell>
          <cell r="T1579">
            <v>33.200000000000003</v>
          </cell>
          <cell r="U1579">
            <v>26.5</v>
          </cell>
          <cell r="V1579">
            <v>39.9</v>
          </cell>
          <cell r="W1579">
            <v>11.4</v>
          </cell>
          <cell r="X1579">
            <v>7.9</v>
          </cell>
          <cell r="Y1579">
            <v>14.8</v>
          </cell>
          <cell r="Z1579">
            <v>2981</v>
          </cell>
        </row>
        <row r="1580">
          <cell r="F1580" t="str">
            <v>Schuyler , Missouri</v>
          </cell>
          <cell r="G1580">
            <v>61</v>
          </cell>
          <cell r="H1580">
            <v>-1111.0999999999999</v>
          </cell>
          <cell r="I1580">
            <v>-1111.0999999999999</v>
          </cell>
          <cell r="J1580">
            <v>-1111.0999999999999</v>
          </cell>
          <cell r="K1580">
            <v>-1111.0999999999999</v>
          </cell>
          <cell r="L1580">
            <v>-1111.0999999999999</v>
          </cell>
          <cell r="M1580">
            <v>-1111.0999999999999</v>
          </cell>
          <cell r="N1580">
            <v>15.3</v>
          </cell>
          <cell r="O1580">
            <v>6.2</v>
          </cell>
          <cell r="P1580">
            <v>24.5</v>
          </cell>
          <cell r="Q1580">
            <v>-1111.0999999999999</v>
          </cell>
          <cell r="R1580">
            <v>-1111.0999999999999</v>
          </cell>
          <cell r="S1580">
            <v>-1111.0999999999999</v>
          </cell>
          <cell r="T1580">
            <v>-1111.0999999999999</v>
          </cell>
          <cell r="U1580">
            <v>-1111.0999999999999</v>
          </cell>
          <cell r="V1580">
            <v>-1111.0999999999999</v>
          </cell>
          <cell r="W1580">
            <v>6.2</v>
          </cell>
          <cell r="X1580">
            <v>0</v>
          </cell>
          <cell r="Y1580">
            <v>12.6</v>
          </cell>
          <cell r="Z1580">
            <v>636</v>
          </cell>
        </row>
        <row r="1581">
          <cell r="F1581" t="str">
            <v>Scotland , Missouri</v>
          </cell>
          <cell r="G1581">
            <v>70</v>
          </cell>
          <cell r="H1581">
            <v>-1111.0999999999999</v>
          </cell>
          <cell r="I1581">
            <v>-1111.0999999999999</v>
          </cell>
          <cell r="J1581">
            <v>-1111.0999999999999</v>
          </cell>
          <cell r="K1581">
            <v>-1111.0999999999999</v>
          </cell>
          <cell r="L1581">
            <v>-1111.0999999999999</v>
          </cell>
          <cell r="M1581">
            <v>-1111.0999999999999</v>
          </cell>
          <cell r="N1581">
            <v>-1111.0999999999999</v>
          </cell>
          <cell r="O1581">
            <v>-1111.0999999999999</v>
          </cell>
          <cell r="P1581">
            <v>-1111.0999999999999</v>
          </cell>
          <cell r="Q1581">
            <v>-1111.0999999999999</v>
          </cell>
          <cell r="R1581">
            <v>-1111.0999999999999</v>
          </cell>
          <cell r="S1581">
            <v>-1111.0999999999999</v>
          </cell>
          <cell r="T1581">
            <v>18</v>
          </cell>
          <cell r="U1581">
            <v>8.3000000000000007</v>
          </cell>
          <cell r="V1581">
            <v>27.7</v>
          </cell>
          <cell r="W1581">
            <v>5.7</v>
          </cell>
          <cell r="X1581">
            <v>0</v>
          </cell>
          <cell r="Y1581">
            <v>11.9</v>
          </cell>
          <cell r="Z1581">
            <v>877</v>
          </cell>
        </row>
        <row r="1582">
          <cell r="F1582" t="str">
            <v>Scott , Missouri</v>
          </cell>
          <cell r="G1582">
            <v>33</v>
          </cell>
          <cell r="H1582">
            <v>37.200000000000003</v>
          </cell>
          <cell r="I1582">
            <v>30.8</v>
          </cell>
          <cell r="J1582">
            <v>43.6</v>
          </cell>
          <cell r="K1582">
            <v>83.8</v>
          </cell>
          <cell r="L1582">
            <v>78.2</v>
          </cell>
          <cell r="M1582">
            <v>89.4</v>
          </cell>
          <cell r="N1582">
            <v>27.8</v>
          </cell>
          <cell r="O1582">
            <v>21.4</v>
          </cell>
          <cell r="P1582">
            <v>34.200000000000003</v>
          </cell>
          <cell r="Q1582">
            <v>26.4</v>
          </cell>
          <cell r="R1582">
            <v>17.600000000000001</v>
          </cell>
          <cell r="S1582">
            <v>35.1</v>
          </cell>
          <cell r="T1582">
            <v>29.6</v>
          </cell>
          <cell r="U1582">
            <v>23.4</v>
          </cell>
          <cell r="V1582">
            <v>35.799999999999997</v>
          </cell>
          <cell r="W1582">
            <v>6.8</v>
          </cell>
          <cell r="X1582">
            <v>3.5</v>
          </cell>
          <cell r="Y1582">
            <v>10.1</v>
          </cell>
          <cell r="Z1582">
            <v>5611</v>
          </cell>
        </row>
        <row r="1583">
          <cell r="F1583" t="str">
            <v>Shannon , Missouri</v>
          </cell>
          <cell r="G1583">
            <v>74</v>
          </cell>
          <cell r="H1583">
            <v>-1111.0999999999999</v>
          </cell>
          <cell r="I1583">
            <v>-1111.0999999999999</v>
          </cell>
          <cell r="J1583">
            <v>-1111.0999999999999</v>
          </cell>
          <cell r="K1583">
            <v>-1111.0999999999999</v>
          </cell>
          <cell r="L1583">
            <v>-1111.0999999999999</v>
          </cell>
          <cell r="M1583">
            <v>-1111.0999999999999</v>
          </cell>
          <cell r="N1583">
            <v>-1111.0999999999999</v>
          </cell>
          <cell r="O1583">
            <v>-1111.0999999999999</v>
          </cell>
          <cell r="P1583">
            <v>-1111.0999999999999</v>
          </cell>
          <cell r="Q1583">
            <v>-1111.0999999999999</v>
          </cell>
          <cell r="R1583">
            <v>-1111.0999999999999</v>
          </cell>
          <cell r="S1583">
            <v>-1111.0999999999999</v>
          </cell>
          <cell r="T1583">
            <v>-1111.0999999999999</v>
          </cell>
          <cell r="U1583">
            <v>-1111.0999999999999</v>
          </cell>
          <cell r="V1583">
            <v>-1111.0999999999999</v>
          </cell>
          <cell r="W1583">
            <v>10.1</v>
          </cell>
          <cell r="X1583">
            <v>3.5</v>
          </cell>
          <cell r="Y1583">
            <v>16.7</v>
          </cell>
          <cell r="Z1583">
            <v>2070</v>
          </cell>
        </row>
        <row r="1584">
          <cell r="F1584" t="str">
            <v>Shelby , Missouri</v>
          </cell>
          <cell r="G1584">
            <v>61</v>
          </cell>
          <cell r="H1584">
            <v>-1111.0999999999999</v>
          </cell>
          <cell r="I1584">
            <v>-1111.0999999999999</v>
          </cell>
          <cell r="J1584">
            <v>-1111.0999999999999</v>
          </cell>
          <cell r="K1584">
            <v>-1111.0999999999999</v>
          </cell>
          <cell r="L1584">
            <v>-1111.0999999999999</v>
          </cell>
          <cell r="M1584">
            <v>-1111.0999999999999</v>
          </cell>
          <cell r="N1584">
            <v>23.3</v>
          </cell>
          <cell r="O1584">
            <v>14.1</v>
          </cell>
          <cell r="P1584">
            <v>32.5</v>
          </cell>
          <cell r="Q1584">
            <v>-1111.0999999999999</v>
          </cell>
          <cell r="R1584">
            <v>-1111.0999999999999</v>
          </cell>
          <cell r="S1584">
            <v>-1111.0999999999999</v>
          </cell>
          <cell r="T1584">
            <v>-1111.0999999999999</v>
          </cell>
          <cell r="U1584">
            <v>-1111.0999999999999</v>
          </cell>
          <cell r="V1584">
            <v>-1111.0999999999999</v>
          </cell>
          <cell r="W1584">
            <v>8.9</v>
          </cell>
          <cell r="X1584">
            <v>3.4</v>
          </cell>
          <cell r="Y1584">
            <v>14.4</v>
          </cell>
          <cell r="Z1584">
            <v>958</v>
          </cell>
        </row>
        <row r="1585">
          <cell r="F1585" t="str">
            <v>Stoddard , Missouri</v>
          </cell>
          <cell r="G1585">
            <v>49</v>
          </cell>
          <cell r="H1585">
            <v>36</v>
          </cell>
          <cell r="I1585">
            <v>29.6</v>
          </cell>
          <cell r="J1585">
            <v>42.5</v>
          </cell>
          <cell r="K1585">
            <v>83.2</v>
          </cell>
          <cell r="L1585">
            <v>77.099999999999994</v>
          </cell>
          <cell r="M1585">
            <v>89.2</v>
          </cell>
          <cell r="N1585">
            <v>29.4</v>
          </cell>
          <cell r="O1585">
            <v>23</v>
          </cell>
          <cell r="P1585">
            <v>35.9</v>
          </cell>
          <cell r="Q1585">
            <v>29.8</v>
          </cell>
          <cell r="R1585">
            <v>20.9</v>
          </cell>
          <cell r="S1585">
            <v>38.700000000000003</v>
          </cell>
          <cell r="T1585">
            <v>30</v>
          </cell>
          <cell r="U1585">
            <v>23.3</v>
          </cell>
          <cell r="V1585">
            <v>36.700000000000003</v>
          </cell>
          <cell r="W1585">
            <v>7.8</v>
          </cell>
          <cell r="X1585">
            <v>4.5</v>
          </cell>
          <cell r="Y1585">
            <v>11.1</v>
          </cell>
          <cell r="Z1585">
            <v>4118</v>
          </cell>
        </row>
        <row r="1586">
          <cell r="F1586" t="str">
            <v>Stone , Missouri</v>
          </cell>
          <cell r="G1586">
            <v>30</v>
          </cell>
          <cell r="H1586">
            <v>29.5</v>
          </cell>
          <cell r="I1586">
            <v>21.4</v>
          </cell>
          <cell r="J1586">
            <v>37.5</v>
          </cell>
          <cell r="K1586">
            <v>-1111.0999999999999</v>
          </cell>
          <cell r="L1586">
            <v>-1111.0999999999999</v>
          </cell>
          <cell r="M1586">
            <v>-1111.0999999999999</v>
          </cell>
          <cell r="N1586">
            <v>21.8</v>
          </cell>
          <cell r="O1586">
            <v>14.4</v>
          </cell>
          <cell r="P1586">
            <v>29.2</v>
          </cell>
          <cell r="Q1586">
            <v>-1111.0999999999999</v>
          </cell>
          <cell r="R1586">
            <v>-1111.0999999999999</v>
          </cell>
          <cell r="S1586">
            <v>-1111.0999999999999</v>
          </cell>
          <cell r="T1586">
            <v>19.2</v>
          </cell>
          <cell r="U1586">
            <v>11.9</v>
          </cell>
          <cell r="V1586">
            <v>26.5</v>
          </cell>
          <cell r="W1586">
            <v>8.4</v>
          </cell>
          <cell r="X1586">
            <v>4.0999999999999996</v>
          </cell>
          <cell r="Y1586">
            <v>12.7</v>
          </cell>
          <cell r="Z1586">
            <v>4339</v>
          </cell>
        </row>
        <row r="1587">
          <cell r="F1587" t="str">
            <v>Sullivan , Missouri</v>
          </cell>
          <cell r="G1587">
            <v>61</v>
          </cell>
          <cell r="H1587">
            <v>-1111.0999999999999</v>
          </cell>
          <cell r="I1587">
            <v>-1111.0999999999999</v>
          </cell>
          <cell r="J1587">
            <v>-1111.0999999999999</v>
          </cell>
          <cell r="K1587">
            <v>-1111.0999999999999</v>
          </cell>
          <cell r="L1587">
            <v>-1111.0999999999999</v>
          </cell>
          <cell r="M1587">
            <v>-1111.0999999999999</v>
          </cell>
          <cell r="N1587">
            <v>-1111.0999999999999</v>
          </cell>
          <cell r="O1587">
            <v>-1111.0999999999999</v>
          </cell>
          <cell r="P1587">
            <v>-1111.0999999999999</v>
          </cell>
          <cell r="Q1587">
            <v>-1111.0999999999999</v>
          </cell>
          <cell r="R1587">
            <v>-1111.0999999999999</v>
          </cell>
          <cell r="S1587">
            <v>-1111.0999999999999</v>
          </cell>
          <cell r="T1587">
            <v>22</v>
          </cell>
          <cell r="U1587">
            <v>12.2</v>
          </cell>
          <cell r="V1587">
            <v>31.9</v>
          </cell>
          <cell r="W1587">
            <v>12.3</v>
          </cell>
          <cell r="X1587">
            <v>5.8</v>
          </cell>
          <cell r="Y1587">
            <v>18.899999999999999</v>
          </cell>
          <cell r="Z1587">
            <v>1331</v>
          </cell>
        </row>
        <row r="1588">
          <cell r="F1588" t="str">
            <v>Taney , Missouri</v>
          </cell>
          <cell r="G1588">
            <v>30</v>
          </cell>
          <cell r="H1588">
            <v>21.2</v>
          </cell>
          <cell r="I1588">
            <v>15.3</v>
          </cell>
          <cell r="J1588">
            <v>27.1</v>
          </cell>
          <cell r="K1588">
            <v>80.099999999999994</v>
          </cell>
          <cell r="L1588">
            <v>71.7</v>
          </cell>
          <cell r="M1588">
            <v>88.5</v>
          </cell>
          <cell r="N1588">
            <v>21.7</v>
          </cell>
          <cell r="O1588">
            <v>15.4</v>
          </cell>
          <cell r="P1588">
            <v>28</v>
          </cell>
          <cell r="Q1588">
            <v>-1111.0999999999999</v>
          </cell>
          <cell r="R1588">
            <v>-1111.0999999999999</v>
          </cell>
          <cell r="S1588">
            <v>-1111.0999999999999</v>
          </cell>
          <cell r="T1588">
            <v>23.7</v>
          </cell>
          <cell r="U1588">
            <v>17.3</v>
          </cell>
          <cell r="V1588">
            <v>30.2</v>
          </cell>
          <cell r="W1588">
            <v>7.8</v>
          </cell>
          <cell r="X1588">
            <v>4.2</v>
          </cell>
          <cell r="Y1588">
            <v>11.4</v>
          </cell>
          <cell r="Z1588">
            <v>6965</v>
          </cell>
        </row>
        <row r="1589">
          <cell r="F1589" t="str">
            <v>Texas , Missouri</v>
          </cell>
          <cell r="G1589">
            <v>75</v>
          </cell>
          <cell r="H1589">
            <v>29.8</v>
          </cell>
          <cell r="I1589">
            <v>22.3</v>
          </cell>
          <cell r="J1589">
            <v>37.4</v>
          </cell>
          <cell r="K1589">
            <v>79.099999999999994</v>
          </cell>
          <cell r="L1589">
            <v>69.400000000000006</v>
          </cell>
          <cell r="M1589">
            <v>88.7</v>
          </cell>
          <cell r="N1589">
            <v>21.2</v>
          </cell>
          <cell r="O1589">
            <v>14.2</v>
          </cell>
          <cell r="P1589">
            <v>28.3</v>
          </cell>
          <cell r="Q1589">
            <v>-1111.0999999999999</v>
          </cell>
          <cell r="R1589">
            <v>-1111.0999999999999</v>
          </cell>
          <cell r="S1589">
            <v>-1111.0999999999999</v>
          </cell>
          <cell r="T1589">
            <v>29.3</v>
          </cell>
          <cell r="U1589">
            <v>21.3</v>
          </cell>
          <cell r="V1589">
            <v>37.299999999999997</v>
          </cell>
          <cell r="W1589">
            <v>10.199999999999999</v>
          </cell>
          <cell r="X1589">
            <v>5.6</v>
          </cell>
          <cell r="Y1589">
            <v>14.9</v>
          </cell>
          <cell r="Z1589">
            <v>4560</v>
          </cell>
        </row>
        <row r="1590">
          <cell r="F1590" t="str">
            <v>Vernon , Missouri</v>
          </cell>
          <cell r="G1590">
            <v>43</v>
          </cell>
          <cell r="H1590">
            <v>25.8</v>
          </cell>
          <cell r="I1590">
            <v>16.8</v>
          </cell>
          <cell r="J1590">
            <v>34.799999999999997</v>
          </cell>
          <cell r="K1590">
            <v>86</v>
          </cell>
          <cell r="L1590">
            <v>76.2</v>
          </cell>
          <cell r="M1590">
            <v>95.7</v>
          </cell>
          <cell r="N1590">
            <v>21.6</v>
          </cell>
          <cell r="O1590">
            <v>12.9</v>
          </cell>
          <cell r="P1590">
            <v>30.3</v>
          </cell>
          <cell r="Q1590">
            <v>-1111.0999999999999</v>
          </cell>
          <cell r="R1590">
            <v>-1111.0999999999999</v>
          </cell>
          <cell r="S1590">
            <v>-1111.0999999999999</v>
          </cell>
          <cell r="T1590">
            <v>-1111.0999999999999</v>
          </cell>
          <cell r="U1590">
            <v>-1111.0999999999999</v>
          </cell>
          <cell r="V1590">
            <v>-1111.0999999999999</v>
          </cell>
          <cell r="W1590">
            <v>8.3000000000000007</v>
          </cell>
          <cell r="X1590">
            <v>3.2</v>
          </cell>
          <cell r="Y1590">
            <v>13.3</v>
          </cell>
          <cell r="Z1590">
            <v>2964</v>
          </cell>
        </row>
        <row r="1591">
          <cell r="F1591" t="str">
            <v>Warren , Missouri</v>
          </cell>
          <cell r="G1591">
            <v>38</v>
          </cell>
          <cell r="H1591">
            <v>-1111.0999999999999</v>
          </cell>
          <cell r="I1591">
            <v>-1111.0999999999999</v>
          </cell>
          <cell r="J1591">
            <v>-1111.0999999999999</v>
          </cell>
          <cell r="K1591">
            <v>-1111.0999999999999</v>
          </cell>
          <cell r="L1591">
            <v>-1111.0999999999999</v>
          </cell>
          <cell r="M1591">
            <v>-1111.0999999999999</v>
          </cell>
          <cell r="N1591">
            <v>-1111.0999999999999</v>
          </cell>
          <cell r="O1591">
            <v>-1111.0999999999999</v>
          </cell>
          <cell r="P1591">
            <v>-1111.0999999999999</v>
          </cell>
          <cell r="Q1591">
            <v>-1111.0999999999999</v>
          </cell>
          <cell r="R1591">
            <v>-1111.0999999999999</v>
          </cell>
          <cell r="S1591">
            <v>-1111.0999999999999</v>
          </cell>
          <cell r="T1591">
            <v>13.8</v>
          </cell>
          <cell r="U1591">
            <v>4.9000000000000004</v>
          </cell>
          <cell r="V1591">
            <v>22.6</v>
          </cell>
          <cell r="W1591">
            <v>7</v>
          </cell>
          <cell r="X1591">
            <v>0.2</v>
          </cell>
          <cell r="Y1591">
            <v>13.7</v>
          </cell>
          <cell r="Z1591">
            <v>2343</v>
          </cell>
        </row>
        <row r="1592">
          <cell r="F1592" t="str">
            <v>Washington , Missouri</v>
          </cell>
          <cell r="G1592">
            <v>68</v>
          </cell>
          <cell r="H1592">
            <v>33.1</v>
          </cell>
          <cell r="I1592">
            <v>24.9</v>
          </cell>
          <cell r="J1592">
            <v>41.2</v>
          </cell>
          <cell r="K1592">
            <v>89.4</v>
          </cell>
          <cell r="L1592">
            <v>83.9</v>
          </cell>
          <cell r="M1592">
            <v>94.8</v>
          </cell>
          <cell r="N1592">
            <v>29.3</v>
          </cell>
          <cell r="O1592">
            <v>20.7</v>
          </cell>
          <cell r="P1592">
            <v>37.9</v>
          </cell>
          <cell r="Q1592">
            <v>-1111.0999999999999</v>
          </cell>
          <cell r="R1592">
            <v>-1111.0999999999999</v>
          </cell>
          <cell r="S1592">
            <v>-1111.0999999999999</v>
          </cell>
          <cell r="T1592">
            <v>34.299999999999997</v>
          </cell>
          <cell r="U1592">
            <v>25.9</v>
          </cell>
          <cell r="V1592">
            <v>42.8</v>
          </cell>
          <cell r="W1592">
            <v>8.8000000000000007</v>
          </cell>
          <cell r="X1592">
            <v>5.0999999999999996</v>
          </cell>
          <cell r="Y1592">
            <v>12.5</v>
          </cell>
          <cell r="Z1592">
            <v>3807</v>
          </cell>
        </row>
        <row r="1593">
          <cell r="F1593" t="str">
            <v>Wayne , Missouri</v>
          </cell>
          <cell r="G1593">
            <v>70</v>
          </cell>
          <cell r="H1593">
            <v>34.5</v>
          </cell>
          <cell r="I1593">
            <v>24.6</v>
          </cell>
          <cell r="J1593">
            <v>44.5</v>
          </cell>
          <cell r="K1593">
            <v>-1111.0999999999999</v>
          </cell>
          <cell r="L1593">
            <v>-1111.0999999999999</v>
          </cell>
          <cell r="M1593">
            <v>-1111.0999999999999</v>
          </cell>
          <cell r="N1593">
            <v>20.3</v>
          </cell>
          <cell r="O1593">
            <v>12.2</v>
          </cell>
          <cell r="P1593">
            <v>28.5</v>
          </cell>
          <cell r="Q1593">
            <v>-1111.0999999999999</v>
          </cell>
          <cell r="R1593">
            <v>-1111.0999999999999</v>
          </cell>
          <cell r="S1593">
            <v>-1111.0999999999999</v>
          </cell>
          <cell r="T1593">
            <v>-1111.0999999999999</v>
          </cell>
          <cell r="U1593">
            <v>-1111.0999999999999</v>
          </cell>
          <cell r="V1593">
            <v>-1111.0999999999999</v>
          </cell>
          <cell r="W1593">
            <v>9.1</v>
          </cell>
          <cell r="X1593">
            <v>3.3</v>
          </cell>
          <cell r="Y1593">
            <v>14.8</v>
          </cell>
          <cell r="Z1593">
            <v>2507</v>
          </cell>
        </row>
        <row r="1594">
          <cell r="F1594" t="str">
            <v>Webster , Missouri</v>
          </cell>
          <cell r="G1594">
            <v>33</v>
          </cell>
          <cell r="H1594">
            <v>29</v>
          </cell>
          <cell r="I1594">
            <v>20.9</v>
          </cell>
          <cell r="J1594">
            <v>37.1</v>
          </cell>
          <cell r="K1594">
            <v>81.7</v>
          </cell>
          <cell r="L1594">
            <v>72.900000000000006</v>
          </cell>
          <cell r="M1594">
            <v>90.5</v>
          </cell>
          <cell r="N1594">
            <v>24</v>
          </cell>
          <cell r="O1594">
            <v>16.3</v>
          </cell>
          <cell r="P1594">
            <v>31.7</v>
          </cell>
          <cell r="Q1594">
            <v>-1111.0999999999999</v>
          </cell>
          <cell r="R1594">
            <v>-1111.0999999999999</v>
          </cell>
          <cell r="S1594">
            <v>-1111.0999999999999</v>
          </cell>
          <cell r="T1594">
            <v>32.200000000000003</v>
          </cell>
          <cell r="U1594">
            <v>23.6</v>
          </cell>
          <cell r="V1594">
            <v>40.700000000000003</v>
          </cell>
          <cell r="W1594">
            <v>5.0999999999999996</v>
          </cell>
          <cell r="X1594">
            <v>1.5</v>
          </cell>
          <cell r="Y1594">
            <v>8.6999999999999993</v>
          </cell>
          <cell r="Z1594">
            <v>5206</v>
          </cell>
        </row>
        <row r="1595">
          <cell r="F1595" t="str">
            <v>Worth , Missouri</v>
          </cell>
          <cell r="G1595">
            <v>70</v>
          </cell>
          <cell r="H1595">
            <v>-1111.0999999999999</v>
          </cell>
          <cell r="I1595">
            <v>-1111.0999999999999</v>
          </cell>
          <cell r="J1595">
            <v>-1111.0999999999999</v>
          </cell>
          <cell r="K1595">
            <v>-1111.0999999999999</v>
          </cell>
          <cell r="L1595">
            <v>-1111.0999999999999</v>
          </cell>
          <cell r="M1595">
            <v>-1111.0999999999999</v>
          </cell>
          <cell r="N1595">
            <v>-1111.0999999999999</v>
          </cell>
          <cell r="O1595">
            <v>-1111.0999999999999</v>
          </cell>
          <cell r="P1595">
            <v>-1111.0999999999999</v>
          </cell>
          <cell r="Q1595">
            <v>-1111.0999999999999</v>
          </cell>
          <cell r="R1595">
            <v>-1111.0999999999999</v>
          </cell>
          <cell r="S1595">
            <v>-1111.0999999999999</v>
          </cell>
          <cell r="T1595">
            <v>15.6</v>
          </cell>
          <cell r="U1595">
            <v>6.6</v>
          </cell>
          <cell r="V1595">
            <v>24.6</v>
          </cell>
          <cell r="W1595">
            <v>-1111.0999999999999</v>
          </cell>
          <cell r="X1595">
            <v>-1111.0999999999999</v>
          </cell>
          <cell r="Y1595">
            <v>-1111.0999999999999</v>
          </cell>
          <cell r="Z1595">
            <v>345</v>
          </cell>
        </row>
        <row r="1596">
          <cell r="F1596" t="str">
            <v>Wright , Missouri</v>
          </cell>
          <cell r="G1596">
            <v>76</v>
          </cell>
          <cell r="H1596">
            <v>32.5</v>
          </cell>
          <cell r="I1596">
            <v>23.6</v>
          </cell>
          <cell r="J1596">
            <v>41.4</v>
          </cell>
          <cell r="K1596">
            <v>91.2</v>
          </cell>
          <cell r="L1596">
            <v>85.7</v>
          </cell>
          <cell r="M1596">
            <v>96.8</v>
          </cell>
          <cell r="N1596">
            <v>25.7</v>
          </cell>
          <cell r="O1596">
            <v>17.399999999999999</v>
          </cell>
          <cell r="P1596">
            <v>34</v>
          </cell>
          <cell r="Q1596">
            <v>-1111.0999999999999</v>
          </cell>
          <cell r="R1596">
            <v>-1111.0999999999999</v>
          </cell>
          <cell r="S1596">
            <v>-1111.0999999999999</v>
          </cell>
          <cell r="T1596">
            <v>24.7</v>
          </cell>
          <cell r="U1596">
            <v>16.399999999999999</v>
          </cell>
          <cell r="V1596">
            <v>33</v>
          </cell>
          <cell r="W1596">
            <v>8.1</v>
          </cell>
          <cell r="X1596">
            <v>3.6</v>
          </cell>
          <cell r="Y1596">
            <v>12.7</v>
          </cell>
          <cell r="Z1596">
            <v>3456</v>
          </cell>
        </row>
        <row r="1597">
          <cell r="F1597" t="str">
            <v>St. Louis City , Missouri</v>
          </cell>
          <cell r="G1597">
            <v>5</v>
          </cell>
          <cell r="H1597">
            <v>28.5</v>
          </cell>
          <cell r="I1597">
            <v>24.8</v>
          </cell>
          <cell r="J1597">
            <v>32.200000000000003</v>
          </cell>
          <cell r="K1597">
            <v>78.8</v>
          </cell>
          <cell r="L1597">
            <v>74.2</v>
          </cell>
          <cell r="M1597">
            <v>83.4</v>
          </cell>
          <cell r="N1597">
            <v>29.7</v>
          </cell>
          <cell r="O1597">
            <v>26</v>
          </cell>
          <cell r="P1597">
            <v>33.5</v>
          </cell>
          <cell r="Q1597">
            <v>30.3</v>
          </cell>
          <cell r="R1597">
            <v>24.4</v>
          </cell>
          <cell r="S1597">
            <v>36.1</v>
          </cell>
          <cell r="T1597">
            <v>27</v>
          </cell>
          <cell r="U1597">
            <v>23.5</v>
          </cell>
          <cell r="V1597">
            <v>30.6</v>
          </cell>
          <cell r="W1597">
            <v>10.199999999999999</v>
          </cell>
          <cell r="X1597">
            <v>7.8</v>
          </cell>
          <cell r="Y1597">
            <v>12.6</v>
          </cell>
          <cell r="Z1597">
            <v>63623</v>
          </cell>
        </row>
        <row r="1598">
          <cell r="F1598" t="str">
            <v>Beaverhead , Montana</v>
          </cell>
          <cell r="G1598">
            <v>83</v>
          </cell>
          <cell r="H1598">
            <v>20.7</v>
          </cell>
          <cell r="I1598">
            <v>16.100000000000001</v>
          </cell>
          <cell r="J1598">
            <v>25.3</v>
          </cell>
          <cell r="K1598">
            <v>75.7</v>
          </cell>
          <cell r="L1598">
            <v>69.900000000000006</v>
          </cell>
          <cell r="M1598">
            <v>81.599999999999994</v>
          </cell>
          <cell r="N1598">
            <v>20.5</v>
          </cell>
          <cell r="O1598">
            <v>15.1</v>
          </cell>
          <cell r="P1598">
            <v>25.9</v>
          </cell>
          <cell r="Q1598">
            <v>17.8</v>
          </cell>
          <cell r="R1598">
            <v>11.2</v>
          </cell>
          <cell r="S1598">
            <v>24.5</v>
          </cell>
          <cell r="T1598">
            <v>10.7</v>
          </cell>
          <cell r="U1598">
            <v>7.1</v>
          </cell>
          <cell r="V1598">
            <v>14.3</v>
          </cell>
          <cell r="W1598">
            <v>7.9</v>
          </cell>
          <cell r="X1598">
            <v>4.9000000000000004</v>
          </cell>
          <cell r="Y1598">
            <v>10.9</v>
          </cell>
          <cell r="Z1598">
            <v>1515</v>
          </cell>
        </row>
        <row r="1599">
          <cell r="F1599" t="str">
            <v>Big Horn , Montana</v>
          </cell>
          <cell r="G1599">
            <v>86</v>
          </cell>
          <cell r="H1599">
            <v>29.9</v>
          </cell>
          <cell r="I1599">
            <v>25.5</v>
          </cell>
          <cell r="J1599">
            <v>34.299999999999997</v>
          </cell>
          <cell r="K1599">
            <v>80.400000000000006</v>
          </cell>
          <cell r="L1599">
            <v>76.2</v>
          </cell>
          <cell r="M1599">
            <v>84.7</v>
          </cell>
          <cell r="N1599">
            <v>32.6</v>
          </cell>
          <cell r="O1599">
            <v>28.1</v>
          </cell>
          <cell r="P1599">
            <v>37</v>
          </cell>
          <cell r="Q1599">
            <v>24.7</v>
          </cell>
          <cell r="R1599">
            <v>19</v>
          </cell>
          <cell r="S1599">
            <v>30.3</v>
          </cell>
          <cell r="T1599">
            <v>30.7</v>
          </cell>
          <cell r="U1599">
            <v>26.3</v>
          </cell>
          <cell r="V1599">
            <v>35</v>
          </cell>
          <cell r="W1599">
            <v>9.4</v>
          </cell>
          <cell r="X1599">
            <v>7.1</v>
          </cell>
          <cell r="Y1599">
            <v>11.7</v>
          </cell>
          <cell r="Z1599">
            <v>3404</v>
          </cell>
        </row>
        <row r="1600">
          <cell r="F1600" t="str">
            <v>Blaine , Montana</v>
          </cell>
          <cell r="G1600">
            <v>86</v>
          </cell>
          <cell r="H1600">
            <v>27.5</v>
          </cell>
          <cell r="I1600">
            <v>23.5</v>
          </cell>
          <cell r="J1600">
            <v>31.4</v>
          </cell>
          <cell r="K1600">
            <v>80.5</v>
          </cell>
          <cell r="L1600">
            <v>76.400000000000006</v>
          </cell>
          <cell r="M1600">
            <v>84.6</v>
          </cell>
          <cell r="N1600">
            <v>26.5</v>
          </cell>
          <cell r="O1600">
            <v>22.4</v>
          </cell>
          <cell r="P1600">
            <v>30.7</v>
          </cell>
          <cell r="Q1600">
            <v>28.6</v>
          </cell>
          <cell r="R1600">
            <v>21.7</v>
          </cell>
          <cell r="S1600">
            <v>35.5</v>
          </cell>
          <cell r="T1600">
            <v>33.700000000000003</v>
          </cell>
          <cell r="U1600">
            <v>28.8</v>
          </cell>
          <cell r="V1600">
            <v>38.5</v>
          </cell>
          <cell r="W1600">
            <v>8</v>
          </cell>
          <cell r="X1600">
            <v>5.7</v>
          </cell>
          <cell r="Y1600">
            <v>10.4</v>
          </cell>
          <cell r="Z1600">
            <v>1672</v>
          </cell>
        </row>
        <row r="1601">
          <cell r="F1601" t="str">
            <v>Broadwater , Montana</v>
          </cell>
          <cell r="G1601">
            <v>85</v>
          </cell>
          <cell r="H1601">
            <v>26.7</v>
          </cell>
          <cell r="I1601">
            <v>18.3</v>
          </cell>
          <cell r="J1601">
            <v>35.1</v>
          </cell>
          <cell r="K1601">
            <v>72.5</v>
          </cell>
          <cell r="L1601">
            <v>62.5</v>
          </cell>
          <cell r="M1601">
            <v>82.4</v>
          </cell>
          <cell r="N1601">
            <v>21.4</v>
          </cell>
          <cell r="O1601">
            <v>13.6</v>
          </cell>
          <cell r="P1601">
            <v>29.3</v>
          </cell>
          <cell r="Q1601">
            <v>-1111.0999999999999</v>
          </cell>
          <cell r="R1601">
            <v>-1111.0999999999999</v>
          </cell>
          <cell r="S1601">
            <v>-1111.0999999999999</v>
          </cell>
          <cell r="T1601">
            <v>19.3</v>
          </cell>
          <cell r="U1601">
            <v>11.5</v>
          </cell>
          <cell r="V1601">
            <v>27.1</v>
          </cell>
          <cell r="W1601">
            <v>8.4</v>
          </cell>
          <cell r="X1601">
            <v>3.3</v>
          </cell>
          <cell r="Y1601">
            <v>13.5</v>
          </cell>
          <cell r="Z1601">
            <v>712</v>
          </cell>
        </row>
        <row r="1602">
          <cell r="F1602" t="str">
            <v>Carbon , Montana</v>
          </cell>
          <cell r="G1602">
            <v>84</v>
          </cell>
          <cell r="H1602">
            <v>21.2</v>
          </cell>
          <cell r="I1602">
            <v>16.3</v>
          </cell>
          <cell r="J1602">
            <v>26.1</v>
          </cell>
          <cell r="K1602">
            <v>75.400000000000006</v>
          </cell>
          <cell r="L1602">
            <v>69.5</v>
          </cell>
          <cell r="M1602">
            <v>81.3</v>
          </cell>
          <cell r="N1602">
            <v>17.2</v>
          </cell>
          <cell r="O1602">
            <v>12.6</v>
          </cell>
          <cell r="P1602">
            <v>21.8</v>
          </cell>
          <cell r="Q1602">
            <v>26.1</v>
          </cell>
          <cell r="R1602">
            <v>17.8</v>
          </cell>
          <cell r="S1602">
            <v>34.299999999999997</v>
          </cell>
          <cell r="T1602">
            <v>20.2</v>
          </cell>
          <cell r="U1602">
            <v>15.4</v>
          </cell>
          <cell r="V1602">
            <v>25</v>
          </cell>
          <cell r="W1602">
            <v>3.6</v>
          </cell>
          <cell r="X1602">
            <v>1.6</v>
          </cell>
          <cell r="Y1602">
            <v>5.5</v>
          </cell>
          <cell r="Z1602">
            <v>1554</v>
          </cell>
        </row>
        <row r="1603">
          <cell r="F1603" t="str">
            <v>Carter , Montana</v>
          </cell>
          <cell r="G1603">
            <v>84</v>
          </cell>
          <cell r="H1603">
            <v>-1111.0999999999999</v>
          </cell>
          <cell r="I1603">
            <v>-1111.0999999999999</v>
          </cell>
          <cell r="J1603">
            <v>-1111.0999999999999</v>
          </cell>
          <cell r="K1603">
            <v>-1111.0999999999999</v>
          </cell>
          <cell r="L1603">
            <v>-1111.0999999999999</v>
          </cell>
          <cell r="M1603">
            <v>-1111.0999999999999</v>
          </cell>
          <cell r="N1603">
            <v>-1111.0999999999999</v>
          </cell>
          <cell r="O1603">
            <v>-1111.0999999999999</v>
          </cell>
          <cell r="P1603">
            <v>-1111.0999999999999</v>
          </cell>
          <cell r="Q1603">
            <v>-1111.0999999999999</v>
          </cell>
          <cell r="R1603">
            <v>-1111.0999999999999</v>
          </cell>
          <cell r="S1603">
            <v>-1111.0999999999999</v>
          </cell>
          <cell r="T1603">
            <v>-1111.0999999999999</v>
          </cell>
          <cell r="U1603">
            <v>-1111.0999999999999</v>
          </cell>
          <cell r="V1603">
            <v>-1111.0999999999999</v>
          </cell>
          <cell r="W1603">
            <v>-1111.0999999999999</v>
          </cell>
          <cell r="X1603">
            <v>-1111.0999999999999</v>
          </cell>
          <cell r="Y1603">
            <v>-1111.0999999999999</v>
          </cell>
          <cell r="Z1603">
            <v>326</v>
          </cell>
        </row>
        <row r="1604">
          <cell r="F1604" t="str">
            <v>Cascade , Montana</v>
          </cell>
          <cell r="G1604">
            <v>19</v>
          </cell>
          <cell r="H1604">
            <v>20.9</v>
          </cell>
          <cell r="I1604">
            <v>18.5</v>
          </cell>
          <cell r="J1604">
            <v>23.3</v>
          </cell>
          <cell r="K1604">
            <v>77.8</v>
          </cell>
          <cell r="L1604">
            <v>74.7</v>
          </cell>
          <cell r="M1604">
            <v>81</v>
          </cell>
          <cell r="N1604">
            <v>21.9</v>
          </cell>
          <cell r="O1604">
            <v>19.399999999999999</v>
          </cell>
          <cell r="P1604">
            <v>24.4</v>
          </cell>
          <cell r="Q1604">
            <v>29.6</v>
          </cell>
          <cell r="R1604">
            <v>25.4</v>
          </cell>
          <cell r="S1604">
            <v>33.9</v>
          </cell>
          <cell r="T1604">
            <v>18.5</v>
          </cell>
          <cell r="U1604">
            <v>16.100000000000001</v>
          </cell>
          <cell r="V1604">
            <v>20.9</v>
          </cell>
          <cell r="W1604">
            <v>6.5</v>
          </cell>
          <cell r="X1604">
            <v>5.0999999999999996</v>
          </cell>
          <cell r="Y1604">
            <v>7.8</v>
          </cell>
          <cell r="Z1604">
            <v>11727</v>
          </cell>
        </row>
        <row r="1605">
          <cell r="F1605" t="str">
            <v>Chouteau , Montana</v>
          </cell>
          <cell r="G1605">
            <v>82</v>
          </cell>
          <cell r="H1605">
            <v>22.6</v>
          </cell>
          <cell r="I1605">
            <v>16.5</v>
          </cell>
          <cell r="J1605">
            <v>28.8</v>
          </cell>
          <cell r="K1605">
            <v>78.5</v>
          </cell>
          <cell r="L1605">
            <v>71.099999999999994</v>
          </cell>
          <cell r="M1605">
            <v>85.9</v>
          </cell>
          <cell r="N1605">
            <v>22.7</v>
          </cell>
          <cell r="O1605">
            <v>16</v>
          </cell>
          <cell r="P1605">
            <v>29.4</v>
          </cell>
          <cell r="Q1605">
            <v>-1111.0999999999999</v>
          </cell>
          <cell r="R1605">
            <v>-1111.0999999999999</v>
          </cell>
          <cell r="S1605">
            <v>-1111.0999999999999</v>
          </cell>
          <cell r="T1605">
            <v>15.7</v>
          </cell>
          <cell r="U1605">
            <v>9.6</v>
          </cell>
          <cell r="V1605">
            <v>21.7</v>
          </cell>
          <cell r="W1605">
            <v>4.4000000000000004</v>
          </cell>
          <cell r="X1605">
            <v>1.9</v>
          </cell>
          <cell r="Y1605">
            <v>7</v>
          </cell>
          <cell r="Z1605">
            <v>919</v>
          </cell>
        </row>
        <row r="1606">
          <cell r="F1606" t="str">
            <v>Custer , Montana</v>
          </cell>
          <cell r="G1606">
            <v>84</v>
          </cell>
          <cell r="H1606">
            <v>24.9</v>
          </cell>
          <cell r="I1606">
            <v>20.100000000000001</v>
          </cell>
          <cell r="J1606">
            <v>29.8</v>
          </cell>
          <cell r="K1606">
            <v>74.3</v>
          </cell>
          <cell r="L1606">
            <v>68.400000000000006</v>
          </cell>
          <cell r="M1606">
            <v>80.2</v>
          </cell>
          <cell r="N1606">
            <v>18.899999999999999</v>
          </cell>
          <cell r="O1606">
            <v>14.8</v>
          </cell>
          <cell r="P1606">
            <v>22.9</v>
          </cell>
          <cell r="Q1606">
            <v>26.1</v>
          </cell>
          <cell r="R1606">
            <v>19.2</v>
          </cell>
          <cell r="S1606">
            <v>32.9</v>
          </cell>
          <cell r="T1606">
            <v>22.2</v>
          </cell>
          <cell r="U1606">
            <v>17.399999999999999</v>
          </cell>
          <cell r="V1606">
            <v>26.9</v>
          </cell>
          <cell r="W1606">
            <v>5.8</v>
          </cell>
          <cell r="X1606">
            <v>3.5</v>
          </cell>
          <cell r="Y1606">
            <v>8.1</v>
          </cell>
          <cell r="Z1606">
            <v>1791</v>
          </cell>
        </row>
        <row r="1607">
          <cell r="F1607" t="str">
            <v>Daniels , Montana</v>
          </cell>
          <cell r="G1607">
            <v>81</v>
          </cell>
          <cell r="H1607">
            <v>-1111.0999999999999</v>
          </cell>
          <cell r="I1607">
            <v>-1111.0999999999999</v>
          </cell>
          <cell r="J1607">
            <v>-1111.0999999999999</v>
          </cell>
          <cell r="K1607">
            <v>82.5</v>
          </cell>
          <cell r="L1607">
            <v>72.8</v>
          </cell>
          <cell r="M1607">
            <v>92.2</v>
          </cell>
          <cell r="N1607">
            <v>-1111.0999999999999</v>
          </cell>
          <cell r="O1607">
            <v>-1111.0999999999999</v>
          </cell>
          <cell r="P1607">
            <v>-1111.0999999999999</v>
          </cell>
          <cell r="Q1607">
            <v>-1111.0999999999999</v>
          </cell>
          <cell r="R1607">
            <v>-1111.0999999999999</v>
          </cell>
          <cell r="S1607">
            <v>-1111.0999999999999</v>
          </cell>
          <cell r="T1607">
            <v>10.6</v>
          </cell>
          <cell r="U1607">
            <v>4.0999999999999996</v>
          </cell>
          <cell r="V1607">
            <v>17.100000000000001</v>
          </cell>
          <cell r="W1607">
            <v>10.3</v>
          </cell>
          <cell r="X1607">
            <v>4.0999999999999996</v>
          </cell>
          <cell r="Y1607">
            <v>16.600000000000001</v>
          </cell>
          <cell r="Z1607">
            <v>361</v>
          </cell>
        </row>
        <row r="1608">
          <cell r="F1608" t="str">
            <v>Dawson , Montana</v>
          </cell>
          <cell r="G1608">
            <v>84</v>
          </cell>
          <cell r="H1608">
            <v>26.9</v>
          </cell>
          <cell r="I1608">
            <v>21.4</v>
          </cell>
          <cell r="J1608">
            <v>32.4</v>
          </cell>
          <cell r="K1608">
            <v>80.400000000000006</v>
          </cell>
          <cell r="L1608">
            <v>74.099999999999994</v>
          </cell>
          <cell r="M1608">
            <v>86.7</v>
          </cell>
          <cell r="N1608">
            <v>22.8</v>
          </cell>
          <cell r="O1608">
            <v>17.5</v>
          </cell>
          <cell r="P1608">
            <v>28.1</v>
          </cell>
          <cell r="Q1608">
            <v>29</v>
          </cell>
          <cell r="R1608">
            <v>20.7</v>
          </cell>
          <cell r="S1608">
            <v>37.299999999999997</v>
          </cell>
          <cell r="T1608">
            <v>21.9</v>
          </cell>
          <cell r="U1608">
            <v>16.3</v>
          </cell>
          <cell r="V1608">
            <v>27.4</v>
          </cell>
          <cell r="W1608">
            <v>7.2</v>
          </cell>
          <cell r="X1608">
            <v>4.4000000000000004</v>
          </cell>
          <cell r="Y1608">
            <v>10.1</v>
          </cell>
          <cell r="Z1608">
            <v>1162</v>
          </cell>
        </row>
        <row r="1609">
          <cell r="F1609" t="str">
            <v>Deer Lodge , Montana</v>
          </cell>
          <cell r="G1609">
            <v>70</v>
          </cell>
          <cell r="H1609">
            <v>27.9</v>
          </cell>
          <cell r="I1609">
            <v>21.6</v>
          </cell>
          <cell r="J1609">
            <v>34.200000000000003</v>
          </cell>
          <cell r="K1609">
            <v>76.8</v>
          </cell>
          <cell r="L1609">
            <v>70.599999999999994</v>
          </cell>
          <cell r="M1609">
            <v>82.9</v>
          </cell>
          <cell r="N1609">
            <v>24.8</v>
          </cell>
          <cell r="O1609">
            <v>19.399999999999999</v>
          </cell>
          <cell r="P1609">
            <v>30.2</v>
          </cell>
          <cell r="Q1609">
            <v>33.6</v>
          </cell>
          <cell r="R1609">
            <v>25.4</v>
          </cell>
          <cell r="S1609">
            <v>41.9</v>
          </cell>
          <cell r="T1609">
            <v>25.7</v>
          </cell>
          <cell r="U1609">
            <v>20.5</v>
          </cell>
          <cell r="V1609">
            <v>31</v>
          </cell>
          <cell r="W1609">
            <v>6.9</v>
          </cell>
          <cell r="X1609">
            <v>3.8</v>
          </cell>
          <cell r="Y1609">
            <v>9.9</v>
          </cell>
          <cell r="Z1609">
            <v>1369</v>
          </cell>
        </row>
        <row r="1610">
          <cell r="F1610" t="str">
            <v>Fallon , Montana</v>
          </cell>
          <cell r="G1610">
            <v>82</v>
          </cell>
          <cell r="H1610">
            <v>27.7</v>
          </cell>
          <cell r="I1610">
            <v>18.5</v>
          </cell>
          <cell r="J1610">
            <v>36.799999999999997</v>
          </cell>
          <cell r="K1610">
            <v>83.5</v>
          </cell>
          <cell r="L1610">
            <v>74.5</v>
          </cell>
          <cell r="M1610">
            <v>92.5</v>
          </cell>
          <cell r="N1610">
            <v>21</v>
          </cell>
          <cell r="O1610">
            <v>12.9</v>
          </cell>
          <cell r="P1610">
            <v>29.1</v>
          </cell>
          <cell r="Q1610">
            <v>-1111.0999999999999</v>
          </cell>
          <cell r="R1610">
            <v>-1111.0999999999999</v>
          </cell>
          <cell r="S1610">
            <v>-1111.0999999999999</v>
          </cell>
          <cell r="T1610">
            <v>25.7</v>
          </cell>
          <cell r="U1610">
            <v>16.5</v>
          </cell>
          <cell r="V1610">
            <v>35</v>
          </cell>
          <cell r="W1610">
            <v>3.8</v>
          </cell>
          <cell r="X1610">
            <v>0.6</v>
          </cell>
          <cell r="Y1610">
            <v>7</v>
          </cell>
          <cell r="Z1610">
            <v>296</v>
          </cell>
        </row>
        <row r="1611">
          <cell r="F1611" t="str">
            <v>Fergus , Montana</v>
          </cell>
          <cell r="G1611">
            <v>84</v>
          </cell>
          <cell r="H1611">
            <v>23.5</v>
          </cell>
          <cell r="I1611">
            <v>19.2</v>
          </cell>
          <cell r="J1611">
            <v>27.9</v>
          </cell>
          <cell r="K1611">
            <v>74.099999999999994</v>
          </cell>
          <cell r="L1611">
            <v>68.900000000000006</v>
          </cell>
          <cell r="M1611">
            <v>79.3</v>
          </cell>
          <cell r="N1611">
            <v>24</v>
          </cell>
          <cell r="O1611">
            <v>19.2</v>
          </cell>
          <cell r="P1611">
            <v>28.7</v>
          </cell>
          <cell r="Q1611">
            <v>22.5</v>
          </cell>
          <cell r="R1611">
            <v>16.600000000000001</v>
          </cell>
          <cell r="S1611">
            <v>28.3</v>
          </cell>
          <cell r="T1611">
            <v>16.2</v>
          </cell>
          <cell r="U1611">
            <v>12.4</v>
          </cell>
          <cell r="V1611">
            <v>20.100000000000001</v>
          </cell>
          <cell r="W1611">
            <v>6.5</v>
          </cell>
          <cell r="X1611">
            <v>4.3</v>
          </cell>
          <cell r="Y1611">
            <v>8.8000000000000007</v>
          </cell>
          <cell r="Z1611">
            <v>2311</v>
          </cell>
        </row>
        <row r="1612">
          <cell r="F1612" t="str">
            <v>Flathead , Montana</v>
          </cell>
          <cell r="G1612">
            <v>23</v>
          </cell>
          <cell r="H1612">
            <v>16.3</v>
          </cell>
          <cell r="I1612">
            <v>14.3</v>
          </cell>
          <cell r="J1612">
            <v>18.399999999999999</v>
          </cell>
          <cell r="K1612">
            <v>71.7</v>
          </cell>
          <cell r="L1612">
            <v>68.5</v>
          </cell>
          <cell r="M1612">
            <v>75</v>
          </cell>
          <cell r="N1612">
            <v>14</v>
          </cell>
          <cell r="O1612">
            <v>12.1</v>
          </cell>
          <cell r="P1612">
            <v>16</v>
          </cell>
          <cell r="Q1612">
            <v>21.3</v>
          </cell>
          <cell r="R1612">
            <v>17.7</v>
          </cell>
          <cell r="S1612">
            <v>24.9</v>
          </cell>
          <cell r="T1612">
            <v>17.8</v>
          </cell>
          <cell r="U1612">
            <v>15.6</v>
          </cell>
          <cell r="V1612">
            <v>20.100000000000001</v>
          </cell>
          <cell r="W1612">
            <v>5.0999999999999996</v>
          </cell>
          <cell r="X1612">
            <v>3.9</v>
          </cell>
          <cell r="Y1612">
            <v>6.4</v>
          </cell>
          <cell r="Z1612">
            <v>11102</v>
          </cell>
        </row>
        <row r="1613">
          <cell r="F1613" t="str">
            <v>Gallatin , Montana</v>
          </cell>
          <cell r="G1613">
            <v>19</v>
          </cell>
          <cell r="H1613">
            <v>13.5</v>
          </cell>
          <cell r="I1613">
            <v>11.3</v>
          </cell>
          <cell r="J1613">
            <v>15.7</v>
          </cell>
          <cell r="K1613">
            <v>77.3</v>
          </cell>
          <cell r="L1613">
            <v>74.099999999999994</v>
          </cell>
          <cell r="M1613">
            <v>80.599999999999994</v>
          </cell>
          <cell r="N1613">
            <v>11.5</v>
          </cell>
          <cell r="O1613">
            <v>9.5</v>
          </cell>
          <cell r="P1613">
            <v>13.6</v>
          </cell>
          <cell r="Q1613">
            <v>15.2</v>
          </cell>
          <cell r="R1613">
            <v>11.7</v>
          </cell>
          <cell r="S1613">
            <v>18.7</v>
          </cell>
          <cell r="T1613">
            <v>14.9</v>
          </cell>
          <cell r="U1613">
            <v>12.5</v>
          </cell>
          <cell r="V1613">
            <v>17.2</v>
          </cell>
          <cell r="W1613">
            <v>2.9</v>
          </cell>
          <cell r="X1613">
            <v>1.9</v>
          </cell>
          <cell r="Y1613">
            <v>3.9</v>
          </cell>
          <cell r="Z1613">
            <v>9074</v>
          </cell>
        </row>
        <row r="1614">
          <cell r="F1614" t="str">
            <v>Garfield , Montana</v>
          </cell>
          <cell r="G1614">
            <v>82</v>
          </cell>
          <cell r="H1614">
            <v>-1111.0999999999999</v>
          </cell>
          <cell r="I1614">
            <v>-1111.0999999999999</v>
          </cell>
          <cell r="J1614">
            <v>-1111.0999999999999</v>
          </cell>
          <cell r="K1614">
            <v>-1111.0999999999999</v>
          </cell>
          <cell r="L1614">
            <v>-1111.0999999999999</v>
          </cell>
          <cell r="M1614">
            <v>-1111.0999999999999</v>
          </cell>
          <cell r="N1614">
            <v>-1111.0999999999999</v>
          </cell>
          <cell r="O1614">
            <v>-1111.0999999999999</v>
          </cell>
          <cell r="P1614">
            <v>-1111.0999999999999</v>
          </cell>
          <cell r="Q1614">
            <v>-1111.0999999999999</v>
          </cell>
          <cell r="R1614">
            <v>-1111.0999999999999</v>
          </cell>
          <cell r="S1614">
            <v>-1111.0999999999999</v>
          </cell>
          <cell r="T1614">
            <v>-1111.0999999999999</v>
          </cell>
          <cell r="U1614">
            <v>-1111.0999999999999</v>
          </cell>
          <cell r="V1614">
            <v>-1111.0999999999999</v>
          </cell>
          <cell r="W1614">
            <v>-1111.0999999999999</v>
          </cell>
          <cell r="X1614">
            <v>-1111.0999999999999</v>
          </cell>
          <cell r="Y1614">
            <v>-1111.0999999999999</v>
          </cell>
          <cell r="Z1614">
            <v>243</v>
          </cell>
        </row>
        <row r="1615">
          <cell r="F1615" t="str">
            <v>Glacier , Montana</v>
          </cell>
          <cell r="G1615">
            <v>86</v>
          </cell>
          <cell r="H1615">
            <v>30.4</v>
          </cell>
          <cell r="I1615">
            <v>27</v>
          </cell>
          <cell r="J1615">
            <v>33.799999999999997</v>
          </cell>
          <cell r="K1615">
            <v>79.099999999999994</v>
          </cell>
          <cell r="L1615">
            <v>75.7</v>
          </cell>
          <cell r="M1615">
            <v>82.5</v>
          </cell>
          <cell r="N1615">
            <v>29.9</v>
          </cell>
          <cell r="O1615">
            <v>26.3</v>
          </cell>
          <cell r="P1615">
            <v>33.4</v>
          </cell>
          <cell r="Q1615">
            <v>27.2</v>
          </cell>
          <cell r="R1615">
            <v>22.5</v>
          </cell>
          <cell r="S1615">
            <v>31.9</v>
          </cell>
          <cell r="T1615">
            <v>35.299999999999997</v>
          </cell>
          <cell r="U1615">
            <v>31.6</v>
          </cell>
          <cell r="V1615">
            <v>39</v>
          </cell>
          <cell r="W1615">
            <v>10.199999999999999</v>
          </cell>
          <cell r="X1615">
            <v>8.1</v>
          </cell>
          <cell r="Y1615">
            <v>12.3</v>
          </cell>
          <cell r="Z1615">
            <v>3578</v>
          </cell>
        </row>
        <row r="1616">
          <cell r="F1616" t="str">
            <v>Golden Valley , Montana</v>
          </cell>
          <cell r="G1616">
            <v>87</v>
          </cell>
          <cell r="H1616">
            <v>-1111.0999999999999</v>
          </cell>
          <cell r="I1616">
            <v>-1111.0999999999999</v>
          </cell>
          <cell r="J1616">
            <v>-1111.0999999999999</v>
          </cell>
          <cell r="K1616">
            <v>-1111.0999999999999</v>
          </cell>
          <cell r="L1616">
            <v>-1111.0999999999999</v>
          </cell>
          <cell r="M1616">
            <v>-1111.0999999999999</v>
          </cell>
          <cell r="N1616">
            <v>-1111.0999999999999</v>
          </cell>
          <cell r="O1616">
            <v>-1111.0999999999999</v>
          </cell>
          <cell r="P1616">
            <v>-1111.0999999999999</v>
          </cell>
          <cell r="Q1616">
            <v>-1111.0999999999999</v>
          </cell>
          <cell r="R1616">
            <v>-1111.0999999999999</v>
          </cell>
          <cell r="S1616">
            <v>-1111.0999999999999</v>
          </cell>
          <cell r="T1616">
            <v>-1111.0999999999999</v>
          </cell>
          <cell r="U1616">
            <v>-1111.0999999999999</v>
          </cell>
          <cell r="V1616">
            <v>-1111.0999999999999</v>
          </cell>
          <cell r="W1616">
            <v>-1111.0999999999999</v>
          </cell>
          <cell r="X1616">
            <v>-1111.0999999999999</v>
          </cell>
          <cell r="Y1616">
            <v>-1111.0999999999999</v>
          </cell>
          <cell r="Z1616">
            <v>258</v>
          </cell>
        </row>
        <row r="1617">
          <cell r="F1617" t="str">
            <v>Granite , Montana</v>
          </cell>
          <cell r="G1617">
            <v>87</v>
          </cell>
          <cell r="H1617">
            <v>15.3</v>
          </cell>
          <cell r="I1617">
            <v>8.5</v>
          </cell>
          <cell r="J1617">
            <v>22.1</v>
          </cell>
          <cell r="K1617">
            <v>-1111.0999999999999</v>
          </cell>
          <cell r="L1617">
            <v>-1111.0999999999999</v>
          </cell>
          <cell r="M1617">
            <v>-1111.0999999999999</v>
          </cell>
          <cell r="N1617">
            <v>20.5</v>
          </cell>
          <cell r="O1617">
            <v>12.5</v>
          </cell>
          <cell r="P1617">
            <v>28.5</v>
          </cell>
          <cell r="Q1617">
            <v>-1111.0999999999999</v>
          </cell>
          <cell r="R1617">
            <v>-1111.0999999999999</v>
          </cell>
          <cell r="S1617">
            <v>-1111.0999999999999</v>
          </cell>
          <cell r="T1617">
            <v>15.5</v>
          </cell>
          <cell r="U1617">
            <v>8.1</v>
          </cell>
          <cell r="V1617">
            <v>22.9</v>
          </cell>
          <cell r="W1617">
            <v>11</v>
          </cell>
          <cell r="X1617">
            <v>3.9</v>
          </cell>
          <cell r="Y1617">
            <v>18.100000000000001</v>
          </cell>
          <cell r="Z1617">
            <v>567</v>
          </cell>
        </row>
        <row r="1618">
          <cell r="F1618" t="str">
            <v>Hill , Montana</v>
          </cell>
          <cell r="G1618">
            <v>86</v>
          </cell>
          <cell r="H1618">
            <v>22.5</v>
          </cell>
          <cell r="I1618">
            <v>20.2</v>
          </cell>
          <cell r="J1618">
            <v>24.9</v>
          </cell>
          <cell r="K1618">
            <v>76.7</v>
          </cell>
          <cell r="L1618">
            <v>73.8</v>
          </cell>
          <cell r="M1618">
            <v>79.599999999999994</v>
          </cell>
          <cell r="N1618">
            <v>24.3</v>
          </cell>
          <cell r="O1618">
            <v>21.8</v>
          </cell>
          <cell r="P1618">
            <v>26.8</v>
          </cell>
          <cell r="Q1618">
            <v>25.7</v>
          </cell>
          <cell r="R1618">
            <v>22.3</v>
          </cell>
          <cell r="S1618">
            <v>29.2</v>
          </cell>
          <cell r="T1618">
            <v>26.2</v>
          </cell>
          <cell r="U1618">
            <v>23.5</v>
          </cell>
          <cell r="V1618">
            <v>28.9</v>
          </cell>
          <cell r="W1618">
            <v>6.2</v>
          </cell>
          <cell r="X1618">
            <v>4.9000000000000004</v>
          </cell>
          <cell r="Y1618">
            <v>7.4</v>
          </cell>
          <cell r="Z1618">
            <v>3138</v>
          </cell>
        </row>
        <row r="1619">
          <cell r="F1619" t="str">
            <v>Jefferson , Montana</v>
          </cell>
          <cell r="G1619">
            <v>78</v>
          </cell>
          <cell r="H1619">
            <v>18.100000000000001</v>
          </cell>
          <cell r="I1619">
            <v>13.6</v>
          </cell>
          <cell r="J1619">
            <v>22.7</v>
          </cell>
          <cell r="K1619">
            <v>80.099999999999994</v>
          </cell>
          <cell r="L1619">
            <v>74.2</v>
          </cell>
          <cell r="M1619">
            <v>86</v>
          </cell>
          <cell r="N1619">
            <v>15.3</v>
          </cell>
          <cell r="O1619">
            <v>11</v>
          </cell>
          <cell r="P1619">
            <v>19.7</v>
          </cell>
          <cell r="Q1619">
            <v>21.8</v>
          </cell>
          <cell r="R1619">
            <v>14.7</v>
          </cell>
          <cell r="S1619">
            <v>28.8</v>
          </cell>
          <cell r="T1619">
            <v>21.7</v>
          </cell>
          <cell r="U1619">
            <v>16.600000000000001</v>
          </cell>
          <cell r="V1619">
            <v>26.8</v>
          </cell>
          <cell r="W1619">
            <v>5.4</v>
          </cell>
          <cell r="X1619">
            <v>3</v>
          </cell>
          <cell r="Y1619">
            <v>7.8</v>
          </cell>
          <cell r="Z1619">
            <v>1246</v>
          </cell>
        </row>
        <row r="1620">
          <cell r="F1620" t="str">
            <v>Judith Basin , Montana</v>
          </cell>
          <cell r="G1620">
            <v>84</v>
          </cell>
          <cell r="H1620">
            <v>24.9</v>
          </cell>
          <cell r="I1620">
            <v>15.3</v>
          </cell>
          <cell r="J1620">
            <v>34.4</v>
          </cell>
          <cell r="K1620">
            <v>-1111.0999999999999</v>
          </cell>
          <cell r="L1620">
            <v>-1111.0999999999999</v>
          </cell>
          <cell r="M1620">
            <v>-1111.0999999999999</v>
          </cell>
          <cell r="N1620">
            <v>22.5</v>
          </cell>
          <cell r="O1620">
            <v>13.6</v>
          </cell>
          <cell r="P1620">
            <v>31.4</v>
          </cell>
          <cell r="Q1620">
            <v>-1111.0999999999999</v>
          </cell>
          <cell r="R1620">
            <v>-1111.0999999999999</v>
          </cell>
          <cell r="S1620">
            <v>-1111.0999999999999</v>
          </cell>
          <cell r="T1620">
            <v>11.6</v>
          </cell>
          <cell r="U1620">
            <v>4.5999999999999996</v>
          </cell>
          <cell r="V1620">
            <v>18.600000000000001</v>
          </cell>
          <cell r="W1620">
            <v>8.5</v>
          </cell>
          <cell r="X1620">
            <v>1.9</v>
          </cell>
          <cell r="Y1620">
            <v>15.1</v>
          </cell>
          <cell r="Z1620">
            <v>539</v>
          </cell>
        </row>
        <row r="1621">
          <cell r="F1621" t="str">
            <v>Lake , Montana</v>
          </cell>
          <cell r="G1621">
            <v>36</v>
          </cell>
          <cell r="H1621">
            <v>22.3</v>
          </cell>
          <cell r="I1621">
            <v>20.3</v>
          </cell>
          <cell r="J1621">
            <v>24.3</v>
          </cell>
          <cell r="K1621">
            <v>75.8</v>
          </cell>
          <cell r="L1621">
            <v>73.2</v>
          </cell>
          <cell r="M1621">
            <v>78.5</v>
          </cell>
          <cell r="N1621">
            <v>20.8</v>
          </cell>
          <cell r="O1621">
            <v>18.8</v>
          </cell>
          <cell r="P1621">
            <v>22.7</v>
          </cell>
          <cell r="Q1621">
            <v>24.3</v>
          </cell>
          <cell r="R1621">
            <v>21.2</v>
          </cell>
          <cell r="S1621">
            <v>27.3</v>
          </cell>
          <cell r="T1621">
            <v>23.6</v>
          </cell>
          <cell r="U1621">
            <v>21.4</v>
          </cell>
          <cell r="V1621">
            <v>25.7</v>
          </cell>
          <cell r="W1621">
            <v>5.6</v>
          </cell>
          <cell r="X1621">
            <v>4.7</v>
          </cell>
          <cell r="Y1621">
            <v>6.6</v>
          </cell>
          <cell r="Z1621">
            <v>5585</v>
          </cell>
        </row>
        <row r="1622">
          <cell r="F1622" t="str">
            <v>Lewis and Clark , Montana</v>
          </cell>
          <cell r="G1622">
            <v>19</v>
          </cell>
          <cell r="H1622">
            <v>19.5</v>
          </cell>
          <cell r="I1622">
            <v>16.5</v>
          </cell>
          <cell r="J1622">
            <v>22.5</v>
          </cell>
          <cell r="K1622">
            <v>78.599999999999994</v>
          </cell>
          <cell r="L1622">
            <v>75</v>
          </cell>
          <cell r="M1622">
            <v>82.2</v>
          </cell>
          <cell r="N1622">
            <v>20.5</v>
          </cell>
          <cell r="O1622">
            <v>17.5</v>
          </cell>
          <cell r="P1622">
            <v>23.5</v>
          </cell>
          <cell r="Q1622">
            <v>21.1</v>
          </cell>
          <cell r="R1622">
            <v>16.7</v>
          </cell>
          <cell r="S1622">
            <v>25.5</v>
          </cell>
          <cell r="T1622">
            <v>18.3</v>
          </cell>
          <cell r="U1622">
            <v>15.6</v>
          </cell>
          <cell r="V1622">
            <v>21</v>
          </cell>
          <cell r="W1622">
            <v>5.7</v>
          </cell>
          <cell r="X1622">
            <v>4</v>
          </cell>
          <cell r="Y1622">
            <v>7.4</v>
          </cell>
          <cell r="Z1622">
            <v>6333</v>
          </cell>
        </row>
        <row r="1623">
          <cell r="F1623" t="str">
            <v>Liberty , Montana</v>
          </cell>
          <cell r="G1623">
            <v>82</v>
          </cell>
          <cell r="H1623">
            <v>-1111.0999999999999</v>
          </cell>
          <cell r="I1623">
            <v>-1111.0999999999999</v>
          </cell>
          <cell r="J1623">
            <v>-1111.0999999999999</v>
          </cell>
          <cell r="K1623">
            <v>85.9</v>
          </cell>
          <cell r="L1623">
            <v>76.7</v>
          </cell>
          <cell r="M1623">
            <v>95</v>
          </cell>
          <cell r="N1623">
            <v>-1111.0999999999999</v>
          </cell>
          <cell r="O1623">
            <v>-1111.0999999999999</v>
          </cell>
          <cell r="P1623">
            <v>-1111.0999999999999</v>
          </cell>
          <cell r="Q1623">
            <v>-1111.0999999999999</v>
          </cell>
          <cell r="R1623">
            <v>-1111.0999999999999</v>
          </cell>
          <cell r="S1623">
            <v>-1111.0999999999999</v>
          </cell>
          <cell r="T1623">
            <v>4.2</v>
          </cell>
          <cell r="U1623">
            <v>0.5</v>
          </cell>
          <cell r="V1623">
            <v>7.8</v>
          </cell>
          <cell r="W1623">
            <v>9.1</v>
          </cell>
          <cell r="X1623">
            <v>2.5</v>
          </cell>
          <cell r="Y1623">
            <v>15.6</v>
          </cell>
          <cell r="Z1623">
            <v>375</v>
          </cell>
        </row>
        <row r="1624">
          <cell r="F1624" t="str">
            <v>Lincoln , Montana</v>
          </cell>
          <cell r="G1624">
            <v>83</v>
          </cell>
          <cell r="H1624">
            <v>24.2</v>
          </cell>
          <cell r="I1624">
            <v>20.8</v>
          </cell>
          <cell r="J1624">
            <v>27.5</v>
          </cell>
          <cell r="K1624">
            <v>79.7</v>
          </cell>
          <cell r="L1624">
            <v>75.599999999999994</v>
          </cell>
          <cell r="M1624">
            <v>83.8</v>
          </cell>
          <cell r="N1624">
            <v>22.3</v>
          </cell>
          <cell r="O1624">
            <v>18.899999999999999</v>
          </cell>
          <cell r="P1624">
            <v>25.7</v>
          </cell>
          <cell r="Q1624">
            <v>29</v>
          </cell>
          <cell r="R1624">
            <v>23.9</v>
          </cell>
          <cell r="S1624">
            <v>34.200000000000003</v>
          </cell>
          <cell r="T1624">
            <v>27.3</v>
          </cell>
          <cell r="U1624">
            <v>22.9</v>
          </cell>
          <cell r="V1624">
            <v>31.6</v>
          </cell>
          <cell r="W1624">
            <v>6.8</v>
          </cell>
          <cell r="X1624">
            <v>5</v>
          </cell>
          <cell r="Y1624">
            <v>8.5</v>
          </cell>
          <cell r="Z1624">
            <v>3366</v>
          </cell>
        </row>
        <row r="1625">
          <cell r="F1625" t="str">
            <v>McCone , Montana</v>
          </cell>
          <cell r="G1625">
            <v>85</v>
          </cell>
          <cell r="H1625">
            <v>-1111.0999999999999</v>
          </cell>
          <cell r="I1625">
            <v>-1111.0999999999999</v>
          </cell>
          <cell r="J1625">
            <v>-1111.0999999999999</v>
          </cell>
          <cell r="K1625">
            <v>-1111.0999999999999</v>
          </cell>
          <cell r="L1625">
            <v>-1111.0999999999999</v>
          </cell>
          <cell r="M1625">
            <v>-1111.0999999999999</v>
          </cell>
          <cell r="N1625">
            <v>-1111.0999999999999</v>
          </cell>
          <cell r="O1625">
            <v>-1111.0999999999999</v>
          </cell>
          <cell r="P1625">
            <v>-1111.0999999999999</v>
          </cell>
          <cell r="Q1625">
            <v>-1111.0999999999999</v>
          </cell>
          <cell r="R1625">
            <v>-1111.0999999999999</v>
          </cell>
          <cell r="S1625">
            <v>-1111.0999999999999</v>
          </cell>
          <cell r="T1625">
            <v>-1111.0999999999999</v>
          </cell>
          <cell r="U1625">
            <v>-1111.0999999999999</v>
          </cell>
          <cell r="V1625">
            <v>-1111.0999999999999</v>
          </cell>
          <cell r="W1625">
            <v>-1111.0999999999999</v>
          </cell>
          <cell r="X1625">
            <v>-1111.0999999999999</v>
          </cell>
          <cell r="Y1625">
            <v>-1111.0999999999999</v>
          </cell>
          <cell r="Z1625">
            <v>418</v>
          </cell>
        </row>
        <row r="1626">
          <cell r="F1626" t="str">
            <v>Madison , Montana</v>
          </cell>
          <cell r="G1626">
            <v>84</v>
          </cell>
          <cell r="H1626">
            <v>20.6</v>
          </cell>
          <cell r="I1626">
            <v>15.4</v>
          </cell>
          <cell r="J1626">
            <v>25.9</v>
          </cell>
          <cell r="K1626">
            <v>69.099999999999994</v>
          </cell>
          <cell r="L1626">
            <v>61.7</v>
          </cell>
          <cell r="M1626">
            <v>76.599999999999994</v>
          </cell>
          <cell r="N1626">
            <v>14.5</v>
          </cell>
          <cell r="O1626">
            <v>9.9</v>
          </cell>
          <cell r="P1626">
            <v>19</v>
          </cell>
          <cell r="Q1626">
            <v>21</v>
          </cell>
          <cell r="R1626">
            <v>13.2</v>
          </cell>
          <cell r="S1626">
            <v>28.8</v>
          </cell>
          <cell r="T1626">
            <v>17.2</v>
          </cell>
          <cell r="U1626">
            <v>11.5</v>
          </cell>
          <cell r="V1626">
            <v>22.8</v>
          </cell>
          <cell r="W1626">
            <v>3.2</v>
          </cell>
          <cell r="X1626">
            <v>1.3</v>
          </cell>
          <cell r="Y1626">
            <v>5.0999999999999996</v>
          </cell>
          <cell r="Z1626">
            <v>1281</v>
          </cell>
        </row>
        <row r="1627">
          <cell r="F1627" t="str">
            <v>Meagher , Montana</v>
          </cell>
          <cell r="G1627">
            <v>87</v>
          </cell>
          <cell r="H1627">
            <v>-1111.0999999999999</v>
          </cell>
          <cell r="I1627">
            <v>-1111.0999999999999</v>
          </cell>
          <cell r="J1627">
            <v>-1111.0999999999999</v>
          </cell>
          <cell r="K1627">
            <v>-1111.0999999999999</v>
          </cell>
          <cell r="L1627">
            <v>-1111.0999999999999</v>
          </cell>
          <cell r="M1627">
            <v>-1111.0999999999999</v>
          </cell>
          <cell r="N1627">
            <v>-1111.0999999999999</v>
          </cell>
          <cell r="O1627">
            <v>-1111.0999999999999</v>
          </cell>
          <cell r="P1627">
            <v>-1111.0999999999999</v>
          </cell>
          <cell r="Q1627">
            <v>-1111.0999999999999</v>
          </cell>
          <cell r="R1627">
            <v>-1111.0999999999999</v>
          </cell>
          <cell r="S1627">
            <v>-1111.0999999999999</v>
          </cell>
          <cell r="T1627">
            <v>18.399999999999999</v>
          </cell>
          <cell r="U1627">
            <v>10.199999999999999</v>
          </cell>
          <cell r="V1627">
            <v>26.6</v>
          </cell>
          <cell r="W1627">
            <v>7.2</v>
          </cell>
          <cell r="X1627">
            <v>1.3</v>
          </cell>
          <cell r="Y1627">
            <v>13.1</v>
          </cell>
          <cell r="Z1627">
            <v>491</v>
          </cell>
        </row>
        <row r="1628">
          <cell r="F1628" t="str">
            <v>Mineral , Montana</v>
          </cell>
          <cell r="G1628">
            <v>86</v>
          </cell>
          <cell r="H1628">
            <v>24.1</v>
          </cell>
          <cell r="I1628">
            <v>16.2</v>
          </cell>
          <cell r="J1628">
            <v>31.9</v>
          </cell>
          <cell r="K1628">
            <v>-1111.0999999999999</v>
          </cell>
          <cell r="L1628">
            <v>-1111.0999999999999</v>
          </cell>
          <cell r="M1628">
            <v>-1111.0999999999999</v>
          </cell>
          <cell r="N1628">
            <v>20.8</v>
          </cell>
          <cell r="O1628">
            <v>13.1</v>
          </cell>
          <cell r="P1628">
            <v>28.5</v>
          </cell>
          <cell r="Q1628">
            <v>-1111.0999999999999</v>
          </cell>
          <cell r="R1628">
            <v>-1111.0999999999999</v>
          </cell>
          <cell r="S1628">
            <v>-1111.0999999999999</v>
          </cell>
          <cell r="T1628">
            <v>20.3</v>
          </cell>
          <cell r="U1628">
            <v>13.2</v>
          </cell>
          <cell r="V1628">
            <v>27.4</v>
          </cell>
          <cell r="W1628">
            <v>9.1</v>
          </cell>
          <cell r="X1628">
            <v>4.5</v>
          </cell>
          <cell r="Y1628">
            <v>13.8</v>
          </cell>
          <cell r="Z1628">
            <v>773</v>
          </cell>
        </row>
        <row r="1629">
          <cell r="F1629" t="str">
            <v>Missoula , Montana</v>
          </cell>
          <cell r="G1629">
            <v>22</v>
          </cell>
          <cell r="H1629">
            <v>12.8</v>
          </cell>
          <cell r="I1629">
            <v>11</v>
          </cell>
          <cell r="J1629">
            <v>14.6</v>
          </cell>
          <cell r="K1629">
            <v>75.599999999999994</v>
          </cell>
          <cell r="L1629">
            <v>72.599999999999994</v>
          </cell>
          <cell r="M1629">
            <v>78.5</v>
          </cell>
          <cell r="N1629">
            <v>15</v>
          </cell>
          <cell r="O1629">
            <v>13</v>
          </cell>
          <cell r="P1629">
            <v>17</v>
          </cell>
          <cell r="Q1629">
            <v>20</v>
          </cell>
          <cell r="R1629">
            <v>16.7</v>
          </cell>
          <cell r="S1629">
            <v>23.4</v>
          </cell>
          <cell r="T1629">
            <v>20.100000000000001</v>
          </cell>
          <cell r="U1629">
            <v>17.8</v>
          </cell>
          <cell r="V1629">
            <v>22.4</v>
          </cell>
          <cell r="W1629">
            <v>3.9</v>
          </cell>
          <cell r="X1629">
            <v>2.9</v>
          </cell>
          <cell r="Y1629">
            <v>4.9000000000000004</v>
          </cell>
          <cell r="Z1629">
            <v>14069</v>
          </cell>
        </row>
        <row r="1630">
          <cell r="F1630" t="str">
            <v>Musselshell , Montana</v>
          </cell>
          <cell r="G1630">
            <v>87</v>
          </cell>
          <cell r="H1630">
            <v>26.9</v>
          </cell>
          <cell r="I1630">
            <v>17.5</v>
          </cell>
          <cell r="J1630">
            <v>36.299999999999997</v>
          </cell>
          <cell r="K1630">
            <v>80.7</v>
          </cell>
          <cell r="L1630">
            <v>71.7</v>
          </cell>
          <cell r="M1630">
            <v>89.7</v>
          </cell>
          <cell r="N1630">
            <v>16.100000000000001</v>
          </cell>
          <cell r="O1630">
            <v>9.9</v>
          </cell>
          <cell r="P1630">
            <v>22.2</v>
          </cell>
          <cell r="Q1630">
            <v>17.5</v>
          </cell>
          <cell r="R1630">
            <v>8.4</v>
          </cell>
          <cell r="S1630">
            <v>26.5</v>
          </cell>
          <cell r="T1630">
            <v>17.2</v>
          </cell>
          <cell r="U1630">
            <v>10.8</v>
          </cell>
          <cell r="V1630">
            <v>23.6</v>
          </cell>
          <cell r="W1630">
            <v>3.2</v>
          </cell>
          <cell r="X1630">
            <v>0.9</v>
          </cell>
          <cell r="Y1630">
            <v>5.6</v>
          </cell>
          <cell r="Z1630">
            <v>952</v>
          </cell>
        </row>
        <row r="1631">
          <cell r="F1631" t="str">
            <v>Park , Montana</v>
          </cell>
          <cell r="G1631">
            <v>84</v>
          </cell>
          <cell r="H1631">
            <v>20.9</v>
          </cell>
          <cell r="I1631">
            <v>17.100000000000001</v>
          </cell>
          <cell r="J1631">
            <v>24.7</v>
          </cell>
          <cell r="K1631">
            <v>74.8</v>
          </cell>
          <cell r="L1631">
            <v>69.7</v>
          </cell>
          <cell r="M1631">
            <v>79.8</v>
          </cell>
          <cell r="N1631">
            <v>13.7</v>
          </cell>
          <cell r="O1631">
            <v>10.6</v>
          </cell>
          <cell r="P1631">
            <v>16.899999999999999</v>
          </cell>
          <cell r="Q1631">
            <v>20.3</v>
          </cell>
          <cell r="R1631">
            <v>15</v>
          </cell>
          <cell r="S1631">
            <v>25.7</v>
          </cell>
          <cell r="T1631">
            <v>18.3</v>
          </cell>
          <cell r="U1631">
            <v>14.6</v>
          </cell>
          <cell r="V1631">
            <v>21.9</v>
          </cell>
          <cell r="W1631">
            <v>3.2</v>
          </cell>
          <cell r="X1631">
            <v>1.8</v>
          </cell>
          <cell r="Y1631">
            <v>4.5</v>
          </cell>
          <cell r="Z1631">
            <v>2443</v>
          </cell>
        </row>
        <row r="1632">
          <cell r="F1632" t="str">
            <v>Petroleum , Montana</v>
          </cell>
          <cell r="G1632">
            <v>83</v>
          </cell>
          <cell r="H1632">
            <v>-1111.0999999999999</v>
          </cell>
          <cell r="I1632">
            <v>-1111.0999999999999</v>
          </cell>
          <cell r="J1632">
            <v>-1111.0999999999999</v>
          </cell>
          <cell r="K1632">
            <v>-1111.0999999999999</v>
          </cell>
          <cell r="L1632">
            <v>-1111.0999999999999</v>
          </cell>
          <cell r="M1632">
            <v>-1111.0999999999999</v>
          </cell>
          <cell r="N1632">
            <v>-1111.0999999999999</v>
          </cell>
          <cell r="O1632">
            <v>-1111.0999999999999</v>
          </cell>
          <cell r="P1632">
            <v>-1111.0999999999999</v>
          </cell>
          <cell r="Q1632">
            <v>-1111.0999999999999</v>
          </cell>
          <cell r="R1632">
            <v>-1111.0999999999999</v>
          </cell>
          <cell r="S1632">
            <v>-1111.0999999999999</v>
          </cell>
          <cell r="T1632">
            <v>-1111.0999999999999</v>
          </cell>
          <cell r="U1632">
            <v>-1111.0999999999999</v>
          </cell>
          <cell r="V1632">
            <v>-1111.0999999999999</v>
          </cell>
          <cell r="W1632">
            <v>-1111.0999999999999</v>
          </cell>
          <cell r="X1632">
            <v>-1111.0999999999999</v>
          </cell>
          <cell r="Y1632">
            <v>-1111.0999999999999</v>
          </cell>
          <cell r="Z1632">
            <v>141</v>
          </cell>
        </row>
        <row r="1633">
          <cell r="F1633" t="str">
            <v>Phillips , Montana</v>
          </cell>
          <cell r="G1633">
            <v>85</v>
          </cell>
          <cell r="H1633">
            <v>33.5</v>
          </cell>
          <cell r="I1633">
            <v>25.7</v>
          </cell>
          <cell r="J1633">
            <v>41.4</v>
          </cell>
          <cell r="K1633">
            <v>76.8</v>
          </cell>
          <cell r="L1633">
            <v>68.400000000000006</v>
          </cell>
          <cell r="M1633">
            <v>85.1</v>
          </cell>
          <cell r="N1633">
            <v>20.7</v>
          </cell>
          <cell r="O1633">
            <v>14.7</v>
          </cell>
          <cell r="P1633">
            <v>26.8</v>
          </cell>
          <cell r="Q1633">
            <v>-1111.0999999999999</v>
          </cell>
          <cell r="R1633">
            <v>-1111.0999999999999</v>
          </cell>
          <cell r="S1633">
            <v>-1111.0999999999999</v>
          </cell>
          <cell r="T1633">
            <v>14.9</v>
          </cell>
          <cell r="U1633">
            <v>9.3000000000000007</v>
          </cell>
          <cell r="V1633">
            <v>20.5</v>
          </cell>
          <cell r="W1633">
            <v>6.5</v>
          </cell>
          <cell r="X1633">
            <v>3</v>
          </cell>
          <cell r="Y1633">
            <v>10.1</v>
          </cell>
          <cell r="Z1633">
            <v>841</v>
          </cell>
        </row>
        <row r="1634">
          <cell r="F1634" t="str">
            <v>Pondera , Montana</v>
          </cell>
          <cell r="G1634">
            <v>88</v>
          </cell>
          <cell r="H1634">
            <v>26.8</v>
          </cell>
          <cell r="I1634">
            <v>20.7</v>
          </cell>
          <cell r="J1634">
            <v>32.799999999999997</v>
          </cell>
          <cell r="K1634">
            <v>75.900000000000006</v>
          </cell>
          <cell r="L1634">
            <v>68.599999999999994</v>
          </cell>
          <cell r="M1634">
            <v>83.2</v>
          </cell>
          <cell r="N1634">
            <v>27.9</v>
          </cell>
          <cell r="O1634">
            <v>21.3</v>
          </cell>
          <cell r="P1634">
            <v>34.5</v>
          </cell>
          <cell r="Q1634">
            <v>-1111.0999999999999</v>
          </cell>
          <cell r="R1634">
            <v>-1111.0999999999999</v>
          </cell>
          <cell r="S1634">
            <v>-1111.0999999999999</v>
          </cell>
          <cell r="T1634">
            <v>21.4</v>
          </cell>
          <cell r="U1634">
            <v>14.6</v>
          </cell>
          <cell r="V1634">
            <v>28.1</v>
          </cell>
          <cell r="W1634">
            <v>11.2</v>
          </cell>
          <cell r="X1634">
            <v>7.2</v>
          </cell>
          <cell r="Y1634">
            <v>15.2</v>
          </cell>
          <cell r="Z1634">
            <v>1292</v>
          </cell>
        </row>
        <row r="1635">
          <cell r="F1635" t="str">
            <v>Powder River , Montana</v>
          </cell>
          <cell r="G1635">
            <v>84</v>
          </cell>
          <cell r="H1635">
            <v>-1111.0999999999999</v>
          </cell>
          <cell r="I1635">
            <v>-1111.0999999999999</v>
          </cell>
          <cell r="J1635">
            <v>-1111.0999999999999</v>
          </cell>
          <cell r="K1635">
            <v>-1111.0999999999999</v>
          </cell>
          <cell r="L1635">
            <v>-1111.0999999999999</v>
          </cell>
          <cell r="M1635">
            <v>-1111.0999999999999</v>
          </cell>
          <cell r="N1635">
            <v>-1111.0999999999999</v>
          </cell>
          <cell r="O1635">
            <v>-1111.0999999999999</v>
          </cell>
          <cell r="P1635">
            <v>-1111.0999999999999</v>
          </cell>
          <cell r="Q1635">
            <v>-1111.0999999999999</v>
          </cell>
          <cell r="R1635">
            <v>-1111.0999999999999</v>
          </cell>
          <cell r="S1635">
            <v>-1111.0999999999999</v>
          </cell>
          <cell r="T1635">
            <v>-1111.0999999999999</v>
          </cell>
          <cell r="U1635">
            <v>-1111.0999999999999</v>
          </cell>
          <cell r="V1635">
            <v>-1111.0999999999999</v>
          </cell>
          <cell r="W1635">
            <v>-1111.0999999999999</v>
          </cell>
          <cell r="X1635">
            <v>-1111.0999999999999</v>
          </cell>
          <cell r="Y1635">
            <v>-1111.0999999999999</v>
          </cell>
          <cell r="Z1635">
            <v>363</v>
          </cell>
        </row>
        <row r="1636">
          <cell r="F1636" t="str">
            <v>Powell , Montana</v>
          </cell>
          <cell r="G1636">
            <v>86</v>
          </cell>
          <cell r="H1636">
            <v>22.7</v>
          </cell>
          <cell r="I1636">
            <v>16</v>
          </cell>
          <cell r="J1636">
            <v>29.4</v>
          </cell>
          <cell r="K1636">
            <v>77.2</v>
          </cell>
          <cell r="L1636">
            <v>68.5</v>
          </cell>
          <cell r="M1636">
            <v>85.9</v>
          </cell>
          <cell r="N1636">
            <v>24.5</v>
          </cell>
          <cell r="O1636">
            <v>17.5</v>
          </cell>
          <cell r="P1636">
            <v>31.4</v>
          </cell>
          <cell r="Q1636">
            <v>-1111.0999999999999</v>
          </cell>
          <cell r="R1636">
            <v>-1111.0999999999999</v>
          </cell>
          <cell r="S1636">
            <v>-1111.0999999999999</v>
          </cell>
          <cell r="T1636">
            <v>23</v>
          </cell>
          <cell r="U1636">
            <v>15.9</v>
          </cell>
          <cell r="V1636">
            <v>30.2</v>
          </cell>
          <cell r="W1636">
            <v>7.9</v>
          </cell>
          <cell r="X1636">
            <v>4.3</v>
          </cell>
          <cell r="Y1636">
            <v>11.5</v>
          </cell>
          <cell r="Z1636">
            <v>911</v>
          </cell>
        </row>
        <row r="1637">
          <cell r="F1637" t="str">
            <v>Prairie , Montana</v>
          </cell>
          <cell r="G1637">
            <v>84</v>
          </cell>
          <cell r="H1637">
            <v>-1111.0999999999999</v>
          </cell>
          <cell r="I1637">
            <v>-1111.0999999999999</v>
          </cell>
          <cell r="J1637">
            <v>-1111.0999999999999</v>
          </cell>
          <cell r="K1637">
            <v>-1111.0999999999999</v>
          </cell>
          <cell r="L1637">
            <v>-1111.0999999999999</v>
          </cell>
          <cell r="M1637">
            <v>-1111.0999999999999</v>
          </cell>
          <cell r="N1637">
            <v>-1111.0999999999999</v>
          </cell>
          <cell r="O1637">
            <v>-1111.0999999999999</v>
          </cell>
          <cell r="P1637">
            <v>-1111.0999999999999</v>
          </cell>
          <cell r="Q1637">
            <v>-1111.0999999999999</v>
          </cell>
          <cell r="R1637">
            <v>-1111.0999999999999</v>
          </cell>
          <cell r="S1637">
            <v>-1111.0999999999999</v>
          </cell>
          <cell r="T1637">
            <v>-1111.0999999999999</v>
          </cell>
          <cell r="U1637">
            <v>-1111.0999999999999</v>
          </cell>
          <cell r="V1637">
            <v>-1111.0999999999999</v>
          </cell>
          <cell r="W1637">
            <v>-1111.0999999999999</v>
          </cell>
          <cell r="X1637">
            <v>-1111.0999999999999</v>
          </cell>
          <cell r="Y1637">
            <v>-1111.0999999999999</v>
          </cell>
          <cell r="Z1637">
            <v>228</v>
          </cell>
        </row>
        <row r="1638">
          <cell r="F1638" t="str">
            <v>Ravalli , Montana</v>
          </cell>
          <cell r="G1638">
            <v>49</v>
          </cell>
          <cell r="H1638">
            <v>17.7</v>
          </cell>
          <cell r="I1638">
            <v>14.5</v>
          </cell>
          <cell r="J1638">
            <v>20.8</v>
          </cell>
          <cell r="K1638">
            <v>75.3</v>
          </cell>
          <cell r="L1638">
            <v>70.7</v>
          </cell>
          <cell r="M1638">
            <v>79.900000000000006</v>
          </cell>
          <cell r="N1638">
            <v>17.3</v>
          </cell>
          <cell r="O1638">
            <v>14.1</v>
          </cell>
          <cell r="P1638">
            <v>20.5</v>
          </cell>
          <cell r="Q1638">
            <v>27.2</v>
          </cell>
          <cell r="R1638">
            <v>21.5</v>
          </cell>
          <cell r="S1638">
            <v>32.9</v>
          </cell>
          <cell r="T1638">
            <v>19.7</v>
          </cell>
          <cell r="U1638">
            <v>16.3</v>
          </cell>
          <cell r="V1638">
            <v>23.1</v>
          </cell>
          <cell r="W1638">
            <v>6.2</v>
          </cell>
          <cell r="X1638">
            <v>4.2</v>
          </cell>
          <cell r="Y1638">
            <v>8.1</v>
          </cell>
          <cell r="Z1638">
            <v>6529</v>
          </cell>
        </row>
        <row r="1639">
          <cell r="F1639" t="str">
            <v>Richland , Montana</v>
          </cell>
          <cell r="G1639">
            <v>83</v>
          </cell>
          <cell r="H1639">
            <v>27.2</v>
          </cell>
          <cell r="I1639">
            <v>21.5</v>
          </cell>
          <cell r="J1639">
            <v>32.9</v>
          </cell>
          <cell r="K1639">
            <v>76.400000000000006</v>
          </cell>
          <cell r="L1639">
            <v>70.400000000000006</v>
          </cell>
          <cell r="M1639">
            <v>82.4</v>
          </cell>
          <cell r="N1639">
            <v>21.6</v>
          </cell>
          <cell r="O1639">
            <v>16.8</v>
          </cell>
          <cell r="P1639">
            <v>26.3</v>
          </cell>
          <cell r="Q1639">
            <v>29.1</v>
          </cell>
          <cell r="R1639">
            <v>21</v>
          </cell>
          <cell r="S1639">
            <v>37.200000000000003</v>
          </cell>
          <cell r="T1639">
            <v>18.899999999999999</v>
          </cell>
          <cell r="U1639">
            <v>13.6</v>
          </cell>
          <cell r="V1639">
            <v>24.2</v>
          </cell>
          <cell r="W1639">
            <v>7.9</v>
          </cell>
          <cell r="X1639">
            <v>4.9000000000000004</v>
          </cell>
          <cell r="Y1639">
            <v>11</v>
          </cell>
          <cell r="Z1639">
            <v>1474</v>
          </cell>
        </row>
        <row r="1640">
          <cell r="F1640" t="str">
            <v>Roosevelt , Montana</v>
          </cell>
          <cell r="G1640">
            <v>86</v>
          </cell>
          <cell r="H1640">
            <v>32.299999999999997</v>
          </cell>
          <cell r="I1640">
            <v>28.5</v>
          </cell>
          <cell r="J1640">
            <v>36</v>
          </cell>
          <cell r="K1640">
            <v>73.7</v>
          </cell>
          <cell r="L1640">
            <v>69.599999999999994</v>
          </cell>
          <cell r="M1640">
            <v>77.900000000000006</v>
          </cell>
          <cell r="N1640">
            <v>30.9</v>
          </cell>
          <cell r="O1640">
            <v>27.1</v>
          </cell>
          <cell r="P1640">
            <v>34.700000000000003</v>
          </cell>
          <cell r="Q1640">
            <v>28.8</v>
          </cell>
          <cell r="R1640">
            <v>23.6</v>
          </cell>
          <cell r="S1640">
            <v>34.1</v>
          </cell>
          <cell r="T1640">
            <v>33.6</v>
          </cell>
          <cell r="U1640">
            <v>29.7</v>
          </cell>
          <cell r="V1640">
            <v>37.5</v>
          </cell>
          <cell r="W1640">
            <v>13.8</v>
          </cell>
          <cell r="X1640">
            <v>11.3</v>
          </cell>
          <cell r="Y1640">
            <v>16.399999999999999</v>
          </cell>
          <cell r="Z1640">
            <v>2797</v>
          </cell>
        </row>
        <row r="1641">
          <cell r="F1641" t="str">
            <v>Rosebud , Montana</v>
          </cell>
          <cell r="G1641">
            <v>86</v>
          </cell>
          <cell r="H1641">
            <v>26.9</v>
          </cell>
          <cell r="I1641">
            <v>23.3</v>
          </cell>
          <cell r="J1641">
            <v>30.6</v>
          </cell>
          <cell r="K1641">
            <v>79.5</v>
          </cell>
          <cell r="L1641">
            <v>75.400000000000006</v>
          </cell>
          <cell r="M1641">
            <v>83.7</v>
          </cell>
          <cell r="N1641">
            <v>30.9</v>
          </cell>
          <cell r="O1641">
            <v>26.9</v>
          </cell>
          <cell r="P1641">
            <v>35</v>
          </cell>
          <cell r="Q1641">
            <v>24.6</v>
          </cell>
          <cell r="R1641">
            <v>19.5</v>
          </cell>
          <cell r="S1641">
            <v>29.7</v>
          </cell>
          <cell r="T1641">
            <v>22.3</v>
          </cell>
          <cell r="U1641">
            <v>18.8</v>
          </cell>
          <cell r="V1641">
            <v>25.9</v>
          </cell>
          <cell r="W1641">
            <v>7.4</v>
          </cell>
          <cell r="X1641">
            <v>5.3</v>
          </cell>
          <cell r="Y1641">
            <v>9.5</v>
          </cell>
          <cell r="Z1641">
            <v>1958</v>
          </cell>
        </row>
        <row r="1642">
          <cell r="F1642" t="str">
            <v>Sanders , Montana</v>
          </cell>
          <cell r="G1642">
            <v>88</v>
          </cell>
          <cell r="H1642">
            <v>26.3</v>
          </cell>
          <cell r="I1642">
            <v>20.6</v>
          </cell>
          <cell r="J1642">
            <v>31.9</v>
          </cell>
          <cell r="K1642">
            <v>75.7</v>
          </cell>
          <cell r="L1642">
            <v>69.900000000000006</v>
          </cell>
          <cell r="M1642">
            <v>81.400000000000006</v>
          </cell>
          <cell r="N1642">
            <v>21</v>
          </cell>
          <cell r="O1642">
            <v>16.899999999999999</v>
          </cell>
          <cell r="P1642">
            <v>25</v>
          </cell>
          <cell r="Q1642">
            <v>19.899999999999999</v>
          </cell>
          <cell r="R1642">
            <v>13.6</v>
          </cell>
          <cell r="S1642">
            <v>26.2</v>
          </cell>
          <cell r="T1642">
            <v>19.3</v>
          </cell>
          <cell r="U1642">
            <v>15.2</v>
          </cell>
          <cell r="V1642">
            <v>23.4</v>
          </cell>
          <cell r="W1642">
            <v>8.6999999999999993</v>
          </cell>
          <cell r="X1642">
            <v>6</v>
          </cell>
          <cell r="Y1642">
            <v>11.5</v>
          </cell>
          <cell r="Z1642">
            <v>2313</v>
          </cell>
        </row>
        <row r="1643">
          <cell r="F1643" t="str">
            <v>Sheridan , Montana</v>
          </cell>
          <cell r="G1643">
            <v>81</v>
          </cell>
          <cell r="H1643">
            <v>34.4</v>
          </cell>
          <cell r="I1643">
            <v>25.9</v>
          </cell>
          <cell r="J1643">
            <v>42.8</v>
          </cell>
          <cell r="K1643">
            <v>78.2</v>
          </cell>
          <cell r="L1643">
            <v>69.8</v>
          </cell>
          <cell r="M1643">
            <v>86.6</v>
          </cell>
          <cell r="N1643">
            <v>23.6</v>
          </cell>
          <cell r="O1643">
            <v>16.100000000000001</v>
          </cell>
          <cell r="P1643">
            <v>31.1</v>
          </cell>
          <cell r="Q1643">
            <v>-1111.0999999999999</v>
          </cell>
          <cell r="R1643">
            <v>-1111.0999999999999</v>
          </cell>
          <cell r="S1643">
            <v>-1111.0999999999999</v>
          </cell>
          <cell r="T1643">
            <v>19.5</v>
          </cell>
          <cell r="U1643">
            <v>11.9</v>
          </cell>
          <cell r="V1643">
            <v>27.1</v>
          </cell>
          <cell r="W1643">
            <v>5.5</v>
          </cell>
          <cell r="X1643">
            <v>2</v>
          </cell>
          <cell r="Y1643">
            <v>9</v>
          </cell>
          <cell r="Z1643">
            <v>541</v>
          </cell>
        </row>
        <row r="1644">
          <cell r="F1644" t="str">
            <v>Silver Bow , Montana</v>
          </cell>
          <cell r="G1644">
            <v>49</v>
          </cell>
          <cell r="H1644">
            <v>23.9</v>
          </cell>
          <cell r="I1644">
            <v>20</v>
          </cell>
          <cell r="J1644">
            <v>27.9</v>
          </cell>
          <cell r="K1644">
            <v>78.900000000000006</v>
          </cell>
          <cell r="L1644">
            <v>74.099999999999994</v>
          </cell>
          <cell r="M1644">
            <v>83.6</v>
          </cell>
          <cell r="N1644">
            <v>16.899999999999999</v>
          </cell>
          <cell r="O1644">
            <v>13.5</v>
          </cell>
          <cell r="P1644">
            <v>20.3</v>
          </cell>
          <cell r="Q1644">
            <v>28.7</v>
          </cell>
          <cell r="R1644">
            <v>22.4</v>
          </cell>
          <cell r="S1644">
            <v>35</v>
          </cell>
          <cell r="T1644">
            <v>21.7</v>
          </cell>
          <cell r="U1644">
            <v>18</v>
          </cell>
          <cell r="V1644">
            <v>25.5</v>
          </cell>
          <cell r="W1644">
            <v>4.8</v>
          </cell>
          <cell r="X1644">
            <v>3.1</v>
          </cell>
          <cell r="Y1644">
            <v>6.5</v>
          </cell>
          <cell r="Z1644">
            <v>4906</v>
          </cell>
        </row>
        <row r="1645">
          <cell r="F1645" t="str">
            <v>Stillwater , Montana</v>
          </cell>
          <cell r="G1645">
            <v>81</v>
          </cell>
          <cell r="H1645">
            <v>31.7</v>
          </cell>
          <cell r="I1645">
            <v>24.3</v>
          </cell>
          <cell r="J1645">
            <v>39.1</v>
          </cell>
          <cell r="K1645">
            <v>79.099999999999994</v>
          </cell>
          <cell r="L1645">
            <v>71.900000000000006</v>
          </cell>
          <cell r="M1645">
            <v>86.2</v>
          </cell>
          <cell r="N1645">
            <v>18.8</v>
          </cell>
          <cell r="O1645">
            <v>13.9</v>
          </cell>
          <cell r="P1645">
            <v>23.6</v>
          </cell>
          <cell r="Q1645">
            <v>23.1</v>
          </cell>
          <cell r="R1645">
            <v>14.6</v>
          </cell>
          <cell r="S1645">
            <v>31.7</v>
          </cell>
          <cell r="T1645">
            <v>22.1</v>
          </cell>
          <cell r="U1645">
            <v>14.9</v>
          </cell>
          <cell r="V1645">
            <v>29.4</v>
          </cell>
          <cell r="W1645">
            <v>5.5</v>
          </cell>
          <cell r="X1645">
            <v>2.9</v>
          </cell>
          <cell r="Y1645">
            <v>8</v>
          </cell>
          <cell r="Z1645">
            <v>1150</v>
          </cell>
        </row>
        <row r="1646">
          <cell r="F1646" t="str">
            <v>Sweet Grass , Montana</v>
          </cell>
          <cell r="G1646">
            <v>81</v>
          </cell>
          <cell r="H1646">
            <v>22.6</v>
          </cell>
          <cell r="I1646">
            <v>15.2</v>
          </cell>
          <cell r="J1646">
            <v>30</v>
          </cell>
          <cell r="K1646">
            <v>70.8</v>
          </cell>
          <cell r="L1646">
            <v>61</v>
          </cell>
          <cell r="M1646">
            <v>80.599999999999994</v>
          </cell>
          <cell r="N1646">
            <v>19</v>
          </cell>
          <cell r="O1646">
            <v>12.1</v>
          </cell>
          <cell r="P1646">
            <v>26</v>
          </cell>
          <cell r="Q1646">
            <v>-1111.0999999999999</v>
          </cell>
          <cell r="R1646">
            <v>-1111.0999999999999</v>
          </cell>
          <cell r="S1646">
            <v>-1111.0999999999999</v>
          </cell>
          <cell r="T1646">
            <v>18.100000000000001</v>
          </cell>
          <cell r="U1646">
            <v>10.5</v>
          </cell>
          <cell r="V1646">
            <v>25.8</v>
          </cell>
          <cell r="W1646">
            <v>3.4</v>
          </cell>
          <cell r="X1646">
            <v>0.7</v>
          </cell>
          <cell r="Y1646">
            <v>6.2</v>
          </cell>
          <cell r="Z1646">
            <v>566</v>
          </cell>
        </row>
        <row r="1647">
          <cell r="F1647" t="str">
            <v>Teton , Montana</v>
          </cell>
          <cell r="G1647">
            <v>85</v>
          </cell>
          <cell r="H1647">
            <v>23.7</v>
          </cell>
          <cell r="I1647">
            <v>18</v>
          </cell>
          <cell r="J1647">
            <v>29.3</v>
          </cell>
          <cell r="K1647">
            <v>79.2</v>
          </cell>
          <cell r="L1647">
            <v>72.599999999999994</v>
          </cell>
          <cell r="M1647">
            <v>85.8</v>
          </cell>
          <cell r="N1647">
            <v>19.8</v>
          </cell>
          <cell r="O1647">
            <v>14.2</v>
          </cell>
          <cell r="P1647">
            <v>25.3</v>
          </cell>
          <cell r="Q1647">
            <v>27.3</v>
          </cell>
          <cell r="R1647">
            <v>18.100000000000001</v>
          </cell>
          <cell r="S1647">
            <v>36.5</v>
          </cell>
          <cell r="T1647">
            <v>16.399999999999999</v>
          </cell>
          <cell r="U1647">
            <v>11</v>
          </cell>
          <cell r="V1647">
            <v>21.9</v>
          </cell>
          <cell r="W1647">
            <v>4</v>
          </cell>
          <cell r="X1647">
            <v>1.3</v>
          </cell>
          <cell r="Y1647">
            <v>6.6</v>
          </cell>
          <cell r="Z1647">
            <v>1099</v>
          </cell>
        </row>
        <row r="1648">
          <cell r="F1648" t="str">
            <v>Toole , Montana</v>
          </cell>
          <cell r="G1648">
            <v>85</v>
          </cell>
          <cell r="H1648">
            <v>29.9</v>
          </cell>
          <cell r="I1648">
            <v>22.1</v>
          </cell>
          <cell r="J1648">
            <v>37.700000000000003</v>
          </cell>
          <cell r="K1648">
            <v>73.099999999999994</v>
          </cell>
          <cell r="L1648">
            <v>63.4</v>
          </cell>
          <cell r="M1648">
            <v>82.8</v>
          </cell>
          <cell r="N1648">
            <v>27.9</v>
          </cell>
          <cell r="O1648">
            <v>19.8</v>
          </cell>
          <cell r="P1648">
            <v>35.9</v>
          </cell>
          <cell r="Q1648">
            <v>-1111.0999999999999</v>
          </cell>
          <cell r="R1648">
            <v>-1111.0999999999999</v>
          </cell>
          <cell r="S1648">
            <v>-1111.0999999999999</v>
          </cell>
          <cell r="T1648">
            <v>27.8</v>
          </cell>
          <cell r="U1648">
            <v>19.899999999999999</v>
          </cell>
          <cell r="V1648">
            <v>35.6</v>
          </cell>
          <cell r="W1648">
            <v>6.5</v>
          </cell>
          <cell r="X1648">
            <v>3</v>
          </cell>
          <cell r="Y1648">
            <v>10.1</v>
          </cell>
          <cell r="Z1648">
            <v>816</v>
          </cell>
        </row>
        <row r="1649">
          <cell r="F1649" t="str">
            <v>Treasure , Montana</v>
          </cell>
          <cell r="G1649">
            <v>85</v>
          </cell>
          <cell r="H1649">
            <v>-1111.0999999999999</v>
          </cell>
          <cell r="I1649">
            <v>-1111.0999999999999</v>
          </cell>
          <cell r="J1649">
            <v>-1111.0999999999999</v>
          </cell>
          <cell r="K1649">
            <v>-1111.0999999999999</v>
          </cell>
          <cell r="L1649">
            <v>-1111.0999999999999</v>
          </cell>
          <cell r="M1649">
            <v>-1111.0999999999999</v>
          </cell>
          <cell r="N1649">
            <v>-1111.0999999999999</v>
          </cell>
          <cell r="O1649">
            <v>-1111.0999999999999</v>
          </cell>
          <cell r="P1649">
            <v>-1111.0999999999999</v>
          </cell>
          <cell r="Q1649">
            <v>-1111.0999999999999</v>
          </cell>
          <cell r="R1649">
            <v>-1111.0999999999999</v>
          </cell>
          <cell r="S1649">
            <v>-1111.0999999999999</v>
          </cell>
          <cell r="T1649">
            <v>-1111.0999999999999</v>
          </cell>
          <cell r="U1649">
            <v>-1111.0999999999999</v>
          </cell>
          <cell r="V1649">
            <v>-1111.0999999999999</v>
          </cell>
          <cell r="W1649">
            <v>-1111.0999999999999</v>
          </cell>
          <cell r="X1649">
            <v>-1111.0999999999999</v>
          </cell>
          <cell r="Y1649">
            <v>-1111.0999999999999</v>
          </cell>
          <cell r="Z1649">
            <v>143</v>
          </cell>
        </row>
        <row r="1650">
          <cell r="F1650" t="str">
            <v>Valley , Montana</v>
          </cell>
          <cell r="G1650">
            <v>84</v>
          </cell>
          <cell r="H1650">
            <v>29.1</v>
          </cell>
          <cell r="I1650">
            <v>23.3</v>
          </cell>
          <cell r="J1650">
            <v>35</v>
          </cell>
          <cell r="K1650">
            <v>72.3</v>
          </cell>
          <cell r="L1650">
            <v>65.7</v>
          </cell>
          <cell r="M1650">
            <v>79</v>
          </cell>
          <cell r="N1650">
            <v>21.9</v>
          </cell>
          <cell r="O1650">
            <v>16.8</v>
          </cell>
          <cell r="P1650">
            <v>27</v>
          </cell>
          <cell r="Q1650">
            <v>25.1</v>
          </cell>
          <cell r="R1650">
            <v>17.2</v>
          </cell>
          <cell r="S1650">
            <v>33.1</v>
          </cell>
          <cell r="T1650">
            <v>21.2</v>
          </cell>
          <cell r="U1650">
            <v>15.7</v>
          </cell>
          <cell r="V1650">
            <v>26.7</v>
          </cell>
          <cell r="W1650">
            <v>7.1</v>
          </cell>
          <cell r="X1650">
            <v>4</v>
          </cell>
          <cell r="Y1650">
            <v>10.3</v>
          </cell>
          <cell r="Z1650">
            <v>1351</v>
          </cell>
        </row>
        <row r="1651">
          <cell r="F1651" t="str">
            <v>Wheatland , Montana</v>
          </cell>
          <cell r="G1651">
            <v>87</v>
          </cell>
          <cell r="H1651">
            <v>-1111.0999999999999</v>
          </cell>
          <cell r="I1651">
            <v>-1111.0999999999999</v>
          </cell>
          <cell r="J1651">
            <v>-1111.0999999999999</v>
          </cell>
          <cell r="K1651">
            <v>-1111.0999999999999</v>
          </cell>
          <cell r="L1651">
            <v>-1111.0999999999999</v>
          </cell>
          <cell r="M1651">
            <v>-1111.0999999999999</v>
          </cell>
          <cell r="N1651">
            <v>-1111.0999999999999</v>
          </cell>
          <cell r="O1651">
            <v>-1111.0999999999999</v>
          </cell>
          <cell r="P1651">
            <v>-1111.0999999999999</v>
          </cell>
          <cell r="Q1651">
            <v>-1111.0999999999999</v>
          </cell>
          <cell r="R1651">
            <v>-1111.0999999999999</v>
          </cell>
          <cell r="S1651">
            <v>-1111.0999999999999</v>
          </cell>
          <cell r="T1651">
            <v>19</v>
          </cell>
          <cell r="U1651">
            <v>9.8000000000000007</v>
          </cell>
          <cell r="V1651">
            <v>28.3</v>
          </cell>
          <cell r="W1651">
            <v>3.4</v>
          </cell>
          <cell r="X1651">
            <v>0</v>
          </cell>
          <cell r="Y1651">
            <v>7</v>
          </cell>
          <cell r="Z1651">
            <v>517</v>
          </cell>
        </row>
        <row r="1652">
          <cell r="F1652" t="str">
            <v>Wibaux , Montana</v>
          </cell>
          <cell r="G1652">
            <v>87</v>
          </cell>
          <cell r="H1652">
            <v>-1111.0999999999999</v>
          </cell>
          <cell r="I1652">
            <v>-1111.0999999999999</v>
          </cell>
          <cell r="J1652">
            <v>-1111.0999999999999</v>
          </cell>
          <cell r="K1652">
            <v>-1111.0999999999999</v>
          </cell>
          <cell r="L1652">
            <v>-1111.0999999999999</v>
          </cell>
          <cell r="M1652">
            <v>-1111.0999999999999</v>
          </cell>
          <cell r="N1652">
            <v>-1111.0999999999999</v>
          </cell>
          <cell r="O1652">
            <v>-1111.0999999999999</v>
          </cell>
          <cell r="P1652">
            <v>-1111.0999999999999</v>
          </cell>
          <cell r="Q1652">
            <v>-1111.0999999999999</v>
          </cell>
          <cell r="R1652">
            <v>-1111.0999999999999</v>
          </cell>
          <cell r="S1652">
            <v>-1111.0999999999999</v>
          </cell>
          <cell r="T1652">
            <v>-1111.0999999999999</v>
          </cell>
          <cell r="U1652">
            <v>-1111.0999999999999</v>
          </cell>
          <cell r="V1652">
            <v>-1111.0999999999999</v>
          </cell>
          <cell r="W1652">
            <v>-1111.0999999999999</v>
          </cell>
          <cell r="X1652">
            <v>-1111.0999999999999</v>
          </cell>
          <cell r="Y1652">
            <v>-1111.0999999999999</v>
          </cell>
          <cell r="Z1652">
            <v>190</v>
          </cell>
        </row>
        <row r="1653">
          <cell r="F1653" t="str">
            <v>Yellowstone , Montana</v>
          </cell>
          <cell r="G1653">
            <v>14</v>
          </cell>
          <cell r="H1653">
            <v>21.8</v>
          </cell>
          <cell r="I1653">
            <v>19.8</v>
          </cell>
          <cell r="J1653">
            <v>23.9</v>
          </cell>
          <cell r="K1653">
            <v>78.900000000000006</v>
          </cell>
          <cell r="L1653">
            <v>76.099999999999994</v>
          </cell>
          <cell r="M1653">
            <v>81.599999999999994</v>
          </cell>
          <cell r="N1653">
            <v>21.4</v>
          </cell>
          <cell r="O1653">
            <v>19.399999999999999</v>
          </cell>
          <cell r="P1653">
            <v>23.4</v>
          </cell>
          <cell r="Q1653">
            <v>25.2</v>
          </cell>
          <cell r="R1653">
            <v>22</v>
          </cell>
          <cell r="S1653">
            <v>28.4</v>
          </cell>
          <cell r="T1653">
            <v>21.1</v>
          </cell>
          <cell r="U1653">
            <v>19.100000000000001</v>
          </cell>
          <cell r="V1653">
            <v>23.2</v>
          </cell>
          <cell r="W1653">
            <v>5.5</v>
          </cell>
          <cell r="X1653">
            <v>4.5</v>
          </cell>
          <cell r="Y1653">
            <v>6.6</v>
          </cell>
          <cell r="Z1653">
            <v>17770</v>
          </cell>
        </row>
        <row r="1654">
          <cell r="F1654" t="str">
            <v>Adams , Nebraska</v>
          </cell>
          <cell r="G1654">
            <v>26</v>
          </cell>
          <cell r="H1654">
            <v>22.7</v>
          </cell>
          <cell r="I1654">
            <v>19.100000000000001</v>
          </cell>
          <cell r="J1654">
            <v>26.3</v>
          </cell>
          <cell r="K1654">
            <v>81</v>
          </cell>
          <cell r="L1654">
            <v>76.5</v>
          </cell>
          <cell r="M1654">
            <v>85.6</v>
          </cell>
          <cell r="N1654">
            <v>24.4</v>
          </cell>
          <cell r="O1654">
            <v>20.8</v>
          </cell>
          <cell r="P1654">
            <v>27.9</v>
          </cell>
          <cell r="Q1654">
            <v>27.4</v>
          </cell>
          <cell r="R1654">
            <v>21.8</v>
          </cell>
          <cell r="S1654">
            <v>33</v>
          </cell>
          <cell r="T1654">
            <v>21</v>
          </cell>
          <cell r="U1654">
            <v>17.5</v>
          </cell>
          <cell r="V1654">
            <v>24.5</v>
          </cell>
          <cell r="W1654">
            <v>5.5</v>
          </cell>
          <cell r="X1654">
            <v>3.8</v>
          </cell>
          <cell r="Y1654">
            <v>7.2</v>
          </cell>
          <cell r="Z1654">
            <v>2956</v>
          </cell>
        </row>
        <row r="1655">
          <cell r="F1655" t="str">
            <v>Antelope , Nebraska</v>
          </cell>
          <cell r="G1655">
            <v>40</v>
          </cell>
          <cell r="H1655">
            <v>27.2</v>
          </cell>
          <cell r="I1655">
            <v>19.899999999999999</v>
          </cell>
          <cell r="J1655">
            <v>34.5</v>
          </cell>
          <cell r="K1655">
            <v>76.900000000000006</v>
          </cell>
          <cell r="L1655">
            <v>67</v>
          </cell>
          <cell r="M1655">
            <v>86.7</v>
          </cell>
          <cell r="N1655">
            <v>23.4</v>
          </cell>
          <cell r="O1655">
            <v>16.399999999999999</v>
          </cell>
          <cell r="P1655">
            <v>30.4</v>
          </cell>
          <cell r="Q1655">
            <v>-1111.0999999999999</v>
          </cell>
          <cell r="R1655">
            <v>-1111.0999999999999</v>
          </cell>
          <cell r="S1655">
            <v>-1111.0999999999999</v>
          </cell>
          <cell r="T1655">
            <v>20.3</v>
          </cell>
          <cell r="U1655">
            <v>13.4</v>
          </cell>
          <cell r="V1655">
            <v>27.2</v>
          </cell>
          <cell r="W1655">
            <v>7.1</v>
          </cell>
          <cell r="X1655">
            <v>3.1</v>
          </cell>
          <cell r="Y1655">
            <v>11.1</v>
          </cell>
          <cell r="Z1655">
            <v>1142</v>
          </cell>
        </row>
        <row r="1656">
          <cell r="F1656" t="str">
            <v>Arthur , Nebraska</v>
          </cell>
          <cell r="G1656">
            <v>81</v>
          </cell>
          <cell r="H1656">
            <v>-1111.0999999999999</v>
          </cell>
          <cell r="I1656">
            <v>-1111.0999999999999</v>
          </cell>
          <cell r="J1656">
            <v>-1111.0999999999999</v>
          </cell>
          <cell r="K1656">
            <v>-1111.0999999999999</v>
          </cell>
          <cell r="L1656">
            <v>-1111.0999999999999</v>
          </cell>
          <cell r="M1656">
            <v>-1111.0999999999999</v>
          </cell>
          <cell r="N1656">
            <v>-1111.0999999999999</v>
          </cell>
          <cell r="O1656">
            <v>-1111.0999999999999</v>
          </cell>
          <cell r="P1656">
            <v>-1111.0999999999999</v>
          </cell>
          <cell r="Q1656">
            <v>-1111.0999999999999</v>
          </cell>
          <cell r="R1656">
            <v>-1111.0999999999999</v>
          </cell>
          <cell r="S1656">
            <v>-1111.0999999999999</v>
          </cell>
          <cell r="T1656">
            <v>-1111.0999999999999</v>
          </cell>
          <cell r="U1656">
            <v>-1111.0999999999999</v>
          </cell>
          <cell r="V1656">
            <v>-1111.0999999999999</v>
          </cell>
          <cell r="W1656">
            <v>-1111.0999999999999</v>
          </cell>
          <cell r="X1656">
            <v>-1111.0999999999999</v>
          </cell>
          <cell r="Y1656">
            <v>-1111.0999999999999</v>
          </cell>
          <cell r="Z1656">
            <v>128</v>
          </cell>
        </row>
        <row r="1657">
          <cell r="F1657" t="str">
            <v>Banner , Nebraska</v>
          </cell>
          <cell r="G1657">
            <v>80</v>
          </cell>
          <cell r="H1657">
            <v>-1111.0999999999999</v>
          </cell>
          <cell r="I1657">
            <v>-1111.0999999999999</v>
          </cell>
          <cell r="J1657">
            <v>-1111.0999999999999</v>
          </cell>
          <cell r="K1657">
            <v>-1111.0999999999999</v>
          </cell>
          <cell r="L1657">
            <v>-1111.0999999999999</v>
          </cell>
          <cell r="M1657">
            <v>-1111.0999999999999</v>
          </cell>
          <cell r="N1657">
            <v>-1111.0999999999999</v>
          </cell>
          <cell r="O1657">
            <v>-1111.0999999999999</v>
          </cell>
          <cell r="P1657">
            <v>-1111.0999999999999</v>
          </cell>
          <cell r="Q1657">
            <v>-1111.0999999999999</v>
          </cell>
          <cell r="R1657">
            <v>-1111.0999999999999</v>
          </cell>
          <cell r="S1657">
            <v>-1111.0999999999999</v>
          </cell>
          <cell r="T1657">
            <v>-1111.0999999999999</v>
          </cell>
          <cell r="U1657">
            <v>-1111.0999999999999</v>
          </cell>
          <cell r="V1657">
            <v>-1111.0999999999999</v>
          </cell>
          <cell r="W1657">
            <v>-1111.0999999999999</v>
          </cell>
          <cell r="X1657">
            <v>-1111.0999999999999</v>
          </cell>
          <cell r="Y1657">
            <v>-1111.0999999999999</v>
          </cell>
          <cell r="Z1657">
            <v>234</v>
          </cell>
        </row>
        <row r="1658">
          <cell r="F1658" t="str">
            <v>Blaine , Nebraska</v>
          </cell>
          <cell r="G1658">
            <v>82</v>
          </cell>
          <cell r="H1658">
            <v>-1111.0999999999999</v>
          </cell>
          <cell r="I1658">
            <v>-1111.0999999999999</v>
          </cell>
          <cell r="J1658">
            <v>-1111.0999999999999</v>
          </cell>
          <cell r="K1658">
            <v>-1111.0999999999999</v>
          </cell>
          <cell r="L1658">
            <v>-1111.0999999999999</v>
          </cell>
          <cell r="M1658">
            <v>-1111.0999999999999</v>
          </cell>
          <cell r="N1658">
            <v>-1111.0999999999999</v>
          </cell>
          <cell r="O1658">
            <v>-1111.0999999999999</v>
          </cell>
          <cell r="P1658">
            <v>-1111.0999999999999</v>
          </cell>
          <cell r="Q1658">
            <v>-1111.0999999999999</v>
          </cell>
          <cell r="R1658">
            <v>-1111.0999999999999</v>
          </cell>
          <cell r="S1658">
            <v>-1111.0999999999999</v>
          </cell>
          <cell r="T1658">
            <v>-1111.0999999999999</v>
          </cell>
          <cell r="U1658">
            <v>-1111.0999999999999</v>
          </cell>
          <cell r="V1658">
            <v>-1111.0999999999999</v>
          </cell>
          <cell r="W1658">
            <v>-1111.0999999999999</v>
          </cell>
          <cell r="X1658">
            <v>-1111.0999999999999</v>
          </cell>
          <cell r="Y1658">
            <v>-1111.0999999999999</v>
          </cell>
          <cell r="Z1658">
            <v>166</v>
          </cell>
        </row>
        <row r="1659">
          <cell r="F1659" t="str">
            <v>Boone , Nebraska</v>
          </cell>
          <cell r="G1659">
            <v>40</v>
          </cell>
          <cell r="H1659">
            <v>26.1</v>
          </cell>
          <cell r="I1659">
            <v>17.7</v>
          </cell>
          <cell r="J1659">
            <v>34.6</v>
          </cell>
          <cell r="K1659">
            <v>-1111.0999999999999</v>
          </cell>
          <cell r="L1659">
            <v>-1111.0999999999999</v>
          </cell>
          <cell r="M1659">
            <v>-1111.0999999999999</v>
          </cell>
          <cell r="N1659">
            <v>28.8</v>
          </cell>
          <cell r="O1659">
            <v>19.5</v>
          </cell>
          <cell r="P1659">
            <v>38</v>
          </cell>
          <cell r="Q1659">
            <v>-1111.0999999999999</v>
          </cell>
          <cell r="R1659">
            <v>-1111.0999999999999</v>
          </cell>
          <cell r="S1659">
            <v>-1111.0999999999999</v>
          </cell>
          <cell r="T1659">
            <v>17.600000000000001</v>
          </cell>
          <cell r="U1659">
            <v>10.3</v>
          </cell>
          <cell r="V1659">
            <v>24.9</v>
          </cell>
          <cell r="W1659">
            <v>4.4000000000000004</v>
          </cell>
          <cell r="X1659">
            <v>1.2</v>
          </cell>
          <cell r="Y1659">
            <v>7.6</v>
          </cell>
          <cell r="Z1659">
            <v>898</v>
          </cell>
        </row>
        <row r="1660">
          <cell r="F1660" t="str">
            <v>Box Butte , Nebraska</v>
          </cell>
          <cell r="G1660">
            <v>39</v>
          </cell>
          <cell r="H1660">
            <v>22.7</v>
          </cell>
          <cell r="I1660">
            <v>16.8</v>
          </cell>
          <cell r="J1660">
            <v>28.7</v>
          </cell>
          <cell r="K1660">
            <v>80.3</v>
          </cell>
          <cell r="L1660">
            <v>73.5</v>
          </cell>
          <cell r="M1660">
            <v>87.2</v>
          </cell>
          <cell r="N1660">
            <v>28.1</v>
          </cell>
          <cell r="O1660">
            <v>22.5</v>
          </cell>
          <cell r="P1660">
            <v>33.6</v>
          </cell>
          <cell r="Q1660">
            <v>21</v>
          </cell>
          <cell r="R1660">
            <v>14.2</v>
          </cell>
          <cell r="S1660">
            <v>27.7</v>
          </cell>
          <cell r="T1660">
            <v>27.8</v>
          </cell>
          <cell r="U1660">
            <v>22.3</v>
          </cell>
          <cell r="V1660">
            <v>33.299999999999997</v>
          </cell>
          <cell r="W1660">
            <v>5.8</v>
          </cell>
          <cell r="X1660">
            <v>3.4</v>
          </cell>
          <cell r="Y1660">
            <v>8.1</v>
          </cell>
          <cell r="Z1660">
            <v>1549</v>
          </cell>
        </row>
        <row r="1661">
          <cell r="F1661" t="str">
            <v>Boyd , Nebraska</v>
          </cell>
          <cell r="G1661">
            <v>81</v>
          </cell>
          <cell r="H1661">
            <v>-1111.0999999999999</v>
          </cell>
          <cell r="I1661">
            <v>-1111.0999999999999</v>
          </cell>
          <cell r="J1661">
            <v>-1111.0999999999999</v>
          </cell>
          <cell r="K1661">
            <v>-1111.0999999999999</v>
          </cell>
          <cell r="L1661">
            <v>-1111.0999999999999</v>
          </cell>
          <cell r="M1661">
            <v>-1111.0999999999999</v>
          </cell>
          <cell r="N1661">
            <v>-1111.0999999999999</v>
          </cell>
          <cell r="O1661">
            <v>-1111.0999999999999</v>
          </cell>
          <cell r="P1661">
            <v>-1111.0999999999999</v>
          </cell>
          <cell r="Q1661">
            <v>-1111.0999999999999</v>
          </cell>
          <cell r="R1661">
            <v>-1111.0999999999999</v>
          </cell>
          <cell r="S1661">
            <v>-1111.0999999999999</v>
          </cell>
          <cell r="T1661">
            <v>-1111.0999999999999</v>
          </cell>
          <cell r="U1661">
            <v>-1111.0999999999999</v>
          </cell>
          <cell r="V1661">
            <v>-1111.0999999999999</v>
          </cell>
          <cell r="W1661">
            <v>3.8</v>
          </cell>
          <cell r="X1661">
            <v>0</v>
          </cell>
          <cell r="Y1661">
            <v>7.8</v>
          </cell>
          <cell r="Z1661">
            <v>399</v>
          </cell>
        </row>
        <row r="1662">
          <cell r="F1662" t="str">
            <v>Brown , Nebraska</v>
          </cell>
          <cell r="G1662">
            <v>84</v>
          </cell>
          <cell r="H1662">
            <v>-1111.0999999999999</v>
          </cell>
          <cell r="I1662">
            <v>-1111.0999999999999</v>
          </cell>
          <cell r="J1662">
            <v>-1111.0999999999999</v>
          </cell>
          <cell r="K1662">
            <v>-1111.0999999999999</v>
          </cell>
          <cell r="L1662">
            <v>-1111.0999999999999</v>
          </cell>
          <cell r="M1662">
            <v>-1111.0999999999999</v>
          </cell>
          <cell r="N1662">
            <v>-1111.0999999999999</v>
          </cell>
          <cell r="O1662">
            <v>-1111.0999999999999</v>
          </cell>
          <cell r="P1662">
            <v>-1111.0999999999999</v>
          </cell>
          <cell r="Q1662">
            <v>-1111.0999999999999</v>
          </cell>
          <cell r="R1662">
            <v>-1111.0999999999999</v>
          </cell>
          <cell r="S1662">
            <v>-1111.0999999999999</v>
          </cell>
          <cell r="T1662">
            <v>-1111.0999999999999</v>
          </cell>
          <cell r="U1662">
            <v>-1111.0999999999999</v>
          </cell>
          <cell r="V1662">
            <v>-1111.0999999999999</v>
          </cell>
          <cell r="W1662">
            <v>5.9</v>
          </cell>
          <cell r="X1662">
            <v>1.2</v>
          </cell>
          <cell r="Y1662">
            <v>10.7</v>
          </cell>
          <cell r="Z1662">
            <v>708</v>
          </cell>
        </row>
        <row r="1663">
          <cell r="F1663" t="str">
            <v>Buffalo , Nebraska</v>
          </cell>
          <cell r="G1663">
            <v>28</v>
          </cell>
          <cell r="H1663">
            <v>23.1</v>
          </cell>
          <cell r="I1663">
            <v>19.899999999999999</v>
          </cell>
          <cell r="J1663">
            <v>26.3</v>
          </cell>
          <cell r="K1663">
            <v>82.1</v>
          </cell>
          <cell r="L1663">
            <v>77.900000000000006</v>
          </cell>
          <cell r="M1663">
            <v>86.2</v>
          </cell>
          <cell r="N1663">
            <v>24.8</v>
          </cell>
          <cell r="O1663">
            <v>21.2</v>
          </cell>
          <cell r="P1663">
            <v>28.5</v>
          </cell>
          <cell r="Q1663">
            <v>21</v>
          </cell>
          <cell r="R1663">
            <v>16.3</v>
          </cell>
          <cell r="S1663">
            <v>25.6</v>
          </cell>
          <cell r="T1663">
            <v>20.399999999999999</v>
          </cell>
          <cell r="U1663">
            <v>17.2</v>
          </cell>
          <cell r="V1663">
            <v>23.6</v>
          </cell>
          <cell r="W1663">
            <v>4.3</v>
          </cell>
          <cell r="X1663">
            <v>3</v>
          </cell>
          <cell r="Y1663">
            <v>5.6</v>
          </cell>
          <cell r="Z1663">
            <v>4979</v>
          </cell>
        </row>
        <row r="1664">
          <cell r="F1664" t="str">
            <v>Burt , Nebraska</v>
          </cell>
          <cell r="G1664">
            <v>40</v>
          </cell>
          <cell r="H1664">
            <v>24.7</v>
          </cell>
          <cell r="I1664">
            <v>17.8</v>
          </cell>
          <cell r="J1664">
            <v>31.6</v>
          </cell>
          <cell r="K1664">
            <v>79.400000000000006</v>
          </cell>
          <cell r="L1664">
            <v>70.2</v>
          </cell>
          <cell r="M1664">
            <v>88.6</v>
          </cell>
          <cell r="N1664">
            <v>22.1</v>
          </cell>
          <cell r="O1664">
            <v>15.3</v>
          </cell>
          <cell r="P1664">
            <v>29</v>
          </cell>
          <cell r="Q1664">
            <v>-1111.0999999999999</v>
          </cell>
          <cell r="R1664">
            <v>-1111.0999999999999</v>
          </cell>
          <cell r="S1664">
            <v>-1111.0999999999999</v>
          </cell>
          <cell r="T1664">
            <v>19.5</v>
          </cell>
          <cell r="U1664">
            <v>11.9</v>
          </cell>
          <cell r="V1664">
            <v>27.2</v>
          </cell>
          <cell r="W1664">
            <v>5.7</v>
          </cell>
          <cell r="X1664">
            <v>2.1</v>
          </cell>
          <cell r="Y1664">
            <v>9.1999999999999993</v>
          </cell>
          <cell r="Z1664">
            <v>970</v>
          </cell>
        </row>
        <row r="1665">
          <cell r="F1665" t="str">
            <v>Butler , Nebraska</v>
          </cell>
          <cell r="G1665">
            <v>56</v>
          </cell>
          <cell r="H1665">
            <v>20.5</v>
          </cell>
          <cell r="I1665">
            <v>13.4</v>
          </cell>
          <cell r="J1665">
            <v>27.7</v>
          </cell>
          <cell r="K1665">
            <v>83.4</v>
          </cell>
          <cell r="L1665">
            <v>74.8</v>
          </cell>
          <cell r="M1665">
            <v>91.9</v>
          </cell>
          <cell r="N1665">
            <v>27.3</v>
          </cell>
          <cell r="O1665">
            <v>19.600000000000001</v>
          </cell>
          <cell r="P1665">
            <v>35.1</v>
          </cell>
          <cell r="Q1665">
            <v>-1111.0999999999999</v>
          </cell>
          <cell r="R1665">
            <v>-1111.0999999999999</v>
          </cell>
          <cell r="S1665">
            <v>-1111.0999999999999</v>
          </cell>
          <cell r="T1665">
            <v>21.8</v>
          </cell>
          <cell r="U1665">
            <v>14.2</v>
          </cell>
          <cell r="V1665">
            <v>29.5</v>
          </cell>
          <cell r="W1665">
            <v>6.6</v>
          </cell>
          <cell r="X1665">
            <v>2.9</v>
          </cell>
          <cell r="Y1665">
            <v>10.4</v>
          </cell>
          <cell r="Z1665">
            <v>862</v>
          </cell>
        </row>
        <row r="1666">
          <cell r="F1666" t="str">
            <v>Cass , Nebraska</v>
          </cell>
          <cell r="G1666">
            <v>38</v>
          </cell>
          <cell r="H1666">
            <v>25.1</v>
          </cell>
          <cell r="I1666">
            <v>19.899999999999999</v>
          </cell>
          <cell r="J1666">
            <v>30.4</v>
          </cell>
          <cell r="K1666">
            <v>84.2</v>
          </cell>
          <cell r="L1666">
            <v>79</v>
          </cell>
          <cell r="M1666">
            <v>89.5</v>
          </cell>
          <cell r="N1666">
            <v>26.6</v>
          </cell>
          <cell r="O1666">
            <v>21.8</v>
          </cell>
          <cell r="P1666">
            <v>31.5</v>
          </cell>
          <cell r="Q1666">
            <v>23.2</v>
          </cell>
          <cell r="R1666">
            <v>16.899999999999999</v>
          </cell>
          <cell r="S1666">
            <v>29.5</v>
          </cell>
          <cell r="T1666">
            <v>24</v>
          </cell>
          <cell r="U1666">
            <v>19</v>
          </cell>
          <cell r="V1666">
            <v>29</v>
          </cell>
          <cell r="W1666">
            <v>7.5</v>
          </cell>
          <cell r="X1666">
            <v>4.7</v>
          </cell>
          <cell r="Y1666">
            <v>10.3</v>
          </cell>
          <cell r="Z1666">
            <v>1990</v>
          </cell>
        </row>
        <row r="1667">
          <cell r="F1667" t="str">
            <v>Cedar , Nebraska</v>
          </cell>
          <cell r="G1667">
            <v>56</v>
          </cell>
          <cell r="H1667">
            <v>25.2</v>
          </cell>
          <cell r="I1667">
            <v>18.5</v>
          </cell>
          <cell r="J1667">
            <v>32</v>
          </cell>
          <cell r="K1667">
            <v>-1111.0999999999999</v>
          </cell>
          <cell r="L1667">
            <v>-1111.0999999999999</v>
          </cell>
          <cell r="M1667">
            <v>-1111.0999999999999</v>
          </cell>
          <cell r="N1667">
            <v>25.2</v>
          </cell>
          <cell r="O1667">
            <v>18.3</v>
          </cell>
          <cell r="P1667">
            <v>32.1</v>
          </cell>
          <cell r="Q1667">
            <v>12.7</v>
          </cell>
          <cell r="R1667">
            <v>6.5</v>
          </cell>
          <cell r="S1667">
            <v>18.8</v>
          </cell>
          <cell r="T1667">
            <v>12.3</v>
          </cell>
          <cell r="U1667">
            <v>7.4</v>
          </cell>
          <cell r="V1667">
            <v>17.100000000000001</v>
          </cell>
          <cell r="W1667">
            <v>6.6</v>
          </cell>
          <cell r="X1667">
            <v>0.7</v>
          </cell>
          <cell r="Y1667">
            <v>12.6</v>
          </cell>
          <cell r="Z1667">
            <v>1132</v>
          </cell>
        </row>
        <row r="1668">
          <cell r="F1668" t="str">
            <v>Chase , Nebraska</v>
          </cell>
          <cell r="G1668">
            <v>82</v>
          </cell>
          <cell r="H1668">
            <v>20.8</v>
          </cell>
          <cell r="I1668">
            <v>12.9</v>
          </cell>
          <cell r="J1668">
            <v>28.8</v>
          </cell>
          <cell r="K1668">
            <v>-1111.0999999999999</v>
          </cell>
          <cell r="L1668">
            <v>-1111.0999999999999</v>
          </cell>
          <cell r="M1668">
            <v>-1111.0999999999999</v>
          </cell>
          <cell r="N1668">
            <v>19.2</v>
          </cell>
          <cell r="O1668">
            <v>11.4</v>
          </cell>
          <cell r="P1668">
            <v>26.9</v>
          </cell>
          <cell r="Q1668">
            <v>-1111.0999999999999</v>
          </cell>
          <cell r="R1668">
            <v>-1111.0999999999999</v>
          </cell>
          <cell r="S1668">
            <v>-1111.0999999999999</v>
          </cell>
          <cell r="T1668">
            <v>11.1</v>
          </cell>
          <cell r="U1668">
            <v>3.7</v>
          </cell>
          <cell r="V1668">
            <v>18.399999999999999</v>
          </cell>
          <cell r="W1668">
            <v>6.6</v>
          </cell>
          <cell r="X1668">
            <v>2.2999999999999998</v>
          </cell>
          <cell r="Y1668">
            <v>10.8</v>
          </cell>
          <cell r="Z1668">
            <v>611</v>
          </cell>
        </row>
        <row r="1669">
          <cell r="F1669" t="str">
            <v>Cherry , Nebraska</v>
          </cell>
          <cell r="G1669">
            <v>85</v>
          </cell>
          <cell r="H1669">
            <v>26.5</v>
          </cell>
          <cell r="I1669">
            <v>17.8</v>
          </cell>
          <cell r="J1669">
            <v>35.1</v>
          </cell>
          <cell r="K1669">
            <v>82.3</v>
          </cell>
          <cell r="L1669">
            <v>73</v>
          </cell>
          <cell r="M1669">
            <v>91.5</v>
          </cell>
          <cell r="N1669">
            <v>26.1</v>
          </cell>
          <cell r="O1669">
            <v>18.5</v>
          </cell>
          <cell r="P1669">
            <v>33.799999999999997</v>
          </cell>
          <cell r="Q1669">
            <v>-1111.0999999999999</v>
          </cell>
          <cell r="R1669">
            <v>-1111.0999999999999</v>
          </cell>
          <cell r="S1669">
            <v>-1111.0999999999999</v>
          </cell>
          <cell r="T1669">
            <v>18.3</v>
          </cell>
          <cell r="U1669">
            <v>11.2</v>
          </cell>
          <cell r="V1669">
            <v>25.4</v>
          </cell>
          <cell r="W1669">
            <v>5.8</v>
          </cell>
          <cell r="X1669">
            <v>2.9</v>
          </cell>
          <cell r="Y1669">
            <v>8.8000000000000007</v>
          </cell>
          <cell r="Z1669">
            <v>1213</v>
          </cell>
        </row>
        <row r="1670">
          <cell r="F1670" t="str">
            <v>Cheyenne , Nebraska</v>
          </cell>
          <cell r="G1670">
            <v>56</v>
          </cell>
          <cell r="H1670">
            <v>25.5</v>
          </cell>
          <cell r="I1670">
            <v>19.600000000000001</v>
          </cell>
          <cell r="J1670">
            <v>31.4</v>
          </cell>
          <cell r="K1670">
            <v>85.5</v>
          </cell>
          <cell r="L1670">
            <v>79.099999999999994</v>
          </cell>
          <cell r="M1670">
            <v>91.9</v>
          </cell>
          <cell r="N1670">
            <v>19.399999999999999</v>
          </cell>
          <cell r="O1670">
            <v>14.8</v>
          </cell>
          <cell r="P1670">
            <v>24</v>
          </cell>
          <cell r="Q1670">
            <v>27.7</v>
          </cell>
          <cell r="R1670">
            <v>18.7</v>
          </cell>
          <cell r="S1670">
            <v>36.799999999999997</v>
          </cell>
          <cell r="T1670">
            <v>23.7</v>
          </cell>
          <cell r="U1670">
            <v>17.600000000000001</v>
          </cell>
          <cell r="V1670">
            <v>29.8</v>
          </cell>
          <cell r="W1670">
            <v>7.5</v>
          </cell>
          <cell r="X1670">
            <v>4.2</v>
          </cell>
          <cell r="Y1670">
            <v>10.8</v>
          </cell>
          <cell r="Z1670">
            <v>1338</v>
          </cell>
        </row>
        <row r="1671">
          <cell r="F1671" t="str">
            <v>Clay , Nebraska</v>
          </cell>
          <cell r="G1671">
            <v>56</v>
          </cell>
          <cell r="H1671">
            <v>22.9</v>
          </cell>
          <cell r="I1671">
            <v>15.8</v>
          </cell>
          <cell r="J1671">
            <v>29.9</v>
          </cell>
          <cell r="K1671">
            <v>77.900000000000006</v>
          </cell>
          <cell r="L1671">
            <v>68.8</v>
          </cell>
          <cell r="M1671">
            <v>87</v>
          </cell>
          <cell r="N1671">
            <v>24.7</v>
          </cell>
          <cell r="O1671">
            <v>17.600000000000001</v>
          </cell>
          <cell r="P1671">
            <v>31.9</v>
          </cell>
          <cell r="Q1671">
            <v>18.8</v>
          </cell>
          <cell r="R1671">
            <v>10.6</v>
          </cell>
          <cell r="S1671">
            <v>27</v>
          </cell>
          <cell r="T1671">
            <v>19.3</v>
          </cell>
          <cell r="U1671">
            <v>12.3</v>
          </cell>
          <cell r="V1671">
            <v>26.3</v>
          </cell>
          <cell r="W1671">
            <v>5.9</v>
          </cell>
          <cell r="X1671">
            <v>2.5</v>
          </cell>
          <cell r="Y1671">
            <v>9.1999999999999993</v>
          </cell>
          <cell r="Z1671">
            <v>905</v>
          </cell>
        </row>
        <row r="1672">
          <cell r="F1672" t="str">
            <v>Colfax , Nebraska</v>
          </cell>
          <cell r="G1672">
            <v>57</v>
          </cell>
          <cell r="H1672">
            <v>30.5</v>
          </cell>
          <cell r="I1672">
            <v>23.4</v>
          </cell>
          <cell r="J1672">
            <v>37.5</v>
          </cell>
          <cell r="K1672">
            <v>76.5</v>
          </cell>
          <cell r="L1672">
            <v>68.099999999999994</v>
          </cell>
          <cell r="M1672">
            <v>85</v>
          </cell>
          <cell r="N1672">
            <v>21.5</v>
          </cell>
          <cell r="O1672">
            <v>14.8</v>
          </cell>
          <cell r="P1672">
            <v>28.2</v>
          </cell>
          <cell r="Q1672">
            <v>-1111.0999999999999</v>
          </cell>
          <cell r="R1672">
            <v>-1111.0999999999999</v>
          </cell>
          <cell r="S1672">
            <v>-1111.0999999999999</v>
          </cell>
          <cell r="T1672">
            <v>18.3</v>
          </cell>
          <cell r="U1672">
            <v>12</v>
          </cell>
          <cell r="V1672">
            <v>24.5</v>
          </cell>
          <cell r="W1672">
            <v>4.2</v>
          </cell>
          <cell r="X1672">
            <v>2</v>
          </cell>
          <cell r="Y1672">
            <v>6.5</v>
          </cell>
          <cell r="Z1672">
            <v>1758</v>
          </cell>
        </row>
        <row r="1673">
          <cell r="F1673" t="str">
            <v>Cuming , Nebraska</v>
          </cell>
          <cell r="G1673">
            <v>56</v>
          </cell>
          <cell r="H1673">
            <v>28.6</v>
          </cell>
          <cell r="I1673">
            <v>21.3</v>
          </cell>
          <cell r="J1673">
            <v>35.9</v>
          </cell>
          <cell r="K1673">
            <v>76.599999999999994</v>
          </cell>
          <cell r="L1673">
            <v>67.2</v>
          </cell>
          <cell r="M1673">
            <v>86.1</v>
          </cell>
          <cell r="N1673">
            <v>26.1</v>
          </cell>
          <cell r="O1673">
            <v>19.2</v>
          </cell>
          <cell r="P1673">
            <v>33</v>
          </cell>
          <cell r="Q1673">
            <v>-1111.0999999999999</v>
          </cell>
          <cell r="R1673">
            <v>-1111.0999999999999</v>
          </cell>
          <cell r="S1673">
            <v>-1111.0999999999999</v>
          </cell>
          <cell r="T1673">
            <v>16.600000000000001</v>
          </cell>
          <cell r="U1673">
            <v>10.3</v>
          </cell>
          <cell r="V1673">
            <v>22.8</v>
          </cell>
          <cell r="W1673">
            <v>4.9000000000000004</v>
          </cell>
          <cell r="X1673">
            <v>2.2999999999999998</v>
          </cell>
          <cell r="Y1673">
            <v>7.6</v>
          </cell>
          <cell r="Z1673">
            <v>1384</v>
          </cell>
        </row>
        <row r="1674">
          <cell r="F1674" t="str">
            <v>Custer , Nebraska</v>
          </cell>
          <cell r="G1674">
            <v>82</v>
          </cell>
          <cell r="H1674">
            <v>26.9</v>
          </cell>
          <cell r="I1674">
            <v>20.9</v>
          </cell>
          <cell r="J1674">
            <v>32.799999999999997</v>
          </cell>
          <cell r="K1674">
            <v>85.4</v>
          </cell>
          <cell r="L1674">
            <v>79.7</v>
          </cell>
          <cell r="M1674">
            <v>91</v>
          </cell>
          <cell r="N1674">
            <v>25.7</v>
          </cell>
          <cell r="O1674">
            <v>20.3</v>
          </cell>
          <cell r="P1674">
            <v>31.1</v>
          </cell>
          <cell r="Q1674">
            <v>25.1</v>
          </cell>
          <cell r="R1674">
            <v>18</v>
          </cell>
          <cell r="S1674">
            <v>32.200000000000003</v>
          </cell>
          <cell r="T1674">
            <v>15.4</v>
          </cell>
          <cell r="U1674">
            <v>9.8000000000000007</v>
          </cell>
          <cell r="V1674">
            <v>21.1</v>
          </cell>
          <cell r="W1674">
            <v>6.8</v>
          </cell>
          <cell r="X1674">
            <v>4.2</v>
          </cell>
          <cell r="Y1674">
            <v>9.4</v>
          </cell>
          <cell r="Z1674">
            <v>2020</v>
          </cell>
        </row>
        <row r="1675">
          <cell r="F1675" t="str">
            <v>Dakota , Nebraska</v>
          </cell>
          <cell r="G1675">
            <v>38</v>
          </cell>
          <cell r="H1675">
            <v>37.299999999999997</v>
          </cell>
          <cell r="I1675">
            <v>31.1</v>
          </cell>
          <cell r="J1675">
            <v>43.4</v>
          </cell>
          <cell r="K1675">
            <v>84.3</v>
          </cell>
          <cell r="L1675">
            <v>78.3</v>
          </cell>
          <cell r="M1675">
            <v>90.2</v>
          </cell>
          <cell r="N1675">
            <v>26</v>
          </cell>
          <cell r="O1675">
            <v>20.3</v>
          </cell>
          <cell r="P1675">
            <v>31.7</v>
          </cell>
          <cell r="Q1675">
            <v>22.7</v>
          </cell>
          <cell r="R1675">
            <v>15.8</v>
          </cell>
          <cell r="S1675">
            <v>29.7</v>
          </cell>
          <cell r="T1675">
            <v>28.4</v>
          </cell>
          <cell r="U1675">
            <v>22.4</v>
          </cell>
          <cell r="V1675">
            <v>34.4</v>
          </cell>
          <cell r="W1675">
            <v>8.8000000000000007</v>
          </cell>
          <cell r="X1675">
            <v>5.6</v>
          </cell>
          <cell r="Y1675">
            <v>12.1</v>
          </cell>
          <cell r="Z1675">
            <v>3414</v>
          </cell>
        </row>
        <row r="1676">
          <cell r="F1676" t="str">
            <v>Dawes , Nebraska</v>
          </cell>
          <cell r="G1676">
            <v>84</v>
          </cell>
          <cell r="H1676">
            <v>17.5</v>
          </cell>
          <cell r="I1676">
            <v>12.4</v>
          </cell>
          <cell r="J1676">
            <v>22.7</v>
          </cell>
          <cell r="K1676">
            <v>84</v>
          </cell>
          <cell r="L1676">
            <v>76.8</v>
          </cell>
          <cell r="M1676">
            <v>91.2</v>
          </cell>
          <cell r="N1676">
            <v>19.5</v>
          </cell>
          <cell r="O1676">
            <v>14</v>
          </cell>
          <cell r="P1676">
            <v>25</v>
          </cell>
          <cell r="Q1676">
            <v>20.5</v>
          </cell>
          <cell r="R1676">
            <v>11.8</v>
          </cell>
          <cell r="S1676">
            <v>29.2</v>
          </cell>
          <cell r="T1676">
            <v>14.7</v>
          </cell>
          <cell r="U1676">
            <v>9.6999999999999993</v>
          </cell>
          <cell r="V1676">
            <v>19.7</v>
          </cell>
          <cell r="W1676">
            <v>8.3000000000000007</v>
          </cell>
          <cell r="X1676">
            <v>4.0999999999999996</v>
          </cell>
          <cell r="Y1676">
            <v>12.5</v>
          </cell>
          <cell r="Z1676">
            <v>1397</v>
          </cell>
        </row>
        <row r="1677">
          <cell r="F1677" t="str">
            <v>Dawson , Nebraska</v>
          </cell>
          <cell r="G1677">
            <v>57</v>
          </cell>
          <cell r="H1677">
            <v>27.5</v>
          </cell>
          <cell r="I1677">
            <v>23.4</v>
          </cell>
          <cell r="J1677">
            <v>31.7</v>
          </cell>
          <cell r="K1677">
            <v>80.599999999999994</v>
          </cell>
          <cell r="L1677">
            <v>74.900000000000006</v>
          </cell>
          <cell r="M1677">
            <v>86.3</v>
          </cell>
          <cell r="N1677">
            <v>23</v>
          </cell>
          <cell r="O1677">
            <v>19.2</v>
          </cell>
          <cell r="P1677">
            <v>26.7</v>
          </cell>
          <cell r="Q1677">
            <v>21.4</v>
          </cell>
          <cell r="R1677">
            <v>15.8</v>
          </cell>
          <cell r="S1677">
            <v>27</v>
          </cell>
          <cell r="T1677">
            <v>24.4</v>
          </cell>
          <cell r="U1677">
            <v>20.100000000000001</v>
          </cell>
          <cell r="V1677">
            <v>28.6</v>
          </cell>
          <cell r="W1677">
            <v>5.9</v>
          </cell>
          <cell r="X1677">
            <v>4.0999999999999996</v>
          </cell>
          <cell r="Y1677">
            <v>7.6</v>
          </cell>
          <cell r="Z1677">
            <v>4286</v>
          </cell>
        </row>
        <row r="1678">
          <cell r="F1678" t="str">
            <v>Deuel , Nebraska</v>
          </cell>
          <cell r="G1678">
            <v>79</v>
          </cell>
          <cell r="H1678">
            <v>-1111.0999999999999</v>
          </cell>
          <cell r="I1678">
            <v>-1111.0999999999999</v>
          </cell>
          <cell r="J1678">
            <v>-1111.0999999999999</v>
          </cell>
          <cell r="K1678">
            <v>-1111.0999999999999</v>
          </cell>
          <cell r="L1678">
            <v>-1111.0999999999999</v>
          </cell>
          <cell r="M1678">
            <v>-1111.0999999999999</v>
          </cell>
          <cell r="N1678">
            <v>-1111.0999999999999</v>
          </cell>
          <cell r="O1678">
            <v>-1111.0999999999999</v>
          </cell>
          <cell r="P1678">
            <v>-1111.0999999999999</v>
          </cell>
          <cell r="Q1678">
            <v>-1111.0999999999999</v>
          </cell>
          <cell r="R1678">
            <v>-1111.0999999999999</v>
          </cell>
          <cell r="S1678">
            <v>-1111.0999999999999</v>
          </cell>
          <cell r="T1678">
            <v>-1111.0999999999999</v>
          </cell>
          <cell r="U1678">
            <v>-1111.0999999999999</v>
          </cell>
          <cell r="V1678">
            <v>-1111.0999999999999</v>
          </cell>
          <cell r="W1678">
            <v>1.1000000000000001</v>
          </cell>
          <cell r="X1678">
            <v>0</v>
          </cell>
          <cell r="Y1678">
            <v>2.5</v>
          </cell>
          <cell r="Z1678">
            <v>292</v>
          </cell>
        </row>
        <row r="1679">
          <cell r="F1679" t="str">
            <v>Dixon , Nebraska</v>
          </cell>
          <cell r="G1679">
            <v>56</v>
          </cell>
          <cell r="H1679">
            <v>22.2</v>
          </cell>
          <cell r="I1679">
            <v>14.3</v>
          </cell>
          <cell r="J1679">
            <v>30</v>
          </cell>
          <cell r="K1679">
            <v>-1111.0999999999999</v>
          </cell>
          <cell r="L1679">
            <v>-1111.0999999999999</v>
          </cell>
          <cell r="M1679">
            <v>-1111.0999999999999</v>
          </cell>
          <cell r="N1679">
            <v>22.7</v>
          </cell>
          <cell r="O1679">
            <v>14.7</v>
          </cell>
          <cell r="P1679">
            <v>30.7</v>
          </cell>
          <cell r="Q1679">
            <v>-1111.0999999999999</v>
          </cell>
          <cell r="R1679">
            <v>-1111.0999999999999</v>
          </cell>
          <cell r="S1679">
            <v>-1111.0999999999999</v>
          </cell>
          <cell r="T1679">
            <v>26.6</v>
          </cell>
          <cell r="U1679">
            <v>17.8</v>
          </cell>
          <cell r="V1679">
            <v>35.5</v>
          </cell>
          <cell r="W1679">
            <v>8.8000000000000007</v>
          </cell>
          <cell r="X1679">
            <v>3.3</v>
          </cell>
          <cell r="Y1679">
            <v>14.3</v>
          </cell>
          <cell r="Z1679">
            <v>815</v>
          </cell>
        </row>
        <row r="1680">
          <cell r="F1680" t="str">
            <v>Dodge , Nebraska</v>
          </cell>
          <cell r="G1680">
            <v>26</v>
          </cell>
          <cell r="H1680">
            <v>26.6</v>
          </cell>
          <cell r="I1680">
            <v>22.9</v>
          </cell>
          <cell r="J1680">
            <v>30.2</v>
          </cell>
          <cell r="K1680">
            <v>79</v>
          </cell>
          <cell r="L1680">
            <v>74.400000000000006</v>
          </cell>
          <cell r="M1680">
            <v>83.7</v>
          </cell>
          <cell r="N1680">
            <v>25.3</v>
          </cell>
          <cell r="O1680">
            <v>21.6</v>
          </cell>
          <cell r="P1680">
            <v>28.9</v>
          </cell>
          <cell r="Q1680">
            <v>28.1</v>
          </cell>
          <cell r="R1680">
            <v>23</v>
          </cell>
          <cell r="S1680">
            <v>33.1</v>
          </cell>
          <cell r="T1680">
            <v>23.4</v>
          </cell>
          <cell r="U1680">
            <v>19.8</v>
          </cell>
          <cell r="V1680">
            <v>26.9</v>
          </cell>
          <cell r="W1680">
            <v>6.8</v>
          </cell>
          <cell r="X1680">
            <v>5.0999999999999996</v>
          </cell>
          <cell r="Y1680">
            <v>8.5</v>
          </cell>
          <cell r="Z1680">
            <v>3868</v>
          </cell>
        </row>
        <row r="1681">
          <cell r="F1681" t="str">
            <v>Douglas , Nebraska</v>
          </cell>
          <cell r="G1681">
            <v>10</v>
          </cell>
          <cell r="H1681">
            <v>22</v>
          </cell>
          <cell r="I1681">
            <v>20.7</v>
          </cell>
          <cell r="J1681">
            <v>23.2</v>
          </cell>
          <cell r="K1681">
            <v>82</v>
          </cell>
          <cell r="L1681">
            <v>80.5</v>
          </cell>
          <cell r="M1681">
            <v>83.5</v>
          </cell>
          <cell r="N1681">
            <v>22.2</v>
          </cell>
          <cell r="O1681">
            <v>21</v>
          </cell>
          <cell r="P1681">
            <v>23.5</v>
          </cell>
          <cell r="Q1681">
            <v>21.5</v>
          </cell>
          <cell r="R1681">
            <v>19.899999999999999</v>
          </cell>
          <cell r="S1681">
            <v>23.1</v>
          </cell>
          <cell r="T1681">
            <v>22.8</v>
          </cell>
          <cell r="U1681">
            <v>21.5</v>
          </cell>
          <cell r="V1681">
            <v>24.1</v>
          </cell>
          <cell r="W1681">
            <v>6.1</v>
          </cell>
          <cell r="X1681">
            <v>5.4</v>
          </cell>
          <cell r="Y1681">
            <v>6.7</v>
          </cell>
          <cell r="Z1681">
            <v>49726</v>
          </cell>
        </row>
        <row r="1682">
          <cell r="F1682" t="str">
            <v>Dundy , Nebraska</v>
          </cell>
          <cell r="G1682">
            <v>79</v>
          </cell>
          <cell r="H1682">
            <v>-1111.0999999999999</v>
          </cell>
          <cell r="I1682">
            <v>-1111.0999999999999</v>
          </cell>
          <cell r="J1682">
            <v>-1111.0999999999999</v>
          </cell>
          <cell r="K1682">
            <v>-1111.0999999999999</v>
          </cell>
          <cell r="L1682">
            <v>-1111.0999999999999</v>
          </cell>
          <cell r="M1682">
            <v>-1111.0999999999999</v>
          </cell>
          <cell r="N1682">
            <v>-1111.0999999999999</v>
          </cell>
          <cell r="O1682">
            <v>-1111.0999999999999</v>
          </cell>
          <cell r="P1682">
            <v>-1111.0999999999999</v>
          </cell>
          <cell r="Q1682">
            <v>-1111.0999999999999</v>
          </cell>
          <cell r="R1682">
            <v>-1111.0999999999999</v>
          </cell>
          <cell r="S1682">
            <v>-1111.0999999999999</v>
          </cell>
          <cell r="T1682">
            <v>-1111.0999999999999</v>
          </cell>
          <cell r="U1682">
            <v>-1111.0999999999999</v>
          </cell>
          <cell r="V1682">
            <v>-1111.0999999999999</v>
          </cell>
          <cell r="W1682">
            <v>4.5999999999999996</v>
          </cell>
          <cell r="X1682">
            <v>0</v>
          </cell>
          <cell r="Y1682">
            <v>9.3000000000000007</v>
          </cell>
          <cell r="Z1682">
            <v>373</v>
          </cell>
        </row>
        <row r="1683">
          <cell r="F1683" t="str">
            <v>Fillmore , Nebraska</v>
          </cell>
          <cell r="G1683">
            <v>54</v>
          </cell>
          <cell r="H1683">
            <v>32.799999999999997</v>
          </cell>
          <cell r="I1683">
            <v>23.9</v>
          </cell>
          <cell r="J1683">
            <v>41.6</v>
          </cell>
          <cell r="K1683">
            <v>80.8</v>
          </cell>
          <cell r="L1683">
            <v>70.7</v>
          </cell>
          <cell r="M1683">
            <v>90.8</v>
          </cell>
          <cell r="N1683">
            <v>21.1</v>
          </cell>
          <cell r="O1683">
            <v>13.6</v>
          </cell>
          <cell r="P1683">
            <v>28.5</v>
          </cell>
          <cell r="Q1683">
            <v>-1111.0999999999999</v>
          </cell>
          <cell r="R1683">
            <v>-1111.0999999999999</v>
          </cell>
          <cell r="S1683">
            <v>-1111.0999999999999</v>
          </cell>
          <cell r="T1683">
            <v>10.7</v>
          </cell>
          <cell r="U1683">
            <v>4.8</v>
          </cell>
          <cell r="V1683">
            <v>16.7</v>
          </cell>
          <cell r="W1683">
            <v>9.5</v>
          </cell>
          <cell r="X1683">
            <v>4.0999999999999996</v>
          </cell>
          <cell r="Y1683">
            <v>14.9</v>
          </cell>
          <cell r="Z1683">
            <v>643</v>
          </cell>
        </row>
        <row r="1684">
          <cell r="F1684" t="str">
            <v>Franklin , Nebraska</v>
          </cell>
          <cell r="G1684">
            <v>58</v>
          </cell>
          <cell r="H1684">
            <v>-1111.0999999999999</v>
          </cell>
          <cell r="I1684">
            <v>-1111.0999999999999</v>
          </cell>
          <cell r="J1684">
            <v>-1111.0999999999999</v>
          </cell>
          <cell r="K1684">
            <v>90.3</v>
          </cell>
          <cell r="L1684">
            <v>83.1</v>
          </cell>
          <cell r="M1684">
            <v>97.4</v>
          </cell>
          <cell r="N1684">
            <v>-1111.0999999999999</v>
          </cell>
          <cell r="O1684">
            <v>-1111.0999999999999</v>
          </cell>
          <cell r="P1684">
            <v>-1111.0999999999999</v>
          </cell>
          <cell r="Q1684">
            <v>-1111.0999999999999</v>
          </cell>
          <cell r="R1684">
            <v>-1111.0999999999999</v>
          </cell>
          <cell r="S1684">
            <v>-1111.0999999999999</v>
          </cell>
          <cell r="T1684">
            <v>22</v>
          </cell>
          <cell r="U1684">
            <v>12.5</v>
          </cell>
          <cell r="V1684">
            <v>31.6</v>
          </cell>
          <cell r="W1684">
            <v>11.7</v>
          </cell>
          <cell r="X1684">
            <v>4.3</v>
          </cell>
          <cell r="Y1684">
            <v>19</v>
          </cell>
          <cell r="Z1684">
            <v>480</v>
          </cell>
        </row>
        <row r="1685">
          <cell r="F1685" t="str">
            <v>Frontier , Nebraska</v>
          </cell>
          <cell r="G1685">
            <v>82</v>
          </cell>
          <cell r="H1685">
            <v>20.100000000000001</v>
          </cell>
          <cell r="I1685">
            <v>12.2</v>
          </cell>
          <cell r="J1685">
            <v>28</v>
          </cell>
          <cell r="K1685">
            <v>-1111.0999999999999</v>
          </cell>
          <cell r="L1685">
            <v>-1111.0999999999999</v>
          </cell>
          <cell r="M1685">
            <v>-1111.0999999999999</v>
          </cell>
          <cell r="N1685">
            <v>26.5</v>
          </cell>
          <cell r="O1685">
            <v>16.5</v>
          </cell>
          <cell r="P1685">
            <v>36.4</v>
          </cell>
          <cell r="Q1685">
            <v>-1111.0999999999999</v>
          </cell>
          <cell r="R1685">
            <v>-1111.0999999999999</v>
          </cell>
          <cell r="S1685">
            <v>-1111.0999999999999</v>
          </cell>
          <cell r="T1685">
            <v>18.899999999999999</v>
          </cell>
          <cell r="U1685">
            <v>10.199999999999999</v>
          </cell>
          <cell r="V1685">
            <v>27.5</v>
          </cell>
          <cell r="W1685">
            <v>6.7</v>
          </cell>
          <cell r="X1685">
            <v>2.1</v>
          </cell>
          <cell r="Y1685">
            <v>11.2</v>
          </cell>
          <cell r="Z1685">
            <v>485</v>
          </cell>
        </row>
        <row r="1686">
          <cell r="F1686" t="str">
            <v>Furnas , Nebraska</v>
          </cell>
          <cell r="G1686">
            <v>58</v>
          </cell>
          <cell r="H1686">
            <v>22.8</v>
          </cell>
          <cell r="I1686">
            <v>15.8</v>
          </cell>
          <cell r="J1686">
            <v>29.8</v>
          </cell>
          <cell r="K1686">
            <v>88.8</v>
          </cell>
          <cell r="L1686">
            <v>81.7</v>
          </cell>
          <cell r="M1686">
            <v>96</v>
          </cell>
          <cell r="N1686">
            <v>24</v>
          </cell>
          <cell r="O1686">
            <v>16</v>
          </cell>
          <cell r="P1686">
            <v>32</v>
          </cell>
          <cell r="Q1686">
            <v>-1111.0999999999999</v>
          </cell>
          <cell r="R1686">
            <v>-1111.0999999999999</v>
          </cell>
          <cell r="S1686">
            <v>-1111.0999999999999</v>
          </cell>
          <cell r="T1686">
            <v>20.100000000000001</v>
          </cell>
          <cell r="U1686">
            <v>13.3</v>
          </cell>
          <cell r="V1686">
            <v>26.8</v>
          </cell>
          <cell r="W1686">
            <v>5.5</v>
          </cell>
          <cell r="X1686">
            <v>2.9</v>
          </cell>
          <cell r="Y1686">
            <v>8</v>
          </cell>
          <cell r="Z1686">
            <v>697</v>
          </cell>
        </row>
        <row r="1687">
          <cell r="F1687" t="str">
            <v>Gage , Nebraska</v>
          </cell>
          <cell r="G1687">
            <v>55</v>
          </cell>
          <cell r="H1687">
            <v>26</v>
          </cell>
          <cell r="I1687">
            <v>21.2</v>
          </cell>
          <cell r="J1687">
            <v>30.8</v>
          </cell>
          <cell r="K1687">
            <v>84.3</v>
          </cell>
          <cell r="L1687">
            <v>79</v>
          </cell>
          <cell r="M1687">
            <v>89.5</v>
          </cell>
          <cell r="N1687">
            <v>25.8</v>
          </cell>
          <cell r="O1687">
            <v>21</v>
          </cell>
          <cell r="P1687">
            <v>30.5</v>
          </cell>
          <cell r="Q1687">
            <v>27.6</v>
          </cell>
          <cell r="R1687">
            <v>20.8</v>
          </cell>
          <cell r="S1687">
            <v>34.4</v>
          </cell>
          <cell r="T1687">
            <v>22.7</v>
          </cell>
          <cell r="U1687">
            <v>17.2</v>
          </cell>
          <cell r="V1687">
            <v>28.1</v>
          </cell>
          <cell r="W1687">
            <v>7.7</v>
          </cell>
          <cell r="X1687">
            <v>5.2</v>
          </cell>
          <cell r="Y1687">
            <v>10.3</v>
          </cell>
          <cell r="Z1687">
            <v>1878</v>
          </cell>
        </row>
        <row r="1688">
          <cell r="F1688" t="str">
            <v>Garden , Nebraska</v>
          </cell>
          <cell r="G1688">
            <v>79</v>
          </cell>
          <cell r="H1688">
            <v>-1111.0999999999999</v>
          </cell>
          <cell r="I1688">
            <v>-1111.0999999999999</v>
          </cell>
          <cell r="J1688">
            <v>-1111.0999999999999</v>
          </cell>
          <cell r="K1688">
            <v>-1111.0999999999999</v>
          </cell>
          <cell r="L1688">
            <v>-1111.0999999999999</v>
          </cell>
          <cell r="M1688">
            <v>-1111.0999999999999</v>
          </cell>
          <cell r="N1688">
            <v>-1111.0999999999999</v>
          </cell>
          <cell r="O1688">
            <v>-1111.0999999999999</v>
          </cell>
          <cell r="P1688">
            <v>-1111.0999999999999</v>
          </cell>
          <cell r="Q1688">
            <v>-1111.0999999999999</v>
          </cell>
          <cell r="R1688">
            <v>-1111.0999999999999</v>
          </cell>
          <cell r="S1688">
            <v>-1111.0999999999999</v>
          </cell>
          <cell r="T1688">
            <v>-1111.0999999999999</v>
          </cell>
          <cell r="U1688">
            <v>-1111.0999999999999</v>
          </cell>
          <cell r="V1688">
            <v>-1111.0999999999999</v>
          </cell>
          <cell r="W1688">
            <v>7.1</v>
          </cell>
          <cell r="X1688">
            <v>0</v>
          </cell>
          <cell r="Y1688">
            <v>18</v>
          </cell>
          <cell r="Z1688">
            <v>492</v>
          </cell>
        </row>
        <row r="1689">
          <cell r="F1689" t="str">
            <v>Garfield , Nebraska</v>
          </cell>
          <cell r="G1689">
            <v>84</v>
          </cell>
          <cell r="H1689">
            <v>-1111.0999999999999</v>
          </cell>
          <cell r="I1689">
            <v>-1111.0999999999999</v>
          </cell>
          <cell r="J1689">
            <v>-1111.0999999999999</v>
          </cell>
          <cell r="K1689">
            <v>-1111.0999999999999</v>
          </cell>
          <cell r="L1689">
            <v>-1111.0999999999999</v>
          </cell>
          <cell r="M1689">
            <v>-1111.0999999999999</v>
          </cell>
          <cell r="N1689">
            <v>-1111.0999999999999</v>
          </cell>
          <cell r="O1689">
            <v>-1111.0999999999999</v>
          </cell>
          <cell r="P1689">
            <v>-1111.0999999999999</v>
          </cell>
          <cell r="Q1689">
            <v>-1111.0999999999999</v>
          </cell>
          <cell r="R1689">
            <v>-1111.0999999999999</v>
          </cell>
          <cell r="S1689">
            <v>-1111.0999999999999</v>
          </cell>
          <cell r="T1689">
            <v>14</v>
          </cell>
          <cell r="U1689">
            <v>4.4000000000000004</v>
          </cell>
          <cell r="V1689">
            <v>23.5</v>
          </cell>
          <cell r="W1689">
            <v>10.7</v>
          </cell>
          <cell r="X1689">
            <v>2.6</v>
          </cell>
          <cell r="Y1689">
            <v>18.899999999999999</v>
          </cell>
          <cell r="Z1689">
            <v>362</v>
          </cell>
        </row>
        <row r="1690">
          <cell r="F1690" t="str">
            <v>Gosper , Nebraska</v>
          </cell>
          <cell r="G1690">
            <v>79</v>
          </cell>
          <cell r="H1690">
            <v>-1111.0999999999999</v>
          </cell>
          <cell r="I1690">
            <v>-1111.0999999999999</v>
          </cell>
          <cell r="J1690">
            <v>-1111.0999999999999</v>
          </cell>
          <cell r="K1690">
            <v>-1111.0999999999999</v>
          </cell>
          <cell r="L1690">
            <v>-1111.0999999999999</v>
          </cell>
          <cell r="M1690">
            <v>-1111.0999999999999</v>
          </cell>
          <cell r="N1690">
            <v>-1111.0999999999999</v>
          </cell>
          <cell r="O1690">
            <v>-1111.0999999999999</v>
          </cell>
          <cell r="P1690">
            <v>-1111.0999999999999</v>
          </cell>
          <cell r="Q1690">
            <v>-1111.0999999999999</v>
          </cell>
          <cell r="R1690">
            <v>-1111.0999999999999</v>
          </cell>
          <cell r="S1690">
            <v>-1111.0999999999999</v>
          </cell>
          <cell r="T1690">
            <v>14.7</v>
          </cell>
          <cell r="U1690">
            <v>4.7</v>
          </cell>
          <cell r="V1690">
            <v>24.7</v>
          </cell>
          <cell r="W1690">
            <v>4.5</v>
          </cell>
          <cell r="X1690">
            <v>0</v>
          </cell>
          <cell r="Y1690">
            <v>9.4</v>
          </cell>
          <cell r="Z1690">
            <v>276</v>
          </cell>
        </row>
        <row r="1691">
          <cell r="F1691" t="str">
            <v>Grant , Nebraska</v>
          </cell>
          <cell r="G1691">
            <v>79</v>
          </cell>
          <cell r="H1691">
            <v>-1111.0999999999999</v>
          </cell>
          <cell r="I1691">
            <v>-1111.0999999999999</v>
          </cell>
          <cell r="J1691">
            <v>-1111.0999999999999</v>
          </cell>
          <cell r="K1691">
            <v>-1111.0999999999999</v>
          </cell>
          <cell r="L1691">
            <v>-1111.0999999999999</v>
          </cell>
          <cell r="M1691">
            <v>-1111.0999999999999</v>
          </cell>
          <cell r="N1691">
            <v>-1111.0999999999999</v>
          </cell>
          <cell r="O1691">
            <v>-1111.0999999999999</v>
          </cell>
          <cell r="P1691">
            <v>-1111.0999999999999</v>
          </cell>
          <cell r="Q1691">
            <v>-1111.0999999999999</v>
          </cell>
          <cell r="R1691">
            <v>-1111.0999999999999</v>
          </cell>
          <cell r="S1691">
            <v>-1111.0999999999999</v>
          </cell>
          <cell r="T1691">
            <v>-1111.0999999999999</v>
          </cell>
          <cell r="U1691">
            <v>-1111.0999999999999</v>
          </cell>
          <cell r="V1691">
            <v>-1111.0999999999999</v>
          </cell>
          <cell r="W1691">
            <v>-1111.0999999999999</v>
          </cell>
          <cell r="X1691">
            <v>-1111.0999999999999</v>
          </cell>
          <cell r="Y1691">
            <v>-1111.0999999999999</v>
          </cell>
          <cell r="Z1691">
            <v>133</v>
          </cell>
        </row>
        <row r="1692">
          <cell r="F1692" t="str">
            <v>Greeley , Nebraska</v>
          </cell>
          <cell r="G1692">
            <v>82</v>
          </cell>
          <cell r="H1692">
            <v>-1111.0999999999999</v>
          </cell>
          <cell r="I1692">
            <v>-1111.0999999999999</v>
          </cell>
          <cell r="J1692">
            <v>-1111.0999999999999</v>
          </cell>
          <cell r="K1692">
            <v>-1111.0999999999999</v>
          </cell>
          <cell r="L1692">
            <v>-1111.0999999999999</v>
          </cell>
          <cell r="M1692">
            <v>-1111.0999999999999</v>
          </cell>
          <cell r="N1692">
            <v>-1111.0999999999999</v>
          </cell>
          <cell r="O1692">
            <v>-1111.0999999999999</v>
          </cell>
          <cell r="P1692">
            <v>-1111.0999999999999</v>
          </cell>
          <cell r="Q1692">
            <v>-1111.0999999999999</v>
          </cell>
          <cell r="R1692">
            <v>-1111.0999999999999</v>
          </cell>
          <cell r="S1692">
            <v>-1111.0999999999999</v>
          </cell>
          <cell r="T1692">
            <v>-1111.0999999999999</v>
          </cell>
          <cell r="U1692">
            <v>-1111.0999999999999</v>
          </cell>
          <cell r="V1692">
            <v>-1111.0999999999999</v>
          </cell>
          <cell r="W1692">
            <v>11</v>
          </cell>
          <cell r="X1692">
            <v>3</v>
          </cell>
          <cell r="Y1692">
            <v>19</v>
          </cell>
          <cell r="Z1692">
            <v>530</v>
          </cell>
        </row>
        <row r="1693">
          <cell r="F1693" t="str">
            <v>Hall , Nebraska</v>
          </cell>
          <cell r="G1693">
            <v>45</v>
          </cell>
          <cell r="H1693">
            <v>27.5</v>
          </cell>
          <cell r="I1693">
            <v>24.3</v>
          </cell>
          <cell r="J1693">
            <v>30.7</v>
          </cell>
          <cell r="K1693">
            <v>82.9</v>
          </cell>
          <cell r="L1693">
            <v>79.3</v>
          </cell>
          <cell r="M1693">
            <v>86.6</v>
          </cell>
          <cell r="N1693">
            <v>24.8</v>
          </cell>
          <cell r="O1693">
            <v>21.8</v>
          </cell>
          <cell r="P1693">
            <v>27.7</v>
          </cell>
          <cell r="Q1693">
            <v>23.6</v>
          </cell>
          <cell r="R1693">
            <v>19.3</v>
          </cell>
          <cell r="S1693">
            <v>27.9</v>
          </cell>
          <cell r="T1693">
            <v>22.3</v>
          </cell>
          <cell r="U1693">
            <v>19.399999999999999</v>
          </cell>
          <cell r="V1693">
            <v>25.2</v>
          </cell>
          <cell r="W1693">
            <v>6.3</v>
          </cell>
          <cell r="X1693">
            <v>4.8</v>
          </cell>
          <cell r="Y1693">
            <v>7.8</v>
          </cell>
          <cell r="Z1693">
            <v>7183</v>
          </cell>
        </row>
        <row r="1694">
          <cell r="F1694" t="str">
            <v>Hamilton , Nebraska</v>
          </cell>
          <cell r="G1694">
            <v>56</v>
          </cell>
          <cell r="H1694">
            <v>29.5</v>
          </cell>
          <cell r="I1694">
            <v>21.5</v>
          </cell>
          <cell r="J1694">
            <v>37.4</v>
          </cell>
          <cell r="K1694">
            <v>77.7</v>
          </cell>
          <cell r="L1694">
            <v>69.7</v>
          </cell>
          <cell r="M1694">
            <v>85.7</v>
          </cell>
          <cell r="N1694">
            <v>27</v>
          </cell>
          <cell r="O1694">
            <v>20.2</v>
          </cell>
          <cell r="P1694">
            <v>33.799999999999997</v>
          </cell>
          <cell r="Q1694">
            <v>23.3</v>
          </cell>
          <cell r="R1694">
            <v>14.9</v>
          </cell>
          <cell r="S1694">
            <v>31.6</v>
          </cell>
          <cell r="T1694">
            <v>16.5</v>
          </cell>
          <cell r="U1694">
            <v>10.8</v>
          </cell>
          <cell r="V1694">
            <v>22.3</v>
          </cell>
          <cell r="W1694">
            <v>6</v>
          </cell>
          <cell r="X1694">
            <v>3.1</v>
          </cell>
          <cell r="Y1694">
            <v>8.8000000000000007</v>
          </cell>
          <cell r="Z1694">
            <v>952</v>
          </cell>
        </row>
        <row r="1695">
          <cell r="F1695" t="str">
            <v>Harlan , Nebraska</v>
          </cell>
          <cell r="G1695">
            <v>58</v>
          </cell>
          <cell r="H1695">
            <v>24</v>
          </cell>
          <cell r="I1695">
            <v>15</v>
          </cell>
          <cell r="J1695">
            <v>32.9</v>
          </cell>
          <cell r="K1695">
            <v>-1111.0999999999999</v>
          </cell>
          <cell r="L1695">
            <v>-1111.0999999999999</v>
          </cell>
          <cell r="M1695">
            <v>-1111.0999999999999</v>
          </cell>
          <cell r="N1695">
            <v>24.6</v>
          </cell>
          <cell r="O1695">
            <v>15.5</v>
          </cell>
          <cell r="P1695">
            <v>33.799999999999997</v>
          </cell>
          <cell r="Q1695">
            <v>-1111.0999999999999</v>
          </cell>
          <cell r="R1695">
            <v>-1111.0999999999999</v>
          </cell>
          <cell r="S1695">
            <v>-1111.0999999999999</v>
          </cell>
          <cell r="T1695">
            <v>12</v>
          </cell>
          <cell r="U1695">
            <v>5.8</v>
          </cell>
          <cell r="V1695">
            <v>18.100000000000001</v>
          </cell>
          <cell r="W1695">
            <v>7.7</v>
          </cell>
          <cell r="X1695">
            <v>2</v>
          </cell>
          <cell r="Y1695">
            <v>13.4</v>
          </cell>
          <cell r="Z1695">
            <v>502</v>
          </cell>
        </row>
        <row r="1696">
          <cell r="F1696" t="str">
            <v>Hayes , Nebraska</v>
          </cell>
          <cell r="G1696">
            <v>79</v>
          </cell>
          <cell r="H1696">
            <v>-1111.0999999999999</v>
          </cell>
          <cell r="I1696">
            <v>-1111.0999999999999</v>
          </cell>
          <cell r="J1696">
            <v>-1111.0999999999999</v>
          </cell>
          <cell r="K1696">
            <v>-1111.0999999999999</v>
          </cell>
          <cell r="L1696">
            <v>-1111.0999999999999</v>
          </cell>
          <cell r="M1696">
            <v>-1111.0999999999999</v>
          </cell>
          <cell r="N1696">
            <v>-1111.0999999999999</v>
          </cell>
          <cell r="O1696">
            <v>-1111.0999999999999</v>
          </cell>
          <cell r="P1696">
            <v>-1111.0999999999999</v>
          </cell>
          <cell r="Q1696">
            <v>-1111.0999999999999</v>
          </cell>
          <cell r="R1696">
            <v>-1111.0999999999999</v>
          </cell>
          <cell r="S1696">
            <v>-1111.0999999999999</v>
          </cell>
          <cell r="T1696">
            <v>-1111.0999999999999</v>
          </cell>
          <cell r="U1696">
            <v>-1111.0999999999999</v>
          </cell>
          <cell r="V1696">
            <v>-1111.0999999999999</v>
          </cell>
          <cell r="W1696">
            <v>-1111.0999999999999</v>
          </cell>
          <cell r="X1696">
            <v>-1111.0999999999999</v>
          </cell>
          <cell r="Y1696">
            <v>-1111.0999999999999</v>
          </cell>
          <cell r="Z1696">
            <v>260</v>
          </cell>
        </row>
        <row r="1697">
          <cell r="F1697" t="str">
            <v>Hitchcock , Nebraska</v>
          </cell>
          <cell r="G1697">
            <v>82</v>
          </cell>
          <cell r="H1697">
            <v>-1111.0999999999999</v>
          </cell>
          <cell r="I1697">
            <v>-1111.0999999999999</v>
          </cell>
          <cell r="J1697">
            <v>-1111.0999999999999</v>
          </cell>
          <cell r="K1697">
            <v>-1111.0999999999999</v>
          </cell>
          <cell r="L1697">
            <v>-1111.0999999999999</v>
          </cell>
          <cell r="M1697">
            <v>-1111.0999999999999</v>
          </cell>
          <cell r="N1697">
            <v>24.5</v>
          </cell>
          <cell r="O1697">
            <v>15.6</v>
          </cell>
          <cell r="P1697">
            <v>33.4</v>
          </cell>
          <cell r="Q1697">
            <v>-1111.0999999999999</v>
          </cell>
          <cell r="R1697">
            <v>-1111.0999999999999</v>
          </cell>
          <cell r="S1697">
            <v>-1111.0999999999999</v>
          </cell>
          <cell r="T1697">
            <v>25.9</v>
          </cell>
          <cell r="U1697">
            <v>16.399999999999999</v>
          </cell>
          <cell r="V1697">
            <v>35.4</v>
          </cell>
          <cell r="W1697">
            <v>8.9</v>
          </cell>
          <cell r="X1697">
            <v>4.2</v>
          </cell>
          <cell r="Y1697">
            <v>13.7</v>
          </cell>
          <cell r="Z1697">
            <v>609</v>
          </cell>
        </row>
        <row r="1698">
          <cell r="F1698" t="str">
            <v>Holt , Nebraska</v>
          </cell>
          <cell r="G1698">
            <v>82</v>
          </cell>
          <cell r="H1698">
            <v>30.8</v>
          </cell>
          <cell r="I1698">
            <v>24.7</v>
          </cell>
          <cell r="J1698">
            <v>36.9</v>
          </cell>
          <cell r="K1698">
            <v>83.2</v>
          </cell>
          <cell r="L1698">
            <v>76.8</v>
          </cell>
          <cell r="M1698">
            <v>89.5</v>
          </cell>
          <cell r="N1698">
            <v>24.4</v>
          </cell>
          <cell r="O1698">
            <v>18.399999999999999</v>
          </cell>
          <cell r="P1698">
            <v>30.4</v>
          </cell>
          <cell r="Q1698">
            <v>19.600000000000001</v>
          </cell>
          <cell r="R1698">
            <v>12.3</v>
          </cell>
          <cell r="S1698">
            <v>27</v>
          </cell>
          <cell r="T1698">
            <v>17.100000000000001</v>
          </cell>
          <cell r="U1698">
            <v>11.8</v>
          </cell>
          <cell r="V1698">
            <v>22.4</v>
          </cell>
          <cell r="W1698">
            <v>5</v>
          </cell>
          <cell r="X1698">
            <v>2.1</v>
          </cell>
          <cell r="Y1698">
            <v>7.9</v>
          </cell>
          <cell r="Z1698">
            <v>1955</v>
          </cell>
        </row>
        <row r="1699">
          <cell r="F1699" t="str">
            <v>Hooker , Nebraska</v>
          </cell>
          <cell r="G1699">
            <v>84</v>
          </cell>
          <cell r="H1699">
            <v>-1111.0999999999999</v>
          </cell>
          <cell r="I1699">
            <v>-1111.0999999999999</v>
          </cell>
          <cell r="J1699">
            <v>-1111.0999999999999</v>
          </cell>
          <cell r="K1699">
            <v>-1111.0999999999999</v>
          </cell>
          <cell r="L1699">
            <v>-1111.0999999999999</v>
          </cell>
          <cell r="M1699">
            <v>-1111.0999999999999</v>
          </cell>
          <cell r="N1699">
            <v>-1111.0999999999999</v>
          </cell>
          <cell r="O1699">
            <v>-1111.0999999999999</v>
          </cell>
          <cell r="P1699">
            <v>-1111.0999999999999</v>
          </cell>
          <cell r="Q1699">
            <v>-1111.0999999999999</v>
          </cell>
          <cell r="R1699">
            <v>-1111.0999999999999</v>
          </cell>
          <cell r="S1699">
            <v>-1111.0999999999999</v>
          </cell>
          <cell r="T1699">
            <v>-1111.0999999999999</v>
          </cell>
          <cell r="U1699">
            <v>-1111.0999999999999</v>
          </cell>
          <cell r="V1699">
            <v>-1111.0999999999999</v>
          </cell>
          <cell r="W1699">
            <v>-1111.0999999999999</v>
          </cell>
          <cell r="X1699">
            <v>-1111.0999999999999</v>
          </cell>
          <cell r="Y1699">
            <v>-1111.0999999999999</v>
          </cell>
          <cell r="Z1699">
            <v>123</v>
          </cell>
        </row>
        <row r="1700">
          <cell r="F1700" t="str">
            <v>Howard , Nebraska</v>
          </cell>
          <cell r="G1700">
            <v>56</v>
          </cell>
          <cell r="H1700">
            <v>24</v>
          </cell>
          <cell r="I1700">
            <v>16.7</v>
          </cell>
          <cell r="J1700">
            <v>31.3</v>
          </cell>
          <cell r="K1700">
            <v>82.8</v>
          </cell>
          <cell r="L1700">
            <v>73.5</v>
          </cell>
          <cell r="M1700">
            <v>92.1</v>
          </cell>
          <cell r="N1700">
            <v>28.9</v>
          </cell>
          <cell r="O1700">
            <v>20.100000000000001</v>
          </cell>
          <cell r="P1700">
            <v>37.799999999999997</v>
          </cell>
          <cell r="Q1700">
            <v>-1111.0999999999999</v>
          </cell>
          <cell r="R1700">
            <v>-1111.0999999999999</v>
          </cell>
          <cell r="S1700">
            <v>-1111.0999999999999</v>
          </cell>
          <cell r="T1700">
            <v>16</v>
          </cell>
          <cell r="U1700">
            <v>7.9</v>
          </cell>
          <cell r="V1700">
            <v>24.1</v>
          </cell>
          <cell r="W1700">
            <v>6.5</v>
          </cell>
          <cell r="X1700">
            <v>2.5</v>
          </cell>
          <cell r="Y1700">
            <v>10.4</v>
          </cell>
          <cell r="Z1700">
            <v>972</v>
          </cell>
        </row>
        <row r="1701">
          <cell r="F1701" t="str">
            <v>Jefferson , Nebraska</v>
          </cell>
          <cell r="G1701">
            <v>59</v>
          </cell>
          <cell r="H1701">
            <v>33.200000000000003</v>
          </cell>
          <cell r="I1701">
            <v>25.2</v>
          </cell>
          <cell r="J1701">
            <v>41.2</v>
          </cell>
          <cell r="K1701">
            <v>81.2</v>
          </cell>
          <cell r="L1701">
            <v>73.2</v>
          </cell>
          <cell r="M1701">
            <v>89.1</v>
          </cell>
          <cell r="N1701">
            <v>24</v>
          </cell>
          <cell r="O1701">
            <v>17.2</v>
          </cell>
          <cell r="P1701">
            <v>30.7</v>
          </cell>
          <cell r="Q1701">
            <v>21.6</v>
          </cell>
          <cell r="R1701">
            <v>11.7</v>
          </cell>
          <cell r="S1701">
            <v>31.4</v>
          </cell>
          <cell r="T1701">
            <v>19.899999999999999</v>
          </cell>
          <cell r="U1701">
            <v>13.1</v>
          </cell>
          <cell r="V1701">
            <v>26.7</v>
          </cell>
          <cell r="W1701">
            <v>7.4</v>
          </cell>
          <cell r="X1701">
            <v>3.5</v>
          </cell>
          <cell r="Y1701">
            <v>11.4</v>
          </cell>
          <cell r="Z1701">
            <v>885</v>
          </cell>
        </row>
        <row r="1702">
          <cell r="F1702" t="str">
            <v>Johnson , Nebraska</v>
          </cell>
          <cell r="G1702">
            <v>54</v>
          </cell>
          <cell r="H1702">
            <v>-1111.0999999999999</v>
          </cell>
          <cell r="I1702">
            <v>-1111.0999999999999</v>
          </cell>
          <cell r="J1702">
            <v>-1111.0999999999999</v>
          </cell>
          <cell r="K1702">
            <v>-1111.0999999999999</v>
          </cell>
          <cell r="L1702">
            <v>-1111.0999999999999</v>
          </cell>
          <cell r="M1702">
            <v>-1111.0999999999999</v>
          </cell>
          <cell r="N1702">
            <v>-1111.0999999999999</v>
          </cell>
          <cell r="O1702">
            <v>-1111.0999999999999</v>
          </cell>
          <cell r="P1702">
            <v>-1111.0999999999999</v>
          </cell>
          <cell r="Q1702">
            <v>-1111.0999999999999</v>
          </cell>
          <cell r="R1702">
            <v>-1111.0999999999999</v>
          </cell>
          <cell r="S1702">
            <v>-1111.0999999999999</v>
          </cell>
          <cell r="T1702">
            <v>20.3</v>
          </cell>
          <cell r="U1702">
            <v>11.5</v>
          </cell>
          <cell r="V1702">
            <v>29.1</v>
          </cell>
          <cell r="W1702">
            <v>6.7</v>
          </cell>
          <cell r="X1702">
            <v>2</v>
          </cell>
          <cell r="Y1702">
            <v>11.3</v>
          </cell>
          <cell r="Z1702">
            <v>589</v>
          </cell>
        </row>
        <row r="1703">
          <cell r="F1703" t="str">
            <v>Kearney , Nebraska</v>
          </cell>
          <cell r="G1703">
            <v>56</v>
          </cell>
          <cell r="H1703">
            <v>25.9</v>
          </cell>
          <cell r="I1703">
            <v>18.5</v>
          </cell>
          <cell r="J1703">
            <v>33.299999999999997</v>
          </cell>
          <cell r="K1703">
            <v>76.900000000000006</v>
          </cell>
          <cell r="L1703">
            <v>67.599999999999994</v>
          </cell>
          <cell r="M1703">
            <v>86.2</v>
          </cell>
          <cell r="N1703">
            <v>24.2</v>
          </cell>
          <cell r="O1703">
            <v>16.899999999999999</v>
          </cell>
          <cell r="P1703">
            <v>31.6</v>
          </cell>
          <cell r="Q1703">
            <v>14.4</v>
          </cell>
          <cell r="R1703">
            <v>6.9</v>
          </cell>
          <cell r="S1703">
            <v>21.8</v>
          </cell>
          <cell r="T1703">
            <v>17.399999999999999</v>
          </cell>
          <cell r="U1703">
            <v>10.9</v>
          </cell>
          <cell r="V1703">
            <v>23.9</v>
          </cell>
          <cell r="W1703">
            <v>5.5</v>
          </cell>
          <cell r="X1703">
            <v>2.4</v>
          </cell>
          <cell r="Y1703">
            <v>8.6999999999999993</v>
          </cell>
          <cell r="Z1703">
            <v>682</v>
          </cell>
        </row>
        <row r="1704">
          <cell r="F1704" t="str">
            <v>Keith , Nebraska</v>
          </cell>
          <cell r="G1704">
            <v>56</v>
          </cell>
          <cell r="H1704">
            <v>26.2</v>
          </cell>
          <cell r="I1704">
            <v>20.100000000000001</v>
          </cell>
          <cell r="J1704">
            <v>32.4</v>
          </cell>
          <cell r="K1704">
            <v>75.3</v>
          </cell>
          <cell r="L1704">
            <v>66.5</v>
          </cell>
          <cell r="M1704">
            <v>84.1</v>
          </cell>
          <cell r="N1704">
            <v>23.6</v>
          </cell>
          <cell r="O1704">
            <v>17.899999999999999</v>
          </cell>
          <cell r="P1704">
            <v>29.3</v>
          </cell>
          <cell r="Q1704">
            <v>24.5</v>
          </cell>
          <cell r="R1704">
            <v>15.6</v>
          </cell>
          <cell r="S1704">
            <v>33.299999999999997</v>
          </cell>
          <cell r="T1704">
            <v>22.6</v>
          </cell>
          <cell r="U1704">
            <v>16.3</v>
          </cell>
          <cell r="V1704">
            <v>28.9</v>
          </cell>
          <cell r="W1704">
            <v>7.7</v>
          </cell>
          <cell r="X1704">
            <v>3.9</v>
          </cell>
          <cell r="Y1704">
            <v>11.5</v>
          </cell>
          <cell r="Z1704">
            <v>1269</v>
          </cell>
        </row>
        <row r="1705">
          <cell r="F1705" t="str">
            <v>Keya Paha , Nebraska</v>
          </cell>
          <cell r="G1705">
            <v>84</v>
          </cell>
          <cell r="H1705">
            <v>-1111.0999999999999</v>
          </cell>
          <cell r="I1705">
            <v>-1111.0999999999999</v>
          </cell>
          <cell r="J1705">
            <v>-1111.0999999999999</v>
          </cell>
          <cell r="K1705">
            <v>-1111.0999999999999</v>
          </cell>
          <cell r="L1705">
            <v>-1111.0999999999999</v>
          </cell>
          <cell r="M1705">
            <v>-1111.0999999999999</v>
          </cell>
          <cell r="N1705">
            <v>-1111.0999999999999</v>
          </cell>
          <cell r="O1705">
            <v>-1111.0999999999999</v>
          </cell>
          <cell r="P1705">
            <v>-1111.0999999999999</v>
          </cell>
          <cell r="Q1705">
            <v>-1111.0999999999999</v>
          </cell>
          <cell r="R1705">
            <v>-1111.0999999999999</v>
          </cell>
          <cell r="S1705">
            <v>-1111.0999999999999</v>
          </cell>
          <cell r="T1705">
            <v>-1111.0999999999999</v>
          </cell>
          <cell r="U1705">
            <v>-1111.0999999999999</v>
          </cell>
          <cell r="V1705">
            <v>-1111.0999999999999</v>
          </cell>
          <cell r="W1705">
            <v>-1111.0999999999999</v>
          </cell>
          <cell r="X1705">
            <v>-1111.0999999999999</v>
          </cell>
          <cell r="Y1705">
            <v>-1111.0999999999999</v>
          </cell>
          <cell r="Z1705">
            <v>316</v>
          </cell>
        </row>
        <row r="1706">
          <cell r="F1706" t="str">
            <v>Kimball , Nebraska</v>
          </cell>
          <cell r="G1706">
            <v>79</v>
          </cell>
          <cell r="H1706">
            <v>33.1</v>
          </cell>
          <cell r="I1706">
            <v>23.4</v>
          </cell>
          <cell r="J1706">
            <v>42.8</v>
          </cell>
          <cell r="K1706">
            <v>-1111.0999999999999</v>
          </cell>
          <cell r="L1706">
            <v>-1111.0999999999999</v>
          </cell>
          <cell r="M1706">
            <v>-1111.0999999999999</v>
          </cell>
          <cell r="N1706">
            <v>-1111.0999999999999</v>
          </cell>
          <cell r="O1706">
            <v>-1111.0999999999999</v>
          </cell>
          <cell r="P1706">
            <v>-1111.0999999999999</v>
          </cell>
          <cell r="Q1706">
            <v>-1111.0999999999999</v>
          </cell>
          <cell r="R1706">
            <v>-1111.0999999999999</v>
          </cell>
          <cell r="S1706">
            <v>-1111.0999999999999</v>
          </cell>
          <cell r="T1706">
            <v>24.8</v>
          </cell>
          <cell r="U1706">
            <v>15.7</v>
          </cell>
          <cell r="V1706">
            <v>33.9</v>
          </cell>
          <cell r="W1706">
            <v>4.2</v>
          </cell>
          <cell r="X1706">
            <v>2.2000000000000002</v>
          </cell>
          <cell r="Y1706">
            <v>6.2</v>
          </cell>
          <cell r="Z1706">
            <v>613</v>
          </cell>
        </row>
        <row r="1707">
          <cell r="F1707" t="str">
            <v>Knox , Nebraska</v>
          </cell>
          <cell r="G1707">
            <v>61</v>
          </cell>
          <cell r="H1707">
            <v>29</v>
          </cell>
          <cell r="I1707">
            <v>22.2</v>
          </cell>
          <cell r="J1707">
            <v>35.9</v>
          </cell>
          <cell r="K1707">
            <v>77.3</v>
          </cell>
          <cell r="L1707">
            <v>68.7</v>
          </cell>
          <cell r="M1707">
            <v>85.9</v>
          </cell>
          <cell r="N1707">
            <v>25.5</v>
          </cell>
          <cell r="O1707">
            <v>18.5</v>
          </cell>
          <cell r="P1707">
            <v>32.5</v>
          </cell>
          <cell r="Q1707">
            <v>-1111.0999999999999</v>
          </cell>
          <cell r="R1707">
            <v>-1111.0999999999999</v>
          </cell>
          <cell r="S1707">
            <v>-1111.0999999999999</v>
          </cell>
          <cell r="T1707">
            <v>18.100000000000001</v>
          </cell>
          <cell r="U1707">
            <v>12.3</v>
          </cell>
          <cell r="V1707">
            <v>23.9</v>
          </cell>
          <cell r="W1707">
            <v>7.5</v>
          </cell>
          <cell r="X1707">
            <v>4.2</v>
          </cell>
          <cell r="Y1707">
            <v>10.9</v>
          </cell>
          <cell r="Z1707">
            <v>1590</v>
          </cell>
        </row>
        <row r="1708">
          <cell r="F1708" t="str">
            <v>Lancaster , Nebraska</v>
          </cell>
          <cell r="G1708">
            <v>11</v>
          </cell>
          <cell r="H1708">
            <v>22.8</v>
          </cell>
          <cell r="I1708">
            <v>21.2</v>
          </cell>
          <cell r="J1708">
            <v>24.3</v>
          </cell>
          <cell r="K1708">
            <v>78.8</v>
          </cell>
          <cell r="L1708">
            <v>76.900000000000006</v>
          </cell>
          <cell r="M1708">
            <v>80.599999999999994</v>
          </cell>
          <cell r="N1708">
            <v>21.3</v>
          </cell>
          <cell r="O1708">
            <v>19.8</v>
          </cell>
          <cell r="P1708">
            <v>22.8</v>
          </cell>
          <cell r="Q1708">
            <v>20.6</v>
          </cell>
          <cell r="R1708">
            <v>18.600000000000001</v>
          </cell>
          <cell r="S1708">
            <v>22.5</v>
          </cell>
          <cell r="T1708">
            <v>20.6</v>
          </cell>
          <cell r="U1708">
            <v>19</v>
          </cell>
          <cell r="V1708">
            <v>22.2</v>
          </cell>
          <cell r="W1708">
            <v>5.4</v>
          </cell>
          <cell r="X1708">
            <v>4.7</v>
          </cell>
          <cell r="Y1708">
            <v>6.1</v>
          </cell>
          <cell r="Z1708">
            <v>23280</v>
          </cell>
        </row>
        <row r="1709">
          <cell r="F1709" t="str">
            <v>Lincoln , Nebraska</v>
          </cell>
          <cell r="G1709">
            <v>31</v>
          </cell>
          <cell r="H1709">
            <v>22.7</v>
          </cell>
          <cell r="I1709">
            <v>19.399999999999999</v>
          </cell>
          <cell r="J1709">
            <v>26</v>
          </cell>
          <cell r="K1709">
            <v>82.8</v>
          </cell>
          <cell r="L1709">
            <v>78.900000000000006</v>
          </cell>
          <cell r="M1709">
            <v>86.7</v>
          </cell>
          <cell r="N1709">
            <v>23.4</v>
          </cell>
          <cell r="O1709">
            <v>20.3</v>
          </cell>
          <cell r="P1709">
            <v>26.4</v>
          </cell>
          <cell r="Q1709">
            <v>26.1</v>
          </cell>
          <cell r="R1709">
            <v>21.3</v>
          </cell>
          <cell r="S1709">
            <v>30.9</v>
          </cell>
          <cell r="T1709">
            <v>20.9</v>
          </cell>
          <cell r="U1709">
            <v>17.600000000000001</v>
          </cell>
          <cell r="V1709">
            <v>24.1</v>
          </cell>
          <cell r="W1709">
            <v>6.7</v>
          </cell>
          <cell r="X1709">
            <v>5</v>
          </cell>
          <cell r="Y1709">
            <v>8.5</v>
          </cell>
          <cell r="Z1709">
            <v>4508</v>
          </cell>
        </row>
        <row r="1710">
          <cell r="F1710" t="str">
            <v>Logan , Nebraska</v>
          </cell>
          <cell r="G1710">
            <v>79</v>
          </cell>
          <cell r="H1710">
            <v>-1111.0999999999999</v>
          </cell>
          <cell r="I1710">
            <v>-1111.0999999999999</v>
          </cell>
          <cell r="J1710">
            <v>-1111.0999999999999</v>
          </cell>
          <cell r="K1710">
            <v>-1111.0999999999999</v>
          </cell>
          <cell r="L1710">
            <v>-1111.0999999999999</v>
          </cell>
          <cell r="M1710">
            <v>-1111.0999999999999</v>
          </cell>
          <cell r="N1710">
            <v>-1111.0999999999999</v>
          </cell>
          <cell r="O1710">
            <v>-1111.0999999999999</v>
          </cell>
          <cell r="P1710">
            <v>-1111.0999999999999</v>
          </cell>
          <cell r="Q1710">
            <v>-1111.0999999999999</v>
          </cell>
          <cell r="R1710">
            <v>-1111.0999999999999</v>
          </cell>
          <cell r="S1710">
            <v>-1111.0999999999999</v>
          </cell>
          <cell r="T1710">
            <v>-1111.0999999999999</v>
          </cell>
          <cell r="U1710">
            <v>-1111.0999999999999</v>
          </cell>
          <cell r="V1710">
            <v>-1111.0999999999999</v>
          </cell>
          <cell r="W1710">
            <v>-1111.0999999999999</v>
          </cell>
          <cell r="X1710">
            <v>-1111.0999999999999</v>
          </cell>
          <cell r="Y1710">
            <v>-1111.0999999999999</v>
          </cell>
          <cell r="Z1710">
            <v>118</v>
          </cell>
        </row>
        <row r="1711">
          <cell r="F1711" t="str">
            <v>Loup , Nebraska</v>
          </cell>
          <cell r="G1711">
            <v>79</v>
          </cell>
          <cell r="H1711">
            <v>-1111.0999999999999</v>
          </cell>
          <cell r="I1711">
            <v>-1111.0999999999999</v>
          </cell>
          <cell r="J1711">
            <v>-1111.0999999999999</v>
          </cell>
          <cell r="K1711">
            <v>-1111.0999999999999</v>
          </cell>
          <cell r="L1711">
            <v>-1111.0999999999999</v>
          </cell>
          <cell r="M1711">
            <v>-1111.0999999999999</v>
          </cell>
          <cell r="N1711">
            <v>-1111.0999999999999</v>
          </cell>
          <cell r="O1711">
            <v>-1111.0999999999999</v>
          </cell>
          <cell r="P1711">
            <v>-1111.0999999999999</v>
          </cell>
          <cell r="Q1711">
            <v>-1111.0999999999999</v>
          </cell>
          <cell r="R1711">
            <v>-1111.0999999999999</v>
          </cell>
          <cell r="S1711">
            <v>-1111.0999999999999</v>
          </cell>
          <cell r="T1711">
            <v>-1111.0999999999999</v>
          </cell>
          <cell r="U1711">
            <v>-1111.0999999999999</v>
          </cell>
          <cell r="V1711">
            <v>-1111.0999999999999</v>
          </cell>
          <cell r="W1711">
            <v>-1111.0999999999999</v>
          </cell>
          <cell r="X1711">
            <v>-1111.0999999999999</v>
          </cell>
          <cell r="Y1711">
            <v>-1111.0999999999999</v>
          </cell>
          <cell r="Z1711">
            <v>218</v>
          </cell>
        </row>
        <row r="1712">
          <cell r="F1712" t="str">
            <v>McPherson , Nebraska</v>
          </cell>
          <cell r="G1712">
            <v>88</v>
          </cell>
          <cell r="H1712">
            <v>-1111.0999999999999</v>
          </cell>
          <cell r="I1712">
            <v>-1111.0999999999999</v>
          </cell>
          <cell r="J1712">
            <v>-1111.0999999999999</v>
          </cell>
          <cell r="K1712">
            <v>-1111.0999999999999</v>
          </cell>
          <cell r="L1712">
            <v>-1111.0999999999999</v>
          </cell>
          <cell r="M1712">
            <v>-1111.0999999999999</v>
          </cell>
          <cell r="N1712">
            <v>-1111.0999999999999</v>
          </cell>
          <cell r="O1712">
            <v>-1111.0999999999999</v>
          </cell>
          <cell r="P1712">
            <v>-1111.0999999999999</v>
          </cell>
          <cell r="Q1712">
            <v>-1111.0999999999999</v>
          </cell>
          <cell r="R1712">
            <v>-1111.0999999999999</v>
          </cell>
          <cell r="S1712">
            <v>-1111.0999999999999</v>
          </cell>
          <cell r="T1712">
            <v>-1111.0999999999999</v>
          </cell>
          <cell r="U1712">
            <v>-1111.0999999999999</v>
          </cell>
          <cell r="V1712">
            <v>-1111.0999999999999</v>
          </cell>
          <cell r="W1712">
            <v>-1111.0999999999999</v>
          </cell>
          <cell r="X1712">
            <v>-1111.0999999999999</v>
          </cell>
          <cell r="Y1712">
            <v>-1111.0999999999999</v>
          </cell>
          <cell r="Z1712">
            <v>104</v>
          </cell>
        </row>
        <row r="1713">
          <cell r="F1713" t="str">
            <v>Madison , Nebraska</v>
          </cell>
          <cell r="G1713">
            <v>47</v>
          </cell>
          <cell r="H1713">
            <v>24.1</v>
          </cell>
          <cell r="I1713">
            <v>20</v>
          </cell>
          <cell r="J1713">
            <v>28.3</v>
          </cell>
          <cell r="K1713">
            <v>82.5</v>
          </cell>
          <cell r="L1713">
            <v>78.099999999999994</v>
          </cell>
          <cell r="M1713">
            <v>87</v>
          </cell>
          <cell r="N1713">
            <v>18.5</v>
          </cell>
          <cell r="O1713">
            <v>15.2</v>
          </cell>
          <cell r="P1713">
            <v>21.8</v>
          </cell>
          <cell r="Q1713">
            <v>23.8</v>
          </cell>
          <cell r="R1713">
            <v>18.5</v>
          </cell>
          <cell r="S1713">
            <v>29.1</v>
          </cell>
          <cell r="T1713">
            <v>20.2</v>
          </cell>
          <cell r="U1713">
            <v>16.600000000000001</v>
          </cell>
          <cell r="V1713">
            <v>23.7</v>
          </cell>
          <cell r="W1713">
            <v>5.8</v>
          </cell>
          <cell r="X1713">
            <v>3.9</v>
          </cell>
          <cell r="Y1713">
            <v>7.7</v>
          </cell>
          <cell r="Z1713">
            <v>4605</v>
          </cell>
        </row>
        <row r="1714">
          <cell r="F1714" t="str">
            <v>Merrick , Nebraska</v>
          </cell>
          <cell r="G1714">
            <v>56</v>
          </cell>
          <cell r="H1714">
            <v>37.1</v>
          </cell>
          <cell r="I1714">
            <v>29</v>
          </cell>
          <cell r="J1714">
            <v>45.3</v>
          </cell>
          <cell r="K1714">
            <v>81.8</v>
          </cell>
          <cell r="L1714">
            <v>73.3</v>
          </cell>
          <cell r="M1714">
            <v>90.4</v>
          </cell>
          <cell r="N1714">
            <v>31.3</v>
          </cell>
          <cell r="O1714">
            <v>23.7</v>
          </cell>
          <cell r="P1714">
            <v>38.9</v>
          </cell>
          <cell r="Q1714">
            <v>-1111.0999999999999</v>
          </cell>
          <cell r="R1714">
            <v>-1111.0999999999999</v>
          </cell>
          <cell r="S1714">
            <v>-1111.0999999999999</v>
          </cell>
          <cell r="T1714">
            <v>23.2</v>
          </cell>
          <cell r="U1714">
            <v>15.3</v>
          </cell>
          <cell r="V1714">
            <v>31</v>
          </cell>
          <cell r="W1714">
            <v>9.4</v>
          </cell>
          <cell r="X1714">
            <v>5.0999999999999996</v>
          </cell>
          <cell r="Y1714">
            <v>13.6</v>
          </cell>
          <cell r="Z1714">
            <v>1120</v>
          </cell>
        </row>
        <row r="1715">
          <cell r="F1715" t="str">
            <v>Morrill , Nebraska</v>
          </cell>
          <cell r="G1715">
            <v>85</v>
          </cell>
          <cell r="H1715">
            <v>26.9</v>
          </cell>
          <cell r="I1715">
            <v>18.7</v>
          </cell>
          <cell r="J1715">
            <v>35.1</v>
          </cell>
          <cell r="K1715">
            <v>78</v>
          </cell>
          <cell r="L1715">
            <v>68.3</v>
          </cell>
          <cell r="M1715">
            <v>87.7</v>
          </cell>
          <cell r="N1715">
            <v>23</v>
          </cell>
          <cell r="O1715">
            <v>16.2</v>
          </cell>
          <cell r="P1715">
            <v>29.8</v>
          </cell>
          <cell r="Q1715">
            <v>-1111.0999999999999</v>
          </cell>
          <cell r="R1715">
            <v>-1111.0999999999999</v>
          </cell>
          <cell r="S1715">
            <v>-1111.0999999999999</v>
          </cell>
          <cell r="T1715">
            <v>21.2</v>
          </cell>
          <cell r="U1715">
            <v>13.4</v>
          </cell>
          <cell r="V1715">
            <v>29.1</v>
          </cell>
          <cell r="W1715">
            <v>9.1999999999999993</v>
          </cell>
          <cell r="X1715">
            <v>4.2</v>
          </cell>
          <cell r="Y1715">
            <v>14.2</v>
          </cell>
          <cell r="Z1715">
            <v>1038</v>
          </cell>
        </row>
        <row r="1716">
          <cell r="F1716" t="str">
            <v>Nance , Nebraska</v>
          </cell>
          <cell r="G1716">
            <v>40</v>
          </cell>
          <cell r="H1716">
            <v>-1111.0999999999999</v>
          </cell>
          <cell r="I1716">
            <v>-1111.0999999999999</v>
          </cell>
          <cell r="J1716">
            <v>-1111.0999999999999</v>
          </cell>
          <cell r="K1716">
            <v>-1111.0999999999999</v>
          </cell>
          <cell r="L1716">
            <v>-1111.0999999999999</v>
          </cell>
          <cell r="M1716">
            <v>-1111.0999999999999</v>
          </cell>
          <cell r="N1716">
            <v>-1111.0999999999999</v>
          </cell>
          <cell r="O1716">
            <v>-1111.0999999999999</v>
          </cell>
          <cell r="P1716">
            <v>-1111.0999999999999</v>
          </cell>
          <cell r="Q1716">
            <v>-1111.0999999999999</v>
          </cell>
          <cell r="R1716">
            <v>-1111.0999999999999</v>
          </cell>
          <cell r="S1716">
            <v>-1111.0999999999999</v>
          </cell>
          <cell r="T1716">
            <v>-1111.0999999999999</v>
          </cell>
          <cell r="U1716">
            <v>-1111.0999999999999</v>
          </cell>
          <cell r="V1716">
            <v>-1111.0999999999999</v>
          </cell>
          <cell r="W1716">
            <v>13.1</v>
          </cell>
          <cell r="X1716">
            <v>4.5999999999999996</v>
          </cell>
          <cell r="Y1716">
            <v>21.6</v>
          </cell>
          <cell r="Z1716">
            <v>647</v>
          </cell>
        </row>
        <row r="1717">
          <cell r="F1717" t="str">
            <v>Nemaha , Nebraska</v>
          </cell>
          <cell r="G1717">
            <v>54</v>
          </cell>
          <cell r="H1717">
            <v>29.1</v>
          </cell>
          <cell r="I1717">
            <v>21.1</v>
          </cell>
          <cell r="J1717">
            <v>37.1</v>
          </cell>
          <cell r="K1717">
            <v>-1111.0999999999999</v>
          </cell>
          <cell r="L1717">
            <v>-1111.0999999999999</v>
          </cell>
          <cell r="M1717">
            <v>-1111.0999999999999</v>
          </cell>
          <cell r="N1717">
            <v>26.8</v>
          </cell>
          <cell r="O1717">
            <v>18.8</v>
          </cell>
          <cell r="P1717">
            <v>34.9</v>
          </cell>
          <cell r="Q1717">
            <v>-1111.0999999999999</v>
          </cell>
          <cell r="R1717">
            <v>-1111.0999999999999</v>
          </cell>
          <cell r="S1717">
            <v>-1111.0999999999999</v>
          </cell>
          <cell r="T1717">
            <v>24.2</v>
          </cell>
          <cell r="U1717">
            <v>16.3</v>
          </cell>
          <cell r="V1717">
            <v>32</v>
          </cell>
          <cell r="W1717">
            <v>7.8</v>
          </cell>
          <cell r="X1717">
            <v>3.3</v>
          </cell>
          <cell r="Y1717">
            <v>12.3</v>
          </cell>
          <cell r="Z1717">
            <v>675</v>
          </cell>
        </row>
        <row r="1718">
          <cell r="F1718" t="str">
            <v>Nuckolls , Nebraska</v>
          </cell>
          <cell r="G1718">
            <v>58</v>
          </cell>
          <cell r="H1718">
            <v>25.5</v>
          </cell>
          <cell r="I1718">
            <v>17.600000000000001</v>
          </cell>
          <cell r="J1718">
            <v>33.5</v>
          </cell>
          <cell r="K1718">
            <v>82.4</v>
          </cell>
          <cell r="L1718">
            <v>73.5</v>
          </cell>
          <cell r="M1718">
            <v>91.3</v>
          </cell>
          <cell r="N1718">
            <v>24.6</v>
          </cell>
          <cell r="O1718">
            <v>17</v>
          </cell>
          <cell r="P1718">
            <v>32.200000000000003</v>
          </cell>
          <cell r="Q1718">
            <v>-1111.0999999999999</v>
          </cell>
          <cell r="R1718">
            <v>-1111.0999999999999</v>
          </cell>
          <cell r="S1718">
            <v>-1111.0999999999999</v>
          </cell>
          <cell r="T1718">
            <v>10.1</v>
          </cell>
          <cell r="U1718">
            <v>4.8</v>
          </cell>
          <cell r="V1718">
            <v>15.3</v>
          </cell>
          <cell r="W1718">
            <v>7.3</v>
          </cell>
          <cell r="X1718">
            <v>3.6</v>
          </cell>
          <cell r="Y1718">
            <v>11</v>
          </cell>
          <cell r="Z1718">
            <v>625</v>
          </cell>
        </row>
        <row r="1719">
          <cell r="F1719" t="str">
            <v>Otoe , Nebraska</v>
          </cell>
          <cell r="G1719">
            <v>54</v>
          </cell>
          <cell r="H1719">
            <v>25</v>
          </cell>
          <cell r="I1719">
            <v>19.3</v>
          </cell>
          <cell r="J1719">
            <v>30.8</v>
          </cell>
          <cell r="K1719">
            <v>82.1</v>
          </cell>
          <cell r="L1719">
            <v>75</v>
          </cell>
          <cell r="M1719">
            <v>89.2</v>
          </cell>
          <cell r="N1719">
            <v>25.1</v>
          </cell>
          <cell r="O1719">
            <v>19.100000000000001</v>
          </cell>
          <cell r="P1719">
            <v>31.1</v>
          </cell>
          <cell r="Q1719">
            <v>30.8</v>
          </cell>
          <cell r="R1719">
            <v>22.2</v>
          </cell>
          <cell r="S1719">
            <v>39.299999999999997</v>
          </cell>
          <cell r="T1719">
            <v>17</v>
          </cell>
          <cell r="U1719">
            <v>11.8</v>
          </cell>
          <cell r="V1719">
            <v>22.2</v>
          </cell>
          <cell r="W1719">
            <v>6.2</v>
          </cell>
          <cell r="X1719">
            <v>3.1</v>
          </cell>
          <cell r="Y1719">
            <v>9.3000000000000007</v>
          </cell>
          <cell r="Z1719">
            <v>1431</v>
          </cell>
        </row>
        <row r="1720">
          <cell r="F1720" t="str">
            <v>Pawnee , Nebraska</v>
          </cell>
          <cell r="G1720">
            <v>58</v>
          </cell>
          <cell r="H1720">
            <v>-1111.0999999999999</v>
          </cell>
          <cell r="I1720">
            <v>-1111.0999999999999</v>
          </cell>
          <cell r="J1720">
            <v>-1111.0999999999999</v>
          </cell>
          <cell r="K1720">
            <v>-1111.0999999999999</v>
          </cell>
          <cell r="L1720">
            <v>-1111.0999999999999</v>
          </cell>
          <cell r="M1720">
            <v>-1111.0999999999999</v>
          </cell>
          <cell r="N1720">
            <v>-1111.0999999999999</v>
          </cell>
          <cell r="O1720">
            <v>-1111.0999999999999</v>
          </cell>
          <cell r="P1720">
            <v>-1111.0999999999999</v>
          </cell>
          <cell r="Q1720">
            <v>-1111.0999999999999</v>
          </cell>
          <cell r="R1720">
            <v>-1111.0999999999999</v>
          </cell>
          <cell r="S1720">
            <v>-1111.0999999999999</v>
          </cell>
          <cell r="T1720">
            <v>13</v>
          </cell>
          <cell r="U1720">
            <v>4.5999999999999996</v>
          </cell>
          <cell r="V1720">
            <v>21.4</v>
          </cell>
          <cell r="W1720">
            <v>8.5</v>
          </cell>
          <cell r="X1720">
            <v>1.2</v>
          </cell>
          <cell r="Y1720">
            <v>15.8</v>
          </cell>
          <cell r="Z1720">
            <v>443</v>
          </cell>
        </row>
        <row r="1721">
          <cell r="F1721" t="str">
            <v>Perkins , Nebraska</v>
          </cell>
          <cell r="G1721">
            <v>79</v>
          </cell>
          <cell r="H1721">
            <v>27.8</v>
          </cell>
          <cell r="I1721">
            <v>18.3</v>
          </cell>
          <cell r="J1721">
            <v>37.4</v>
          </cell>
          <cell r="K1721">
            <v>-1111.0999999999999</v>
          </cell>
          <cell r="L1721">
            <v>-1111.0999999999999</v>
          </cell>
          <cell r="M1721">
            <v>-1111.0999999999999</v>
          </cell>
          <cell r="N1721">
            <v>18.600000000000001</v>
          </cell>
          <cell r="O1721">
            <v>11.2</v>
          </cell>
          <cell r="P1721">
            <v>25.9</v>
          </cell>
          <cell r="Q1721">
            <v>-1111.0999999999999</v>
          </cell>
          <cell r="R1721">
            <v>-1111.0999999999999</v>
          </cell>
          <cell r="S1721">
            <v>-1111.0999999999999</v>
          </cell>
          <cell r="T1721">
            <v>14.8</v>
          </cell>
          <cell r="U1721">
            <v>7.9</v>
          </cell>
          <cell r="V1721">
            <v>21.8</v>
          </cell>
          <cell r="W1721">
            <v>12.2</v>
          </cell>
          <cell r="X1721">
            <v>4.3</v>
          </cell>
          <cell r="Y1721">
            <v>20.2</v>
          </cell>
          <cell r="Z1721">
            <v>478</v>
          </cell>
        </row>
        <row r="1722">
          <cell r="F1722" t="str">
            <v>Phelps , Nebraska</v>
          </cell>
          <cell r="G1722">
            <v>56</v>
          </cell>
          <cell r="H1722">
            <v>28.5</v>
          </cell>
          <cell r="I1722">
            <v>21.8</v>
          </cell>
          <cell r="J1722">
            <v>35.1</v>
          </cell>
          <cell r="K1722">
            <v>79</v>
          </cell>
          <cell r="L1722">
            <v>71.099999999999994</v>
          </cell>
          <cell r="M1722">
            <v>86.9</v>
          </cell>
          <cell r="N1722">
            <v>30.9</v>
          </cell>
          <cell r="O1722">
            <v>24</v>
          </cell>
          <cell r="P1722">
            <v>37.799999999999997</v>
          </cell>
          <cell r="Q1722">
            <v>21.5</v>
          </cell>
          <cell r="R1722">
            <v>12.9</v>
          </cell>
          <cell r="S1722">
            <v>30</v>
          </cell>
          <cell r="T1722">
            <v>15.4</v>
          </cell>
          <cell r="U1722">
            <v>10.199999999999999</v>
          </cell>
          <cell r="V1722">
            <v>20.6</v>
          </cell>
          <cell r="W1722">
            <v>4.7</v>
          </cell>
          <cell r="X1722">
            <v>2.2000000000000002</v>
          </cell>
          <cell r="Y1722">
            <v>7.2</v>
          </cell>
          <cell r="Z1722">
            <v>965</v>
          </cell>
        </row>
        <row r="1723">
          <cell r="F1723" t="str">
            <v>Pierce , Nebraska</v>
          </cell>
          <cell r="G1723">
            <v>56</v>
          </cell>
          <cell r="H1723">
            <v>33.5</v>
          </cell>
          <cell r="I1723">
            <v>25.2</v>
          </cell>
          <cell r="J1723">
            <v>41.8</v>
          </cell>
          <cell r="K1723">
            <v>76.8</v>
          </cell>
          <cell r="L1723">
            <v>67.900000000000006</v>
          </cell>
          <cell r="M1723">
            <v>85.8</v>
          </cell>
          <cell r="N1723">
            <v>21.9</v>
          </cell>
          <cell r="O1723">
            <v>14.3</v>
          </cell>
          <cell r="P1723">
            <v>29.6</v>
          </cell>
          <cell r="Q1723">
            <v>-1111.0999999999999</v>
          </cell>
          <cell r="R1723">
            <v>-1111.0999999999999</v>
          </cell>
          <cell r="S1723">
            <v>-1111.0999999999999</v>
          </cell>
          <cell r="T1723">
            <v>23.2</v>
          </cell>
          <cell r="U1723">
            <v>15.7</v>
          </cell>
          <cell r="V1723">
            <v>30.8</v>
          </cell>
          <cell r="W1723">
            <v>6.1</v>
          </cell>
          <cell r="X1723">
            <v>2.2999999999999998</v>
          </cell>
          <cell r="Y1723">
            <v>10</v>
          </cell>
          <cell r="Z1723">
            <v>1006</v>
          </cell>
        </row>
        <row r="1724">
          <cell r="F1724" t="str">
            <v>Platte , Nebraska</v>
          </cell>
          <cell r="G1724">
            <v>47</v>
          </cell>
          <cell r="H1724">
            <v>20</v>
          </cell>
          <cell r="I1724">
            <v>16.399999999999999</v>
          </cell>
          <cell r="J1724">
            <v>23.6</v>
          </cell>
          <cell r="K1724">
            <v>84.5</v>
          </cell>
          <cell r="L1724">
            <v>80.5</v>
          </cell>
          <cell r="M1724">
            <v>88.4</v>
          </cell>
          <cell r="N1724">
            <v>20.7</v>
          </cell>
          <cell r="O1724">
            <v>17</v>
          </cell>
          <cell r="P1724">
            <v>24.4</v>
          </cell>
          <cell r="Q1724">
            <v>22</v>
          </cell>
          <cell r="R1724">
            <v>17</v>
          </cell>
          <cell r="S1724">
            <v>26.9</v>
          </cell>
          <cell r="T1724">
            <v>16.8</v>
          </cell>
          <cell r="U1724">
            <v>13.5</v>
          </cell>
          <cell r="V1724">
            <v>20</v>
          </cell>
          <cell r="W1724">
            <v>5.7</v>
          </cell>
          <cell r="X1724">
            <v>3.9</v>
          </cell>
          <cell r="Y1724">
            <v>7.4</v>
          </cell>
          <cell r="Z1724">
            <v>3400</v>
          </cell>
        </row>
        <row r="1725">
          <cell r="F1725" t="str">
            <v>Polk , Nebraska</v>
          </cell>
          <cell r="G1725">
            <v>56</v>
          </cell>
          <cell r="H1725">
            <v>22.5</v>
          </cell>
          <cell r="I1725">
            <v>13.5</v>
          </cell>
          <cell r="J1725">
            <v>31.4</v>
          </cell>
          <cell r="K1725">
            <v>86</v>
          </cell>
          <cell r="L1725">
            <v>78.099999999999994</v>
          </cell>
          <cell r="M1725">
            <v>93.9</v>
          </cell>
          <cell r="N1725">
            <v>18.899999999999999</v>
          </cell>
          <cell r="O1725">
            <v>11.3</v>
          </cell>
          <cell r="P1725">
            <v>26.6</v>
          </cell>
          <cell r="Q1725">
            <v>-1111.0999999999999</v>
          </cell>
          <cell r="R1725">
            <v>-1111.0999999999999</v>
          </cell>
          <cell r="S1725">
            <v>-1111.0999999999999</v>
          </cell>
          <cell r="T1725">
            <v>23.3</v>
          </cell>
          <cell r="U1725">
            <v>14.5</v>
          </cell>
          <cell r="V1725">
            <v>32.1</v>
          </cell>
          <cell r="W1725">
            <v>6.2</v>
          </cell>
          <cell r="X1725">
            <v>2.4</v>
          </cell>
          <cell r="Y1725">
            <v>10.1</v>
          </cell>
          <cell r="Z1725">
            <v>569</v>
          </cell>
        </row>
        <row r="1726">
          <cell r="F1726" t="str">
            <v>Red Willow , Nebraska</v>
          </cell>
          <cell r="G1726">
            <v>40</v>
          </cell>
          <cell r="H1726">
            <v>25.5</v>
          </cell>
          <cell r="I1726">
            <v>20.2</v>
          </cell>
          <cell r="J1726">
            <v>30.7</v>
          </cell>
          <cell r="K1726">
            <v>79.5</v>
          </cell>
          <cell r="L1726">
            <v>72.7</v>
          </cell>
          <cell r="M1726">
            <v>86.4</v>
          </cell>
          <cell r="N1726">
            <v>21.6</v>
          </cell>
          <cell r="O1726">
            <v>16.8</v>
          </cell>
          <cell r="P1726">
            <v>26.5</v>
          </cell>
          <cell r="Q1726">
            <v>22.6</v>
          </cell>
          <cell r="R1726">
            <v>15.6</v>
          </cell>
          <cell r="S1726">
            <v>29.5</v>
          </cell>
          <cell r="T1726">
            <v>22.2</v>
          </cell>
          <cell r="U1726">
            <v>16.5</v>
          </cell>
          <cell r="V1726">
            <v>27.8</v>
          </cell>
          <cell r="W1726">
            <v>6.8</v>
          </cell>
          <cell r="X1726">
            <v>3.9</v>
          </cell>
          <cell r="Y1726">
            <v>9.6999999999999993</v>
          </cell>
          <cell r="Z1726">
            <v>1663</v>
          </cell>
        </row>
        <row r="1727">
          <cell r="F1727" t="str">
            <v>Richardson , Nebraska</v>
          </cell>
          <cell r="G1727">
            <v>59</v>
          </cell>
          <cell r="H1727">
            <v>31.6</v>
          </cell>
          <cell r="I1727">
            <v>23.1</v>
          </cell>
          <cell r="J1727">
            <v>40</v>
          </cell>
          <cell r="K1727">
            <v>80</v>
          </cell>
          <cell r="L1727">
            <v>70.400000000000006</v>
          </cell>
          <cell r="M1727">
            <v>89.5</v>
          </cell>
          <cell r="N1727">
            <v>28.7</v>
          </cell>
          <cell r="O1727">
            <v>20.7</v>
          </cell>
          <cell r="P1727">
            <v>36.700000000000003</v>
          </cell>
          <cell r="Q1727">
            <v>-1111.0999999999999</v>
          </cell>
          <cell r="R1727">
            <v>-1111.0999999999999</v>
          </cell>
          <cell r="S1727">
            <v>-1111.0999999999999</v>
          </cell>
          <cell r="T1727">
            <v>22.6</v>
          </cell>
          <cell r="U1727">
            <v>15.1</v>
          </cell>
          <cell r="V1727">
            <v>30</v>
          </cell>
          <cell r="W1727">
            <v>7.2</v>
          </cell>
          <cell r="X1727">
            <v>3.6</v>
          </cell>
          <cell r="Y1727">
            <v>10.8</v>
          </cell>
          <cell r="Z1727">
            <v>1176</v>
          </cell>
        </row>
        <row r="1728">
          <cell r="F1728" t="str">
            <v>Rock , Nebraska</v>
          </cell>
          <cell r="G1728">
            <v>85</v>
          </cell>
          <cell r="H1728">
            <v>-1111.0999999999999</v>
          </cell>
          <cell r="I1728">
            <v>-1111.0999999999999</v>
          </cell>
          <cell r="J1728">
            <v>-1111.0999999999999</v>
          </cell>
          <cell r="K1728">
            <v>-1111.0999999999999</v>
          </cell>
          <cell r="L1728">
            <v>-1111.0999999999999</v>
          </cell>
          <cell r="M1728">
            <v>-1111.0999999999999</v>
          </cell>
          <cell r="N1728">
            <v>-1111.0999999999999</v>
          </cell>
          <cell r="O1728">
            <v>-1111.0999999999999</v>
          </cell>
          <cell r="P1728">
            <v>-1111.0999999999999</v>
          </cell>
          <cell r="Q1728">
            <v>-1111.0999999999999</v>
          </cell>
          <cell r="R1728">
            <v>-1111.0999999999999</v>
          </cell>
          <cell r="S1728">
            <v>-1111.0999999999999</v>
          </cell>
          <cell r="T1728">
            <v>-1111.0999999999999</v>
          </cell>
          <cell r="U1728">
            <v>-1111.0999999999999</v>
          </cell>
          <cell r="V1728">
            <v>-1111.0999999999999</v>
          </cell>
          <cell r="W1728">
            <v>-1111.0999999999999</v>
          </cell>
          <cell r="X1728">
            <v>-1111.0999999999999</v>
          </cell>
          <cell r="Y1728">
            <v>-1111.0999999999999</v>
          </cell>
          <cell r="Z1728">
            <v>378</v>
          </cell>
        </row>
        <row r="1729">
          <cell r="F1729" t="str">
            <v>Saline , Nebraska</v>
          </cell>
          <cell r="G1729">
            <v>54</v>
          </cell>
          <cell r="H1729">
            <v>22.9</v>
          </cell>
          <cell r="I1729">
            <v>16.8</v>
          </cell>
          <cell r="J1729">
            <v>29</v>
          </cell>
          <cell r="K1729">
            <v>82.1</v>
          </cell>
          <cell r="L1729">
            <v>75</v>
          </cell>
          <cell r="M1729">
            <v>89.2</v>
          </cell>
          <cell r="N1729">
            <v>28.1</v>
          </cell>
          <cell r="O1729">
            <v>21.5</v>
          </cell>
          <cell r="P1729">
            <v>34.700000000000003</v>
          </cell>
          <cell r="Q1729">
            <v>24.1</v>
          </cell>
          <cell r="R1729">
            <v>14.8</v>
          </cell>
          <cell r="S1729">
            <v>33.4</v>
          </cell>
          <cell r="T1729">
            <v>18.5</v>
          </cell>
          <cell r="U1729">
            <v>12.6</v>
          </cell>
          <cell r="V1729">
            <v>24.4</v>
          </cell>
          <cell r="W1729">
            <v>6.2</v>
          </cell>
          <cell r="X1729">
            <v>3.3</v>
          </cell>
          <cell r="Y1729">
            <v>9.1</v>
          </cell>
          <cell r="Z1729">
            <v>1649</v>
          </cell>
        </row>
        <row r="1730">
          <cell r="F1730" t="str">
            <v>Sarpy , Nebraska</v>
          </cell>
          <cell r="G1730">
            <v>12</v>
          </cell>
          <cell r="H1730">
            <v>18.899999999999999</v>
          </cell>
          <cell r="I1730">
            <v>16.8</v>
          </cell>
          <cell r="J1730">
            <v>21</v>
          </cell>
          <cell r="K1730">
            <v>81.2</v>
          </cell>
          <cell r="L1730">
            <v>78.3</v>
          </cell>
          <cell r="M1730">
            <v>84</v>
          </cell>
          <cell r="N1730">
            <v>25</v>
          </cell>
          <cell r="O1730">
            <v>22.6</v>
          </cell>
          <cell r="P1730">
            <v>27.4</v>
          </cell>
          <cell r="Q1730">
            <v>20.3</v>
          </cell>
          <cell r="R1730">
            <v>17.2</v>
          </cell>
          <cell r="S1730">
            <v>23.4</v>
          </cell>
          <cell r="T1730">
            <v>19.899999999999999</v>
          </cell>
          <cell r="U1730">
            <v>17.7</v>
          </cell>
          <cell r="V1730">
            <v>22.1</v>
          </cell>
          <cell r="W1730">
            <v>5.4</v>
          </cell>
          <cell r="X1730">
            <v>4.3</v>
          </cell>
          <cell r="Y1730">
            <v>6.6</v>
          </cell>
          <cell r="Z1730">
            <v>9961</v>
          </cell>
        </row>
        <row r="1731">
          <cell r="F1731" t="str">
            <v>Saunders , Nebraska</v>
          </cell>
          <cell r="G1731">
            <v>57</v>
          </cell>
          <cell r="H1731">
            <v>26.1</v>
          </cell>
          <cell r="I1731">
            <v>21.1</v>
          </cell>
          <cell r="J1731">
            <v>31.1</v>
          </cell>
          <cell r="K1731">
            <v>81.2</v>
          </cell>
          <cell r="L1731">
            <v>75.7</v>
          </cell>
          <cell r="M1731">
            <v>86.7</v>
          </cell>
          <cell r="N1731">
            <v>23.6</v>
          </cell>
          <cell r="O1731">
            <v>19</v>
          </cell>
          <cell r="P1731">
            <v>28.2</v>
          </cell>
          <cell r="Q1731">
            <v>23.3</v>
          </cell>
          <cell r="R1731">
            <v>16.7</v>
          </cell>
          <cell r="S1731">
            <v>30</v>
          </cell>
          <cell r="T1731">
            <v>18.8</v>
          </cell>
          <cell r="U1731">
            <v>14.6</v>
          </cell>
          <cell r="V1731">
            <v>23.1</v>
          </cell>
          <cell r="W1731">
            <v>7.4</v>
          </cell>
          <cell r="X1731">
            <v>4.8</v>
          </cell>
          <cell r="Y1731">
            <v>9.9</v>
          </cell>
          <cell r="Z1731">
            <v>1800</v>
          </cell>
        </row>
        <row r="1732">
          <cell r="F1732" t="str">
            <v>Scotts Bluff , Nebraska</v>
          </cell>
          <cell r="G1732">
            <v>34</v>
          </cell>
          <cell r="H1732">
            <v>25.1</v>
          </cell>
          <cell r="I1732">
            <v>21.9</v>
          </cell>
          <cell r="J1732">
            <v>28.4</v>
          </cell>
          <cell r="K1732">
            <v>77.2</v>
          </cell>
          <cell r="L1732">
            <v>73.099999999999994</v>
          </cell>
          <cell r="M1732">
            <v>81.3</v>
          </cell>
          <cell r="N1732">
            <v>26.1</v>
          </cell>
          <cell r="O1732">
            <v>22.8</v>
          </cell>
          <cell r="P1732">
            <v>29.4</v>
          </cell>
          <cell r="Q1732">
            <v>25.5</v>
          </cell>
          <cell r="R1732">
            <v>20.9</v>
          </cell>
          <cell r="S1732">
            <v>30.2</v>
          </cell>
          <cell r="T1732">
            <v>22.1</v>
          </cell>
          <cell r="U1732">
            <v>19</v>
          </cell>
          <cell r="V1732">
            <v>25.3</v>
          </cell>
          <cell r="W1732">
            <v>8.8000000000000007</v>
          </cell>
          <cell r="X1732">
            <v>6.9</v>
          </cell>
          <cell r="Y1732">
            <v>10.6</v>
          </cell>
          <cell r="Z1732">
            <v>6288</v>
          </cell>
        </row>
        <row r="1733">
          <cell r="F1733" t="str">
            <v>Seward , Nebraska</v>
          </cell>
          <cell r="G1733">
            <v>55</v>
          </cell>
          <cell r="H1733">
            <v>20.399999999999999</v>
          </cell>
          <cell r="I1733">
            <v>15.4</v>
          </cell>
          <cell r="J1733">
            <v>25.3</v>
          </cell>
          <cell r="K1733">
            <v>77</v>
          </cell>
          <cell r="L1733">
            <v>68.7</v>
          </cell>
          <cell r="M1733">
            <v>85.3</v>
          </cell>
          <cell r="N1733">
            <v>21.7</v>
          </cell>
          <cell r="O1733">
            <v>16.3</v>
          </cell>
          <cell r="P1733">
            <v>27</v>
          </cell>
          <cell r="Q1733">
            <v>21.5</v>
          </cell>
          <cell r="R1733">
            <v>14.5</v>
          </cell>
          <cell r="S1733">
            <v>28.5</v>
          </cell>
          <cell r="T1733">
            <v>15</v>
          </cell>
          <cell r="U1733">
            <v>10.5</v>
          </cell>
          <cell r="V1733">
            <v>19.5</v>
          </cell>
          <cell r="W1733">
            <v>6.4</v>
          </cell>
          <cell r="X1733">
            <v>3.5</v>
          </cell>
          <cell r="Y1733">
            <v>9.1999999999999993</v>
          </cell>
          <cell r="Z1733">
            <v>1235</v>
          </cell>
        </row>
        <row r="1734">
          <cell r="F1734" t="str">
            <v>Sheridan , Nebraska</v>
          </cell>
          <cell r="G1734">
            <v>85</v>
          </cell>
          <cell r="H1734">
            <v>29.7</v>
          </cell>
          <cell r="I1734">
            <v>20.9</v>
          </cell>
          <cell r="J1734">
            <v>38.5</v>
          </cell>
          <cell r="K1734">
            <v>-1111.0999999999999</v>
          </cell>
          <cell r="L1734">
            <v>-1111.0999999999999</v>
          </cell>
          <cell r="M1734">
            <v>-1111.0999999999999</v>
          </cell>
          <cell r="N1734">
            <v>28.2</v>
          </cell>
          <cell r="O1734">
            <v>18.7</v>
          </cell>
          <cell r="P1734">
            <v>37.700000000000003</v>
          </cell>
          <cell r="Q1734">
            <v>-1111.0999999999999</v>
          </cell>
          <cell r="R1734">
            <v>-1111.0999999999999</v>
          </cell>
          <cell r="S1734">
            <v>-1111.0999999999999</v>
          </cell>
          <cell r="T1734">
            <v>14.2</v>
          </cell>
          <cell r="U1734">
            <v>7.9</v>
          </cell>
          <cell r="V1734">
            <v>20.399999999999999</v>
          </cell>
          <cell r="W1734">
            <v>7</v>
          </cell>
          <cell r="X1734">
            <v>2.9</v>
          </cell>
          <cell r="Y1734">
            <v>11.2</v>
          </cell>
          <cell r="Z1734">
            <v>1139</v>
          </cell>
        </row>
        <row r="1735">
          <cell r="F1735" t="str">
            <v>Sherman , Nebraska</v>
          </cell>
          <cell r="G1735">
            <v>82</v>
          </cell>
          <cell r="H1735">
            <v>-1111.0999999999999</v>
          </cell>
          <cell r="I1735">
            <v>-1111.0999999999999</v>
          </cell>
          <cell r="J1735">
            <v>-1111.0999999999999</v>
          </cell>
          <cell r="K1735">
            <v>-1111.0999999999999</v>
          </cell>
          <cell r="L1735">
            <v>-1111.0999999999999</v>
          </cell>
          <cell r="M1735">
            <v>-1111.0999999999999</v>
          </cell>
          <cell r="N1735">
            <v>27.6</v>
          </cell>
          <cell r="O1735">
            <v>18</v>
          </cell>
          <cell r="P1735">
            <v>37.299999999999997</v>
          </cell>
          <cell r="Q1735">
            <v>-1111.0999999999999</v>
          </cell>
          <cell r="R1735">
            <v>-1111.0999999999999</v>
          </cell>
          <cell r="S1735">
            <v>-1111.0999999999999</v>
          </cell>
          <cell r="T1735">
            <v>-1111.0999999999999</v>
          </cell>
          <cell r="U1735">
            <v>-1111.0999999999999</v>
          </cell>
          <cell r="V1735">
            <v>-1111.0999999999999</v>
          </cell>
          <cell r="W1735">
            <v>12.8</v>
          </cell>
          <cell r="X1735">
            <v>6.1</v>
          </cell>
          <cell r="Y1735">
            <v>19.600000000000001</v>
          </cell>
          <cell r="Z1735">
            <v>595</v>
          </cell>
        </row>
        <row r="1736">
          <cell r="F1736" t="str">
            <v>Sioux , Nebraska</v>
          </cell>
          <cell r="G1736">
            <v>81</v>
          </cell>
          <cell r="H1736">
            <v>-1111.0999999999999</v>
          </cell>
          <cell r="I1736">
            <v>-1111.0999999999999</v>
          </cell>
          <cell r="J1736">
            <v>-1111.0999999999999</v>
          </cell>
          <cell r="K1736">
            <v>-1111.0999999999999</v>
          </cell>
          <cell r="L1736">
            <v>-1111.0999999999999</v>
          </cell>
          <cell r="M1736">
            <v>-1111.0999999999999</v>
          </cell>
          <cell r="N1736">
            <v>-1111.0999999999999</v>
          </cell>
          <cell r="O1736">
            <v>-1111.0999999999999</v>
          </cell>
          <cell r="P1736">
            <v>-1111.0999999999999</v>
          </cell>
          <cell r="Q1736">
            <v>-1111.0999999999999</v>
          </cell>
          <cell r="R1736">
            <v>-1111.0999999999999</v>
          </cell>
          <cell r="S1736">
            <v>-1111.0999999999999</v>
          </cell>
          <cell r="T1736">
            <v>-1111.0999999999999</v>
          </cell>
          <cell r="U1736">
            <v>-1111.0999999999999</v>
          </cell>
          <cell r="V1736">
            <v>-1111.0999999999999</v>
          </cell>
          <cell r="W1736">
            <v>-1111.0999999999999</v>
          </cell>
          <cell r="X1736">
            <v>-1111.0999999999999</v>
          </cell>
          <cell r="Y1736">
            <v>-1111.0999999999999</v>
          </cell>
          <cell r="Z1736">
            <v>364</v>
          </cell>
        </row>
        <row r="1737">
          <cell r="F1737" t="str">
            <v>Stanton , Nebraska</v>
          </cell>
          <cell r="G1737">
            <v>38</v>
          </cell>
          <cell r="H1737">
            <v>20</v>
          </cell>
          <cell r="I1737">
            <v>12.6</v>
          </cell>
          <cell r="J1737">
            <v>27.4</v>
          </cell>
          <cell r="K1737">
            <v>-1111.0999999999999</v>
          </cell>
          <cell r="L1737">
            <v>-1111.0999999999999</v>
          </cell>
          <cell r="M1737">
            <v>-1111.0999999999999</v>
          </cell>
          <cell r="N1737">
            <v>24.5</v>
          </cell>
          <cell r="O1737">
            <v>16.899999999999999</v>
          </cell>
          <cell r="P1737">
            <v>32.1</v>
          </cell>
          <cell r="Q1737">
            <v>-1111.0999999999999</v>
          </cell>
          <cell r="R1737">
            <v>-1111.0999999999999</v>
          </cell>
          <cell r="S1737">
            <v>-1111.0999999999999</v>
          </cell>
          <cell r="T1737">
            <v>25.5</v>
          </cell>
          <cell r="U1737">
            <v>16.7</v>
          </cell>
          <cell r="V1737">
            <v>34.200000000000003</v>
          </cell>
          <cell r="W1737">
            <v>1.7</v>
          </cell>
          <cell r="X1737">
            <v>0</v>
          </cell>
          <cell r="Y1737">
            <v>3.9</v>
          </cell>
          <cell r="Z1737">
            <v>846</v>
          </cell>
        </row>
        <row r="1738">
          <cell r="F1738" t="str">
            <v>Thayer , Nebraska</v>
          </cell>
          <cell r="G1738">
            <v>58</v>
          </cell>
          <cell r="H1738">
            <v>24.4</v>
          </cell>
          <cell r="I1738">
            <v>15.4</v>
          </cell>
          <cell r="J1738">
            <v>33.299999999999997</v>
          </cell>
          <cell r="K1738">
            <v>79.599999999999994</v>
          </cell>
          <cell r="L1738">
            <v>69.7</v>
          </cell>
          <cell r="M1738">
            <v>89.5</v>
          </cell>
          <cell r="N1738">
            <v>27.1</v>
          </cell>
          <cell r="O1738">
            <v>17.2</v>
          </cell>
          <cell r="P1738">
            <v>36.9</v>
          </cell>
          <cell r="Q1738">
            <v>-1111.0999999999999</v>
          </cell>
          <cell r="R1738">
            <v>-1111.0999999999999</v>
          </cell>
          <cell r="S1738">
            <v>-1111.0999999999999</v>
          </cell>
          <cell r="T1738">
            <v>19.7</v>
          </cell>
          <cell r="U1738">
            <v>10.4</v>
          </cell>
          <cell r="V1738">
            <v>28.9</v>
          </cell>
          <cell r="W1738">
            <v>8.8000000000000007</v>
          </cell>
          <cell r="X1738">
            <v>3.3</v>
          </cell>
          <cell r="Y1738">
            <v>14.4</v>
          </cell>
          <cell r="Z1738">
            <v>650</v>
          </cell>
        </row>
        <row r="1739">
          <cell r="F1739" t="str">
            <v>Thomas , Nebraska</v>
          </cell>
          <cell r="G1739">
            <v>83</v>
          </cell>
          <cell r="H1739">
            <v>-1111.0999999999999</v>
          </cell>
          <cell r="I1739">
            <v>-1111.0999999999999</v>
          </cell>
          <cell r="J1739">
            <v>-1111.0999999999999</v>
          </cell>
          <cell r="K1739">
            <v>-1111.0999999999999</v>
          </cell>
          <cell r="L1739">
            <v>-1111.0999999999999</v>
          </cell>
          <cell r="M1739">
            <v>-1111.0999999999999</v>
          </cell>
          <cell r="N1739">
            <v>-1111.0999999999999</v>
          </cell>
          <cell r="O1739">
            <v>-1111.0999999999999</v>
          </cell>
          <cell r="P1739">
            <v>-1111.0999999999999</v>
          </cell>
          <cell r="Q1739">
            <v>-1111.0999999999999</v>
          </cell>
          <cell r="R1739">
            <v>-1111.0999999999999</v>
          </cell>
          <cell r="S1739">
            <v>-1111.0999999999999</v>
          </cell>
          <cell r="T1739">
            <v>-1111.0999999999999</v>
          </cell>
          <cell r="U1739">
            <v>-1111.0999999999999</v>
          </cell>
          <cell r="V1739">
            <v>-1111.0999999999999</v>
          </cell>
          <cell r="W1739">
            <v>-1111.0999999999999</v>
          </cell>
          <cell r="X1739">
            <v>-1111.0999999999999</v>
          </cell>
          <cell r="Y1739">
            <v>-1111.0999999999999</v>
          </cell>
          <cell r="Z1739">
            <v>141</v>
          </cell>
        </row>
        <row r="1740">
          <cell r="F1740" t="str">
            <v>Thurston , Nebraska</v>
          </cell>
          <cell r="G1740">
            <v>66</v>
          </cell>
          <cell r="H1740">
            <v>26.3</v>
          </cell>
          <cell r="I1740">
            <v>16.3</v>
          </cell>
          <cell r="J1740">
            <v>36.200000000000003</v>
          </cell>
          <cell r="K1740">
            <v>-1111.0999999999999</v>
          </cell>
          <cell r="L1740">
            <v>-1111.0999999999999</v>
          </cell>
          <cell r="M1740">
            <v>-1111.0999999999999</v>
          </cell>
          <cell r="N1740">
            <v>-1111.0999999999999</v>
          </cell>
          <cell r="O1740">
            <v>-1111.0999999999999</v>
          </cell>
          <cell r="P1740">
            <v>-1111.0999999999999</v>
          </cell>
          <cell r="Q1740">
            <v>-1111.0999999999999</v>
          </cell>
          <cell r="R1740">
            <v>-1111.0999999999999</v>
          </cell>
          <cell r="S1740">
            <v>-1111.0999999999999</v>
          </cell>
          <cell r="T1740">
            <v>-1111.0999999999999</v>
          </cell>
          <cell r="U1740">
            <v>-1111.0999999999999</v>
          </cell>
          <cell r="V1740">
            <v>-1111.0999999999999</v>
          </cell>
          <cell r="W1740">
            <v>14.7</v>
          </cell>
          <cell r="X1740">
            <v>6.2</v>
          </cell>
          <cell r="Y1740">
            <v>23.3</v>
          </cell>
          <cell r="Z1740">
            <v>1667</v>
          </cell>
        </row>
        <row r="1741">
          <cell r="F1741" t="str">
            <v>Valley , Nebraska</v>
          </cell>
          <cell r="G1741">
            <v>58</v>
          </cell>
          <cell r="H1741">
            <v>24.1</v>
          </cell>
          <cell r="I1741">
            <v>15.8</v>
          </cell>
          <cell r="J1741">
            <v>32.299999999999997</v>
          </cell>
          <cell r="K1741">
            <v>84.9</v>
          </cell>
          <cell r="L1741">
            <v>76.7</v>
          </cell>
          <cell r="M1741">
            <v>93.1</v>
          </cell>
          <cell r="N1741">
            <v>25.6</v>
          </cell>
          <cell r="O1741">
            <v>16.600000000000001</v>
          </cell>
          <cell r="P1741">
            <v>34.700000000000003</v>
          </cell>
          <cell r="Q1741">
            <v>-1111.0999999999999</v>
          </cell>
          <cell r="R1741">
            <v>-1111.0999999999999</v>
          </cell>
          <cell r="S1741">
            <v>-1111.0999999999999</v>
          </cell>
          <cell r="T1741">
            <v>14.7</v>
          </cell>
          <cell r="U1741">
            <v>7.6</v>
          </cell>
          <cell r="V1741">
            <v>21.8</v>
          </cell>
          <cell r="W1741">
            <v>5.7</v>
          </cell>
          <cell r="X1741">
            <v>1.4</v>
          </cell>
          <cell r="Y1741">
            <v>10</v>
          </cell>
          <cell r="Z1741">
            <v>718</v>
          </cell>
        </row>
        <row r="1742">
          <cell r="F1742" t="str">
            <v>Washington , Nebraska</v>
          </cell>
          <cell r="G1742">
            <v>38</v>
          </cell>
          <cell r="H1742">
            <v>20.6</v>
          </cell>
          <cell r="I1742">
            <v>16.100000000000001</v>
          </cell>
          <cell r="J1742">
            <v>25.2</v>
          </cell>
          <cell r="K1742">
            <v>86.4</v>
          </cell>
          <cell r="L1742">
            <v>81.599999999999994</v>
          </cell>
          <cell r="M1742">
            <v>91.1</v>
          </cell>
          <cell r="N1742">
            <v>28.4</v>
          </cell>
          <cell r="O1742">
            <v>22.8</v>
          </cell>
          <cell r="P1742">
            <v>34</v>
          </cell>
          <cell r="Q1742">
            <v>20.7</v>
          </cell>
          <cell r="R1742">
            <v>13.5</v>
          </cell>
          <cell r="S1742">
            <v>27.9</v>
          </cell>
          <cell r="T1742">
            <v>19</v>
          </cell>
          <cell r="U1742">
            <v>14.5</v>
          </cell>
          <cell r="V1742">
            <v>23.5</v>
          </cell>
          <cell r="W1742">
            <v>6.8</v>
          </cell>
          <cell r="X1742">
            <v>3.9</v>
          </cell>
          <cell r="Y1742">
            <v>9.6999999999999993</v>
          </cell>
          <cell r="Z1742">
            <v>1439</v>
          </cell>
        </row>
        <row r="1743">
          <cell r="F1743" t="str">
            <v>Wayne , Nebraska</v>
          </cell>
          <cell r="G1743">
            <v>37</v>
          </cell>
          <cell r="H1743">
            <v>21.9</v>
          </cell>
          <cell r="I1743">
            <v>15.3</v>
          </cell>
          <cell r="J1743">
            <v>28.4</v>
          </cell>
          <cell r="K1743">
            <v>79.7</v>
          </cell>
          <cell r="L1743">
            <v>70.5</v>
          </cell>
          <cell r="M1743">
            <v>89</v>
          </cell>
          <cell r="N1743">
            <v>21.3</v>
          </cell>
          <cell r="O1743">
            <v>14.7</v>
          </cell>
          <cell r="P1743">
            <v>28</v>
          </cell>
          <cell r="Q1743">
            <v>22.4</v>
          </cell>
          <cell r="R1743">
            <v>12.5</v>
          </cell>
          <cell r="S1743">
            <v>32.200000000000003</v>
          </cell>
          <cell r="T1743">
            <v>20.7</v>
          </cell>
          <cell r="U1743">
            <v>12.6</v>
          </cell>
          <cell r="V1743">
            <v>28.8</v>
          </cell>
          <cell r="W1743">
            <v>5</v>
          </cell>
          <cell r="X1743">
            <v>1.8</v>
          </cell>
          <cell r="Y1743">
            <v>8.1999999999999993</v>
          </cell>
          <cell r="Z1743">
            <v>1075</v>
          </cell>
        </row>
        <row r="1744">
          <cell r="F1744" t="str">
            <v>Webster , Nebraska</v>
          </cell>
          <cell r="G1744">
            <v>58</v>
          </cell>
          <cell r="H1744">
            <v>30.5</v>
          </cell>
          <cell r="I1744">
            <v>21.5</v>
          </cell>
          <cell r="J1744">
            <v>39.6</v>
          </cell>
          <cell r="K1744">
            <v>-1111.0999999999999</v>
          </cell>
          <cell r="L1744">
            <v>-1111.0999999999999</v>
          </cell>
          <cell r="M1744">
            <v>-1111.0999999999999</v>
          </cell>
          <cell r="N1744">
            <v>20.100000000000001</v>
          </cell>
          <cell r="O1744">
            <v>13.1</v>
          </cell>
          <cell r="P1744">
            <v>27.1</v>
          </cell>
          <cell r="Q1744">
            <v>-1111.0999999999999</v>
          </cell>
          <cell r="R1744">
            <v>-1111.0999999999999</v>
          </cell>
          <cell r="S1744">
            <v>-1111.0999999999999</v>
          </cell>
          <cell r="T1744">
            <v>22.5</v>
          </cell>
          <cell r="U1744">
            <v>14.4</v>
          </cell>
          <cell r="V1744">
            <v>30.6</v>
          </cell>
          <cell r="W1744">
            <v>3.7</v>
          </cell>
          <cell r="X1744">
            <v>1.4</v>
          </cell>
          <cell r="Y1744">
            <v>6</v>
          </cell>
          <cell r="Z1744">
            <v>491</v>
          </cell>
        </row>
        <row r="1745">
          <cell r="F1745" t="str">
            <v>Wheeler , Nebraska</v>
          </cell>
          <cell r="G1745">
            <v>79</v>
          </cell>
          <cell r="H1745">
            <v>-1111.0999999999999</v>
          </cell>
          <cell r="I1745">
            <v>-1111.0999999999999</v>
          </cell>
          <cell r="J1745">
            <v>-1111.0999999999999</v>
          </cell>
          <cell r="K1745">
            <v>-1111.0999999999999</v>
          </cell>
          <cell r="L1745">
            <v>-1111.0999999999999</v>
          </cell>
          <cell r="M1745">
            <v>-1111.0999999999999</v>
          </cell>
          <cell r="N1745">
            <v>-1111.0999999999999</v>
          </cell>
          <cell r="O1745">
            <v>-1111.0999999999999</v>
          </cell>
          <cell r="P1745">
            <v>-1111.0999999999999</v>
          </cell>
          <cell r="Q1745">
            <v>-1111.0999999999999</v>
          </cell>
          <cell r="R1745">
            <v>-1111.0999999999999</v>
          </cell>
          <cell r="S1745">
            <v>-1111.0999999999999</v>
          </cell>
          <cell r="T1745">
            <v>-1111.0999999999999</v>
          </cell>
          <cell r="U1745">
            <v>-1111.0999999999999</v>
          </cell>
          <cell r="V1745">
            <v>-1111.0999999999999</v>
          </cell>
          <cell r="W1745">
            <v>-1111.0999999999999</v>
          </cell>
          <cell r="X1745">
            <v>-1111.0999999999999</v>
          </cell>
          <cell r="Y1745">
            <v>-1111.0999999999999</v>
          </cell>
          <cell r="Z1745">
            <v>235</v>
          </cell>
        </row>
        <row r="1746">
          <cell r="F1746" t="str">
            <v>York , Nebraska</v>
          </cell>
          <cell r="G1746">
            <v>57</v>
          </cell>
          <cell r="H1746">
            <v>16.8</v>
          </cell>
          <cell r="I1746">
            <v>12.3</v>
          </cell>
          <cell r="J1746">
            <v>21.4</v>
          </cell>
          <cell r="K1746">
            <v>71.8</v>
          </cell>
          <cell r="L1746">
            <v>63</v>
          </cell>
          <cell r="M1746">
            <v>80.7</v>
          </cell>
          <cell r="N1746">
            <v>29</v>
          </cell>
          <cell r="O1746">
            <v>22.8</v>
          </cell>
          <cell r="P1746">
            <v>35.200000000000003</v>
          </cell>
          <cell r="Q1746">
            <v>29.9</v>
          </cell>
          <cell r="R1746">
            <v>21.7</v>
          </cell>
          <cell r="S1746">
            <v>38.1</v>
          </cell>
          <cell r="T1746">
            <v>18.100000000000001</v>
          </cell>
          <cell r="U1746">
            <v>13.3</v>
          </cell>
          <cell r="V1746">
            <v>22.9</v>
          </cell>
          <cell r="W1746">
            <v>6.1</v>
          </cell>
          <cell r="X1746">
            <v>3.5</v>
          </cell>
          <cell r="Y1746">
            <v>8.8000000000000007</v>
          </cell>
          <cell r="Z1746">
            <v>1250</v>
          </cell>
        </row>
        <row r="1747">
          <cell r="F1747" t="str">
            <v>Churchill , Nevada</v>
          </cell>
          <cell r="G1747">
            <v>78</v>
          </cell>
          <cell r="H1747">
            <v>21.6</v>
          </cell>
          <cell r="I1747">
            <v>17.7</v>
          </cell>
          <cell r="J1747">
            <v>25.6</v>
          </cell>
          <cell r="K1747">
            <v>79</v>
          </cell>
          <cell r="L1747">
            <v>73.599999999999994</v>
          </cell>
          <cell r="M1747">
            <v>84.3</v>
          </cell>
          <cell r="N1747">
            <v>20.9</v>
          </cell>
          <cell r="O1747">
            <v>17.100000000000001</v>
          </cell>
          <cell r="P1747">
            <v>24.6</v>
          </cell>
          <cell r="Q1747">
            <v>29</v>
          </cell>
          <cell r="R1747">
            <v>22.9</v>
          </cell>
          <cell r="S1747">
            <v>35.1</v>
          </cell>
          <cell r="T1747">
            <v>28</v>
          </cell>
          <cell r="U1747">
            <v>23.2</v>
          </cell>
          <cell r="V1747">
            <v>32.799999999999997</v>
          </cell>
          <cell r="W1747">
            <v>5.9</v>
          </cell>
          <cell r="X1747">
            <v>3.9</v>
          </cell>
          <cell r="Y1747">
            <v>7.9</v>
          </cell>
          <cell r="Z1747">
            <v>3588</v>
          </cell>
        </row>
        <row r="1748">
          <cell r="F1748" t="str">
            <v>Clark , Nevada</v>
          </cell>
          <cell r="G1748">
            <v>1</v>
          </cell>
          <cell r="H1748">
            <v>25.6</v>
          </cell>
          <cell r="I1748">
            <v>24.3</v>
          </cell>
          <cell r="J1748">
            <v>27</v>
          </cell>
          <cell r="K1748">
            <v>78.3</v>
          </cell>
          <cell r="L1748">
            <v>76.7</v>
          </cell>
          <cell r="M1748">
            <v>80</v>
          </cell>
          <cell r="N1748">
            <v>21.6</v>
          </cell>
          <cell r="O1748">
            <v>20.3</v>
          </cell>
          <cell r="P1748">
            <v>22.9</v>
          </cell>
          <cell r="Q1748">
            <v>24.8</v>
          </cell>
          <cell r="R1748">
            <v>22.8</v>
          </cell>
          <cell r="S1748">
            <v>26.8</v>
          </cell>
          <cell r="T1748">
            <v>25.7</v>
          </cell>
          <cell r="U1748">
            <v>24.4</v>
          </cell>
          <cell r="V1748">
            <v>27</v>
          </cell>
          <cell r="W1748">
            <v>7</v>
          </cell>
          <cell r="X1748">
            <v>6.2</v>
          </cell>
          <cell r="Y1748">
            <v>7.8</v>
          </cell>
          <cell r="Z1748">
            <v>233547</v>
          </cell>
        </row>
        <row r="1749">
          <cell r="F1749" t="str">
            <v>Douglas , Nevada</v>
          </cell>
          <cell r="G1749">
            <v>47</v>
          </cell>
          <cell r="H1749">
            <v>15.5</v>
          </cell>
          <cell r="I1749">
            <v>12.8</v>
          </cell>
          <cell r="J1749">
            <v>18.100000000000001</v>
          </cell>
          <cell r="K1749">
            <v>76.7</v>
          </cell>
          <cell r="L1749">
            <v>72.7</v>
          </cell>
          <cell r="M1749">
            <v>80.7</v>
          </cell>
          <cell r="N1749">
            <v>15.6</v>
          </cell>
          <cell r="O1749">
            <v>12.9</v>
          </cell>
          <cell r="P1749">
            <v>18.2</v>
          </cell>
          <cell r="Q1749">
            <v>28.5</v>
          </cell>
          <cell r="R1749">
            <v>23.9</v>
          </cell>
          <cell r="S1749">
            <v>33.1</v>
          </cell>
          <cell r="T1749">
            <v>22.1</v>
          </cell>
          <cell r="U1749">
            <v>18.899999999999999</v>
          </cell>
          <cell r="V1749">
            <v>25.2</v>
          </cell>
          <cell r="W1749">
            <v>5.3</v>
          </cell>
          <cell r="X1749">
            <v>3.8</v>
          </cell>
          <cell r="Y1749">
            <v>6.8</v>
          </cell>
          <cell r="Z1749">
            <v>4964</v>
          </cell>
        </row>
        <row r="1750">
          <cell r="F1750" t="str">
            <v>Elko , Nevada</v>
          </cell>
          <cell r="G1750">
            <v>77</v>
          </cell>
          <cell r="H1750">
            <v>25.4</v>
          </cell>
          <cell r="I1750">
            <v>22.1</v>
          </cell>
          <cell r="J1750">
            <v>28.8</v>
          </cell>
          <cell r="K1750">
            <v>85.4</v>
          </cell>
          <cell r="L1750">
            <v>81.8</v>
          </cell>
          <cell r="M1750">
            <v>89.1</v>
          </cell>
          <cell r="N1750">
            <v>23.2</v>
          </cell>
          <cell r="O1750">
            <v>20</v>
          </cell>
          <cell r="P1750">
            <v>26.4</v>
          </cell>
          <cell r="Q1750">
            <v>23.3</v>
          </cell>
          <cell r="R1750">
            <v>18.7</v>
          </cell>
          <cell r="S1750">
            <v>28</v>
          </cell>
          <cell r="T1750">
            <v>26.5</v>
          </cell>
          <cell r="U1750">
            <v>23</v>
          </cell>
          <cell r="V1750">
            <v>29.9</v>
          </cell>
          <cell r="W1750">
            <v>5</v>
          </cell>
          <cell r="X1750">
            <v>3.5</v>
          </cell>
          <cell r="Y1750">
            <v>6.5</v>
          </cell>
          <cell r="Z1750">
            <v>7168</v>
          </cell>
        </row>
        <row r="1751">
          <cell r="F1751" t="str">
            <v>Esmeralda , Nevada</v>
          </cell>
          <cell r="G1751">
            <v>80</v>
          </cell>
          <cell r="H1751">
            <v>-1111.0999999999999</v>
          </cell>
          <cell r="I1751">
            <v>-1111.0999999999999</v>
          </cell>
          <cell r="J1751">
            <v>-1111.0999999999999</v>
          </cell>
          <cell r="K1751">
            <v>-1111.0999999999999</v>
          </cell>
          <cell r="L1751">
            <v>-1111.0999999999999</v>
          </cell>
          <cell r="M1751">
            <v>-1111.0999999999999</v>
          </cell>
          <cell r="N1751">
            <v>-1111.0999999999999</v>
          </cell>
          <cell r="O1751">
            <v>-1111.0999999999999</v>
          </cell>
          <cell r="P1751">
            <v>-1111.0999999999999</v>
          </cell>
          <cell r="Q1751">
            <v>-1111.0999999999999</v>
          </cell>
          <cell r="R1751">
            <v>-1111.0999999999999</v>
          </cell>
          <cell r="S1751">
            <v>-1111.0999999999999</v>
          </cell>
          <cell r="T1751">
            <v>-1111.0999999999999</v>
          </cell>
          <cell r="U1751">
            <v>-1111.0999999999999</v>
          </cell>
          <cell r="V1751">
            <v>-1111.0999999999999</v>
          </cell>
          <cell r="W1751">
            <v>-1111.0999999999999</v>
          </cell>
          <cell r="X1751">
            <v>-1111.0999999999999</v>
          </cell>
          <cell r="Y1751">
            <v>-1111.0999999999999</v>
          </cell>
          <cell r="Z1751">
            <v>118</v>
          </cell>
        </row>
        <row r="1752">
          <cell r="F1752" t="str">
            <v>Eureka , Nevada</v>
          </cell>
          <cell r="G1752">
            <v>78</v>
          </cell>
          <cell r="H1752">
            <v>-1111.0999999999999</v>
          </cell>
          <cell r="I1752">
            <v>-1111.0999999999999</v>
          </cell>
          <cell r="J1752">
            <v>-1111.0999999999999</v>
          </cell>
          <cell r="K1752">
            <v>-1111.0999999999999</v>
          </cell>
          <cell r="L1752">
            <v>-1111.0999999999999</v>
          </cell>
          <cell r="M1752">
            <v>-1111.0999999999999</v>
          </cell>
          <cell r="N1752">
            <v>-1111.0999999999999</v>
          </cell>
          <cell r="O1752">
            <v>-1111.0999999999999</v>
          </cell>
          <cell r="P1752">
            <v>-1111.0999999999999</v>
          </cell>
          <cell r="Q1752">
            <v>-1111.0999999999999</v>
          </cell>
          <cell r="R1752">
            <v>-1111.0999999999999</v>
          </cell>
          <cell r="S1752">
            <v>-1111.0999999999999</v>
          </cell>
          <cell r="T1752">
            <v>-1111.0999999999999</v>
          </cell>
          <cell r="U1752">
            <v>-1111.0999999999999</v>
          </cell>
          <cell r="V1752">
            <v>-1111.0999999999999</v>
          </cell>
          <cell r="W1752">
            <v>-1111.0999999999999</v>
          </cell>
          <cell r="X1752">
            <v>-1111.0999999999999</v>
          </cell>
          <cell r="Y1752">
            <v>-1111.0999999999999</v>
          </cell>
          <cell r="Z1752">
            <v>242</v>
          </cell>
        </row>
        <row r="1753">
          <cell r="F1753" t="str">
            <v>Humboldt , Nevada</v>
          </cell>
          <cell r="G1753">
            <v>78</v>
          </cell>
          <cell r="H1753">
            <v>20.9</v>
          </cell>
          <cell r="I1753">
            <v>16.2</v>
          </cell>
          <cell r="J1753">
            <v>25.7</v>
          </cell>
          <cell r="K1753">
            <v>79.3</v>
          </cell>
          <cell r="L1753">
            <v>72.8</v>
          </cell>
          <cell r="M1753">
            <v>85.9</v>
          </cell>
          <cell r="N1753">
            <v>22.1</v>
          </cell>
          <cell r="O1753">
            <v>17.100000000000001</v>
          </cell>
          <cell r="P1753">
            <v>27.2</v>
          </cell>
          <cell r="Q1753">
            <v>18.2</v>
          </cell>
          <cell r="R1753">
            <v>11.6</v>
          </cell>
          <cell r="S1753">
            <v>24.8</v>
          </cell>
          <cell r="T1753">
            <v>24.1</v>
          </cell>
          <cell r="U1753">
            <v>19</v>
          </cell>
          <cell r="V1753">
            <v>29.1</v>
          </cell>
          <cell r="W1753">
            <v>5.8</v>
          </cell>
          <cell r="X1753">
            <v>3.2</v>
          </cell>
          <cell r="Y1753">
            <v>8.3000000000000007</v>
          </cell>
          <cell r="Z1753">
            <v>2530</v>
          </cell>
        </row>
        <row r="1754">
          <cell r="F1754" t="str">
            <v>Lander , Nevada</v>
          </cell>
          <cell r="G1754">
            <v>78</v>
          </cell>
          <cell r="H1754">
            <v>21.9</v>
          </cell>
          <cell r="I1754">
            <v>12.6</v>
          </cell>
          <cell r="J1754">
            <v>31.1</v>
          </cell>
          <cell r="K1754">
            <v>82.1</v>
          </cell>
          <cell r="L1754">
            <v>72.2</v>
          </cell>
          <cell r="M1754">
            <v>92.1</v>
          </cell>
          <cell r="N1754">
            <v>23.4</v>
          </cell>
          <cell r="O1754">
            <v>14.2</v>
          </cell>
          <cell r="P1754">
            <v>32.5</v>
          </cell>
          <cell r="Q1754">
            <v>-1111.0999999999999</v>
          </cell>
          <cell r="R1754">
            <v>-1111.0999999999999</v>
          </cell>
          <cell r="S1754">
            <v>-1111.0999999999999</v>
          </cell>
          <cell r="T1754">
            <v>19.399999999999999</v>
          </cell>
          <cell r="U1754">
            <v>12.2</v>
          </cell>
          <cell r="V1754">
            <v>26.5</v>
          </cell>
          <cell r="W1754">
            <v>5</v>
          </cell>
          <cell r="X1754">
            <v>1.3</v>
          </cell>
          <cell r="Y1754">
            <v>8.8000000000000007</v>
          </cell>
          <cell r="Z1754">
            <v>787</v>
          </cell>
        </row>
        <row r="1755">
          <cell r="F1755" t="str">
            <v>Lincoln , Nevada</v>
          </cell>
          <cell r="G1755">
            <v>82</v>
          </cell>
          <cell r="H1755">
            <v>16.3</v>
          </cell>
          <cell r="I1755">
            <v>8.3000000000000007</v>
          </cell>
          <cell r="J1755">
            <v>24.2</v>
          </cell>
          <cell r="K1755">
            <v>-1111.0999999999999</v>
          </cell>
          <cell r="L1755">
            <v>-1111.0999999999999</v>
          </cell>
          <cell r="M1755">
            <v>-1111.0999999999999</v>
          </cell>
          <cell r="N1755">
            <v>26.5</v>
          </cell>
          <cell r="O1755">
            <v>17.5</v>
          </cell>
          <cell r="P1755">
            <v>35.5</v>
          </cell>
          <cell r="Q1755">
            <v>-1111.0999999999999</v>
          </cell>
          <cell r="R1755">
            <v>-1111.0999999999999</v>
          </cell>
          <cell r="S1755">
            <v>-1111.0999999999999</v>
          </cell>
          <cell r="T1755">
            <v>18.600000000000001</v>
          </cell>
          <cell r="U1755">
            <v>9.3000000000000007</v>
          </cell>
          <cell r="V1755">
            <v>28</v>
          </cell>
          <cell r="W1755">
            <v>10.5</v>
          </cell>
          <cell r="X1755">
            <v>4.4000000000000004</v>
          </cell>
          <cell r="Y1755">
            <v>16.600000000000001</v>
          </cell>
          <cell r="Z1755">
            <v>615</v>
          </cell>
        </row>
        <row r="1756">
          <cell r="F1756" t="str">
            <v>Lyon , Nevada</v>
          </cell>
          <cell r="G1756">
            <v>31</v>
          </cell>
          <cell r="H1756">
            <v>24.7</v>
          </cell>
          <cell r="I1756">
            <v>21.5</v>
          </cell>
          <cell r="J1756">
            <v>28</v>
          </cell>
          <cell r="K1756">
            <v>83.9</v>
          </cell>
          <cell r="L1756">
            <v>80.400000000000006</v>
          </cell>
          <cell r="M1756">
            <v>87.4</v>
          </cell>
          <cell r="N1756">
            <v>22.5</v>
          </cell>
          <cell r="O1756">
            <v>19.399999999999999</v>
          </cell>
          <cell r="P1756">
            <v>25.5</v>
          </cell>
          <cell r="Q1756">
            <v>34.5</v>
          </cell>
          <cell r="R1756">
            <v>29.4</v>
          </cell>
          <cell r="S1756">
            <v>39.700000000000003</v>
          </cell>
          <cell r="T1756">
            <v>30.1</v>
          </cell>
          <cell r="U1756">
            <v>26.7</v>
          </cell>
          <cell r="V1756">
            <v>33.6</v>
          </cell>
          <cell r="W1756">
            <v>7.9</v>
          </cell>
          <cell r="X1756">
            <v>6</v>
          </cell>
          <cell r="Y1756">
            <v>9.8000000000000007</v>
          </cell>
          <cell r="Z1756">
            <v>5474</v>
          </cell>
        </row>
        <row r="1757">
          <cell r="F1757" t="str">
            <v>Mineral , Nevada</v>
          </cell>
          <cell r="G1757">
            <v>80</v>
          </cell>
          <cell r="H1757">
            <v>29.3</v>
          </cell>
          <cell r="I1757">
            <v>20</v>
          </cell>
          <cell r="J1757">
            <v>38.6</v>
          </cell>
          <cell r="K1757">
            <v>84.7</v>
          </cell>
          <cell r="L1757">
            <v>76.099999999999994</v>
          </cell>
          <cell r="M1757">
            <v>93.2</v>
          </cell>
          <cell r="N1757">
            <v>30.2</v>
          </cell>
          <cell r="O1757">
            <v>20.8</v>
          </cell>
          <cell r="P1757">
            <v>39.700000000000003</v>
          </cell>
          <cell r="Q1757">
            <v>-1111.0999999999999</v>
          </cell>
          <cell r="R1757">
            <v>-1111.0999999999999</v>
          </cell>
          <cell r="S1757">
            <v>-1111.0999999999999</v>
          </cell>
          <cell r="T1757">
            <v>38.799999999999997</v>
          </cell>
          <cell r="U1757">
            <v>28.8</v>
          </cell>
          <cell r="V1757">
            <v>48.8</v>
          </cell>
          <cell r="W1757">
            <v>8.3000000000000007</v>
          </cell>
          <cell r="X1757">
            <v>3.3</v>
          </cell>
          <cell r="Y1757">
            <v>13.3</v>
          </cell>
          <cell r="Z1757">
            <v>872</v>
          </cell>
        </row>
        <row r="1758">
          <cell r="F1758" t="str">
            <v>Nye , Nevada</v>
          </cell>
          <cell r="G1758">
            <v>77</v>
          </cell>
          <cell r="H1758">
            <v>28.3</v>
          </cell>
          <cell r="I1758">
            <v>24.5</v>
          </cell>
          <cell r="J1758">
            <v>32.1</v>
          </cell>
          <cell r="K1758">
            <v>78.599999999999994</v>
          </cell>
          <cell r="L1758">
            <v>74.2</v>
          </cell>
          <cell r="M1758">
            <v>83</v>
          </cell>
          <cell r="N1758">
            <v>27.7</v>
          </cell>
          <cell r="O1758">
            <v>23.8</v>
          </cell>
          <cell r="P1758">
            <v>31.5</v>
          </cell>
          <cell r="Q1758">
            <v>32.6</v>
          </cell>
          <cell r="R1758">
            <v>26.5</v>
          </cell>
          <cell r="S1758">
            <v>38.700000000000003</v>
          </cell>
          <cell r="T1758">
            <v>28</v>
          </cell>
          <cell r="U1758">
            <v>24.3</v>
          </cell>
          <cell r="V1758">
            <v>31.8</v>
          </cell>
          <cell r="W1758">
            <v>9.5</v>
          </cell>
          <cell r="X1758">
            <v>7.1</v>
          </cell>
          <cell r="Y1758">
            <v>11.9</v>
          </cell>
          <cell r="Z1758">
            <v>5414</v>
          </cell>
        </row>
        <row r="1759">
          <cell r="F1759" t="str">
            <v>Pershing , Nevada</v>
          </cell>
          <cell r="G1759">
            <v>80</v>
          </cell>
          <cell r="H1759">
            <v>18.8</v>
          </cell>
          <cell r="I1759">
            <v>10.6</v>
          </cell>
          <cell r="J1759">
            <v>27</v>
          </cell>
          <cell r="K1759">
            <v>-1111.0999999999999</v>
          </cell>
          <cell r="L1759">
            <v>-1111.0999999999999</v>
          </cell>
          <cell r="M1759">
            <v>-1111.0999999999999</v>
          </cell>
          <cell r="N1759">
            <v>29.7</v>
          </cell>
          <cell r="O1759">
            <v>19.7</v>
          </cell>
          <cell r="P1759">
            <v>39.700000000000003</v>
          </cell>
          <cell r="Q1759">
            <v>-1111.0999999999999</v>
          </cell>
          <cell r="R1759">
            <v>-1111.0999999999999</v>
          </cell>
          <cell r="S1759">
            <v>-1111.0999999999999</v>
          </cell>
          <cell r="T1759">
            <v>-1111.0999999999999</v>
          </cell>
          <cell r="U1759">
            <v>-1111.0999999999999</v>
          </cell>
          <cell r="V1759">
            <v>-1111.0999999999999</v>
          </cell>
          <cell r="W1759">
            <v>6</v>
          </cell>
          <cell r="X1759">
            <v>1.9</v>
          </cell>
          <cell r="Y1759">
            <v>10.199999999999999</v>
          </cell>
          <cell r="Z1759">
            <v>901</v>
          </cell>
        </row>
        <row r="1760">
          <cell r="F1760" t="str">
            <v>Storey , Nevada</v>
          </cell>
          <cell r="G1760">
            <v>37</v>
          </cell>
          <cell r="H1760">
            <v>-1111.0999999999999</v>
          </cell>
          <cell r="I1760">
            <v>-1111.0999999999999</v>
          </cell>
          <cell r="J1760">
            <v>-1111.0999999999999</v>
          </cell>
          <cell r="K1760">
            <v>-1111.0999999999999</v>
          </cell>
          <cell r="L1760">
            <v>-1111.0999999999999</v>
          </cell>
          <cell r="M1760">
            <v>-1111.0999999999999</v>
          </cell>
          <cell r="N1760">
            <v>-1111.0999999999999</v>
          </cell>
          <cell r="O1760">
            <v>-1111.0999999999999</v>
          </cell>
          <cell r="P1760">
            <v>-1111.0999999999999</v>
          </cell>
          <cell r="Q1760">
            <v>-1111.0999999999999</v>
          </cell>
          <cell r="R1760">
            <v>-1111.0999999999999</v>
          </cell>
          <cell r="S1760">
            <v>-1111.0999999999999</v>
          </cell>
          <cell r="T1760">
            <v>-1111.0999999999999</v>
          </cell>
          <cell r="U1760">
            <v>-1111.0999999999999</v>
          </cell>
          <cell r="V1760">
            <v>-1111.0999999999999</v>
          </cell>
          <cell r="W1760">
            <v>-1111.0999999999999</v>
          </cell>
          <cell r="X1760">
            <v>-1111.0999999999999</v>
          </cell>
          <cell r="Y1760">
            <v>-1111.0999999999999</v>
          </cell>
          <cell r="Z1760">
            <v>498</v>
          </cell>
        </row>
        <row r="1761">
          <cell r="F1761" t="str">
            <v>Washoe , Nevada</v>
          </cell>
          <cell r="G1761">
            <v>9</v>
          </cell>
          <cell r="H1761">
            <v>18.600000000000001</v>
          </cell>
          <cell r="I1761">
            <v>17.399999999999999</v>
          </cell>
          <cell r="J1761">
            <v>19.7</v>
          </cell>
          <cell r="K1761">
            <v>77.900000000000006</v>
          </cell>
          <cell r="L1761">
            <v>76.3</v>
          </cell>
          <cell r="M1761">
            <v>79.5</v>
          </cell>
          <cell r="N1761">
            <v>18</v>
          </cell>
          <cell r="O1761">
            <v>16.899999999999999</v>
          </cell>
          <cell r="P1761">
            <v>19.2</v>
          </cell>
          <cell r="Q1761">
            <v>23.4</v>
          </cell>
          <cell r="R1761">
            <v>21.7</v>
          </cell>
          <cell r="S1761">
            <v>25.2</v>
          </cell>
          <cell r="T1761">
            <v>22.2</v>
          </cell>
          <cell r="U1761">
            <v>20.9</v>
          </cell>
          <cell r="V1761">
            <v>23.4</v>
          </cell>
          <cell r="W1761">
            <v>5.6</v>
          </cell>
          <cell r="X1761">
            <v>4.9000000000000004</v>
          </cell>
          <cell r="Y1761">
            <v>6.2</v>
          </cell>
          <cell r="Z1761">
            <v>48700</v>
          </cell>
        </row>
        <row r="1762">
          <cell r="F1762" t="str">
            <v>White Pine , Nevada</v>
          </cell>
          <cell r="G1762">
            <v>80</v>
          </cell>
          <cell r="H1762">
            <v>21.5</v>
          </cell>
          <cell r="I1762">
            <v>15.2</v>
          </cell>
          <cell r="J1762">
            <v>27.9</v>
          </cell>
          <cell r="K1762">
            <v>83.3</v>
          </cell>
          <cell r="L1762">
            <v>76.2</v>
          </cell>
          <cell r="M1762">
            <v>90.4</v>
          </cell>
          <cell r="N1762">
            <v>21.4</v>
          </cell>
          <cell r="O1762">
            <v>15.2</v>
          </cell>
          <cell r="P1762">
            <v>27.5</v>
          </cell>
          <cell r="Q1762">
            <v>-1111.0999999999999</v>
          </cell>
          <cell r="R1762">
            <v>-1111.0999999999999</v>
          </cell>
          <cell r="S1762">
            <v>-1111.0999999999999</v>
          </cell>
          <cell r="T1762">
            <v>18.5</v>
          </cell>
          <cell r="U1762">
            <v>12.2</v>
          </cell>
          <cell r="V1762">
            <v>24.9</v>
          </cell>
          <cell r="W1762">
            <v>6.7</v>
          </cell>
          <cell r="X1762">
            <v>3.2</v>
          </cell>
          <cell r="Y1762">
            <v>10.199999999999999</v>
          </cell>
          <cell r="Z1762">
            <v>1213</v>
          </cell>
        </row>
        <row r="1763">
          <cell r="F1763" t="str">
            <v>Carson City , Nevada</v>
          </cell>
          <cell r="G1763">
            <v>26</v>
          </cell>
          <cell r="H1763">
            <v>25.9</v>
          </cell>
          <cell r="I1763">
            <v>22.2</v>
          </cell>
          <cell r="J1763">
            <v>29.7</v>
          </cell>
          <cell r="K1763">
            <v>77.099999999999994</v>
          </cell>
          <cell r="L1763">
            <v>72.599999999999994</v>
          </cell>
          <cell r="M1763">
            <v>81.599999999999994</v>
          </cell>
          <cell r="N1763">
            <v>19.100000000000001</v>
          </cell>
          <cell r="O1763">
            <v>16</v>
          </cell>
          <cell r="P1763">
            <v>22.2</v>
          </cell>
          <cell r="Q1763">
            <v>20.7</v>
          </cell>
          <cell r="R1763">
            <v>16.8</v>
          </cell>
          <cell r="S1763">
            <v>24.6</v>
          </cell>
          <cell r="T1763">
            <v>23.5</v>
          </cell>
          <cell r="U1763">
            <v>20.2</v>
          </cell>
          <cell r="V1763">
            <v>26.8</v>
          </cell>
          <cell r="W1763">
            <v>5.8</v>
          </cell>
          <cell r="X1763">
            <v>4.3</v>
          </cell>
          <cell r="Y1763">
            <v>7.4</v>
          </cell>
          <cell r="Z1763">
            <v>6904</v>
          </cell>
        </row>
        <row r="1764">
          <cell r="F1764" t="str">
            <v>Belknap , New Hampshire</v>
          </cell>
          <cell r="G1764">
            <v>17</v>
          </cell>
          <cell r="H1764">
            <v>21</v>
          </cell>
          <cell r="I1764">
            <v>18.399999999999999</v>
          </cell>
          <cell r="J1764">
            <v>23.5</v>
          </cell>
          <cell r="K1764">
            <v>74.3</v>
          </cell>
          <cell r="L1764">
            <v>70.599999999999994</v>
          </cell>
          <cell r="M1764">
            <v>77.900000000000006</v>
          </cell>
          <cell r="N1764">
            <v>19.8</v>
          </cell>
          <cell r="O1764">
            <v>17.399999999999999</v>
          </cell>
          <cell r="P1764">
            <v>22.1</v>
          </cell>
          <cell r="Q1764">
            <v>25.6</v>
          </cell>
          <cell r="R1764">
            <v>22.1</v>
          </cell>
          <cell r="S1764">
            <v>29.1</v>
          </cell>
          <cell r="T1764">
            <v>22.7</v>
          </cell>
          <cell r="U1764">
            <v>20.100000000000001</v>
          </cell>
          <cell r="V1764">
            <v>25.3</v>
          </cell>
          <cell r="W1764">
            <v>6.4</v>
          </cell>
          <cell r="X1764">
            <v>5.0999999999999996</v>
          </cell>
          <cell r="Y1764">
            <v>7.7</v>
          </cell>
          <cell r="Z1764">
            <v>4492</v>
          </cell>
        </row>
        <row r="1765">
          <cell r="F1765" t="str">
            <v>Carroll , New Hampshire</v>
          </cell>
          <cell r="G1765">
            <v>26</v>
          </cell>
          <cell r="H1765">
            <v>20.5</v>
          </cell>
          <cell r="I1765">
            <v>17.7</v>
          </cell>
          <cell r="J1765">
            <v>23.3</v>
          </cell>
          <cell r="K1765">
            <v>69.3</v>
          </cell>
          <cell r="L1765">
            <v>65.3</v>
          </cell>
          <cell r="M1765">
            <v>73.2</v>
          </cell>
          <cell r="N1765">
            <v>16.3</v>
          </cell>
          <cell r="O1765">
            <v>14</v>
          </cell>
          <cell r="P1765">
            <v>18.600000000000001</v>
          </cell>
          <cell r="Q1765">
            <v>26.3</v>
          </cell>
          <cell r="R1765">
            <v>22.6</v>
          </cell>
          <cell r="S1765">
            <v>30.1</v>
          </cell>
          <cell r="T1765">
            <v>21.8</v>
          </cell>
          <cell r="U1765">
            <v>19.100000000000001</v>
          </cell>
          <cell r="V1765">
            <v>24.5</v>
          </cell>
          <cell r="W1765">
            <v>6.8</v>
          </cell>
          <cell r="X1765">
            <v>5.2</v>
          </cell>
          <cell r="Y1765">
            <v>8.5</v>
          </cell>
          <cell r="Z1765">
            <v>3925</v>
          </cell>
        </row>
        <row r="1766">
          <cell r="F1766" t="str">
            <v>Cheshire , New Hampshire</v>
          </cell>
          <cell r="G1766">
            <v>17</v>
          </cell>
          <cell r="H1766">
            <v>17.899999999999999</v>
          </cell>
          <cell r="I1766">
            <v>15.9</v>
          </cell>
          <cell r="J1766">
            <v>20</v>
          </cell>
          <cell r="K1766">
            <v>71</v>
          </cell>
          <cell r="L1766">
            <v>67.5</v>
          </cell>
          <cell r="M1766">
            <v>74.400000000000006</v>
          </cell>
          <cell r="N1766">
            <v>21.3</v>
          </cell>
          <cell r="O1766">
            <v>19</v>
          </cell>
          <cell r="P1766">
            <v>23.6</v>
          </cell>
          <cell r="Q1766">
            <v>24.5</v>
          </cell>
          <cell r="R1766">
            <v>21.4</v>
          </cell>
          <cell r="S1766">
            <v>27.6</v>
          </cell>
          <cell r="T1766">
            <v>23.3</v>
          </cell>
          <cell r="U1766">
            <v>20.9</v>
          </cell>
          <cell r="V1766">
            <v>25.6</v>
          </cell>
          <cell r="W1766">
            <v>6.5</v>
          </cell>
          <cell r="X1766">
            <v>5.3</v>
          </cell>
          <cell r="Y1766">
            <v>7.7</v>
          </cell>
          <cell r="Z1766">
            <v>4594</v>
          </cell>
        </row>
        <row r="1767">
          <cell r="F1767" t="str">
            <v>Coos , New Hampshire</v>
          </cell>
          <cell r="G1767">
            <v>30</v>
          </cell>
          <cell r="H1767">
            <v>28</v>
          </cell>
          <cell r="I1767">
            <v>24.7</v>
          </cell>
          <cell r="J1767">
            <v>31.3</v>
          </cell>
          <cell r="K1767">
            <v>73.099999999999994</v>
          </cell>
          <cell r="L1767">
            <v>68.8</v>
          </cell>
          <cell r="M1767">
            <v>77.400000000000006</v>
          </cell>
          <cell r="N1767">
            <v>23.6</v>
          </cell>
          <cell r="O1767">
            <v>20.5</v>
          </cell>
          <cell r="P1767">
            <v>26.7</v>
          </cell>
          <cell r="Q1767">
            <v>28.7</v>
          </cell>
          <cell r="R1767">
            <v>24</v>
          </cell>
          <cell r="S1767">
            <v>33.299999999999997</v>
          </cell>
          <cell r="T1767">
            <v>27.9</v>
          </cell>
          <cell r="U1767">
            <v>24.3</v>
          </cell>
          <cell r="V1767">
            <v>31.4</v>
          </cell>
          <cell r="W1767">
            <v>7.3</v>
          </cell>
          <cell r="X1767">
            <v>5.7</v>
          </cell>
          <cell r="Y1767">
            <v>8.9</v>
          </cell>
          <cell r="Z1767">
            <v>3379</v>
          </cell>
        </row>
        <row r="1768">
          <cell r="F1768" t="str">
            <v>Grafton , New Hampshire</v>
          </cell>
          <cell r="G1768">
            <v>17</v>
          </cell>
          <cell r="H1768">
            <v>17.8</v>
          </cell>
          <cell r="I1768">
            <v>15.9</v>
          </cell>
          <cell r="J1768">
            <v>19.600000000000001</v>
          </cell>
          <cell r="K1768">
            <v>68.599999999999994</v>
          </cell>
          <cell r="L1768">
            <v>65.3</v>
          </cell>
          <cell r="M1768">
            <v>71.900000000000006</v>
          </cell>
          <cell r="N1768">
            <v>20.399999999999999</v>
          </cell>
          <cell r="O1768">
            <v>18.3</v>
          </cell>
          <cell r="P1768">
            <v>22.5</v>
          </cell>
          <cell r="Q1768">
            <v>22.1</v>
          </cell>
          <cell r="R1768">
            <v>19.2</v>
          </cell>
          <cell r="S1768">
            <v>24.9</v>
          </cell>
          <cell r="T1768">
            <v>18.8</v>
          </cell>
          <cell r="U1768">
            <v>16.8</v>
          </cell>
          <cell r="V1768">
            <v>20.8</v>
          </cell>
          <cell r="W1768">
            <v>5.6</v>
          </cell>
          <cell r="X1768">
            <v>4.5999999999999996</v>
          </cell>
          <cell r="Y1768">
            <v>6.6</v>
          </cell>
          <cell r="Z1768">
            <v>7844</v>
          </cell>
        </row>
        <row r="1769">
          <cell r="F1769" t="str">
            <v>Hillsborough , New Hampshire</v>
          </cell>
          <cell r="G1769">
            <v>9</v>
          </cell>
          <cell r="H1769">
            <v>21.3</v>
          </cell>
          <cell r="I1769">
            <v>20.2</v>
          </cell>
          <cell r="J1769">
            <v>22.5</v>
          </cell>
          <cell r="K1769">
            <v>73.599999999999994</v>
          </cell>
          <cell r="L1769">
            <v>72</v>
          </cell>
          <cell r="M1769">
            <v>75.2</v>
          </cell>
          <cell r="N1769">
            <v>20.5</v>
          </cell>
          <cell r="O1769">
            <v>19.399999999999999</v>
          </cell>
          <cell r="P1769">
            <v>21.7</v>
          </cell>
          <cell r="Q1769">
            <v>22</v>
          </cell>
          <cell r="R1769">
            <v>20.5</v>
          </cell>
          <cell r="S1769">
            <v>23.5</v>
          </cell>
          <cell r="T1769">
            <v>21.5</v>
          </cell>
          <cell r="U1769">
            <v>20.3</v>
          </cell>
          <cell r="V1769">
            <v>22.7</v>
          </cell>
          <cell r="W1769">
            <v>5.8</v>
          </cell>
          <cell r="X1769">
            <v>5.2</v>
          </cell>
          <cell r="Y1769">
            <v>6.4</v>
          </cell>
          <cell r="Z1769">
            <v>32829</v>
          </cell>
        </row>
        <row r="1770">
          <cell r="F1770" t="str">
            <v>Merrimack , New Hampshire</v>
          </cell>
          <cell r="G1770">
            <v>11</v>
          </cell>
          <cell r="H1770">
            <v>19.600000000000001</v>
          </cell>
          <cell r="I1770">
            <v>17.8</v>
          </cell>
          <cell r="J1770">
            <v>21.4</v>
          </cell>
          <cell r="K1770">
            <v>70.3</v>
          </cell>
          <cell r="L1770">
            <v>67.599999999999994</v>
          </cell>
          <cell r="M1770">
            <v>73</v>
          </cell>
          <cell r="N1770">
            <v>20</v>
          </cell>
          <cell r="O1770">
            <v>18.3</v>
          </cell>
          <cell r="P1770">
            <v>21.7</v>
          </cell>
          <cell r="Q1770">
            <v>23.3</v>
          </cell>
          <cell r="R1770">
            <v>20.8</v>
          </cell>
          <cell r="S1770">
            <v>25.7</v>
          </cell>
          <cell r="T1770">
            <v>21.2</v>
          </cell>
          <cell r="U1770">
            <v>19.3</v>
          </cell>
          <cell r="V1770">
            <v>23</v>
          </cell>
          <cell r="W1770">
            <v>6.2</v>
          </cell>
          <cell r="X1770">
            <v>5.3</v>
          </cell>
          <cell r="Y1770">
            <v>7.2</v>
          </cell>
          <cell r="Z1770">
            <v>10264</v>
          </cell>
        </row>
        <row r="1771">
          <cell r="F1771" t="str">
            <v>Rockingham , New Hampshire</v>
          </cell>
          <cell r="G1771">
            <v>9</v>
          </cell>
          <cell r="H1771">
            <v>20</v>
          </cell>
          <cell r="I1771">
            <v>18.7</v>
          </cell>
          <cell r="J1771">
            <v>21.3</v>
          </cell>
          <cell r="K1771">
            <v>71.7</v>
          </cell>
          <cell r="L1771">
            <v>69.8</v>
          </cell>
          <cell r="M1771">
            <v>73.599999999999994</v>
          </cell>
          <cell r="N1771">
            <v>21.1</v>
          </cell>
          <cell r="O1771">
            <v>19.7</v>
          </cell>
          <cell r="P1771">
            <v>22.4</v>
          </cell>
          <cell r="Q1771">
            <v>22.2</v>
          </cell>
          <cell r="R1771">
            <v>20.399999999999999</v>
          </cell>
          <cell r="S1771">
            <v>23.9</v>
          </cell>
          <cell r="T1771">
            <v>21.5</v>
          </cell>
          <cell r="U1771">
            <v>20.100000000000001</v>
          </cell>
          <cell r="V1771">
            <v>22.9</v>
          </cell>
          <cell r="W1771">
            <v>5.8</v>
          </cell>
          <cell r="X1771">
            <v>5.0999999999999996</v>
          </cell>
          <cell r="Y1771">
            <v>6.6</v>
          </cell>
          <cell r="Z1771">
            <v>20311</v>
          </cell>
        </row>
        <row r="1772">
          <cell r="F1772" t="str">
            <v>Strafford , New Hampshire</v>
          </cell>
          <cell r="G1772">
            <v>11</v>
          </cell>
          <cell r="H1772">
            <v>22.5</v>
          </cell>
          <cell r="I1772">
            <v>20.5</v>
          </cell>
          <cell r="J1772">
            <v>24.4</v>
          </cell>
          <cell r="K1772">
            <v>70.3</v>
          </cell>
          <cell r="L1772">
            <v>67.400000000000006</v>
          </cell>
          <cell r="M1772">
            <v>73.099999999999994</v>
          </cell>
          <cell r="N1772">
            <v>20.2</v>
          </cell>
          <cell r="O1772">
            <v>18.399999999999999</v>
          </cell>
          <cell r="P1772">
            <v>21.9</v>
          </cell>
          <cell r="Q1772">
            <v>26.1</v>
          </cell>
          <cell r="R1772">
            <v>23.3</v>
          </cell>
          <cell r="S1772">
            <v>28.8</v>
          </cell>
          <cell r="T1772">
            <v>23</v>
          </cell>
          <cell r="U1772">
            <v>20.9</v>
          </cell>
          <cell r="V1772">
            <v>25</v>
          </cell>
          <cell r="W1772">
            <v>6.4</v>
          </cell>
          <cell r="X1772">
            <v>5.4</v>
          </cell>
          <cell r="Y1772">
            <v>7.4</v>
          </cell>
          <cell r="Z1772">
            <v>9841</v>
          </cell>
        </row>
        <row r="1773">
          <cell r="F1773" t="str">
            <v>Sullivan , New Hampshire</v>
          </cell>
          <cell r="G1773">
            <v>26</v>
          </cell>
          <cell r="H1773">
            <v>20.100000000000001</v>
          </cell>
          <cell r="I1773">
            <v>17.5</v>
          </cell>
          <cell r="J1773">
            <v>22.7</v>
          </cell>
          <cell r="K1773">
            <v>72.900000000000006</v>
          </cell>
          <cell r="L1773">
            <v>68.8</v>
          </cell>
          <cell r="M1773">
            <v>76.900000000000006</v>
          </cell>
          <cell r="N1773">
            <v>21.8</v>
          </cell>
          <cell r="O1773">
            <v>19.100000000000001</v>
          </cell>
          <cell r="P1773">
            <v>24.5</v>
          </cell>
          <cell r="Q1773">
            <v>25.2</v>
          </cell>
          <cell r="R1773">
            <v>21.4</v>
          </cell>
          <cell r="S1773">
            <v>29.1</v>
          </cell>
          <cell r="T1773">
            <v>25.1</v>
          </cell>
          <cell r="U1773">
            <v>22.2</v>
          </cell>
          <cell r="V1773">
            <v>28</v>
          </cell>
          <cell r="W1773">
            <v>6</v>
          </cell>
          <cell r="X1773">
            <v>4.7</v>
          </cell>
          <cell r="Y1773">
            <v>7.4</v>
          </cell>
          <cell r="Z1773">
            <v>3312</v>
          </cell>
        </row>
        <row r="1774">
          <cell r="F1774" t="str">
            <v>Atlantic , New Jersey</v>
          </cell>
          <cell r="G1774">
            <v>16</v>
          </cell>
          <cell r="H1774">
            <v>29.3</v>
          </cell>
          <cell r="I1774">
            <v>25.9</v>
          </cell>
          <cell r="J1774">
            <v>32.799999999999997</v>
          </cell>
          <cell r="K1774">
            <v>73.3</v>
          </cell>
          <cell r="L1774">
            <v>68.5</v>
          </cell>
          <cell r="M1774">
            <v>78</v>
          </cell>
          <cell r="N1774">
            <v>25.8</v>
          </cell>
          <cell r="O1774">
            <v>22.4</v>
          </cell>
          <cell r="P1774">
            <v>29.1</v>
          </cell>
          <cell r="Q1774">
            <v>28.7</v>
          </cell>
          <cell r="R1774">
            <v>25</v>
          </cell>
          <cell r="S1774">
            <v>32.5</v>
          </cell>
          <cell r="T1774">
            <v>24.5</v>
          </cell>
          <cell r="U1774">
            <v>21.4</v>
          </cell>
          <cell r="V1774">
            <v>27.7</v>
          </cell>
          <cell r="W1774">
            <v>9.3000000000000007</v>
          </cell>
          <cell r="X1774">
            <v>7.2</v>
          </cell>
          <cell r="Y1774">
            <v>11.3</v>
          </cell>
          <cell r="Z1774">
            <v>34462</v>
          </cell>
        </row>
        <row r="1775">
          <cell r="F1775" t="str">
            <v>Bergen , New Jersey</v>
          </cell>
          <cell r="G1775">
            <v>2</v>
          </cell>
          <cell r="H1775">
            <v>23</v>
          </cell>
          <cell r="I1775">
            <v>21.5</v>
          </cell>
          <cell r="J1775">
            <v>24.6</v>
          </cell>
          <cell r="K1775">
            <v>71.8</v>
          </cell>
          <cell r="L1775">
            <v>69.5</v>
          </cell>
          <cell r="M1775">
            <v>74.099999999999994</v>
          </cell>
          <cell r="N1775">
            <v>16.2</v>
          </cell>
          <cell r="O1775">
            <v>14.9</v>
          </cell>
          <cell r="P1775">
            <v>17.5</v>
          </cell>
          <cell r="Q1775">
            <v>26.4</v>
          </cell>
          <cell r="R1775">
            <v>24.2</v>
          </cell>
          <cell r="S1775">
            <v>28.6</v>
          </cell>
          <cell r="T1775">
            <v>16.600000000000001</v>
          </cell>
          <cell r="U1775">
            <v>15.3</v>
          </cell>
          <cell r="V1775">
            <v>18</v>
          </cell>
          <cell r="W1775">
            <v>5.6</v>
          </cell>
          <cell r="X1775">
            <v>4.8</v>
          </cell>
          <cell r="Y1775">
            <v>6.4</v>
          </cell>
          <cell r="Z1775">
            <v>85582</v>
          </cell>
        </row>
        <row r="1776">
          <cell r="F1776" t="str">
            <v>Burlington , New Jersey</v>
          </cell>
          <cell r="G1776">
            <v>10</v>
          </cell>
          <cell r="H1776">
            <v>25.2</v>
          </cell>
          <cell r="I1776">
            <v>22.5</v>
          </cell>
          <cell r="J1776">
            <v>27.9</v>
          </cell>
          <cell r="K1776">
            <v>72.7</v>
          </cell>
          <cell r="L1776">
            <v>68.5</v>
          </cell>
          <cell r="M1776">
            <v>76.900000000000006</v>
          </cell>
          <cell r="N1776">
            <v>21.8</v>
          </cell>
          <cell r="O1776">
            <v>19.2</v>
          </cell>
          <cell r="P1776">
            <v>24.4</v>
          </cell>
          <cell r="Q1776">
            <v>24.6</v>
          </cell>
          <cell r="R1776">
            <v>21.6</v>
          </cell>
          <cell r="S1776">
            <v>27.5</v>
          </cell>
          <cell r="T1776">
            <v>21.1</v>
          </cell>
          <cell r="U1776">
            <v>18.399999999999999</v>
          </cell>
          <cell r="V1776">
            <v>23.9</v>
          </cell>
          <cell r="W1776">
            <v>7.1</v>
          </cell>
          <cell r="X1776">
            <v>5.8</v>
          </cell>
          <cell r="Y1776">
            <v>8.3000000000000007</v>
          </cell>
          <cell r="Z1776">
            <v>36226</v>
          </cell>
        </row>
        <row r="1777">
          <cell r="F1777" t="str">
            <v>Camden , New Jersey</v>
          </cell>
          <cell r="G1777">
            <v>3</v>
          </cell>
          <cell r="H1777">
            <v>28.5</v>
          </cell>
          <cell r="I1777">
            <v>25.9</v>
          </cell>
          <cell r="J1777">
            <v>31.2</v>
          </cell>
          <cell r="K1777">
            <v>76.599999999999994</v>
          </cell>
          <cell r="L1777">
            <v>73.2</v>
          </cell>
          <cell r="M1777">
            <v>80</v>
          </cell>
          <cell r="N1777">
            <v>24.1</v>
          </cell>
          <cell r="O1777">
            <v>21.7</v>
          </cell>
          <cell r="P1777">
            <v>26.5</v>
          </cell>
          <cell r="Q1777">
            <v>26.8</v>
          </cell>
          <cell r="R1777">
            <v>23.9</v>
          </cell>
          <cell r="S1777">
            <v>29.6</v>
          </cell>
          <cell r="T1777">
            <v>23.3</v>
          </cell>
          <cell r="U1777">
            <v>20.6</v>
          </cell>
          <cell r="V1777">
            <v>26</v>
          </cell>
          <cell r="W1777">
            <v>7</v>
          </cell>
          <cell r="X1777">
            <v>5.9</v>
          </cell>
          <cell r="Y1777">
            <v>8.1999999999999993</v>
          </cell>
          <cell r="Z1777">
            <v>68258</v>
          </cell>
        </row>
        <row r="1778">
          <cell r="F1778" t="str">
            <v>Cape May , New Jersey</v>
          </cell>
          <cell r="G1778">
            <v>18</v>
          </cell>
          <cell r="H1778">
            <v>27.3</v>
          </cell>
          <cell r="I1778">
            <v>23.1</v>
          </cell>
          <cell r="J1778">
            <v>31.6</v>
          </cell>
          <cell r="K1778">
            <v>68.900000000000006</v>
          </cell>
          <cell r="L1778">
            <v>62.3</v>
          </cell>
          <cell r="M1778">
            <v>75.599999999999994</v>
          </cell>
          <cell r="N1778">
            <v>19.899999999999999</v>
          </cell>
          <cell r="O1778">
            <v>16.399999999999999</v>
          </cell>
          <cell r="P1778">
            <v>23.4</v>
          </cell>
          <cell r="Q1778">
            <v>34.200000000000003</v>
          </cell>
          <cell r="R1778">
            <v>28.2</v>
          </cell>
          <cell r="S1778">
            <v>40.200000000000003</v>
          </cell>
          <cell r="T1778">
            <v>24.1</v>
          </cell>
          <cell r="U1778">
            <v>20.2</v>
          </cell>
          <cell r="V1778">
            <v>28.1</v>
          </cell>
          <cell r="W1778">
            <v>9.5</v>
          </cell>
          <cell r="X1778">
            <v>6.5</v>
          </cell>
          <cell r="Y1778">
            <v>12.4</v>
          </cell>
          <cell r="Z1778">
            <v>11062</v>
          </cell>
        </row>
        <row r="1779">
          <cell r="F1779" t="str">
            <v>Cumberland , New Jersey</v>
          </cell>
          <cell r="G1779">
            <v>6</v>
          </cell>
          <cell r="H1779">
            <v>31.9</v>
          </cell>
          <cell r="I1779">
            <v>27.9</v>
          </cell>
          <cell r="J1779">
            <v>36</v>
          </cell>
          <cell r="K1779">
            <v>71.8</v>
          </cell>
          <cell r="L1779">
            <v>65.7</v>
          </cell>
          <cell r="M1779">
            <v>77.900000000000006</v>
          </cell>
          <cell r="N1779">
            <v>24.5</v>
          </cell>
          <cell r="O1779">
            <v>21.1</v>
          </cell>
          <cell r="P1779">
            <v>27.9</v>
          </cell>
          <cell r="Q1779">
            <v>31.1</v>
          </cell>
          <cell r="R1779">
            <v>26.5</v>
          </cell>
          <cell r="S1779">
            <v>35.700000000000003</v>
          </cell>
          <cell r="T1779">
            <v>26.6</v>
          </cell>
          <cell r="U1779">
            <v>22.3</v>
          </cell>
          <cell r="V1779">
            <v>30.8</v>
          </cell>
          <cell r="W1779">
            <v>12.7</v>
          </cell>
          <cell r="X1779">
            <v>9.4</v>
          </cell>
          <cell r="Y1779">
            <v>16</v>
          </cell>
          <cell r="Z1779">
            <v>22848</v>
          </cell>
        </row>
        <row r="1780">
          <cell r="F1780" t="str">
            <v>Essex , New Jersey</v>
          </cell>
          <cell r="G1780">
            <v>3</v>
          </cell>
          <cell r="H1780">
            <v>30.6</v>
          </cell>
          <cell r="I1780">
            <v>28.3</v>
          </cell>
          <cell r="J1780">
            <v>33</v>
          </cell>
          <cell r="K1780">
            <v>70.599999999999994</v>
          </cell>
          <cell r="L1780">
            <v>67.099999999999994</v>
          </cell>
          <cell r="M1780">
            <v>74.099999999999994</v>
          </cell>
          <cell r="N1780">
            <v>25.2</v>
          </cell>
          <cell r="O1780">
            <v>23</v>
          </cell>
          <cell r="P1780">
            <v>27.3</v>
          </cell>
          <cell r="Q1780">
            <v>26.9</v>
          </cell>
          <cell r="R1780">
            <v>24.5</v>
          </cell>
          <cell r="S1780">
            <v>29.3</v>
          </cell>
          <cell r="T1780">
            <v>17.8</v>
          </cell>
          <cell r="U1780">
            <v>16.100000000000001</v>
          </cell>
          <cell r="V1780">
            <v>19.5</v>
          </cell>
          <cell r="W1780">
            <v>7.8</v>
          </cell>
          <cell r="X1780">
            <v>6.5</v>
          </cell>
          <cell r="Y1780">
            <v>9</v>
          </cell>
          <cell r="Z1780">
            <v>119907</v>
          </cell>
        </row>
        <row r="1781">
          <cell r="F1781" t="str">
            <v>Gloucester , New Jersey</v>
          </cell>
          <cell r="G1781">
            <v>12</v>
          </cell>
          <cell r="H1781">
            <v>24.5</v>
          </cell>
          <cell r="I1781">
            <v>20.9</v>
          </cell>
          <cell r="J1781">
            <v>28.1</v>
          </cell>
          <cell r="K1781">
            <v>76.099999999999994</v>
          </cell>
          <cell r="L1781">
            <v>71.099999999999994</v>
          </cell>
          <cell r="M1781">
            <v>81.099999999999994</v>
          </cell>
          <cell r="N1781">
            <v>22.4</v>
          </cell>
          <cell r="O1781">
            <v>19.3</v>
          </cell>
          <cell r="P1781">
            <v>25.6</v>
          </cell>
          <cell r="Q1781">
            <v>25.8</v>
          </cell>
          <cell r="R1781">
            <v>22</v>
          </cell>
          <cell r="S1781">
            <v>29.7</v>
          </cell>
          <cell r="T1781">
            <v>22.8</v>
          </cell>
          <cell r="U1781">
            <v>19.600000000000001</v>
          </cell>
          <cell r="V1781">
            <v>26.1</v>
          </cell>
          <cell r="W1781">
            <v>8.1</v>
          </cell>
          <cell r="X1781">
            <v>6</v>
          </cell>
          <cell r="Y1781">
            <v>10.199999999999999</v>
          </cell>
          <cell r="Z1781">
            <v>27862</v>
          </cell>
        </row>
        <row r="1782">
          <cell r="F1782" t="str">
            <v>Hudson , New Jersey</v>
          </cell>
          <cell r="G1782">
            <v>3</v>
          </cell>
          <cell r="H1782">
            <v>33.700000000000003</v>
          </cell>
          <cell r="I1782">
            <v>31.1</v>
          </cell>
          <cell r="J1782">
            <v>36.200000000000003</v>
          </cell>
          <cell r="K1782">
            <v>75.900000000000006</v>
          </cell>
          <cell r="L1782">
            <v>72.400000000000006</v>
          </cell>
          <cell r="M1782">
            <v>79.5</v>
          </cell>
          <cell r="N1782">
            <v>21.2</v>
          </cell>
          <cell r="O1782">
            <v>19.2</v>
          </cell>
          <cell r="P1782">
            <v>23.2</v>
          </cell>
          <cell r="Q1782">
            <v>24.2</v>
          </cell>
          <cell r="R1782">
            <v>21.7</v>
          </cell>
          <cell r="S1782">
            <v>26.6</v>
          </cell>
          <cell r="T1782">
            <v>20.3</v>
          </cell>
          <cell r="U1782">
            <v>18.399999999999999</v>
          </cell>
          <cell r="V1782">
            <v>22.2</v>
          </cell>
          <cell r="W1782">
            <v>6.3</v>
          </cell>
          <cell r="X1782">
            <v>5.3</v>
          </cell>
          <cell r="Y1782">
            <v>7.3</v>
          </cell>
          <cell r="Z1782">
            <v>115257</v>
          </cell>
        </row>
        <row r="1783">
          <cell r="F1783" t="str">
            <v>Hunterdon , New Jersey</v>
          </cell>
          <cell r="G1783">
            <v>11</v>
          </cell>
          <cell r="H1783">
            <v>16.2</v>
          </cell>
          <cell r="I1783">
            <v>13</v>
          </cell>
          <cell r="J1783">
            <v>19.3</v>
          </cell>
          <cell r="K1783">
            <v>75.099999999999994</v>
          </cell>
          <cell r="L1783">
            <v>69.7</v>
          </cell>
          <cell r="M1783">
            <v>80.5</v>
          </cell>
          <cell r="N1783">
            <v>15.6</v>
          </cell>
          <cell r="O1783">
            <v>12.7</v>
          </cell>
          <cell r="P1783">
            <v>18.600000000000001</v>
          </cell>
          <cell r="Q1783">
            <v>22.1</v>
          </cell>
          <cell r="R1783">
            <v>17.399999999999999</v>
          </cell>
          <cell r="S1783">
            <v>26.8</v>
          </cell>
          <cell r="T1783">
            <v>15.3</v>
          </cell>
          <cell r="U1783">
            <v>12.1</v>
          </cell>
          <cell r="V1783">
            <v>18.399999999999999</v>
          </cell>
          <cell r="W1783">
            <v>5.8</v>
          </cell>
          <cell r="X1783">
            <v>3.6</v>
          </cell>
          <cell r="Y1783">
            <v>7.9</v>
          </cell>
          <cell r="Z1783">
            <v>9116</v>
          </cell>
        </row>
        <row r="1784">
          <cell r="F1784" t="str">
            <v>Mercer , New Jersey</v>
          </cell>
          <cell r="G1784">
            <v>9</v>
          </cell>
          <cell r="H1784">
            <v>24.1</v>
          </cell>
          <cell r="I1784">
            <v>21.4</v>
          </cell>
          <cell r="J1784">
            <v>26.9</v>
          </cell>
          <cell r="K1784">
            <v>72.3</v>
          </cell>
          <cell r="L1784">
            <v>68.8</v>
          </cell>
          <cell r="M1784">
            <v>75.900000000000006</v>
          </cell>
          <cell r="N1784">
            <v>19.7</v>
          </cell>
          <cell r="O1784">
            <v>17.5</v>
          </cell>
          <cell r="P1784">
            <v>21.8</v>
          </cell>
          <cell r="Q1784">
            <v>27.2</v>
          </cell>
          <cell r="R1784">
            <v>23.9</v>
          </cell>
          <cell r="S1784">
            <v>30.5</v>
          </cell>
          <cell r="T1784">
            <v>17</v>
          </cell>
          <cell r="U1784">
            <v>14.7</v>
          </cell>
          <cell r="V1784">
            <v>19.3</v>
          </cell>
          <cell r="W1784">
            <v>6.8</v>
          </cell>
          <cell r="X1784">
            <v>5.6</v>
          </cell>
          <cell r="Y1784">
            <v>8.1</v>
          </cell>
          <cell r="Z1784">
            <v>39204</v>
          </cell>
        </row>
        <row r="1785">
          <cell r="F1785" t="str">
            <v>Middlesex , New Jersey</v>
          </cell>
          <cell r="G1785">
            <v>2</v>
          </cell>
          <cell r="H1785">
            <v>25.1</v>
          </cell>
          <cell r="I1785">
            <v>23.4</v>
          </cell>
          <cell r="J1785">
            <v>26.7</v>
          </cell>
          <cell r="K1785">
            <v>75.599999999999994</v>
          </cell>
          <cell r="L1785">
            <v>73.5</v>
          </cell>
          <cell r="M1785">
            <v>77.8</v>
          </cell>
          <cell r="N1785">
            <v>19.100000000000001</v>
          </cell>
          <cell r="O1785">
            <v>17.600000000000001</v>
          </cell>
          <cell r="P1785">
            <v>20.5</v>
          </cell>
          <cell r="Q1785">
            <v>24.2</v>
          </cell>
          <cell r="R1785">
            <v>21.9</v>
          </cell>
          <cell r="S1785">
            <v>26.5</v>
          </cell>
          <cell r="T1785">
            <v>17.100000000000001</v>
          </cell>
          <cell r="U1785">
            <v>15.7</v>
          </cell>
          <cell r="V1785">
            <v>18.600000000000001</v>
          </cell>
          <cell r="W1785">
            <v>7.1</v>
          </cell>
          <cell r="X1785">
            <v>6.2</v>
          </cell>
          <cell r="Y1785">
            <v>8.1</v>
          </cell>
          <cell r="Z1785">
            <v>93273</v>
          </cell>
        </row>
        <row r="1786">
          <cell r="F1786" t="str">
            <v>Monmouth , New Jersey</v>
          </cell>
          <cell r="G1786">
            <v>2</v>
          </cell>
          <cell r="H1786">
            <v>22.1</v>
          </cell>
          <cell r="I1786">
            <v>20.2</v>
          </cell>
          <cell r="J1786">
            <v>24.1</v>
          </cell>
          <cell r="K1786">
            <v>72.5</v>
          </cell>
          <cell r="L1786">
            <v>69.099999999999994</v>
          </cell>
          <cell r="M1786">
            <v>75.900000000000006</v>
          </cell>
          <cell r="N1786">
            <v>17.100000000000001</v>
          </cell>
          <cell r="O1786">
            <v>15.3</v>
          </cell>
          <cell r="P1786">
            <v>18.899999999999999</v>
          </cell>
          <cell r="Q1786">
            <v>25.2</v>
          </cell>
          <cell r="R1786">
            <v>22.6</v>
          </cell>
          <cell r="S1786">
            <v>27.9</v>
          </cell>
          <cell r="T1786">
            <v>20.3</v>
          </cell>
          <cell r="U1786">
            <v>18.100000000000001</v>
          </cell>
          <cell r="V1786">
            <v>22.4</v>
          </cell>
          <cell r="W1786">
            <v>5.5</v>
          </cell>
          <cell r="X1786">
            <v>4.5</v>
          </cell>
          <cell r="Y1786">
            <v>6.5</v>
          </cell>
          <cell r="Z1786">
            <v>60107</v>
          </cell>
        </row>
        <row r="1787">
          <cell r="F1787" t="str">
            <v>Morris , New Jersey</v>
          </cell>
          <cell r="G1787">
            <v>9</v>
          </cell>
          <cell r="H1787">
            <v>20.5</v>
          </cell>
          <cell r="I1787">
            <v>18.600000000000001</v>
          </cell>
          <cell r="J1787">
            <v>22.5</v>
          </cell>
          <cell r="K1787">
            <v>72.2</v>
          </cell>
          <cell r="L1787">
            <v>69.2</v>
          </cell>
          <cell r="M1787">
            <v>75.3</v>
          </cell>
          <cell r="N1787">
            <v>16.3</v>
          </cell>
          <cell r="O1787">
            <v>14.4</v>
          </cell>
          <cell r="P1787">
            <v>18.2</v>
          </cell>
          <cell r="Q1787">
            <v>23.5</v>
          </cell>
          <cell r="R1787">
            <v>20.9</v>
          </cell>
          <cell r="S1787">
            <v>26.2</v>
          </cell>
          <cell r="T1787">
            <v>15.8</v>
          </cell>
          <cell r="U1787">
            <v>13.9</v>
          </cell>
          <cell r="V1787">
            <v>17.7</v>
          </cell>
          <cell r="W1787">
            <v>5.4</v>
          </cell>
          <cell r="X1787">
            <v>4.3</v>
          </cell>
          <cell r="Y1787">
            <v>6.5</v>
          </cell>
          <cell r="Z1787">
            <v>42395</v>
          </cell>
        </row>
        <row r="1788">
          <cell r="F1788" t="str">
            <v>Ocean , New Jersey</v>
          </cell>
          <cell r="G1788">
            <v>10</v>
          </cell>
          <cell r="H1788">
            <v>28.4</v>
          </cell>
          <cell r="I1788">
            <v>26.1</v>
          </cell>
          <cell r="J1788">
            <v>30.7</v>
          </cell>
          <cell r="K1788">
            <v>70.7</v>
          </cell>
          <cell r="L1788">
            <v>66.900000000000006</v>
          </cell>
          <cell r="M1788">
            <v>74.400000000000006</v>
          </cell>
          <cell r="N1788">
            <v>22.8</v>
          </cell>
          <cell r="O1788">
            <v>20.6</v>
          </cell>
          <cell r="P1788">
            <v>24.9</v>
          </cell>
          <cell r="Q1788">
            <v>29.3</v>
          </cell>
          <cell r="R1788">
            <v>26.6</v>
          </cell>
          <cell r="S1788">
            <v>32</v>
          </cell>
          <cell r="T1788">
            <v>21.5</v>
          </cell>
          <cell r="U1788">
            <v>19.5</v>
          </cell>
          <cell r="V1788">
            <v>23.5</v>
          </cell>
          <cell r="W1788">
            <v>8</v>
          </cell>
          <cell r="X1788">
            <v>6.8</v>
          </cell>
          <cell r="Y1788">
            <v>9.1</v>
          </cell>
          <cell r="Z1788">
            <v>57317</v>
          </cell>
        </row>
        <row r="1789">
          <cell r="F1789" t="str">
            <v>Passaic , New Jersey</v>
          </cell>
          <cell r="G1789">
            <v>4</v>
          </cell>
          <cell r="H1789">
            <v>31.2</v>
          </cell>
          <cell r="I1789">
            <v>28.3</v>
          </cell>
          <cell r="J1789">
            <v>34</v>
          </cell>
          <cell r="K1789">
            <v>75.3</v>
          </cell>
          <cell r="L1789">
            <v>71.599999999999994</v>
          </cell>
          <cell r="M1789">
            <v>79</v>
          </cell>
          <cell r="N1789">
            <v>21</v>
          </cell>
          <cell r="O1789">
            <v>18.8</v>
          </cell>
          <cell r="P1789">
            <v>23.2</v>
          </cell>
          <cell r="Q1789">
            <v>24.8</v>
          </cell>
          <cell r="R1789">
            <v>21.9</v>
          </cell>
          <cell r="S1789">
            <v>27.6</v>
          </cell>
          <cell r="T1789">
            <v>19.100000000000001</v>
          </cell>
          <cell r="U1789">
            <v>16.5</v>
          </cell>
          <cell r="V1789">
            <v>21.8</v>
          </cell>
          <cell r="W1789">
            <v>6.9</v>
          </cell>
          <cell r="X1789">
            <v>5.6</v>
          </cell>
          <cell r="Y1789">
            <v>8.1</v>
          </cell>
          <cell r="Z1789">
            <v>81227</v>
          </cell>
        </row>
        <row r="1790">
          <cell r="F1790" t="str">
            <v>Salem , New Jersey</v>
          </cell>
          <cell r="G1790">
            <v>18</v>
          </cell>
          <cell r="H1790">
            <v>36.299999999999997</v>
          </cell>
          <cell r="I1790">
            <v>30.2</v>
          </cell>
          <cell r="J1790">
            <v>42.4</v>
          </cell>
          <cell r="K1790">
            <v>78.900000000000006</v>
          </cell>
          <cell r="L1790">
            <v>71.3</v>
          </cell>
          <cell r="M1790">
            <v>86.5</v>
          </cell>
          <cell r="N1790">
            <v>26.8</v>
          </cell>
          <cell r="O1790">
            <v>21.6</v>
          </cell>
          <cell r="P1790">
            <v>31.9</v>
          </cell>
          <cell r="Q1790">
            <v>28.8</v>
          </cell>
          <cell r="R1790">
            <v>22</v>
          </cell>
          <cell r="S1790">
            <v>35.700000000000003</v>
          </cell>
          <cell r="T1790">
            <v>24</v>
          </cell>
          <cell r="U1790">
            <v>18.8</v>
          </cell>
          <cell r="V1790">
            <v>29.2</v>
          </cell>
          <cell r="W1790">
            <v>7.1</v>
          </cell>
          <cell r="X1790">
            <v>4.0999999999999996</v>
          </cell>
          <cell r="Y1790">
            <v>10</v>
          </cell>
          <cell r="Z1790">
            <v>7266</v>
          </cell>
        </row>
        <row r="1791">
          <cell r="F1791" t="str">
            <v>Somerset , New Jersey</v>
          </cell>
          <cell r="G1791">
            <v>9</v>
          </cell>
          <cell r="H1791">
            <v>19.3</v>
          </cell>
          <cell r="I1791">
            <v>17.2</v>
          </cell>
          <cell r="J1791">
            <v>21.3</v>
          </cell>
          <cell r="K1791">
            <v>73.7</v>
          </cell>
          <cell r="L1791">
            <v>70.599999999999994</v>
          </cell>
          <cell r="M1791">
            <v>76.8</v>
          </cell>
          <cell r="N1791">
            <v>17.100000000000001</v>
          </cell>
          <cell r="O1791">
            <v>14.9</v>
          </cell>
          <cell r="P1791">
            <v>19.3</v>
          </cell>
          <cell r="Q1791">
            <v>24.2</v>
          </cell>
          <cell r="R1791">
            <v>20.6</v>
          </cell>
          <cell r="S1791">
            <v>27.9</v>
          </cell>
          <cell r="T1791">
            <v>15.2</v>
          </cell>
          <cell r="U1791">
            <v>13.1</v>
          </cell>
          <cell r="V1791">
            <v>17.3</v>
          </cell>
          <cell r="W1791">
            <v>4.7</v>
          </cell>
          <cell r="X1791">
            <v>3.7</v>
          </cell>
          <cell r="Y1791">
            <v>5.7</v>
          </cell>
          <cell r="Z1791">
            <v>26858</v>
          </cell>
        </row>
        <row r="1792">
          <cell r="F1792" t="str">
            <v>Sussex , New Jersey</v>
          </cell>
          <cell r="G1792">
            <v>12</v>
          </cell>
          <cell r="H1792">
            <v>23</v>
          </cell>
          <cell r="I1792">
            <v>19.3</v>
          </cell>
          <cell r="J1792">
            <v>26.7</v>
          </cell>
          <cell r="K1792">
            <v>70.8</v>
          </cell>
          <cell r="L1792">
            <v>63.1</v>
          </cell>
          <cell r="M1792">
            <v>78.400000000000006</v>
          </cell>
          <cell r="N1792">
            <v>22.5</v>
          </cell>
          <cell r="O1792">
            <v>17.899999999999999</v>
          </cell>
          <cell r="P1792">
            <v>27.2</v>
          </cell>
          <cell r="Q1792">
            <v>25.6</v>
          </cell>
          <cell r="R1792">
            <v>20.8</v>
          </cell>
          <cell r="S1792">
            <v>30.5</v>
          </cell>
          <cell r="T1792">
            <v>23.2</v>
          </cell>
          <cell r="U1792">
            <v>19.2</v>
          </cell>
          <cell r="V1792">
            <v>27.3</v>
          </cell>
          <cell r="W1792">
            <v>5.3</v>
          </cell>
          <cell r="X1792">
            <v>3.6</v>
          </cell>
          <cell r="Y1792">
            <v>6.9</v>
          </cell>
          <cell r="Z1792">
            <v>13059</v>
          </cell>
        </row>
        <row r="1793">
          <cell r="F1793" t="str">
            <v>Union , New Jersey</v>
          </cell>
          <cell r="G1793">
            <v>10</v>
          </cell>
          <cell r="H1793">
            <v>28.1</v>
          </cell>
          <cell r="I1793">
            <v>25.7</v>
          </cell>
          <cell r="J1793">
            <v>30.5</v>
          </cell>
          <cell r="K1793">
            <v>72.599999999999994</v>
          </cell>
          <cell r="L1793">
            <v>69.099999999999994</v>
          </cell>
          <cell r="M1793">
            <v>76.2</v>
          </cell>
          <cell r="N1793">
            <v>20.7</v>
          </cell>
          <cell r="O1793">
            <v>18.5</v>
          </cell>
          <cell r="P1793">
            <v>23</v>
          </cell>
          <cell r="Q1793">
            <v>25.8</v>
          </cell>
          <cell r="R1793">
            <v>22.9</v>
          </cell>
          <cell r="S1793">
            <v>28.7</v>
          </cell>
          <cell r="T1793">
            <v>19.2</v>
          </cell>
          <cell r="U1793">
            <v>16.899999999999999</v>
          </cell>
          <cell r="V1793">
            <v>21.4</v>
          </cell>
          <cell r="W1793">
            <v>7.5</v>
          </cell>
          <cell r="X1793">
            <v>6.2</v>
          </cell>
          <cell r="Y1793">
            <v>8.8000000000000007</v>
          </cell>
          <cell r="Z1793">
            <v>68444</v>
          </cell>
        </row>
        <row r="1794">
          <cell r="F1794" t="str">
            <v>Warren , New Jersey</v>
          </cell>
          <cell r="G1794">
            <v>46</v>
          </cell>
          <cell r="H1794">
            <v>26.3</v>
          </cell>
          <cell r="I1794">
            <v>21.3</v>
          </cell>
          <cell r="J1794">
            <v>31.3</v>
          </cell>
          <cell r="K1794">
            <v>69.400000000000006</v>
          </cell>
          <cell r="L1794">
            <v>62.4</v>
          </cell>
          <cell r="M1794">
            <v>76.400000000000006</v>
          </cell>
          <cell r="N1794">
            <v>24.5</v>
          </cell>
          <cell r="O1794">
            <v>19.600000000000001</v>
          </cell>
          <cell r="P1794">
            <v>29.5</v>
          </cell>
          <cell r="Q1794">
            <v>24.8</v>
          </cell>
          <cell r="R1794">
            <v>19.600000000000001</v>
          </cell>
          <cell r="S1794">
            <v>30</v>
          </cell>
          <cell r="T1794">
            <v>19.3</v>
          </cell>
          <cell r="U1794">
            <v>15.6</v>
          </cell>
          <cell r="V1794">
            <v>23.1</v>
          </cell>
          <cell r="W1794">
            <v>6.7</v>
          </cell>
          <cell r="X1794">
            <v>4.7</v>
          </cell>
          <cell r="Y1794">
            <v>8.6</v>
          </cell>
          <cell r="Z1794">
            <v>9745</v>
          </cell>
        </row>
        <row r="1795">
          <cell r="F1795" t="str">
            <v>Bernalillo , New Mexico</v>
          </cell>
          <cell r="G1795">
            <v>3</v>
          </cell>
          <cell r="H1795">
            <v>18.899999999999999</v>
          </cell>
          <cell r="I1795">
            <v>17.7</v>
          </cell>
          <cell r="J1795">
            <v>20</v>
          </cell>
          <cell r="K1795">
            <v>78.099999999999994</v>
          </cell>
          <cell r="L1795">
            <v>76.5</v>
          </cell>
          <cell r="M1795">
            <v>79.599999999999994</v>
          </cell>
          <cell r="N1795">
            <v>17.5</v>
          </cell>
          <cell r="O1795">
            <v>16.3</v>
          </cell>
          <cell r="P1795">
            <v>18.7</v>
          </cell>
          <cell r="Q1795">
            <v>20.2</v>
          </cell>
          <cell r="R1795">
            <v>18.5</v>
          </cell>
          <cell r="S1795">
            <v>21.9</v>
          </cell>
          <cell r="T1795">
            <v>21</v>
          </cell>
          <cell r="U1795">
            <v>19.8</v>
          </cell>
          <cell r="V1795">
            <v>22.2</v>
          </cell>
          <cell r="W1795">
            <v>5.4</v>
          </cell>
          <cell r="X1795">
            <v>4.8</v>
          </cell>
          <cell r="Y1795">
            <v>6</v>
          </cell>
          <cell r="Z1795">
            <v>110478</v>
          </cell>
        </row>
        <row r="1796">
          <cell r="F1796" t="str">
            <v>Catron , New Mexico</v>
          </cell>
          <cell r="G1796">
            <v>87</v>
          </cell>
          <cell r="H1796">
            <v>26.7</v>
          </cell>
          <cell r="I1796">
            <v>16.899999999999999</v>
          </cell>
          <cell r="J1796">
            <v>36.5</v>
          </cell>
          <cell r="K1796">
            <v>-1111.0999999999999</v>
          </cell>
          <cell r="L1796">
            <v>-1111.0999999999999</v>
          </cell>
          <cell r="M1796">
            <v>-1111.0999999999999</v>
          </cell>
          <cell r="N1796">
            <v>16.100000000000001</v>
          </cell>
          <cell r="O1796">
            <v>7.5</v>
          </cell>
          <cell r="P1796">
            <v>24.8</v>
          </cell>
          <cell r="Q1796">
            <v>-1111.0999999999999</v>
          </cell>
          <cell r="R1796">
            <v>-1111.0999999999999</v>
          </cell>
          <cell r="S1796">
            <v>-1111.0999999999999</v>
          </cell>
          <cell r="T1796">
            <v>16.600000000000001</v>
          </cell>
          <cell r="U1796">
            <v>8.6999999999999993</v>
          </cell>
          <cell r="V1796">
            <v>24.5</v>
          </cell>
          <cell r="W1796">
            <v>3.1</v>
          </cell>
          <cell r="X1796">
            <v>0</v>
          </cell>
          <cell r="Y1796">
            <v>6.7</v>
          </cell>
          <cell r="Z1796">
            <v>948</v>
          </cell>
        </row>
        <row r="1797">
          <cell r="F1797" t="str">
            <v>Chaves , New Mexico</v>
          </cell>
          <cell r="G1797">
            <v>8</v>
          </cell>
          <cell r="H1797">
            <v>30.2</v>
          </cell>
          <cell r="I1797">
            <v>27.3</v>
          </cell>
          <cell r="J1797">
            <v>33</v>
          </cell>
          <cell r="K1797">
            <v>81.099999999999994</v>
          </cell>
          <cell r="L1797">
            <v>77.7</v>
          </cell>
          <cell r="M1797">
            <v>84.5</v>
          </cell>
          <cell r="N1797">
            <v>24.1</v>
          </cell>
          <cell r="O1797">
            <v>21.3</v>
          </cell>
          <cell r="P1797">
            <v>26.8</v>
          </cell>
          <cell r="Q1797">
            <v>27.2</v>
          </cell>
          <cell r="R1797">
            <v>23.1</v>
          </cell>
          <cell r="S1797">
            <v>31.4</v>
          </cell>
          <cell r="T1797">
            <v>23.9</v>
          </cell>
          <cell r="U1797">
            <v>21.1</v>
          </cell>
          <cell r="V1797">
            <v>26.7</v>
          </cell>
          <cell r="W1797">
            <v>9.4</v>
          </cell>
          <cell r="X1797">
            <v>7.7</v>
          </cell>
          <cell r="Y1797">
            <v>11.2</v>
          </cell>
          <cell r="Z1797">
            <v>15927</v>
          </cell>
        </row>
        <row r="1798">
          <cell r="F1798" t="str">
            <v>Cibola , New Mexico</v>
          </cell>
          <cell r="G1798">
            <v>77</v>
          </cell>
          <cell r="H1798">
            <v>28.3</v>
          </cell>
          <cell r="I1798">
            <v>22.7</v>
          </cell>
          <cell r="J1798">
            <v>33.9</v>
          </cell>
          <cell r="K1798">
            <v>82.9</v>
          </cell>
          <cell r="L1798">
            <v>77.400000000000006</v>
          </cell>
          <cell r="M1798">
            <v>88.3</v>
          </cell>
          <cell r="N1798">
            <v>26.6</v>
          </cell>
          <cell r="O1798">
            <v>20.9</v>
          </cell>
          <cell r="P1798">
            <v>32.200000000000003</v>
          </cell>
          <cell r="Q1798">
            <v>17.5</v>
          </cell>
          <cell r="R1798">
            <v>11.3</v>
          </cell>
          <cell r="S1798">
            <v>23.8</v>
          </cell>
          <cell r="T1798">
            <v>23.7</v>
          </cell>
          <cell r="U1798">
            <v>18.2</v>
          </cell>
          <cell r="V1798">
            <v>29.1</v>
          </cell>
          <cell r="W1798">
            <v>10.5</v>
          </cell>
          <cell r="X1798">
            <v>7.2</v>
          </cell>
          <cell r="Y1798">
            <v>13.8</v>
          </cell>
          <cell r="Z1798">
            <v>6608</v>
          </cell>
        </row>
        <row r="1799">
          <cell r="F1799" t="str">
            <v>Colfax , New Mexico</v>
          </cell>
          <cell r="G1799">
            <v>85</v>
          </cell>
          <cell r="H1799">
            <v>24.5</v>
          </cell>
          <cell r="I1799">
            <v>19.7</v>
          </cell>
          <cell r="J1799">
            <v>29.3</v>
          </cell>
          <cell r="K1799">
            <v>80.599999999999994</v>
          </cell>
          <cell r="L1799">
            <v>74.8</v>
          </cell>
          <cell r="M1799">
            <v>86.3</v>
          </cell>
          <cell r="N1799">
            <v>20.399999999999999</v>
          </cell>
          <cell r="O1799">
            <v>15.9</v>
          </cell>
          <cell r="P1799">
            <v>24.8</v>
          </cell>
          <cell r="Q1799">
            <v>21.4</v>
          </cell>
          <cell r="R1799">
            <v>14.7</v>
          </cell>
          <cell r="S1799">
            <v>28.1</v>
          </cell>
          <cell r="T1799">
            <v>21.5</v>
          </cell>
          <cell r="U1799">
            <v>16.899999999999999</v>
          </cell>
          <cell r="V1799">
            <v>26.1</v>
          </cell>
          <cell r="W1799">
            <v>8.4</v>
          </cell>
          <cell r="X1799">
            <v>5.3</v>
          </cell>
          <cell r="Y1799">
            <v>11.5</v>
          </cell>
          <cell r="Z1799">
            <v>3255</v>
          </cell>
        </row>
        <row r="1800">
          <cell r="F1800" t="str">
            <v>Curry , New Mexico</v>
          </cell>
          <cell r="G1800">
            <v>51</v>
          </cell>
          <cell r="H1800">
            <v>26.4</v>
          </cell>
          <cell r="I1800">
            <v>23.3</v>
          </cell>
          <cell r="J1800">
            <v>29.5</v>
          </cell>
          <cell r="K1800">
            <v>80.8</v>
          </cell>
          <cell r="L1800">
            <v>77.099999999999994</v>
          </cell>
          <cell r="M1800">
            <v>84.4</v>
          </cell>
          <cell r="N1800">
            <v>22.4</v>
          </cell>
          <cell r="O1800">
            <v>19.3</v>
          </cell>
          <cell r="P1800">
            <v>25.4</v>
          </cell>
          <cell r="Q1800">
            <v>18.600000000000001</v>
          </cell>
          <cell r="R1800">
            <v>14.8</v>
          </cell>
          <cell r="S1800">
            <v>22.5</v>
          </cell>
          <cell r="T1800">
            <v>25.1</v>
          </cell>
          <cell r="U1800">
            <v>21.8</v>
          </cell>
          <cell r="V1800">
            <v>28.4</v>
          </cell>
          <cell r="W1800">
            <v>5.3</v>
          </cell>
          <cell r="X1800">
            <v>3.9</v>
          </cell>
          <cell r="Y1800">
            <v>6.7</v>
          </cell>
          <cell r="Z1800">
            <v>10615</v>
          </cell>
        </row>
        <row r="1801">
          <cell r="F1801" t="str">
            <v>De Baca , New Mexico</v>
          </cell>
          <cell r="G1801">
            <v>87</v>
          </cell>
          <cell r="H1801">
            <v>-1111.0999999999999</v>
          </cell>
          <cell r="I1801">
            <v>-1111.0999999999999</v>
          </cell>
          <cell r="J1801">
            <v>-1111.0999999999999</v>
          </cell>
          <cell r="K1801">
            <v>-1111.0999999999999</v>
          </cell>
          <cell r="L1801">
            <v>-1111.0999999999999</v>
          </cell>
          <cell r="M1801">
            <v>-1111.0999999999999</v>
          </cell>
          <cell r="N1801">
            <v>-1111.0999999999999</v>
          </cell>
          <cell r="O1801">
            <v>-1111.0999999999999</v>
          </cell>
          <cell r="P1801">
            <v>-1111.0999999999999</v>
          </cell>
          <cell r="Q1801">
            <v>-1111.0999999999999</v>
          </cell>
          <cell r="R1801">
            <v>-1111.0999999999999</v>
          </cell>
          <cell r="S1801">
            <v>-1111.0999999999999</v>
          </cell>
          <cell r="T1801">
            <v>-1111.0999999999999</v>
          </cell>
          <cell r="U1801">
            <v>-1111.0999999999999</v>
          </cell>
          <cell r="V1801">
            <v>-1111.0999999999999</v>
          </cell>
          <cell r="W1801">
            <v>7.5</v>
          </cell>
          <cell r="X1801">
            <v>1.9</v>
          </cell>
          <cell r="Y1801">
            <v>13.1</v>
          </cell>
          <cell r="Z1801">
            <v>565</v>
          </cell>
        </row>
        <row r="1802">
          <cell r="F1802" t="str">
            <v>Dona Ana , New Mexico</v>
          </cell>
          <cell r="G1802">
            <v>7</v>
          </cell>
          <cell r="H1802">
            <v>27.7</v>
          </cell>
          <cell r="I1802">
            <v>25.9</v>
          </cell>
          <cell r="J1802">
            <v>29.6</v>
          </cell>
          <cell r="K1802">
            <v>81.099999999999994</v>
          </cell>
          <cell r="L1802">
            <v>79.099999999999994</v>
          </cell>
          <cell r="M1802">
            <v>83.1</v>
          </cell>
          <cell r="N1802">
            <v>22.6</v>
          </cell>
          <cell r="O1802">
            <v>20.8</v>
          </cell>
          <cell r="P1802">
            <v>24.3</v>
          </cell>
          <cell r="Q1802">
            <v>19.899999999999999</v>
          </cell>
          <cell r="R1802">
            <v>17.8</v>
          </cell>
          <cell r="S1802">
            <v>22</v>
          </cell>
          <cell r="T1802">
            <v>18.3</v>
          </cell>
          <cell r="U1802">
            <v>16.7</v>
          </cell>
          <cell r="V1802">
            <v>20</v>
          </cell>
          <cell r="W1802">
            <v>6.9</v>
          </cell>
          <cell r="X1802">
            <v>6</v>
          </cell>
          <cell r="Y1802">
            <v>7.8</v>
          </cell>
          <cell r="Z1802">
            <v>49613</v>
          </cell>
        </row>
        <row r="1803">
          <cell r="F1803" t="str">
            <v>Eddy , New Mexico</v>
          </cell>
          <cell r="G1803">
            <v>8</v>
          </cell>
          <cell r="H1803">
            <v>30.7</v>
          </cell>
          <cell r="I1803">
            <v>27.4</v>
          </cell>
          <cell r="J1803">
            <v>33.9</v>
          </cell>
          <cell r="K1803">
            <v>80.900000000000006</v>
          </cell>
          <cell r="L1803">
            <v>77.2</v>
          </cell>
          <cell r="M1803">
            <v>84.5</v>
          </cell>
          <cell r="N1803">
            <v>29.9</v>
          </cell>
          <cell r="O1803">
            <v>26.6</v>
          </cell>
          <cell r="P1803">
            <v>33.299999999999997</v>
          </cell>
          <cell r="Q1803">
            <v>27.4</v>
          </cell>
          <cell r="R1803">
            <v>23.1</v>
          </cell>
          <cell r="S1803">
            <v>31.7</v>
          </cell>
          <cell r="T1803">
            <v>25.2</v>
          </cell>
          <cell r="U1803">
            <v>22</v>
          </cell>
          <cell r="V1803">
            <v>28.4</v>
          </cell>
          <cell r="W1803">
            <v>9.4</v>
          </cell>
          <cell r="X1803">
            <v>7.5</v>
          </cell>
          <cell r="Y1803">
            <v>11.3</v>
          </cell>
          <cell r="Z1803">
            <v>11664</v>
          </cell>
        </row>
        <row r="1804">
          <cell r="F1804" t="str">
            <v>Grant , New Mexico</v>
          </cell>
          <cell r="G1804">
            <v>51</v>
          </cell>
          <cell r="H1804">
            <v>23.4</v>
          </cell>
          <cell r="I1804">
            <v>19.899999999999999</v>
          </cell>
          <cell r="J1804">
            <v>26.9</v>
          </cell>
          <cell r="K1804">
            <v>76.099999999999994</v>
          </cell>
          <cell r="L1804">
            <v>71.3</v>
          </cell>
          <cell r="M1804">
            <v>80.900000000000006</v>
          </cell>
          <cell r="N1804">
            <v>20.2</v>
          </cell>
          <cell r="O1804">
            <v>16.8</v>
          </cell>
          <cell r="P1804">
            <v>23.6</v>
          </cell>
          <cell r="Q1804">
            <v>26.5</v>
          </cell>
          <cell r="R1804">
            <v>21.3</v>
          </cell>
          <cell r="S1804">
            <v>31.8</v>
          </cell>
          <cell r="T1804">
            <v>20.3</v>
          </cell>
          <cell r="U1804">
            <v>16.7</v>
          </cell>
          <cell r="V1804">
            <v>23.9</v>
          </cell>
          <cell r="W1804">
            <v>9</v>
          </cell>
          <cell r="X1804">
            <v>6.7</v>
          </cell>
          <cell r="Y1804">
            <v>11.3</v>
          </cell>
          <cell r="Z1804">
            <v>7021</v>
          </cell>
        </row>
        <row r="1805">
          <cell r="F1805" t="str">
            <v>Guadalupe , New Mexico</v>
          </cell>
          <cell r="G1805">
            <v>86</v>
          </cell>
          <cell r="H1805">
            <v>-1111.0999999999999</v>
          </cell>
          <cell r="I1805">
            <v>-1111.0999999999999</v>
          </cell>
          <cell r="J1805">
            <v>-1111.0999999999999</v>
          </cell>
          <cell r="K1805">
            <v>91.7</v>
          </cell>
          <cell r="L1805">
            <v>84.5</v>
          </cell>
          <cell r="M1805">
            <v>99</v>
          </cell>
          <cell r="N1805">
            <v>20.100000000000001</v>
          </cell>
          <cell r="O1805">
            <v>11</v>
          </cell>
          <cell r="P1805">
            <v>29.3</v>
          </cell>
          <cell r="Q1805">
            <v>-1111.0999999999999</v>
          </cell>
          <cell r="R1805">
            <v>-1111.0999999999999</v>
          </cell>
          <cell r="S1805">
            <v>-1111.0999999999999</v>
          </cell>
          <cell r="T1805">
            <v>-1111.0999999999999</v>
          </cell>
          <cell r="U1805">
            <v>-1111.0999999999999</v>
          </cell>
          <cell r="V1805">
            <v>-1111.0999999999999</v>
          </cell>
          <cell r="W1805">
            <v>-1111.0999999999999</v>
          </cell>
          <cell r="X1805">
            <v>-1111.0999999999999</v>
          </cell>
          <cell r="Y1805">
            <v>-1111.0999999999999</v>
          </cell>
          <cell r="Z1805">
            <v>1164</v>
          </cell>
        </row>
        <row r="1806">
          <cell r="F1806" t="str">
            <v>Harding , New Mexico</v>
          </cell>
          <cell r="G1806">
            <v>85</v>
          </cell>
          <cell r="H1806">
            <v>-1111.0999999999999</v>
          </cell>
          <cell r="I1806">
            <v>-1111.0999999999999</v>
          </cell>
          <cell r="J1806">
            <v>-1111.0999999999999</v>
          </cell>
          <cell r="K1806">
            <v>-1111.0999999999999</v>
          </cell>
          <cell r="L1806">
            <v>-1111.0999999999999</v>
          </cell>
          <cell r="M1806">
            <v>-1111.0999999999999</v>
          </cell>
          <cell r="N1806">
            <v>-1111.0999999999999</v>
          </cell>
          <cell r="O1806">
            <v>-1111.0999999999999</v>
          </cell>
          <cell r="P1806">
            <v>-1111.0999999999999</v>
          </cell>
          <cell r="Q1806">
            <v>-1111.0999999999999</v>
          </cell>
          <cell r="R1806">
            <v>-1111.0999999999999</v>
          </cell>
          <cell r="S1806">
            <v>-1111.0999999999999</v>
          </cell>
          <cell r="T1806">
            <v>-1111.0999999999999</v>
          </cell>
          <cell r="U1806">
            <v>-1111.0999999999999</v>
          </cell>
          <cell r="V1806">
            <v>-1111.0999999999999</v>
          </cell>
          <cell r="W1806">
            <v>-1111.0999999999999</v>
          </cell>
          <cell r="X1806">
            <v>-1111.0999999999999</v>
          </cell>
          <cell r="Y1806">
            <v>-1111.0999999999999</v>
          </cell>
          <cell r="Z1806">
            <v>170</v>
          </cell>
        </row>
        <row r="1807">
          <cell r="F1807" t="str">
            <v>Hidalgo , New Mexico</v>
          </cell>
          <cell r="G1807">
            <v>86</v>
          </cell>
          <cell r="H1807">
            <v>25.5</v>
          </cell>
          <cell r="I1807">
            <v>15.7</v>
          </cell>
          <cell r="J1807">
            <v>35.4</v>
          </cell>
          <cell r="K1807">
            <v>-1111.0999999999999</v>
          </cell>
          <cell r="L1807">
            <v>-1111.0999999999999</v>
          </cell>
          <cell r="M1807">
            <v>-1111.0999999999999</v>
          </cell>
          <cell r="N1807">
            <v>24.9</v>
          </cell>
          <cell r="O1807">
            <v>15.1</v>
          </cell>
          <cell r="P1807">
            <v>34.6</v>
          </cell>
          <cell r="Q1807">
            <v>-1111.0999999999999</v>
          </cell>
          <cell r="R1807">
            <v>-1111.0999999999999</v>
          </cell>
          <cell r="S1807">
            <v>-1111.0999999999999</v>
          </cell>
          <cell r="T1807">
            <v>-1111.0999999999999</v>
          </cell>
          <cell r="U1807">
            <v>-1111.0999999999999</v>
          </cell>
          <cell r="V1807">
            <v>-1111.0999999999999</v>
          </cell>
          <cell r="W1807">
            <v>9.6</v>
          </cell>
          <cell r="X1807">
            <v>3.9</v>
          </cell>
          <cell r="Y1807">
            <v>15.3</v>
          </cell>
          <cell r="Z1807">
            <v>1491</v>
          </cell>
        </row>
        <row r="1808">
          <cell r="F1808" t="str">
            <v>Lea , New Mexico</v>
          </cell>
          <cell r="G1808">
            <v>8</v>
          </cell>
          <cell r="H1808">
            <v>34.6</v>
          </cell>
          <cell r="I1808">
            <v>31.3</v>
          </cell>
          <cell r="J1808">
            <v>37.9</v>
          </cell>
          <cell r="K1808">
            <v>78.599999999999994</v>
          </cell>
          <cell r="L1808">
            <v>74.599999999999994</v>
          </cell>
          <cell r="M1808">
            <v>82.6</v>
          </cell>
          <cell r="N1808">
            <v>27.5</v>
          </cell>
          <cell r="O1808">
            <v>24.4</v>
          </cell>
          <cell r="P1808">
            <v>30.6</v>
          </cell>
          <cell r="Q1808">
            <v>22.4</v>
          </cell>
          <cell r="R1808">
            <v>18.600000000000001</v>
          </cell>
          <cell r="S1808">
            <v>26.3</v>
          </cell>
          <cell r="T1808">
            <v>29</v>
          </cell>
          <cell r="U1808">
            <v>25.5</v>
          </cell>
          <cell r="V1808">
            <v>32.5</v>
          </cell>
          <cell r="W1808">
            <v>7.3</v>
          </cell>
          <cell r="X1808">
            <v>5.7</v>
          </cell>
          <cell r="Y1808">
            <v>8.8000000000000007</v>
          </cell>
          <cell r="Z1808">
            <v>12482</v>
          </cell>
        </row>
        <row r="1809">
          <cell r="F1809" t="str">
            <v>Lincoln , New Mexico</v>
          </cell>
          <cell r="G1809">
            <v>87</v>
          </cell>
          <cell r="H1809">
            <v>22.8</v>
          </cell>
          <cell r="I1809">
            <v>18.600000000000001</v>
          </cell>
          <cell r="J1809">
            <v>27</v>
          </cell>
          <cell r="K1809">
            <v>77.3</v>
          </cell>
          <cell r="L1809">
            <v>71.7</v>
          </cell>
          <cell r="M1809">
            <v>82.9</v>
          </cell>
          <cell r="N1809">
            <v>15.6</v>
          </cell>
          <cell r="O1809">
            <v>11.4</v>
          </cell>
          <cell r="P1809">
            <v>19.8</v>
          </cell>
          <cell r="Q1809">
            <v>30.5</v>
          </cell>
          <cell r="R1809">
            <v>23.9</v>
          </cell>
          <cell r="S1809">
            <v>37</v>
          </cell>
          <cell r="T1809">
            <v>22.8</v>
          </cell>
          <cell r="U1809">
            <v>18.5</v>
          </cell>
          <cell r="V1809">
            <v>27.1</v>
          </cell>
          <cell r="W1809">
            <v>6.7</v>
          </cell>
          <cell r="X1809">
            <v>3.4</v>
          </cell>
          <cell r="Y1809">
            <v>10</v>
          </cell>
          <cell r="Z1809">
            <v>5098</v>
          </cell>
        </row>
        <row r="1810">
          <cell r="F1810" t="str">
            <v>Los Alamos , New Mexico</v>
          </cell>
          <cell r="G1810">
            <v>37</v>
          </cell>
          <cell r="H1810">
            <v>12</v>
          </cell>
          <cell r="I1810">
            <v>8.6999999999999993</v>
          </cell>
          <cell r="J1810">
            <v>15.3</v>
          </cell>
          <cell r="K1810">
            <v>66.8</v>
          </cell>
          <cell r="L1810">
            <v>60.8</v>
          </cell>
          <cell r="M1810">
            <v>72.900000000000006</v>
          </cell>
          <cell r="N1810">
            <v>12.8</v>
          </cell>
          <cell r="O1810">
            <v>9.5</v>
          </cell>
          <cell r="P1810">
            <v>16</v>
          </cell>
          <cell r="Q1810">
            <v>19.7</v>
          </cell>
          <cell r="R1810">
            <v>14</v>
          </cell>
          <cell r="S1810">
            <v>25.4</v>
          </cell>
          <cell r="T1810">
            <v>11.1</v>
          </cell>
          <cell r="U1810">
            <v>7.8</v>
          </cell>
          <cell r="V1810">
            <v>14.4</v>
          </cell>
          <cell r="W1810">
            <v>3.1</v>
          </cell>
          <cell r="X1810">
            <v>1.4</v>
          </cell>
          <cell r="Y1810">
            <v>4.8</v>
          </cell>
          <cell r="Z1810">
            <v>2762</v>
          </cell>
        </row>
        <row r="1811">
          <cell r="F1811" t="str">
            <v>Luna , New Mexico</v>
          </cell>
          <cell r="G1811">
            <v>74</v>
          </cell>
          <cell r="H1811">
            <v>35.9</v>
          </cell>
          <cell r="I1811">
            <v>30.9</v>
          </cell>
          <cell r="J1811">
            <v>41</v>
          </cell>
          <cell r="K1811">
            <v>81</v>
          </cell>
          <cell r="L1811">
            <v>75.900000000000006</v>
          </cell>
          <cell r="M1811">
            <v>86.2</v>
          </cell>
          <cell r="N1811">
            <v>25.3</v>
          </cell>
          <cell r="O1811">
            <v>20.7</v>
          </cell>
          <cell r="P1811">
            <v>29.8</v>
          </cell>
          <cell r="Q1811">
            <v>31.7</v>
          </cell>
          <cell r="R1811">
            <v>24.9</v>
          </cell>
          <cell r="S1811">
            <v>38.5</v>
          </cell>
          <cell r="T1811">
            <v>22.3</v>
          </cell>
          <cell r="U1811">
            <v>17.7</v>
          </cell>
          <cell r="V1811">
            <v>27</v>
          </cell>
          <cell r="W1811">
            <v>9.3000000000000007</v>
          </cell>
          <cell r="X1811">
            <v>6.5</v>
          </cell>
          <cell r="Y1811">
            <v>12.2</v>
          </cell>
          <cell r="Z1811">
            <v>8282</v>
          </cell>
        </row>
        <row r="1812">
          <cell r="F1812" t="str">
            <v>McKinley , New Mexico</v>
          </cell>
          <cell r="G1812">
            <v>8</v>
          </cell>
          <cell r="H1812">
            <v>22.4</v>
          </cell>
          <cell r="I1812">
            <v>19</v>
          </cell>
          <cell r="J1812">
            <v>25.8</v>
          </cell>
          <cell r="K1812">
            <v>72</v>
          </cell>
          <cell r="L1812">
            <v>66.900000000000006</v>
          </cell>
          <cell r="M1812">
            <v>77.2</v>
          </cell>
          <cell r="N1812">
            <v>26.8</v>
          </cell>
          <cell r="O1812">
            <v>23.4</v>
          </cell>
          <cell r="P1812">
            <v>30.3</v>
          </cell>
          <cell r="Q1812">
            <v>17.899999999999999</v>
          </cell>
          <cell r="R1812">
            <v>13.7</v>
          </cell>
          <cell r="S1812">
            <v>22.2</v>
          </cell>
          <cell r="T1812">
            <v>17</v>
          </cell>
          <cell r="U1812">
            <v>14</v>
          </cell>
          <cell r="V1812">
            <v>20</v>
          </cell>
          <cell r="W1812">
            <v>10.4</v>
          </cell>
          <cell r="X1812">
            <v>8</v>
          </cell>
          <cell r="Y1812">
            <v>12.7</v>
          </cell>
          <cell r="Z1812">
            <v>25653</v>
          </cell>
        </row>
        <row r="1813">
          <cell r="F1813" t="str">
            <v>Mora , New Mexico</v>
          </cell>
          <cell r="G1813">
            <v>88</v>
          </cell>
          <cell r="H1813">
            <v>21.1</v>
          </cell>
          <cell r="I1813">
            <v>13.7</v>
          </cell>
          <cell r="J1813">
            <v>28.6</v>
          </cell>
          <cell r="K1813">
            <v>87.5</v>
          </cell>
          <cell r="L1813">
            <v>79.3</v>
          </cell>
          <cell r="M1813">
            <v>95.8</v>
          </cell>
          <cell r="N1813">
            <v>20.6</v>
          </cell>
          <cell r="O1813">
            <v>12.3</v>
          </cell>
          <cell r="P1813">
            <v>28.9</v>
          </cell>
          <cell r="Q1813">
            <v>-1111.0999999999999</v>
          </cell>
          <cell r="R1813">
            <v>-1111.0999999999999</v>
          </cell>
          <cell r="S1813">
            <v>-1111.0999999999999</v>
          </cell>
          <cell r="T1813">
            <v>24.7</v>
          </cell>
          <cell r="U1813">
            <v>15.7</v>
          </cell>
          <cell r="V1813">
            <v>33.700000000000003</v>
          </cell>
          <cell r="W1813">
            <v>15.5</v>
          </cell>
          <cell r="X1813">
            <v>7.8</v>
          </cell>
          <cell r="Y1813">
            <v>23.1</v>
          </cell>
          <cell r="Z1813">
            <v>1547</v>
          </cell>
        </row>
        <row r="1814">
          <cell r="F1814" t="str">
            <v>Otero , New Mexico</v>
          </cell>
          <cell r="G1814">
            <v>23</v>
          </cell>
          <cell r="H1814">
            <v>22</v>
          </cell>
          <cell r="I1814">
            <v>19.3</v>
          </cell>
          <cell r="J1814">
            <v>24.7</v>
          </cell>
          <cell r="K1814">
            <v>77.7</v>
          </cell>
          <cell r="L1814">
            <v>74.2</v>
          </cell>
          <cell r="M1814">
            <v>81.099999999999994</v>
          </cell>
          <cell r="N1814">
            <v>24.8</v>
          </cell>
          <cell r="O1814">
            <v>21.5</v>
          </cell>
          <cell r="P1814">
            <v>28.2</v>
          </cell>
          <cell r="Q1814">
            <v>23.2</v>
          </cell>
          <cell r="R1814">
            <v>19.2</v>
          </cell>
          <cell r="S1814">
            <v>27.2</v>
          </cell>
          <cell r="T1814">
            <v>25.2</v>
          </cell>
          <cell r="U1814">
            <v>22.3</v>
          </cell>
          <cell r="V1814">
            <v>28.1</v>
          </cell>
          <cell r="W1814">
            <v>8.4</v>
          </cell>
          <cell r="X1814">
            <v>6.7</v>
          </cell>
          <cell r="Y1814">
            <v>10.1</v>
          </cell>
          <cell r="Z1814">
            <v>14664</v>
          </cell>
        </row>
        <row r="1815">
          <cell r="F1815" t="str">
            <v>Quay , New Mexico</v>
          </cell>
          <cell r="G1815">
            <v>88</v>
          </cell>
          <cell r="H1815">
            <v>35.299999999999997</v>
          </cell>
          <cell r="I1815">
            <v>27.3</v>
          </cell>
          <cell r="J1815">
            <v>43.4</v>
          </cell>
          <cell r="K1815">
            <v>78.7</v>
          </cell>
          <cell r="L1815">
            <v>71</v>
          </cell>
          <cell r="M1815">
            <v>86.3</v>
          </cell>
          <cell r="N1815">
            <v>24.8</v>
          </cell>
          <cell r="O1815">
            <v>18.399999999999999</v>
          </cell>
          <cell r="P1815">
            <v>31.2</v>
          </cell>
          <cell r="Q1815">
            <v>24.3</v>
          </cell>
          <cell r="R1815">
            <v>16.100000000000001</v>
          </cell>
          <cell r="S1815">
            <v>32.5</v>
          </cell>
          <cell r="T1815">
            <v>27.7</v>
          </cell>
          <cell r="U1815">
            <v>19.5</v>
          </cell>
          <cell r="V1815">
            <v>35.9</v>
          </cell>
          <cell r="W1815">
            <v>6.7</v>
          </cell>
          <cell r="X1815">
            <v>3.6</v>
          </cell>
          <cell r="Y1815">
            <v>9.9</v>
          </cell>
          <cell r="Z1815">
            <v>2663</v>
          </cell>
        </row>
        <row r="1816">
          <cell r="F1816" t="str">
            <v>Rio Arriba , New Mexico</v>
          </cell>
          <cell r="G1816">
            <v>77</v>
          </cell>
          <cell r="H1816">
            <v>28.3</v>
          </cell>
          <cell r="I1816">
            <v>24.6</v>
          </cell>
          <cell r="J1816">
            <v>32</v>
          </cell>
          <cell r="K1816">
            <v>78.900000000000006</v>
          </cell>
          <cell r="L1816">
            <v>74.400000000000006</v>
          </cell>
          <cell r="M1816">
            <v>83.4</v>
          </cell>
          <cell r="N1816">
            <v>19.7</v>
          </cell>
          <cell r="O1816">
            <v>16.5</v>
          </cell>
          <cell r="P1816">
            <v>22.8</v>
          </cell>
          <cell r="Q1816">
            <v>16.8</v>
          </cell>
          <cell r="R1816">
            <v>12.5</v>
          </cell>
          <cell r="S1816">
            <v>21.1</v>
          </cell>
          <cell r="T1816">
            <v>25.4</v>
          </cell>
          <cell r="U1816">
            <v>21.6</v>
          </cell>
          <cell r="V1816">
            <v>29.3</v>
          </cell>
          <cell r="W1816">
            <v>7.7</v>
          </cell>
          <cell r="X1816">
            <v>5.7</v>
          </cell>
          <cell r="Y1816">
            <v>9.6999999999999993</v>
          </cell>
          <cell r="Z1816">
            <v>10402</v>
          </cell>
        </row>
        <row r="1817">
          <cell r="F1817" t="str">
            <v>Roosevelt , New Mexico</v>
          </cell>
          <cell r="G1817">
            <v>66</v>
          </cell>
          <cell r="H1817">
            <v>33.799999999999997</v>
          </cell>
          <cell r="I1817">
            <v>28.6</v>
          </cell>
          <cell r="J1817">
            <v>39.1</v>
          </cell>
          <cell r="K1817">
            <v>81.400000000000006</v>
          </cell>
          <cell r="L1817">
            <v>76.3</v>
          </cell>
          <cell r="M1817">
            <v>86.5</v>
          </cell>
          <cell r="N1817">
            <v>20.5</v>
          </cell>
          <cell r="O1817">
            <v>15.9</v>
          </cell>
          <cell r="P1817">
            <v>25</v>
          </cell>
          <cell r="Q1817">
            <v>22.5</v>
          </cell>
          <cell r="R1817">
            <v>15.7</v>
          </cell>
          <cell r="S1817">
            <v>29.3</v>
          </cell>
          <cell r="T1817">
            <v>24.1</v>
          </cell>
          <cell r="U1817">
            <v>19.2</v>
          </cell>
          <cell r="V1817">
            <v>29</v>
          </cell>
          <cell r="W1817">
            <v>6.8</v>
          </cell>
          <cell r="X1817">
            <v>4.0999999999999996</v>
          </cell>
          <cell r="Y1817">
            <v>9.6</v>
          </cell>
          <cell r="Z1817">
            <v>4828</v>
          </cell>
        </row>
        <row r="1818">
          <cell r="F1818" t="str">
            <v>Sandoval , New Mexico</v>
          </cell>
          <cell r="G1818">
            <v>20</v>
          </cell>
          <cell r="H1818">
            <v>21.7</v>
          </cell>
          <cell r="I1818">
            <v>19.399999999999999</v>
          </cell>
          <cell r="J1818">
            <v>24</v>
          </cell>
          <cell r="K1818">
            <v>78.3</v>
          </cell>
          <cell r="L1818">
            <v>75.3</v>
          </cell>
          <cell r="M1818">
            <v>81.2</v>
          </cell>
          <cell r="N1818">
            <v>22.9</v>
          </cell>
          <cell r="O1818">
            <v>20.5</v>
          </cell>
          <cell r="P1818">
            <v>25.3</v>
          </cell>
          <cell r="Q1818">
            <v>21.2</v>
          </cell>
          <cell r="R1818">
            <v>17.899999999999999</v>
          </cell>
          <cell r="S1818">
            <v>24.4</v>
          </cell>
          <cell r="T1818">
            <v>20</v>
          </cell>
          <cell r="U1818">
            <v>17.7</v>
          </cell>
          <cell r="V1818">
            <v>22.2</v>
          </cell>
          <cell r="W1818">
            <v>6</v>
          </cell>
          <cell r="X1818">
            <v>4.7</v>
          </cell>
          <cell r="Y1818">
            <v>7.2</v>
          </cell>
          <cell r="Z1818">
            <v>17681</v>
          </cell>
        </row>
        <row r="1819">
          <cell r="F1819" t="str">
            <v>San Juan , New Mexico</v>
          </cell>
          <cell r="G1819">
            <v>7</v>
          </cell>
          <cell r="H1819">
            <v>21.6</v>
          </cell>
          <cell r="I1819">
            <v>19.5</v>
          </cell>
          <cell r="J1819">
            <v>23.7</v>
          </cell>
          <cell r="K1819">
            <v>77.599999999999994</v>
          </cell>
          <cell r="L1819">
            <v>74.599999999999994</v>
          </cell>
          <cell r="M1819">
            <v>80.599999999999994</v>
          </cell>
          <cell r="N1819">
            <v>22.3</v>
          </cell>
          <cell r="O1819">
            <v>20.100000000000001</v>
          </cell>
          <cell r="P1819">
            <v>24.5</v>
          </cell>
          <cell r="Q1819">
            <v>21.7</v>
          </cell>
          <cell r="R1819">
            <v>18.7</v>
          </cell>
          <cell r="S1819">
            <v>24.7</v>
          </cell>
          <cell r="T1819">
            <v>23.5</v>
          </cell>
          <cell r="U1819">
            <v>21.2</v>
          </cell>
          <cell r="V1819">
            <v>25.8</v>
          </cell>
          <cell r="W1819">
            <v>5.9</v>
          </cell>
          <cell r="X1819">
            <v>4.7</v>
          </cell>
          <cell r="Y1819">
            <v>7</v>
          </cell>
          <cell r="Z1819">
            <v>29795</v>
          </cell>
        </row>
        <row r="1820">
          <cell r="F1820" t="str">
            <v>San Miguel , New Mexico</v>
          </cell>
          <cell r="G1820">
            <v>77</v>
          </cell>
          <cell r="H1820">
            <v>26.7</v>
          </cell>
          <cell r="I1820">
            <v>22.6</v>
          </cell>
          <cell r="J1820">
            <v>30.8</v>
          </cell>
          <cell r="K1820">
            <v>81.8</v>
          </cell>
          <cell r="L1820">
            <v>76.900000000000006</v>
          </cell>
          <cell r="M1820">
            <v>86.6</v>
          </cell>
          <cell r="N1820">
            <v>21.5</v>
          </cell>
          <cell r="O1820">
            <v>17.3</v>
          </cell>
          <cell r="P1820">
            <v>25.6</v>
          </cell>
          <cell r="Q1820">
            <v>19.100000000000001</v>
          </cell>
          <cell r="R1820">
            <v>13.9</v>
          </cell>
          <cell r="S1820">
            <v>24.3</v>
          </cell>
          <cell r="T1820">
            <v>26.5</v>
          </cell>
          <cell r="U1820">
            <v>22.3</v>
          </cell>
          <cell r="V1820">
            <v>30.6</v>
          </cell>
          <cell r="W1820">
            <v>7</v>
          </cell>
          <cell r="X1820">
            <v>4.7</v>
          </cell>
          <cell r="Y1820">
            <v>9.1999999999999993</v>
          </cell>
          <cell r="Z1820">
            <v>7797</v>
          </cell>
        </row>
        <row r="1821">
          <cell r="F1821" t="str">
            <v>Santa Fe , New Mexico</v>
          </cell>
          <cell r="G1821">
            <v>14</v>
          </cell>
          <cell r="H1821">
            <v>18.100000000000001</v>
          </cell>
          <cell r="I1821">
            <v>16.3</v>
          </cell>
          <cell r="J1821">
            <v>19.899999999999999</v>
          </cell>
          <cell r="K1821">
            <v>75.5</v>
          </cell>
          <cell r="L1821">
            <v>72.8</v>
          </cell>
          <cell r="M1821">
            <v>78.099999999999994</v>
          </cell>
          <cell r="N1821">
            <v>14.7</v>
          </cell>
          <cell r="O1821">
            <v>13.1</v>
          </cell>
          <cell r="P1821">
            <v>16.399999999999999</v>
          </cell>
          <cell r="Q1821">
            <v>18.600000000000001</v>
          </cell>
          <cell r="R1821">
            <v>16.2</v>
          </cell>
          <cell r="S1821">
            <v>21.1</v>
          </cell>
          <cell r="T1821">
            <v>19.7</v>
          </cell>
          <cell r="U1821">
            <v>17.8</v>
          </cell>
          <cell r="V1821">
            <v>21.5</v>
          </cell>
          <cell r="W1821">
            <v>4.2</v>
          </cell>
          <cell r="X1821">
            <v>3.3</v>
          </cell>
          <cell r="Y1821">
            <v>5.0999999999999996</v>
          </cell>
          <cell r="Z1821">
            <v>26794</v>
          </cell>
        </row>
        <row r="1822">
          <cell r="F1822" t="str">
            <v>Sierra , New Mexico</v>
          </cell>
          <cell r="G1822">
            <v>87</v>
          </cell>
          <cell r="H1822">
            <v>25.4</v>
          </cell>
          <cell r="I1822">
            <v>19.8</v>
          </cell>
          <cell r="J1822">
            <v>31</v>
          </cell>
          <cell r="K1822">
            <v>75.2</v>
          </cell>
          <cell r="L1822">
            <v>68.400000000000006</v>
          </cell>
          <cell r="M1822">
            <v>81.900000000000006</v>
          </cell>
          <cell r="N1822">
            <v>24.4</v>
          </cell>
          <cell r="O1822">
            <v>18.600000000000001</v>
          </cell>
          <cell r="P1822">
            <v>30.1</v>
          </cell>
          <cell r="Q1822">
            <v>-1111.0999999999999</v>
          </cell>
          <cell r="R1822">
            <v>-1111.0999999999999</v>
          </cell>
          <cell r="S1822">
            <v>-1111.0999999999999</v>
          </cell>
          <cell r="T1822">
            <v>24.8</v>
          </cell>
          <cell r="U1822">
            <v>18.399999999999999</v>
          </cell>
          <cell r="V1822">
            <v>31.1</v>
          </cell>
          <cell r="W1822">
            <v>8</v>
          </cell>
          <cell r="X1822">
            <v>4.9000000000000004</v>
          </cell>
          <cell r="Y1822">
            <v>11.1</v>
          </cell>
          <cell r="Z1822">
            <v>3382</v>
          </cell>
        </row>
        <row r="1823">
          <cell r="F1823" t="str">
            <v>Socorro , New Mexico</v>
          </cell>
          <cell r="G1823">
            <v>86</v>
          </cell>
          <cell r="H1823">
            <v>27.8</v>
          </cell>
          <cell r="I1823">
            <v>21.7</v>
          </cell>
          <cell r="J1823">
            <v>33.9</v>
          </cell>
          <cell r="K1823">
            <v>77.8</v>
          </cell>
          <cell r="L1823">
            <v>70.099999999999994</v>
          </cell>
          <cell r="M1823">
            <v>85.6</v>
          </cell>
          <cell r="N1823">
            <v>19.8</v>
          </cell>
          <cell r="O1823">
            <v>14.9</v>
          </cell>
          <cell r="P1823">
            <v>24.7</v>
          </cell>
          <cell r="Q1823">
            <v>27</v>
          </cell>
          <cell r="R1823">
            <v>19.399999999999999</v>
          </cell>
          <cell r="S1823">
            <v>34.6</v>
          </cell>
          <cell r="T1823">
            <v>25.4</v>
          </cell>
          <cell r="U1823">
            <v>19.8</v>
          </cell>
          <cell r="V1823">
            <v>31</v>
          </cell>
          <cell r="W1823">
            <v>10.4</v>
          </cell>
          <cell r="X1823">
            <v>6.8</v>
          </cell>
          <cell r="Y1823">
            <v>14.1</v>
          </cell>
          <cell r="Z1823">
            <v>5032</v>
          </cell>
        </row>
        <row r="1824">
          <cell r="F1824" t="str">
            <v>Taos , New Mexico</v>
          </cell>
          <cell r="G1824">
            <v>51</v>
          </cell>
          <cell r="H1824">
            <v>21</v>
          </cell>
          <cell r="I1824">
            <v>17.600000000000001</v>
          </cell>
          <cell r="J1824">
            <v>24.5</v>
          </cell>
          <cell r="K1824">
            <v>72.099999999999994</v>
          </cell>
          <cell r="L1824">
            <v>66.7</v>
          </cell>
          <cell r="M1824">
            <v>77.400000000000006</v>
          </cell>
          <cell r="N1824">
            <v>17.7</v>
          </cell>
          <cell r="O1824">
            <v>14.2</v>
          </cell>
          <cell r="P1824">
            <v>21.1</v>
          </cell>
          <cell r="Q1824">
            <v>21.1</v>
          </cell>
          <cell r="R1824">
            <v>16</v>
          </cell>
          <cell r="S1824">
            <v>26.2</v>
          </cell>
          <cell r="T1824">
            <v>20.3</v>
          </cell>
          <cell r="U1824">
            <v>16.8</v>
          </cell>
          <cell r="V1824">
            <v>23.8</v>
          </cell>
          <cell r="W1824">
            <v>5.8</v>
          </cell>
          <cell r="X1824">
            <v>4</v>
          </cell>
          <cell r="Y1824">
            <v>7.6</v>
          </cell>
          <cell r="Z1824">
            <v>8386</v>
          </cell>
        </row>
        <row r="1825">
          <cell r="F1825" t="str">
            <v>Torrance , New Mexico</v>
          </cell>
          <cell r="G1825">
            <v>86</v>
          </cell>
          <cell r="H1825">
            <v>27.9</v>
          </cell>
          <cell r="I1825">
            <v>21.7</v>
          </cell>
          <cell r="J1825">
            <v>34.1</v>
          </cell>
          <cell r="K1825">
            <v>84.9</v>
          </cell>
          <cell r="L1825">
            <v>78.7</v>
          </cell>
          <cell r="M1825">
            <v>91.1</v>
          </cell>
          <cell r="N1825">
            <v>25.2</v>
          </cell>
          <cell r="O1825">
            <v>19.600000000000001</v>
          </cell>
          <cell r="P1825">
            <v>30.8</v>
          </cell>
          <cell r="Q1825">
            <v>-1111.0999999999999</v>
          </cell>
          <cell r="R1825">
            <v>-1111.0999999999999</v>
          </cell>
          <cell r="S1825">
            <v>-1111.0999999999999</v>
          </cell>
          <cell r="T1825">
            <v>28.1</v>
          </cell>
          <cell r="U1825">
            <v>21.7</v>
          </cell>
          <cell r="V1825">
            <v>34.4</v>
          </cell>
          <cell r="W1825">
            <v>8.3000000000000007</v>
          </cell>
          <cell r="X1825">
            <v>3.1</v>
          </cell>
          <cell r="Y1825">
            <v>13.4</v>
          </cell>
          <cell r="Z1825">
            <v>4283</v>
          </cell>
        </row>
        <row r="1826">
          <cell r="F1826" t="str">
            <v>Union , New Mexico</v>
          </cell>
          <cell r="G1826">
            <v>88</v>
          </cell>
          <cell r="H1826">
            <v>24.8</v>
          </cell>
          <cell r="I1826">
            <v>15.9</v>
          </cell>
          <cell r="J1826">
            <v>33.6</v>
          </cell>
          <cell r="K1826">
            <v>-1111.0999999999999</v>
          </cell>
          <cell r="L1826">
            <v>-1111.0999999999999</v>
          </cell>
          <cell r="M1826">
            <v>-1111.0999999999999</v>
          </cell>
          <cell r="N1826">
            <v>15.5</v>
          </cell>
          <cell r="O1826">
            <v>8.4</v>
          </cell>
          <cell r="P1826">
            <v>22.5</v>
          </cell>
          <cell r="Q1826">
            <v>-1111.0999999999999</v>
          </cell>
          <cell r="R1826">
            <v>-1111.0999999999999</v>
          </cell>
          <cell r="S1826">
            <v>-1111.0999999999999</v>
          </cell>
          <cell r="T1826">
            <v>20.5</v>
          </cell>
          <cell r="U1826">
            <v>11.8</v>
          </cell>
          <cell r="V1826">
            <v>29.1</v>
          </cell>
          <cell r="W1826">
            <v>2.6</v>
          </cell>
          <cell r="X1826">
            <v>0</v>
          </cell>
          <cell r="Y1826">
            <v>5.2</v>
          </cell>
          <cell r="Z1826">
            <v>1015</v>
          </cell>
        </row>
        <row r="1827">
          <cell r="F1827" t="str">
            <v>Valencia , New Mexico</v>
          </cell>
          <cell r="G1827">
            <v>23</v>
          </cell>
          <cell r="H1827">
            <v>27.7</v>
          </cell>
          <cell r="I1827">
            <v>24.8</v>
          </cell>
          <cell r="J1827">
            <v>30.7</v>
          </cell>
          <cell r="K1827">
            <v>79.8</v>
          </cell>
          <cell r="L1827">
            <v>76.2</v>
          </cell>
          <cell r="M1827">
            <v>83.4</v>
          </cell>
          <cell r="N1827">
            <v>22</v>
          </cell>
          <cell r="O1827">
            <v>19.3</v>
          </cell>
          <cell r="P1827">
            <v>24.6</v>
          </cell>
          <cell r="Q1827">
            <v>22.3</v>
          </cell>
          <cell r="R1827">
            <v>18.399999999999999</v>
          </cell>
          <cell r="S1827">
            <v>26.1</v>
          </cell>
          <cell r="T1827">
            <v>24.9</v>
          </cell>
          <cell r="U1827">
            <v>21.9</v>
          </cell>
          <cell r="V1827">
            <v>27.8</v>
          </cell>
          <cell r="W1827">
            <v>6.2</v>
          </cell>
          <cell r="X1827">
            <v>4.8</v>
          </cell>
          <cell r="Y1827">
            <v>7.6</v>
          </cell>
          <cell r="Z1827">
            <v>14606</v>
          </cell>
        </row>
        <row r="1828">
          <cell r="F1828" t="str">
            <v>Albany , New York</v>
          </cell>
          <cell r="G1828">
            <v>10</v>
          </cell>
          <cell r="H1828">
            <v>25.9</v>
          </cell>
          <cell r="I1828">
            <v>21.8</v>
          </cell>
          <cell r="J1828">
            <v>30</v>
          </cell>
          <cell r="K1828">
            <v>69.7</v>
          </cell>
          <cell r="L1828">
            <v>64.099999999999994</v>
          </cell>
          <cell r="M1828">
            <v>75.400000000000006</v>
          </cell>
          <cell r="N1828">
            <v>20</v>
          </cell>
          <cell r="O1828">
            <v>16.5</v>
          </cell>
          <cell r="P1828">
            <v>23.4</v>
          </cell>
          <cell r="Q1828">
            <v>28.8</v>
          </cell>
          <cell r="R1828">
            <v>23</v>
          </cell>
          <cell r="S1828">
            <v>34.6</v>
          </cell>
          <cell r="T1828">
            <v>21.9</v>
          </cell>
          <cell r="U1828">
            <v>18</v>
          </cell>
          <cell r="V1828">
            <v>25.7</v>
          </cell>
          <cell r="W1828">
            <v>6.8</v>
          </cell>
          <cell r="X1828">
            <v>4.7</v>
          </cell>
          <cell r="Y1828">
            <v>8.9</v>
          </cell>
          <cell r="Z1828">
            <v>27651</v>
          </cell>
        </row>
        <row r="1829">
          <cell r="F1829" t="str">
            <v>Allegany , New York</v>
          </cell>
          <cell r="G1829">
            <v>23</v>
          </cell>
          <cell r="H1829">
            <v>26.8</v>
          </cell>
          <cell r="I1829">
            <v>17.7</v>
          </cell>
          <cell r="J1829">
            <v>36</v>
          </cell>
          <cell r="K1829">
            <v>77.400000000000006</v>
          </cell>
          <cell r="L1829">
            <v>67.8</v>
          </cell>
          <cell r="M1829">
            <v>87.1</v>
          </cell>
          <cell r="N1829">
            <v>-1111.0999999999999</v>
          </cell>
          <cell r="O1829">
            <v>-1111.0999999999999</v>
          </cell>
          <cell r="P1829">
            <v>-1111.0999999999999</v>
          </cell>
          <cell r="Q1829">
            <v>-1111.0999999999999</v>
          </cell>
          <cell r="R1829">
            <v>-1111.0999999999999</v>
          </cell>
          <cell r="S1829">
            <v>-1111.0999999999999</v>
          </cell>
          <cell r="T1829">
            <v>-1111.0999999999999</v>
          </cell>
          <cell r="U1829">
            <v>-1111.0999999999999</v>
          </cell>
          <cell r="V1829">
            <v>-1111.0999999999999</v>
          </cell>
          <cell r="W1829">
            <v>10.199999999999999</v>
          </cell>
          <cell r="X1829">
            <v>4.8</v>
          </cell>
          <cell r="Y1829">
            <v>15.6</v>
          </cell>
          <cell r="Z1829">
            <v>5614</v>
          </cell>
        </row>
        <row r="1830">
          <cell r="F1830" t="str">
            <v>Bronx , New York</v>
          </cell>
          <cell r="G1830">
            <v>1</v>
          </cell>
          <cell r="H1830">
            <v>35.5</v>
          </cell>
          <cell r="I1830">
            <v>32.5</v>
          </cell>
          <cell r="J1830">
            <v>38.5</v>
          </cell>
          <cell r="K1830">
            <v>73.8</v>
          </cell>
          <cell r="L1830">
            <v>70</v>
          </cell>
          <cell r="M1830">
            <v>77.5</v>
          </cell>
          <cell r="N1830">
            <v>24.4</v>
          </cell>
          <cell r="O1830">
            <v>21.7</v>
          </cell>
          <cell r="P1830">
            <v>27.1</v>
          </cell>
          <cell r="Q1830">
            <v>24.5</v>
          </cell>
          <cell r="R1830">
            <v>20.6</v>
          </cell>
          <cell r="S1830">
            <v>28.4</v>
          </cell>
          <cell r="T1830">
            <v>19.600000000000001</v>
          </cell>
          <cell r="U1830">
            <v>17.100000000000001</v>
          </cell>
          <cell r="V1830">
            <v>22.1</v>
          </cell>
          <cell r="W1830">
            <v>9.1999999999999993</v>
          </cell>
          <cell r="X1830">
            <v>7.4</v>
          </cell>
          <cell r="Y1830">
            <v>11.1</v>
          </cell>
          <cell r="Z1830">
            <v>297330</v>
          </cell>
        </row>
        <row r="1831">
          <cell r="F1831" t="str">
            <v>Broome , New York</v>
          </cell>
          <cell r="G1831">
            <v>16</v>
          </cell>
          <cell r="H1831">
            <v>20.9</v>
          </cell>
          <cell r="I1831">
            <v>16.8</v>
          </cell>
          <cell r="J1831">
            <v>25</v>
          </cell>
          <cell r="K1831">
            <v>76.5</v>
          </cell>
          <cell r="L1831">
            <v>70.5</v>
          </cell>
          <cell r="M1831">
            <v>82.4</v>
          </cell>
          <cell r="N1831">
            <v>23.2</v>
          </cell>
          <cell r="O1831">
            <v>18.899999999999999</v>
          </cell>
          <cell r="P1831">
            <v>27.4</v>
          </cell>
          <cell r="Q1831">
            <v>31.7</v>
          </cell>
          <cell r="R1831">
            <v>25.3</v>
          </cell>
          <cell r="S1831">
            <v>38.1</v>
          </cell>
          <cell r="T1831">
            <v>25.9</v>
          </cell>
          <cell r="U1831">
            <v>21.2</v>
          </cell>
          <cell r="V1831">
            <v>30.6</v>
          </cell>
          <cell r="W1831">
            <v>8.8000000000000007</v>
          </cell>
          <cell r="X1831">
            <v>6.1</v>
          </cell>
          <cell r="Y1831">
            <v>11.4</v>
          </cell>
          <cell r="Z1831">
            <v>20762</v>
          </cell>
        </row>
        <row r="1832">
          <cell r="F1832" t="str">
            <v>Cattaraugus , New York</v>
          </cell>
          <cell r="G1832">
            <v>23</v>
          </cell>
          <cell r="H1832">
            <v>26.9</v>
          </cell>
          <cell r="I1832">
            <v>20.100000000000001</v>
          </cell>
          <cell r="J1832">
            <v>33.6</v>
          </cell>
          <cell r="K1832">
            <v>75.2</v>
          </cell>
          <cell r="L1832">
            <v>67.099999999999994</v>
          </cell>
          <cell r="M1832">
            <v>83.2</v>
          </cell>
          <cell r="N1832">
            <v>19.899999999999999</v>
          </cell>
          <cell r="O1832">
            <v>14.5</v>
          </cell>
          <cell r="P1832">
            <v>25.3</v>
          </cell>
          <cell r="Q1832">
            <v>-1111.0999999999999</v>
          </cell>
          <cell r="R1832">
            <v>-1111.0999999999999</v>
          </cell>
          <cell r="S1832">
            <v>-1111.0999999999999</v>
          </cell>
          <cell r="T1832">
            <v>28.9</v>
          </cell>
          <cell r="U1832">
            <v>21.9</v>
          </cell>
          <cell r="V1832">
            <v>35.9</v>
          </cell>
          <cell r="W1832">
            <v>4.4000000000000004</v>
          </cell>
          <cell r="X1832">
            <v>2</v>
          </cell>
          <cell r="Y1832">
            <v>6.8</v>
          </cell>
          <cell r="Z1832">
            <v>9087</v>
          </cell>
        </row>
        <row r="1833">
          <cell r="F1833" t="str">
            <v>Cayuga , New York</v>
          </cell>
          <cell r="G1833">
            <v>20</v>
          </cell>
          <cell r="H1833">
            <v>27.1</v>
          </cell>
          <cell r="I1833">
            <v>19</v>
          </cell>
          <cell r="J1833">
            <v>35.200000000000003</v>
          </cell>
          <cell r="K1833">
            <v>80.3</v>
          </cell>
          <cell r="L1833">
            <v>72.099999999999994</v>
          </cell>
          <cell r="M1833">
            <v>88.6</v>
          </cell>
          <cell r="N1833">
            <v>23.6</v>
          </cell>
          <cell r="O1833">
            <v>15.4</v>
          </cell>
          <cell r="P1833">
            <v>31.9</v>
          </cell>
          <cell r="Q1833">
            <v>-1111.0999999999999</v>
          </cell>
          <cell r="R1833">
            <v>-1111.0999999999999</v>
          </cell>
          <cell r="S1833">
            <v>-1111.0999999999999</v>
          </cell>
          <cell r="T1833">
            <v>32.700000000000003</v>
          </cell>
          <cell r="U1833">
            <v>24.4</v>
          </cell>
          <cell r="V1833">
            <v>40.9</v>
          </cell>
          <cell r="W1833">
            <v>6</v>
          </cell>
          <cell r="X1833">
            <v>2.4</v>
          </cell>
          <cell r="Y1833">
            <v>9.6</v>
          </cell>
          <cell r="Z1833">
            <v>8775</v>
          </cell>
        </row>
        <row r="1834">
          <cell r="F1834" t="str">
            <v>Chautauqua , New York</v>
          </cell>
          <cell r="G1834">
            <v>6</v>
          </cell>
          <cell r="H1834">
            <v>25.8</v>
          </cell>
          <cell r="I1834">
            <v>20.9</v>
          </cell>
          <cell r="J1834">
            <v>30.7</v>
          </cell>
          <cell r="K1834">
            <v>76.099999999999994</v>
          </cell>
          <cell r="L1834">
            <v>69.2</v>
          </cell>
          <cell r="M1834">
            <v>82.9</v>
          </cell>
          <cell r="N1834">
            <v>25.8</v>
          </cell>
          <cell r="O1834">
            <v>20.7</v>
          </cell>
          <cell r="P1834">
            <v>31</v>
          </cell>
          <cell r="Q1834">
            <v>30.4</v>
          </cell>
          <cell r="R1834">
            <v>23.2</v>
          </cell>
          <cell r="S1834">
            <v>37.6</v>
          </cell>
          <cell r="T1834">
            <v>24.3</v>
          </cell>
          <cell r="U1834">
            <v>19.3</v>
          </cell>
          <cell r="V1834">
            <v>29.3</v>
          </cell>
          <cell r="W1834">
            <v>7.1</v>
          </cell>
          <cell r="X1834">
            <v>4.7</v>
          </cell>
          <cell r="Y1834">
            <v>9.5</v>
          </cell>
          <cell r="Z1834">
            <v>17446</v>
          </cell>
        </row>
        <row r="1835">
          <cell r="F1835" t="str">
            <v>Chemung , New York</v>
          </cell>
          <cell r="G1835">
            <v>21</v>
          </cell>
          <cell r="H1835">
            <v>23.8</v>
          </cell>
          <cell r="I1835">
            <v>17</v>
          </cell>
          <cell r="J1835">
            <v>30.5</v>
          </cell>
          <cell r="K1835">
            <v>79</v>
          </cell>
          <cell r="L1835">
            <v>70.599999999999994</v>
          </cell>
          <cell r="M1835">
            <v>87.4</v>
          </cell>
          <cell r="N1835">
            <v>27.9</v>
          </cell>
          <cell r="O1835">
            <v>20.9</v>
          </cell>
          <cell r="P1835">
            <v>34.9</v>
          </cell>
          <cell r="Q1835">
            <v>29.8</v>
          </cell>
          <cell r="R1835">
            <v>20.100000000000001</v>
          </cell>
          <cell r="S1835">
            <v>39.6</v>
          </cell>
          <cell r="T1835">
            <v>25.9</v>
          </cell>
          <cell r="U1835">
            <v>18.899999999999999</v>
          </cell>
          <cell r="V1835">
            <v>32.9</v>
          </cell>
          <cell r="W1835">
            <v>9.1999999999999993</v>
          </cell>
          <cell r="X1835">
            <v>5.2</v>
          </cell>
          <cell r="Y1835">
            <v>13.2</v>
          </cell>
          <cell r="Z1835">
            <v>9581</v>
          </cell>
        </row>
        <row r="1836">
          <cell r="F1836" t="str">
            <v>Chenango , New York</v>
          </cell>
          <cell r="G1836">
            <v>23</v>
          </cell>
          <cell r="H1836">
            <v>22.5</v>
          </cell>
          <cell r="I1836">
            <v>15.7</v>
          </cell>
          <cell r="J1836">
            <v>29.3</v>
          </cell>
          <cell r="K1836">
            <v>77.900000000000006</v>
          </cell>
          <cell r="L1836">
            <v>68.900000000000006</v>
          </cell>
          <cell r="M1836">
            <v>86.9</v>
          </cell>
          <cell r="N1836">
            <v>34</v>
          </cell>
          <cell r="O1836">
            <v>25.4</v>
          </cell>
          <cell r="P1836">
            <v>42.6</v>
          </cell>
          <cell r="Q1836">
            <v>-1111.0999999999999</v>
          </cell>
          <cell r="R1836">
            <v>-1111.0999999999999</v>
          </cell>
          <cell r="S1836">
            <v>-1111.0999999999999</v>
          </cell>
          <cell r="T1836">
            <v>19.3</v>
          </cell>
          <cell r="U1836">
            <v>13</v>
          </cell>
          <cell r="V1836">
            <v>25.6</v>
          </cell>
          <cell r="W1836">
            <v>9.6</v>
          </cell>
          <cell r="X1836">
            <v>4.9000000000000004</v>
          </cell>
          <cell r="Y1836">
            <v>14.3</v>
          </cell>
          <cell r="Z1836">
            <v>6316</v>
          </cell>
        </row>
        <row r="1837">
          <cell r="F1837" t="str">
            <v>Clinton , New York</v>
          </cell>
          <cell r="G1837">
            <v>23</v>
          </cell>
          <cell r="H1837">
            <v>26.6</v>
          </cell>
          <cell r="I1837">
            <v>19.5</v>
          </cell>
          <cell r="J1837">
            <v>33.700000000000003</v>
          </cell>
          <cell r="K1837">
            <v>71.900000000000006</v>
          </cell>
          <cell r="L1837">
            <v>62.3</v>
          </cell>
          <cell r="M1837">
            <v>81.5</v>
          </cell>
          <cell r="N1837">
            <v>22</v>
          </cell>
          <cell r="O1837">
            <v>15.5</v>
          </cell>
          <cell r="P1837">
            <v>28.5</v>
          </cell>
          <cell r="Q1837">
            <v>24.8</v>
          </cell>
          <cell r="R1837">
            <v>15.1</v>
          </cell>
          <cell r="S1837">
            <v>34.6</v>
          </cell>
          <cell r="T1837">
            <v>24.4</v>
          </cell>
          <cell r="U1837">
            <v>17.5</v>
          </cell>
          <cell r="V1837">
            <v>31.4</v>
          </cell>
          <cell r="W1837">
            <v>6.6</v>
          </cell>
          <cell r="X1837">
            <v>2.8</v>
          </cell>
          <cell r="Y1837">
            <v>10.3</v>
          </cell>
          <cell r="Z1837">
            <v>7878</v>
          </cell>
        </row>
        <row r="1838">
          <cell r="F1838" t="str">
            <v>Columbia , New York</v>
          </cell>
          <cell r="G1838">
            <v>21</v>
          </cell>
          <cell r="H1838">
            <v>27.8</v>
          </cell>
          <cell r="I1838">
            <v>19.899999999999999</v>
          </cell>
          <cell r="J1838">
            <v>35.6</v>
          </cell>
          <cell r="K1838">
            <v>-1111.0999999999999</v>
          </cell>
          <cell r="L1838">
            <v>-1111.0999999999999</v>
          </cell>
          <cell r="M1838">
            <v>-1111.0999999999999</v>
          </cell>
          <cell r="N1838">
            <v>25</v>
          </cell>
          <cell r="O1838">
            <v>16.899999999999999</v>
          </cell>
          <cell r="P1838">
            <v>33</v>
          </cell>
          <cell r="Q1838">
            <v>-1111.0999999999999</v>
          </cell>
          <cell r="R1838">
            <v>-1111.0999999999999</v>
          </cell>
          <cell r="S1838">
            <v>-1111.0999999999999</v>
          </cell>
          <cell r="T1838">
            <v>20.8</v>
          </cell>
          <cell r="U1838">
            <v>13.3</v>
          </cell>
          <cell r="V1838">
            <v>28.4</v>
          </cell>
          <cell r="W1838">
            <v>7.2</v>
          </cell>
          <cell r="X1838">
            <v>3.2</v>
          </cell>
          <cell r="Y1838">
            <v>11.1</v>
          </cell>
          <cell r="Z1838">
            <v>6410</v>
          </cell>
        </row>
        <row r="1839">
          <cell r="F1839" t="str">
            <v>Cortland , New York</v>
          </cell>
          <cell r="G1839">
            <v>29</v>
          </cell>
          <cell r="H1839">
            <v>22.1</v>
          </cell>
          <cell r="I1839">
            <v>14.6</v>
          </cell>
          <cell r="J1839">
            <v>29.7</v>
          </cell>
          <cell r="K1839">
            <v>81.8</v>
          </cell>
          <cell r="L1839">
            <v>72.8</v>
          </cell>
          <cell r="M1839">
            <v>90.8</v>
          </cell>
          <cell r="N1839">
            <v>17.3</v>
          </cell>
          <cell r="O1839">
            <v>10</v>
          </cell>
          <cell r="P1839">
            <v>24.6</v>
          </cell>
          <cell r="Q1839">
            <v>-1111.0999999999999</v>
          </cell>
          <cell r="R1839">
            <v>-1111.0999999999999</v>
          </cell>
          <cell r="S1839">
            <v>-1111.0999999999999</v>
          </cell>
          <cell r="T1839">
            <v>27.8</v>
          </cell>
          <cell r="U1839">
            <v>19.100000000000001</v>
          </cell>
          <cell r="V1839">
            <v>36.5</v>
          </cell>
          <cell r="W1839">
            <v>3</v>
          </cell>
          <cell r="X1839">
            <v>0.7</v>
          </cell>
          <cell r="Y1839">
            <v>5.3</v>
          </cell>
          <cell r="Z1839">
            <v>4958</v>
          </cell>
        </row>
        <row r="1840">
          <cell r="F1840" t="str">
            <v>Delaware , New York</v>
          </cell>
          <cell r="G1840">
            <v>34</v>
          </cell>
          <cell r="H1840">
            <v>33.5</v>
          </cell>
          <cell r="I1840">
            <v>25</v>
          </cell>
          <cell r="J1840">
            <v>42.1</v>
          </cell>
          <cell r="K1840">
            <v>83.7</v>
          </cell>
          <cell r="L1840">
            <v>75.400000000000006</v>
          </cell>
          <cell r="M1840">
            <v>91.9</v>
          </cell>
          <cell r="N1840">
            <v>26.6</v>
          </cell>
          <cell r="O1840">
            <v>18.899999999999999</v>
          </cell>
          <cell r="P1840">
            <v>34.299999999999997</v>
          </cell>
          <cell r="Q1840">
            <v>-1111.0999999999999</v>
          </cell>
          <cell r="R1840">
            <v>-1111.0999999999999</v>
          </cell>
          <cell r="S1840">
            <v>-1111.0999999999999</v>
          </cell>
          <cell r="T1840">
            <v>23.8</v>
          </cell>
          <cell r="U1840">
            <v>16.100000000000001</v>
          </cell>
          <cell r="V1840">
            <v>31.5</v>
          </cell>
          <cell r="W1840">
            <v>9.8000000000000007</v>
          </cell>
          <cell r="X1840">
            <v>3.6</v>
          </cell>
          <cell r="Y1840">
            <v>16.100000000000001</v>
          </cell>
          <cell r="Z1840">
            <v>6479</v>
          </cell>
        </row>
        <row r="1841">
          <cell r="F1841" t="str">
            <v>Dutchess , New York</v>
          </cell>
          <cell r="G1841">
            <v>9</v>
          </cell>
          <cell r="H1841">
            <v>23.6</v>
          </cell>
          <cell r="I1841">
            <v>19.2</v>
          </cell>
          <cell r="J1841">
            <v>28</v>
          </cell>
          <cell r="K1841">
            <v>73.2</v>
          </cell>
          <cell r="L1841">
            <v>67.8</v>
          </cell>
          <cell r="M1841">
            <v>78.599999999999994</v>
          </cell>
          <cell r="N1841">
            <v>20.8</v>
          </cell>
          <cell r="O1841">
            <v>16.600000000000001</v>
          </cell>
          <cell r="P1841">
            <v>24.9</v>
          </cell>
          <cell r="Q1841">
            <v>26</v>
          </cell>
          <cell r="R1841">
            <v>20.2</v>
          </cell>
          <cell r="S1841">
            <v>31.8</v>
          </cell>
          <cell r="T1841">
            <v>21.7</v>
          </cell>
          <cell r="U1841">
            <v>17.5</v>
          </cell>
          <cell r="V1841">
            <v>25.9</v>
          </cell>
          <cell r="W1841">
            <v>8.1999999999999993</v>
          </cell>
          <cell r="X1841">
            <v>5.5</v>
          </cell>
          <cell r="Y1841">
            <v>11</v>
          </cell>
          <cell r="Z1841">
            <v>27350</v>
          </cell>
        </row>
        <row r="1842">
          <cell r="F1842" t="str">
            <v>Erie , New York</v>
          </cell>
          <cell r="G1842">
            <v>3</v>
          </cell>
          <cell r="H1842">
            <v>23.9</v>
          </cell>
          <cell r="I1842">
            <v>21.7</v>
          </cell>
          <cell r="J1842">
            <v>26.1</v>
          </cell>
          <cell r="K1842">
            <v>73.7</v>
          </cell>
          <cell r="L1842">
            <v>70.8</v>
          </cell>
          <cell r="M1842">
            <v>76.599999999999994</v>
          </cell>
          <cell r="N1842">
            <v>23.9</v>
          </cell>
          <cell r="O1842">
            <v>21.7</v>
          </cell>
          <cell r="P1842">
            <v>26.2</v>
          </cell>
          <cell r="Q1842">
            <v>26.3</v>
          </cell>
          <cell r="R1842">
            <v>23.1</v>
          </cell>
          <cell r="S1842">
            <v>29.5</v>
          </cell>
          <cell r="T1842">
            <v>22.7</v>
          </cell>
          <cell r="U1842">
            <v>20.5</v>
          </cell>
          <cell r="V1842">
            <v>25</v>
          </cell>
          <cell r="W1842">
            <v>8.1</v>
          </cell>
          <cell r="X1842">
            <v>6.6</v>
          </cell>
          <cell r="Y1842">
            <v>9.6</v>
          </cell>
          <cell r="Z1842">
            <v>88101</v>
          </cell>
        </row>
        <row r="1843">
          <cell r="F1843" t="str">
            <v>Essex , New York</v>
          </cell>
          <cell r="G1843">
            <v>30</v>
          </cell>
          <cell r="H1843">
            <v>24.8</v>
          </cell>
          <cell r="I1843">
            <v>16.2</v>
          </cell>
          <cell r="J1843">
            <v>33.4</v>
          </cell>
          <cell r="K1843">
            <v>-1111.0999999999999</v>
          </cell>
          <cell r="L1843">
            <v>-1111.0999999999999</v>
          </cell>
          <cell r="M1843">
            <v>-1111.0999999999999</v>
          </cell>
          <cell r="N1843">
            <v>16.3</v>
          </cell>
          <cell r="O1843">
            <v>8.5</v>
          </cell>
          <cell r="P1843">
            <v>24.1</v>
          </cell>
          <cell r="Q1843">
            <v>-1111.0999999999999</v>
          </cell>
          <cell r="R1843">
            <v>-1111.0999999999999</v>
          </cell>
          <cell r="S1843">
            <v>-1111.0999999999999</v>
          </cell>
          <cell r="T1843">
            <v>15.5</v>
          </cell>
          <cell r="U1843">
            <v>8.3000000000000007</v>
          </cell>
          <cell r="V1843">
            <v>22.8</v>
          </cell>
          <cell r="W1843">
            <v>5.3</v>
          </cell>
          <cell r="X1843">
            <v>0.4</v>
          </cell>
          <cell r="Y1843">
            <v>10.199999999999999</v>
          </cell>
          <cell r="Z1843">
            <v>3812</v>
          </cell>
        </row>
        <row r="1844">
          <cell r="F1844" t="str">
            <v>Franklin , New York</v>
          </cell>
          <cell r="G1844">
            <v>32</v>
          </cell>
          <cell r="H1844">
            <v>23</v>
          </cell>
          <cell r="I1844">
            <v>14.6</v>
          </cell>
          <cell r="J1844">
            <v>31.3</v>
          </cell>
          <cell r="K1844">
            <v>-1111.0999999999999</v>
          </cell>
          <cell r="L1844">
            <v>-1111.0999999999999</v>
          </cell>
          <cell r="M1844">
            <v>-1111.0999999999999</v>
          </cell>
          <cell r="N1844">
            <v>24.5</v>
          </cell>
          <cell r="O1844">
            <v>16</v>
          </cell>
          <cell r="P1844">
            <v>33</v>
          </cell>
          <cell r="Q1844">
            <v>-1111.0999999999999</v>
          </cell>
          <cell r="R1844">
            <v>-1111.0999999999999</v>
          </cell>
          <cell r="S1844">
            <v>-1111.0999999999999</v>
          </cell>
          <cell r="T1844">
            <v>28.3</v>
          </cell>
          <cell r="U1844">
            <v>19.600000000000001</v>
          </cell>
          <cell r="V1844">
            <v>37.1</v>
          </cell>
          <cell r="W1844">
            <v>9.9</v>
          </cell>
          <cell r="X1844">
            <v>4.0999999999999996</v>
          </cell>
          <cell r="Y1844">
            <v>15.7</v>
          </cell>
          <cell r="Z1844">
            <v>6551</v>
          </cell>
        </row>
        <row r="1845">
          <cell r="F1845" t="str">
            <v>Fulton , New York</v>
          </cell>
          <cell r="G1845">
            <v>21</v>
          </cell>
          <cell r="H1845">
            <v>23.9</v>
          </cell>
          <cell r="I1845">
            <v>16.100000000000001</v>
          </cell>
          <cell r="J1845">
            <v>31.6</v>
          </cell>
          <cell r="K1845">
            <v>86.7</v>
          </cell>
          <cell r="L1845">
            <v>79</v>
          </cell>
          <cell r="M1845">
            <v>94.3</v>
          </cell>
          <cell r="N1845">
            <v>20.5</v>
          </cell>
          <cell r="O1845">
            <v>13.2</v>
          </cell>
          <cell r="P1845">
            <v>27.8</v>
          </cell>
          <cell r="Q1845">
            <v>-1111.0999999999999</v>
          </cell>
          <cell r="R1845">
            <v>-1111.0999999999999</v>
          </cell>
          <cell r="S1845">
            <v>-1111.0999999999999</v>
          </cell>
          <cell r="T1845">
            <v>31</v>
          </cell>
          <cell r="U1845">
            <v>22</v>
          </cell>
          <cell r="V1845">
            <v>40</v>
          </cell>
          <cell r="W1845">
            <v>2.8</v>
          </cell>
          <cell r="X1845">
            <v>0.1</v>
          </cell>
          <cell r="Y1845">
            <v>5.5</v>
          </cell>
          <cell r="Z1845">
            <v>6157</v>
          </cell>
        </row>
        <row r="1846">
          <cell r="F1846" t="str">
            <v>Genesee , New York</v>
          </cell>
          <cell r="G1846">
            <v>45</v>
          </cell>
          <cell r="H1846">
            <v>26.7</v>
          </cell>
          <cell r="I1846">
            <v>18.899999999999999</v>
          </cell>
          <cell r="J1846">
            <v>34.4</v>
          </cell>
          <cell r="K1846">
            <v>74.599999999999994</v>
          </cell>
          <cell r="L1846">
            <v>65.099999999999994</v>
          </cell>
          <cell r="M1846">
            <v>84.2</v>
          </cell>
          <cell r="N1846">
            <v>17.3</v>
          </cell>
          <cell r="O1846">
            <v>11.1</v>
          </cell>
          <cell r="P1846">
            <v>23.6</v>
          </cell>
          <cell r="Q1846">
            <v>21.3</v>
          </cell>
          <cell r="R1846">
            <v>11.7</v>
          </cell>
          <cell r="S1846">
            <v>30.9</v>
          </cell>
          <cell r="T1846">
            <v>24.2</v>
          </cell>
          <cell r="U1846">
            <v>16.3</v>
          </cell>
          <cell r="V1846">
            <v>32.1</v>
          </cell>
          <cell r="W1846">
            <v>9</v>
          </cell>
          <cell r="X1846">
            <v>4.5</v>
          </cell>
          <cell r="Y1846">
            <v>13.5</v>
          </cell>
          <cell r="Z1846">
            <v>5070</v>
          </cell>
        </row>
        <row r="1847">
          <cell r="F1847" t="str">
            <v>Greene , New York</v>
          </cell>
          <cell r="G1847">
            <v>30</v>
          </cell>
          <cell r="H1847">
            <v>-1111.0999999999999</v>
          </cell>
          <cell r="I1847">
            <v>-1111.0999999999999</v>
          </cell>
          <cell r="J1847">
            <v>-1111.0999999999999</v>
          </cell>
          <cell r="K1847">
            <v>-1111.0999999999999</v>
          </cell>
          <cell r="L1847">
            <v>-1111.0999999999999</v>
          </cell>
          <cell r="M1847">
            <v>-1111.0999999999999</v>
          </cell>
          <cell r="N1847">
            <v>20.3</v>
          </cell>
          <cell r="O1847">
            <v>10.7</v>
          </cell>
          <cell r="P1847">
            <v>29.9</v>
          </cell>
          <cell r="Q1847">
            <v>-1111.0999999999999</v>
          </cell>
          <cell r="R1847">
            <v>-1111.0999999999999</v>
          </cell>
          <cell r="S1847">
            <v>-1111.0999999999999</v>
          </cell>
          <cell r="T1847">
            <v>29.5</v>
          </cell>
          <cell r="U1847">
            <v>20</v>
          </cell>
          <cell r="V1847">
            <v>39</v>
          </cell>
          <cell r="W1847">
            <v>8.8000000000000007</v>
          </cell>
          <cell r="X1847">
            <v>3.5</v>
          </cell>
          <cell r="Y1847">
            <v>14.1</v>
          </cell>
          <cell r="Z1847">
            <v>5559</v>
          </cell>
        </row>
        <row r="1848">
          <cell r="F1848" t="str">
            <v>Hamilton , New York</v>
          </cell>
          <cell r="G1848">
            <v>79</v>
          </cell>
          <cell r="H1848">
            <v>-1111.0999999999999</v>
          </cell>
          <cell r="I1848">
            <v>-1111.0999999999999</v>
          </cell>
          <cell r="J1848">
            <v>-1111.0999999999999</v>
          </cell>
          <cell r="K1848">
            <v>-1111.0999999999999</v>
          </cell>
          <cell r="L1848">
            <v>-1111.0999999999999</v>
          </cell>
          <cell r="M1848">
            <v>-1111.0999999999999</v>
          </cell>
          <cell r="N1848">
            <v>-1111.0999999999999</v>
          </cell>
          <cell r="O1848">
            <v>-1111.0999999999999</v>
          </cell>
          <cell r="P1848">
            <v>-1111.0999999999999</v>
          </cell>
          <cell r="Q1848">
            <v>-1111.0999999999999</v>
          </cell>
          <cell r="R1848">
            <v>-1111.0999999999999</v>
          </cell>
          <cell r="S1848">
            <v>-1111.0999999999999</v>
          </cell>
          <cell r="T1848">
            <v>-1111.0999999999999</v>
          </cell>
          <cell r="U1848">
            <v>-1111.0999999999999</v>
          </cell>
          <cell r="V1848">
            <v>-1111.0999999999999</v>
          </cell>
          <cell r="W1848">
            <v>-1111.0999999999999</v>
          </cell>
          <cell r="X1848">
            <v>-1111.0999999999999</v>
          </cell>
          <cell r="Y1848">
            <v>-1111.0999999999999</v>
          </cell>
          <cell r="Z1848">
            <v>392</v>
          </cell>
        </row>
        <row r="1849">
          <cell r="F1849" t="str">
            <v>Herkimer , New York</v>
          </cell>
          <cell r="G1849">
            <v>21</v>
          </cell>
          <cell r="H1849">
            <v>25.7</v>
          </cell>
          <cell r="I1849">
            <v>18.600000000000001</v>
          </cell>
          <cell r="J1849">
            <v>32.799999999999997</v>
          </cell>
          <cell r="K1849">
            <v>74.400000000000006</v>
          </cell>
          <cell r="L1849">
            <v>64.900000000000006</v>
          </cell>
          <cell r="M1849">
            <v>83.8</v>
          </cell>
          <cell r="N1849">
            <v>23.6</v>
          </cell>
          <cell r="O1849">
            <v>16.3</v>
          </cell>
          <cell r="P1849">
            <v>31</v>
          </cell>
          <cell r="Q1849">
            <v>-1111.0999999999999</v>
          </cell>
          <cell r="R1849">
            <v>-1111.0999999999999</v>
          </cell>
          <cell r="S1849">
            <v>-1111.0999999999999</v>
          </cell>
          <cell r="T1849">
            <v>21.1</v>
          </cell>
          <cell r="U1849">
            <v>14</v>
          </cell>
          <cell r="V1849">
            <v>28.1</v>
          </cell>
          <cell r="W1849">
            <v>10.9</v>
          </cell>
          <cell r="X1849">
            <v>5.3</v>
          </cell>
          <cell r="Y1849">
            <v>16.5</v>
          </cell>
          <cell r="Z1849">
            <v>6496</v>
          </cell>
        </row>
        <row r="1850">
          <cell r="F1850" t="str">
            <v>Jefferson , New York</v>
          </cell>
          <cell r="G1850">
            <v>6</v>
          </cell>
          <cell r="H1850">
            <v>21.7</v>
          </cell>
          <cell r="I1850">
            <v>16.399999999999999</v>
          </cell>
          <cell r="J1850">
            <v>27</v>
          </cell>
          <cell r="K1850">
            <v>70.099999999999994</v>
          </cell>
          <cell r="L1850">
            <v>60.6</v>
          </cell>
          <cell r="M1850">
            <v>79.599999999999994</v>
          </cell>
          <cell r="N1850">
            <v>25.9</v>
          </cell>
          <cell r="O1850">
            <v>20.3</v>
          </cell>
          <cell r="P1850">
            <v>31.5</v>
          </cell>
          <cell r="Q1850">
            <v>31.1</v>
          </cell>
          <cell r="R1850">
            <v>22.1</v>
          </cell>
          <cell r="S1850">
            <v>40.200000000000003</v>
          </cell>
          <cell r="T1850">
            <v>34.200000000000003</v>
          </cell>
          <cell r="U1850">
            <v>27.3</v>
          </cell>
          <cell r="V1850">
            <v>41.1</v>
          </cell>
          <cell r="W1850">
            <v>8.1999999999999993</v>
          </cell>
          <cell r="X1850">
            <v>4.3</v>
          </cell>
          <cell r="Y1850">
            <v>12</v>
          </cell>
          <cell r="Z1850">
            <v>15303</v>
          </cell>
        </row>
        <row r="1851">
          <cell r="F1851" t="str">
            <v>Kings , New York</v>
          </cell>
          <cell r="G1851">
            <v>1</v>
          </cell>
          <cell r="H1851">
            <v>34.6</v>
          </cell>
          <cell r="I1851">
            <v>32.4</v>
          </cell>
          <cell r="J1851">
            <v>36.799999999999997</v>
          </cell>
          <cell r="K1851">
            <v>73.5</v>
          </cell>
          <cell r="L1851">
            <v>70.900000000000006</v>
          </cell>
          <cell r="M1851">
            <v>76.099999999999994</v>
          </cell>
          <cell r="N1851">
            <v>23</v>
          </cell>
          <cell r="O1851">
            <v>21</v>
          </cell>
          <cell r="P1851">
            <v>24.9</v>
          </cell>
          <cell r="Q1851">
            <v>23.6</v>
          </cell>
          <cell r="R1851">
            <v>20.9</v>
          </cell>
          <cell r="S1851">
            <v>26.3</v>
          </cell>
          <cell r="T1851">
            <v>18.7</v>
          </cell>
          <cell r="U1851">
            <v>16.899999999999999</v>
          </cell>
          <cell r="V1851">
            <v>20.399999999999999</v>
          </cell>
          <cell r="W1851">
            <v>8.8000000000000007</v>
          </cell>
          <cell r="X1851">
            <v>7.5</v>
          </cell>
          <cell r="Y1851">
            <v>10.1</v>
          </cell>
          <cell r="Z1851">
            <v>517807</v>
          </cell>
        </row>
        <row r="1852">
          <cell r="F1852" t="str">
            <v>Lewis , New York</v>
          </cell>
          <cell r="G1852">
            <v>29</v>
          </cell>
          <cell r="H1852">
            <v>-1111.0999999999999</v>
          </cell>
          <cell r="I1852">
            <v>-1111.0999999999999</v>
          </cell>
          <cell r="J1852">
            <v>-1111.0999999999999</v>
          </cell>
          <cell r="K1852">
            <v>-1111.0999999999999</v>
          </cell>
          <cell r="L1852">
            <v>-1111.0999999999999</v>
          </cell>
          <cell r="M1852">
            <v>-1111.0999999999999</v>
          </cell>
          <cell r="N1852">
            <v>27.7</v>
          </cell>
          <cell r="O1852">
            <v>17.7</v>
          </cell>
          <cell r="P1852">
            <v>37.700000000000003</v>
          </cell>
          <cell r="Q1852">
            <v>-1111.0999999999999</v>
          </cell>
          <cell r="R1852">
            <v>-1111.0999999999999</v>
          </cell>
          <cell r="S1852">
            <v>-1111.0999999999999</v>
          </cell>
          <cell r="T1852">
            <v>19.399999999999999</v>
          </cell>
          <cell r="U1852">
            <v>10.199999999999999</v>
          </cell>
          <cell r="V1852">
            <v>28.7</v>
          </cell>
          <cell r="W1852">
            <v>14.9</v>
          </cell>
          <cell r="X1852">
            <v>6.8</v>
          </cell>
          <cell r="Y1852">
            <v>22.9</v>
          </cell>
          <cell r="Z1852">
            <v>3135</v>
          </cell>
        </row>
        <row r="1853">
          <cell r="F1853" t="str">
            <v>Livingston , New York</v>
          </cell>
          <cell r="G1853">
            <v>17</v>
          </cell>
          <cell r="H1853">
            <v>17.7</v>
          </cell>
          <cell r="I1853">
            <v>10.7</v>
          </cell>
          <cell r="J1853">
            <v>24.7</v>
          </cell>
          <cell r="K1853">
            <v>-1111.0999999999999</v>
          </cell>
          <cell r="L1853">
            <v>-1111.0999999999999</v>
          </cell>
          <cell r="M1853">
            <v>-1111.0999999999999</v>
          </cell>
          <cell r="N1853">
            <v>20.100000000000001</v>
          </cell>
          <cell r="O1853">
            <v>13.5</v>
          </cell>
          <cell r="P1853">
            <v>26.7</v>
          </cell>
          <cell r="Q1853">
            <v>16</v>
          </cell>
          <cell r="R1853">
            <v>7.6</v>
          </cell>
          <cell r="S1853">
            <v>24.5</v>
          </cell>
          <cell r="T1853">
            <v>22.1</v>
          </cell>
          <cell r="U1853">
            <v>13.4</v>
          </cell>
          <cell r="V1853">
            <v>30.9</v>
          </cell>
          <cell r="W1853">
            <v>4.9000000000000004</v>
          </cell>
          <cell r="X1853">
            <v>1.9</v>
          </cell>
          <cell r="Y1853">
            <v>7.9</v>
          </cell>
          <cell r="Z1853">
            <v>5594</v>
          </cell>
        </row>
        <row r="1854">
          <cell r="F1854" t="str">
            <v>Madison , New York</v>
          </cell>
          <cell r="G1854">
            <v>45</v>
          </cell>
          <cell r="H1854">
            <v>22</v>
          </cell>
          <cell r="I1854">
            <v>14.6</v>
          </cell>
          <cell r="J1854">
            <v>29.3</v>
          </cell>
          <cell r="K1854">
            <v>-1111.0999999999999</v>
          </cell>
          <cell r="L1854">
            <v>-1111.0999999999999</v>
          </cell>
          <cell r="M1854">
            <v>-1111.0999999999999</v>
          </cell>
          <cell r="N1854">
            <v>28.1</v>
          </cell>
          <cell r="O1854">
            <v>19.100000000000001</v>
          </cell>
          <cell r="P1854">
            <v>37.200000000000003</v>
          </cell>
          <cell r="Q1854">
            <v>-1111.0999999999999</v>
          </cell>
          <cell r="R1854">
            <v>-1111.0999999999999</v>
          </cell>
          <cell r="S1854">
            <v>-1111.0999999999999</v>
          </cell>
          <cell r="T1854">
            <v>29.1</v>
          </cell>
          <cell r="U1854">
            <v>19.899999999999999</v>
          </cell>
          <cell r="V1854">
            <v>38.200000000000003</v>
          </cell>
          <cell r="W1854">
            <v>4.8</v>
          </cell>
          <cell r="X1854">
            <v>2</v>
          </cell>
          <cell r="Y1854">
            <v>7.5</v>
          </cell>
          <cell r="Z1854">
            <v>5640</v>
          </cell>
        </row>
        <row r="1855">
          <cell r="F1855" t="str">
            <v>Monroe , New York</v>
          </cell>
          <cell r="G1855">
            <v>3</v>
          </cell>
          <cell r="H1855">
            <v>23.6</v>
          </cell>
          <cell r="I1855">
            <v>21.1</v>
          </cell>
          <cell r="J1855">
            <v>26.1</v>
          </cell>
          <cell r="K1855">
            <v>72.599999999999994</v>
          </cell>
          <cell r="L1855">
            <v>69.2</v>
          </cell>
          <cell r="M1855">
            <v>76</v>
          </cell>
          <cell r="N1855">
            <v>22.2</v>
          </cell>
          <cell r="O1855">
            <v>19.899999999999999</v>
          </cell>
          <cell r="P1855">
            <v>24.6</v>
          </cell>
          <cell r="Q1855">
            <v>26.1</v>
          </cell>
          <cell r="R1855">
            <v>22.5</v>
          </cell>
          <cell r="S1855">
            <v>29.7</v>
          </cell>
          <cell r="T1855">
            <v>22.2</v>
          </cell>
          <cell r="U1855">
            <v>19.600000000000001</v>
          </cell>
          <cell r="V1855">
            <v>24.7</v>
          </cell>
          <cell r="W1855">
            <v>7.3</v>
          </cell>
          <cell r="X1855">
            <v>5.8</v>
          </cell>
          <cell r="Y1855">
            <v>8.8000000000000007</v>
          </cell>
          <cell r="Z1855">
            <v>73790</v>
          </cell>
        </row>
        <row r="1856">
          <cell r="F1856" t="str">
            <v>Montgomery , New York</v>
          </cell>
          <cell r="G1856">
            <v>21</v>
          </cell>
          <cell r="H1856">
            <v>33.6</v>
          </cell>
          <cell r="I1856">
            <v>24.2</v>
          </cell>
          <cell r="J1856">
            <v>43.1</v>
          </cell>
          <cell r="K1856">
            <v>-1111.0999999999999</v>
          </cell>
          <cell r="L1856">
            <v>-1111.0999999999999</v>
          </cell>
          <cell r="M1856">
            <v>-1111.0999999999999</v>
          </cell>
          <cell r="N1856">
            <v>23.5</v>
          </cell>
          <cell r="O1856">
            <v>15.5</v>
          </cell>
          <cell r="P1856">
            <v>31.5</v>
          </cell>
          <cell r="Q1856">
            <v>-1111.0999999999999</v>
          </cell>
          <cell r="R1856">
            <v>-1111.0999999999999</v>
          </cell>
          <cell r="S1856">
            <v>-1111.0999999999999</v>
          </cell>
          <cell r="T1856">
            <v>30.4</v>
          </cell>
          <cell r="U1856">
            <v>21</v>
          </cell>
          <cell r="V1856">
            <v>39.799999999999997</v>
          </cell>
          <cell r="W1856">
            <v>5.6</v>
          </cell>
          <cell r="X1856">
            <v>1.6</v>
          </cell>
          <cell r="Y1856">
            <v>9.6999999999999993</v>
          </cell>
          <cell r="Z1856">
            <v>6214</v>
          </cell>
        </row>
        <row r="1857">
          <cell r="F1857" t="str">
            <v>Nassau , New York</v>
          </cell>
          <cell r="G1857">
            <v>1</v>
          </cell>
          <cell r="H1857">
            <v>25.3</v>
          </cell>
          <cell r="I1857">
            <v>22.7</v>
          </cell>
          <cell r="J1857">
            <v>27.9</v>
          </cell>
          <cell r="K1857">
            <v>73</v>
          </cell>
          <cell r="L1857">
            <v>69.8</v>
          </cell>
          <cell r="M1857">
            <v>76.2</v>
          </cell>
          <cell r="N1857">
            <v>16.600000000000001</v>
          </cell>
          <cell r="O1857">
            <v>14.4</v>
          </cell>
          <cell r="P1857">
            <v>18.7</v>
          </cell>
          <cell r="Q1857">
            <v>24.5</v>
          </cell>
          <cell r="R1857">
            <v>21</v>
          </cell>
          <cell r="S1857">
            <v>27.9</v>
          </cell>
          <cell r="T1857">
            <v>18.100000000000001</v>
          </cell>
          <cell r="U1857">
            <v>15.9</v>
          </cell>
          <cell r="V1857">
            <v>20.3</v>
          </cell>
          <cell r="W1857">
            <v>6</v>
          </cell>
          <cell r="X1857">
            <v>4.5</v>
          </cell>
          <cell r="Y1857">
            <v>7.4</v>
          </cell>
          <cell r="Z1857">
            <v>135051</v>
          </cell>
        </row>
        <row r="1858">
          <cell r="F1858" t="str">
            <v>New York , New York</v>
          </cell>
          <cell r="G1858">
            <v>1</v>
          </cell>
          <cell r="H1858">
            <v>24.5</v>
          </cell>
          <cell r="I1858">
            <v>22.5</v>
          </cell>
          <cell r="J1858">
            <v>26.6</v>
          </cell>
          <cell r="K1858">
            <v>71</v>
          </cell>
          <cell r="L1858">
            <v>68.2</v>
          </cell>
          <cell r="M1858">
            <v>73.7</v>
          </cell>
          <cell r="N1858">
            <v>15.9</v>
          </cell>
          <cell r="O1858">
            <v>14.1</v>
          </cell>
          <cell r="P1858">
            <v>17.8</v>
          </cell>
          <cell r="Q1858">
            <v>23.1</v>
          </cell>
          <cell r="R1858">
            <v>20.2</v>
          </cell>
          <cell r="S1858">
            <v>26</v>
          </cell>
          <cell r="T1858">
            <v>18.7</v>
          </cell>
          <cell r="U1858">
            <v>16.899999999999999</v>
          </cell>
          <cell r="V1858">
            <v>20.5</v>
          </cell>
          <cell r="W1858">
            <v>6.6</v>
          </cell>
          <cell r="X1858">
            <v>5.4</v>
          </cell>
          <cell r="Y1858">
            <v>7.7</v>
          </cell>
          <cell r="Z1858">
            <v>222281</v>
          </cell>
        </row>
        <row r="1859">
          <cell r="F1859" t="str">
            <v>Niagara , New York</v>
          </cell>
          <cell r="G1859">
            <v>16</v>
          </cell>
          <cell r="H1859">
            <v>24.4</v>
          </cell>
          <cell r="I1859">
            <v>19.8</v>
          </cell>
          <cell r="J1859">
            <v>29</v>
          </cell>
          <cell r="K1859">
            <v>75.5</v>
          </cell>
          <cell r="L1859">
            <v>69.7</v>
          </cell>
          <cell r="M1859">
            <v>81.2</v>
          </cell>
          <cell r="N1859">
            <v>25.4</v>
          </cell>
          <cell r="O1859">
            <v>20.6</v>
          </cell>
          <cell r="P1859">
            <v>30.3</v>
          </cell>
          <cell r="Q1859">
            <v>27.8</v>
          </cell>
          <cell r="R1859">
            <v>21.2</v>
          </cell>
          <cell r="S1859">
            <v>34.4</v>
          </cell>
          <cell r="T1859">
            <v>26.5</v>
          </cell>
          <cell r="U1859">
            <v>21.7</v>
          </cell>
          <cell r="V1859">
            <v>31.3</v>
          </cell>
          <cell r="W1859">
            <v>7.1</v>
          </cell>
          <cell r="X1859">
            <v>4.5999999999999996</v>
          </cell>
          <cell r="Y1859">
            <v>9.6</v>
          </cell>
          <cell r="Z1859">
            <v>20520</v>
          </cell>
        </row>
        <row r="1860">
          <cell r="F1860" t="str">
            <v>Oneida , New York</v>
          </cell>
          <cell r="G1860">
            <v>16</v>
          </cell>
          <cell r="H1860">
            <v>23.4</v>
          </cell>
          <cell r="I1860">
            <v>19.5</v>
          </cell>
          <cell r="J1860">
            <v>27.4</v>
          </cell>
          <cell r="K1860">
            <v>74.400000000000006</v>
          </cell>
          <cell r="L1860">
            <v>68.3</v>
          </cell>
          <cell r="M1860">
            <v>80.400000000000006</v>
          </cell>
          <cell r="N1860">
            <v>21.1</v>
          </cell>
          <cell r="O1860">
            <v>17.2</v>
          </cell>
          <cell r="P1860">
            <v>25</v>
          </cell>
          <cell r="Q1860">
            <v>34.1</v>
          </cell>
          <cell r="R1860">
            <v>26.8</v>
          </cell>
          <cell r="S1860">
            <v>41.4</v>
          </cell>
          <cell r="T1860">
            <v>23.3</v>
          </cell>
          <cell r="U1860">
            <v>19.3</v>
          </cell>
          <cell r="V1860">
            <v>27.4</v>
          </cell>
          <cell r="W1860">
            <v>7.4</v>
          </cell>
          <cell r="X1860">
            <v>5</v>
          </cell>
          <cell r="Y1860">
            <v>9.8000000000000007</v>
          </cell>
          <cell r="Z1860">
            <v>23087</v>
          </cell>
        </row>
        <row r="1861">
          <cell r="F1861" t="str">
            <v>Onondaga , New York</v>
          </cell>
          <cell r="G1861">
            <v>4</v>
          </cell>
          <cell r="H1861">
            <v>22.5</v>
          </cell>
          <cell r="I1861">
            <v>19.5</v>
          </cell>
          <cell r="J1861">
            <v>25.6</v>
          </cell>
          <cell r="K1861">
            <v>72.3</v>
          </cell>
          <cell r="L1861">
            <v>67.900000000000006</v>
          </cell>
          <cell r="M1861">
            <v>76.7</v>
          </cell>
          <cell r="N1861">
            <v>22.8</v>
          </cell>
          <cell r="O1861">
            <v>19.7</v>
          </cell>
          <cell r="P1861">
            <v>25.9</v>
          </cell>
          <cell r="Q1861">
            <v>26.4</v>
          </cell>
          <cell r="R1861">
            <v>21.9</v>
          </cell>
          <cell r="S1861">
            <v>31</v>
          </cell>
          <cell r="T1861">
            <v>21.7</v>
          </cell>
          <cell r="U1861">
            <v>18.7</v>
          </cell>
          <cell r="V1861">
            <v>24.8</v>
          </cell>
          <cell r="W1861">
            <v>6.4</v>
          </cell>
          <cell r="X1861">
            <v>4.8</v>
          </cell>
          <cell r="Y1861">
            <v>7.9</v>
          </cell>
          <cell r="Z1861">
            <v>46025</v>
          </cell>
        </row>
        <row r="1862">
          <cell r="F1862" t="str">
            <v>Ontario , New York</v>
          </cell>
          <cell r="G1862">
            <v>45</v>
          </cell>
          <cell r="H1862">
            <v>16.899999999999999</v>
          </cell>
          <cell r="I1862">
            <v>12.1</v>
          </cell>
          <cell r="J1862">
            <v>21.7</v>
          </cell>
          <cell r="K1862">
            <v>68.5</v>
          </cell>
          <cell r="L1862">
            <v>61.1</v>
          </cell>
          <cell r="M1862">
            <v>75.900000000000006</v>
          </cell>
          <cell r="N1862">
            <v>19.3</v>
          </cell>
          <cell r="O1862">
            <v>14.4</v>
          </cell>
          <cell r="P1862">
            <v>24.2</v>
          </cell>
          <cell r="Q1862">
            <v>21.3</v>
          </cell>
          <cell r="R1862">
            <v>14.1</v>
          </cell>
          <cell r="S1862">
            <v>28.6</v>
          </cell>
          <cell r="T1862">
            <v>16.100000000000001</v>
          </cell>
          <cell r="U1862">
            <v>10.9</v>
          </cell>
          <cell r="V1862">
            <v>21.3</v>
          </cell>
          <cell r="W1862">
            <v>6.2</v>
          </cell>
          <cell r="X1862">
            <v>3.3</v>
          </cell>
          <cell r="Y1862">
            <v>9.1999999999999993</v>
          </cell>
          <cell r="Z1862">
            <v>7904</v>
          </cell>
        </row>
        <row r="1863">
          <cell r="F1863" t="str">
            <v>Orange , New York</v>
          </cell>
          <cell r="G1863">
            <v>10</v>
          </cell>
          <cell r="H1863">
            <v>25.4</v>
          </cell>
          <cell r="I1863">
            <v>21.4</v>
          </cell>
          <cell r="J1863">
            <v>29.4</v>
          </cell>
          <cell r="K1863">
            <v>75.900000000000006</v>
          </cell>
          <cell r="L1863">
            <v>70.8</v>
          </cell>
          <cell r="M1863">
            <v>81.099999999999994</v>
          </cell>
          <cell r="N1863">
            <v>23.9</v>
          </cell>
          <cell r="O1863">
            <v>19.899999999999999</v>
          </cell>
          <cell r="P1863">
            <v>27.8</v>
          </cell>
          <cell r="Q1863">
            <v>28.1</v>
          </cell>
          <cell r="R1863">
            <v>22.1</v>
          </cell>
          <cell r="S1863">
            <v>34</v>
          </cell>
          <cell r="T1863">
            <v>23.2</v>
          </cell>
          <cell r="U1863">
            <v>18.899999999999999</v>
          </cell>
          <cell r="V1863">
            <v>27.5</v>
          </cell>
          <cell r="W1863">
            <v>6.5</v>
          </cell>
          <cell r="X1863">
            <v>4.2</v>
          </cell>
          <cell r="Y1863">
            <v>8.8000000000000007</v>
          </cell>
          <cell r="Z1863">
            <v>42640</v>
          </cell>
        </row>
        <row r="1864">
          <cell r="F1864" t="str">
            <v>Orleans , New York</v>
          </cell>
          <cell r="G1864">
            <v>29</v>
          </cell>
          <cell r="H1864">
            <v>-1111.0999999999999</v>
          </cell>
          <cell r="I1864">
            <v>-1111.0999999999999</v>
          </cell>
          <cell r="J1864">
            <v>-1111.0999999999999</v>
          </cell>
          <cell r="K1864">
            <v>-1111.0999999999999</v>
          </cell>
          <cell r="L1864">
            <v>-1111.0999999999999</v>
          </cell>
          <cell r="M1864">
            <v>-1111.0999999999999</v>
          </cell>
          <cell r="N1864">
            <v>27.3</v>
          </cell>
          <cell r="O1864">
            <v>17.5</v>
          </cell>
          <cell r="P1864">
            <v>37</v>
          </cell>
          <cell r="Q1864">
            <v>-1111.0999999999999</v>
          </cell>
          <cell r="R1864">
            <v>-1111.0999999999999</v>
          </cell>
          <cell r="S1864">
            <v>-1111.0999999999999</v>
          </cell>
          <cell r="T1864">
            <v>21.3</v>
          </cell>
          <cell r="U1864">
            <v>12.3</v>
          </cell>
          <cell r="V1864">
            <v>30.3</v>
          </cell>
          <cell r="W1864">
            <v>10.3</v>
          </cell>
          <cell r="X1864">
            <v>4</v>
          </cell>
          <cell r="Y1864">
            <v>16.600000000000001</v>
          </cell>
          <cell r="Z1864">
            <v>4812</v>
          </cell>
        </row>
        <row r="1865">
          <cell r="F1865" t="str">
            <v>Oswego , New York</v>
          </cell>
          <cell r="G1865">
            <v>15</v>
          </cell>
          <cell r="H1865">
            <v>25.7</v>
          </cell>
          <cell r="I1865">
            <v>20.399999999999999</v>
          </cell>
          <cell r="J1865">
            <v>31</v>
          </cell>
          <cell r="K1865">
            <v>82.8</v>
          </cell>
          <cell r="L1865">
            <v>76.7</v>
          </cell>
          <cell r="M1865">
            <v>88.9</v>
          </cell>
          <cell r="N1865">
            <v>26.6</v>
          </cell>
          <cell r="O1865">
            <v>20.5</v>
          </cell>
          <cell r="P1865">
            <v>32.799999999999997</v>
          </cell>
          <cell r="Q1865">
            <v>20.3</v>
          </cell>
          <cell r="R1865">
            <v>13.7</v>
          </cell>
          <cell r="S1865">
            <v>27</v>
          </cell>
          <cell r="T1865">
            <v>32.1</v>
          </cell>
          <cell r="U1865">
            <v>25.8</v>
          </cell>
          <cell r="V1865">
            <v>38.4</v>
          </cell>
          <cell r="W1865">
            <v>5.8</v>
          </cell>
          <cell r="X1865">
            <v>3.3</v>
          </cell>
          <cell r="Y1865">
            <v>8.4</v>
          </cell>
          <cell r="Z1865">
            <v>13440</v>
          </cell>
        </row>
        <row r="1866">
          <cell r="F1866" t="str">
            <v>Otsego , New York</v>
          </cell>
          <cell r="G1866">
            <v>21</v>
          </cell>
          <cell r="H1866">
            <v>20.5</v>
          </cell>
          <cell r="I1866">
            <v>14</v>
          </cell>
          <cell r="J1866">
            <v>26.9</v>
          </cell>
          <cell r="K1866">
            <v>75.3</v>
          </cell>
          <cell r="L1866">
            <v>67</v>
          </cell>
          <cell r="M1866">
            <v>83.6</v>
          </cell>
          <cell r="N1866">
            <v>21.1</v>
          </cell>
          <cell r="O1866">
            <v>14.7</v>
          </cell>
          <cell r="P1866">
            <v>27.6</v>
          </cell>
          <cell r="Q1866">
            <v>-1111.0999999999999</v>
          </cell>
          <cell r="R1866">
            <v>-1111.0999999999999</v>
          </cell>
          <cell r="S1866">
            <v>-1111.0999999999999</v>
          </cell>
          <cell r="T1866">
            <v>25.4</v>
          </cell>
          <cell r="U1866">
            <v>18.7</v>
          </cell>
          <cell r="V1866">
            <v>32.200000000000003</v>
          </cell>
          <cell r="W1866">
            <v>6.4</v>
          </cell>
          <cell r="X1866">
            <v>2.6</v>
          </cell>
          <cell r="Y1866">
            <v>10.199999999999999</v>
          </cell>
          <cell r="Z1866">
            <v>6878</v>
          </cell>
        </row>
        <row r="1867">
          <cell r="F1867" t="str">
            <v>Putnam , New York</v>
          </cell>
          <cell r="G1867">
            <v>46</v>
          </cell>
          <cell r="H1867">
            <v>21.4</v>
          </cell>
          <cell r="I1867">
            <v>14.9</v>
          </cell>
          <cell r="J1867">
            <v>27.9</v>
          </cell>
          <cell r="K1867">
            <v>-1111.0999999999999</v>
          </cell>
          <cell r="L1867">
            <v>-1111.0999999999999</v>
          </cell>
          <cell r="M1867">
            <v>-1111.0999999999999</v>
          </cell>
          <cell r="N1867">
            <v>17.2</v>
          </cell>
          <cell r="O1867">
            <v>10.3</v>
          </cell>
          <cell r="P1867">
            <v>24</v>
          </cell>
          <cell r="Q1867">
            <v>16.8</v>
          </cell>
          <cell r="R1867">
            <v>8.4</v>
          </cell>
          <cell r="S1867">
            <v>25.2</v>
          </cell>
          <cell r="T1867">
            <v>19.600000000000001</v>
          </cell>
          <cell r="U1867">
            <v>12.5</v>
          </cell>
          <cell r="V1867">
            <v>26.7</v>
          </cell>
          <cell r="W1867">
            <v>5.8</v>
          </cell>
          <cell r="X1867">
            <v>2.1</v>
          </cell>
          <cell r="Y1867">
            <v>9.5</v>
          </cell>
          <cell r="Z1867">
            <v>9091</v>
          </cell>
        </row>
        <row r="1868">
          <cell r="F1868" t="str">
            <v>Queens , New York</v>
          </cell>
          <cell r="G1868">
            <v>1</v>
          </cell>
          <cell r="H1868">
            <v>33.5</v>
          </cell>
          <cell r="I1868">
            <v>31.1</v>
          </cell>
          <cell r="J1868">
            <v>36</v>
          </cell>
          <cell r="K1868">
            <v>73.900000000000006</v>
          </cell>
          <cell r="L1868">
            <v>71.099999999999994</v>
          </cell>
          <cell r="M1868">
            <v>76.7</v>
          </cell>
          <cell r="N1868">
            <v>17.100000000000001</v>
          </cell>
          <cell r="O1868">
            <v>15.2</v>
          </cell>
          <cell r="P1868">
            <v>18.899999999999999</v>
          </cell>
          <cell r="Q1868">
            <v>22.9</v>
          </cell>
          <cell r="R1868">
            <v>20</v>
          </cell>
          <cell r="S1868">
            <v>25.9</v>
          </cell>
          <cell r="T1868">
            <v>16.600000000000001</v>
          </cell>
          <cell r="U1868">
            <v>14.7</v>
          </cell>
          <cell r="V1868">
            <v>18.399999999999999</v>
          </cell>
          <cell r="W1868">
            <v>6.3</v>
          </cell>
          <cell r="X1868">
            <v>5.2</v>
          </cell>
          <cell r="Y1868">
            <v>7.5</v>
          </cell>
          <cell r="Z1868">
            <v>432812</v>
          </cell>
        </row>
        <row r="1869">
          <cell r="F1869" t="str">
            <v>Rensselaer , New York</v>
          </cell>
          <cell r="G1869">
            <v>14</v>
          </cell>
          <cell r="H1869">
            <v>20.399999999999999</v>
          </cell>
          <cell r="I1869">
            <v>15.7</v>
          </cell>
          <cell r="J1869">
            <v>25.1</v>
          </cell>
          <cell r="K1869">
            <v>74.2</v>
          </cell>
          <cell r="L1869">
            <v>67.599999999999994</v>
          </cell>
          <cell r="M1869">
            <v>80.8</v>
          </cell>
          <cell r="N1869">
            <v>23</v>
          </cell>
          <cell r="O1869">
            <v>17.8</v>
          </cell>
          <cell r="P1869">
            <v>28.2</v>
          </cell>
          <cell r="Q1869">
            <v>33.200000000000003</v>
          </cell>
          <cell r="R1869">
            <v>24.6</v>
          </cell>
          <cell r="S1869">
            <v>41.7</v>
          </cell>
          <cell r="T1869">
            <v>25.1</v>
          </cell>
          <cell r="U1869">
            <v>19.600000000000001</v>
          </cell>
          <cell r="V1869">
            <v>30.7</v>
          </cell>
          <cell r="W1869">
            <v>9.8000000000000007</v>
          </cell>
          <cell r="X1869">
            <v>6.4</v>
          </cell>
          <cell r="Y1869">
            <v>13.2</v>
          </cell>
          <cell r="Z1869">
            <v>13699</v>
          </cell>
        </row>
        <row r="1870">
          <cell r="F1870" t="str">
            <v>Richmond , New York</v>
          </cell>
          <cell r="G1870">
            <v>10</v>
          </cell>
          <cell r="H1870">
            <v>28.3</v>
          </cell>
          <cell r="I1870">
            <v>23.9</v>
          </cell>
          <cell r="J1870">
            <v>32.799999999999997</v>
          </cell>
          <cell r="K1870">
            <v>77.8</v>
          </cell>
          <cell r="L1870">
            <v>72.400000000000006</v>
          </cell>
          <cell r="M1870">
            <v>83.3</v>
          </cell>
          <cell r="N1870">
            <v>22.6</v>
          </cell>
          <cell r="O1870">
            <v>18.5</v>
          </cell>
          <cell r="P1870">
            <v>26.8</v>
          </cell>
          <cell r="Q1870">
            <v>20.9</v>
          </cell>
          <cell r="R1870">
            <v>15.2</v>
          </cell>
          <cell r="S1870">
            <v>26.6</v>
          </cell>
          <cell r="T1870">
            <v>27.3</v>
          </cell>
          <cell r="U1870">
            <v>22.9</v>
          </cell>
          <cell r="V1870">
            <v>31.8</v>
          </cell>
          <cell r="W1870">
            <v>6.6</v>
          </cell>
          <cell r="X1870">
            <v>4.0999999999999996</v>
          </cell>
          <cell r="Y1870">
            <v>9</v>
          </cell>
          <cell r="Z1870">
            <v>54159</v>
          </cell>
        </row>
        <row r="1871">
          <cell r="F1871" t="str">
            <v>Rockland , New York</v>
          </cell>
          <cell r="G1871">
            <v>10</v>
          </cell>
          <cell r="H1871">
            <v>28.1</v>
          </cell>
          <cell r="I1871">
            <v>22.8</v>
          </cell>
          <cell r="J1871">
            <v>33.4</v>
          </cell>
          <cell r="K1871">
            <v>71.400000000000006</v>
          </cell>
          <cell r="L1871">
            <v>65.2</v>
          </cell>
          <cell r="M1871">
            <v>77.599999999999994</v>
          </cell>
          <cell r="N1871">
            <v>18.100000000000001</v>
          </cell>
          <cell r="O1871">
            <v>13.2</v>
          </cell>
          <cell r="P1871">
            <v>23</v>
          </cell>
          <cell r="Q1871">
            <v>28.6</v>
          </cell>
          <cell r="R1871">
            <v>20.3</v>
          </cell>
          <cell r="S1871">
            <v>36.9</v>
          </cell>
          <cell r="T1871">
            <v>17.8</v>
          </cell>
          <cell r="U1871">
            <v>13.4</v>
          </cell>
          <cell r="V1871">
            <v>22.3</v>
          </cell>
          <cell r="W1871">
            <v>8.6999999999999993</v>
          </cell>
          <cell r="X1871">
            <v>4.9000000000000004</v>
          </cell>
          <cell r="Y1871">
            <v>12.6</v>
          </cell>
          <cell r="Z1871">
            <v>37462</v>
          </cell>
        </row>
        <row r="1872">
          <cell r="F1872" t="str">
            <v>St. Lawrence , New York</v>
          </cell>
          <cell r="G1872">
            <v>6</v>
          </cell>
          <cell r="H1872">
            <v>25.8</v>
          </cell>
          <cell r="I1872">
            <v>20.100000000000001</v>
          </cell>
          <cell r="J1872">
            <v>31.6</v>
          </cell>
          <cell r="K1872">
            <v>74.2</v>
          </cell>
          <cell r="L1872">
            <v>67.099999999999994</v>
          </cell>
          <cell r="M1872">
            <v>81.3</v>
          </cell>
          <cell r="N1872">
            <v>25</v>
          </cell>
          <cell r="O1872">
            <v>19.7</v>
          </cell>
          <cell r="P1872">
            <v>30.3</v>
          </cell>
          <cell r="Q1872">
            <v>32.1</v>
          </cell>
          <cell r="R1872">
            <v>23.3</v>
          </cell>
          <cell r="S1872">
            <v>40.9</v>
          </cell>
          <cell r="T1872">
            <v>25.2</v>
          </cell>
          <cell r="U1872">
            <v>19.5</v>
          </cell>
          <cell r="V1872">
            <v>30.9</v>
          </cell>
          <cell r="W1872">
            <v>10.6</v>
          </cell>
          <cell r="X1872">
            <v>6.9</v>
          </cell>
          <cell r="Y1872">
            <v>14.4</v>
          </cell>
          <cell r="Z1872">
            <v>13300</v>
          </cell>
        </row>
        <row r="1873">
          <cell r="F1873" t="str">
            <v>Saratoga , New York</v>
          </cell>
          <cell r="G1873">
            <v>12</v>
          </cell>
          <cell r="H1873">
            <v>18.399999999999999</v>
          </cell>
          <cell r="I1873">
            <v>14.6</v>
          </cell>
          <cell r="J1873">
            <v>22.2</v>
          </cell>
          <cell r="K1873">
            <v>76.400000000000006</v>
          </cell>
          <cell r="L1873">
            <v>70.599999999999994</v>
          </cell>
          <cell r="M1873">
            <v>82.3</v>
          </cell>
          <cell r="N1873">
            <v>20.399999999999999</v>
          </cell>
          <cell r="O1873">
            <v>16.3</v>
          </cell>
          <cell r="P1873">
            <v>24.4</v>
          </cell>
          <cell r="Q1873">
            <v>22.6</v>
          </cell>
          <cell r="R1873">
            <v>16.399999999999999</v>
          </cell>
          <cell r="S1873">
            <v>28.8</v>
          </cell>
          <cell r="T1873">
            <v>23.4</v>
          </cell>
          <cell r="U1873">
            <v>19</v>
          </cell>
          <cell r="V1873">
            <v>27.8</v>
          </cell>
          <cell r="W1873">
            <v>6.5</v>
          </cell>
          <cell r="X1873">
            <v>4.0999999999999996</v>
          </cell>
          <cell r="Y1873">
            <v>8.9</v>
          </cell>
          <cell r="Z1873">
            <v>14000</v>
          </cell>
        </row>
        <row r="1874">
          <cell r="F1874" t="str">
            <v>Schenectady , New York</v>
          </cell>
          <cell r="G1874">
            <v>13</v>
          </cell>
          <cell r="H1874">
            <v>23.2</v>
          </cell>
          <cell r="I1874">
            <v>18.100000000000001</v>
          </cell>
          <cell r="J1874">
            <v>28.3</v>
          </cell>
          <cell r="K1874">
            <v>67.900000000000006</v>
          </cell>
          <cell r="L1874">
            <v>60.8</v>
          </cell>
          <cell r="M1874">
            <v>75</v>
          </cell>
          <cell r="N1874">
            <v>25.2</v>
          </cell>
          <cell r="O1874">
            <v>19.899999999999999</v>
          </cell>
          <cell r="P1874">
            <v>30.4</v>
          </cell>
          <cell r="Q1874">
            <v>30.8</v>
          </cell>
          <cell r="R1874">
            <v>22.3</v>
          </cell>
          <cell r="S1874">
            <v>39.299999999999997</v>
          </cell>
          <cell r="T1874">
            <v>21.4</v>
          </cell>
          <cell r="U1874">
            <v>16.3</v>
          </cell>
          <cell r="V1874">
            <v>26.5</v>
          </cell>
          <cell r="W1874">
            <v>9</v>
          </cell>
          <cell r="X1874">
            <v>5.7</v>
          </cell>
          <cell r="Y1874">
            <v>12.2</v>
          </cell>
          <cell r="Z1874">
            <v>12492</v>
          </cell>
        </row>
        <row r="1875">
          <cell r="F1875" t="str">
            <v>Schoharie , New York</v>
          </cell>
          <cell r="G1875">
            <v>30</v>
          </cell>
          <cell r="H1875">
            <v>-1111.0999999999999</v>
          </cell>
          <cell r="I1875">
            <v>-1111.0999999999999</v>
          </cell>
          <cell r="J1875">
            <v>-1111.0999999999999</v>
          </cell>
          <cell r="K1875">
            <v>-1111.0999999999999</v>
          </cell>
          <cell r="L1875">
            <v>-1111.0999999999999</v>
          </cell>
          <cell r="M1875">
            <v>-1111.0999999999999</v>
          </cell>
          <cell r="N1875">
            <v>16.899999999999999</v>
          </cell>
          <cell r="O1875">
            <v>8.6</v>
          </cell>
          <cell r="P1875">
            <v>25.1</v>
          </cell>
          <cell r="Q1875">
            <v>-1111.0999999999999</v>
          </cell>
          <cell r="R1875">
            <v>-1111.0999999999999</v>
          </cell>
          <cell r="S1875">
            <v>-1111.0999999999999</v>
          </cell>
          <cell r="T1875">
            <v>-1111.0999999999999</v>
          </cell>
          <cell r="U1875">
            <v>-1111.0999999999999</v>
          </cell>
          <cell r="V1875">
            <v>-1111.0999999999999</v>
          </cell>
          <cell r="W1875">
            <v>4.9000000000000004</v>
          </cell>
          <cell r="X1875">
            <v>1.1000000000000001</v>
          </cell>
          <cell r="Y1875">
            <v>8.6999999999999993</v>
          </cell>
          <cell r="Z1875">
            <v>3250</v>
          </cell>
        </row>
        <row r="1876">
          <cell r="F1876" t="str">
            <v>Schuyler , New York</v>
          </cell>
          <cell r="G1876">
            <v>39</v>
          </cell>
          <cell r="H1876">
            <v>-1111.0999999999999</v>
          </cell>
          <cell r="I1876">
            <v>-1111.0999999999999</v>
          </cell>
          <cell r="J1876">
            <v>-1111.0999999999999</v>
          </cell>
          <cell r="K1876">
            <v>-1111.0999999999999</v>
          </cell>
          <cell r="L1876">
            <v>-1111.0999999999999</v>
          </cell>
          <cell r="M1876">
            <v>-1111.0999999999999</v>
          </cell>
          <cell r="N1876">
            <v>-1111.0999999999999</v>
          </cell>
          <cell r="O1876">
            <v>-1111.0999999999999</v>
          </cell>
          <cell r="P1876">
            <v>-1111.0999999999999</v>
          </cell>
          <cell r="Q1876">
            <v>-1111.0999999999999</v>
          </cell>
          <cell r="R1876">
            <v>-1111.0999999999999</v>
          </cell>
          <cell r="S1876">
            <v>-1111.0999999999999</v>
          </cell>
          <cell r="T1876">
            <v>-1111.0999999999999</v>
          </cell>
          <cell r="U1876">
            <v>-1111.0999999999999</v>
          </cell>
          <cell r="V1876">
            <v>-1111.0999999999999</v>
          </cell>
          <cell r="W1876">
            <v>1</v>
          </cell>
          <cell r="X1876">
            <v>0</v>
          </cell>
          <cell r="Y1876">
            <v>2.5</v>
          </cell>
          <cell r="Z1876">
            <v>2287</v>
          </cell>
        </row>
        <row r="1877">
          <cell r="F1877" t="str">
            <v>Seneca , New York</v>
          </cell>
          <cell r="G1877">
            <v>31</v>
          </cell>
          <cell r="H1877">
            <v>-1111.0999999999999</v>
          </cell>
          <cell r="I1877">
            <v>-1111.0999999999999</v>
          </cell>
          <cell r="J1877">
            <v>-1111.0999999999999</v>
          </cell>
          <cell r="K1877">
            <v>-1111.0999999999999</v>
          </cell>
          <cell r="L1877">
            <v>-1111.0999999999999</v>
          </cell>
          <cell r="M1877">
            <v>-1111.0999999999999</v>
          </cell>
          <cell r="N1877">
            <v>23.2</v>
          </cell>
          <cell r="O1877">
            <v>13.2</v>
          </cell>
          <cell r="P1877">
            <v>33.299999999999997</v>
          </cell>
          <cell r="Q1877">
            <v>-1111.0999999999999</v>
          </cell>
          <cell r="R1877">
            <v>-1111.0999999999999</v>
          </cell>
          <cell r="S1877">
            <v>-1111.0999999999999</v>
          </cell>
          <cell r="T1877">
            <v>-1111.0999999999999</v>
          </cell>
          <cell r="U1877">
            <v>-1111.0999999999999</v>
          </cell>
          <cell r="V1877">
            <v>-1111.0999999999999</v>
          </cell>
          <cell r="W1877">
            <v>4.5999999999999996</v>
          </cell>
          <cell r="X1877">
            <v>0</v>
          </cell>
          <cell r="Y1877">
            <v>9.5</v>
          </cell>
          <cell r="Z1877">
            <v>3811</v>
          </cell>
        </row>
        <row r="1878">
          <cell r="F1878" t="str">
            <v>Steuben , New York</v>
          </cell>
          <cell r="G1878">
            <v>24</v>
          </cell>
          <cell r="H1878">
            <v>25.2</v>
          </cell>
          <cell r="I1878">
            <v>18.899999999999999</v>
          </cell>
          <cell r="J1878">
            <v>31.5</v>
          </cell>
          <cell r="K1878">
            <v>84.1</v>
          </cell>
          <cell r="L1878">
            <v>77.599999999999994</v>
          </cell>
          <cell r="M1878">
            <v>90.5</v>
          </cell>
          <cell r="N1878">
            <v>25.5</v>
          </cell>
          <cell r="O1878">
            <v>19.2</v>
          </cell>
          <cell r="P1878">
            <v>31.9</v>
          </cell>
          <cell r="Q1878">
            <v>27.1</v>
          </cell>
          <cell r="R1878">
            <v>17.600000000000001</v>
          </cell>
          <cell r="S1878">
            <v>36.700000000000003</v>
          </cell>
          <cell r="T1878">
            <v>35.1</v>
          </cell>
          <cell r="U1878">
            <v>28.1</v>
          </cell>
          <cell r="V1878">
            <v>42</v>
          </cell>
          <cell r="W1878">
            <v>7.9</v>
          </cell>
          <cell r="X1878">
            <v>4.5</v>
          </cell>
          <cell r="Y1878">
            <v>11.4</v>
          </cell>
          <cell r="Z1878">
            <v>10615</v>
          </cell>
        </row>
        <row r="1879">
          <cell r="F1879" t="str">
            <v>Suffolk , New York</v>
          </cell>
          <cell r="G1879">
            <v>1</v>
          </cell>
          <cell r="H1879">
            <v>27.5</v>
          </cell>
          <cell r="I1879">
            <v>24.9</v>
          </cell>
          <cell r="J1879">
            <v>30</v>
          </cell>
          <cell r="K1879">
            <v>73.7</v>
          </cell>
          <cell r="L1879">
            <v>70.8</v>
          </cell>
          <cell r="M1879">
            <v>76.599999999999994</v>
          </cell>
          <cell r="N1879">
            <v>19.8</v>
          </cell>
          <cell r="O1879">
            <v>17.7</v>
          </cell>
          <cell r="P1879">
            <v>21.9</v>
          </cell>
          <cell r="Q1879">
            <v>25.2</v>
          </cell>
          <cell r="R1879">
            <v>22</v>
          </cell>
          <cell r="S1879">
            <v>28.5</v>
          </cell>
          <cell r="T1879">
            <v>20.9</v>
          </cell>
          <cell r="U1879">
            <v>18.7</v>
          </cell>
          <cell r="V1879">
            <v>23.2</v>
          </cell>
          <cell r="W1879">
            <v>6.3</v>
          </cell>
          <cell r="X1879">
            <v>5.0999999999999996</v>
          </cell>
          <cell r="Y1879">
            <v>7.5</v>
          </cell>
          <cell r="Z1879">
            <v>152067</v>
          </cell>
        </row>
        <row r="1880">
          <cell r="F1880" t="str">
            <v>Sullivan , New York</v>
          </cell>
          <cell r="G1880">
            <v>24</v>
          </cell>
          <cell r="H1880">
            <v>25.2</v>
          </cell>
          <cell r="I1880">
            <v>17.5</v>
          </cell>
          <cell r="J1880">
            <v>32.9</v>
          </cell>
          <cell r="K1880">
            <v>76.7</v>
          </cell>
          <cell r="L1880">
            <v>67.8</v>
          </cell>
          <cell r="M1880">
            <v>85.6</v>
          </cell>
          <cell r="N1880">
            <v>22.6</v>
          </cell>
          <cell r="O1880">
            <v>15.7</v>
          </cell>
          <cell r="P1880">
            <v>29.4</v>
          </cell>
          <cell r="Q1880">
            <v>24.5</v>
          </cell>
          <cell r="R1880">
            <v>14.8</v>
          </cell>
          <cell r="S1880">
            <v>34.1</v>
          </cell>
          <cell r="T1880">
            <v>30.9</v>
          </cell>
          <cell r="U1880">
            <v>23</v>
          </cell>
          <cell r="V1880">
            <v>38.799999999999997</v>
          </cell>
          <cell r="W1880">
            <v>9.6999999999999993</v>
          </cell>
          <cell r="X1880">
            <v>5</v>
          </cell>
          <cell r="Y1880">
            <v>14.3</v>
          </cell>
          <cell r="Z1880">
            <v>10586</v>
          </cell>
        </row>
        <row r="1881">
          <cell r="F1881" t="str">
            <v>Tioga , New York</v>
          </cell>
          <cell r="G1881">
            <v>45</v>
          </cell>
          <cell r="H1881">
            <v>21.3</v>
          </cell>
          <cell r="I1881">
            <v>14.4</v>
          </cell>
          <cell r="J1881">
            <v>28.2</v>
          </cell>
          <cell r="K1881">
            <v>80.400000000000006</v>
          </cell>
          <cell r="L1881">
            <v>70.5</v>
          </cell>
          <cell r="M1881">
            <v>90.4</v>
          </cell>
          <cell r="N1881">
            <v>21.7</v>
          </cell>
          <cell r="O1881">
            <v>13.8</v>
          </cell>
          <cell r="P1881">
            <v>29.7</v>
          </cell>
          <cell r="Q1881">
            <v>-1111.0999999999999</v>
          </cell>
          <cell r="R1881">
            <v>-1111.0999999999999</v>
          </cell>
          <cell r="S1881">
            <v>-1111.0999999999999</v>
          </cell>
          <cell r="T1881">
            <v>24.6</v>
          </cell>
          <cell r="U1881">
            <v>17.3</v>
          </cell>
          <cell r="V1881">
            <v>31.9</v>
          </cell>
          <cell r="W1881">
            <v>5.7</v>
          </cell>
          <cell r="X1881">
            <v>1.8</v>
          </cell>
          <cell r="Y1881">
            <v>9.6999999999999993</v>
          </cell>
          <cell r="Z1881">
            <v>4843</v>
          </cell>
        </row>
        <row r="1882">
          <cell r="F1882" t="str">
            <v>Tompkins , New York</v>
          </cell>
          <cell r="G1882">
            <v>19</v>
          </cell>
          <cell r="H1882">
            <v>17.399999999999999</v>
          </cell>
          <cell r="I1882">
            <v>11.8</v>
          </cell>
          <cell r="J1882">
            <v>22.9</v>
          </cell>
          <cell r="K1882">
            <v>63.1</v>
          </cell>
          <cell r="L1882">
            <v>53.9</v>
          </cell>
          <cell r="M1882">
            <v>72.400000000000006</v>
          </cell>
          <cell r="N1882">
            <v>18.8</v>
          </cell>
          <cell r="O1882">
            <v>13.2</v>
          </cell>
          <cell r="P1882">
            <v>24.4</v>
          </cell>
          <cell r="Q1882">
            <v>25.2</v>
          </cell>
          <cell r="R1882">
            <v>15.5</v>
          </cell>
          <cell r="S1882">
            <v>34.9</v>
          </cell>
          <cell r="T1882">
            <v>16.3</v>
          </cell>
          <cell r="U1882">
            <v>10.9</v>
          </cell>
          <cell r="V1882">
            <v>21.6</v>
          </cell>
          <cell r="W1882">
            <v>4.8</v>
          </cell>
          <cell r="X1882">
            <v>2.2999999999999998</v>
          </cell>
          <cell r="Y1882">
            <v>7.3</v>
          </cell>
          <cell r="Z1882">
            <v>9291</v>
          </cell>
        </row>
        <row r="1883">
          <cell r="F1883" t="str">
            <v>Ulster , New York</v>
          </cell>
          <cell r="G1883">
            <v>14</v>
          </cell>
          <cell r="H1883">
            <v>21.4</v>
          </cell>
          <cell r="I1883">
            <v>16.899999999999999</v>
          </cell>
          <cell r="J1883">
            <v>25.8</v>
          </cell>
          <cell r="K1883">
            <v>71.599999999999994</v>
          </cell>
          <cell r="L1883">
            <v>63.8</v>
          </cell>
          <cell r="M1883">
            <v>79.400000000000006</v>
          </cell>
          <cell r="N1883">
            <v>22.7</v>
          </cell>
          <cell r="O1883">
            <v>17.7</v>
          </cell>
          <cell r="P1883">
            <v>27.6</v>
          </cell>
          <cell r="Q1883">
            <v>30.6</v>
          </cell>
          <cell r="R1883">
            <v>23</v>
          </cell>
          <cell r="S1883">
            <v>38.200000000000003</v>
          </cell>
          <cell r="T1883">
            <v>23.2</v>
          </cell>
          <cell r="U1883">
            <v>18.399999999999999</v>
          </cell>
          <cell r="V1883">
            <v>28</v>
          </cell>
          <cell r="W1883">
            <v>9.5</v>
          </cell>
          <cell r="X1883">
            <v>5.7</v>
          </cell>
          <cell r="Y1883">
            <v>13.2</v>
          </cell>
          <cell r="Z1883">
            <v>20894</v>
          </cell>
        </row>
        <row r="1884">
          <cell r="F1884" t="str">
            <v>Warren , New York</v>
          </cell>
          <cell r="G1884">
            <v>21</v>
          </cell>
          <cell r="H1884">
            <v>17.7</v>
          </cell>
          <cell r="I1884">
            <v>11.5</v>
          </cell>
          <cell r="J1884">
            <v>23.9</v>
          </cell>
          <cell r="K1884">
            <v>-1111.0999999999999</v>
          </cell>
          <cell r="L1884">
            <v>-1111.0999999999999</v>
          </cell>
          <cell r="M1884">
            <v>-1111.0999999999999</v>
          </cell>
          <cell r="N1884">
            <v>22.6</v>
          </cell>
          <cell r="O1884">
            <v>15.1</v>
          </cell>
          <cell r="P1884">
            <v>30.1</v>
          </cell>
          <cell r="Q1884">
            <v>-1111.0999999999999</v>
          </cell>
          <cell r="R1884">
            <v>-1111.0999999999999</v>
          </cell>
          <cell r="S1884">
            <v>-1111.0999999999999</v>
          </cell>
          <cell r="T1884">
            <v>29.9</v>
          </cell>
          <cell r="U1884">
            <v>20.5</v>
          </cell>
          <cell r="V1884">
            <v>39.299999999999997</v>
          </cell>
          <cell r="W1884">
            <v>11.4</v>
          </cell>
          <cell r="X1884">
            <v>6</v>
          </cell>
          <cell r="Y1884">
            <v>16.899999999999999</v>
          </cell>
          <cell r="Z1884">
            <v>5655</v>
          </cell>
        </row>
        <row r="1885">
          <cell r="F1885" t="str">
            <v>Washington , New York</v>
          </cell>
          <cell r="G1885">
            <v>20</v>
          </cell>
          <cell r="H1885">
            <v>24.9</v>
          </cell>
          <cell r="I1885">
            <v>17</v>
          </cell>
          <cell r="J1885">
            <v>32.9</v>
          </cell>
          <cell r="K1885">
            <v>-1111.0999999999999</v>
          </cell>
          <cell r="L1885">
            <v>-1111.0999999999999</v>
          </cell>
          <cell r="M1885">
            <v>-1111.0999999999999</v>
          </cell>
          <cell r="N1885">
            <v>25.4</v>
          </cell>
          <cell r="O1885">
            <v>16.600000000000001</v>
          </cell>
          <cell r="P1885">
            <v>34.299999999999997</v>
          </cell>
          <cell r="Q1885">
            <v>-1111.0999999999999</v>
          </cell>
          <cell r="R1885">
            <v>-1111.0999999999999</v>
          </cell>
          <cell r="S1885">
            <v>-1111.0999999999999</v>
          </cell>
          <cell r="T1885">
            <v>24.2</v>
          </cell>
          <cell r="U1885">
            <v>16.600000000000001</v>
          </cell>
          <cell r="V1885">
            <v>31.7</v>
          </cell>
          <cell r="W1885">
            <v>5.4</v>
          </cell>
          <cell r="X1885">
            <v>2.2000000000000002</v>
          </cell>
          <cell r="Y1885">
            <v>8.6</v>
          </cell>
          <cell r="Z1885">
            <v>6401</v>
          </cell>
        </row>
        <row r="1886">
          <cell r="F1886" t="str">
            <v>Wayne , New York</v>
          </cell>
          <cell r="G1886">
            <v>46</v>
          </cell>
          <cell r="H1886">
            <v>28.5</v>
          </cell>
          <cell r="I1886">
            <v>21.8</v>
          </cell>
          <cell r="J1886">
            <v>35.200000000000003</v>
          </cell>
          <cell r="K1886">
            <v>69.8</v>
          </cell>
          <cell r="L1886">
            <v>60.6</v>
          </cell>
          <cell r="M1886">
            <v>78.900000000000006</v>
          </cell>
          <cell r="N1886">
            <v>24.9</v>
          </cell>
          <cell r="O1886">
            <v>18.399999999999999</v>
          </cell>
          <cell r="P1886">
            <v>31.3</v>
          </cell>
          <cell r="Q1886">
            <v>25.6</v>
          </cell>
          <cell r="R1886">
            <v>17.3</v>
          </cell>
          <cell r="S1886">
            <v>33.799999999999997</v>
          </cell>
          <cell r="T1886">
            <v>29.6</v>
          </cell>
          <cell r="U1886">
            <v>22.8</v>
          </cell>
          <cell r="V1886">
            <v>36.4</v>
          </cell>
          <cell r="W1886">
            <v>8.1</v>
          </cell>
          <cell r="X1886">
            <v>4</v>
          </cell>
          <cell r="Y1886">
            <v>12.1</v>
          </cell>
          <cell r="Z1886">
            <v>8778</v>
          </cell>
        </row>
        <row r="1887">
          <cell r="F1887" t="str">
            <v>Westchester , New York</v>
          </cell>
          <cell r="G1887">
            <v>2</v>
          </cell>
          <cell r="H1887">
            <v>22.7</v>
          </cell>
          <cell r="I1887">
            <v>20</v>
          </cell>
          <cell r="J1887">
            <v>25.3</v>
          </cell>
          <cell r="K1887">
            <v>67.3</v>
          </cell>
          <cell r="L1887">
            <v>63.2</v>
          </cell>
          <cell r="M1887">
            <v>71.400000000000006</v>
          </cell>
          <cell r="N1887">
            <v>15.2</v>
          </cell>
          <cell r="O1887">
            <v>12.9</v>
          </cell>
          <cell r="P1887">
            <v>17.5</v>
          </cell>
          <cell r="Q1887">
            <v>22.7</v>
          </cell>
          <cell r="R1887">
            <v>18.899999999999999</v>
          </cell>
          <cell r="S1887">
            <v>26.6</v>
          </cell>
          <cell r="T1887">
            <v>13.9</v>
          </cell>
          <cell r="U1887">
            <v>11.7</v>
          </cell>
          <cell r="V1887">
            <v>16</v>
          </cell>
          <cell r="W1887">
            <v>6.7</v>
          </cell>
          <cell r="X1887">
            <v>5</v>
          </cell>
          <cell r="Y1887">
            <v>8.5</v>
          </cell>
          <cell r="Z1887">
            <v>96447</v>
          </cell>
        </row>
        <row r="1888">
          <cell r="F1888" t="str">
            <v>Wyoming , New York</v>
          </cell>
          <cell r="G1888">
            <v>29</v>
          </cell>
          <cell r="H1888">
            <v>20</v>
          </cell>
          <cell r="I1888">
            <v>11.8</v>
          </cell>
          <cell r="J1888">
            <v>28.2</v>
          </cell>
          <cell r="K1888">
            <v>-1111.0999999999999</v>
          </cell>
          <cell r="L1888">
            <v>-1111.0999999999999</v>
          </cell>
          <cell r="M1888">
            <v>-1111.0999999999999</v>
          </cell>
          <cell r="N1888">
            <v>25.7</v>
          </cell>
          <cell r="O1888">
            <v>16.600000000000001</v>
          </cell>
          <cell r="P1888">
            <v>34.799999999999997</v>
          </cell>
          <cell r="Q1888">
            <v>-1111.0999999999999</v>
          </cell>
          <cell r="R1888">
            <v>-1111.0999999999999</v>
          </cell>
          <cell r="S1888">
            <v>-1111.0999999999999</v>
          </cell>
          <cell r="T1888">
            <v>19.899999999999999</v>
          </cell>
          <cell r="U1888">
            <v>12</v>
          </cell>
          <cell r="V1888">
            <v>27.8</v>
          </cell>
          <cell r="W1888">
            <v>6.4</v>
          </cell>
          <cell r="X1888">
            <v>2.4</v>
          </cell>
          <cell r="Y1888">
            <v>10.5</v>
          </cell>
          <cell r="Z1888">
            <v>3797</v>
          </cell>
        </row>
        <row r="1889">
          <cell r="F1889" t="str">
            <v>Yates , New York</v>
          </cell>
          <cell r="G1889">
            <v>43</v>
          </cell>
          <cell r="H1889">
            <v>-1111.0999999999999</v>
          </cell>
          <cell r="I1889">
            <v>-1111.0999999999999</v>
          </cell>
          <cell r="J1889">
            <v>-1111.0999999999999</v>
          </cell>
          <cell r="K1889">
            <v>-1111.0999999999999</v>
          </cell>
          <cell r="L1889">
            <v>-1111.0999999999999</v>
          </cell>
          <cell r="M1889">
            <v>-1111.0999999999999</v>
          </cell>
          <cell r="N1889">
            <v>-1111.0999999999999</v>
          </cell>
          <cell r="O1889">
            <v>-1111.0999999999999</v>
          </cell>
          <cell r="P1889">
            <v>-1111.0999999999999</v>
          </cell>
          <cell r="Q1889">
            <v>-1111.0999999999999</v>
          </cell>
          <cell r="R1889">
            <v>-1111.0999999999999</v>
          </cell>
          <cell r="S1889">
            <v>-1111.0999999999999</v>
          </cell>
          <cell r="T1889">
            <v>-1111.0999999999999</v>
          </cell>
          <cell r="U1889">
            <v>-1111.0999999999999</v>
          </cell>
          <cell r="V1889">
            <v>-1111.0999999999999</v>
          </cell>
          <cell r="W1889">
            <v>7.9</v>
          </cell>
          <cell r="X1889">
            <v>0.7</v>
          </cell>
          <cell r="Y1889">
            <v>15.1</v>
          </cell>
          <cell r="Z1889">
            <v>2990</v>
          </cell>
        </row>
        <row r="1890">
          <cell r="F1890" t="str">
            <v>Alamance , North Carolina</v>
          </cell>
          <cell r="G1890">
            <v>13</v>
          </cell>
          <cell r="H1890">
            <v>25.5</v>
          </cell>
          <cell r="I1890">
            <v>21.4</v>
          </cell>
          <cell r="J1890">
            <v>29.6</v>
          </cell>
          <cell r="K1890">
            <v>81.099999999999994</v>
          </cell>
          <cell r="L1890">
            <v>76.2</v>
          </cell>
          <cell r="M1890">
            <v>85.9</v>
          </cell>
          <cell r="N1890">
            <v>25.1</v>
          </cell>
          <cell r="O1890">
            <v>20.7</v>
          </cell>
          <cell r="P1890">
            <v>29.5</v>
          </cell>
          <cell r="Q1890">
            <v>27.9</v>
          </cell>
          <cell r="R1890">
            <v>20.6</v>
          </cell>
          <cell r="S1890">
            <v>35.200000000000003</v>
          </cell>
          <cell r="T1890">
            <v>30.2</v>
          </cell>
          <cell r="U1890">
            <v>25.4</v>
          </cell>
          <cell r="V1890">
            <v>34.9</v>
          </cell>
          <cell r="W1890">
            <v>9.1</v>
          </cell>
          <cell r="X1890">
            <v>6.2</v>
          </cell>
          <cell r="Y1890">
            <v>12.1</v>
          </cell>
          <cell r="Z1890">
            <v>19158</v>
          </cell>
        </row>
        <row r="1891">
          <cell r="F1891" t="str">
            <v>Alexander , North Carolina</v>
          </cell>
          <cell r="G1891">
            <v>25</v>
          </cell>
          <cell r="H1891">
            <v>28.4</v>
          </cell>
          <cell r="I1891">
            <v>19.5</v>
          </cell>
          <cell r="J1891">
            <v>37.299999999999997</v>
          </cell>
          <cell r="K1891">
            <v>91.7</v>
          </cell>
          <cell r="L1891">
            <v>85.2</v>
          </cell>
          <cell r="M1891">
            <v>98.2</v>
          </cell>
          <cell r="N1891">
            <v>26.7</v>
          </cell>
          <cell r="O1891">
            <v>17.100000000000001</v>
          </cell>
          <cell r="P1891">
            <v>36.299999999999997</v>
          </cell>
          <cell r="Q1891">
            <v>-1111.0999999999999</v>
          </cell>
          <cell r="R1891">
            <v>-1111.0999999999999</v>
          </cell>
          <cell r="S1891">
            <v>-1111.0999999999999</v>
          </cell>
          <cell r="T1891">
            <v>25.9</v>
          </cell>
          <cell r="U1891">
            <v>16.600000000000001</v>
          </cell>
          <cell r="V1891">
            <v>35.200000000000003</v>
          </cell>
          <cell r="W1891">
            <v>7.1</v>
          </cell>
          <cell r="X1891">
            <v>2.9</v>
          </cell>
          <cell r="Y1891">
            <v>11.3</v>
          </cell>
          <cell r="Z1891">
            <v>4202</v>
          </cell>
        </row>
        <row r="1892">
          <cell r="F1892" t="str">
            <v>Alleghany , North Carolina</v>
          </cell>
          <cell r="G1892">
            <v>64</v>
          </cell>
          <cell r="H1892">
            <v>-1111.0999999999999</v>
          </cell>
          <cell r="I1892">
            <v>-1111.0999999999999</v>
          </cell>
          <cell r="J1892">
            <v>-1111.0999999999999</v>
          </cell>
          <cell r="K1892">
            <v>-1111.0999999999999</v>
          </cell>
          <cell r="L1892">
            <v>-1111.0999999999999</v>
          </cell>
          <cell r="M1892">
            <v>-1111.0999999999999</v>
          </cell>
          <cell r="N1892">
            <v>-1111.0999999999999</v>
          </cell>
          <cell r="O1892">
            <v>-1111.0999999999999</v>
          </cell>
          <cell r="P1892">
            <v>-1111.0999999999999</v>
          </cell>
          <cell r="Q1892">
            <v>-1111.0999999999999</v>
          </cell>
          <cell r="R1892">
            <v>-1111.0999999999999</v>
          </cell>
          <cell r="S1892">
            <v>-1111.0999999999999</v>
          </cell>
          <cell r="T1892">
            <v>-1111.0999999999999</v>
          </cell>
          <cell r="U1892">
            <v>-1111.0999999999999</v>
          </cell>
          <cell r="V1892">
            <v>-1111.0999999999999</v>
          </cell>
          <cell r="W1892">
            <v>10.5</v>
          </cell>
          <cell r="X1892">
            <v>4.5</v>
          </cell>
          <cell r="Y1892">
            <v>16.600000000000001</v>
          </cell>
          <cell r="Z1892">
            <v>1591</v>
          </cell>
        </row>
        <row r="1893">
          <cell r="F1893" t="str">
            <v>Anson , North Carolina</v>
          </cell>
          <cell r="G1893">
            <v>76</v>
          </cell>
          <cell r="H1893">
            <v>29</v>
          </cell>
          <cell r="I1893">
            <v>19.399999999999999</v>
          </cell>
          <cell r="J1893">
            <v>38.6</v>
          </cell>
          <cell r="K1893">
            <v>-1111.0999999999999</v>
          </cell>
          <cell r="L1893">
            <v>-1111.0999999999999</v>
          </cell>
          <cell r="M1893">
            <v>-1111.0999999999999</v>
          </cell>
          <cell r="N1893">
            <v>-1111.0999999999999</v>
          </cell>
          <cell r="O1893">
            <v>-1111.0999999999999</v>
          </cell>
          <cell r="P1893">
            <v>-1111.0999999999999</v>
          </cell>
          <cell r="Q1893">
            <v>-1111.0999999999999</v>
          </cell>
          <cell r="R1893">
            <v>-1111.0999999999999</v>
          </cell>
          <cell r="S1893">
            <v>-1111.0999999999999</v>
          </cell>
          <cell r="T1893">
            <v>-1111.0999999999999</v>
          </cell>
          <cell r="U1893">
            <v>-1111.0999999999999</v>
          </cell>
          <cell r="V1893">
            <v>-1111.0999999999999</v>
          </cell>
          <cell r="W1893">
            <v>11.4</v>
          </cell>
          <cell r="X1893">
            <v>4.4000000000000004</v>
          </cell>
          <cell r="Y1893">
            <v>18.3</v>
          </cell>
          <cell r="Z1893">
            <v>3843</v>
          </cell>
        </row>
        <row r="1894">
          <cell r="F1894" t="str">
            <v>Ashe , North Carolina</v>
          </cell>
          <cell r="G1894">
            <v>65</v>
          </cell>
          <cell r="H1894">
            <v>30.3</v>
          </cell>
          <cell r="I1894">
            <v>22.9</v>
          </cell>
          <cell r="J1894">
            <v>37.700000000000003</v>
          </cell>
          <cell r="K1894">
            <v>72.400000000000006</v>
          </cell>
          <cell r="L1894">
            <v>63.4</v>
          </cell>
          <cell r="M1894">
            <v>81.400000000000006</v>
          </cell>
          <cell r="N1894">
            <v>20.7</v>
          </cell>
          <cell r="O1894">
            <v>15.6</v>
          </cell>
          <cell r="P1894">
            <v>25.8</v>
          </cell>
          <cell r="Q1894">
            <v>28.1</v>
          </cell>
          <cell r="R1894">
            <v>19.8</v>
          </cell>
          <cell r="S1894">
            <v>36.4</v>
          </cell>
          <cell r="T1894">
            <v>28.4</v>
          </cell>
          <cell r="U1894">
            <v>21.1</v>
          </cell>
          <cell r="V1894">
            <v>35.700000000000003</v>
          </cell>
          <cell r="W1894">
            <v>7.6</v>
          </cell>
          <cell r="X1894">
            <v>4.0999999999999996</v>
          </cell>
          <cell r="Y1894">
            <v>11</v>
          </cell>
          <cell r="Z1894">
            <v>3596</v>
          </cell>
        </row>
        <row r="1895">
          <cell r="F1895" t="str">
            <v>Avery , North Carolina</v>
          </cell>
          <cell r="G1895">
            <v>65</v>
          </cell>
          <cell r="H1895">
            <v>30.8</v>
          </cell>
          <cell r="I1895">
            <v>21</v>
          </cell>
          <cell r="J1895">
            <v>40.6</v>
          </cell>
          <cell r="K1895">
            <v>-1111.0999999999999</v>
          </cell>
          <cell r="L1895">
            <v>-1111.0999999999999</v>
          </cell>
          <cell r="M1895">
            <v>-1111.0999999999999</v>
          </cell>
          <cell r="N1895">
            <v>16</v>
          </cell>
          <cell r="O1895">
            <v>8.1999999999999993</v>
          </cell>
          <cell r="P1895">
            <v>23.8</v>
          </cell>
          <cell r="Q1895">
            <v>-1111.0999999999999</v>
          </cell>
          <cell r="R1895">
            <v>-1111.0999999999999</v>
          </cell>
          <cell r="S1895">
            <v>-1111.0999999999999</v>
          </cell>
          <cell r="T1895">
            <v>24.8</v>
          </cell>
          <cell r="U1895">
            <v>15.8</v>
          </cell>
          <cell r="V1895">
            <v>33.9</v>
          </cell>
          <cell r="W1895">
            <v>6.3</v>
          </cell>
          <cell r="X1895">
            <v>1.4</v>
          </cell>
          <cell r="Y1895">
            <v>11.2</v>
          </cell>
          <cell r="Z1895">
            <v>2268</v>
          </cell>
        </row>
        <row r="1896">
          <cell r="F1896" t="str">
            <v>Beaufort , North Carolina</v>
          </cell>
          <cell r="G1896">
            <v>34</v>
          </cell>
          <cell r="H1896">
            <v>31.8</v>
          </cell>
          <cell r="I1896">
            <v>24.5</v>
          </cell>
          <cell r="J1896">
            <v>39.200000000000003</v>
          </cell>
          <cell r="K1896">
            <v>79.3</v>
          </cell>
          <cell r="L1896">
            <v>69.599999999999994</v>
          </cell>
          <cell r="M1896">
            <v>89.1</v>
          </cell>
          <cell r="N1896">
            <v>33.799999999999997</v>
          </cell>
          <cell r="O1896">
            <v>26.4</v>
          </cell>
          <cell r="P1896">
            <v>41.2</v>
          </cell>
          <cell r="Q1896">
            <v>-1111.0999999999999</v>
          </cell>
          <cell r="R1896">
            <v>-1111.0999999999999</v>
          </cell>
          <cell r="S1896">
            <v>-1111.0999999999999</v>
          </cell>
          <cell r="T1896">
            <v>26</v>
          </cell>
          <cell r="U1896">
            <v>17.7</v>
          </cell>
          <cell r="V1896">
            <v>34.4</v>
          </cell>
          <cell r="W1896">
            <v>17.2</v>
          </cell>
          <cell r="X1896">
            <v>10.9</v>
          </cell>
          <cell r="Y1896">
            <v>23.4</v>
          </cell>
          <cell r="Z1896">
            <v>7675</v>
          </cell>
        </row>
        <row r="1897">
          <cell r="F1897" t="str">
            <v>Bertie , North Carolina</v>
          </cell>
          <cell r="G1897">
            <v>68</v>
          </cell>
          <cell r="H1897">
            <v>-1111.0999999999999</v>
          </cell>
          <cell r="I1897">
            <v>-1111.0999999999999</v>
          </cell>
          <cell r="J1897">
            <v>-1111.0999999999999</v>
          </cell>
          <cell r="K1897">
            <v>-1111.0999999999999</v>
          </cell>
          <cell r="L1897">
            <v>-1111.0999999999999</v>
          </cell>
          <cell r="M1897">
            <v>-1111.0999999999999</v>
          </cell>
          <cell r="N1897">
            <v>-1111.0999999999999</v>
          </cell>
          <cell r="O1897">
            <v>-1111.0999999999999</v>
          </cell>
          <cell r="P1897">
            <v>-1111.0999999999999</v>
          </cell>
          <cell r="Q1897">
            <v>-1111.0999999999999</v>
          </cell>
          <cell r="R1897">
            <v>-1111.0999999999999</v>
          </cell>
          <cell r="S1897">
            <v>-1111.0999999999999</v>
          </cell>
          <cell r="T1897">
            <v>15.9</v>
          </cell>
          <cell r="U1897">
            <v>7.1</v>
          </cell>
          <cell r="V1897">
            <v>24.7</v>
          </cell>
          <cell r="W1897">
            <v>18.3</v>
          </cell>
          <cell r="X1897">
            <v>9.6</v>
          </cell>
          <cell r="Y1897">
            <v>26.9</v>
          </cell>
          <cell r="Z1897">
            <v>3972</v>
          </cell>
        </row>
        <row r="1898">
          <cell r="F1898" t="str">
            <v>Bladen , North Carolina</v>
          </cell>
          <cell r="G1898">
            <v>51</v>
          </cell>
          <cell r="H1898">
            <v>37.9</v>
          </cell>
          <cell r="I1898">
            <v>29.2</v>
          </cell>
          <cell r="J1898">
            <v>46.6</v>
          </cell>
          <cell r="K1898">
            <v>83.5</v>
          </cell>
          <cell r="L1898">
            <v>74.5</v>
          </cell>
          <cell r="M1898">
            <v>92.4</v>
          </cell>
          <cell r="N1898">
            <v>33.799999999999997</v>
          </cell>
          <cell r="O1898">
            <v>23.8</v>
          </cell>
          <cell r="P1898">
            <v>43.8</v>
          </cell>
          <cell r="Q1898">
            <v>21</v>
          </cell>
          <cell r="R1898">
            <v>12</v>
          </cell>
          <cell r="S1898">
            <v>29.9</v>
          </cell>
          <cell r="T1898">
            <v>22.8</v>
          </cell>
          <cell r="U1898">
            <v>15.6</v>
          </cell>
          <cell r="V1898">
            <v>30</v>
          </cell>
          <cell r="W1898">
            <v>11.3</v>
          </cell>
          <cell r="X1898">
            <v>6.8</v>
          </cell>
          <cell r="Y1898">
            <v>15.8</v>
          </cell>
          <cell r="Z1898">
            <v>5974</v>
          </cell>
        </row>
        <row r="1899">
          <cell r="F1899" t="str">
            <v>Brunswick , North Carolina</v>
          </cell>
          <cell r="G1899">
            <v>24</v>
          </cell>
          <cell r="H1899">
            <v>25.9</v>
          </cell>
          <cell r="I1899">
            <v>20.3</v>
          </cell>
          <cell r="J1899">
            <v>31.5</v>
          </cell>
          <cell r="K1899">
            <v>75.099999999999994</v>
          </cell>
          <cell r="L1899">
            <v>67</v>
          </cell>
          <cell r="M1899">
            <v>83.1</v>
          </cell>
          <cell r="N1899">
            <v>25.8</v>
          </cell>
          <cell r="O1899">
            <v>20</v>
          </cell>
          <cell r="P1899">
            <v>31.7</v>
          </cell>
          <cell r="Q1899">
            <v>24</v>
          </cell>
          <cell r="R1899">
            <v>16.100000000000001</v>
          </cell>
          <cell r="S1899">
            <v>31.8</v>
          </cell>
          <cell r="T1899">
            <v>28.7</v>
          </cell>
          <cell r="U1899">
            <v>22.8</v>
          </cell>
          <cell r="V1899">
            <v>34.6</v>
          </cell>
          <cell r="W1899">
            <v>9.8000000000000007</v>
          </cell>
          <cell r="X1899">
            <v>6.5</v>
          </cell>
          <cell r="Y1899">
            <v>13.2</v>
          </cell>
          <cell r="Z1899">
            <v>12143</v>
          </cell>
        </row>
        <row r="1900">
          <cell r="F1900" t="str">
            <v>Buncombe , North Carolina</v>
          </cell>
          <cell r="G1900">
            <v>16</v>
          </cell>
          <cell r="H1900">
            <v>22.8</v>
          </cell>
          <cell r="I1900">
            <v>20.3</v>
          </cell>
          <cell r="J1900">
            <v>25.2</v>
          </cell>
          <cell r="K1900">
            <v>72.3</v>
          </cell>
          <cell r="L1900">
            <v>69</v>
          </cell>
          <cell r="M1900">
            <v>75.599999999999994</v>
          </cell>
          <cell r="N1900">
            <v>21.6</v>
          </cell>
          <cell r="O1900">
            <v>19.3</v>
          </cell>
          <cell r="P1900">
            <v>23.9</v>
          </cell>
          <cell r="Q1900">
            <v>26.4</v>
          </cell>
          <cell r="R1900">
            <v>23.5</v>
          </cell>
          <cell r="S1900">
            <v>29.3</v>
          </cell>
          <cell r="T1900">
            <v>25.1</v>
          </cell>
          <cell r="U1900">
            <v>22.6</v>
          </cell>
          <cell r="V1900">
            <v>27.6</v>
          </cell>
          <cell r="W1900">
            <v>6.9</v>
          </cell>
          <cell r="X1900">
            <v>5.7</v>
          </cell>
          <cell r="Y1900">
            <v>8.1</v>
          </cell>
          <cell r="Z1900">
            <v>25073</v>
          </cell>
        </row>
        <row r="1901">
          <cell r="F1901" t="str">
            <v>Burke , North Carolina</v>
          </cell>
          <cell r="G1901">
            <v>19</v>
          </cell>
          <cell r="H1901">
            <v>25.5</v>
          </cell>
          <cell r="I1901">
            <v>20.399999999999999</v>
          </cell>
          <cell r="J1901">
            <v>30.5</v>
          </cell>
          <cell r="K1901">
            <v>78.400000000000006</v>
          </cell>
          <cell r="L1901">
            <v>72</v>
          </cell>
          <cell r="M1901">
            <v>84.8</v>
          </cell>
          <cell r="N1901">
            <v>26.5</v>
          </cell>
          <cell r="O1901">
            <v>21.6</v>
          </cell>
          <cell r="P1901">
            <v>31.4</v>
          </cell>
          <cell r="Q1901">
            <v>26</v>
          </cell>
          <cell r="R1901">
            <v>18.5</v>
          </cell>
          <cell r="S1901">
            <v>33.5</v>
          </cell>
          <cell r="T1901">
            <v>33.5</v>
          </cell>
          <cell r="U1901">
            <v>27.9</v>
          </cell>
          <cell r="V1901">
            <v>39.1</v>
          </cell>
          <cell r="W1901">
            <v>7</v>
          </cell>
          <cell r="X1901">
            <v>4.5999999999999996</v>
          </cell>
          <cell r="Y1901">
            <v>9.3000000000000007</v>
          </cell>
          <cell r="Z1901">
            <v>11903</v>
          </cell>
        </row>
        <row r="1902">
          <cell r="F1902" t="str">
            <v>Cabarrus , North Carolina</v>
          </cell>
          <cell r="G1902">
            <v>11</v>
          </cell>
          <cell r="H1902">
            <v>27.9</v>
          </cell>
          <cell r="I1902">
            <v>23.5</v>
          </cell>
          <cell r="J1902">
            <v>32.299999999999997</v>
          </cell>
          <cell r="K1902">
            <v>73.7</v>
          </cell>
          <cell r="L1902">
            <v>67.099999999999994</v>
          </cell>
          <cell r="M1902">
            <v>80.2</v>
          </cell>
          <cell r="N1902">
            <v>25.1</v>
          </cell>
          <cell r="O1902">
            <v>20.9</v>
          </cell>
          <cell r="P1902">
            <v>29.3</v>
          </cell>
          <cell r="Q1902">
            <v>23.8</v>
          </cell>
          <cell r="R1902">
            <v>17.8</v>
          </cell>
          <cell r="S1902">
            <v>29.8</v>
          </cell>
          <cell r="T1902">
            <v>23.4</v>
          </cell>
          <cell r="U1902">
            <v>18.899999999999999</v>
          </cell>
          <cell r="V1902">
            <v>27.9</v>
          </cell>
          <cell r="W1902">
            <v>10.9</v>
          </cell>
          <cell r="X1902">
            <v>8.1999999999999993</v>
          </cell>
          <cell r="Y1902">
            <v>13.7</v>
          </cell>
          <cell r="Z1902">
            <v>16660</v>
          </cell>
        </row>
        <row r="1903">
          <cell r="F1903" t="str">
            <v>Caldwell , North Carolina</v>
          </cell>
          <cell r="G1903">
            <v>19</v>
          </cell>
          <cell r="H1903">
            <v>31.1</v>
          </cell>
          <cell r="I1903">
            <v>25.8</v>
          </cell>
          <cell r="J1903">
            <v>36.4</v>
          </cell>
          <cell r="K1903">
            <v>84.6</v>
          </cell>
          <cell r="L1903">
            <v>79.099999999999994</v>
          </cell>
          <cell r="M1903">
            <v>90</v>
          </cell>
          <cell r="N1903">
            <v>27.8</v>
          </cell>
          <cell r="O1903">
            <v>22.5</v>
          </cell>
          <cell r="P1903">
            <v>33.1</v>
          </cell>
          <cell r="Q1903">
            <v>36.9</v>
          </cell>
          <cell r="R1903">
            <v>28.7</v>
          </cell>
          <cell r="S1903">
            <v>45.2</v>
          </cell>
          <cell r="T1903">
            <v>24.7</v>
          </cell>
          <cell r="U1903">
            <v>19.8</v>
          </cell>
          <cell r="V1903">
            <v>29.5</v>
          </cell>
          <cell r="W1903">
            <v>10.3</v>
          </cell>
          <cell r="X1903">
            <v>7.2</v>
          </cell>
          <cell r="Y1903">
            <v>13.3</v>
          </cell>
          <cell r="Z1903">
            <v>9797</v>
          </cell>
        </row>
        <row r="1904">
          <cell r="F1904" t="str">
            <v>Camden , North Carolina</v>
          </cell>
          <cell r="G1904">
            <v>39</v>
          </cell>
          <cell r="H1904">
            <v>-1111.0999999999999</v>
          </cell>
          <cell r="I1904">
            <v>-1111.0999999999999</v>
          </cell>
          <cell r="J1904">
            <v>-1111.0999999999999</v>
          </cell>
          <cell r="K1904">
            <v>-1111.0999999999999</v>
          </cell>
          <cell r="L1904">
            <v>-1111.0999999999999</v>
          </cell>
          <cell r="M1904">
            <v>-1111.0999999999999</v>
          </cell>
          <cell r="N1904">
            <v>-1111.0999999999999</v>
          </cell>
          <cell r="O1904">
            <v>-1111.0999999999999</v>
          </cell>
          <cell r="P1904">
            <v>-1111.0999999999999</v>
          </cell>
          <cell r="Q1904">
            <v>-1111.0999999999999</v>
          </cell>
          <cell r="R1904">
            <v>-1111.0999999999999</v>
          </cell>
          <cell r="S1904">
            <v>-1111.0999999999999</v>
          </cell>
          <cell r="T1904">
            <v>-1111.0999999999999</v>
          </cell>
          <cell r="U1904">
            <v>-1111.0999999999999</v>
          </cell>
          <cell r="V1904">
            <v>-1111.0999999999999</v>
          </cell>
          <cell r="W1904">
            <v>-1111.0999999999999</v>
          </cell>
          <cell r="X1904">
            <v>-1111.0999999999999</v>
          </cell>
          <cell r="Y1904">
            <v>-1111.0999999999999</v>
          </cell>
          <cell r="Z1904">
            <v>823</v>
          </cell>
        </row>
        <row r="1905">
          <cell r="F1905" t="str">
            <v>Carteret , North Carolina</v>
          </cell>
          <cell r="G1905">
            <v>21</v>
          </cell>
          <cell r="H1905">
            <v>24.9</v>
          </cell>
          <cell r="I1905">
            <v>19.3</v>
          </cell>
          <cell r="J1905">
            <v>30.5</v>
          </cell>
          <cell r="K1905">
            <v>76</v>
          </cell>
          <cell r="L1905">
            <v>68.5</v>
          </cell>
          <cell r="M1905">
            <v>83.5</v>
          </cell>
          <cell r="N1905">
            <v>24.5</v>
          </cell>
          <cell r="O1905">
            <v>18.5</v>
          </cell>
          <cell r="P1905">
            <v>30.6</v>
          </cell>
          <cell r="Q1905">
            <v>29.8</v>
          </cell>
          <cell r="R1905">
            <v>20.9</v>
          </cell>
          <cell r="S1905">
            <v>38.700000000000003</v>
          </cell>
          <cell r="T1905">
            <v>21.6</v>
          </cell>
          <cell r="U1905">
            <v>16.5</v>
          </cell>
          <cell r="V1905">
            <v>26.8</v>
          </cell>
          <cell r="W1905">
            <v>8.3000000000000007</v>
          </cell>
          <cell r="X1905">
            <v>5</v>
          </cell>
          <cell r="Y1905">
            <v>11.5</v>
          </cell>
          <cell r="Z1905">
            <v>8123</v>
          </cell>
        </row>
        <row r="1906">
          <cell r="F1906" t="str">
            <v>Caswell , North Carolina</v>
          </cell>
          <cell r="G1906">
            <v>41</v>
          </cell>
          <cell r="H1906">
            <v>-1111.0999999999999</v>
          </cell>
          <cell r="I1906">
            <v>-1111.0999999999999</v>
          </cell>
          <cell r="J1906">
            <v>-1111.0999999999999</v>
          </cell>
          <cell r="K1906">
            <v>-1111.0999999999999</v>
          </cell>
          <cell r="L1906">
            <v>-1111.0999999999999</v>
          </cell>
          <cell r="M1906">
            <v>-1111.0999999999999</v>
          </cell>
          <cell r="N1906">
            <v>-1111.0999999999999</v>
          </cell>
          <cell r="O1906">
            <v>-1111.0999999999999</v>
          </cell>
          <cell r="P1906">
            <v>-1111.0999999999999</v>
          </cell>
          <cell r="Q1906">
            <v>-1111.0999999999999</v>
          </cell>
          <cell r="R1906">
            <v>-1111.0999999999999</v>
          </cell>
          <cell r="S1906">
            <v>-1111.0999999999999</v>
          </cell>
          <cell r="T1906">
            <v>-1111.0999999999999</v>
          </cell>
          <cell r="U1906">
            <v>-1111.0999999999999</v>
          </cell>
          <cell r="V1906">
            <v>-1111.0999999999999</v>
          </cell>
          <cell r="W1906">
            <v>5.0999999999999996</v>
          </cell>
          <cell r="X1906">
            <v>1.7</v>
          </cell>
          <cell r="Y1906">
            <v>8.4</v>
          </cell>
          <cell r="Z1906">
            <v>2595</v>
          </cell>
        </row>
        <row r="1907">
          <cell r="F1907" t="str">
            <v>Catawba , North Carolina</v>
          </cell>
          <cell r="G1907">
            <v>11</v>
          </cell>
          <cell r="H1907">
            <v>26.8</v>
          </cell>
          <cell r="I1907">
            <v>22.6</v>
          </cell>
          <cell r="J1907">
            <v>31</v>
          </cell>
          <cell r="K1907">
            <v>83.1</v>
          </cell>
          <cell r="L1907">
            <v>78.5</v>
          </cell>
          <cell r="M1907">
            <v>87.8</v>
          </cell>
          <cell r="N1907">
            <v>24.6</v>
          </cell>
          <cell r="O1907">
            <v>20.3</v>
          </cell>
          <cell r="P1907">
            <v>29</v>
          </cell>
          <cell r="Q1907">
            <v>30.7</v>
          </cell>
          <cell r="R1907">
            <v>23.6</v>
          </cell>
          <cell r="S1907">
            <v>37.700000000000003</v>
          </cell>
          <cell r="T1907">
            <v>22.4</v>
          </cell>
          <cell r="U1907">
            <v>18</v>
          </cell>
          <cell r="V1907">
            <v>26.8</v>
          </cell>
          <cell r="W1907">
            <v>7.1</v>
          </cell>
          <cell r="X1907">
            <v>5</v>
          </cell>
          <cell r="Y1907">
            <v>9.1999999999999993</v>
          </cell>
          <cell r="Z1907">
            <v>18479</v>
          </cell>
        </row>
        <row r="1908">
          <cell r="F1908" t="str">
            <v>Chatham , North Carolina</v>
          </cell>
          <cell r="G1908">
            <v>26</v>
          </cell>
          <cell r="H1908">
            <v>27.5</v>
          </cell>
          <cell r="I1908">
            <v>20.5</v>
          </cell>
          <cell r="J1908">
            <v>34.4</v>
          </cell>
          <cell r="K1908">
            <v>-1111.0999999999999</v>
          </cell>
          <cell r="L1908">
            <v>-1111.0999999999999</v>
          </cell>
          <cell r="M1908">
            <v>-1111.0999999999999</v>
          </cell>
          <cell r="N1908">
            <v>20.3</v>
          </cell>
          <cell r="O1908">
            <v>15.1</v>
          </cell>
          <cell r="P1908">
            <v>25.6</v>
          </cell>
          <cell r="Q1908">
            <v>29.1</v>
          </cell>
          <cell r="R1908">
            <v>19.399999999999999</v>
          </cell>
          <cell r="S1908">
            <v>38.799999999999997</v>
          </cell>
          <cell r="T1908">
            <v>21.6</v>
          </cell>
          <cell r="U1908">
            <v>13.4</v>
          </cell>
          <cell r="V1908">
            <v>29.9</v>
          </cell>
          <cell r="W1908">
            <v>4.9000000000000004</v>
          </cell>
          <cell r="X1908">
            <v>2.7</v>
          </cell>
          <cell r="Y1908">
            <v>7</v>
          </cell>
          <cell r="Z1908">
            <v>6618</v>
          </cell>
        </row>
        <row r="1909">
          <cell r="F1909" t="str">
            <v>Cherokee , North Carolina</v>
          </cell>
          <cell r="G1909">
            <v>65</v>
          </cell>
          <cell r="H1909">
            <v>27.8</v>
          </cell>
          <cell r="I1909">
            <v>19.7</v>
          </cell>
          <cell r="J1909">
            <v>35.9</v>
          </cell>
          <cell r="K1909">
            <v>80.099999999999994</v>
          </cell>
          <cell r="L1909">
            <v>71.8</v>
          </cell>
          <cell r="M1909">
            <v>88.4</v>
          </cell>
          <cell r="N1909">
            <v>23.9</v>
          </cell>
          <cell r="O1909">
            <v>15.9</v>
          </cell>
          <cell r="P1909">
            <v>31.9</v>
          </cell>
          <cell r="Q1909">
            <v>-1111.0999999999999</v>
          </cell>
          <cell r="R1909">
            <v>-1111.0999999999999</v>
          </cell>
          <cell r="S1909">
            <v>-1111.0999999999999</v>
          </cell>
          <cell r="T1909">
            <v>27.1</v>
          </cell>
          <cell r="U1909">
            <v>18.7</v>
          </cell>
          <cell r="V1909">
            <v>35.5</v>
          </cell>
          <cell r="W1909">
            <v>11.2</v>
          </cell>
          <cell r="X1909">
            <v>6.3</v>
          </cell>
          <cell r="Y1909">
            <v>16</v>
          </cell>
          <cell r="Z1909">
            <v>4026</v>
          </cell>
        </row>
        <row r="1910">
          <cell r="F1910" t="str">
            <v>Chowan , North Carolina</v>
          </cell>
          <cell r="G1910">
            <v>43</v>
          </cell>
          <cell r="H1910">
            <v>-1111.0999999999999</v>
          </cell>
          <cell r="I1910">
            <v>-1111.0999999999999</v>
          </cell>
          <cell r="J1910">
            <v>-1111.0999999999999</v>
          </cell>
          <cell r="K1910">
            <v>-1111.0999999999999</v>
          </cell>
          <cell r="L1910">
            <v>-1111.0999999999999</v>
          </cell>
          <cell r="M1910">
            <v>-1111.0999999999999</v>
          </cell>
          <cell r="N1910">
            <v>-1111.0999999999999</v>
          </cell>
          <cell r="O1910">
            <v>-1111.0999999999999</v>
          </cell>
          <cell r="P1910">
            <v>-1111.0999999999999</v>
          </cell>
          <cell r="Q1910">
            <v>-1111.0999999999999</v>
          </cell>
          <cell r="R1910">
            <v>-1111.0999999999999</v>
          </cell>
          <cell r="S1910">
            <v>-1111.0999999999999</v>
          </cell>
          <cell r="T1910">
            <v>-1111.0999999999999</v>
          </cell>
          <cell r="U1910">
            <v>-1111.0999999999999</v>
          </cell>
          <cell r="V1910">
            <v>-1111.0999999999999</v>
          </cell>
          <cell r="W1910">
            <v>10.4</v>
          </cell>
          <cell r="X1910">
            <v>1.5</v>
          </cell>
          <cell r="Y1910">
            <v>19.2</v>
          </cell>
          <cell r="Z1910">
            <v>2095</v>
          </cell>
        </row>
        <row r="1911">
          <cell r="F1911" t="str">
            <v>Clay , North Carolina</v>
          </cell>
          <cell r="G1911">
            <v>64</v>
          </cell>
          <cell r="H1911">
            <v>-1111.0999999999999</v>
          </cell>
          <cell r="I1911">
            <v>-1111.0999999999999</v>
          </cell>
          <cell r="J1911">
            <v>-1111.0999999999999</v>
          </cell>
          <cell r="K1911">
            <v>-1111.0999999999999</v>
          </cell>
          <cell r="L1911">
            <v>-1111.0999999999999</v>
          </cell>
          <cell r="M1911">
            <v>-1111.0999999999999</v>
          </cell>
          <cell r="N1911">
            <v>8.3000000000000007</v>
          </cell>
          <cell r="O1911">
            <v>2.5</v>
          </cell>
          <cell r="P1911">
            <v>14.2</v>
          </cell>
          <cell r="Q1911">
            <v>-1111.0999999999999</v>
          </cell>
          <cell r="R1911">
            <v>-1111.0999999999999</v>
          </cell>
          <cell r="S1911">
            <v>-1111.0999999999999</v>
          </cell>
          <cell r="T1911">
            <v>-1111.0999999999999</v>
          </cell>
          <cell r="U1911">
            <v>-1111.0999999999999</v>
          </cell>
          <cell r="V1911">
            <v>-1111.0999999999999</v>
          </cell>
          <cell r="W1911">
            <v>8.9</v>
          </cell>
          <cell r="X1911">
            <v>2.5</v>
          </cell>
          <cell r="Y1911">
            <v>15.3</v>
          </cell>
          <cell r="Z1911">
            <v>1144</v>
          </cell>
        </row>
        <row r="1912">
          <cell r="F1912" t="str">
            <v>Cleveland , North Carolina</v>
          </cell>
          <cell r="G1912">
            <v>19</v>
          </cell>
          <cell r="H1912">
            <v>24.4</v>
          </cell>
          <cell r="I1912">
            <v>19.2</v>
          </cell>
          <cell r="J1912">
            <v>29.6</v>
          </cell>
          <cell r="K1912">
            <v>80.599999999999994</v>
          </cell>
          <cell r="L1912">
            <v>74.400000000000006</v>
          </cell>
          <cell r="M1912">
            <v>86.8</v>
          </cell>
          <cell r="N1912">
            <v>25.5</v>
          </cell>
          <cell r="O1912">
            <v>19.8</v>
          </cell>
          <cell r="P1912">
            <v>31.1</v>
          </cell>
          <cell r="Q1912">
            <v>-1111.0999999999999</v>
          </cell>
          <cell r="R1912">
            <v>-1111.0999999999999</v>
          </cell>
          <cell r="S1912">
            <v>-1111.0999999999999</v>
          </cell>
          <cell r="T1912">
            <v>27</v>
          </cell>
          <cell r="U1912">
            <v>20.9</v>
          </cell>
          <cell r="V1912">
            <v>33.1</v>
          </cell>
          <cell r="W1912">
            <v>8.6999999999999993</v>
          </cell>
          <cell r="X1912">
            <v>5.9</v>
          </cell>
          <cell r="Y1912">
            <v>11.5</v>
          </cell>
          <cell r="Z1912">
            <v>12507</v>
          </cell>
        </row>
        <row r="1913">
          <cell r="F1913" t="str">
            <v>Columbus , North Carolina</v>
          </cell>
          <cell r="G1913">
            <v>8</v>
          </cell>
          <cell r="H1913">
            <v>39.1</v>
          </cell>
          <cell r="I1913">
            <v>31.2</v>
          </cell>
          <cell r="J1913">
            <v>47</v>
          </cell>
          <cell r="K1913">
            <v>87.2</v>
          </cell>
          <cell r="L1913">
            <v>82.5</v>
          </cell>
          <cell r="M1913">
            <v>91.9</v>
          </cell>
          <cell r="N1913">
            <v>30</v>
          </cell>
          <cell r="O1913">
            <v>23.1</v>
          </cell>
          <cell r="P1913">
            <v>36.799999999999997</v>
          </cell>
          <cell r="Q1913">
            <v>32.4</v>
          </cell>
          <cell r="R1913">
            <v>22.5</v>
          </cell>
          <cell r="S1913">
            <v>42.3</v>
          </cell>
          <cell r="T1913">
            <v>28.2</v>
          </cell>
          <cell r="U1913">
            <v>21.8</v>
          </cell>
          <cell r="V1913">
            <v>34.700000000000003</v>
          </cell>
          <cell r="W1913">
            <v>11.5</v>
          </cell>
          <cell r="X1913">
            <v>7.8</v>
          </cell>
          <cell r="Y1913">
            <v>15.3</v>
          </cell>
          <cell r="Z1913">
            <v>10476</v>
          </cell>
        </row>
        <row r="1914">
          <cell r="F1914" t="str">
            <v>Craven , North Carolina</v>
          </cell>
          <cell r="G1914">
            <v>23</v>
          </cell>
          <cell r="H1914">
            <v>20.9</v>
          </cell>
          <cell r="I1914">
            <v>17</v>
          </cell>
          <cell r="J1914">
            <v>24.9</v>
          </cell>
          <cell r="K1914">
            <v>73.900000000000006</v>
          </cell>
          <cell r="L1914">
            <v>67.099999999999994</v>
          </cell>
          <cell r="M1914">
            <v>80.599999999999994</v>
          </cell>
          <cell r="N1914">
            <v>22.5</v>
          </cell>
          <cell r="O1914">
            <v>18.5</v>
          </cell>
          <cell r="P1914">
            <v>26.5</v>
          </cell>
          <cell r="Q1914">
            <v>28</v>
          </cell>
          <cell r="R1914">
            <v>22.1</v>
          </cell>
          <cell r="S1914">
            <v>34</v>
          </cell>
          <cell r="T1914">
            <v>22.4</v>
          </cell>
          <cell r="U1914">
            <v>17.7</v>
          </cell>
          <cell r="V1914">
            <v>27.1</v>
          </cell>
          <cell r="W1914">
            <v>9</v>
          </cell>
          <cell r="X1914">
            <v>6</v>
          </cell>
          <cell r="Y1914">
            <v>12</v>
          </cell>
          <cell r="Z1914">
            <v>12761</v>
          </cell>
        </row>
        <row r="1915">
          <cell r="F1915" t="str">
            <v>Cumberland , North Carolina</v>
          </cell>
          <cell r="G1915">
            <v>5</v>
          </cell>
          <cell r="H1915">
            <v>24.6</v>
          </cell>
          <cell r="I1915">
            <v>21.5</v>
          </cell>
          <cell r="J1915">
            <v>27.7</v>
          </cell>
          <cell r="K1915">
            <v>80</v>
          </cell>
          <cell r="L1915">
            <v>75.8</v>
          </cell>
          <cell r="M1915">
            <v>84.2</v>
          </cell>
          <cell r="N1915">
            <v>23.5</v>
          </cell>
          <cell r="O1915">
            <v>20.8</v>
          </cell>
          <cell r="P1915">
            <v>26.3</v>
          </cell>
          <cell r="Q1915">
            <v>30.7</v>
          </cell>
          <cell r="R1915">
            <v>26.4</v>
          </cell>
          <cell r="S1915">
            <v>34.9</v>
          </cell>
          <cell r="T1915">
            <v>27.7</v>
          </cell>
          <cell r="U1915">
            <v>24.4</v>
          </cell>
          <cell r="V1915">
            <v>30.9</v>
          </cell>
          <cell r="W1915">
            <v>7.2</v>
          </cell>
          <cell r="X1915">
            <v>5.7</v>
          </cell>
          <cell r="Y1915">
            <v>8.6999999999999993</v>
          </cell>
          <cell r="Z1915">
            <v>46045</v>
          </cell>
        </row>
        <row r="1916">
          <cell r="F1916" t="str">
            <v>Currituck , North Carolina</v>
          </cell>
          <cell r="G1916">
            <v>39</v>
          </cell>
          <cell r="H1916">
            <v>26.7</v>
          </cell>
          <cell r="I1916">
            <v>17.3</v>
          </cell>
          <cell r="J1916">
            <v>36</v>
          </cell>
          <cell r="K1916">
            <v>89.5</v>
          </cell>
          <cell r="L1916">
            <v>83.1</v>
          </cell>
          <cell r="M1916">
            <v>95.9</v>
          </cell>
          <cell r="N1916">
            <v>17.2</v>
          </cell>
          <cell r="O1916">
            <v>10</v>
          </cell>
          <cell r="P1916">
            <v>24.3</v>
          </cell>
          <cell r="Q1916">
            <v>-1111.0999999999999</v>
          </cell>
          <cell r="R1916">
            <v>-1111.0999999999999</v>
          </cell>
          <cell r="S1916">
            <v>-1111.0999999999999</v>
          </cell>
          <cell r="T1916">
            <v>33.5</v>
          </cell>
          <cell r="U1916">
            <v>23.6</v>
          </cell>
          <cell r="V1916">
            <v>43.3</v>
          </cell>
          <cell r="W1916">
            <v>7.3</v>
          </cell>
          <cell r="X1916">
            <v>1.8</v>
          </cell>
          <cell r="Y1916">
            <v>12.8</v>
          </cell>
          <cell r="Z1916">
            <v>2454</v>
          </cell>
        </row>
        <row r="1917">
          <cell r="F1917" t="str">
            <v>Dare , North Carolina</v>
          </cell>
          <cell r="G1917">
            <v>25</v>
          </cell>
          <cell r="H1917">
            <v>19.7</v>
          </cell>
          <cell r="I1917">
            <v>13</v>
          </cell>
          <cell r="J1917">
            <v>26.3</v>
          </cell>
          <cell r="K1917">
            <v>74.7</v>
          </cell>
          <cell r="L1917">
            <v>65.7</v>
          </cell>
          <cell r="M1917">
            <v>83.7</v>
          </cell>
          <cell r="N1917">
            <v>15.9</v>
          </cell>
          <cell r="O1917">
            <v>10</v>
          </cell>
          <cell r="P1917">
            <v>21.7</v>
          </cell>
          <cell r="Q1917">
            <v>24.7</v>
          </cell>
          <cell r="R1917">
            <v>15.6</v>
          </cell>
          <cell r="S1917">
            <v>33.799999999999997</v>
          </cell>
          <cell r="T1917">
            <v>30</v>
          </cell>
          <cell r="U1917">
            <v>22.3</v>
          </cell>
          <cell r="V1917">
            <v>37.6</v>
          </cell>
          <cell r="W1917">
            <v>6.2</v>
          </cell>
          <cell r="X1917">
            <v>2.4</v>
          </cell>
          <cell r="Y1917">
            <v>9.9</v>
          </cell>
          <cell r="Z1917">
            <v>3972</v>
          </cell>
        </row>
        <row r="1918">
          <cell r="F1918" t="str">
            <v>Davidson , North Carolina</v>
          </cell>
          <cell r="G1918">
            <v>11</v>
          </cell>
          <cell r="H1918">
            <v>32.200000000000003</v>
          </cell>
          <cell r="I1918">
            <v>27.5</v>
          </cell>
          <cell r="J1918">
            <v>37</v>
          </cell>
          <cell r="K1918">
            <v>80.400000000000006</v>
          </cell>
          <cell r="L1918">
            <v>75.400000000000006</v>
          </cell>
          <cell r="M1918">
            <v>85.4</v>
          </cell>
          <cell r="N1918">
            <v>26.6</v>
          </cell>
          <cell r="O1918">
            <v>22.2</v>
          </cell>
          <cell r="P1918">
            <v>31.1</v>
          </cell>
          <cell r="Q1918">
            <v>28.2</v>
          </cell>
          <cell r="R1918">
            <v>21.6</v>
          </cell>
          <cell r="S1918">
            <v>34.700000000000003</v>
          </cell>
          <cell r="T1918">
            <v>27.1</v>
          </cell>
          <cell r="U1918">
            <v>22.8</v>
          </cell>
          <cell r="V1918">
            <v>31.3</v>
          </cell>
          <cell r="W1918">
            <v>10</v>
          </cell>
          <cell r="X1918">
            <v>7.3</v>
          </cell>
          <cell r="Y1918">
            <v>12.8</v>
          </cell>
          <cell r="Z1918">
            <v>18221</v>
          </cell>
        </row>
        <row r="1919">
          <cell r="F1919" t="str">
            <v>Davie , North Carolina</v>
          </cell>
          <cell r="G1919">
            <v>25</v>
          </cell>
          <cell r="H1919">
            <v>28.2</v>
          </cell>
          <cell r="I1919">
            <v>19.3</v>
          </cell>
          <cell r="J1919">
            <v>37.1</v>
          </cell>
          <cell r="K1919">
            <v>82.3</v>
          </cell>
          <cell r="L1919">
            <v>73.400000000000006</v>
          </cell>
          <cell r="M1919">
            <v>91.3</v>
          </cell>
          <cell r="N1919">
            <v>23.2</v>
          </cell>
          <cell r="O1919">
            <v>15.7</v>
          </cell>
          <cell r="P1919">
            <v>30.7</v>
          </cell>
          <cell r="Q1919">
            <v>-1111.0999999999999</v>
          </cell>
          <cell r="R1919">
            <v>-1111.0999999999999</v>
          </cell>
          <cell r="S1919">
            <v>-1111.0999999999999</v>
          </cell>
          <cell r="T1919">
            <v>23.1</v>
          </cell>
          <cell r="U1919">
            <v>15.7</v>
          </cell>
          <cell r="V1919">
            <v>30.5</v>
          </cell>
          <cell r="W1919">
            <v>6.5</v>
          </cell>
          <cell r="X1919">
            <v>3.1</v>
          </cell>
          <cell r="Y1919">
            <v>9.8000000000000007</v>
          </cell>
          <cell r="Z1919">
            <v>3851</v>
          </cell>
        </row>
        <row r="1920">
          <cell r="F1920" t="str">
            <v>Duplin , North Carolina</v>
          </cell>
          <cell r="G1920">
            <v>52</v>
          </cell>
          <cell r="H1920">
            <v>28.5</v>
          </cell>
          <cell r="I1920">
            <v>21.2</v>
          </cell>
          <cell r="J1920">
            <v>35.700000000000003</v>
          </cell>
          <cell r="K1920">
            <v>80.5</v>
          </cell>
          <cell r="L1920">
            <v>70.599999999999994</v>
          </cell>
          <cell r="M1920">
            <v>90.5</v>
          </cell>
          <cell r="N1920">
            <v>31.2</v>
          </cell>
          <cell r="O1920">
            <v>23.1</v>
          </cell>
          <cell r="P1920">
            <v>39.200000000000003</v>
          </cell>
          <cell r="Q1920">
            <v>-1111.0999999999999</v>
          </cell>
          <cell r="R1920">
            <v>-1111.0999999999999</v>
          </cell>
          <cell r="S1920">
            <v>-1111.0999999999999</v>
          </cell>
          <cell r="T1920">
            <v>21.9</v>
          </cell>
          <cell r="U1920">
            <v>14.2</v>
          </cell>
          <cell r="V1920">
            <v>29.7</v>
          </cell>
          <cell r="W1920">
            <v>8.4</v>
          </cell>
          <cell r="X1920">
            <v>4.7</v>
          </cell>
          <cell r="Y1920">
            <v>12</v>
          </cell>
          <cell r="Z1920">
            <v>10613</v>
          </cell>
        </row>
        <row r="1921">
          <cell r="F1921" t="str">
            <v>Durham , North Carolina</v>
          </cell>
          <cell r="G1921">
            <v>14</v>
          </cell>
          <cell r="H1921">
            <v>23.6</v>
          </cell>
          <cell r="I1921">
            <v>20.399999999999999</v>
          </cell>
          <cell r="J1921">
            <v>26.7</v>
          </cell>
          <cell r="K1921">
            <v>66.8</v>
          </cell>
          <cell r="L1921">
            <v>61.4</v>
          </cell>
          <cell r="M1921">
            <v>72.2</v>
          </cell>
          <cell r="N1921">
            <v>21.1</v>
          </cell>
          <cell r="O1921">
            <v>18.3</v>
          </cell>
          <cell r="P1921">
            <v>23.9</v>
          </cell>
          <cell r="Q1921">
            <v>24.9</v>
          </cell>
          <cell r="R1921">
            <v>20.6</v>
          </cell>
          <cell r="S1921">
            <v>29.2</v>
          </cell>
          <cell r="T1921">
            <v>19.399999999999999</v>
          </cell>
          <cell r="U1921">
            <v>16.399999999999999</v>
          </cell>
          <cell r="V1921">
            <v>22.5</v>
          </cell>
          <cell r="W1921">
            <v>4.3</v>
          </cell>
          <cell r="X1921">
            <v>3.3</v>
          </cell>
          <cell r="Y1921">
            <v>5.4</v>
          </cell>
          <cell r="Z1921">
            <v>32028</v>
          </cell>
        </row>
        <row r="1922">
          <cell r="F1922" t="str">
            <v>Edgecombe , North Carolina</v>
          </cell>
          <cell r="G1922">
            <v>8</v>
          </cell>
          <cell r="H1922">
            <v>34.5</v>
          </cell>
          <cell r="I1922">
            <v>27.3</v>
          </cell>
          <cell r="J1922">
            <v>41.7</v>
          </cell>
          <cell r="K1922">
            <v>83.9</v>
          </cell>
          <cell r="L1922">
            <v>76.900000000000006</v>
          </cell>
          <cell r="M1922">
            <v>91</v>
          </cell>
          <cell r="N1922">
            <v>34.6</v>
          </cell>
          <cell r="O1922">
            <v>27.2</v>
          </cell>
          <cell r="P1922">
            <v>42.1</v>
          </cell>
          <cell r="Q1922">
            <v>-1111.0999999999999</v>
          </cell>
          <cell r="R1922">
            <v>-1111.0999999999999</v>
          </cell>
          <cell r="S1922">
            <v>-1111.0999999999999</v>
          </cell>
          <cell r="T1922">
            <v>31.5</v>
          </cell>
          <cell r="U1922">
            <v>22.8</v>
          </cell>
          <cell r="V1922">
            <v>40.1</v>
          </cell>
          <cell r="W1922">
            <v>12.6</v>
          </cell>
          <cell r="X1922">
            <v>8.3000000000000007</v>
          </cell>
          <cell r="Y1922">
            <v>16.8</v>
          </cell>
          <cell r="Z1922">
            <v>10510</v>
          </cell>
        </row>
        <row r="1923">
          <cell r="F1923" t="str">
            <v>Forsyth , North Carolina</v>
          </cell>
          <cell r="G1923">
            <v>4</v>
          </cell>
          <cell r="H1923">
            <v>21.6</v>
          </cell>
          <cell r="I1923">
            <v>19.399999999999999</v>
          </cell>
          <cell r="J1923">
            <v>23.7</v>
          </cell>
          <cell r="K1923">
            <v>73.900000000000006</v>
          </cell>
          <cell r="L1923">
            <v>70.3</v>
          </cell>
          <cell r="M1923">
            <v>77.400000000000006</v>
          </cell>
          <cell r="N1923">
            <v>23</v>
          </cell>
          <cell r="O1923">
            <v>20.6</v>
          </cell>
          <cell r="P1923">
            <v>25.3</v>
          </cell>
          <cell r="Q1923">
            <v>29.1</v>
          </cell>
          <cell r="R1923">
            <v>25.4</v>
          </cell>
          <cell r="S1923">
            <v>32.700000000000003</v>
          </cell>
          <cell r="T1923">
            <v>23.9</v>
          </cell>
          <cell r="U1923">
            <v>21.5</v>
          </cell>
          <cell r="V1923">
            <v>26.4</v>
          </cell>
          <cell r="W1923">
            <v>7.1</v>
          </cell>
          <cell r="X1923">
            <v>5.8</v>
          </cell>
          <cell r="Y1923">
            <v>8.4</v>
          </cell>
          <cell r="Z1923">
            <v>40769</v>
          </cell>
        </row>
        <row r="1924">
          <cell r="F1924" t="str">
            <v>Franklin , North Carolina</v>
          </cell>
          <cell r="G1924">
            <v>32</v>
          </cell>
          <cell r="H1924">
            <v>30.7</v>
          </cell>
          <cell r="I1924">
            <v>24.1</v>
          </cell>
          <cell r="J1924">
            <v>37.299999999999997</v>
          </cell>
          <cell r="K1924">
            <v>83.7</v>
          </cell>
          <cell r="L1924">
            <v>76.900000000000006</v>
          </cell>
          <cell r="M1924">
            <v>90.4</v>
          </cell>
          <cell r="N1924">
            <v>27.7</v>
          </cell>
          <cell r="O1924">
            <v>21.2</v>
          </cell>
          <cell r="P1924">
            <v>34.1</v>
          </cell>
          <cell r="Q1924">
            <v>-1111.0999999999999</v>
          </cell>
          <cell r="R1924">
            <v>-1111.0999999999999</v>
          </cell>
          <cell r="S1924">
            <v>-1111.0999999999999</v>
          </cell>
          <cell r="T1924">
            <v>26.4</v>
          </cell>
          <cell r="U1924">
            <v>19.899999999999999</v>
          </cell>
          <cell r="V1924">
            <v>32.9</v>
          </cell>
          <cell r="W1924">
            <v>8.5</v>
          </cell>
          <cell r="X1924">
            <v>5.0999999999999996</v>
          </cell>
          <cell r="Y1924">
            <v>11.8</v>
          </cell>
          <cell r="Z1924">
            <v>6740</v>
          </cell>
        </row>
        <row r="1925">
          <cell r="F1925" t="str">
            <v>Gaston , North Carolina</v>
          </cell>
          <cell r="G1925">
            <v>15</v>
          </cell>
          <cell r="H1925">
            <v>30.4</v>
          </cell>
          <cell r="I1925">
            <v>26.6</v>
          </cell>
          <cell r="J1925">
            <v>34.299999999999997</v>
          </cell>
          <cell r="K1925">
            <v>86.8</v>
          </cell>
          <cell r="L1925">
            <v>82.8</v>
          </cell>
          <cell r="M1925">
            <v>90.7</v>
          </cell>
          <cell r="N1925">
            <v>28.6</v>
          </cell>
          <cell r="O1925">
            <v>24</v>
          </cell>
          <cell r="P1925">
            <v>33.299999999999997</v>
          </cell>
          <cell r="Q1925">
            <v>28.6</v>
          </cell>
          <cell r="R1925">
            <v>24.3</v>
          </cell>
          <cell r="S1925">
            <v>33</v>
          </cell>
          <cell r="T1925">
            <v>28.4</v>
          </cell>
          <cell r="U1925">
            <v>24.4</v>
          </cell>
          <cell r="V1925">
            <v>32.4</v>
          </cell>
          <cell r="W1925">
            <v>12.2</v>
          </cell>
          <cell r="X1925">
            <v>9.4</v>
          </cell>
          <cell r="Y1925">
            <v>14.9</v>
          </cell>
          <cell r="Z1925">
            <v>23445</v>
          </cell>
        </row>
        <row r="1926">
          <cell r="F1926" t="str">
            <v>Gates , North Carolina</v>
          </cell>
          <cell r="G1926">
            <v>43</v>
          </cell>
          <cell r="H1926">
            <v>-1111.0999999999999</v>
          </cell>
          <cell r="I1926">
            <v>-1111.0999999999999</v>
          </cell>
          <cell r="J1926">
            <v>-1111.0999999999999</v>
          </cell>
          <cell r="K1926">
            <v>90.4</v>
          </cell>
          <cell r="L1926">
            <v>84.7</v>
          </cell>
          <cell r="M1926">
            <v>96.1</v>
          </cell>
          <cell r="N1926">
            <v>-1111.0999999999999</v>
          </cell>
          <cell r="O1926">
            <v>-1111.0999999999999</v>
          </cell>
          <cell r="P1926">
            <v>-1111.0999999999999</v>
          </cell>
          <cell r="Q1926">
            <v>-1111.0999999999999</v>
          </cell>
          <cell r="R1926">
            <v>-1111.0999999999999</v>
          </cell>
          <cell r="S1926">
            <v>-1111.0999999999999</v>
          </cell>
          <cell r="T1926">
            <v>9.1</v>
          </cell>
          <cell r="U1926">
            <v>4.5</v>
          </cell>
          <cell r="V1926">
            <v>13.8</v>
          </cell>
          <cell r="W1926">
            <v>14.1</v>
          </cell>
          <cell r="X1926">
            <v>5.5</v>
          </cell>
          <cell r="Y1926">
            <v>22.7</v>
          </cell>
          <cell r="Z1926">
            <v>1357</v>
          </cell>
        </row>
        <row r="1927">
          <cell r="F1927" t="str">
            <v>Graham , North Carolina</v>
          </cell>
          <cell r="G1927">
            <v>71</v>
          </cell>
          <cell r="H1927">
            <v>-1111.0999999999999</v>
          </cell>
          <cell r="I1927">
            <v>-1111.0999999999999</v>
          </cell>
          <cell r="J1927">
            <v>-1111.0999999999999</v>
          </cell>
          <cell r="K1927">
            <v>-1111.0999999999999</v>
          </cell>
          <cell r="L1927">
            <v>-1111.0999999999999</v>
          </cell>
          <cell r="M1927">
            <v>-1111.0999999999999</v>
          </cell>
          <cell r="N1927">
            <v>-1111.0999999999999</v>
          </cell>
          <cell r="O1927">
            <v>-1111.0999999999999</v>
          </cell>
          <cell r="P1927">
            <v>-1111.0999999999999</v>
          </cell>
          <cell r="Q1927">
            <v>-1111.0999999999999</v>
          </cell>
          <cell r="R1927">
            <v>-1111.0999999999999</v>
          </cell>
          <cell r="S1927">
            <v>-1111.0999999999999</v>
          </cell>
          <cell r="T1927">
            <v>-1111.0999999999999</v>
          </cell>
          <cell r="U1927">
            <v>-1111.0999999999999</v>
          </cell>
          <cell r="V1927">
            <v>-1111.0999999999999</v>
          </cell>
          <cell r="W1927">
            <v>7.5</v>
          </cell>
          <cell r="X1927">
            <v>1.8</v>
          </cell>
          <cell r="Y1927">
            <v>13.3</v>
          </cell>
          <cell r="Z1927">
            <v>1206</v>
          </cell>
        </row>
        <row r="1928">
          <cell r="F1928" t="str">
            <v>Granville , North Carolina</v>
          </cell>
          <cell r="G1928">
            <v>28</v>
          </cell>
          <cell r="H1928">
            <v>26.9</v>
          </cell>
          <cell r="I1928">
            <v>20.6</v>
          </cell>
          <cell r="J1928">
            <v>33.299999999999997</v>
          </cell>
          <cell r="K1928">
            <v>82.7</v>
          </cell>
          <cell r="L1928">
            <v>76.400000000000006</v>
          </cell>
          <cell r="M1928">
            <v>89</v>
          </cell>
          <cell r="N1928">
            <v>27.1</v>
          </cell>
          <cell r="O1928">
            <v>21</v>
          </cell>
          <cell r="P1928">
            <v>33.200000000000003</v>
          </cell>
          <cell r="Q1928">
            <v>-1111.0999999999999</v>
          </cell>
          <cell r="R1928">
            <v>-1111.0999999999999</v>
          </cell>
          <cell r="S1928">
            <v>-1111.0999999999999</v>
          </cell>
          <cell r="T1928">
            <v>19.899999999999999</v>
          </cell>
          <cell r="U1928">
            <v>14.8</v>
          </cell>
          <cell r="V1928">
            <v>24.9</v>
          </cell>
          <cell r="W1928">
            <v>6.8</v>
          </cell>
          <cell r="X1928">
            <v>4.0999999999999996</v>
          </cell>
          <cell r="Y1928">
            <v>9.5</v>
          </cell>
          <cell r="Z1928">
            <v>6119</v>
          </cell>
        </row>
        <row r="1929">
          <cell r="F1929" t="str">
            <v>Greene , North Carolina</v>
          </cell>
          <cell r="G1929">
            <v>41</v>
          </cell>
          <cell r="H1929">
            <v>-1111.0999999999999</v>
          </cell>
          <cell r="I1929">
            <v>-1111.0999999999999</v>
          </cell>
          <cell r="J1929">
            <v>-1111.0999999999999</v>
          </cell>
          <cell r="K1929">
            <v>-1111.0999999999999</v>
          </cell>
          <cell r="L1929">
            <v>-1111.0999999999999</v>
          </cell>
          <cell r="M1929">
            <v>-1111.0999999999999</v>
          </cell>
          <cell r="N1929">
            <v>-1111.0999999999999</v>
          </cell>
          <cell r="O1929">
            <v>-1111.0999999999999</v>
          </cell>
          <cell r="P1929">
            <v>-1111.0999999999999</v>
          </cell>
          <cell r="Q1929">
            <v>-1111.0999999999999</v>
          </cell>
          <cell r="R1929">
            <v>-1111.0999999999999</v>
          </cell>
          <cell r="S1929">
            <v>-1111.0999999999999</v>
          </cell>
          <cell r="T1929">
            <v>-1111.0999999999999</v>
          </cell>
          <cell r="U1929">
            <v>-1111.0999999999999</v>
          </cell>
          <cell r="V1929">
            <v>-1111.0999999999999</v>
          </cell>
          <cell r="W1929">
            <v>14</v>
          </cell>
          <cell r="X1929">
            <v>6.6</v>
          </cell>
          <cell r="Y1929">
            <v>21.3</v>
          </cell>
          <cell r="Z1929">
            <v>3538</v>
          </cell>
        </row>
        <row r="1930">
          <cell r="F1930" t="str">
            <v>Guilford , North Carolina</v>
          </cell>
          <cell r="G1930">
            <v>4</v>
          </cell>
          <cell r="H1930">
            <v>23.7</v>
          </cell>
          <cell r="I1930">
            <v>21.6</v>
          </cell>
          <cell r="J1930">
            <v>25.8</v>
          </cell>
          <cell r="K1930">
            <v>74.7</v>
          </cell>
          <cell r="L1930">
            <v>71.7</v>
          </cell>
          <cell r="M1930">
            <v>77.7</v>
          </cell>
          <cell r="N1930">
            <v>22.1</v>
          </cell>
          <cell r="O1930">
            <v>20.100000000000001</v>
          </cell>
          <cell r="P1930">
            <v>24.1</v>
          </cell>
          <cell r="Q1930">
            <v>28.5</v>
          </cell>
          <cell r="R1930">
            <v>25.6</v>
          </cell>
          <cell r="S1930">
            <v>31.3</v>
          </cell>
          <cell r="T1930">
            <v>21.2</v>
          </cell>
          <cell r="U1930">
            <v>19.100000000000001</v>
          </cell>
          <cell r="V1930">
            <v>23.4</v>
          </cell>
          <cell r="W1930">
            <v>8.1999999999999993</v>
          </cell>
          <cell r="X1930">
            <v>6.9</v>
          </cell>
          <cell r="Y1930">
            <v>9.4</v>
          </cell>
          <cell r="Z1930">
            <v>53139</v>
          </cell>
        </row>
        <row r="1931">
          <cell r="F1931" t="str">
            <v>Halifax , North Carolina</v>
          </cell>
          <cell r="G1931">
            <v>8</v>
          </cell>
          <cell r="H1931">
            <v>33.799999999999997</v>
          </cell>
          <cell r="I1931">
            <v>26.8</v>
          </cell>
          <cell r="J1931">
            <v>40.799999999999997</v>
          </cell>
          <cell r="K1931">
            <v>85.1</v>
          </cell>
          <cell r="L1931">
            <v>79.599999999999994</v>
          </cell>
          <cell r="M1931">
            <v>90.7</v>
          </cell>
          <cell r="N1931">
            <v>34</v>
          </cell>
          <cell r="O1931">
            <v>26.7</v>
          </cell>
          <cell r="P1931">
            <v>41.2</v>
          </cell>
          <cell r="Q1931">
            <v>33.5</v>
          </cell>
          <cell r="R1931">
            <v>24</v>
          </cell>
          <cell r="S1931">
            <v>43</v>
          </cell>
          <cell r="T1931">
            <v>20.6</v>
          </cell>
          <cell r="U1931">
            <v>15.3</v>
          </cell>
          <cell r="V1931">
            <v>25.9</v>
          </cell>
          <cell r="W1931">
            <v>9.3000000000000007</v>
          </cell>
          <cell r="X1931">
            <v>5.3</v>
          </cell>
          <cell r="Y1931">
            <v>13.3</v>
          </cell>
          <cell r="Z1931">
            <v>9257</v>
          </cell>
        </row>
        <row r="1932">
          <cell r="F1932" t="str">
            <v>Harnett , North Carolina</v>
          </cell>
          <cell r="G1932">
            <v>23</v>
          </cell>
          <cell r="H1932">
            <v>26.2</v>
          </cell>
          <cell r="I1932">
            <v>21.1</v>
          </cell>
          <cell r="J1932">
            <v>31.4</v>
          </cell>
          <cell r="K1932">
            <v>75.2</v>
          </cell>
          <cell r="L1932">
            <v>66.400000000000006</v>
          </cell>
          <cell r="M1932">
            <v>84.1</v>
          </cell>
          <cell r="N1932">
            <v>26.5</v>
          </cell>
          <cell r="O1932">
            <v>21.3</v>
          </cell>
          <cell r="P1932">
            <v>31.7</v>
          </cell>
          <cell r="Q1932">
            <v>23.6</v>
          </cell>
          <cell r="R1932">
            <v>15.8</v>
          </cell>
          <cell r="S1932">
            <v>31.4</v>
          </cell>
          <cell r="T1932">
            <v>26.8</v>
          </cell>
          <cell r="U1932">
            <v>21.1</v>
          </cell>
          <cell r="V1932">
            <v>32.5</v>
          </cell>
          <cell r="W1932">
            <v>7.3</v>
          </cell>
          <cell r="X1932">
            <v>4.5999999999999996</v>
          </cell>
          <cell r="Y1932">
            <v>10.1</v>
          </cell>
          <cell r="Z1932">
            <v>14939</v>
          </cell>
        </row>
        <row r="1933">
          <cell r="F1933" t="str">
            <v>Haywood , North Carolina</v>
          </cell>
          <cell r="G1933">
            <v>21</v>
          </cell>
          <cell r="H1933">
            <v>31.6</v>
          </cell>
          <cell r="I1933">
            <v>25.9</v>
          </cell>
          <cell r="J1933">
            <v>37.299999999999997</v>
          </cell>
          <cell r="K1933">
            <v>70.8</v>
          </cell>
          <cell r="L1933">
            <v>63.3</v>
          </cell>
          <cell r="M1933">
            <v>78.3</v>
          </cell>
          <cell r="N1933">
            <v>23.7</v>
          </cell>
          <cell r="O1933">
            <v>18.3</v>
          </cell>
          <cell r="P1933">
            <v>29.2</v>
          </cell>
          <cell r="Q1933">
            <v>36.9</v>
          </cell>
          <cell r="R1933">
            <v>28.8</v>
          </cell>
          <cell r="S1933">
            <v>45</v>
          </cell>
          <cell r="T1933">
            <v>30.4</v>
          </cell>
          <cell r="U1933">
            <v>24.5</v>
          </cell>
          <cell r="V1933">
            <v>36.299999999999997</v>
          </cell>
          <cell r="W1933">
            <v>8.6</v>
          </cell>
          <cell r="X1933">
            <v>5.3</v>
          </cell>
          <cell r="Y1933">
            <v>12</v>
          </cell>
          <cell r="Z1933">
            <v>6741</v>
          </cell>
        </row>
        <row r="1934">
          <cell r="F1934" t="str">
            <v>Henderson , North Carolina</v>
          </cell>
          <cell r="G1934">
            <v>21</v>
          </cell>
          <cell r="H1934">
            <v>23.8</v>
          </cell>
          <cell r="I1934">
            <v>19.7</v>
          </cell>
          <cell r="J1934">
            <v>27.9</v>
          </cell>
          <cell r="K1934">
            <v>71.599999999999994</v>
          </cell>
          <cell r="L1934">
            <v>66.400000000000006</v>
          </cell>
          <cell r="M1934">
            <v>76.900000000000006</v>
          </cell>
          <cell r="N1934">
            <v>19.600000000000001</v>
          </cell>
          <cell r="O1934">
            <v>15.5</v>
          </cell>
          <cell r="P1934">
            <v>23.8</v>
          </cell>
          <cell r="Q1934">
            <v>28</v>
          </cell>
          <cell r="R1934">
            <v>22.1</v>
          </cell>
          <cell r="S1934">
            <v>34</v>
          </cell>
          <cell r="T1934">
            <v>23.6</v>
          </cell>
          <cell r="U1934">
            <v>19.100000000000001</v>
          </cell>
          <cell r="V1934">
            <v>28</v>
          </cell>
          <cell r="W1934">
            <v>6.1</v>
          </cell>
          <cell r="X1934">
            <v>4.3</v>
          </cell>
          <cell r="Y1934">
            <v>7.8</v>
          </cell>
          <cell r="Z1934">
            <v>10750</v>
          </cell>
        </row>
        <row r="1935">
          <cell r="F1935" t="str">
            <v>Hertford , North Carolina</v>
          </cell>
          <cell r="G1935">
            <v>76</v>
          </cell>
          <cell r="H1935">
            <v>36.200000000000003</v>
          </cell>
          <cell r="I1935">
            <v>27.3</v>
          </cell>
          <cell r="J1935">
            <v>45.2</v>
          </cell>
          <cell r="K1935">
            <v>85.8</v>
          </cell>
          <cell r="L1935">
            <v>79</v>
          </cell>
          <cell r="M1935">
            <v>92.7</v>
          </cell>
          <cell r="N1935">
            <v>36.9</v>
          </cell>
          <cell r="O1935">
            <v>27.8</v>
          </cell>
          <cell r="P1935">
            <v>46</v>
          </cell>
          <cell r="Q1935">
            <v>-1111.0999999999999</v>
          </cell>
          <cell r="R1935">
            <v>-1111.0999999999999</v>
          </cell>
          <cell r="S1935">
            <v>-1111.0999999999999</v>
          </cell>
          <cell r="T1935">
            <v>23.4</v>
          </cell>
          <cell r="U1935">
            <v>15</v>
          </cell>
          <cell r="V1935">
            <v>31.8</v>
          </cell>
          <cell r="W1935">
            <v>18.7</v>
          </cell>
          <cell r="X1935">
            <v>12.3</v>
          </cell>
          <cell r="Y1935">
            <v>25.2</v>
          </cell>
          <cell r="Z1935">
            <v>4215</v>
          </cell>
        </row>
        <row r="1936">
          <cell r="F1936" t="str">
            <v>Hoke , North Carolina</v>
          </cell>
          <cell r="G1936">
            <v>33</v>
          </cell>
          <cell r="H1936">
            <v>28.5</v>
          </cell>
          <cell r="I1936">
            <v>21.4</v>
          </cell>
          <cell r="J1936">
            <v>35.700000000000003</v>
          </cell>
          <cell r="K1936">
            <v>-1111.0999999999999</v>
          </cell>
          <cell r="L1936">
            <v>-1111.0999999999999</v>
          </cell>
          <cell r="M1936">
            <v>-1111.0999999999999</v>
          </cell>
          <cell r="N1936">
            <v>30.7</v>
          </cell>
          <cell r="O1936">
            <v>22.7</v>
          </cell>
          <cell r="P1936">
            <v>38.700000000000003</v>
          </cell>
          <cell r="Q1936">
            <v>25.6</v>
          </cell>
          <cell r="R1936">
            <v>17</v>
          </cell>
          <cell r="S1936">
            <v>34.200000000000003</v>
          </cell>
          <cell r="T1936">
            <v>36.1</v>
          </cell>
          <cell r="U1936">
            <v>26.9</v>
          </cell>
          <cell r="V1936">
            <v>45.3</v>
          </cell>
          <cell r="W1936">
            <v>8.9</v>
          </cell>
          <cell r="X1936">
            <v>6</v>
          </cell>
          <cell r="Y1936">
            <v>11.8</v>
          </cell>
          <cell r="Z1936">
            <v>7129</v>
          </cell>
        </row>
        <row r="1937">
          <cell r="F1937" t="str">
            <v>Hyde , North Carolina</v>
          </cell>
          <cell r="G1937">
            <v>74</v>
          </cell>
          <cell r="H1937">
            <v>-1111.0999999999999</v>
          </cell>
          <cell r="I1937">
            <v>-1111.0999999999999</v>
          </cell>
          <cell r="J1937">
            <v>-1111.0999999999999</v>
          </cell>
          <cell r="K1937">
            <v>-1111.0999999999999</v>
          </cell>
          <cell r="L1937">
            <v>-1111.0999999999999</v>
          </cell>
          <cell r="M1937">
            <v>-1111.0999999999999</v>
          </cell>
          <cell r="N1937">
            <v>-1111.0999999999999</v>
          </cell>
          <cell r="O1937">
            <v>-1111.0999999999999</v>
          </cell>
          <cell r="P1937">
            <v>-1111.0999999999999</v>
          </cell>
          <cell r="Q1937">
            <v>-1111.0999999999999</v>
          </cell>
          <cell r="R1937">
            <v>-1111.0999999999999</v>
          </cell>
          <cell r="S1937">
            <v>-1111.0999999999999</v>
          </cell>
          <cell r="T1937">
            <v>-1111.0999999999999</v>
          </cell>
          <cell r="U1937">
            <v>-1111.0999999999999</v>
          </cell>
          <cell r="V1937">
            <v>-1111.0999999999999</v>
          </cell>
          <cell r="W1937">
            <v>-1111.0999999999999</v>
          </cell>
          <cell r="X1937">
            <v>-1111.0999999999999</v>
          </cell>
          <cell r="Y1937">
            <v>-1111.0999999999999</v>
          </cell>
          <cell r="Z1937">
            <v>995</v>
          </cell>
        </row>
        <row r="1938">
          <cell r="F1938" t="str">
            <v>Iredell , North Carolina</v>
          </cell>
          <cell r="G1938">
            <v>11</v>
          </cell>
          <cell r="H1938">
            <v>25.2</v>
          </cell>
          <cell r="I1938">
            <v>20.7</v>
          </cell>
          <cell r="J1938">
            <v>29.7</v>
          </cell>
          <cell r="K1938">
            <v>78.400000000000006</v>
          </cell>
          <cell r="L1938">
            <v>72.8</v>
          </cell>
          <cell r="M1938">
            <v>84</v>
          </cell>
          <cell r="N1938">
            <v>24.3</v>
          </cell>
          <cell r="O1938">
            <v>20.3</v>
          </cell>
          <cell r="P1938">
            <v>28.4</v>
          </cell>
          <cell r="Q1938">
            <v>28.8</v>
          </cell>
          <cell r="R1938">
            <v>22</v>
          </cell>
          <cell r="S1938">
            <v>35.5</v>
          </cell>
          <cell r="T1938">
            <v>27.2</v>
          </cell>
          <cell r="U1938">
            <v>22.5</v>
          </cell>
          <cell r="V1938">
            <v>31.8</v>
          </cell>
          <cell r="W1938">
            <v>6.4</v>
          </cell>
          <cell r="X1938">
            <v>4.4000000000000004</v>
          </cell>
          <cell r="Y1938">
            <v>8.4</v>
          </cell>
          <cell r="Z1938">
            <v>14939</v>
          </cell>
        </row>
        <row r="1939">
          <cell r="F1939" t="str">
            <v>Jackson , North Carolina</v>
          </cell>
          <cell r="G1939">
            <v>32</v>
          </cell>
          <cell r="H1939">
            <v>21.3</v>
          </cell>
          <cell r="I1939">
            <v>14.2</v>
          </cell>
          <cell r="J1939">
            <v>28.3</v>
          </cell>
          <cell r="K1939">
            <v>-1111.0999999999999</v>
          </cell>
          <cell r="L1939">
            <v>-1111.0999999999999</v>
          </cell>
          <cell r="M1939">
            <v>-1111.0999999999999</v>
          </cell>
          <cell r="N1939">
            <v>20.5</v>
          </cell>
          <cell r="O1939">
            <v>14.2</v>
          </cell>
          <cell r="P1939">
            <v>26.9</v>
          </cell>
          <cell r="Q1939">
            <v>24.3</v>
          </cell>
          <cell r="R1939">
            <v>16.600000000000001</v>
          </cell>
          <cell r="S1939">
            <v>32</v>
          </cell>
          <cell r="T1939">
            <v>-1111.0999999999999</v>
          </cell>
          <cell r="U1939">
            <v>-1111.0999999999999</v>
          </cell>
          <cell r="V1939">
            <v>-1111.0999999999999</v>
          </cell>
          <cell r="W1939">
            <v>6.7</v>
          </cell>
          <cell r="X1939">
            <v>2.9</v>
          </cell>
          <cell r="Y1939">
            <v>10.5</v>
          </cell>
          <cell r="Z1939">
            <v>4368</v>
          </cell>
        </row>
        <row r="1940">
          <cell r="F1940" t="str">
            <v>Johnston , North Carolina</v>
          </cell>
          <cell r="G1940">
            <v>14</v>
          </cell>
          <cell r="H1940">
            <v>31.9</v>
          </cell>
          <cell r="I1940">
            <v>27.2</v>
          </cell>
          <cell r="J1940">
            <v>36.6</v>
          </cell>
          <cell r="K1940">
            <v>76.5</v>
          </cell>
          <cell r="L1940">
            <v>70.5</v>
          </cell>
          <cell r="M1940">
            <v>82.6</v>
          </cell>
          <cell r="N1940">
            <v>25.1</v>
          </cell>
          <cell r="O1940">
            <v>21.1</v>
          </cell>
          <cell r="P1940">
            <v>29.1</v>
          </cell>
          <cell r="Q1940">
            <v>24.2</v>
          </cell>
          <cell r="R1940">
            <v>18.100000000000001</v>
          </cell>
          <cell r="S1940">
            <v>30.2</v>
          </cell>
          <cell r="T1940">
            <v>26</v>
          </cell>
          <cell r="U1940">
            <v>21.2</v>
          </cell>
          <cell r="V1940">
            <v>30.7</v>
          </cell>
          <cell r="W1940">
            <v>7.9</v>
          </cell>
          <cell r="X1940">
            <v>5.7</v>
          </cell>
          <cell r="Y1940">
            <v>10.199999999999999</v>
          </cell>
          <cell r="Z1940">
            <v>17715</v>
          </cell>
        </row>
        <row r="1941">
          <cell r="F1941" t="str">
            <v>Jones , North Carolina</v>
          </cell>
          <cell r="G1941">
            <v>67</v>
          </cell>
          <cell r="H1941">
            <v>-1111.0999999999999</v>
          </cell>
          <cell r="I1941">
            <v>-1111.0999999999999</v>
          </cell>
          <cell r="J1941">
            <v>-1111.0999999999999</v>
          </cell>
          <cell r="K1941">
            <v>-1111.0999999999999</v>
          </cell>
          <cell r="L1941">
            <v>-1111.0999999999999</v>
          </cell>
          <cell r="M1941">
            <v>-1111.0999999999999</v>
          </cell>
          <cell r="N1941">
            <v>-1111.0999999999999</v>
          </cell>
          <cell r="O1941">
            <v>-1111.0999999999999</v>
          </cell>
          <cell r="P1941">
            <v>-1111.0999999999999</v>
          </cell>
          <cell r="Q1941">
            <v>-1111.0999999999999</v>
          </cell>
          <cell r="R1941">
            <v>-1111.0999999999999</v>
          </cell>
          <cell r="S1941">
            <v>-1111.0999999999999</v>
          </cell>
          <cell r="T1941">
            <v>-1111.0999999999999</v>
          </cell>
          <cell r="U1941">
            <v>-1111.0999999999999</v>
          </cell>
          <cell r="V1941">
            <v>-1111.0999999999999</v>
          </cell>
          <cell r="W1941">
            <v>6</v>
          </cell>
          <cell r="X1941">
            <v>0.9</v>
          </cell>
          <cell r="Y1941">
            <v>11.1</v>
          </cell>
          <cell r="Z1941">
            <v>1839</v>
          </cell>
        </row>
        <row r="1942">
          <cell r="F1942" t="str">
            <v>Lee , North Carolina</v>
          </cell>
          <cell r="G1942">
            <v>29</v>
          </cell>
          <cell r="H1942">
            <v>30.6</v>
          </cell>
          <cell r="I1942">
            <v>24.1</v>
          </cell>
          <cell r="J1942">
            <v>37.1</v>
          </cell>
          <cell r="K1942">
            <v>79.8</v>
          </cell>
          <cell r="L1942">
            <v>72.900000000000006</v>
          </cell>
          <cell r="M1942">
            <v>86.7</v>
          </cell>
          <cell r="N1942">
            <v>23.8</v>
          </cell>
          <cell r="O1942">
            <v>17.899999999999999</v>
          </cell>
          <cell r="P1942">
            <v>29.7</v>
          </cell>
          <cell r="Q1942">
            <v>33.5</v>
          </cell>
          <cell r="R1942">
            <v>24</v>
          </cell>
          <cell r="S1942">
            <v>43</v>
          </cell>
          <cell r="T1942">
            <v>26.5</v>
          </cell>
          <cell r="U1942">
            <v>20.2</v>
          </cell>
          <cell r="V1942">
            <v>32.700000000000003</v>
          </cell>
          <cell r="W1942">
            <v>8</v>
          </cell>
          <cell r="X1942">
            <v>4.3</v>
          </cell>
          <cell r="Y1942">
            <v>11.7</v>
          </cell>
          <cell r="Z1942">
            <v>7926</v>
          </cell>
        </row>
        <row r="1943">
          <cell r="F1943" t="str">
            <v>Lenoir , North Carolina</v>
          </cell>
          <cell r="G1943">
            <v>8</v>
          </cell>
          <cell r="H1943">
            <v>34.9</v>
          </cell>
          <cell r="I1943">
            <v>27.7</v>
          </cell>
          <cell r="J1943">
            <v>42.1</v>
          </cell>
          <cell r="K1943">
            <v>81.2</v>
          </cell>
          <cell r="L1943">
            <v>73.400000000000006</v>
          </cell>
          <cell r="M1943">
            <v>88.9</v>
          </cell>
          <cell r="N1943">
            <v>25.8</v>
          </cell>
          <cell r="O1943">
            <v>19.399999999999999</v>
          </cell>
          <cell r="P1943">
            <v>32.1</v>
          </cell>
          <cell r="Q1943">
            <v>-1111.0999999999999</v>
          </cell>
          <cell r="R1943">
            <v>-1111.0999999999999</v>
          </cell>
          <cell r="S1943">
            <v>-1111.0999999999999</v>
          </cell>
          <cell r="T1943">
            <v>25.1</v>
          </cell>
          <cell r="U1943">
            <v>17.8</v>
          </cell>
          <cell r="V1943">
            <v>32.299999999999997</v>
          </cell>
          <cell r="W1943">
            <v>8.6999999999999993</v>
          </cell>
          <cell r="X1943">
            <v>5.0999999999999996</v>
          </cell>
          <cell r="Y1943">
            <v>12.3</v>
          </cell>
          <cell r="Z1943">
            <v>9847</v>
          </cell>
        </row>
        <row r="1944">
          <cell r="F1944" t="str">
            <v>Lincoln , North Carolina</v>
          </cell>
          <cell r="G1944">
            <v>17</v>
          </cell>
          <cell r="H1944">
            <v>26</v>
          </cell>
          <cell r="I1944">
            <v>19.600000000000001</v>
          </cell>
          <cell r="J1944">
            <v>32.4</v>
          </cell>
          <cell r="K1944">
            <v>74.599999999999994</v>
          </cell>
          <cell r="L1944">
            <v>66.5</v>
          </cell>
          <cell r="M1944">
            <v>82.7</v>
          </cell>
          <cell r="N1944">
            <v>28.6</v>
          </cell>
          <cell r="O1944">
            <v>21.8</v>
          </cell>
          <cell r="P1944">
            <v>35.299999999999997</v>
          </cell>
          <cell r="Q1944">
            <v>-1111.0999999999999</v>
          </cell>
          <cell r="R1944">
            <v>-1111.0999999999999</v>
          </cell>
          <cell r="S1944">
            <v>-1111.0999999999999</v>
          </cell>
          <cell r="T1944">
            <v>24.1</v>
          </cell>
          <cell r="U1944">
            <v>17.8</v>
          </cell>
          <cell r="V1944">
            <v>30.4</v>
          </cell>
          <cell r="W1944">
            <v>6</v>
          </cell>
          <cell r="X1944">
            <v>2.8</v>
          </cell>
          <cell r="Y1944">
            <v>9.1999999999999993</v>
          </cell>
          <cell r="Z1944">
            <v>8116</v>
          </cell>
        </row>
        <row r="1945">
          <cell r="F1945" t="str">
            <v>McDowell , North Carolina</v>
          </cell>
          <cell r="G1945">
            <v>30</v>
          </cell>
          <cell r="H1945">
            <v>30.3</v>
          </cell>
          <cell r="I1945">
            <v>23.2</v>
          </cell>
          <cell r="J1945">
            <v>37.4</v>
          </cell>
          <cell r="K1945">
            <v>78.7</v>
          </cell>
          <cell r="L1945">
            <v>70.7</v>
          </cell>
          <cell r="M1945">
            <v>86.7</v>
          </cell>
          <cell r="N1945">
            <v>22.3</v>
          </cell>
          <cell r="O1945">
            <v>16</v>
          </cell>
          <cell r="P1945">
            <v>28.6</v>
          </cell>
          <cell r="Q1945">
            <v>-1111.0999999999999</v>
          </cell>
          <cell r="R1945">
            <v>-1111.0999999999999</v>
          </cell>
          <cell r="S1945">
            <v>-1111.0999999999999</v>
          </cell>
          <cell r="T1945">
            <v>26.8</v>
          </cell>
          <cell r="U1945">
            <v>19.600000000000001</v>
          </cell>
          <cell r="V1945">
            <v>34.1</v>
          </cell>
          <cell r="W1945">
            <v>14.9</v>
          </cell>
          <cell r="X1945">
            <v>9.6</v>
          </cell>
          <cell r="Y1945">
            <v>20.100000000000001</v>
          </cell>
          <cell r="Z1945">
            <v>5558</v>
          </cell>
        </row>
        <row r="1946">
          <cell r="F1946" t="str">
            <v>Macon , North Carolina</v>
          </cell>
          <cell r="G1946">
            <v>49</v>
          </cell>
          <cell r="H1946">
            <v>28.4</v>
          </cell>
          <cell r="I1946">
            <v>20.9</v>
          </cell>
          <cell r="J1946">
            <v>35.799999999999997</v>
          </cell>
          <cell r="K1946">
            <v>-1111.0999999999999</v>
          </cell>
          <cell r="L1946">
            <v>-1111.0999999999999</v>
          </cell>
          <cell r="M1946">
            <v>-1111.0999999999999</v>
          </cell>
          <cell r="N1946">
            <v>16.100000000000001</v>
          </cell>
          <cell r="O1946">
            <v>10.4</v>
          </cell>
          <cell r="P1946">
            <v>21.7</v>
          </cell>
          <cell r="Q1946">
            <v>-1111.0999999999999</v>
          </cell>
          <cell r="R1946">
            <v>-1111.0999999999999</v>
          </cell>
          <cell r="S1946">
            <v>-1111.0999999999999</v>
          </cell>
          <cell r="T1946">
            <v>17</v>
          </cell>
          <cell r="U1946">
            <v>11.3</v>
          </cell>
          <cell r="V1946">
            <v>22.7</v>
          </cell>
          <cell r="W1946">
            <v>6.9</v>
          </cell>
          <cell r="X1946">
            <v>3.1</v>
          </cell>
          <cell r="Y1946">
            <v>10.6</v>
          </cell>
          <cell r="Z1946">
            <v>4013</v>
          </cell>
        </row>
        <row r="1947">
          <cell r="F1947" t="str">
            <v>Madison , North Carolina</v>
          </cell>
          <cell r="G1947">
            <v>64</v>
          </cell>
          <cell r="H1947">
            <v>28.4</v>
          </cell>
          <cell r="I1947">
            <v>19</v>
          </cell>
          <cell r="J1947">
            <v>37.9</v>
          </cell>
          <cell r="K1947">
            <v>-1111.0999999999999</v>
          </cell>
          <cell r="L1947">
            <v>-1111.0999999999999</v>
          </cell>
          <cell r="M1947">
            <v>-1111.0999999999999</v>
          </cell>
          <cell r="N1947">
            <v>-1111.0999999999999</v>
          </cell>
          <cell r="O1947">
            <v>-1111.0999999999999</v>
          </cell>
          <cell r="P1947">
            <v>-1111.0999999999999</v>
          </cell>
          <cell r="Q1947">
            <v>-1111.0999999999999</v>
          </cell>
          <cell r="R1947">
            <v>-1111.0999999999999</v>
          </cell>
          <cell r="S1947">
            <v>-1111.0999999999999</v>
          </cell>
          <cell r="T1947">
            <v>-1111.0999999999999</v>
          </cell>
          <cell r="U1947">
            <v>-1111.0999999999999</v>
          </cell>
          <cell r="V1947">
            <v>-1111.0999999999999</v>
          </cell>
          <cell r="W1947">
            <v>4.5</v>
          </cell>
          <cell r="X1947">
            <v>0.9</v>
          </cell>
          <cell r="Y1947">
            <v>8.1</v>
          </cell>
          <cell r="Z1947">
            <v>2514</v>
          </cell>
        </row>
        <row r="1948">
          <cell r="F1948" t="str">
            <v>Martin , North Carolina</v>
          </cell>
          <cell r="G1948">
            <v>36</v>
          </cell>
          <cell r="H1948">
            <v>24.6</v>
          </cell>
          <cell r="I1948">
            <v>16.100000000000001</v>
          </cell>
          <cell r="J1948">
            <v>33.1</v>
          </cell>
          <cell r="K1948">
            <v>86.3</v>
          </cell>
          <cell r="L1948">
            <v>79.2</v>
          </cell>
          <cell r="M1948">
            <v>93.5</v>
          </cell>
          <cell r="N1948">
            <v>-1111.0999999999999</v>
          </cell>
          <cell r="O1948">
            <v>-1111.0999999999999</v>
          </cell>
          <cell r="P1948">
            <v>-1111.0999999999999</v>
          </cell>
          <cell r="Q1948">
            <v>-1111.0999999999999</v>
          </cell>
          <cell r="R1948">
            <v>-1111.0999999999999</v>
          </cell>
          <cell r="S1948">
            <v>-1111.0999999999999</v>
          </cell>
          <cell r="T1948">
            <v>20.100000000000001</v>
          </cell>
          <cell r="U1948">
            <v>11.9</v>
          </cell>
          <cell r="V1948">
            <v>28.4</v>
          </cell>
          <cell r="W1948">
            <v>10.6</v>
          </cell>
          <cell r="X1948">
            <v>4.9000000000000004</v>
          </cell>
          <cell r="Y1948">
            <v>16.399999999999999</v>
          </cell>
          <cell r="Z1948">
            <v>4839</v>
          </cell>
        </row>
        <row r="1949">
          <cell r="F1949" t="str">
            <v>Mecklenburg , North Carolina</v>
          </cell>
          <cell r="G1949">
            <v>3</v>
          </cell>
          <cell r="H1949">
            <v>22.2</v>
          </cell>
          <cell r="I1949">
            <v>20.3</v>
          </cell>
          <cell r="J1949">
            <v>24</v>
          </cell>
          <cell r="K1949">
            <v>77.5</v>
          </cell>
          <cell r="L1949">
            <v>74.900000000000006</v>
          </cell>
          <cell r="M1949">
            <v>80</v>
          </cell>
          <cell r="N1949">
            <v>20.399999999999999</v>
          </cell>
          <cell r="O1949">
            <v>18.7</v>
          </cell>
          <cell r="P1949">
            <v>22.2</v>
          </cell>
          <cell r="Q1949">
            <v>24</v>
          </cell>
          <cell r="R1949">
            <v>21.5</v>
          </cell>
          <cell r="S1949">
            <v>26.5</v>
          </cell>
          <cell r="T1949">
            <v>18.600000000000001</v>
          </cell>
          <cell r="U1949">
            <v>16.8</v>
          </cell>
          <cell r="V1949">
            <v>20.5</v>
          </cell>
          <cell r="W1949">
            <v>5.3</v>
          </cell>
          <cell r="X1949">
            <v>4.5</v>
          </cell>
          <cell r="Y1949">
            <v>6.1</v>
          </cell>
          <cell r="Z1949">
            <v>89470</v>
          </cell>
        </row>
        <row r="1950">
          <cell r="F1950" t="str">
            <v>Mitchell , North Carolina</v>
          </cell>
          <cell r="G1950">
            <v>60</v>
          </cell>
          <cell r="H1950">
            <v>-1111.0999999999999</v>
          </cell>
          <cell r="I1950">
            <v>-1111.0999999999999</v>
          </cell>
          <cell r="J1950">
            <v>-1111.0999999999999</v>
          </cell>
          <cell r="K1950">
            <v>-1111.0999999999999</v>
          </cell>
          <cell r="L1950">
            <v>-1111.0999999999999</v>
          </cell>
          <cell r="M1950">
            <v>-1111.0999999999999</v>
          </cell>
          <cell r="N1950">
            <v>-1111.0999999999999</v>
          </cell>
          <cell r="O1950">
            <v>-1111.0999999999999</v>
          </cell>
          <cell r="P1950">
            <v>-1111.0999999999999</v>
          </cell>
          <cell r="Q1950">
            <v>-1111.0999999999999</v>
          </cell>
          <cell r="R1950">
            <v>-1111.0999999999999</v>
          </cell>
          <cell r="S1950">
            <v>-1111.0999999999999</v>
          </cell>
          <cell r="T1950">
            <v>-1111.0999999999999</v>
          </cell>
          <cell r="U1950">
            <v>-1111.0999999999999</v>
          </cell>
          <cell r="V1950">
            <v>-1111.0999999999999</v>
          </cell>
          <cell r="W1950">
            <v>18.3</v>
          </cell>
          <cell r="X1950">
            <v>8.8000000000000007</v>
          </cell>
          <cell r="Y1950">
            <v>27.7</v>
          </cell>
          <cell r="Z1950">
            <v>1895</v>
          </cell>
        </row>
        <row r="1951">
          <cell r="F1951" t="str">
            <v>Montgomery , North Carolina</v>
          </cell>
          <cell r="G1951">
            <v>42</v>
          </cell>
          <cell r="H1951">
            <v>33.1</v>
          </cell>
          <cell r="I1951">
            <v>23.6</v>
          </cell>
          <cell r="J1951">
            <v>42.6</v>
          </cell>
          <cell r="K1951">
            <v>-1111.0999999999999</v>
          </cell>
          <cell r="L1951">
            <v>-1111.0999999999999</v>
          </cell>
          <cell r="M1951">
            <v>-1111.0999999999999</v>
          </cell>
          <cell r="N1951">
            <v>29.5</v>
          </cell>
          <cell r="O1951">
            <v>20.6</v>
          </cell>
          <cell r="P1951">
            <v>38.4</v>
          </cell>
          <cell r="Q1951">
            <v>-1111.0999999999999</v>
          </cell>
          <cell r="R1951">
            <v>-1111.0999999999999</v>
          </cell>
          <cell r="S1951">
            <v>-1111.0999999999999</v>
          </cell>
          <cell r="T1951">
            <v>28.5</v>
          </cell>
          <cell r="U1951">
            <v>19</v>
          </cell>
          <cell r="V1951">
            <v>38.1</v>
          </cell>
          <cell r="W1951">
            <v>8.8000000000000007</v>
          </cell>
          <cell r="X1951">
            <v>3.9</v>
          </cell>
          <cell r="Y1951">
            <v>13.6</v>
          </cell>
          <cell r="Z1951">
            <v>4725</v>
          </cell>
        </row>
        <row r="1952">
          <cell r="F1952" t="str">
            <v>Moore , North Carolina</v>
          </cell>
          <cell r="G1952">
            <v>21</v>
          </cell>
          <cell r="H1952">
            <v>29</v>
          </cell>
          <cell r="I1952">
            <v>23.1</v>
          </cell>
          <cell r="J1952">
            <v>34.9</v>
          </cell>
          <cell r="K1952">
            <v>74.900000000000006</v>
          </cell>
          <cell r="L1952">
            <v>67.8</v>
          </cell>
          <cell r="M1952">
            <v>82</v>
          </cell>
          <cell r="N1952">
            <v>27</v>
          </cell>
          <cell r="O1952">
            <v>21</v>
          </cell>
          <cell r="P1952">
            <v>33</v>
          </cell>
          <cell r="Q1952">
            <v>41</v>
          </cell>
          <cell r="R1952">
            <v>31.6</v>
          </cell>
          <cell r="S1952">
            <v>50.5</v>
          </cell>
          <cell r="T1952">
            <v>21.2</v>
          </cell>
          <cell r="U1952">
            <v>16</v>
          </cell>
          <cell r="V1952">
            <v>26.5</v>
          </cell>
          <cell r="W1952">
            <v>5.3</v>
          </cell>
          <cell r="X1952">
            <v>3.4</v>
          </cell>
          <cell r="Y1952">
            <v>7.2</v>
          </cell>
          <cell r="Z1952">
            <v>10019</v>
          </cell>
        </row>
        <row r="1953">
          <cell r="F1953" t="str">
            <v>Nash , North Carolina</v>
          </cell>
          <cell r="G1953">
            <v>20</v>
          </cell>
          <cell r="H1953">
            <v>31.6</v>
          </cell>
          <cell r="I1953">
            <v>26.4</v>
          </cell>
          <cell r="J1953">
            <v>36.9</v>
          </cell>
          <cell r="K1953">
            <v>78.2</v>
          </cell>
          <cell r="L1953">
            <v>72.400000000000006</v>
          </cell>
          <cell r="M1953">
            <v>84</v>
          </cell>
          <cell r="N1953">
            <v>27.3</v>
          </cell>
          <cell r="O1953">
            <v>22.8</v>
          </cell>
          <cell r="P1953">
            <v>31.9</v>
          </cell>
          <cell r="Q1953">
            <v>31.7</v>
          </cell>
          <cell r="R1953">
            <v>24.6</v>
          </cell>
          <cell r="S1953">
            <v>38.700000000000003</v>
          </cell>
          <cell r="T1953">
            <v>25.5</v>
          </cell>
          <cell r="U1953">
            <v>20.5</v>
          </cell>
          <cell r="V1953">
            <v>30.6</v>
          </cell>
          <cell r="W1953">
            <v>7.8</v>
          </cell>
          <cell r="X1953">
            <v>5.4</v>
          </cell>
          <cell r="Y1953">
            <v>10.1</v>
          </cell>
          <cell r="Z1953">
            <v>12599</v>
          </cell>
        </row>
        <row r="1954">
          <cell r="F1954" t="str">
            <v>New Hanover , North Carolina</v>
          </cell>
          <cell r="G1954">
            <v>14</v>
          </cell>
          <cell r="H1954">
            <v>20.399999999999999</v>
          </cell>
          <cell r="I1954">
            <v>17.2</v>
          </cell>
          <cell r="J1954">
            <v>23.6</v>
          </cell>
          <cell r="K1954">
            <v>75.900000000000006</v>
          </cell>
          <cell r="L1954">
            <v>70.5</v>
          </cell>
          <cell r="M1954">
            <v>81.400000000000006</v>
          </cell>
          <cell r="N1954">
            <v>20.9</v>
          </cell>
          <cell r="O1954">
            <v>17.5</v>
          </cell>
          <cell r="P1954">
            <v>24.3</v>
          </cell>
          <cell r="Q1954">
            <v>26.1</v>
          </cell>
          <cell r="R1954">
            <v>21.9</v>
          </cell>
          <cell r="S1954">
            <v>30.3</v>
          </cell>
          <cell r="T1954">
            <v>21.7</v>
          </cell>
          <cell r="U1954">
            <v>18.3</v>
          </cell>
          <cell r="V1954">
            <v>25.1</v>
          </cell>
          <cell r="W1954">
            <v>7.3</v>
          </cell>
          <cell r="X1954">
            <v>5.4</v>
          </cell>
          <cell r="Y1954">
            <v>9.3000000000000007</v>
          </cell>
          <cell r="Z1954">
            <v>19474</v>
          </cell>
        </row>
        <row r="1955">
          <cell r="F1955" t="str">
            <v>Northampton , North Carolina</v>
          </cell>
          <cell r="G1955">
            <v>73</v>
          </cell>
          <cell r="H1955">
            <v>34</v>
          </cell>
          <cell r="I1955">
            <v>24.5</v>
          </cell>
          <cell r="J1955">
            <v>43.5</v>
          </cell>
          <cell r="K1955">
            <v>-1111.0999999999999</v>
          </cell>
          <cell r="L1955">
            <v>-1111.0999999999999</v>
          </cell>
          <cell r="M1955">
            <v>-1111.0999999999999</v>
          </cell>
          <cell r="N1955">
            <v>33.1</v>
          </cell>
          <cell r="O1955">
            <v>23.8</v>
          </cell>
          <cell r="P1955">
            <v>42.4</v>
          </cell>
          <cell r="Q1955">
            <v>-1111.0999999999999</v>
          </cell>
          <cell r="R1955">
            <v>-1111.0999999999999</v>
          </cell>
          <cell r="S1955">
            <v>-1111.0999999999999</v>
          </cell>
          <cell r="T1955">
            <v>-1111.0999999999999</v>
          </cell>
          <cell r="U1955">
            <v>-1111.0999999999999</v>
          </cell>
          <cell r="V1955">
            <v>-1111.0999999999999</v>
          </cell>
          <cell r="W1955">
            <v>14.9</v>
          </cell>
          <cell r="X1955">
            <v>8.6</v>
          </cell>
          <cell r="Y1955">
            <v>21.2</v>
          </cell>
          <cell r="Z1955">
            <v>3466</v>
          </cell>
        </row>
        <row r="1956">
          <cell r="F1956" t="str">
            <v>Onslow , North Carolina</v>
          </cell>
          <cell r="G1956">
            <v>6</v>
          </cell>
          <cell r="H1956">
            <v>23.1</v>
          </cell>
          <cell r="I1956">
            <v>18.8</v>
          </cell>
          <cell r="J1956">
            <v>27.3</v>
          </cell>
          <cell r="K1956">
            <v>68.8</v>
          </cell>
          <cell r="L1956">
            <v>60.6</v>
          </cell>
          <cell r="M1956">
            <v>77.099999999999994</v>
          </cell>
          <cell r="N1956">
            <v>19</v>
          </cell>
          <cell r="O1956">
            <v>15.6</v>
          </cell>
          <cell r="P1956">
            <v>22.4</v>
          </cell>
          <cell r="Q1956">
            <v>20.399999999999999</v>
          </cell>
          <cell r="R1956">
            <v>16.100000000000001</v>
          </cell>
          <cell r="S1956">
            <v>24.7</v>
          </cell>
          <cell r="T1956">
            <v>33</v>
          </cell>
          <cell r="U1956">
            <v>27.4</v>
          </cell>
          <cell r="V1956">
            <v>38.6</v>
          </cell>
          <cell r="W1956">
            <v>5.0999999999999996</v>
          </cell>
          <cell r="X1956">
            <v>3.8</v>
          </cell>
          <cell r="Y1956">
            <v>6.4</v>
          </cell>
          <cell r="Z1956">
            <v>25075</v>
          </cell>
        </row>
        <row r="1957">
          <cell r="F1957" t="str">
            <v>Orange , North Carolina</v>
          </cell>
          <cell r="G1957">
            <v>11</v>
          </cell>
          <cell r="H1957">
            <v>15.2</v>
          </cell>
          <cell r="I1957">
            <v>11.6</v>
          </cell>
          <cell r="J1957">
            <v>18.8</v>
          </cell>
          <cell r="K1957">
            <v>67.400000000000006</v>
          </cell>
          <cell r="L1957">
            <v>62.2</v>
          </cell>
          <cell r="M1957">
            <v>72.599999999999994</v>
          </cell>
          <cell r="N1957">
            <v>19</v>
          </cell>
          <cell r="O1957">
            <v>15.1</v>
          </cell>
          <cell r="P1957">
            <v>22.9</v>
          </cell>
          <cell r="Q1957">
            <v>20.8</v>
          </cell>
          <cell r="R1957">
            <v>14.4</v>
          </cell>
          <cell r="S1957">
            <v>27.2</v>
          </cell>
          <cell r="T1957">
            <v>16.7</v>
          </cell>
          <cell r="U1957">
            <v>12.7</v>
          </cell>
          <cell r="V1957">
            <v>20.8</v>
          </cell>
          <cell r="W1957">
            <v>4.9000000000000004</v>
          </cell>
          <cell r="X1957">
            <v>3.4</v>
          </cell>
          <cell r="Y1957">
            <v>6.3</v>
          </cell>
          <cell r="Z1957">
            <v>12995</v>
          </cell>
        </row>
        <row r="1958">
          <cell r="F1958" t="str">
            <v>Pamlico , North Carolina</v>
          </cell>
          <cell r="G1958">
            <v>64</v>
          </cell>
          <cell r="H1958">
            <v>13.7</v>
          </cell>
          <cell r="I1958">
            <v>5.9</v>
          </cell>
          <cell r="J1958">
            <v>21.5</v>
          </cell>
          <cell r="K1958">
            <v>-1111.0999999999999</v>
          </cell>
          <cell r="L1958">
            <v>-1111.0999999999999</v>
          </cell>
          <cell r="M1958">
            <v>-1111.0999999999999</v>
          </cell>
          <cell r="N1958">
            <v>19.100000000000001</v>
          </cell>
          <cell r="O1958">
            <v>9.5</v>
          </cell>
          <cell r="P1958">
            <v>28.6</v>
          </cell>
          <cell r="Q1958">
            <v>-1111.0999999999999</v>
          </cell>
          <cell r="R1958">
            <v>-1111.0999999999999</v>
          </cell>
          <cell r="S1958">
            <v>-1111.0999999999999</v>
          </cell>
          <cell r="T1958">
            <v>-1111.0999999999999</v>
          </cell>
          <cell r="U1958">
            <v>-1111.0999999999999</v>
          </cell>
          <cell r="V1958">
            <v>-1111.0999999999999</v>
          </cell>
          <cell r="W1958">
            <v>5.9</v>
          </cell>
          <cell r="X1958">
            <v>1.9</v>
          </cell>
          <cell r="Y1958">
            <v>10</v>
          </cell>
          <cell r="Z1958">
            <v>2102</v>
          </cell>
        </row>
        <row r="1959">
          <cell r="F1959" t="str">
            <v>Pasquotank , North Carolina</v>
          </cell>
          <cell r="G1959">
            <v>53</v>
          </cell>
          <cell r="H1959">
            <v>29.6</v>
          </cell>
          <cell r="I1959">
            <v>21.7</v>
          </cell>
          <cell r="J1959">
            <v>37.6</v>
          </cell>
          <cell r="K1959">
            <v>-1111.0999999999999</v>
          </cell>
          <cell r="L1959">
            <v>-1111.0999999999999</v>
          </cell>
          <cell r="M1959">
            <v>-1111.0999999999999</v>
          </cell>
          <cell r="N1959">
            <v>32.700000000000003</v>
          </cell>
          <cell r="O1959">
            <v>24.9</v>
          </cell>
          <cell r="P1959">
            <v>40.5</v>
          </cell>
          <cell r="Q1959">
            <v>-1111.0999999999999</v>
          </cell>
          <cell r="R1959">
            <v>-1111.0999999999999</v>
          </cell>
          <cell r="S1959">
            <v>-1111.0999999999999</v>
          </cell>
          <cell r="T1959">
            <v>24.2</v>
          </cell>
          <cell r="U1959">
            <v>17.399999999999999</v>
          </cell>
          <cell r="V1959">
            <v>31</v>
          </cell>
          <cell r="W1959">
            <v>8.5</v>
          </cell>
          <cell r="X1959">
            <v>5</v>
          </cell>
          <cell r="Y1959">
            <v>12.1</v>
          </cell>
          <cell r="Z1959">
            <v>4844</v>
          </cell>
        </row>
        <row r="1960">
          <cell r="F1960" t="str">
            <v>Pender , North Carolina</v>
          </cell>
          <cell r="G1960">
            <v>32</v>
          </cell>
          <cell r="H1960">
            <v>21.3</v>
          </cell>
          <cell r="I1960">
            <v>14.5</v>
          </cell>
          <cell r="J1960">
            <v>28.2</v>
          </cell>
          <cell r="K1960">
            <v>-1111.0999999999999</v>
          </cell>
          <cell r="L1960">
            <v>-1111.0999999999999</v>
          </cell>
          <cell r="M1960">
            <v>-1111.0999999999999</v>
          </cell>
          <cell r="N1960">
            <v>23.4</v>
          </cell>
          <cell r="O1960">
            <v>16.2</v>
          </cell>
          <cell r="P1960">
            <v>30.6</v>
          </cell>
          <cell r="Q1960">
            <v>-1111.0999999999999</v>
          </cell>
          <cell r="R1960">
            <v>-1111.0999999999999</v>
          </cell>
          <cell r="S1960">
            <v>-1111.0999999999999</v>
          </cell>
          <cell r="T1960">
            <v>29.9</v>
          </cell>
          <cell r="U1960">
            <v>22.2</v>
          </cell>
          <cell r="V1960">
            <v>37.6</v>
          </cell>
          <cell r="W1960">
            <v>6.2</v>
          </cell>
          <cell r="X1960">
            <v>2.7</v>
          </cell>
          <cell r="Y1960">
            <v>9.6</v>
          </cell>
          <cell r="Z1960">
            <v>6429</v>
          </cell>
        </row>
        <row r="1961">
          <cell r="F1961" t="str">
            <v>Perquimans , North Carolina</v>
          </cell>
          <cell r="G1961">
            <v>73</v>
          </cell>
          <cell r="H1961">
            <v>-1111.0999999999999</v>
          </cell>
          <cell r="I1961">
            <v>-1111.0999999999999</v>
          </cell>
          <cell r="J1961">
            <v>-1111.0999999999999</v>
          </cell>
          <cell r="K1961">
            <v>-1111.0999999999999</v>
          </cell>
          <cell r="L1961">
            <v>-1111.0999999999999</v>
          </cell>
          <cell r="M1961">
            <v>-1111.0999999999999</v>
          </cell>
          <cell r="N1961">
            <v>-1111.0999999999999</v>
          </cell>
          <cell r="O1961">
            <v>-1111.0999999999999</v>
          </cell>
          <cell r="P1961">
            <v>-1111.0999999999999</v>
          </cell>
          <cell r="Q1961">
            <v>-1111.0999999999999</v>
          </cell>
          <cell r="R1961">
            <v>-1111.0999999999999</v>
          </cell>
          <cell r="S1961">
            <v>-1111.0999999999999</v>
          </cell>
          <cell r="T1961">
            <v>-1111.0999999999999</v>
          </cell>
          <cell r="U1961">
            <v>-1111.0999999999999</v>
          </cell>
          <cell r="V1961">
            <v>-1111.0999999999999</v>
          </cell>
          <cell r="W1961">
            <v>4.5999999999999996</v>
          </cell>
          <cell r="X1961">
            <v>1.8</v>
          </cell>
          <cell r="Y1961">
            <v>7.5</v>
          </cell>
          <cell r="Z1961">
            <v>1575</v>
          </cell>
        </row>
        <row r="1962">
          <cell r="F1962" t="str">
            <v>Person , North Carolina</v>
          </cell>
          <cell r="G1962">
            <v>28</v>
          </cell>
          <cell r="H1962">
            <v>32.6</v>
          </cell>
          <cell r="I1962">
            <v>23.1</v>
          </cell>
          <cell r="J1962">
            <v>42</v>
          </cell>
          <cell r="K1962">
            <v>87</v>
          </cell>
          <cell r="L1962">
            <v>79.400000000000006</v>
          </cell>
          <cell r="M1962">
            <v>94.6</v>
          </cell>
          <cell r="N1962">
            <v>29</v>
          </cell>
          <cell r="O1962">
            <v>20.9</v>
          </cell>
          <cell r="P1962">
            <v>37</v>
          </cell>
          <cell r="Q1962">
            <v>-1111.0999999999999</v>
          </cell>
          <cell r="R1962">
            <v>-1111.0999999999999</v>
          </cell>
          <cell r="S1962">
            <v>-1111.0999999999999</v>
          </cell>
          <cell r="T1962">
            <v>28.3</v>
          </cell>
          <cell r="U1962">
            <v>20</v>
          </cell>
          <cell r="V1962">
            <v>36.700000000000003</v>
          </cell>
          <cell r="W1962">
            <v>6.3</v>
          </cell>
          <cell r="X1962">
            <v>3.5</v>
          </cell>
          <cell r="Y1962">
            <v>9</v>
          </cell>
          <cell r="Z1962">
            <v>4363</v>
          </cell>
        </row>
        <row r="1963">
          <cell r="F1963" t="str">
            <v>Pitt , North Carolina</v>
          </cell>
          <cell r="G1963">
            <v>7</v>
          </cell>
          <cell r="H1963">
            <v>26.1</v>
          </cell>
          <cell r="I1963">
            <v>22</v>
          </cell>
          <cell r="J1963">
            <v>30.1</v>
          </cell>
          <cell r="K1963">
            <v>83.9</v>
          </cell>
          <cell r="L1963">
            <v>80.400000000000006</v>
          </cell>
          <cell r="M1963">
            <v>87.4</v>
          </cell>
          <cell r="N1963">
            <v>25.4</v>
          </cell>
          <cell r="O1963">
            <v>21.6</v>
          </cell>
          <cell r="P1963">
            <v>29.1</v>
          </cell>
          <cell r="Q1963">
            <v>27.6</v>
          </cell>
          <cell r="R1963">
            <v>20.2</v>
          </cell>
          <cell r="S1963">
            <v>35</v>
          </cell>
          <cell r="T1963">
            <v>24.7</v>
          </cell>
          <cell r="U1963">
            <v>20</v>
          </cell>
          <cell r="V1963">
            <v>29.3</v>
          </cell>
          <cell r="W1963">
            <v>8.6</v>
          </cell>
          <cell r="X1963">
            <v>6.2</v>
          </cell>
          <cell r="Y1963">
            <v>11.1</v>
          </cell>
          <cell r="Z1963">
            <v>21637</v>
          </cell>
        </row>
        <row r="1964">
          <cell r="F1964" t="str">
            <v>Polk , North Carolina</v>
          </cell>
          <cell r="G1964">
            <v>55</v>
          </cell>
          <cell r="H1964">
            <v>-1111.0999999999999</v>
          </cell>
          <cell r="I1964">
            <v>-1111.0999999999999</v>
          </cell>
          <cell r="J1964">
            <v>-1111.0999999999999</v>
          </cell>
          <cell r="K1964">
            <v>-1111.0999999999999</v>
          </cell>
          <cell r="L1964">
            <v>-1111.0999999999999</v>
          </cell>
          <cell r="M1964">
            <v>-1111.0999999999999</v>
          </cell>
          <cell r="N1964">
            <v>-1111.0999999999999</v>
          </cell>
          <cell r="O1964">
            <v>-1111.0999999999999</v>
          </cell>
          <cell r="P1964">
            <v>-1111.0999999999999</v>
          </cell>
          <cell r="Q1964">
            <v>-1111.0999999999999</v>
          </cell>
          <cell r="R1964">
            <v>-1111.0999999999999</v>
          </cell>
          <cell r="S1964">
            <v>-1111.0999999999999</v>
          </cell>
          <cell r="T1964">
            <v>24.7</v>
          </cell>
          <cell r="U1964">
            <v>15</v>
          </cell>
          <cell r="V1964">
            <v>34.5</v>
          </cell>
          <cell r="W1964">
            <v>6.9</v>
          </cell>
          <cell r="X1964">
            <v>2.2999999999999998</v>
          </cell>
          <cell r="Y1964">
            <v>11.6</v>
          </cell>
          <cell r="Z1964">
            <v>2360</v>
          </cell>
        </row>
        <row r="1965">
          <cell r="F1965" t="str">
            <v>Randolph , North Carolina</v>
          </cell>
          <cell r="G1965">
            <v>11</v>
          </cell>
          <cell r="H1965">
            <v>26.7</v>
          </cell>
          <cell r="I1965">
            <v>22.8</v>
          </cell>
          <cell r="J1965">
            <v>30.6</v>
          </cell>
          <cell r="K1965">
            <v>77</v>
          </cell>
          <cell r="L1965">
            <v>71.8</v>
          </cell>
          <cell r="M1965">
            <v>82.2</v>
          </cell>
          <cell r="N1965">
            <v>24.7</v>
          </cell>
          <cell r="O1965">
            <v>20.2</v>
          </cell>
          <cell r="P1965">
            <v>29.3</v>
          </cell>
          <cell r="Q1965">
            <v>25.3</v>
          </cell>
          <cell r="R1965">
            <v>17.399999999999999</v>
          </cell>
          <cell r="S1965">
            <v>33.1</v>
          </cell>
          <cell r="T1965">
            <v>26.7</v>
          </cell>
          <cell r="U1965">
            <v>22.3</v>
          </cell>
          <cell r="V1965">
            <v>31.1</v>
          </cell>
          <cell r="W1965">
            <v>6.3</v>
          </cell>
          <cell r="X1965">
            <v>4.4000000000000004</v>
          </cell>
          <cell r="Y1965">
            <v>8.1</v>
          </cell>
          <cell r="Z1965">
            <v>20112</v>
          </cell>
        </row>
        <row r="1966">
          <cell r="F1966" t="str">
            <v>Richmond , North Carolina</v>
          </cell>
          <cell r="G1966">
            <v>33</v>
          </cell>
          <cell r="H1966">
            <v>33.299999999999997</v>
          </cell>
          <cell r="I1966">
            <v>25.7</v>
          </cell>
          <cell r="J1966">
            <v>40.9</v>
          </cell>
          <cell r="K1966">
            <v>84.5</v>
          </cell>
          <cell r="L1966">
            <v>76.400000000000006</v>
          </cell>
          <cell r="M1966">
            <v>92.6</v>
          </cell>
          <cell r="N1966">
            <v>33.1</v>
          </cell>
          <cell r="O1966">
            <v>25.1</v>
          </cell>
          <cell r="P1966">
            <v>41.1</v>
          </cell>
          <cell r="Q1966">
            <v>-1111.0999999999999</v>
          </cell>
          <cell r="R1966">
            <v>-1111.0999999999999</v>
          </cell>
          <cell r="S1966">
            <v>-1111.0999999999999</v>
          </cell>
          <cell r="T1966">
            <v>26.4</v>
          </cell>
          <cell r="U1966">
            <v>19.3</v>
          </cell>
          <cell r="V1966">
            <v>33.6</v>
          </cell>
          <cell r="W1966">
            <v>8.5</v>
          </cell>
          <cell r="X1966">
            <v>4.7</v>
          </cell>
          <cell r="Y1966">
            <v>12.3</v>
          </cell>
          <cell r="Z1966">
            <v>7937</v>
          </cell>
        </row>
        <row r="1967">
          <cell r="F1967" t="str">
            <v>Robeson , North Carolina</v>
          </cell>
          <cell r="G1967">
            <v>7</v>
          </cell>
          <cell r="H1967">
            <v>43.6</v>
          </cell>
          <cell r="I1967">
            <v>39.299999999999997</v>
          </cell>
          <cell r="J1967">
            <v>48</v>
          </cell>
          <cell r="K1967">
            <v>86.8</v>
          </cell>
          <cell r="L1967">
            <v>83.9</v>
          </cell>
          <cell r="M1967">
            <v>89.7</v>
          </cell>
          <cell r="N1967">
            <v>31.5</v>
          </cell>
          <cell r="O1967">
            <v>27.6</v>
          </cell>
          <cell r="P1967">
            <v>35.5</v>
          </cell>
          <cell r="Q1967">
            <v>29.5</v>
          </cell>
          <cell r="R1967">
            <v>23.2</v>
          </cell>
          <cell r="S1967">
            <v>35.799999999999997</v>
          </cell>
          <cell r="T1967">
            <v>30.2</v>
          </cell>
          <cell r="U1967">
            <v>26</v>
          </cell>
          <cell r="V1967">
            <v>34.4</v>
          </cell>
          <cell r="W1967">
            <v>11.9</v>
          </cell>
          <cell r="X1967">
            <v>9.3000000000000007</v>
          </cell>
          <cell r="Y1967">
            <v>14.6</v>
          </cell>
          <cell r="Z1967">
            <v>27896</v>
          </cell>
        </row>
        <row r="1968">
          <cell r="F1968" t="str">
            <v>Rockingham , North Carolina</v>
          </cell>
          <cell r="G1968">
            <v>21</v>
          </cell>
          <cell r="H1968">
            <v>27.9</v>
          </cell>
          <cell r="I1968">
            <v>22.5</v>
          </cell>
          <cell r="J1968">
            <v>33.299999999999997</v>
          </cell>
          <cell r="K1968">
            <v>70.599999999999994</v>
          </cell>
          <cell r="L1968">
            <v>62.7</v>
          </cell>
          <cell r="M1968">
            <v>78.400000000000006</v>
          </cell>
          <cell r="N1968">
            <v>29.3</v>
          </cell>
          <cell r="O1968">
            <v>23.4</v>
          </cell>
          <cell r="P1968">
            <v>35.200000000000003</v>
          </cell>
          <cell r="Q1968">
            <v>29.3</v>
          </cell>
          <cell r="R1968">
            <v>21.3</v>
          </cell>
          <cell r="S1968">
            <v>37.4</v>
          </cell>
          <cell r="T1968">
            <v>34.5</v>
          </cell>
          <cell r="U1968">
            <v>28.5</v>
          </cell>
          <cell r="V1968">
            <v>40.6</v>
          </cell>
          <cell r="W1968">
            <v>8.1</v>
          </cell>
          <cell r="X1968">
            <v>5.4</v>
          </cell>
          <cell r="Y1968">
            <v>10.9</v>
          </cell>
          <cell r="Z1968">
            <v>11719</v>
          </cell>
        </row>
        <row r="1969">
          <cell r="F1969" t="str">
            <v>Rowan , North Carolina</v>
          </cell>
          <cell r="G1969">
            <v>16</v>
          </cell>
          <cell r="H1969">
            <v>33.200000000000003</v>
          </cell>
          <cell r="I1969">
            <v>28.3</v>
          </cell>
          <cell r="J1969">
            <v>38.1</v>
          </cell>
          <cell r="K1969">
            <v>80.599999999999994</v>
          </cell>
          <cell r="L1969">
            <v>75.3</v>
          </cell>
          <cell r="M1969">
            <v>85.8</v>
          </cell>
          <cell r="N1969">
            <v>25.1</v>
          </cell>
          <cell r="O1969">
            <v>20.7</v>
          </cell>
          <cell r="P1969">
            <v>29.4</v>
          </cell>
          <cell r="Q1969">
            <v>36.6</v>
          </cell>
          <cell r="R1969">
            <v>28.5</v>
          </cell>
          <cell r="S1969">
            <v>44.8</v>
          </cell>
          <cell r="T1969">
            <v>28.9</v>
          </cell>
          <cell r="U1969">
            <v>23.9</v>
          </cell>
          <cell r="V1969">
            <v>33.799999999999997</v>
          </cell>
          <cell r="W1969">
            <v>10.6</v>
          </cell>
          <cell r="X1969">
            <v>7.8</v>
          </cell>
          <cell r="Y1969">
            <v>13.4</v>
          </cell>
          <cell r="Z1969">
            <v>17451</v>
          </cell>
        </row>
        <row r="1970">
          <cell r="F1970" t="str">
            <v>Rutherford , North Carolina</v>
          </cell>
          <cell r="G1970">
            <v>21</v>
          </cell>
          <cell r="H1970">
            <v>30.7</v>
          </cell>
          <cell r="I1970">
            <v>24.8</v>
          </cell>
          <cell r="J1970">
            <v>36.6</v>
          </cell>
          <cell r="K1970">
            <v>72.400000000000006</v>
          </cell>
          <cell r="L1970">
            <v>64</v>
          </cell>
          <cell r="M1970">
            <v>80.8</v>
          </cell>
          <cell r="N1970">
            <v>19.399999999999999</v>
          </cell>
          <cell r="O1970">
            <v>14.3</v>
          </cell>
          <cell r="P1970">
            <v>24.6</v>
          </cell>
          <cell r="Q1970">
            <v>28</v>
          </cell>
          <cell r="R1970">
            <v>20.3</v>
          </cell>
          <cell r="S1970">
            <v>35.700000000000003</v>
          </cell>
          <cell r="T1970">
            <v>20.6</v>
          </cell>
          <cell r="U1970">
            <v>15.3</v>
          </cell>
          <cell r="V1970">
            <v>25.8</v>
          </cell>
          <cell r="W1970">
            <v>5.3</v>
          </cell>
          <cell r="X1970">
            <v>2.2999999999999998</v>
          </cell>
          <cell r="Y1970">
            <v>8.3000000000000007</v>
          </cell>
          <cell r="Z1970">
            <v>8185</v>
          </cell>
        </row>
        <row r="1971">
          <cell r="F1971" t="str">
            <v>Sampson , North Carolina</v>
          </cell>
          <cell r="G1971">
            <v>23</v>
          </cell>
          <cell r="H1971">
            <v>41.2</v>
          </cell>
          <cell r="I1971">
            <v>33.6</v>
          </cell>
          <cell r="J1971">
            <v>48.8</v>
          </cell>
          <cell r="K1971">
            <v>81.5</v>
          </cell>
          <cell r="L1971">
            <v>75.3</v>
          </cell>
          <cell r="M1971">
            <v>87.7</v>
          </cell>
          <cell r="N1971">
            <v>32.1</v>
          </cell>
          <cell r="O1971">
            <v>25</v>
          </cell>
          <cell r="P1971">
            <v>39.299999999999997</v>
          </cell>
          <cell r="Q1971">
            <v>33.6</v>
          </cell>
          <cell r="R1971">
            <v>23.9</v>
          </cell>
          <cell r="S1971">
            <v>43.2</v>
          </cell>
          <cell r="T1971">
            <v>27.3</v>
          </cell>
          <cell r="U1971">
            <v>20.100000000000001</v>
          </cell>
          <cell r="V1971">
            <v>34.5</v>
          </cell>
          <cell r="W1971">
            <v>9.6</v>
          </cell>
          <cell r="X1971">
            <v>6.1</v>
          </cell>
          <cell r="Y1971">
            <v>13.1</v>
          </cell>
          <cell r="Z1971">
            <v>11794</v>
          </cell>
        </row>
        <row r="1972">
          <cell r="F1972" t="str">
            <v>Scotland , North Carolina</v>
          </cell>
          <cell r="G1972">
            <v>53</v>
          </cell>
          <cell r="H1972">
            <v>36.1</v>
          </cell>
          <cell r="I1972">
            <v>26.7</v>
          </cell>
          <cell r="J1972">
            <v>45.5</v>
          </cell>
          <cell r="K1972">
            <v>79.400000000000006</v>
          </cell>
          <cell r="L1972">
            <v>69.599999999999994</v>
          </cell>
          <cell r="M1972">
            <v>89.1</v>
          </cell>
          <cell r="N1972">
            <v>29.2</v>
          </cell>
          <cell r="O1972">
            <v>21.1</v>
          </cell>
          <cell r="P1972">
            <v>37.4</v>
          </cell>
          <cell r="Q1972">
            <v>-1111.0999999999999</v>
          </cell>
          <cell r="R1972">
            <v>-1111.0999999999999</v>
          </cell>
          <cell r="S1972">
            <v>-1111.0999999999999</v>
          </cell>
          <cell r="T1972">
            <v>33.6</v>
          </cell>
          <cell r="U1972">
            <v>24.3</v>
          </cell>
          <cell r="V1972">
            <v>42.9</v>
          </cell>
          <cell r="W1972">
            <v>12.6</v>
          </cell>
          <cell r="X1972">
            <v>8</v>
          </cell>
          <cell r="Y1972">
            <v>17.2</v>
          </cell>
          <cell r="Z1972">
            <v>6391</v>
          </cell>
        </row>
        <row r="1973">
          <cell r="F1973" t="str">
            <v>Stanly , North Carolina</v>
          </cell>
          <cell r="G1973">
            <v>21</v>
          </cell>
          <cell r="H1973">
            <v>24.9</v>
          </cell>
          <cell r="I1973">
            <v>18.7</v>
          </cell>
          <cell r="J1973">
            <v>31.1</v>
          </cell>
          <cell r="K1973">
            <v>72.900000000000006</v>
          </cell>
          <cell r="L1973">
            <v>63.8</v>
          </cell>
          <cell r="M1973">
            <v>82</v>
          </cell>
          <cell r="N1973">
            <v>20.9</v>
          </cell>
          <cell r="O1973">
            <v>14</v>
          </cell>
          <cell r="P1973">
            <v>27.9</v>
          </cell>
          <cell r="Q1973">
            <v>21.3</v>
          </cell>
          <cell r="R1973">
            <v>12.8</v>
          </cell>
          <cell r="S1973">
            <v>29.7</v>
          </cell>
          <cell r="T1973">
            <v>24.7</v>
          </cell>
          <cell r="U1973">
            <v>18.100000000000001</v>
          </cell>
          <cell r="V1973">
            <v>31.4</v>
          </cell>
          <cell r="W1973">
            <v>8.4</v>
          </cell>
          <cell r="X1973">
            <v>5</v>
          </cell>
          <cell r="Y1973">
            <v>11.9</v>
          </cell>
          <cell r="Z1973">
            <v>7072</v>
          </cell>
        </row>
        <row r="1974">
          <cell r="F1974" t="str">
            <v>Stokes , North Carolina</v>
          </cell>
          <cell r="G1974">
            <v>25</v>
          </cell>
          <cell r="H1974">
            <v>31.8</v>
          </cell>
          <cell r="I1974">
            <v>23.7</v>
          </cell>
          <cell r="J1974">
            <v>39.9</v>
          </cell>
          <cell r="K1974">
            <v>72.7</v>
          </cell>
          <cell r="L1974">
            <v>63.6</v>
          </cell>
          <cell r="M1974">
            <v>81.7</v>
          </cell>
          <cell r="N1974">
            <v>20.6</v>
          </cell>
          <cell r="O1974">
            <v>14.5</v>
          </cell>
          <cell r="P1974">
            <v>26.8</v>
          </cell>
          <cell r="Q1974">
            <v>-1111.0999999999999</v>
          </cell>
          <cell r="R1974">
            <v>-1111.0999999999999</v>
          </cell>
          <cell r="S1974">
            <v>-1111.0999999999999</v>
          </cell>
          <cell r="T1974">
            <v>31.3</v>
          </cell>
          <cell r="U1974">
            <v>23.4</v>
          </cell>
          <cell r="V1974">
            <v>39.200000000000003</v>
          </cell>
          <cell r="W1974">
            <v>12.2</v>
          </cell>
          <cell r="X1974">
            <v>5.9</v>
          </cell>
          <cell r="Y1974">
            <v>18.5</v>
          </cell>
          <cell r="Z1974">
            <v>5392</v>
          </cell>
        </row>
        <row r="1975">
          <cell r="F1975" t="str">
            <v>Surry , North Carolina</v>
          </cell>
          <cell r="G1975">
            <v>21</v>
          </cell>
          <cell r="H1975">
            <v>35.5</v>
          </cell>
          <cell r="I1975">
            <v>30.2</v>
          </cell>
          <cell r="J1975">
            <v>40.799999999999997</v>
          </cell>
          <cell r="K1975">
            <v>81.2</v>
          </cell>
          <cell r="L1975">
            <v>76.2</v>
          </cell>
          <cell r="M1975">
            <v>86.1</v>
          </cell>
          <cell r="N1975">
            <v>26.2</v>
          </cell>
          <cell r="O1975">
            <v>21.7</v>
          </cell>
          <cell r="P1975">
            <v>30.7</v>
          </cell>
          <cell r="Q1975">
            <v>33.1</v>
          </cell>
          <cell r="R1975">
            <v>26.6</v>
          </cell>
          <cell r="S1975">
            <v>39.6</v>
          </cell>
          <cell r="T1975">
            <v>30.8</v>
          </cell>
          <cell r="U1975">
            <v>25.9</v>
          </cell>
          <cell r="V1975">
            <v>35.6</v>
          </cell>
          <cell r="W1975">
            <v>9.1</v>
          </cell>
          <cell r="X1975">
            <v>6.3</v>
          </cell>
          <cell r="Y1975">
            <v>11.9</v>
          </cell>
          <cell r="Z1975">
            <v>10693</v>
          </cell>
        </row>
        <row r="1976">
          <cell r="F1976" t="str">
            <v>Swain , North Carolina</v>
          </cell>
          <cell r="G1976">
            <v>76</v>
          </cell>
          <cell r="H1976">
            <v>-1111.0999999999999</v>
          </cell>
          <cell r="I1976">
            <v>-1111.0999999999999</v>
          </cell>
          <cell r="J1976">
            <v>-1111.0999999999999</v>
          </cell>
          <cell r="K1976">
            <v>80.900000000000006</v>
          </cell>
          <cell r="L1976">
            <v>72</v>
          </cell>
          <cell r="M1976">
            <v>89.9</v>
          </cell>
          <cell r="N1976">
            <v>26.3</v>
          </cell>
          <cell r="O1976">
            <v>16.600000000000001</v>
          </cell>
          <cell r="P1976">
            <v>35.9</v>
          </cell>
          <cell r="Q1976">
            <v>-1111.0999999999999</v>
          </cell>
          <cell r="R1976">
            <v>-1111.0999999999999</v>
          </cell>
          <cell r="S1976">
            <v>-1111.0999999999999</v>
          </cell>
          <cell r="T1976">
            <v>-1111.0999999999999</v>
          </cell>
          <cell r="U1976">
            <v>-1111.0999999999999</v>
          </cell>
          <cell r="V1976">
            <v>-1111.0999999999999</v>
          </cell>
          <cell r="W1976">
            <v>8.9</v>
          </cell>
          <cell r="X1976">
            <v>3.5</v>
          </cell>
          <cell r="Y1976">
            <v>14.2</v>
          </cell>
          <cell r="Z1976">
            <v>2196</v>
          </cell>
        </row>
        <row r="1977">
          <cell r="F1977" t="str">
            <v>Transylvania , North Carolina</v>
          </cell>
          <cell r="G1977">
            <v>30</v>
          </cell>
          <cell r="H1977">
            <v>17.8</v>
          </cell>
          <cell r="I1977">
            <v>12.4</v>
          </cell>
          <cell r="J1977">
            <v>23.1</v>
          </cell>
          <cell r="K1977">
            <v>-1111.0999999999999</v>
          </cell>
          <cell r="L1977">
            <v>-1111.0999999999999</v>
          </cell>
          <cell r="M1977">
            <v>-1111.0999999999999</v>
          </cell>
          <cell r="N1977">
            <v>-1111.0999999999999</v>
          </cell>
          <cell r="O1977">
            <v>-1111.0999999999999</v>
          </cell>
          <cell r="P1977">
            <v>-1111.0999999999999</v>
          </cell>
          <cell r="Q1977">
            <v>-1111.0999999999999</v>
          </cell>
          <cell r="R1977">
            <v>-1111.0999999999999</v>
          </cell>
          <cell r="S1977">
            <v>-1111.0999999999999</v>
          </cell>
          <cell r="T1977">
            <v>-1111.0999999999999</v>
          </cell>
          <cell r="U1977">
            <v>-1111.0999999999999</v>
          </cell>
          <cell r="V1977">
            <v>-1111.0999999999999</v>
          </cell>
          <cell r="W1977">
            <v>5.8</v>
          </cell>
          <cell r="X1977">
            <v>2.8</v>
          </cell>
          <cell r="Y1977">
            <v>8.8000000000000007</v>
          </cell>
          <cell r="Z1977">
            <v>3198</v>
          </cell>
        </row>
        <row r="1978">
          <cell r="F1978" t="str">
            <v>Tyrrell , North Carolina</v>
          </cell>
          <cell r="G1978">
            <v>74</v>
          </cell>
          <cell r="H1978">
            <v>-1111.0999999999999</v>
          </cell>
          <cell r="I1978">
            <v>-1111.0999999999999</v>
          </cell>
          <cell r="J1978">
            <v>-1111.0999999999999</v>
          </cell>
          <cell r="K1978">
            <v>-1111.0999999999999</v>
          </cell>
          <cell r="L1978">
            <v>-1111.0999999999999</v>
          </cell>
          <cell r="M1978">
            <v>-1111.0999999999999</v>
          </cell>
          <cell r="N1978">
            <v>-1111.0999999999999</v>
          </cell>
          <cell r="O1978">
            <v>-1111.0999999999999</v>
          </cell>
          <cell r="P1978">
            <v>-1111.0999999999999</v>
          </cell>
          <cell r="Q1978">
            <v>-1111.0999999999999</v>
          </cell>
          <cell r="R1978">
            <v>-1111.0999999999999</v>
          </cell>
          <cell r="S1978">
            <v>-1111.0999999999999</v>
          </cell>
          <cell r="T1978">
            <v>-1111.0999999999999</v>
          </cell>
          <cell r="U1978">
            <v>-1111.0999999999999</v>
          </cell>
          <cell r="V1978">
            <v>-1111.0999999999999</v>
          </cell>
          <cell r="W1978">
            <v>-1111.0999999999999</v>
          </cell>
          <cell r="X1978">
            <v>-1111.0999999999999</v>
          </cell>
          <cell r="Y1978">
            <v>-1111.0999999999999</v>
          </cell>
          <cell r="Z1978">
            <v>812</v>
          </cell>
        </row>
        <row r="1979">
          <cell r="F1979" t="str">
            <v>Union , North Carolina</v>
          </cell>
          <cell r="G1979">
            <v>12</v>
          </cell>
          <cell r="H1979">
            <v>24.8</v>
          </cell>
          <cell r="I1979">
            <v>19.899999999999999</v>
          </cell>
          <cell r="J1979">
            <v>29.7</v>
          </cell>
          <cell r="K1979">
            <v>75</v>
          </cell>
          <cell r="L1979">
            <v>68.5</v>
          </cell>
          <cell r="M1979">
            <v>81.599999999999994</v>
          </cell>
          <cell r="N1979">
            <v>28.8</v>
          </cell>
          <cell r="O1979">
            <v>22.9</v>
          </cell>
          <cell r="P1979">
            <v>34.700000000000003</v>
          </cell>
          <cell r="Q1979">
            <v>24.7</v>
          </cell>
          <cell r="R1979">
            <v>16.7</v>
          </cell>
          <cell r="S1979">
            <v>32.799999999999997</v>
          </cell>
          <cell r="T1979">
            <v>22.2</v>
          </cell>
          <cell r="U1979">
            <v>16.8</v>
          </cell>
          <cell r="V1979">
            <v>27.6</v>
          </cell>
          <cell r="W1979">
            <v>4.3</v>
          </cell>
          <cell r="X1979">
            <v>2.9</v>
          </cell>
          <cell r="Y1979">
            <v>5.7</v>
          </cell>
          <cell r="Z1979">
            <v>16125</v>
          </cell>
        </row>
        <row r="1980">
          <cell r="F1980" t="str">
            <v>Vance , North Carolina</v>
          </cell>
          <cell r="G1980">
            <v>53</v>
          </cell>
          <cell r="H1980">
            <v>31.1</v>
          </cell>
          <cell r="I1980">
            <v>24.3</v>
          </cell>
          <cell r="J1980">
            <v>38</v>
          </cell>
          <cell r="K1980">
            <v>80.8</v>
          </cell>
          <cell r="L1980">
            <v>73.599999999999994</v>
          </cell>
          <cell r="M1980">
            <v>88</v>
          </cell>
          <cell r="N1980">
            <v>28.7</v>
          </cell>
          <cell r="O1980">
            <v>22.3</v>
          </cell>
          <cell r="P1980">
            <v>35.1</v>
          </cell>
          <cell r="Q1980">
            <v>-1111.0999999999999</v>
          </cell>
          <cell r="R1980">
            <v>-1111.0999999999999</v>
          </cell>
          <cell r="S1980">
            <v>-1111.0999999999999</v>
          </cell>
          <cell r="T1980">
            <v>26.1</v>
          </cell>
          <cell r="U1980">
            <v>20</v>
          </cell>
          <cell r="V1980">
            <v>32.299999999999997</v>
          </cell>
          <cell r="W1980">
            <v>12.7</v>
          </cell>
          <cell r="X1980">
            <v>7.7</v>
          </cell>
          <cell r="Y1980">
            <v>17.8</v>
          </cell>
          <cell r="Z1980">
            <v>8414</v>
          </cell>
        </row>
        <row r="1981">
          <cell r="F1981" t="str">
            <v>Wake , North Carolina</v>
          </cell>
          <cell r="G1981">
            <v>2</v>
          </cell>
          <cell r="H1981">
            <v>18.100000000000001</v>
          </cell>
          <cell r="I1981">
            <v>16.5</v>
          </cell>
          <cell r="J1981">
            <v>19.7</v>
          </cell>
          <cell r="K1981">
            <v>77.400000000000006</v>
          </cell>
          <cell r="L1981">
            <v>75</v>
          </cell>
          <cell r="M1981">
            <v>79.8</v>
          </cell>
          <cell r="N1981">
            <v>19.399999999999999</v>
          </cell>
          <cell r="O1981">
            <v>17.7</v>
          </cell>
          <cell r="P1981">
            <v>21</v>
          </cell>
          <cell r="Q1981">
            <v>19.899999999999999</v>
          </cell>
          <cell r="R1981">
            <v>17.600000000000001</v>
          </cell>
          <cell r="S1981">
            <v>22.1</v>
          </cell>
          <cell r="T1981">
            <v>17.7</v>
          </cell>
          <cell r="U1981">
            <v>15.9</v>
          </cell>
          <cell r="V1981">
            <v>19.399999999999999</v>
          </cell>
          <cell r="W1981">
            <v>4.9000000000000004</v>
          </cell>
          <cell r="X1981">
            <v>4.0999999999999996</v>
          </cell>
          <cell r="Y1981">
            <v>5.7</v>
          </cell>
          <cell r="Z1981">
            <v>74506</v>
          </cell>
        </row>
        <row r="1982">
          <cell r="F1982" t="str">
            <v>Warren , North Carolina</v>
          </cell>
          <cell r="G1982">
            <v>73</v>
          </cell>
          <cell r="H1982">
            <v>28.6</v>
          </cell>
          <cell r="I1982">
            <v>20.8</v>
          </cell>
          <cell r="J1982">
            <v>36.5</v>
          </cell>
          <cell r="K1982">
            <v>-1111.0999999999999</v>
          </cell>
          <cell r="L1982">
            <v>-1111.0999999999999</v>
          </cell>
          <cell r="M1982">
            <v>-1111.0999999999999</v>
          </cell>
          <cell r="N1982">
            <v>-1111.0999999999999</v>
          </cell>
          <cell r="O1982">
            <v>-1111.0999999999999</v>
          </cell>
          <cell r="P1982">
            <v>-1111.0999999999999</v>
          </cell>
          <cell r="Q1982">
            <v>-1111.0999999999999</v>
          </cell>
          <cell r="R1982">
            <v>-1111.0999999999999</v>
          </cell>
          <cell r="S1982">
            <v>-1111.0999999999999</v>
          </cell>
          <cell r="T1982">
            <v>21.2</v>
          </cell>
          <cell r="U1982">
            <v>13.9</v>
          </cell>
          <cell r="V1982">
            <v>28.6</v>
          </cell>
          <cell r="W1982">
            <v>17</v>
          </cell>
          <cell r="X1982">
            <v>10.4</v>
          </cell>
          <cell r="Y1982">
            <v>23.6</v>
          </cell>
          <cell r="Z1982">
            <v>3285</v>
          </cell>
        </row>
        <row r="1983">
          <cell r="F1983" t="str">
            <v>Washington , North Carolina</v>
          </cell>
          <cell r="G1983">
            <v>69</v>
          </cell>
          <cell r="H1983">
            <v>23.3</v>
          </cell>
          <cell r="I1983">
            <v>13.9</v>
          </cell>
          <cell r="J1983">
            <v>32.700000000000003</v>
          </cell>
          <cell r="K1983">
            <v>-1111.0999999999999</v>
          </cell>
          <cell r="L1983">
            <v>-1111.0999999999999</v>
          </cell>
          <cell r="M1983">
            <v>-1111.0999999999999</v>
          </cell>
          <cell r="N1983">
            <v>-1111.0999999999999</v>
          </cell>
          <cell r="O1983">
            <v>-1111.0999999999999</v>
          </cell>
          <cell r="P1983">
            <v>-1111.0999999999999</v>
          </cell>
          <cell r="Q1983">
            <v>-1111.0999999999999</v>
          </cell>
          <cell r="R1983">
            <v>-1111.0999999999999</v>
          </cell>
          <cell r="S1983">
            <v>-1111.0999999999999</v>
          </cell>
          <cell r="T1983">
            <v>20.2</v>
          </cell>
          <cell r="U1983">
            <v>10.5</v>
          </cell>
          <cell r="V1983">
            <v>29.9</v>
          </cell>
          <cell r="W1983">
            <v>7.8</v>
          </cell>
          <cell r="X1983">
            <v>1.4</v>
          </cell>
          <cell r="Y1983">
            <v>14.1</v>
          </cell>
          <cell r="Z1983">
            <v>2598</v>
          </cell>
        </row>
        <row r="1984">
          <cell r="F1984" t="str">
            <v>Watauga , North Carolina</v>
          </cell>
          <cell r="G1984">
            <v>32</v>
          </cell>
          <cell r="H1984">
            <v>22.3</v>
          </cell>
          <cell r="I1984">
            <v>15.9</v>
          </cell>
          <cell r="J1984">
            <v>28.7</v>
          </cell>
          <cell r="K1984">
            <v>64.7</v>
          </cell>
          <cell r="L1984">
            <v>55.3</v>
          </cell>
          <cell r="M1984">
            <v>74</v>
          </cell>
          <cell r="N1984">
            <v>15.6</v>
          </cell>
          <cell r="O1984">
            <v>10.9</v>
          </cell>
          <cell r="P1984">
            <v>20.3</v>
          </cell>
          <cell r="Q1984">
            <v>23.8</v>
          </cell>
          <cell r="R1984">
            <v>16.2</v>
          </cell>
          <cell r="S1984">
            <v>31.5</v>
          </cell>
          <cell r="T1984">
            <v>28.3</v>
          </cell>
          <cell r="U1984">
            <v>21</v>
          </cell>
          <cell r="V1984">
            <v>35.6</v>
          </cell>
          <cell r="W1984">
            <v>8</v>
          </cell>
          <cell r="X1984">
            <v>3.9</v>
          </cell>
          <cell r="Y1984">
            <v>12.2</v>
          </cell>
          <cell r="Z1984">
            <v>4859</v>
          </cell>
        </row>
        <row r="1985">
          <cell r="F1985" t="str">
            <v>Wayne , North Carolina</v>
          </cell>
          <cell r="G1985">
            <v>6</v>
          </cell>
          <cell r="H1985">
            <v>32.1</v>
          </cell>
          <cell r="I1985">
            <v>26.4</v>
          </cell>
          <cell r="J1985">
            <v>37.700000000000003</v>
          </cell>
          <cell r="K1985">
            <v>80.3</v>
          </cell>
          <cell r="L1985">
            <v>73.8</v>
          </cell>
          <cell r="M1985">
            <v>86.7</v>
          </cell>
          <cell r="N1985">
            <v>25</v>
          </cell>
          <cell r="O1985">
            <v>20.100000000000001</v>
          </cell>
          <cell r="P1985">
            <v>29.9</v>
          </cell>
          <cell r="Q1985">
            <v>36</v>
          </cell>
          <cell r="R1985">
            <v>27.1</v>
          </cell>
          <cell r="S1985">
            <v>45</v>
          </cell>
          <cell r="T1985">
            <v>30</v>
          </cell>
          <cell r="U1985">
            <v>24.2</v>
          </cell>
          <cell r="V1985">
            <v>35.799999999999997</v>
          </cell>
          <cell r="W1985">
            <v>11.7</v>
          </cell>
          <cell r="X1985">
            <v>8.1</v>
          </cell>
          <cell r="Y1985">
            <v>15.2</v>
          </cell>
          <cell r="Z1985">
            <v>17529</v>
          </cell>
        </row>
        <row r="1986">
          <cell r="F1986" t="str">
            <v>Wilkes , North Carolina</v>
          </cell>
          <cell r="G1986">
            <v>19</v>
          </cell>
          <cell r="H1986">
            <v>29.6</v>
          </cell>
          <cell r="I1986">
            <v>24.8</v>
          </cell>
          <cell r="J1986">
            <v>34.299999999999997</v>
          </cell>
          <cell r="K1986">
            <v>74.5</v>
          </cell>
          <cell r="L1986">
            <v>68</v>
          </cell>
          <cell r="M1986">
            <v>81</v>
          </cell>
          <cell r="N1986">
            <v>23.1</v>
          </cell>
          <cell r="O1986">
            <v>18.8</v>
          </cell>
          <cell r="P1986">
            <v>27.4</v>
          </cell>
          <cell r="Q1986">
            <v>31.4</v>
          </cell>
          <cell r="R1986">
            <v>24.4</v>
          </cell>
          <cell r="S1986">
            <v>38.5</v>
          </cell>
          <cell r="T1986">
            <v>23.7</v>
          </cell>
          <cell r="U1986">
            <v>19.2</v>
          </cell>
          <cell r="V1986">
            <v>28.3</v>
          </cell>
          <cell r="W1986">
            <v>9.8000000000000007</v>
          </cell>
          <cell r="X1986">
            <v>6.6</v>
          </cell>
          <cell r="Y1986">
            <v>13</v>
          </cell>
          <cell r="Z1986">
            <v>9035</v>
          </cell>
        </row>
        <row r="1987">
          <cell r="F1987" t="str">
            <v>Wilson , North Carolina</v>
          </cell>
          <cell r="G1987">
            <v>8</v>
          </cell>
          <cell r="H1987">
            <v>28.8</v>
          </cell>
          <cell r="I1987">
            <v>23</v>
          </cell>
          <cell r="J1987">
            <v>34.6</v>
          </cell>
          <cell r="K1987">
            <v>79.2</v>
          </cell>
          <cell r="L1987">
            <v>72.099999999999994</v>
          </cell>
          <cell r="M1987">
            <v>86.2</v>
          </cell>
          <cell r="N1987">
            <v>31.1</v>
          </cell>
          <cell r="O1987">
            <v>25.2</v>
          </cell>
          <cell r="P1987">
            <v>36.9</v>
          </cell>
          <cell r="Q1987">
            <v>41.1</v>
          </cell>
          <cell r="R1987">
            <v>32.299999999999997</v>
          </cell>
          <cell r="S1987">
            <v>50</v>
          </cell>
          <cell r="T1987">
            <v>23.1</v>
          </cell>
          <cell r="U1987">
            <v>17.100000000000001</v>
          </cell>
          <cell r="V1987">
            <v>29.1</v>
          </cell>
          <cell r="W1987">
            <v>12.7</v>
          </cell>
          <cell r="X1987">
            <v>8.6999999999999993</v>
          </cell>
          <cell r="Y1987">
            <v>16.7</v>
          </cell>
          <cell r="Z1987">
            <v>12968</v>
          </cell>
        </row>
        <row r="1988">
          <cell r="F1988" t="str">
            <v>Yadkin , North Carolina</v>
          </cell>
          <cell r="G1988">
            <v>26</v>
          </cell>
          <cell r="H1988">
            <v>34.799999999999997</v>
          </cell>
          <cell r="I1988">
            <v>27.1</v>
          </cell>
          <cell r="J1988">
            <v>42.5</v>
          </cell>
          <cell r="K1988">
            <v>76.599999999999994</v>
          </cell>
          <cell r="L1988">
            <v>67.900000000000006</v>
          </cell>
          <cell r="M1988">
            <v>85.3</v>
          </cell>
          <cell r="N1988">
            <v>22.9</v>
          </cell>
          <cell r="O1988">
            <v>16.7</v>
          </cell>
          <cell r="P1988">
            <v>29.1</v>
          </cell>
          <cell r="Q1988">
            <v>22.3</v>
          </cell>
          <cell r="R1988">
            <v>14.1</v>
          </cell>
          <cell r="S1988">
            <v>30.5</v>
          </cell>
          <cell r="T1988">
            <v>30.8</v>
          </cell>
          <cell r="U1988">
            <v>23.5</v>
          </cell>
          <cell r="V1988">
            <v>38.1</v>
          </cell>
          <cell r="W1988">
            <v>7.6</v>
          </cell>
          <cell r="X1988">
            <v>4.3</v>
          </cell>
          <cell r="Y1988">
            <v>10.9</v>
          </cell>
          <cell r="Z1988">
            <v>4736</v>
          </cell>
        </row>
        <row r="1989">
          <cell r="F1989" t="str">
            <v>Yancey , North Carolina</v>
          </cell>
          <cell r="G1989">
            <v>65</v>
          </cell>
          <cell r="H1989">
            <v>-1111.0999999999999</v>
          </cell>
          <cell r="I1989">
            <v>-1111.0999999999999</v>
          </cell>
          <cell r="J1989">
            <v>-1111.0999999999999</v>
          </cell>
          <cell r="K1989">
            <v>-1111.0999999999999</v>
          </cell>
          <cell r="L1989">
            <v>-1111.0999999999999</v>
          </cell>
          <cell r="M1989">
            <v>-1111.0999999999999</v>
          </cell>
          <cell r="N1989">
            <v>12.1</v>
          </cell>
          <cell r="O1989">
            <v>5.6</v>
          </cell>
          <cell r="P1989">
            <v>18.5</v>
          </cell>
          <cell r="Q1989">
            <v>-1111.0999999999999</v>
          </cell>
          <cell r="R1989">
            <v>-1111.0999999999999</v>
          </cell>
          <cell r="S1989">
            <v>-1111.0999999999999</v>
          </cell>
          <cell r="T1989">
            <v>-1111.0999999999999</v>
          </cell>
          <cell r="U1989">
            <v>-1111.0999999999999</v>
          </cell>
          <cell r="V1989">
            <v>-1111.0999999999999</v>
          </cell>
          <cell r="W1989">
            <v>11</v>
          </cell>
          <cell r="X1989">
            <v>2.5</v>
          </cell>
          <cell r="Y1989">
            <v>19.399999999999999</v>
          </cell>
          <cell r="Z1989">
            <v>2363</v>
          </cell>
        </row>
        <row r="1990">
          <cell r="F1990" t="str">
            <v>Adams , North Dakota</v>
          </cell>
          <cell r="G1990">
            <v>81</v>
          </cell>
          <cell r="H1990">
            <v>27.6</v>
          </cell>
          <cell r="I1990">
            <v>18.600000000000001</v>
          </cell>
          <cell r="J1990">
            <v>36.6</v>
          </cell>
          <cell r="K1990">
            <v>-1111.0999999999999</v>
          </cell>
          <cell r="L1990">
            <v>-1111.0999999999999</v>
          </cell>
          <cell r="M1990">
            <v>-1111.0999999999999</v>
          </cell>
          <cell r="N1990">
            <v>22.6</v>
          </cell>
          <cell r="O1990">
            <v>14.7</v>
          </cell>
          <cell r="P1990">
            <v>30.5</v>
          </cell>
          <cell r="Q1990">
            <v>-1111.0999999999999</v>
          </cell>
          <cell r="R1990">
            <v>-1111.0999999999999</v>
          </cell>
          <cell r="S1990">
            <v>-1111.0999999999999</v>
          </cell>
          <cell r="T1990">
            <v>14.8</v>
          </cell>
          <cell r="U1990">
            <v>7.7</v>
          </cell>
          <cell r="V1990">
            <v>21.8</v>
          </cell>
          <cell r="W1990">
            <v>9.4</v>
          </cell>
          <cell r="X1990">
            <v>3.2</v>
          </cell>
          <cell r="Y1990">
            <v>15.6</v>
          </cell>
          <cell r="Z1990">
            <v>277</v>
          </cell>
        </row>
        <row r="1991">
          <cell r="F1991" t="str">
            <v>Barnes , North Dakota</v>
          </cell>
          <cell r="G1991">
            <v>58</v>
          </cell>
          <cell r="H1991">
            <v>21.9</v>
          </cell>
          <cell r="I1991">
            <v>17.2</v>
          </cell>
          <cell r="J1991">
            <v>26.6</v>
          </cell>
          <cell r="K1991">
            <v>73.900000000000006</v>
          </cell>
          <cell r="L1991">
            <v>67.099999999999994</v>
          </cell>
          <cell r="M1991">
            <v>80.7</v>
          </cell>
          <cell r="N1991">
            <v>24.7</v>
          </cell>
          <cell r="O1991">
            <v>20</v>
          </cell>
          <cell r="P1991">
            <v>29.5</v>
          </cell>
          <cell r="Q1991">
            <v>32.200000000000003</v>
          </cell>
          <cell r="R1991">
            <v>25.8</v>
          </cell>
          <cell r="S1991">
            <v>38.6</v>
          </cell>
          <cell r="T1991">
            <v>20.399999999999999</v>
          </cell>
          <cell r="U1991">
            <v>15.5</v>
          </cell>
          <cell r="V1991">
            <v>25.3</v>
          </cell>
          <cell r="W1991">
            <v>5.4</v>
          </cell>
          <cell r="X1991">
            <v>3.1</v>
          </cell>
          <cell r="Y1991">
            <v>7.7</v>
          </cell>
          <cell r="Z1991">
            <v>1019</v>
          </cell>
        </row>
        <row r="1992">
          <cell r="F1992" t="str">
            <v>Benson , North Dakota</v>
          </cell>
          <cell r="G1992">
            <v>88</v>
          </cell>
          <cell r="H1992">
            <v>38.9</v>
          </cell>
          <cell r="I1992">
            <v>30.4</v>
          </cell>
          <cell r="J1992">
            <v>47.5</v>
          </cell>
          <cell r="K1992">
            <v>76.8</v>
          </cell>
          <cell r="L1992">
            <v>66.8</v>
          </cell>
          <cell r="M1992">
            <v>86.8</v>
          </cell>
          <cell r="N1992">
            <v>19</v>
          </cell>
          <cell r="O1992">
            <v>12.8</v>
          </cell>
          <cell r="P1992">
            <v>25.2</v>
          </cell>
          <cell r="Q1992">
            <v>28.5</v>
          </cell>
          <cell r="R1992">
            <v>18.899999999999999</v>
          </cell>
          <cell r="S1992">
            <v>38.1</v>
          </cell>
          <cell r="T1992">
            <v>24</v>
          </cell>
          <cell r="U1992">
            <v>15.4</v>
          </cell>
          <cell r="V1992">
            <v>32.5</v>
          </cell>
          <cell r="W1992">
            <v>9.6</v>
          </cell>
          <cell r="X1992">
            <v>4.8</v>
          </cell>
          <cell r="Y1992">
            <v>14.5</v>
          </cell>
          <cell r="Z1992">
            <v>1714</v>
          </cell>
        </row>
        <row r="1993">
          <cell r="F1993" t="str">
            <v>Billings , North Dakota</v>
          </cell>
          <cell r="G1993">
            <v>80</v>
          </cell>
          <cell r="H1993">
            <v>-1111.0999999999999</v>
          </cell>
          <cell r="I1993">
            <v>-1111.0999999999999</v>
          </cell>
          <cell r="J1993">
            <v>-1111.0999999999999</v>
          </cell>
          <cell r="K1993">
            <v>-1111.0999999999999</v>
          </cell>
          <cell r="L1993">
            <v>-1111.0999999999999</v>
          </cell>
          <cell r="M1993">
            <v>-1111.0999999999999</v>
          </cell>
          <cell r="N1993">
            <v>-1111.0999999999999</v>
          </cell>
          <cell r="O1993">
            <v>-1111.0999999999999</v>
          </cell>
          <cell r="P1993">
            <v>-1111.0999999999999</v>
          </cell>
          <cell r="Q1993">
            <v>-1111.0999999999999</v>
          </cell>
          <cell r="R1993">
            <v>-1111.0999999999999</v>
          </cell>
          <cell r="S1993">
            <v>-1111.0999999999999</v>
          </cell>
          <cell r="T1993">
            <v>-1111.0999999999999</v>
          </cell>
          <cell r="U1993">
            <v>-1111.0999999999999</v>
          </cell>
          <cell r="V1993">
            <v>-1111.0999999999999</v>
          </cell>
          <cell r="W1993">
            <v>-1111.0999999999999</v>
          </cell>
          <cell r="X1993">
            <v>-1111.0999999999999</v>
          </cell>
          <cell r="Y1993">
            <v>-1111.0999999999999</v>
          </cell>
          <cell r="Z1993">
            <v>141</v>
          </cell>
        </row>
        <row r="1994">
          <cell r="F1994" t="str">
            <v>Bottineau , North Dakota</v>
          </cell>
          <cell r="G1994">
            <v>81</v>
          </cell>
          <cell r="H1994">
            <v>25.5</v>
          </cell>
          <cell r="I1994">
            <v>19.7</v>
          </cell>
          <cell r="J1994">
            <v>31.3</v>
          </cell>
          <cell r="K1994">
            <v>79.099999999999994</v>
          </cell>
          <cell r="L1994">
            <v>72.099999999999994</v>
          </cell>
          <cell r="M1994">
            <v>86</v>
          </cell>
          <cell r="N1994">
            <v>22.9</v>
          </cell>
          <cell r="O1994">
            <v>17.100000000000001</v>
          </cell>
          <cell r="P1994">
            <v>28.8</v>
          </cell>
          <cell r="Q1994">
            <v>31</v>
          </cell>
          <cell r="R1994">
            <v>22.8</v>
          </cell>
          <cell r="S1994">
            <v>39.200000000000003</v>
          </cell>
          <cell r="T1994">
            <v>21.7</v>
          </cell>
          <cell r="U1994">
            <v>16.100000000000001</v>
          </cell>
          <cell r="V1994">
            <v>27.3</v>
          </cell>
          <cell r="W1994">
            <v>3.1</v>
          </cell>
          <cell r="X1994">
            <v>0.8</v>
          </cell>
          <cell r="Y1994">
            <v>5.4</v>
          </cell>
          <cell r="Z1994">
            <v>710</v>
          </cell>
        </row>
        <row r="1995">
          <cell r="F1995" t="str">
            <v>Bowman , North Dakota</v>
          </cell>
          <cell r="G1995">
            <v>81</v>
          </cell>
          <cell r="H1995">
            <v>27.9</v>
          </cell>
          <cell r="I1995">
            <v>18.3</v>
          </cell>
          <cell r="J1995">
            <v>37.5</v>
          </cell>
          <cell r="K1995">
            <v>-1111.0999999999999</v>
          </cell>
          <cell r="L1995">
            <v>-1111.0999999999999</v>
          </cell>
          <cell r="M1995">
            <v>-1111.0999999999999</v>
          </cell>
          <cell r="N1995">
            <v>19.8</v>
          </cell>
          <cell r="O1995">
            <v>12.2</v>
          </cell>
          <cell r="P1995">
            <v>27.4</v>
          </cell>
          <cell r="Q1995">
            <v>-1111.0999999999999</v>
          </cell>
          <cell r="R1995">
            <v>-1111.0999999999999</v>
          </cell>
          <cell r="S1995">
            <v>-1111.0999999999999</v>
          </cell>
          <cell r="T1995">
            <v>16.7</v>
          </cell>
          <cell r="U1995">
            <v>8.1999999999999993</v>
          </cell>
          <cell r="V1995">
            <v>25.2</v>
          </cell>
          <cell r="W1995">
            <v>11.1</v>
          </cell>
          <cell r="X1995">
            <v>5.4</v>
          </cell>
          <cell r="Y1995">
            <v>16.8</v>
          </cell>
          <cell r="Z1995">
            <v>290</v>
          </cell>
        </row>
        <row r="1996">
          <cell r="F1996" t="str">
            <v>Burke , North Dakota</v>
          </cell>
          <cell r="G1996">
            <v>81</v>
          </cell>
          <cell r="H1996">
            <v>27.9</v>
          </cell>
          <cell r="I1996">
            <v>18.3</v>
          </cell>
          <cell r="J1996">
            <v>37.5</v>
          </cell>
          <cell r="K1996">
            <v>92.5</v>
          </cell>
          <cell r="L1996">
            <v>84.6</v>
          </cell>
          <cell r="M1996">
            <v>100</v>
          </cell>
          <cell r="N1996">
            <v>-1111.0999999999999</v>
          </cell>
          <cell r="O1996">
            <v>-1111.0999999999999</v>
          </cell>
          <cell r="P1996">
            <v>-1111.0999999999999</v>
          </cell>
          <cell r="Q1996">
            <v>-1111.0999999999999</v>
          </cell>
          <cell r="R1996">
            <v>-1111.0999999999999</v>
          </cell>
          <cell r="S1996">
            <v>-1111.0999999999999</v>
          </cell>
          <cell r="T1996">
            <v>12.9</v>
          </cell>
          <cell r="U1996">
            <v>6.3</v>
          </cell>
          <cell r="V1996">
            <v>19.5</v>
          </cell>
          <cell r="W1996">
            <v>4.3</v>
          </cell>
          <cell r="X1996">
            <v>1</v>
          </cell>
          <cell r="Y1996">
            <v>7.5</v>
          </cell>
          <cell r="Z1996">
            <v>283</v>
          </cell>
        </row>
        <row r="1997">
          <cell r="F1997" t="str">
            <v>Burleigh , North Dakota</v>
          </cell>
          <cell r="G1997">
            <v>17</v>
          </cell>
          <cell r="H1997">
            <v>18.2</v>
          </cell>
          <cell r="I1997">
            <v>16.3</v>
          </cell>
          <cell r="J1997">
            <v>20</v>
          </cell>
          <cell r="K1997">
            <v>79.8</v>
          </cell>
          <cell r="L1997">
            <v>77.3</v>
          </cell>
          <cell r="M1997">
            <v>82.3</v>
          </cell>
          <cell r="N1997">
            <v>20.9</v>
          </cell>
          <cell r="O1997">
            <v>18.899999999999999</v>
          </cell>
          <cell r="P1997">
            <v>22.9</v>
          </cell>
          <cell r="Q1997">
            <v>19.5</v>
          </cell>
          <cell r="R1997">
            <v>17.2</v>
          </cell>
          <cell r="S1997">
            <v>21.8</v>
          </cell>
          <cell r="T1997">
            <v>19.3</v>
          </cell>
          <cell r="U1997">
            <v>17.3</v>
          </cell>
          <cell r="V1997">
            <v>21.3</v>
          </cell>
          <cell r="W1997">
            <v>5.3</v>
          </cell>
          <cell r="X1997">
            <v>4.3</v>
          </cell>
          <cell r="Y1997">
            <v>6.3</v>
          </cell>
          <cell r="Z1997">
            <v>4827</v>
          </cell>
        </row>
        <row r="1998">
          <cell r="F1998" t="str">
            <v>Cass , North Dakota</v>
          </cell>
          <cell r="G1998">
            <v>11</v>
          </cell>
          <cell r="H1998">
            <v>18.899999999999999</v>
          </cell>
          <cell r="I1998">
            <v>17.399999999999999</v>
          </cell>
          <cell r="J1998">
            <v>20.399999999999999</v>
          </cell>
          <cell r="K1998">
            <v>80.2</v>
          </cell>
          <cell r="L1998">
            <v>78.2</v>
          </cell>
          <cell r="M1998">
            <v>82.2</v>
          </cell>
          <cell r="N1998">
            <v>20.9</v>
          </cell>
          <cell r="O1998">
            <v>19.3</v>
          </cell>
          <cell r="P1998">
            <v>22.5</v>
          </cell>
          <cell r="Q1998">
            <v>20.2</v>
          </cell>
          <cell r="R1998">
            <v>18.3</v>
          </cell>
          <cell r="S1998">
            <v>22.1</v>
          </cell>
          <cell r="T1998">
            <v>21.3</v>
          </cell>
          <cell r="U1998">
            <v>19.600000000000001</v>
          </cell>
          <cell r="V1998">
            <v>23</v>
          </cell>
          <cell r="W1998">
            <v>4.9000000000000004</v>
          </cell>
          <cell r="X1998">
            <v>4.0999999999999996</v>
          </cell>
          <cell r="Y1998">
            <v>5.7</v>
          </cell>
          <cell r="Z1998">
            <v>9220</v>
          </cell>
        </row>
        <row r="1999">
          <cell r="F1999" t="str">
            <v>Cavalier , North Dakota</v>
          </cell>
          <cell r="G1999">
            <v>81</v>
          </cell>
          <cell r="H1999">
            <v>24.5</v>
          </cell>
          <cell r="I1999">
            <v>17.600000000000001</v>
          </cell>
          <cell r="J1999">
            <v>31.4</v>
          </cell>
          <cell r="K1999">
            <v>71.400000000000006</v>
          </cell>
          <cell r="L1999">
            <v>61.6</v>
          </cell>
          <cell r="M1999">
            <v>81.099999999999994</v>
          </cell>
          <cell r="N1999">
            <v>27.9</v>
          </cell>
          <cell r="O1999">
            <v>20.2</v>
          </cell>
          <cell r="P1999">
            <v>35.700000000000003</v>
          </cell>
          <cell r="Q1999">
            <v>-1111.0999999999999</v>
          </cell>
          <cell r="R1999">
            <v>-1111.0999999999999</v>
          </cell>
          <cell r="S1999">
            <v>-1111.0999999999999</v>
          </cell>
          <cell r="T1999">
            <v>15.2</v>
          </cell>
          <cell r="U1999">
            <v>9.5</v>
          </cell>
          <cell r="V1999">
            <v>20.9</v>
          </cell>
          <cell r="W1999">
            <v>9.8000000000000007</v>
          </cell>
          <cell r="X1999">
            <v>5.4</v>
          </cell>
          <cell r="Y1999">
            <v>14.1</v>
          </cell>
          <cell r="Z1999">
            <v>428</v>
          </cell>
        </row>
        <row r="2000">
          <cell r="F2000" t="str">
            <v>Dickey , North Dakota</v>
          </cell>
          <cell r="G2000">
            <v>84</v>
          </cell>
          <cell r="H2000">
            <v>35.200000000000003</v>
          </cell>
          <cell r="I2000">
            <v>27.5</v>
          </cell>
          <cell r="J2000">
            <v>42.8</v>
          </cell>
          <cell r="K2000">
            <v>77.8</v>
          </cell>
          <cell r="L2000">
            <v>69.7</v>
          </cell>
          <cell r="M2000">
            <v>86</v>
          </cell>
          <cell r="N2000">
            <v>20.6</v>
          </cell>
          <cell r="O2000">
            <v>14.4</v>
          </cell>
          <cell r="P2000">
            <v>26.7</v>
          </cell>
          <cell r="Q2000">
            <v>25.3</v>
          </cell>
          <cell r="R2000">
            <v>16.5</v>
          </cell>
          <cell r="S2000">
            <v>34.1</v>
          </cell>
          <cell r="T2000">
            <v>14</v>
          </cell>
          <cell r="U2000">
            <v>8.5</v>
          </cell>
          <cell r="V2000">
            <v>19.399999999999999</v>
          </cell>
          <cell r="W2000">
            <v>7.1</v>
          </cell>
          <cell r="X2000">
            <v>3.3</v>
          </cell>
          <cell r="Y2000">
            <v>10.9</v>
          </cell>
          <cell r="Z2000">
            <v>582</v>
          </cell>
        </row>
        <row r="2001">
          <cell r="F2001" t="str">
            <v>Divide , North Dakota</v>
          </cell>
          <cell r="G2001">
            <v>81</v>
          </cell>
          <cell r="H2001">
            <v>-1111.0999999999999</v>
          </cell>
          <cell r="I2001">
            <v>-1111.0999999999999</v>
          </cell>
          <cell r="J2001">
            <v>-1111.0999999999999</v>
          </cell>
          <cell r="K2001">
            <v>-1111.0999999999999</v>
          </cell>
          <cell r="L2001">
            <v>-1111.0999999999999</v>
          </cell>
          <cell r="M2001">
            <v>-1111.0999999999999</v>
          </cell>
          <cell r="N2001">
            <v>-1111.0999999999999</v>
          </cell>
          <cell r="O2001">
            <v>-1111.0999999999999</v>
          </cell>
          <cell r="P2001">
            <v>-1111.0999999999999</v>
          </cell>
          <cell r="Q2001">
            <v>-1111.0999999999999</v>
          </cell>
          <cell r="R2001">
            <v>-1111.0999999999999</v>
          </cell>
          <cell r="S2001">
            <v>-1111.0999999999999</v>
          </cell>
          <cell r="T2001">
            <v>14.2</v>
          </cell>
          <cell r="U2001">
            <v>5.9</v>
          </cell>
          <cell r="V2001">
            <v>22.5</v>
          </cell>
          <cell r="W2001">
            <v>3.2</v>
          </cell>
          <cell r="X2001">
            <v>0</v>
          </cell>
          <cell r="Y2001">
            <v>6.6</v>
          </cell>
          <cell r="Z2001">
            <v>251</v>
          </cell>
        </row>
        <row r="2002">
          <cell r="F2002" t="str">
            <v>Dunn , North Dakota</v>
          </cell>
          <cell r="G2002">
            <v>85</v>
          </cell>
          <cell r="H2002">
            <v>22.6</v>
          </cell>
          <cell r="I2002">
            <v>14.6</v>
          </cell>
          <cell r="J2002">
            <v>30.7</v>
          </cell>
          <cell r="K2002">
            <v>-1111.0999999999999</v>
          </cell>
          <cell r="L2002">
            <v>-1111.0999999999999</v>
          </cell>
          <cell r="M2002">
            <v>-1111.0999999999999</v>
          </cell>
          <cell r="N2002">
            <v>23.5</v>
          </cell>
          <cell r="O2002">
            <v>15</v>
          </cell>
          <cell r="P2002">
            <v>32</v>
          </cell>
          <cell r="Q2002">
            <v>-1111.0999999999999</v>
          </cell>
          <cell r="R2002">
            <v>-1111.0999999999999</v>
          </cell>
          <cell r="S2002">
            <v>-1111.0999999999999</v>
          </cell>
          <cell r="T2002">
            <v>16.8</v>
          </cell>
          <cell r="U2002">
            <v>9.1999999999999993</v>
          </cell>
          <cell r="V2002">
            <v>24.4</v>
          </cell>
          <cell r="W2002">
            <v>5.7</v>
          </cell>
          <cell r="X2002">
            <v>0.9</v>
          </cell>
          <cell r="Y2002">
            <v>10.4</v>
          </cell>
          <cell r="Z2002">
            <v>519</v>
          </cell>
        </row>
        <row r="2003">
          <cell r="F2003" t="str">
            <v>Eddy , North Dakota</v>
          </cell>
          <cell r="G2003">
            <v>81</v>
          </cell>
          <cell r="H2003">
            <v>-1111.0999999999999</v>
          </cell>
          <cell r="I2003">
            <v>-1111.0999999999999</v>
          </cell>
          <cell r="J2003">
            <v>-1111.0999999999999</v>
          </cell>
          <cell r="K2003">
            <v>86.4</v>
          </cell>
          <cell r="L2003">
            <v>77</v>
          </cell>
          <cell r="M2003">
            <v>95.7</v>
          </cell>
          <cell r="N2003">
            <v>19.7</v>
          </cell>
          <cell r="O2003">
            <v>10.199999999999999</v>
          </cell>
          <cell r="P2003">
            <v>29.2</v>
          </cell>
          <cell r="Q2003">
            <v>-1111.0999999999999</v>
          </cell>
          <cell r="R2003">
            <v>-1111.0999999999999</v>
          </cell>
          <cell r="S2003">
            <v>-1111.0999999999999</v>
          </cell>
          <cell r="T2003">
            <v>22.4</v>
          </cell>
          <cell r="U2003">
            <v>12.8</v>
          </cell>
          <cell r="V2003">
            <v>32</v>
          </cell>
          <cell r="W2003">
            <v>6.5</v>
          </cell>
          <cell r="X2003">
            <v>1.1000000000000001</v>
          </cell>
          <cell r="Y2003">
            <v>11.8</v>
          </cell>
          <cell r="Z2003">
            <v>209</v>
          </cell>
        </row>
        <row r="2004">
          <cell r="F2004" t="str">
            <v>Emmons , North Dakota</v>
          </cell>
          <cell r="G2004">
            <v>84</v>
          </cell>
          <cell r="H2004">
            <v>32</v>
          </cell>
          <cell r="I2004">
            <v>23.4</v>
          </cell>
          <cell r="J2004">
            <v>40.6</v>
          </cell>
          <cell r="K2004">
            <v>-1111.0999999999999</v>
          </cell>
          <cell r="L2004">
            <v>-1111.0999999999999</v>
          </cell>
          <cell r="M2004">
            <v>-1111.0999999999999</v>
          </cell>
          <cell r="N2004">
            <v>31.4</v>
          </cell>
          <cell r="O2004">
            <v>22.6</v>
          </cell>
          <cell r="P2004">
            <v>40.299999999999997</v>
          </cell>
          <cell r="Q2004">
            <v>-1111.0999999999999</v>
          </cell>
          <cell r="R2004">
            <v>-1111.0999999999999</v>
          </cell>
          <cell r="S2004">
            <v>-1111.0999999999999</v>
          </cell>
          <cell r="T2004">
            <v>13.4</v>
          </cell>
          <cell r="U2004">
            <v>7.3</v>
          </cell>
          <cell r="V2004">
            <v>19.5</v>
          </cell>
          <cell r="W2004">
            <v>8.9</v>
          </cell>
          <cell r="X2004">
            <v>3.8</v>
          </cell>
          <cell r="Y2004">
            <v>13.9</v>
          </cell>
          <cell r="Z2004">
            <v>673</v>
          </cell>
        </row>
        <row r="2005">
          <cell r="F2005" t="str">
            <v>Foster , North Dakota</v>
          </cell>
          <cell r="G2005">
            <v>81</v>
          </cell>
          <cell r="H2005">
            <v>19.3</v>
          </cell>
          <cell r="I2005">
            <v>12.3</v>
          </cell>
          <cell r="J2005">
            <v>26.3</v>
          </cell>
          <cell r="K2005">
            <v>77.3</v>
          </cell>
          <cell r="L2005">
            <v>67.400000000000006</v>
          </cell>
          <cell r="M2005">
            <v>87.3</v>
          </cell>
          <cell r="N2005">
            <v>19.899999999999999</v>
          </cell>
          <cell r="O2005">
            <v>12.4</v>
          </cell>
          <cell r="P2005">
            <v>27.4</v>
          </cell>
          <cell r="Q2005">
            <v>-1111.0999999999999</v>
          </cell>
          <cell r="R2005">
            <v>-1111.0999999999999</v>
          </cell>
          <cell r="S2005">
            <v>-1111.0999999999999</v>
          </cell>
          <cell r="T2005">
            <v>16.5</v>
          </cell>
          <cell r="U2005">
            <v>10.1</v>
          </cell>
          <cell r="V2005">
            <v>22.9</v>
          </cell>
          <cell r="W2005">
            <v>7.3</v>
          </cell>
          <cell r="X2005">
            <v>2.5</v>
          </cell>
          <cell r="Y2005">
            <v>12.1</v>
          </cell>
          <cell r="Z2005">
            <v>185</v>
          </cell>
        </row>
        <row r="2006">
          <cell r="F2006" t="str">
            <v>Golden Valley , North Dakota</v>
          </cell>
          <cell r="G2006">
            <v>82</v>
          </cell>
          <cell r="H2006">
            <v>-1111.0999999999999</v>
          </cell>
          <cell r="I2006">
            <v>-1111.0999999999999</v>
          </cell>
          <cell r="J2006">
            <v>-1111.0999999999999</v>
          </cell>
          <cell r="K2006">
            <v>-1111.0999999999999</v>
          </cell>
          <cell r="L2006">
            <v>-1111.0999999999999</v>
          </cell>
          <cell r="M2006">
            <v>-1111.0999999999999</v>
          </cell>
          <cell r="N2006">
            <v>-1111.0999999999999</v>
          </cell>
          <cell r="O2006">
            <v>-1111.0999999999999</v>
          </cell>
          <cell r="P2006">
            <v>-1111.0999999999999</v>
          </cell>
          <cell r="Q2006">
            <v>-1111.0999999999999</v>
          </cell>
          <cell r="R2006">
            <v>-1111.0999999999999</v>
          </cell>
          <cell r="S2006">
            <v>-1111.0999999999999</v>
          </cell>
          <cell r="T2006">
            <v>-1111.0999999999999</v>
          </cell>
          <cell r="U2006">
            <v>-1111.0999999999999</v>
          </cell>
          <cell r="V2006">
            <v>-1111.0999999999999</v>
          </cell>
          <cell r="W2006">
            <v>-1111.0999999999999</v>
          </cell>
          <cell r="X2006">
            <v>-1111.0999999999999</v>
          </cell>
          <cell r="Y2006">
            <v>-1111.0999999999999</v>
          </cell>
          <cell r="Z2006">
            <v>279</v>
          </cell>
        </row>
        <row r="2007">
          <cell r="F2007" t="str">
            <v>Grand Forks , North Dakota</v>
          </cell>
          <cell r="G2007">
            <v>19</v>
          </cell>
          <cell r="H2007">
            <v>18.8</v>
          </cell>
          <cell r="I2007">
            <v>16.8</v>
          </cell>
          <cell r="J2007">
            <v>20.8</v>
          </cell>
          <cell r="K2007">
            <v>78.099999999999994</v>
          </cell>
          <cell r="L2007">
            <v>75.099999999999994</v>
          </cell>
          <cell r="M2007">
            <v>81.099999999999994</v>
          </cell>
          <cell r="N2007">
            <v>20.7</v>
          </cell>
          <cell r="O2007">
            <v>18.5</v>
          </cell>
          <cell r="P2007">
            <v>22.9</v>
          </cell>
          <cell r="Q2007">
            <v>19.100000000000001</v>
          </cell>
          <cell r="R2007">
            <v>16.5</v>
          </cell>
          <cell r="S2007">
            <v>21.7</v>
          </cell>
          <cell r="T2007">
            <v>20.5</v>
          </cell>
          <cell r="U2007">
            <v>18.2</v>
          </cell>
          <cell r="V2007">
            <v>22.7</v>
          </cell>
          <cell r="W2007">
            <v>5</v>
          </cell>
          <cell r="X2007">
            <v>3.8</v>
          </cell>
          <cell r="Y2007">
            <v>6.1</v>
          </cell>
          <cell r="Z2007">
            <v>5849</v>
          </cell>
        </row>
        <row r="2008">
          <cell r="F2008" t="str">
            <v>Grant , North Dakota</v>
          </cell>
          <cell r="G2008">
            <v>87</v>
          </cell>
          <cell r="H2008">
            <v>27.5</v>
          </cell>
          <cell r="I2008">
            <v>18</v>
          </cell>
          <cell r="J2008">
            <v>37.1</v>
          </cell>
          <cell r="K2008">
            <v>-1111.0999999999999</v>
          </cell>
          <cell r="L2008">
            <v>-1111.0999999999999</v>
          </cell>
          <cell r="M2008">
            <v>-1111.0999999999999</v>
          </cell>
          <cell r="N2008">
            <v>16.399999999999999</v>
          </cell>
          <cell r="O2008">
            <v>9.1999999999999993</v>
          </cell>
          <cell r="P2008">
            <v>23.7</v>
          </cell>
          <cell r="Q2008">
            <v>-1111.0999999999999</v>
          </cell>
          <cell r="R2008">
            <v>-1111.0999999999999</v>
          </cell>
          <cell r="S2008">
            <v>-1111.0999999999999</v>
          </cell>
          <cell r="T2008">
            <v>12.7</v>
          </cell>
          <cell r="U2008">
            <v>6.5</v>
          </cell>
          <cell r="V2008">
            <v>18.899999999999999</v>
          </cell>
          <cell r="W2008">
            <v>6.3</v>
          </cell>
          <cell r="X2008">
            <v>2.4</v>
          </cell>
          <cell r="Y2008">
            <v>10.199999999999999</v>
          </cell>
          <cell r="Z2008">
            <v>541</v>
          </cell>
        </row>
        <row r="2009">
          <cell r="F2009" t="str">
            <v>Griggs , North Dakota</v>
          </cell>
          <cell r="G2009">
            <v>81</v>
          </cell>
          <cell r="H2009">
            <v>-1111.0999999999999</v>
          </cell>
          <cell r="I2009">
            <v>-1111.0999999999999</v>
          </cell>
          <cell r="J2009">
            <v>-1111.0999999999999</v>
          </cell>
          <cell r="K2009">
            <v>-1111.0999999999999</v>
          </cell>
          <cell r="L2009">
            <v>-1111.0999999999999</v>
          </cell>
          <cell r="M2009">
            <v>-1111.0999999999999</v>
          </cell>
          <cell r="N2009">
            <v>16.600000000000001</v>
          </cell>
          <cell r="O2009">
            <v>8.6999999999999993</v>
          </cell>
          <cell r="P2009">
            <v>24.5</v>
          </cell>
          <cell r="Q2009">
            <v>-1111.0999999999999</v>
          </cell>
          <cell r="R2009">
            <v>-1111.0999999999999</v>
          </cell>
          <cell r="S2009">
            <v>-1111.0999999999999</v>
          </cell>
          <cell r="T2009">
            <v>18.3</v>
          </cell>
          <cell r="U2009">
            <v>9.6</v>
          </cell>
          <cell r="V2009">
            <v>27</v>
          </cell>
          <cell r="W2009">
            <v>2.8</v>
          </cell>
          <cell r="X2009">
            <v>0</v>
          </cell>
          <cell r="Y2009">
            <v>5.7</v>
          </cell>
          <cell r="Z2009">
            <v>275</v>
          </cell>
        </row>
        <row r="2010">
          <cell r="F2010" t="str">
            <v>Hettinger , North Dakota</v>
          </cell>
          <cell r="G2010">
            <v>84</v>
          </cell>
          <cell r="H2010">
            <v>25.4</v>
          </cell>
          <cell r="I2010">
            <v>16.2</v>
          </cell>
          <cell r="J2010">
            <v>34.6</v>
          </cell>
          <cell r="K2010">
            <v>87.1</v>
          </cell>
          <cell r="L2010">
            <v>78.599999999999994</v>
          </cell>
          <cell r="M2010">
            <v>95.6</v>
          </cell>
          <cell r="N2010">
            <v>-1111.0999999999999</v>
          </cell>
          <cell r="O2010">
            <v>-1111.0999999999999</v>
          </cell>
          <cell r="P2010">
            <v>-1111.0999999999999</v>
          </cell>
          <cell r="Q2010">
            <v>18</v>
          </cell>
          <cell r="R2010">
            <v>8.5</v>
          </cell>
          <cell r="S2010">
            <v>27.5</v>
          </cell>
          <cell r="T2010">
            <v>-1111.0999999999999</v>
          </cell>
          <cell r="U2010">
            <v>-1111.0999999999999</v>
          </cell>
          <cell r="V2010">
            <v>-1111.0999999999999</v>
          </cell>
          <cell r="W2010">
            <v>5.8</v>
          </cell>
          <cell r="X2010">
            <v>0.9</v>
          </cell>
          <cell r="Y2010">
            <v>10.7</v>
          </cell>
          <cell r="Z2010">
            <v>339</v>
          </cell>
        </row>
        <row r="2011">
          <cell r="F2011" t="str">
            <v>Kidder , North Dakota</v>
          </cell>
          <cell r="G2011">
            <v>84</v>
          </cell>
          <cell r="H2011">
            <v>32.6</v>
          </cell>
          <cell r="I2011">
            <v>22.6</v>
          </cell>
          <cell r="J2011">
            <v>42.7</v>
          </cell>
          <cell r="K2011">
            <v>-1111.0999999999999</v>
          </cell>
          <cell r="L2011">
            <v>-1111.0999999999999</v>
          </cell>
          <cell r="M2011">
            <v>-1111.0999999999999</v>
          </cell>
          <cell r="N2011">
            <v>16.399999999999999</v>
          </cell>
          <cell r="O2011">
            <v>8.8000000000000007</v>
          </cell>
          <cell r="P2011">
            <v>24</v>
          </cell>
          <cell r="Q2011">
            <v>-1111.0999999999999</v>
          </cell>
          <cell r="R2011">
            <v>-1111.0999999999999</v>
          </cell>
          <cell r="S2011">
            <v>-1111.0999999999999</v>
          </cell>
          <cell r="T2011">
            <v>23</v>
          </cell>
          <cell r="U2011">
            <v>13.1</v>
          </cell>
          <cell r="V2011">
            <v>32.9</v>
          </cell>
          <cell r="W2011">
            <v>2.7</v>
          </cell>
          <cell r="X2011">
            <v>0.1</v>
          </cell>
          <cell r="Y2011">
            <v>5.4</v>
          </cell>
          <cell r="Z2011">
            <v>450</v>
          </cell>
        </row>
        <row r="2012">
          <cell r="F2012" t="str">
            <v>LaMoure , North Dakota</v>
          </cell>
          <cell r="G2012">
            <v>81</v>
          </cell>
          <cell r="H2012">
            <v>32.4</v>
          </cell>
          <cell r="I2012">
            <v>24.4</v>
          </cell>
          <cell r="J2012">
            <v>40.299999999999997</v>
          </cell>
          <cell r="K2012">
            <v>-1111.0999999999999</v>
          </cell>
          <cell r="L2012">
            <v>-1111.0999999999999</v>
          </cell>
          <cell r="M2012">
            <v>-1111.0999999999999</v>
          </cell>
          <cell r="N2012">
            <v>21.8</v>
          </cell>
          <cell r="O2012">
            <v>14.9</v>
          </cell>
          <cell r="P2012">
            <v>28.7</v>
          </cell>
          <cell r="Q2012">
            <v>-1111.0999999999999</v>
          </cell>
          <cell r="R2012">
            <v>-1111.0999999999999</v>
          </cell>
          <cell r="S2012">
            <v>-1111.0999999999999</v>
          </cell>
          <cell r="T2012">
            <v>19.3</v>
          </cell>
          <cell r="U2012">
            <v>12.9</v>
          </cell>
          <cell r="V2012">
            <v>25.8</v>
          </cell>
          <cell r="W2012">
            <v>7.8</v>
          </cell>
          <cell r="X2012">
            <v>4</v>
          </cell>
          <cell r="Y2012">
            <v>11.5</v>
          </cell>
          <cell r="Z2012">
            <v>352</v>
          </cell>
        </row>
        <row r="2013">
          <cell r="F2013" t="str">
            <v>Logan , North Dakota</v>
          </cell>
          <cell r="G2013">
            <v>84</v>
          </cell>
          <cell r="H2013">
            <v>-1111.0999999999999</v>
          </cell>
          <cell r="I2013">
            <v>-1111.0999999999999</v>
          </cell>
          <cell r="J2013">
            <v>-1111.0999999999999</v>
          </cell>
          <cell r="K2013">
            <v>-1111.0999999999999</v>
          </cell>
          <cell r="L2013">
            <v>-1111.0999999999999</v>
          </cell>
          <cell r="M2013">
            <v>-1111.0999999999999</v>
          </cell>
          <cell r="N2013">
            <v>-1111.0999999999999</v>
          </cell>
          <cell r="O2013">
            <v>-1111.0999999999999</v>
          </cell>
          <cell r="P2013">
            <v>-1111.0999999999999</v>
          </cell>
          <cell r="Q2013">
            <v>-1111.0999999999999</v>
          </cell>
          <cell r="R2013">
            <v>-1111.0999999999999</v>
          </cell>
          <cell r="S2013">
            <v>-1111.0999999999999</v>
          </cell>
          <cell r="T2013">
            <v>-1111.0999999999999</v>
          </cell>
          <cell r="U2013">
            <v>-1111.0999999999999</v>
          </cell>
          <cell r="V2013">
            <v>-1111.0999999999999</v>
          </cell>
          <cell r="W2013">
            <v>-1111.0999999999999</v>
          </cell>
          <cell r="X2013">
            <v>-1111.0999999999999</v>
          </cell>
          <cell r="Y2013">
            <v>-1111.0999999999999</v>
          </cell>
          <cell r="Z2013">
            <v>376</v>
          </cell>
        </row>
        <row r="2014">
          <cell r="F2014" t="str">
            <v>McHenry , North Dakota</v>
          </cell>
          <cell r="G2014">
            <v>84</v>
          </cell>
          <cell r="H2014">
            <v>29.5</v>
          </cell>
          <cell r="I2014">
            <v>22.4</v>
          </cell>
          <cell r="J2014">
            <v>36.5</v>
          </cell>
          <cell r="K2014">
            <v>72.900000000000006</v>
          </cell>
          <cell r="L2014">
            <v>64</v>
          </cell>
          <cell r="M2014">
            <v>81.8</v>
          </cell>
          <cell r="N2014">
            <v>28.1</v>
          </cell>
          <cell r="O2014">
            <v>21.3</v>
          </cell>
          <cell r="P2014">
            <v>34.9</v>
          </cell>
          <cell r="Q2014">
            <v>28.8</v>
          </cell>
          <cell r="R2014">
            <v>20.3</v>
          </cell>
          <cell r="S2014">
            <v>37.4</v>
          </cell>
          <cell r="T2014">
            <v>17</v>
          </cell>
          <cell r="U2014">
            <v>11.4</v>
          </cell>
          <cell r="V2014">
            <v>22.7</v>
          </cell>
          <cell r="W2014">
            <v>12.4</v>
          </cell>
          <cell r="X2014">
            <v>7.5</v>
          </cell>
          <cell r="Y2014">
            <v>17.3</v>
          </cell>
          <cell r="Z2014">
            <v>842</v>
          </cell>
        </row>
        <row r="2015">
          <cell r="F2015" t="str">
            <v>McIntosh , North Dakota</v>
          </cell>
          <cell r="G2015">
            <v>84</v>
          </cell>
          <cell r="H2015">
            <v>29.6</v>
          </cell>
          <cell r="I2015">
            <v>20.100000000000001</v>
          </cell>
          <cell r="J2015">
            <v>39</v>
          </cell>
          <cell r="K2015">
            <v>-1111.0999999999999</v>
          </cell>
          <cell r="L2015">
            <v>-1111.0999999999999</v>
          </cell>
          <cell r="M2015">
            <v>-1111.0999999999999</v>
          </cell>
          <cell r="N2015">
            <v>34.6</v>
          </cell>
          <cell r="O2015">
            <v>24.8</v>
          </cell>
          <cell r="P2015">
            <v>44.5</v>
          </cell>
          <cell r="Q2015">
            <v>-1111.0999999999999</v>
          </cell>
          <cell r="R2015">
            <v>-1111.0999999999999</v>
          </cell>
          <cell r="S2015">
            <v>-1111.0999999999999</v>
          </cell>
          <cell r="T2015">
            <v>14.4</v>
          </cell>
          <cell r="U2015">
            <v>6.3</v>
          </cell>
          <cell r="V2015">
            <v>22.5</v>
          </cell>
          <cell r="W2015">
            <v>8.5</v>
          </cell>
          <cell r="X2015">
            <v>2.7</v>
          </cell>
          <cell r="Y2015">
            <v>14.4</v>
          </cell>
          <cell r="Z2015">
            <v>544</v>
          </cell>
        </row>
        <row r="2016">
          <cell r="F2016" t="str">
            <v>McKenzie , North Dakota</v>
          </cell>
          <cell r="G2016">
            <v>83</v>
          </cell>
          <cell r="H2016">
            <v>28</v>
          </cell>
          <cell r="I2016">
            <v>20.8</v>
          </cell>
          <cell r="J2016">
            <v>35.200000000000003</v>
          </cell>
          <cell r="K2016">
            <v>73.3</v>
          </cell>
          <cell r="L2016">
            <v>63.7</v>
          </cell>
          <cell r="M2016">
            <v>82.9</v>
          </cell>
          <cell r="N2016">
            <v>31.8</v>
          </cell>
          <cell r="O2016">
            <v>23.1</v>
          </cell>
          <cell r="P2016">
            <v>40.5</v>
          </cell>
          <cell r="Q2016">
            <v>27.5</v>
          </cell>
          <cell r="R2016">
            <v>18.3</v>
          </cell>
          <cell r="S2016">
            <v>36.799999999999997</v>
          </cell>
          <cell r="T2016">
            <v>27.5</v>
          </cell>
          <cell r="U2016">
            <v>19.2</v>
          </cell>
          <cell r="V2016">
            <v>35.700000000000003</v>
          </cell>
          <cell r="W2016">
            <v>6.7</v>
          </cell>
          <cell r="X2016">
            <v>3.2</v>
          </cell>
          <cell r="Y2016">
            <v>10.3</v>
          </cell>
          <cell r="Z2016">
            <v>878</v>
          </cell>
        </row>
        <row r="2017">
          <cell r="F2017" t="str">
            <v>McLean , North Dakota</v>
          </cell>
          <cell r="G2017">
            <v>82</v>
          </cell>
          <cell r="H2017">
            <v>29.6</v>
          </cell>
          <cell r="I2017">
            <v>24</v>
          </cell>
          <cell r="J2017">
            <v>35.1</v>
          </cell>
          <cell r="K2017">
            <v>77.5</v>
          </cell>
          <cell r="L2017">
            <v>70.2</v>
          </cell>
          <cell r="M2017">
            <v>84.7</v>
          </cell>
          <cell r="N2017">
            <v>25.8</v>
          </cell>
          <cell r="O2017">
            <v>20.5</v>
          </cell>
          <cell r="P2017">
            <v>31</v>
          </cell>
          <cell r="Q2017">
            <v>27.5</v>
          </cell>
          <cell r="R2017">
            <v>20.7</v>
          </cell>
          <cell r="S2017">
            <v>34.200000000000003</v>
          </cell>
          <cell r="T2017">
            <v>20.100000000000001</v>
          </cell>
          <cell r="U2017">
            <v>14.9</v>
          </cell>
          <cell r="V2017">
            <v>25.3</v>
          </cell>
          <cell r="W2017">
            <v>7.1</v>
          </cell>
          <cell r="X2017">
            <v>4.2</v>
          </cell>
          <cell r="Y2017">
            <v>9.9</v>
          </cell>
          <cell r="Z2017">
            <v>1135</v>
          </cell>
        </row>
        <row r="2018">
          <cell r="F2018" t="str">
            <v>Mercer , North Dakota</v>
          </cell>
          <cell r="G2018">
            <v>38</v>
          </cell>
          <cell r="H2018">
            <v>21.4</v>
          </cell>
          <cell r="I2018">
            <v>16.600000000000001</v>
          </cell>
          <cell r="J2018">
            <v>26.1</v>
          </cell>
          <cell r="K2018">
            <v>77.5</v>
          </cell>
          <cell r="L2018">
            <v>70.099999999999994</v>
          </cell>
          <cell r="M2018">
            <v>85</v>
          </cell>
          <cell r="N2018">
            <v>28.7</v>
          </cell>
          <cell r="O2018">
            <v>22.9</v>
          </cell>
          <cell r="P2018">
            <v>34.4</v>
          </cell>
          <cell r="Q2018">
            <v>21.6</v>
          </cell>
          <cell r="R2018">
            <v>15.3</v>
          </cell>
          <cell r="S2018">
            <v>28</v>
          </cell>
          <cell r="T2018">
            <v>24</v>
          </cell>
          <cell r="U2018">
            <v>18.5</v>
          </cell>
          <cell r="V2018">
            <v>29.5</v>
          </cell>
          <cell r="W2018">
            <v>5.7</v>
          </cell>
          <cell r="X2018">
            <v>3</v>
          </cell>
          <cell r="Y2018">
            <v>8.3000000000000007</v>
          </cell>
          <cell r="Z2018">
            <v>709</v>
          </cell>
        </row>
        <row r="2019">
          <cell r="F2019" t="str">
            <v>Morton , North Dakota</v>
          </cell>
          <cell r="G2019">
            <v>39</v>
          </cell>
          <cell r="H2019">
            <v>23.9</v>
          </cell>
          <cell r="I2019">
            <v>20.399999999999999</v>
          </cell>
          <cell r="J2019">
            <v>27.4</v>
          </cell>
          <cell r="K2019">
            <v>79.3</v>
          </cell>
          <cell r="L2019">
            <v>75.099999999999994</v>
          </cell>
          <cell r="M2019">
            <v>83.5</v>
          </cell>
          <cell r="N2019">
            <v>25.6</v>
          </cell>
          <cell r="O2019">
            <v>22</v>
          </cell>
          <cell r="P2019">
            <v>29.3</v>
          </cell>
          <cell r="Q2019">
            <v>26.8</v>
          </cell>
          <cell r="R2019">
            <v>22.4</v>
          </cell>
          <cell r="S2019">
            <v>31.1</v>
          </cell>
          <cell r="T2019">
            <v>22.8</v>
          </cell>
          <cell r="U2019">
            <v>19.3</v>
          </cell>
          <cell r="V2019">
            <v>26.2</v>
          </cell>
          <cell r="W2019">
            <v>5.5</v>
          </cell>
          <cell r="X2019">
            <v>3.9</v>
          </cell>
          <cell r="Y2019">
            <v>7.1</v>
          </cell>
          <cell r="Z2019">
            <v>2164</v>
          </cell>
        </row>
        <row r="2020">
          <cell r="F2020" t="str">
            <v>Mountrail , North Dakota</v>
          </cell>
          <cell r="G2020">
            <v>85</v>
          </cell>
          <cell r="H2020">
            <v>34.799999999999997</v>
          </cell>
          <cell r="I2020">
            <v>27.7</v>
          </cell>
          <cell r="J2020">
            <v>41.9</v>
          </cell>
          <cell r="K2020">
            <v>73.8</v>
          </cell>
          <cell r="L2020">
            <v>65</v>
          </cell>
          <cell r="M2020">
            <v>82.6</v>
          </cell>
          <cell r="N2020">
            <v>33.200000000000003</v>
          </cell>
          <cell r="O2020">
            <v>26</v>
          </cell>
          <cell r="P2020">
            <v>40.299999999999997</v>
          </cell>
          <cell r="Q2020">
            <v>24</v>
          </cell>
          <cell r="R2020">
            <v>15.8</v>
          </cell>
          <cell r="S2020">
            <v>32.1</v>
          </cell>
          <cell r="T2020">
            <v>29.2</v>
          </cell>
          <cell r="U2020">
            <v>22.5</v>
          </cell>
          <cell r="V2020">
            <v>36</v>
          </cell>
          <cell r="W2020">
            <v>7.1</v>
          </cell>
          <cell r="X2020">
            <v>3.7</v>
          </cell>
          <cell r="Y2020">
            <v>10.5</v>
          </cell>
          <cell r="Z2020">
            <v>1121</v>
          </cell>
        </row>
        <row r="2021">
          <cell r="F2021" t="str">
            <v>Nelson , North Dakota</v>
          </cell>
          <cell r="G2021">
            <v>81</v>
          </cell>
          <cell r="H2021">
            <v>32.1</v>
          </cell>
          <cell r="I2021">
            <v>24</v>
          </cell>
          <cell r="J2021">
            <v>40.200000000000003</v>
          </cell>
          <cell r="K2021">
            <v>-1111.0999999999999</v>
          </cell>
          <cell r="L2021">
            <v>-1111.0999999999999</v>
          </cell>
          <cell r="M2021">
            <v>-1111.0999999999999</v>
          </cell>
          <cell r="N2021">
            <v>29</v>
          </cell>
          <cell r="O2021">
            <v>20.399999999999999</v>
          </cell>
          <cell r="P2021">
            <v>37.6</v>
          </cell>
          <cell r="Q2021">
            <v>-1111.0999999999999</v>
          </cell>
          <cell r="R2021">
            <v>-1111.0999999999999</v>
          </cell>
          <cell r="S2021">
            <v>-1111.0999999999999</v>
          </cell>
          <cell r="T2021">
            <v>20.399999999999999</v>
          </cell>
          <cell r="U2021">
            <v>13.4</v>
          </cell>
          <cell r="V2021">
            <v>27.4</v>
          </cell>
          <cell r="W2021">
            <v>9.9</v>
          </cell>
          <cell r="X2021">
            <v>5.2</v>
          </cell>
          <cell r="Y2021">
            <v>14.6</v>
          </cell>
          <cell r="Z2021">
            <v>313</v>
          </cell>
        </row>
        <row r="2022">
          <cell r="F2022" t="str">
            <v>Oliver , North Dakota</v>
          </cell>
          <cell r="G2022">
            <v>80</v>
          </cell>
          <cell r="H2022">
            <v>-1111.0999999999999</v>
          </cell>
          <cell r="I2022">
            <v>-1111.0999999999999</v>
          </cell>
          <cell r="J2022">
            <v>-1111.0999999999999</v>
          </cell>
          <cell r="K2022">
            <v>-1111.0999999999999</v>
          </cell>
          <cell r="L2022">
            <v>-1111.0999999999999</v>
          </cell>
          <cell r="M2022">
            <v>-1111.0999999999999</v>
          </cell>
          <cell r="N2022">
            <v>-1111.0999999999999</v>
          </cell>
          <cell r="O2022">
            <v>-1111.0999999999999</v>
          </cell>
          <cell r="P2022">
            <v>-1111.0999999999999</v>
          </cell>
          <cell r="Q2022">
            <v>-1111.0999999999999</v>
          </cell>
          <cell r="R2022">
            <v>-1111.0999999999999</v>
          </cell>
          <cell r="S2022">
            <v>-1111.0999999999999</v>
          </cell>
          <cell r="T2022">
            <v>-1111.0999999999999</v>
          </cell>
          <cell r="U2022">
            <v>-1111.0999999999999</v>
          </cell>
          <cell r="V2022">
            <v>-1111.0999999999999</v>
          </cell>
          <cell r="W2022">
            <v>-1111.0999999999999</v>
          </cell>
          <cell r="X2022">
            <v>-1111.0999999999999</v>
          </cell>
          <cell r="Y2022">
            <v>-1111.0999999999999</v>
          </cell>
          <cell r="Z2022">
            <v>274</v>
          </cell>
        </row>
        <row r="2023">
          <cell r="F2023" t="str">
            <v>Pembina , North Dakota</v>
          </cell>
          <cell r="G2023">
            <v>54</v>
          </cell>
          <cell r="H2023">
            <v>25.8</v>
          </cell>
          <cell r="I2023">
            <v>20</v>
          </cell>
          <cell r="J2023">
            <v>31.6</v>
          </cell>
          <cell r="K2023">
            <v>72</v>
          </cell>
          <cell r="L2023">
            <v>63.7</v>
          </cell>
          <cell r="M2023">
            <v>80.400000000000006</v>
          </cell>
          <cell r="N2023">
            <v>24.2</v>
          </cell>
          <cell r="O2023">
            <v>18.5</v>
          </cell>
          <cell r="P2023">
            <v>30</v>
          </cell>
          <cell r="Q2023">
            <v>27.7</v>
          </cell>
          <cell r="R2023">
            <v>20.399999999999999</v>
          </cell>
          <cell r="S2023">
            <v>35</v>
          </cell>
          <cell r="T2023">
            <v>16.7</v>
          </cell>
          <cell r="U2023">
            <v>11.9</v>
          </cell>
          <cell r="V2023">
            <v>21.6</v>
          </cell>
          <cell r="W2023">
            <v>8</v>
          </cell>
          <cell r="X2023">
            <v>4.5999999999999996</v>
          </cell>
          <cell r="Y2023">
            <v>11.4</v>
          </cell>
          <cell r="Z2023">
            <v>753</v>
          </cell>
        </row>
        <row r="2024">
          <cell r="F2024" t="str">
            <v>Pierce , North Dakota</v>
          </cell>
          <cell r="G2024">
            <v>81</v>
          </cell>
          <cell r="H2024">
            <v>26.4</v>
          </cell>
          <cell r="I2024">
            <v>19</v>
          </cell>
          <cell r="J2024">
            <v>33.9</v>
          </cell>
          <cell r="K2024">
            <v>86.1</v>
          </cell>
          <cell r="L2024">
            <v>78.2</v>
          </cell>
          <cell r="M2024">
            <v>93.9</v>
          </cell>
          <cell r="N2024">
            <v>22.2</v>
          </cell>
          <cell r="O2024">
            <v>15.6</v>
          </cell>
          <cell r="P2024">
            <v>28.9</v>
          </cell>
          <cell r="Q2024">
            <v>30.4</v>
          </cell>
          <cell r="R2024">
            <v>20.399999999999999</v>
          </cell>
          <cell r="S2024">
            <v>40.5</v>
          </cell>
          <cell r="T2024">
            <v>21.8</v>
          </cell>
          <cell r="U2024">
            <v>14</v>
          </cell>
          <cell r="V2024">
            <v>29.5</v>
          </cell>
          <cell r="W2024">
            <v>8.1999999999999993</v>
          </cell>
          <cell r="X2024">
            <v>3.4</v>
          </cell>
          <cell r="Y2024">
            <v>13.1</v>
          </cell>
          <cell r="Z2024">
            <v>560</v>
          </cell>
        </row>
        <row r="2025">
          <cell r="F2025" t="str">
            <v>Ramsey , North Dakota</v>
          </cell>
          <cell r="G2025">
            <v>58</v>
          </cell>
          <cell r="H2025">
            <v>24</v>
          </cell>
          <cell r="I2025">
            <v>19.5</v>
          </cell>
          <cell r="J2025">
            <v>28.5</v>
          </cell>
          <cell r="K2025">
            <v>80.3</v>
          </cell>
          <cell r="L2025">
            <v>73.8</v>
          </cell>
          <cell r="M2025">
            <v>86.8</v>
          </cell>
          <cell r="N2025">
            <v>25.8</v>
          </cell>
          <cell r="O2025">
            <v>21</v>
          </cell>
          <cell r="P2025">
            <v>30.6</v>
          </cell>
          <cell r="Q2025">
            <v>23.1</v>
          </cell>
          <cell r="R2025">
            <v>17.7</v>
          </cell>
          <cell r="S2025">
            <v>28.5</v>
          </cell>
          <cell r="T2025">
            <v>24.5</v>
          </cell>
          <cell r="U2025">
            <v>19.7</v>
          </cell>
          <cell r="V2025">
            <v>29.4</v>
          </cell>
          <cell r="W2025">
            <v>7.2</v>
          </cell>
          <cell r="X2025">
            <v>4.5</v>
          </cell>
          <cell r="Y2025">
            <v>9.8000000000000007</v>
          </cell>
          <cell r="Z2025">
            <v>1138</v>
          </cell>
        </row>
        <row r="2026">
          <cell r="F2026" t="str">
            <v>Ransom , North Dakota</v>
          </cell>
          <cell r="G2026">
            <v>54</v>
          </cell>
          <cell r="H2026">
            <v>28.4</v>
          </cell>
          <cell r="I2026">
            <v>21.8</v>
          </cell>
          <cell r="J2026">
            <v>35.1</v>
          </cell>
          <cell r="K2026">
            <v>73.900000000000006</v>
          </cell>
          <cell r="L2026">
            <v>65.5</v>
          </cell>
          <cell r="M2026">
            <v>82.3</v>
          </cell>
          <cell r="N2026">
            <v>24.2</v>
          </cell>
          <cell r="O2026">
            <v>17.7</v>
          </cell>
          <cell r="P2026">
            <v>30.7</v>
          </cell>
          <cell r="Q2026">
            <v>30.8</v>
          </cell>
          <cell r="R2026">
            <v>21.8</v>
          </cell>
          <cell r="S2026">
            <v>39.799999999999997</v>
          </cell>
          <cell r="T2026">
            <v>21</v>
          </cell>
          <cell r="U2026">
            <v>14.6</v>
          </cell>
          <cell r="V2026">
            <v>27.3</v>
          </cell>
          <cell r="W2026">
            <v>6.6</v>
          </cell>
          <cell r="X2026">
            <v>3.4</v>
          </cell>
          <cell r="Y2026">
            <v>9.6999999999999993</v>
          </cell>
          <cell r="Z2026">
            <v>359</v>
          </cell>
        </row>
        <row r="2027">
          <cell r="F2027" t="str">
            <v>Renville , North Dakota</v>
          </cell>
          <cell r="G2027">
            <v>79</v>
          </cell>
          <cell r="H2027">
            <v>30.8</v>
          </cell>
          <cell r="I2027">
            <v>21.2</v>
          </cell>
          <cell r="J2027">
            <v>40.4</v>
          </cell>
          <cell r="K2027">
            <v>80.2</v>
          </cell>
          <cell r="L2027">
            <v>70.400000000000006</v>
          </cell>
          <cell r="M2027">
            <v>90.1</v>
          </cell>
          <cell r="N2027">
            <v>17.8</v>
          </cell>
          <cell r="O2027">
            <v>10.3</v>
          </cell>
          <cell r="P2027">
            <v>25.2</v>
          </cell>
          <cell r="Q2027">
            <v>-1111.0999999999999</v>
          </cell>
          <cell r="R2027">
            <v>-1111.0999999999999</v>
          </cell>
          <cell r="S2027">
            <v>-1111.0999999999999</v>
          </cell>
          <cell r="T2027">
            <v>16.600000000000001</v>
          </cell>
          <cell r="U2027">
            <v>9</v>
          </cell>
          <cell r="V2027">
            <v>24.2</v>
          </cell>
          <cell r="W2027">
            <v>11.8</v>
          </cell>
          <cell r="X2027">
            <v>5.3</v>
          </cell>
          <cell r="Y2027">
            <v>18.399999999999999</v>
          </cell>
          <cell r="Z2027">
            <v>270</v>
          </cell>
        </row>
        <row r="2028">
          <cell r="F2028" t="str">
            <v>Richland , North Dakota</v>
          </cell>
          <cell r="G2028">
            <v>58</v>
          </cell>
          <cell r="H2028">
            <v>23.9</v>
          </cell>
          <cell r="I2028">
            <v>19.899999999999999</v>
          </cell>
          <cell r="J2028">
            <v>27.9</v>
          </cell>
          <cell r="K2028">
            <v>78.2</v>
          </cell>
          <cell r="L2028">
            <v>73</v>
          </cell>
          <cell r="M2028">
            <v>83.3</v>
          </cell>
          <cell r="N2028">
            <v>24.8</v>
          </cell>
          <cell r="O2028">
            <v>20.5</v>
          </cell>
          <cell r="P2028">
            <v>29.1</v>
          </cell>
          <cell r="Q2028">
            <v>23</v>
          </cell>
          <cell r="R2028">
            <v>18.2</v>
          </cell>
          <cell r="S2028">
            <v>27.7</v>
          </cell>
          <cell r="T2028">
            <v>23</v>
          </cell>
          <cell r="U2028">
            <v>18.899999999999999</v>
          </cell>
          <cell r="V2028">
            <v>27</v>
          </cell>
          <cell r="W2028">
            <v>3.7</v>
          </cell>
          <cell r="X2028">
            <v>2.1</v>
          </cell>
          <cell r="Y2028">
            <v>5.3</v>
          </cell>
          <cell r="Z2028">
            <v>1084</v>
          </cell>
        </row>
        <row r="2029">
          <cell r="F2029" t="str">
            <v>Rolette , North Dakota</v>
          </cell>
          <cell r="G2029">
            <v>66</v>
          </cell>
          <cell r="H2029">
            <v>29.3</v>
          </cell>
          <cell r="I2029">
            <v>22.8</v>
          </cell>
          <cell r="J2029">
            <v>35.799999999999997</v>
          </cell>
          <cell r="K2029">
            <v>81</v>
          </cell>
          <cell r="L2029">
            <v>73.8</v>
          </cell>
          <cell r="M2029">
            <v>88.3</v>
          </cell>
          <cell r="N2029">
            <v>37.200000000000003</v>
          </cell>
          <cell r="O2029">
            <v>30.7</v>
          </cell>
          <cell r="P2029">
            <v>43.7</v>
          </cell>
          <cell r="Q2029">
            <v>21.9</v>
          </cell>
          <cell r="R2029">
            <v>14.8</v>
          </cell>
          <cell r="S2029">
            <v>29</v>
          </cell>
          <cell r="T2029">
            <v>35.6</v>
          </cell>
          <cell r="U2029">
            <v>29.1</v>
          </cell>
          <cell r="V2029">
            <v>42.1</v>
          </cell>
          <cell r="W2029">
            <v>13.7</v>
          </cell>
          <cell r="X2029">
            <v>9.1999999999999993</v>
          </cell>
          <cell r="Y2029">
            <v>18.3</v>
          </cell>
          <cell r="Z2029">
            <v>3056</v>
          </cell>
        </row>
        <row r="2030">
          <cell r="F2030" t="str">
            <v>Sargent , North Dakota</v>
          </cell>
          <cell r="G2030">
            <v>79</v>
          </cell>
          <cell r="H2030">
            <v>31.7</v>
          </cell>
          <cell r="I2030">
            <v>24.1</v>
          </cell>
          <cell r="J2030">
            <v>39.200000000000003</v>
          </cell>
          <cell r="K2030">
            <v>74</v>
          </cell>
          <cell r="L2030">
            <v>64.7</v>
          </cell>
          <cell r="M2030">
            <v>83.3</v>
          </cell>
          <cell r="N2030">
            <v>23.2</v>
          </cell>
          <cell r="O2030">
            <v>16.3</v>
          </cell>
          <cell r="P2030">
            <v>30.2</v>
          </cell>
          <cell r="Q2030">
            <v>25.8</v>
          </cell>
          <cell r="R2030">
            <v>16.8</v>
          </cell>
          <cell r="S2030">
            <v>34.799999999999997</v>
          </cell>
          <cell r="T2030">
            <v>21.2</v>
          </cell>
          <cell r="U2030">
            <v>14.4</v>
          </cell>
          <cell r="V2030">
            <v>28</v>
          </cell>
          <cell r="W2030">
            <v>4.5999999999999996</v>
          </cell>
          <cell r="X2030">
            <v>1.3</v>
          </cell>
          <cell r="Y2030">
            <v>7.9</v>
          </cell>
          <cell r="Z2030">
            <v>314</v>
          </cell>
        </row>
        <row r="2031">
          <cell r="F2031" t="str">
            <v>Sheridan , North Dakota</v>
          </cell>
          <cell r="G2031">
            <v>84</v>
          </cell>
          <cell r="H2031">
            <v>-1111.0999999999999</v>
          </cell>
          <cell r="I2031">
            <v>-1111.0999999999999</v>
          </cell>
          <cell r="J2031">
            <v>-1111.0999999999999</v>
          </cell>
          <cell r="K2031">
            <v>-1111.0999999999999</v>
          </cell>
          <cell r="L2031">
            <v>-1111.0999999999999</v>
          </cell>
          <cell r="M2031">
            <v>-1111.0999999999999</v>
          </cell>
          <cell r="N2031">
            <v>-1111.0999999999999</v>
          </cell>
          <cell r="O2031">
            <v>-1111.0999999999999</v>
          </cell>
          <cell r="P2031">
            <v>-1111.0999999999999</v>
          </cell>
          <cell r="Q2031">
            <v>-1111.0999999999999</v>
          </cell>
          <cell r="R2031">
            <v>-1111.0999999999999</v>
          </cell>
          <cell r="S2031">
            <v>-1111.0999999999999</v>
          </cell>
          <cell r="T2031">
            <v>-1111.0999999999999</v>
          </cell>
          <cell r="U2031">
            <v>-1111.0999999999999</v>
          </cell>
          <cell r="V2031">
            <v>-1111.0999999999999</v>
          </cell>
          <cell r="W2031">
            <v>-1111.0999999999999</v>
          </cell>
          <cell r="X2031">
            <v>-1111.0999999999999</v>
          </cell>
          <cell r="Y2031">
            <v>-1111.0999999999999</v>
          </cell>
          <cell r="Z2031">
            <v>302</v>
          </cell>
        </row>
        <row r="2032">
          <cell r="F2032" t="str">
            <v>Sioux , North Dakota</v>
          </cell>
          <cell r="G2032">
            <v>86</v>
          </cell>
          <cell r="H2032">
            <v>21.9</v>
          </cell>
          <cell r="I2032">
            <v>12.5</v>
          </cell>
          <cell r="J2032">
            <v>31.3</v>
          </cell>
          <cell r="K2032">
            <v>-1111.0999999999999</v>
          </cell>
          <cell r="L2032">
            <v>-1111.0999999999999</v>
          </cell>
          <cell r="M2032">
            <v>-1111.0999999999999</v>
          </cell>
          <cell r="N2032">
            <v>-1111.0999999999999</v>
          </cell>
          <cell r="O2032">
            <v>-1111.0999999999999</v>
          </cell>
          <cell r="P2032">
            <v>-1111.0999999999999</v>
          </cell>
          <cell r="Q2032">
            <v>12.9</v>
          </cell>
          <cell r="R2032">
            <v>3.2</v>
          </cell>
          <cell r="S2032">
            <v>22.6</v>
          </cell>
          <cell r="T2032">
            <v>-1111.0999999999999</v>
          </cell>
          <cell r="U2032">
            <v>-1111.0999999999999</v>
          </cell>
          <cell r="V2032">
            <v>-1111.0999999999999</v>
          </cell>
          <cell r="W2032">
            <v>15</v>
          </cell>
          <cell r="X2032">
            <v>5.5</v>
          </cell>
          <cell r="Y2032">
            <v>24.5</v>
          </cell>
          <cell r="Z2032">
            <v>1111</v>
          </cell>
        </row>
        <row r="2033">
          <cell r="F2033" t="str">
            <v>Slope , North Dakota</v>
          </cell>
          <cell r="G2033">
            <v>80</v>
          </cell>
          <cell r="H2033">
            <v>-1111.0999999999999</v>
          </cell>
          <cell r="I2033">
            <v>-1111.0999999999999</v>
          </cell>
          <cell r="J2033">
            <v>-1111.0999999999999</v>
          </cell>
          <cell r="K2033">
            <v>-1111.0999999999999</v>
          </cell>
          <cell r="L2033">
            <v>-1111.0999999999999</v>
          </cell>
          <cell r="M2033">
            <v>-1111.0999999999999</v>
          </cell>
          <cell r="N2033">
            <v>-1111.0999999999999</v>
          </cell>
          <cell r="O2033">
            <v>-1111.0999999999999</v>
          </cell>
          <cell r="P2033">
            <v>-1111.0999999999999</v>
          </cell>
          <cell r="Q2033">
            <v>-1111.0999999999999</v>
          </cell>
          <cell r="R2033">
            <v>-1111.0999999999999</v>
          </cell>
          <cell r="S2033">
            <v>-1111.0999999999999</v>
          </cell>
          <cell r="T2033">
            <v>-1111.0999999999999</v>
          </cell>
          <cell r="U2033">
            <v>-1111.0999999999999</v>
          </cell>
          <cell r="V2033">
            <v>-1111.0999999999999</v>
          </cell>
          <cell r="W2033">
            <v>-1111.0999999999999</v>
          </cell>
          <cell r="X2033">
            <v>-1111.0999999999999</v>
          </cell>
          <cell r="Y2033">
            <v>-1111.0999999999999</v>
          </cell>
          <cell r="Z2033">
            <v>118</v>
          </cell>
        </row>
        <row r="2034">
          <cell r="F2034" t="str">
            <v>Stark , North Dakota</v>
          </cell>
          <cell r="G2034">
            <v>39</v>
          </cell>
          <cell r="H2034">
            <v>18.399999999999999</v>
          </cell>
          <cell r="I2034">
            <v>15.3</v>
          </cell>
          <cell r="J2034">
            <v>21.6</v>
          </cell>
          <cell r="K2034">
            <v>75.400000000000006</v>
          </cell>
          <cell r="L2034">
            <v>70.599999999999994</v>
          </cell>
          <cell r="M2034">
            <v>80.2</v>
          </cell>
          <cell r="N2034">
            <v>22.6</v>
          </cell>
          <cell r="O2034">
            <v>18.899999999999999</v>
          </cell>
          <cell r="P2034">
            <v>26.2</v>
          </cell>
          <cell r="Q2034">
            <v>23.3</v>
          </cell>
          <cell r="R2034">
            <v>19</v>
          </cell>
          <cell r="S2034">
            <v>27.5</v>
          </cell>
          <cell r="T2034">
            <v>19.5</v>
          </cell>
          <cell r="U2034">
            <v>16.2</v>
          </cell>
          <cell r="V2034">
            <v>22.8</v>
          </cell>
          <cell r="W2034">
            <v>4.5</v>
          </cell>
          <cell r="X2034">
            <v>3</v>
          </cell>
          <cell r="Y2034">
            <v>6.1</v>
          </cell>
          <cell r="Z2034">
            <v>1905</v>
          </cell>
        </row>
        <row r="2035">
          <cell r="F2035" t="str">
            <v>Steele , North Dakota</v>
          </cell>
          <cell r="G2035">
            <v>79</v>
          </cell>
          <cell r="H2035">
            <v>-1111.0999999999999</v>
          </cell>
          <cell r="I2035">
            <v>-1111.0999999999999</v>
          </cell>
          <cell r="J2035">
            <v>-1111.0999999999999</v>
          </cell>
          <cell r="K2035">
            <v>-1111.0999999999999</v>
          </cell>
          <cell r="L2035">
            <v>-1111.0999999999999</v>
          </cell>
          <cell r="M2035">
            <v>-1111.0999999999999</v>
          </cell>
          <cell r="N2035">
            <v>-1111.0999999999999</v>
          </cell>
          <cell r="O2035">
            <v>-1111.0999999999999</v>
          </cell>
          <cell r="P2035">
            <v>-1111.0999999999999</v>
          </cell>
          <cell r="Q2035">
            <v>-1111.0999999999999</v>
          </cell>
          <cell r="R2035">
            <v>-1111.0999999999999</v>
          </cell>
          <cell r="S2035">
            <v>-1111.0999999999999</v>
          </cell>
          <cell r="T2035">
            <v>20.5</v>
          </cell>
          <cell r="U2035">
            <v>11.6</v>
          </cell>
          <cell r="V2035">
            <v>29.4</v>
          </cell>
          <cell r="W2035">
            <v>5.3</v>
          </cell>
          <cell r="X2035">
            <v>0.8</v>
          </cell>
          <cell r="Y2035">
            <v>9.8000000000000007</v>
          </cell>
          <cell r="Z2035">
            <v>138</v>
          </cell>
        </row>
        <row r="2036">
          <cell r="F2036" t="str">
            <v>Stutsman , North Dakota</v>
          </cell>
          <cell r="G2036">
            <v>58</v>
          </cell>
          <cell r="H2036">
            <v>22.8</v>
          </cell>
          <cell r="I2036">
            <v>19.600000000000001</v>
          </cell>
          <cell r="J2036">
            <v>26</v>
          </cell>
          <cell r="K2036">
            <v>78.400000000000006</v>
          </cell>
          <cell r="L2036">
            <v>74</v>
          </cell>
          <cell r="M2036">
            <v>82.9</v>
          </cell>
          <cell r="N2036">
            <v>25.6</v>
          </cell>
          <cell r="O2036">
            <v>22.1</v>
          </cell>
          <cell r="P2036">
            <v>29.1</v>
          </cell>
          <cell r="Q2036">
            <v>31.2</v>
          </cell>
          <cell r="R2036">
            <v>26.4</v>
          </cell>
          <cell r="S2036">
            <v>35.9</v>
          </cell>
          <cell r="T2036">
            <v>19.600000000000001</v>
          </cell>
          <cell r="U2036">
            <v>16.5</v>
          </cell>
          <cell r="V2036">
            <v>22.8</v>
          </cell>
          <cell r="W2036">
            <v>7.8</v>
          </cell>
          <cell r="X2036">
            <v>5.8</v>
          </cell>
          <cell r="Y2036">
            <v>9.8000000000000007</v>
          </cell>
          <cell r="Z2036">
            <v>1762</v>
          </cell>
        </row>
        <row r="2037">
          <cell r="F2037" t="str">
            <v>Towner , North Dakota</v>
          </cell>
          <cell r="G2037">
            <v>81</v>
          </cell>
          <cell r="H2037">
            <v>28.9</v>
          </cell>
          <cell r="I2037">
            <v>19.3</v>
          </cell>
          <cell r="J2037">
            <v>38.6</v>
          </cell>
          <cell r="K2037">
            <v>80.8</v>
          </cell>
          <cell r="L2037">
            <v>71</v>
          </cell>
          <cell r="M2037">
            <v>90.6</v>
          </cell>
          <cell r="N2037">
            <v>20.399999999999999</v>
          </cell>
          <cell r="O2037">
            <v>11.6</v>
          </cell>
          <cell r="P2037">
            <v>29.1</v>
          </cell>
          <cell r="Q2037">
            <v>-1111.0999999999999</v>
          </cell>
          <cell r="R2037">
            <v>-1111.0999999999999</v>
          </cell>
          <cell r="S2037">
            <v>-1111.0999999999999</v>
          </cell>
          <cell r="T2037">
            <v>16.3</v>
          </cell>
          <cell r="U2037">
            <v>7.8</v>
          </cell>
          <cell r="V2037">
            <v>24.8</v>
          </cell>
          <cell r="W2037">
            <v>4.4000000000000004</v>
          </cell>
          <cell r="X2037">
            <v>0.6</v>
          </cell>
          <cell r="Y2037">
            <v>8.3000000000000007</v>
          </cell>
          <cell r="Z2037">
            <v>273</v>
          </cell>
        </row>
        <row r="2038">
          <cell r="F2038" t="str">
            <v>Traill , North Dakota</v>
          </cell>
          <cell r="G2038">
            <v>54</v>
          </cell>
          <cell r="H2038">
            <v>21.1</v>
          </cell>
          <cell r="I2038">
            <v>15.6</v>
          </cell>
          <cell r="J2038">
            <v>26.7</v>
          </cell>
          <cell r="K2038">
            <v>79.3</v>
          </cell>
          <cell r="L2038">
            <v>71.599999999999994</v>
          </cell>
          <cell r="M2038">
            <v>87</v>
          </cell>
          <cell r="N2038">
            <v>27.9</v>
          </cell>
          <cell r="O2038">
            <v>21.6</v>
          </cell>
          <cell r="P2038">
            <v>34.1</v>
          </cell>
          <cell r="Q2038">
            <v>18.100000000000001</v>
          </cell>
          <cell r="R2038">
            <v>11.5</v>
          </cell>
          <cell r="S2038">
            <v>24.6</v>
          </cell>
          <cell r="T2038">
            <v>14.3</v>
          </cell>
          <cell r="U2038">
            <v>9.4</v>
          </cell>
          <cell r="V2038">
            <v>19.3</v>
          </cell>
          <cell r="W2038">
            <v>6.4</v>
          </cell>
          <cell r="X2038">
            <v>3.2</v>
          </cell>
          <cell r="Y2038">
            <v>9.6999999999999993</v>
          </cell>
          <cell r="Z2038">
            <v>609</v>
          </cell>
        </row>
        <row r="2039">
          <cell r="F2039" t="str">
            <v>Walsh , North Dakota</v>
          </cell>
          <cell r="G2039">
            <v>58</v>
          </cell>
          <cell r="H2039">
            <v>25.9</v>
          </cell>
          <cell r="I2039">
            <v>20.7</v>
          </cell>
          <cell r="J2039">
            <v>31.2</v>
          </cell>
          <cell r="K2039">
            <v>78.099999999999994</v>
          </cell>
          <cell r="L2039">
            <v>71.5</v>
          </cell>
          <cell r="M2039">
            <v>84.8</v>
          </cell>
          <cell r="N2039">
            <v>19.3</v>
          </cell>
          <cell r="O2039">
            <v>14.4</v>
          </cell>
          <cell r="P2039">
            <v>24.3</v>
          </cell>
          <cell r="Q2039">
            <v>27.7</v>
          </cell>
          <cell r="R2039">
            <v>21.1</v>
          </cell>
          <cell r="S2039">
            <v>34.299999999999997</v>
          </cell>
          <cell r="T2039">
            <v>24.9</v>
          </cell>
          <cell r="U2039">
            <v>19.5</v>
          </cell>
          <cell r="V2039">
            <v>30.3</v>
          </cell>
          <cell r="W2039">
            <v>8.5</v>
          </cell>
          <cell r="X2039">
            <v>5.3</v>
          </cell>
          <cell r="Y2039">
            <v>11.6</v>
          </cell>
          <cell r="Z2039">
            <v>1196</v>
          </cell>
        </row>
        <row r="2040">
          <cell r="F2040" t="str">
            <v>Ward , North Dakota</v>
          </cell>
          <cell r="G2040">
            <v>20</v>
          </cell>
          <cell r="H2040">
            <v>21.6</v>
          </cell>
          <cell r="I2040">
            <v>19.5</v>
          </cell>
          <cell r="J2040">
            <v>23.8</v>
          </cell>
          <cell r="K2040">
            <v>78.400000000000006</v>
          </cell>
          <cell r="L2040">
            <v>75.599999999999994</v>
          </cell>
          <cell r="M2040">
            <v>81.2</v>
          </cell>
          <cell r="N2040">
            <v>22.5</v>
          </cell>
          <cell r="O2040">
            <v>20.3</v>
          </cell>
          <cell r="P2040">
            <v>24.6</v>
          </cell>
          <cell r="Q2040">
            <v>22.4</v>
          </cell>
          <cell r="R2040">
            <v>19.8</v>
          </cell>
          <cell r="S2040">
            <v>25</v>
          </cell>
          <cell r="T2040">
            <v>22.2</v>
          </cell>
          <cell r="U2040">
            <v>20</v>
          </cell>
          <cell r="V2040">
            <v>24.4</v>
          </cell>
          <cell r="W2040">
            <v>5.6</v>
          </cell>
          <cell r="X2040">
            <v>4.5</v>
          </cell>
          <cell r="Y2040">
            <v>6.7</v>
          </cell>
          <cell r="Z2040">
            <v>5151</v>
          </cell>
        </row>
        <row r="2041">
          <cell r="F2041" t="str">
            <v>Wells , North Dakota</v>
          </cell>
          <cell r="G2041">
            <v>81</v>
          </cell>
          <cell r="H2041">
            <v>27.6</v>
          </cell>
          <cell r="I2041">
            <v>21</v>
          </cell>
          <cell r="J2041">
            <v>34.200000000000003</v>
          </cell>
          <cell r="K2041">
            <v>73.599999999999994</v>
          </cell>
          <cell r="L2041">
            <v>64.099999999999994</v>
          </cell>
          <cell r="M2041">
            <v>83</v>
          </cell>
          <cell r="N2041">
            <v>29.1</v>
          </cell>
          <cell r="O2041">
            <v>22.4</v>
          </cell>
          <cell r="P2041">
            <v>35.9</v>
          </cell>
          <cell r="Q2041">
            <v>33.1</v>
          </cell>
          <cell r="R2041">
            <v>23.3</v>
          </cell>
          <cell r="S2041">
            <v>42.9</v>
          </cell>
          <cell r="T2041">
            <v>14.1</v>
          </cell>
          <cell r="U2041">
            <v>8.6</v>
          </cell>
          <cell r="V2041">
            <v>19.600000000000001</v>
          </cell>
          <cell r="W2041">
            <v>6.4</v>
          </cell>
          <cell r="X2041">
            <v>2.8</v>
          </cell>
          <cell r="Y2041">
            <v>9.9</v>
          </cell>
          <cell r="Z2041">
            <v>382</v>
          </cell>
        </row>
        <row r="2042">
          <cell r="F2042" t="str">
            <v>Williams , North Dakota</v>
          </cell>
          <cell r="G2042">
            <v>39</v>
          </cell>
          <cell r="H2042">
            <v>21.4</v>
          </cell>
          <cell r="I2042">
            <v>17.8</v>
          </cell>
          <cell r="J2042">
            <v>25.1</v>
          </cell>
          <cell r="K2042">
            <v>77.8</v>
          </cell>
          <cell r="L2042">
            <v>72.7</v>
          </cell>
          <cell r="M2042">
            <v>82.8</v>
          </cell>
          <cell r="N2042">
            <v>24.3</v>
          </cell>
          <cell r="O2042">
            <v>20.100000000000001</v>
          </cell>
          <cell r="P2042">
            <v>28.5</v>
          </cell>
          <cell r="Q2042">
            <v>26.7</v>
          </cell>
          <cell r="R2042">
            <v>21.8</v>
          </cell>
          <cell r="S2042">
            <v>31.6</v>
          </cell>
          <cell r="T2042">
            <v>24.9</v>
          </cell>
          <cell r="U2042">
            <v>20.7</v>
          </cell>
          <cell r="V2042">
            <v>29.1</v>
          </cell>
          <cell r="W2042">
            <v>5</v>
          </cell>
          <cell r="X2042">
            <v>3.2</v>
          </cell>
          <cell r="Y2042">
            <v>6.8</v>
          </cell>
          <cell r="Z2042">
            <v>1970</v>
          </cell>
        </row>
        <row r="2043">
          <cell r="F2043" t="str">
            <v>Adams , Ohio</v>
          </cell>
          <cell r="G2043">
            <v>52</v>
          </cell>
          <cell r="H2043">
            <v>-1111.0999999999999</v>
          </cell>
          <cell r="I2043">
            <v>-1111.0999999999999</v>
          </cell>
          <cell r="J2043">
            <v>-1111.0999999999999</v>
          </cell>
          <cell r="K2043">
            <v>-1111.0999999999999</v>
          </cell>
          <cell r="L2043">
            <v>-1111.0999999999999</v>
          </cell>
          <cell r="M2043">
            <v>-1111.0999999999999</v>
          </cell>
          <cell r="N2043">
            <v>-1111.0999999999999</v>
          </cell>
          <cell r="O2043">
            <v>-1111.0999999999999</v>
          </cell>
          <cell r="P2043">
            <v>-1111.0999999999999</v>
          </cell>
          <cell r="Q2043">
            <v>-1111.0999999999999</v>
          </cell>
          <cell r="R2043">
            <v>-1111.0999999999999</v>
          </cell>
          <cell r="S2043">
            <v>-1111.0999999999999</v>
          </cell>
          <cell r="T2043">
            <v>-1111.0999999999999</v>
          </cell>
          <cell r="U2043">
            <v>-1111.0999999999999</v>
          </cell>
          <cell r="V2043">
            <v>-1111.0999999999999</v>
          </cell>
          <cell r="W2043">
            <v>-1111.0999999999999</v>
          </cell>
          <cell r="X2043">
            <v>-1111.0999999999999</v>
          </cell>
          <cell r="Y2043">
            <v>-1111.0999999999999</v>
          </cell>
          <cell r="Z2043">
            <v>4231</v>
          </cell>
        </row>
        <row r="2044">
          <cell r="F2044" t="str">
            <v>Allen , Ohio</v>
          </cell>
          <cell r="G2044">
            <v>15</v>
          </cell>
          <cell r="H2044">
            <v>30.7</v>
          </cell>
          <cell r="I2044">
            <v>21.6</v>
          </cell>
          <cell r="J2044">
            <v>39.9</v>
          </cell>
          <cell r="K2044">
            <v>74.5</v>
          </cell>
          <cell r="L2044">
            <v>66.099999999999994</v>
          </cell>
          <cell r="M2044">
            <v>82.9</v>
          </cell>
          <cell r="N2044">
            <v>-1111.0999999999999</v>
          </cell>
          <cell r="O2044">
            <v>-1111.0999999999999</v>
          </cell>
          <cell r="P2044">
            <v>-1111.0999999999999</v>
          </cell>
          <cell r="Q2044">
            <v>20.7</v>
          </cell>
          <cell r="R2044">
            <v>12.7</v>
          </cell>
          <cell r="S2044">
            <v>28.7</v>
          </cell>
          <cell r="T2044">
            <v>23.2</v>
          </cell>
          <cell r="U2044">
            <v>14.7</v>
          </cell>
          <cell r="V2044">
            <v>31.8</v>
          </cell>
          <cell r="W2044">
            <v>1.9</v>
          </cell>
          <cell r="X2044">
            <v>0</v>
          </cell>
          <cell r="Y2044">
            <v>4</v>
          </cell>
          <cell r="Z2044">
            <v>10457</v>
          </cell>
        </row>
        <row r="2045">
          <cell r="F2045" t="str">
            <v>Ashland , Ohio</v>
          </cell>
          <cell r="G2045">
            <v>45</v>
          </cell>
          <cell r="H2045">
            <v>-1111.0999999999999</v>
          </cell>
          <cell r="I2045">
            <v>-1111.0999999999999</v>
          </cell>
          <cell r="J2045">
            <v>-1111.0999999999999</v>
          </cell>
          <cell r="K2045">
            <v>-1111.0999999999999</v>
          </cell>
          <cell r="L2045">
            <v>-1111.0999999999999</v>
          </cell>
          <cell r="M2045">
            <v>-1111.0999999999999</v>
          </cell>
          <cell r="N2045">
            <v>13.9</v>
          </cell>
          <cell r="O2045">
            <v>5.4</v>
          </cell>
          <cell r="P2045">
            <v>22.4</v>
          </cell>
          <cell r="Q2045">
            <v>-1111.0999999999999</v>
          </cell>
          <cell r="R2045">
            <v>-1111.0999999999999</v>
          </cell>
          <cell r="S2045">
            <v>-1111.0999999999999</v>
          </cell>
          <cell r="T2045">
            <v>18.8</v>
          </cell>
          <cell r="U2045">
            <v>8.8000000000000007</v>
          </cell>
          <cell r="V2045">
            <v>28.7</v>
          </cell>
          <cell r="W2045">
            <v>4.3</v>
          </cell>
          <cell r="X2045">
            <v>0.3</v>
          </cell>
          <cell r="Y2045">
            <v>8.3000000000000007</v>
          </cell>
          <cell r="Z2045">
            <v>4358</v>
          </cell>
        </row>
        <row r="2046">
          <cell r="F2046" t="str">
            <v>Ashtabula , Ohio</v>
          </cell>
          <cell r="G2046">
            <v>6</v>
          </cell>
          <cell r="H2046">
            <v>-1111.0999999999999</v>
          </cell>
          <cell r="I2046">
            <v>-1111.0999999999999</v>
          </cell>
          <cell r="J2046">
            <v>-1111.0999999999999</v>
          </cell>
          <cell r="K2046">
            <v>-1111.0999999999999</v>
          </cell>
          <cell r="L2046">
            <v>-1111.0999999999999</v>
          </cell>
          <cell r="M2046">
            <v>-1111.0999999999999</v>
          </cell>
          <cell r="N2046">
            <v>17.8</v>
          </cell>
          <cell r="O2046">
            <v>10.3</v>
          </cell>
          <cell r="P2046">
            <v>25.4</v>
          </cell>
          <cell r="Q2046">
            <v>-1111.0999999999999</v>
          </cell>
          <cell r="R2046">
            <v>-1111.0999999999999</v>
          </cell>
          <cell r="S2046">
            <v>-1111.0999999999999</v>
          </cell>
          <cell r="T2046">
            <v>35.4</v>
          </cell>
          <cell r="U2046">
            <v>25.4</v>
          </cell>
          <cell r="V2046">
            <v>45.4</v>
          </cell>
          <cell r="W2046">
            <v>7</v>
          </cell>
          <cell r="X2046">
            <v>3.1</v>
          </cell>
          <cell r="Y2046">
            <v>10.8</v>
          </cell>
          <cell r="Z2046">
            <v>13169</v>
          </cell>
        </row>
        <row r="2047">
          <cell r="F2047" t="str">
            <v>Athens , Ohio</v>
          </cell>
          <cell r="G2047">
            <v>8</v>
          </cell>
          <cell r="H2047">
            <v>22</v>
          </cell>
          <cell r="I2047">
            <v>12.1</v>
          </cell>
          <cell r="J2047">
            <v>32</v>
          </cell>
          <cell r="K2047">
            <v>-1111.0999999999999</v>
          </cell>
          <cell r="L2047">
            <v>-1111.0999999999999</v>
          </cell>
          <cell r="M2047">
            <v>-1111.0999999999999</v>
          </cell>
          <cell r="N2047">
            <v>-1111.0999999999999</v>
          </cell>
          <cell r="O2047">
            <v>-1111.0999999999999</v>
          </cell>
          <cell r="P2047">
            <v>-1111.0999999999999</v>
          </cell>
          <cell r="Q2047">
            <v>-1111.0999999999999</v>
          </cell>
          <cell r="R2047">
            <v>-1111.0999999999999</v>
          </cell>
          <cell r="S2047">
            <v>-1111.0999999999999</v>
          </cell>
          <cell r="T2047">
            <v>-1111.0999999999999</v>
          </cell>
          <cell r="U2047">
            <v>-1111.0999999999999</v>
          </cell>
          <cell r="V2047">
            <v>-1111.0999999999999</v>
          </cell>
          <cell r="W2047">
            <v>4.0999999999999996</v>
          </cell>
          <cell r="X2047">
            <v>0.2</v>
          </cell>
          <cell r="Y2047">
            <v>8</v>
          </cell>
          <cell r="Z2047">
            <v>7751</v>
          </cell>
        </row>
        <row r="2048">
          <cell r="F2048" t="str">
            <v>Auglaize , Ohio</v>
          </cell>
          <cell r="G2048">
            <v>48</v>
          </cell>
          <cell r="H2048">
            <v>-1111.0999999999999</v>
          </cell>
          <cell r="I2048">
            <v>-1111.0999999999999</v>
          </cell>
          <cell r="J2048">
            <v>-1111.0999999999999</v>
          </cell>
          <cell r="K2048">
            <v>85.8</v>
          </cell>
          <cell r="L2048">
            <v>76.900000000000006</v>
          </cell>
          <cell r="M2048">
            <v>94.6</v>
          </cell>
          <cell r="N2048">
            <v>-1111.0999999999999</v>
          </cell>
          <cell r="O2048">
            <v>-1111.0999999999999</v>
          </cell>
          <cell r="P2048">
            <v>-1111.0999999999999</v>
          </cell>
          <cell r="Q2048">
            <v>-1111.0999999999999</v>
          </cell>
          <cell r="R2048">
            <v>-1111.0999999999999</v>
          </cell>
          <cell r="S2048">
            <v>-1111.0999999999999</v>
          </cell>
          <cell r="T2048">
            <v>-1111.0999999999999</v>
          </cell>
          <cell r="U2048">
            <v>-1111.0999999999999</v>
          </cell>
          <cell r="V2048">
            <v>-1111.0999999999999</v>
          </cell>
          <cell r="W2048">
            <v>8.1999999999999993</v>
          </cell>
          <cell r="X2048">
            <v>2.4</v>
          </cell>
          <cell r="Y2048">
            <v>14.1</v>
          </cell>
          <cell r="Z2048">
            <v>3038</v>
          </cell>
        </row>
        <row r="2049">
          <cell r="F2049" t="str">
            <v>Belmont , Ohio</v>
          </cell>
          <cell r="G2049">
            <v>24</v>
          </cell>
          <cell r="H2049">
            <v>-1111.0999999999999</v>
          </cell>
          <cell r="I2049">
            <v>-1111.0999999999999</v>
          </cell>
          <cell r="J2049">
            <v>-1111.0999999999999</v>
          </cell>
          <cell r="K2049">
            <v>82.1</v>
          </cell>
          <cell r="L2049">
            <v>72.400000000000006</v>
          </cell>
          <cell r="M2049">
            <v>91.8</v>
          </cell>
          <cell r="N2049">
            <v>-1111.0999999999999</v>
          </cell>
          <cell r="O2049">
            <v>-1111.0999999999999</v>
          </cell>
          <cell r="P2049">
            <v>-1111.0999999999999</v>
          </cell>
          <cell r="Q2049">
            <v>-1111.0999999999999</v>
          </cell>
          <cell r="R2049">
            <v>-1111.0999999999999</v>
          </cell>
          <cell r="S2049">
            <v>-1111.0999999999999</v>
          </cell>
          <cell r="T2049">
            <v>-1111.0999999999999</v>
          </cell>
          <cell r="U2049">
            <v>-1111.0999999999999</v>
          </cell>
          <cell r="V2049">
            <v>-1111.0999999999999</v>
          </cell>
          <cell r="W2049">
            <v>11</v>
          </cell>
          <cell r="X2049">
            <v>4.5999999999999996</v>
          </cell>
          <cell r="Y2049">
            <v>17.399999999999999</v>
          </cell>
          <cell r="Z2049">
            <v>7199</v>
          </cell>
        </row>
        <row r="2050">
          <cell r="F2050" t="str">
            <v>Brown , Ohio</v>
          </cell>
          <cell r="G2050">
            <v>29</v>
          </cell>
          <cell r="H2050">
            <v>-1111.0999999999999</v>
          </cell>
          <cell r="I2050">
            <v>-1111.0999999999999</v>
          </cell>
          <cell r="J2050">
            <v>-1111.0999999999999</v>
          </cell>
          <cell r="K2050">
            <v>-1111.0999999999999</v>
          </cell>
          <cell r="L2050">
            <v>-1111.0999999999999</v>
          </cell>
          <cell r="M2050">
            <v>-1111.0999999999999</v>
          </cell>
          <cell r="N2050">
            <v>-1111.0999999999999</v>
          </cell>
          <cell r="O2050">
            <v>-1111.0999999999999</v>
          </cell>
          <cell r="P2050">
            <v>-1111.0999999999999</v>
          </cell>
          <cell r="Q2050">
            <v>-1111.0999999999999</v>
          </cell>
          <cell r="R2050">
            <v>-1111.0999999999999</v>
          </cell>
          <cell r="S2050">
            <v>-1111.0999999999999</v>
          </cell>
          <cell r="T2050">
            <v>-1111.0999999999999</v>
          </cell>
          <cell r="U2050">
            <v>-1111.0999999999999</v>
          </cell>
          <cell r="V2050">
            <v>-1111.0999999999999</v>
          </cell>
          <cell r="W2050">
            <v>9.5</v>
          </cell>
          <cell r="X2050">
            <v>1.8</v>
          </cell>
          <cell r="Y2050">
            <v>17.2</v>
          </cell>
          <cell r="Z2050">
            <v>4747</v>
          </cell>
        </row>
        <row r="2051">
          <cell r="F2051" t="str">
            <v>Butler , Ohio</v>
          </cell>
          <cell r="G2051">
            <v>9</v>
          </cell>
          <cell r="H2051">
            <v>23.2</v>
          </cell>
          <cell r="I2051">
            <v>18.2</v>
          </cell>
          <cell r="J2051">
            <v>28.2</v>
          </cell>
          <cell r="K2051">
            <v>76.599999999999994</v>
          </cell>
          <cell r="L2051">
            <v>70.900000000000006</v>
          </cell>
          <cell r="M2051">
            <v>82.4</v>
          </cell>
          <cell r="N2051">
            <v>28.8</v>
          </cell>
          <cell r="O2051">
            <v>23.4</v>
          </cell>
          <cell r="P2051">
            <v>34.200000000000003</v>
          </cell>
          <cell r="Q2051">
            <v>24.5</v>
          </cell>
          <cell r="R2051">
            <v>18.899999999999999</v>
          </cell>
          <cell r="S2051">
            <v>30.2</v>
          </cell>
          <cell r="T2051">
            <v>25.2</v>
          </cell>
          <cell r="U2051">
            <v>20.100000000000001</v>
          </cell>
          <cell r="V2051">
            <v>30.4</v>
          </cell>
          <cell r="W2051">
            <v>6.8</v>
          </cell>
          <cell r="X2051">
            <v>4.2</v>
          </cell>
          <cell r="Y2051">
            <v>9.4</v>
          </cell>
          <cell r="Z2051">
            <v>30148</v>
          </cell>
        </row>
        <row r="2052">
          <cell r="F2052" t="str">
            <v>Carroll , Ohio</v>
          </cell>
          <cell r="G2052">
            <v>29</v>
          </cell>
          <cell r="H2052">
            <v>-1111.0999999999999</v>
          </cell>
          <cell r="I2052">
            <v>-1111.0999999999999</v>
          </cell>
          <cell r="J2052">
            <v>-1111.0999999999999</v>
          </cell>
          <cell r="K2052">
            <v>-1111.0999999999999</v>
          </cell>
          <cell r="L2052">
            <v>-1111.0999999999999</v>
          </cell>
          <cell r="M2052">
            <v>-1111.0999999999999</v>
          </cell>
          <cell r="N2052">
            <v>-1111.0999999999999</v>
          </cell>
          <cell r="O2052">
            <v>-1111.0999999999999</v>
          </cell>
          <cell r="P2052">
            <v>-1111.0999999999999</v>
          </cell>
          <cell r="Q2052">
            <v>-1111.0999999999999</v>
          </cell>
          <cell r="R2052">
            <v>-1111.0999999999999</v>
          </cell>
          <cell r="S2052">
            <v>-1111.0999999999999</v>
          </cell>
          <cell r="T2052">
            <v>-1111.0999999999999</v>
          </cell>
          <cell r="U2052">
            <v>-1111.0999999999999</v>
          </cell>
          <cell r="V2052">
            <v>-1111.0999999999999</v>
          </cell>
          <cell r="W2052">
            <v>5.3</v>
          </cell>
          <cell r="X2052">
            <v>0</v>
          </cell>
          <cell r="Y2052">
            <v>10.6</v>
          </cell>
          <cell r="Z2052">
            <v>2779</v>
          </cell>
        </row>
        <row r="2053">
          <cell r="F2053" t="str">
            <v>Champaign , Ohio</v>
          </cell>
          <cell r="G2053">
            <v>25</v>
          </cell>
          <cell r="H2053">
            <v>-1111.0999999999999</v>
          </cell>
          <cell r="I2053">
            <v>-1111.0999999999999</v>
          </cell>
          <cell r="J2053">
            <v>-1111.0999999999999</v>
          </cell>
          <cell r="K2053">
            <v>-1111.0999999999999</v>
          </cell>
          <cell r="L2053">
            <v>-1111.0999999999999</v>
          </cell>
          <cell r="M2053">
            <v>-1111.0999999999999</v>
          </cell>
          <cell r="N2053">
            <v>-1111.0999999999999</v>
          </cell>
          <cell r="O2053">
            <v>-1111.0999999999999</v>
          </cell>
          <cell r="P2053">
            <v>-1111.0999999999999</v>
          </cell>
          <cell r="Q2053">
            <v>-1111.0999999999999</v>
          </cell>
          <cell r="R2053">
            <v>-1111.0999999999999</v>
          </cell>
          <cell r="S2053">
            <v>-1111.0999999999999</v>
          </cell>
          <cell r="T2053">
            <v>-1111.0999999999999</v>
          </cell>
          <cell r="U2053">
            <v>-1111.0999999999999</v>
          </cell>
          <cell r="V2053">
            <v>-1111.0999999999999</v>
          </cell>
          <cell r="W2053">
            <v>14.1</v>
          </cell>
          <cell r="X2053">
            <v>4.4000000000000004</v>
          </cell>
          <cell r="Y2053">
            <v>23.8</v>
          </cell>
          <cell r="Z2053">
            <v>3236</v>
          </cell>
        </row>
        <row r="2054">
          <cell r="F2054" t="str">
            <v>Clark , Ohio</v>
          </cell>
          <cell r="G2054">
            <v>14</v>
          </cell>
          <cell r="H2054">
            <v>21.1</v>
          </cell>
          <cell r="I2054">
            <v>15</v>
          </cell>
          <cell r="J2054">
            <v>27.3</v>
          </cell>
          <cell r="K2054">
            <v>73</v>
          </cell>
          <cell r="L2054">
            <v>64.7</v>
          </cell>
          <cell r="M2054">
            <v>81.3</v>
          </cell>
          <cell r="N2054">
            <v>35.5</v>
          </cell>
          <cell r="O2054">
            <v>27.2</v>
          </cell>
          <cell r="P2054">
            <v>43.8</v>
          </cell>
          <cell r="Q2054">
            <v>28.7</v>
          </cell>
          <cell r="R2054">
            <v>20.399999999999999</v>
          </cell>
          <cell r="S2054">
            <v>37.1</v>
          </cell>
          <cell r="T2054">
            <v>24</v>
          </cell>
          <cell r="U2054">
            <v>16.600000000000001</v>
          </cell>
          <cell r="V2054">
            <v>31.4</v>
          </cell>
          <cell r="W2054">
            <v>8.9</v>
          </cell>
          <cell r="X2054">
            <v>4.0999999999999996</v>
          </cell>
          <cell r="Y2054">
            <v>13.7</v>
          </cell>
          <cell r="Z2054">
            <v>14348</v>
          </cell>
        </row>
        <row r="2055">
          <cell r="F2055" t="str">
            <v>Clermont , Ohio</v>
          </cell>
          <cell r="G2055">
            <v>12</v>
          </cell>
          <cell r="H2055">
            <v>20</v>
          </cell>
          <cell r="I2055">
            <v>14.2</v>
          </cell>
          <cell r="J2055">
            <v>25.8</v>
          </cell>
          <cell r="K2055">
            <v>74.599999999999994</v>
          </cell>
          <cell r="L2055">
            <v>67</v>
          </cell>
          <cell r="M2055">
            <v>82.3</v>
          </cell>
          <cell r="N2055">
            <v>22.4</v>
          </cell>
          <cell r="O2055">
            <v>15.8</v>
          </cell>
          <cell r="P2055">
            <v>29</v>
          </cell>
          <cell r="Q2055">
            <v>20.100000000000001</v>
          </cell>
          <cell r="R2055">
            <v>13.9</v>
          </cell>
          <cell r="S2055">
            <v>26.3</v>
          </cell>
          <cell r="T2055">
            <v>24</v>
          </cell>
          <cell r="U2055">
            <v>17.3</v>
          </cell>
          <cell r="V2055">
            <v>30.8</v>
          </cell>
          <cell r="W2055">
            <v>4.0999999999999996</v>
          </cell>
          <cell r="X2055">
            <v>1.5</v>
          </cell>
          <cell r="Y2055">
            <v>6.6</v>
          </cell>
          <cell r="Z2055">
            <v>15356</v>
          </cell>
        </row>
        <row r="2056">
          <cell r="F2056" t="str">
            <v>Clinton , Ohio</v>
          </cell>
          <cell r="G2056">
            <v>48</v>
          </cell>
          <cell r="H2056">
            <v>-1111.0999999999999</v>
          </cell>
          <cell r="I2056">
            <v>-1111.0999999999999</v>
          </cell>
          <cell r="J2056">
            <v>-1111.0999999999999</v>
          </cell>
          <cell r="K2056">
            <v>-1111.0999999999999</v>
          </cell>
          <cell r="L2056">
            <v>-1111.0999999999999</v>
          </cell>
          <cell r="M2056">
            <v>-1111.0999999999999</v>
          </cell>
          <cell r="N2056">
            <v>-1111.0999999999999</v>
          </cell>
          <cell r="O2056">
            <v>-1111.0999999999999</v>
          </cell>
          <cell r="P2056">
            <v>-1111.0999999999999</v>
          </cell>
          <cell r="Q2056">
            <v>-1111.0999999999999</v>
          </cell>
          <cell r="R2056">
            <v>-1111.0999999999999</v>
          </cell>
          <cell r="S2056">
            <v>-1111.0999999999999</v>
          </cell>
          <cell r="T2056">
            <v>-1111.0999999999999</v>
          </cell>
          <cell r="U2056">
            <v>-1111.0999999999999</v>
          </cell>
          <cell r="V2056">
            <v>-1111.0999999999999</v>
          </cell>
          <cell r="W2056">
            <v>-1111.0999999999999</v>
          </cell>
          <cell r="X2056">
            <v>-1111.0999999999999</v>
          </cell>
          <cell r="Y2056">
            <v>-1111.0999999999999</v>
          </cell>
          <cell r="Z2056">
            <v>3494</v>
          </cell>
        </row>
        <row r="2057">
          <cell r="F2057" t="str">
            <v>Columbiana , Ohio</v>
          </cell>
          <cell r="G2057">
            <v>16</v>
          </cell>
          <cell r="H2057">
            <v>28.4</v>
          </cell>
          <cell r="I2057">
            <v>20</v>
          </cell>
          <cell r="J2057">
            <v>36.799999999999997</v>
          </cell>
          <cell r="K2057">
            <v>76.900000000000006</v>
          </cell>
          <cell r="L2057">
            <v>68.2</v>
          </cell>
          <cell r="M2057">
            <v>85.6</v>
          </cell>
          <cell r="N2057">
            <v>19.2</v>
          </cell>
          <cell r="O2057">
            <v>12.3</v>
          </cell>
          <cell r="P2057">
            <v>26.2</v>
          </cell>
          <cell r="Q2057">
            <v>22.3</v>
          </cell>
          <cell r="R2057">
            <v>14.8</v>
          </cell>
          <cell r="S2057">
            <v>29.8</v>
          </cell>
          <cell r="T2057">
            <v>27.8</v>
          </cell>
          <cell r="U2057">
            <v>19.899999999999999</v>
          </cell>
          <cell r="V2057">
            <v>35.799999999999997</v>
          </cell>
          <cell r="W2057">
            <v>7.1</v>
          </cell>
          <cell r="X2057">
            <v>3.3</v>
          </cell>
          <cell r="Y2057">
            <v>11</v>
          </cell>
          <cell r="Z2057">
            <v>12241</v>
          </cell>
        </row>
        <row r="2058">
          <cell r="F2058" t="str">
            <v>Coshocton , Ohio</v>
          </cell>
          <cell r="G2058">
            <v>31</v>
          </cell>
          <cell r="H2058">
            <v>-1111.0999999999999</v>
          </cell>
          <cell r="I2058">
            <v>-1111.0999999999999</v>
          </cell>
          <cell r="J2058">
            <v>-1111.0999999999999</v>
          </cell>
          <cell r="K2058">
            <v>85.5</v>
          </cell>
          <cell r="L2058">
            <v>76.900000000000006</v>
          </cell>
          <cell r="M2058">
            <v>94.2</v>
          </cell>
          <cell r="N2058">
            <v>-1111.0999999999999</v>
          </cell>
          <cell r="O2058">
            <v>-1111.0999999999999</v>
          </cell>
          <cell r="P2058">
            <v>-1111.0999999999999</v>
          </cell>
          <cell r="Q2058">
            <v>-1111.0999999999999</v>
          </cell>
          <cell r="R2058">
            <v>-1111.0999999999999</v>
          </cell>
          <cell r="S2058">
            <v>-1111.0999999999999</v>
          </cell>
          <cell r="T2058">
            <v>-1111.0999999999999</v>
          </cell>
          <cell r="U2058">
            <v>-1111.0999999999999</v>
          </cell>
          <cell r="V2058">
            <v>-1111.0999999999999</v>
          </cell>
          <cell r="W2058">
            <v>8.5</v>
          </cell>
          <cell r="X2058">
            <v>2.8</v>
          </cell>
          <cell r="Y2058">
            <v>14.2</v>
          </cell>
          <cell r="Z2058">
            <v>3750</v>
          </cell>
        </row>
        <row r="2059">
          <cell r="F2059" t="str">
            <v>Crawford , Ohio</v>
          </cell>
          <cell r="G2059">
            <v>26</v>
          </cell>
          <cell r="H2059">
            <v>-1111.0999999999999</v>
          </cell>
          <cell r="I2059">
            <v>-1111.0999999999999</v>
          </cell>
          <cell r="J2059">
            <v>-1111.0999999999999</v>
          </cell>
          <cell r="K2059">
            <v>-1111.0999999999999</v>
          </cell>
          <cell r="L2059">
            <v>-1111.0999999999999</v>
          </cell>
          <cell r="M2059">
            <v>-1111.0999999999999</v>
          </cell>
          <cell r="N2059">
            <v>-1111.0999999999999</v>
          </cell>
          <cell r="O2059">
            <v>-1111.0999999999999</v>
          </cell>
          <cell r="P2059">
            <v>-1111.0999999999999</v>
          </cell>
          <cell r="Q2059">
            <v>-1111.0999999999999</v>
          </cell>
          <cell r="R2059">
            <v>-1111.0999999999999</v>
          </cell>
          <cell r="S2059">
            <v>-1111.0999999999999</v>
          </cell>
          <cell r="T2059">
            <v>-1111.0999999999999</v>
          </cell>
          <cell r="U2059">
            <v>-1111.0999999999999</v>
          </cell>
          <cell r="V2059">
            <v>-1111.0999999999999</v>
          </cell>
          <cell r="W2059">
            <v>6.5</v>
          </cell>
          <cell r="X2059">
            <v>0.9</v>
          </cell>
          <cell r="Y2059">
            <v>12.1</v>
          </cell>
          <cell r="Z2059">
            <v>4376</v>
          </cell>
        </row>
        <row r="2060">
          <cell r="F2060" t="str">
            <v>Cuyahoga , Ohio</v>
          </cell>
          <cell r="G2060">
            <v>1</v>
          </cell>
          <cell r="H2060">
            <v>24.6</v>
          </cell>
          <cell r="I2060">
            <v>22.3</v>
          </cell>
          <cell r="J2060">
            <v>26.8</v>
          </cell>
          <cell r="K2060">
            <v>77.3</v>
          </cell>
          <cell r="L2060">
            <v>75</v>
          </cell>
          <cell r="M2060">
            <v>79.599999999999994</v>
          </cell>
          <cell r="N2060">
            <v>23.6</v>
          </cell>
          <cell r="O2060">
            <v>21.3</v>
          </cell>
          <cell r="P2060">
            <v>25.9</v>
          </cell>
          <cell r="Q2060">
            <v>26</v>
          </cell>
          <cell r="R2060">
            <v>23.6</v>
          </cell>
          <cell r="S2060">
            <v>28.5</v>
          </cell>
          <cell r="T2060">
            <v>23.9</v>
          </cell>
          <cell r="U2060">
            <v>21.5</v>
          </cell>
          <cell r="V2060">
            <v>26.2</v>
          </cell>
          <cell r="W2060">
            <v>7.5</v>
          </cell>
          <cell r="X2060">
            <v>6.2</v>
          </cell>
          <cell r="Y2060">
            <v>8.9</v>
          </cell>
          <cell r="Z2060">
            <v>159091</v>
          </cell>
        </row>
        <row r="2061">
          <cell r="F2061" t="str">
            <v>Darke , Ohio</v>
          </cell>
          <cell r="G2061">
            <v>18</v>
          </cell>
          <cell r="H2061">
            <v>-1111.0999999999999</v>
          </cell>
          <cell r="I2061">
            <v>-1111.0999999999999</v>
          </cell>
          <cell r="J2061">
            <v>-1111.0999999999999</v>
          </cell>
          <cell r="K2061">
            <v>-1111.0999999999999</v>
          </cell>
          <cell r="L2061">
            <v>-1111.0999999999999</v>
          </cell>
          <cell r="M2061">
            <v>-1111.0999999999999</v>
          </cell>
          <cell r="N2061">
            <v>-1111.0999999999999</v>
          </cell>
          <cell r="O2061">
            <v>-1111.0999999999999</v>
          </cell>
          <cell r="P2061">
            <v>-1111.0999999999999</v>
          </cell>
          <cell r="Q2061">
            <v>-1111.0999999999999</v>
          </cell>
          <cell r="R2061">
            <v>-1111.0999999999999</v>
          </cell>
          <cell r="S2061">
            <v>-1111.0999999999999</v>
          </cell>
          <cell r="T2061">
            <v>-1111.0999999999999</v>
          </cell>
          <cell r="U2061">
            <v>-1111.0999999999999</v>
          </cell>
          <cell r="V2061">
            <v>-1111.0999999999999</v>
          </cell>
          <cell r="W2061">
            <v>8</v>
          </cell>
          <cell r="X2061">
            <v>2.7</v>
          </cell>
          <cell r="Y2061">
            <v>13.4</v>
          </cell>
          <cell r="Z2061">
            <v>4241</v>
          </cell>
        </row>
        <row r="2062">
          <cell r="F2062" t="str">
            <v>Defiance , Ohio</v>
          </cell>
          <cell r="G2062">
            <v>48</v>
          </cell>
          <cell r="H2062">
            <v>-1111.0999999999999</v>
          </cell>
          <cell r="I2062">
            <v>-1111.0999999999999</v>
          </cell>
          <cell r="J2062">
            <v>-1111.0999999999999</v>
          </cell>
          <cell r="K2062">
            <v>-1111.0999999999999</v>
          </cell>
          <cell r="L2062">
            <v>-1111.0999999999999</v>
          </cell>
          <cell r="M2062">
            <v>-1111.0999999999999</v>
          </cell>
          <cell r="N2062">
            <v>17.899999999999999</v>
          </cell>
          <cell r="O2062">
            <v>9.9</v>
          </cell>
          <cell r="P2062">
            <v>25.9</v>
          </cell>
          <cell r="Q2062">
            <v>-1111.0999999999999</v>
          </cell>
          <cell r="R2062">
            <v>-1111.0999999999999</v>
          </cell>
          <cell r="S2062">
            <v>-1111.0999999999999</v>
          </cell>
          <cell r="T2062">
            <v>-1111.0999999999999</v>
          </cell>
          <cell r="U2062">
            <v>-1111.0999999999999</v>
          </cell>
          <cell r="V2062">
            <v>-1111.0999999999999</v>
          </cell>
          <cell r="W2062">
            <v>10.199999999999999</v>
          </cell>
          <cell r="X2062">
            <v>2.2999999999999998</v>
          </cell>
          <cell r="Y2062">
            <v>18</v>
          </cell>
          <cell r="Z2062">
            <v>3902</v>
          </cell>
        </row>
        <row r="2063">
          <cell r="F2063" t="str">
            <v>Delaware , Ohio</v>
          </cell>
          <cell r="G2063">
            <v>46</v>
          </cell>
          <cell r="H2063">
            <v>12.7</v>
          </cell>
          <cell r="I2063">
            <v>7.3</v>
          </cell>
          <cell r="J2063">
            <v>18</v>
          </cell>
          <cell r="K2063">
            <v>74.7</v>
          </cell>
          <cell r="L2063">
            <v>67</v>
          </cell>
          <cell r="M2063">
            <v>82.5</v>
          </cell>
          <cell r="N2063">
            <v>20.2</v>
          </cell>
          <cell r="O2063">
            <v>11.7</v>
          </cell>
          <cell r="P2063">
            <v>28.7</v>
          </cell>
          <cell r="Q2063">
            <v>22.7</v>
          </cell>
          <cell r="R2063">
            <v>13.9</v>
          </cell>
          <cell r="S2063">
            <v>31.6</v>
          </cell>
          <cell r="T2063">
            <v>17.600000000000001</v>
          </cell>
          <cell r="U2063">
            <v>10.4</v>
          </cell>
          <cell r="V2063">
            <v>24.8</v>
          </cell>
          <cell r="W2063">
            <v>5.6</v>
          </cell>
          <cell r="X2063">
            <v>1.4</v>
          </cell>
          <cell r="Y2063">
            <v>9.6999999999999993</v>
          </cell>
          <cell r="Z2063">
            <v>8118</v>
          </cell>
        </row>
        <row r="2064">
          <cell r="F2064" t="str">
            <v>Erie , Ohio</v>
          </cell>
          <cell r="G2064">
            <v>17</v>
          </cell>
          <cell r="H2064">
            <v>-1111.0999999999999</v>
          </cell>
          <cell r="I2064">
            <v>-1111.0999999999999</v>
          </cell>
          <cell r="J2064">
            <v>-1111.0999999999999</v>
          </cell>
          <cell r="K2064">
            <v>-1111.0999999999999</v>
          </cell>
          <cell r="L2064">
            <v>-1111.0999999999999</v>
          </cell>
          <cell r="M2064">
            <v>-1111.0999999999999</v>
          </cell>
          <cell r="N2064">
            <v>-1111.0999999999999</v>
          </cell>
          <cell r="O2064">
            <v>-1111.0999999999999</v>
          </cell>
          <cell r="P2064">
            <v>-1111.0999999999999</v>
          </cell>
          <cell r="Q2064">
            <v>-1111.0999999999999</v>
          </cell>
          <cell r="R2064">
            <v>-1111.0999999999999</v>
          </cell>
          <cell r="S2064">
            <v>-1111.0999999999999</v>
          </cell>
          <cell r="T2064">
            <v>-1111.0999999999999</v>
          </cell>
          <cell r="U2064">
            <v>-1111.0999999999999</v>
          </cell>
          <cell r="V2064">
            <v>-1111.0999999999999</v>
          </cell>
          <cell r="W2064">
            <v>8.9</v>
          </cell>
          <cell r="X2064">
            <v>2.6</v>
          </cell>
          <cell r="Y2064">
            <v>15.2</v>
          </cell>
          <cell r="Z2064">
            <v>8150</v>
          </cell>
        </row>
        <row r="2065">
          <cell r="F2065" t="str">
            <v>Fairfield , Ohio</v>
          </cell>
          <cell r="G2065">
            <v>12</v>
          </cell>
          <cell r="H2065">
            <v>22.4</v>
          </cell>
          <cell r="I2065">
            <v>15.3</v>
          </cell>
          <cell r="J2065">
            <v>29.5</v>
          </cell>
          <cell r="K2065">
            <v>75</v>
          </cell>
          <cell r="L2065">
            <v>66.8</v>
          </cell>
          <cell r="M2065">
            <v>83.2</v>
          </cell>
          <cell r="N2065">
            <v>23.5</v>
          </cell>
          <cell r="O2065">
            <v>15.6</v>
          </cell>
          <cell r="P2065">
            <v>31.5</v>
          </cell>
          <cell r="Q2065">
            <v>27.5</v>
          </cell>
          <cell r="R2065">
            <v>18.600000000000001</v>
          </cell>
          <cell r="S2065">
            <v>36.299999999999997</v>
          </cell>
          <cell r="T2065">
            <v>21.3</v>
          </cell>
          <cell r="U2065">
            <v>14.1</v>
          </cell>
          <cell r="V2065">
            <v>28.5</v>
          </cell>
          <cell r="W2065">
            <v>8.3000000000000007</v>
          </cell>
          <cell r="X2065">
            <v>3.7</v>
          </cell>
          <cell r="Y2065">
            <v>13</v>
          </cell>
          <cell r="Z2065">
            <v>9422</v>
          </cell>
        </row>
        <row r="2066">
          <cell r="F2066" t="str">
            <v>Fayette , Ohio</v>
          </cell>
          <cell r="G2066">
            <v>30</v>
          </cell>
          <cell r="H2066">
            <v>-1111.0999999999999</v>
          </cell>
          <cell r="I2066">
            <v>-1111.0999999999999</v>
          </cell>
          <cell r="J2066">
            <v>-1111.0999999999999</v>
          </cell>
          <cell r="K2066">
            <v>-1111.0999999999999</v>
          </cell>
          <cell r="L2066">
            <v>-1111.0999999999999</v>
          </cell>
          <cell r="M2066">
            <v>-1111.0999999999999</v>
          </cell>
          <cell r="N2066">
            <v>-1111.0999999999999</v>
          </cell>
          <cell r="O2066">
            <v>-1111.0999999999999</v>
          </cell>
          <cell r="P2066">
            <v>-1111.0999999999999</v>
          </cell>
          <cell r="Q2066">
            <v>-1111.0999999999999</v>
          </cell>
          <cell r="R2066">
            <v>-1111.0999999999999</v>
          </cell>
          <cell r="S2066">
            <v>-1111.0999999999999</v>
          </cell>
          <cell r="T2066">
            <v>-1111.0999999999999</v>
          </cell>
          <cell r="U2066">
            <v>-1111.0999999999999</v>
          </cell>
          <cell r="V2066">
            <v>-1111.0999999999999</v>
          </cell>
          <cell r="W2066">
            <v>-1111.0999999999999</v>
          </cell>
          <cell r="X2066">
            <v>-1111.0999999999999</v>
          </cell>
          <cell r="Y2066">
            <v>-1111.0999999999999</v>
          </cell>
          <cell r="Z2066">
            <v>2986</v>
          </cell>
        </row>
        <row r="2067">
          <cell r="F2067" t="str">
            <v>Franklin , Ohio</v>
          </cell>
          <cell r="G2067">
            <v>1</v>
          </cell>
          <cell r="H2067">
            <v>23</v>
          </cell>
          <cell r="I2067">
            <v>20.6</v>
          </cell>
          <cell r="J2067">
            <v>25.3</v>
          </cell>
          <cell r="K2067">
            <v>76.7</v>
          </cell>
          <cell r="L2067">
            <v>74.3</v>
          </cell>
          <cell r="M2067">
            <v>79.099999999999994</v>
          </cell>
          <cell r="N2067">
            <v>23.3</v>
          </cell>
          <cell r="O2067">
            <v>20.8</v>
          </cell>
          <cell r="P2067">
            <v>25.7</v>
          </cell>
          <cell r="Q2067">
            <v>22.9</v>
          </cell>
          <cell r="R2067">
            <v>20.5</v>
          </cell>
          <cell r="S2067">
            <v>25.3</v>
          </cell>
          <cell r="T2067">
            <v>24.4</v>
          </cell>
          <cell r="U2067">
            <v>21.8</v>
          </cell>
          <cell r="V2067">
            <v>27</v>
          </cell>
          <cell r="W2067">
            <v>6.2</v>
          </cell>
          <cell r="X2067">
            <v>5</v>
          </cell>
          <cell r="Y2067">
            <v>7.5</v>
          </cell>
          <cell r="Z2067">
            <v>123610</v>
          </cell>
        </row>
        <row r="2068">
          <cell r="F2068" t="str">
            <v>Fulton , Ohio</v>
          </cell>
          <cell r="G2068">
            <v>48</v>
          </cell>
          <cell r="H2068">
            <v>14.9</v>
          </cell>
          <cell r="I2068">
            <v>6.2</v>
          </cell>
          <cell r="J2068">
            <v>23.7</v>
          </cell>
          <cell r="K2068">
            <v>-1111.0999999999999</v>
          </cell>
          <cell r="L2068">
            <v>-1111.0999999999999</v>
          </cell>
          <cell r="M2068">
            <v>-1111.0999999999999</v>
          </cell>
          <cell r="N2068">
            <v>11.6</v>
          </cell>
          <cell r="O2068">
            <v>4.4000000000000004</v>
          </cell>
          <cell r="P2068">
            <v>18.899999999999999</v>
          </cell>
          <cell r="Q2068">
            <v>-1111.0999999999999</v>
          </cell>
          <cell r="R2068">
            <v>-1111.0999999999999</v>
          </cell>
          <cell r="S2068">
            <v>-1111.0999999999999</v>
          </cell>
          <cell r="T2068">
            <v>-1111.0999999999999</v>
          </cell>
          <cell r="U2068">
            <v>-1111.0999999999999</v>
          </cell>
          <cell r="V2068">
            <v>-1111.0999999999999</v>
          </cell>
          <cell r="W2068">
            <v>5.2</v>
          </cell>
          <cell r="X2068">
            <v>0.2</v>
          </cell>
          <cell r="Y2068">
            <v>10.1</v>
          </cell>
          <cell r="Z2068">
            <v>3927</v>
          </cell>
        </row>
        <row r="2069">
          <cell r="F2069" t="str">
            <v>Gallia , Ohio</v>
          </cell>
          <cell r="G2069">
            <v>32</v>
          </cell>
          <cell r="H2069">
            <v>-1111.0999999999999</v>
          </cell>
          <cell r="I2069">
            <v>-1111.0999999999999</v>
          </cell>
          <cell r="J2069">
            <v>-1111.0999999999999</v>
          </cell>
          <cell r="K2069">
            <v>-1111.0999999999999</v>
          </cell>
          <cell r="L2069">
            <v>-1111.0999999999999</v>
          </cell>
          <cell r="M2069">
            <v>-1111.0999999999999</v>
          </cell>
          <cell r="N2069">
            <v>-1111.0999999999999</v>
          </cell>
          <cell r="O2069">
            <v>-1111.0999999999999</v>
          </cell>
          <cell r="P2069">
            <v>-1111.0999999999999</v>
          </cell>
          <cell r="Q2069">
            <v>-1111.0999999999999</v>
          </cell>
          <cell r="R2069">
            <v>-1111.0999999999999</v>
          </cell>
          <cell r="S2069">
            <v>-1111.0999999999999</v>
          </cell>
          <cell r="T2069">
            <v>-1111.0999999999999</v>
          </cell>
          <cell r="U2069">
            <v>-1111.0999999999999</v>
          </cell>
          <cell r="V2069">
            <v>-1111.0999999999999</v>
          </cell>
          <cell r="W2069">
            <v>9.4</v>
          </cell>
          <cell r="X2069">
            <v>1</v>
          </cell>
          <cell r="Y2069">
            <v>17.8</v>
          </cell>
          <cell r="Z2069">
            <v>4096</v>
          </cell>
        </row>
        <row r="2070">
          <cell r="F2070" t="str">
            <v>Geauga , Ohio</v>
          </cell>
          <cell r="G2070">
            <v>46</v>
          </cell>
          <cell r="H2070">
            <v>19</v>
          </cell>
          <cell r="I2070">
            <v>11.6</v>
          </cell>
          <cell r="J2070">
            <v>26.3</v>
          </cell>
          <cell r="K2070">
            <v>-1111.0999999999999</v>
          </cell>
          <cell r="L2070">
            <v>-1111.0999999999999</v>
          </cell>
          <cell r="M2070">
            <v>-1111.0999999999999</v>
          </cell>
          <cell r="N2070">
            <v>28.4</v>
          </cell>
          <cell r="O2070">
            <v>19</v>
          </cell>
          <cell r="P2070">
            <v>37.799999999999997</v>
          </cell>
          <cell r="Q2070">
            <v>-1111.0999999999999</v>
          </cell>
          <cell r="R2070">
            <v>-1111.0999999999999</v>
          </cell>
          <cell r="S2070">
            <v>-1111.0999999999999</v>
          </cell>
          <cell r="T2070">
            <v>18.2</v>
          </cell>
          <cell r="U2070">
            <v>10.4</v>
          </cell>
          <cell r="V2070">
            <v>26</v>
          </cell>
          <cell r="W2070">
            <v>11.4</v>
          </cell>
          <cell r="X2070">
            <v>4.8</v>
          </cell>
          <cell r="Y2070">
            <v>17.899999999999999</v>
          </cell>
          <cell r="Z2070">
            <v>7850</v>
          </cell>
        </row>
        <row r="2071">
          <cell r="F2071" t="str">
            <v>Greene , Ohio</v>
          </cell>
          <cell r="G2071">
            <v>11</v>
          </cell>
          <cell r="H2071">
            <v>19.5</v>
          </cell>
          <cell r="I2071">
            <v>13.8</v>
          </cell>
          <cell r="J2071">
            <v>25.2</v>
          </cell>
          <cell r="K2071">
            <v>72.8</v>
          </cell>
          <cell r="L2071">
            <v>64.7</v>
          </cell>
          <cell r="M2071">
            <v>80.8</v>
          </cell>
          <cell r="N2071">
            <v>22.6</v>
          </cell>
          <cell r="O2071">
            <v>16.2</v>
          </cell>
          <cell r="P2071">
            <v>29.1</v>
          </cell>
          <cell r="Q2071">
            <v>21.2</v>
          </cell>
          <cell r="R2071">
            <v>14</v>
          </cell>
          <cell r="S2071">
            <v>28.5</v>
          </cell>
          <cell r="T2071">
            <v>20.399999999999999</v>
          </cell>
          <cell r="U2071">
            <v>13.9</v>
          </cell>
          <cell r="V2071">
            <v>27</v>
          </cell>
          <cell r="W2071">
            <v>8.5</v>
          </cell>
          <cell r="X2071">
            <v>4.3</v>
          </cell>
          <cell r="Y2071">
            <v>12.7</v>
          </cell>
          <cell r="Z2071">
            <v>11774</v>
          </cell>
        </row>
        <row r="2072">
          <cell r="F2072" t="str">
            <v>Guernsey , Ohio</v>
          </cell>
          <cell r="G2072">
            <v>50</v>
          </cell>
          <cell r="H2072">
            <v>-1111.0999999999999</v>
          </cell>
          <cell r="I2072">
            <v>-1111.0999999999999</v>
          </cell>
          <cell r="J2072">
            <v>-1111.0999999999999</v>
          </cell>
          <cell r="K2072">
            <v>-1111.0999999999999</v>
          </cell>
          <cell r="L2072">
            <v>-1111.0999999999999</v>
          </cell>
          <cell r="M2072">
            <v>-1111.0999999999999</v>
          </cell>
          <cell r="N2072">
            <v>19.100000000000001</v>
          </cell>
          <cell r="O2072">
            <v>9.4</v>
          </cell>
          <cell r="P2072">
            <v>28.8</v>
          </cell>
          <cell r="Q2072">
            <v>-1111.0999999999999</v>
          </cell>
          <cell r="R2072">
            <v>-1111.0999999999999</v>
          </cell>
          <cell r="S2072">
            <v>-1111.0999999999999</v>
          </cell>
          <cell r="T2072">
            <v>-1111.0999999999999</v>
          </cell>
          <cell r="U2072">
            <v>-1111.0999999999999</v>
          </cell>
          <cell r="V2072">
            <v>-1111.0999999999999</v>
          </cell>
          <cell r="W2072">
            <v>5.7</v>
          </cell>
          <cell r="X2072">
            <v>0.5</v>
          </cell>
          <cell r="Y2072">
            <v>11</v>
          </cell>
          <cell r="Z2072">
            <v>5611</v>
          </cell>
        </row>
        <row r="2073">
          <cell r="F2073" t="str">
            <v>Hamilton , Ohio</v>
          </cell>
          <cell r="G2073">
            <v>3</v>
          </cell>
          <cell r="H2073">
            <v>23</v>
          </cell>
          <cell r="I2073">
            <v>20.399999999999999</v>
          </cell>
          <cell r="J2073">
            <v>25.6</v>
          </cell>
          <cell r="K2073">
            <v>73.5</v>
          </cell>
          <cell r="L2073">
            <v>70.7</v>
          </cell>
          <cell r="M2073">
            <v>76.3</v>
          </cell>
          <cell r="N2073">
            <v>22.5</v>
          </cell>
          <cell r="O2073">
            <v>19.8</v>
          </cell>
          <cell r="P2073">
            <v>25.1</v>
          </cell>
          <cell r="Q2073">
            <v>24.7</v>
          </cell>
          <cell r="R2073">
            <v>22</v>
          </cell>
          <cell r="S2073">
            <v>27.4</v>
          </cell>
          <cell r="T2073">
            <v>22.6</v>
          </cell>
          <cell r="U2073">
            <v>19.899999999999999</v>
          </cell>
          <cell r="V2073">
            <v>25.4</v>
          </cell>
          <cell r="W2073">
            <v>7.6</v>
          </cell>
          <cell r="X2073">
            <v>6</v>
          </cell>
          <cell r="Y2073">
            <v>9.1999999999999993</v>
          </cell>
          <cell r="Z2073">
            <v>84700</v>
          </cell>
        </row>
        <row r="2074">
          <cell r="F2074" t="str">
            <v>Hancock , Ohio</v>
          </cell>
          <cell r="G2074">
            <v>45</v>
          </cell>
          <cell r="H2074">
            <v>28.4</v>
          </cell>
          <cell r="I2074">
            <v>19</v>
          </cell>
          <cell r="J2074">
            <v>37.9</v>
          </cell>
          <cell r="K2074">
            <v>85.1</v>
          </cell>
          <cell r="L2074">
            <v>77.2</v>
          </cell>
          <cell r="M2074">
            <v>93</v>
          </cell>
          <cell r="N2074">
            <v>24.6</v>
          </cell>
          <cell r="O2074">
            <v>15.9</v>
          </cell>
          <cell r="P2074">
            <v>33.299999999999997</v>
          </cell>
          <cell r="Q2074">
            <v>-1111.0999999999999</v>
          </cell>
          <cell r="R2074">
            <v>-1111.0999999999999</v>
          </cell>
          <cell r="S2074">
            <v>-1111.0999999999999</v>
          </cell>
          <cell r="T2074">
            <v>19.7</v>
          </cell>
          <cell r="U2074">
            <v>12</v>
          </cell>
          <cell r="V2074">
            <v>27.5</v>
          </cell>
          <cell r="W2074">
            <v>11.9</v>
          </cell>
          <cell r="X2074">
            <v>4.7</v>
          </cell>
          <cell r="Y2074">
            <v>19</v>
          </cell>
          <cell r="Z2074">
            <v>6405</v>
          </cell>
        </row>
        <row r="2075">
          <cell r="F2075" t="str">
            <v>Hardin , Ohio</v>
          </cell>
          <cell r="G2075">
            <v>28</v>
          </cell>
          <cell r="H2075">
            <v>-1111.0999999999999</v>
          </cell>
          <cell r="I2075">
            <v>-1111.0999999999999</v>
          </cell>
          <cell r="J2075">
            <v>-1111.0999999999999</v>
          </cell>
          <cell r="K2075">
            <v>-1111.0999999999999</v>
          </cell>
          <cell r="L2075">
            <v>-1111.0999999999999</v>
          </cell>
          <cell r="M2075">
            <v>-1111.0999999999999</v>
          </cell>
          <cell r="N2075">
            <v>-1111.0999999999999</v>
          </cell>
          <cell r="O2075">
            <v>-1111.0999999999999</v>
          </cell>
          <cell r="P2075">
            <v>-1111.0999999999999</v>
          </cell>
          <cell r="Q2075">
            <v>-1111.0999999999999</v>
          </cell>
          <cell r="R2075">
            <v>-1111.0999999999999</v>
          </cell>
          <cell r="S2075">
            <v>-1111.0999999999999</v>
          </cell>
          <cell r="T2075">
            <v>-1111.0999999999999</v>
          </cell>
          <cell r="U2075">
            <v>-1111.0999999999999</v>
          </cell>
          <cell r="V2075">
            <v>-1111.0999999999999</v>
          </cell>
          <cell r="W2075">
            <v>-1111.0999999999999</v>
          </cell>
          <cell r="X2075">
            <v>-1111.0999999999999</v>
          </cell>
          <cell r="Y2075">
            <v>-1111.0999999999999</v>
          </cell>
          <cell r="Z2075">
            <v>2980</v>
          </cell>
        </row>
        <row r="2076">
          <cell r="F2076" t="str">
            <v>Harrison , Ohio</v>
          </cell>
          <cell r="G2076">
            <v>64</v>
          </cell>
          <cell r="H2076">
            <v>-1111.0999999999999</v>
          </cell>
          <cell r="I2076">
            <v>-1111.0999999999999</v>
          </cell>
          <cell r="J2076">
            <v>-1111.0999999999999</v>
          </cell>
          <cell r="K2076">
            <v>-1111.0999999999999</v>
          </cell>
          <cell r="L2076">
            <v>-1111.0999999999999</v>
          </cell>
          <cell r="M2076">
            <v>-1111.0999999999999</v>
          </cell>
          <cell r="N2076">
            <v>-1111.0999999999999</v>
          </cell>
          <cell r="O2076">
            <v>-1111.0999999999999</v>
          </cell>
          <cell r="P2076">
            <v>-1111.0999999999999</v>
          </cell>
          <cell r="Q2076">
            <v>-1111.0999999999999</v>
          </cell>
          <cell r="R2076">
            <v>-1111.0999999999999</v>
          </cell>
          <cell r="S2076">
            <v>-1111.0999999999999</v>
          </cell>
          <cell r="T2076">
            <v>-1111.0999999999999</v>
          </cell>
          <cell r="U2076">
            <v>-1111.0999999999999</v>
          </cell>
          <cell r="V2076">
            <v>-1111.0999999999999</v>
          </cell>
          <cell r="W2076">
            <v>-1111.0999999999999</v>
          </cell>
          <cell r="X2076">
            <v>-1111.0999999999999</v>
          </cell>
          <cell r="Y2076">
            <v>-1111.0999999999999</v>
          </cell>
          <cell r="Z2076">
            <v>1685</v>
          </cell>
        </row>
        <row r="2077">
          <cell r="F2077" t="str">
            <v>Henry , Ohio</v>
          </cell>
          <cell r="G2077">
            <v>47</v>
          </cell>
          <cell r="H2077">
            <v>-1111.0999999999999</v>
          </cell>
          <cell r="I2077">
            <v>-1111.0999999999999</v>
          </cell>
          <cell r="J2077">
            <v>-1111.0999999999999</v>
          </cell>
          <cell r="K2077">
            <v>-1111.0999999999999</v>
          </cell>
          <cell r="L2077">
            <v>-1111.0999999999999</v>
          </cell>
          <cell r="M2077">
            <v>-1111.0999999999999</v>
          </cell>
          <cell r="N2077">
            <v>-1111.0999999999999</v>
          </cell>
          <cell r="O2077">
            <v>-1111.0999999999999</v>
          </cell>
          <cell r="P2077">
            <v>-1111.0999999999999</v>
          </cell>
          <cell r="Q2077">
            <v>-1111.0999999999999</v>
          </cell>
          <cell r="R2077">
            <v>-1111.0999999999999</v>
          </cell>
          <cell r="S2077">
            <v>-1111.0999999999999</v>
          </cell>
          <cell r="T2077">
            <v>-1111.0999999999999</v>
          </cell>
          <cell r="U2077">
            <v>-1111.0999999999999</v>
          </cell>
          <cell r="V2077">
            <v>-1111.0999999999999</v>
          </cell>
          <cell r="W2077">
            <v>-1111.0999999999999</v>
          </cell>
          <cell r="X2077">
            <v>-1111.0999999999999</v>
          </cell>
          <cell r="Y2077">
            <v>-1111.0999999999999</v>
          </cell>
          <cell r="Z2077">
            <v>2557</v>
          </cell>
        </row>
        <row r="2078">
          <cell r="F2078" t="str">
            <v>Highland , Ohio</v>
          </cell>
          <cell r="G2078">
            <v>31</v>
          </cell>
          <cell r="H2078">
            <v>-1111.0999999999999</v>
          </cell>
          <cell r="I2078">
            <v>-1111.0999999999999</v>
          </cell>
          <cell r="J2078">
            <v>-1111.0999999999999</v>
          </cell>
          <cell r="K2078">
            <v>-1111.0999999999999</v>
          </cell>
          <cell r="L2078">
            <v>-1111.0999999999999</v>
          </cell>
          <cell r="M2078">
            <v>-1111.0999999999999</v>
          </cell>
          <cell r="N2078">
            <v>-1111.0999999999999</v>
          </cell>
          <cell r="O2078">
            <v>-1111.0999999999999</v>
          </cell>
          <cell r="P2078">
            <v>-1111.0999999999999</v>
          </cell>
          <cell r="Q2078">
            <v>-1111.0999999999999</v>
          </cell>
          <cell r="R2078">
            <v>-1111.0999999999999</v>
          </cell>
          <cell r="S2078">
            <v>-1111.0999999999999</v>
          </cell>
          <cell r="T2078">
            <v>-1111.0999999999999</v>
          </cell>
          <cell r="U2078">
            <v>-1111.0999999999999</v>
          </cell>
          <cell r="V2078">
            <v>-1111.0999999999999</v>
          </cell>
          <cell r="W2078">
            <v>5.8</v>
          </cell>
          <cell r="X2078">
            <v>0.3</v>
          </cell>
          <cell r="Y2078">
            <v>11.3</v>
          </cell>
          <cell r="Z2078">
            <v>4471</v>
          </cell>
        </row>
        <row r="2079">
          <cell r="F2079" t="str">
            <v>Hocking , Ohio</v>
          </cell>
          <cell r="G2079">
            <v>28</v>
          </cell>
          <cell r="H2079">
            <v>-1111.0999999999999</v>
          </cell>
          <cell r="I2079">
            <v>-1111.0999999999999</v>
          </cell>
          <cell r="J2079">
            <v>-1111.0999999999999</v>
          </cell>
          <cell r="K2079">
            <v>-1111.0999999999999</v>
          </cell>
          <cell r="L2079">
            <v>-1111.0999999999999</v>
          </cell>
          <cell r="M2079">
            <v>-1111.0999999999999</v>
          </cell>
          <cell r="N2079">
            <v>-1111.0999999999999</v>
          </cell>
          <cell r="O2079">
            <v>-1111.0999999999999</v>
          </cell>
          <cell r="P2079">
            <v>-1111.0999999999999</v>
          </cell>
          <cell r="Q2079">
            <v>-1111.0999999999999</v>
          </cell>
          <cell r="R2079">
            <v>-1111.0999999999999</v>
          </cell>
          <cell r="S2079">
            <v>-1111.0999999999999</v>
          </cell>
          <cell r="T2079">
            <v>-1111.0999999999999</v>
          </cell>
          <cell r="U2079">
            <v>-1111.0999999999999</v>
          </cell>
          <cell r="V2079">
            <v>-1111.0999999999999</v>
          </cell>
          <cell r="W2079">
            <v>-1111.0999999999999</v>
          </cell>
          <cell r="X2079">
            <v>-1111.0999999999999</v>
          </cell>
          <cell r="Y2079">
            <v>-1111.0999999999999</v>
          </cell>
          <cell r="Z2079">
            <v>3153</v>
          </cell>
        </row>
        <row r="2080">
          <cell r="F2080" t="str">
            <v>Holmes , Ohio</v>
          </cell>
          <cell r="G2080">
            <v>29</v>
          </cell>
          <cell r="H2080">
            <v>-1111.0999999999999</v>
          </cell>
          <cell r="I2080">
            <v>-1111.0999999999999</v>
          </cell>
          <cell r="J2080">
            <v>-1111.0999999999999</v>
          </cell>
          <cell r="K2080">
            <v>-1111.0999999999999</v>
          </cell>
          <cell r="L2080">
            <v>-1111.0999999999999</v>
          </cell>
          <cell r="M2080">
            <v>-1111.0999999999999</v>
          </cell>
          <cell r="N2080">
            <v>-1111.0999999999999</v>
          </cell>
          <cell r="O2080">
            <v>-1111.0999999999999</v>
          </cell>
          <cell r="P2080">
            <v>-1111.0999999999999</v>
          </cell>
          <cell r="Q2080">
            <v>-1111.0999999999999</v>
          </cell>
          <cell r="R2080">
            <v>-1111.0999999999999</v>
          </cell>
          <cell r="S2080">
            <v>-1111.0999999999999</v>
          </cell>
          <cell r="T2080">
            <v>-1111.0999999999999</v>
          </cell>
          <cell r="U2080">
            <v>-1111.0999999999999</v>
          </cell>
          <cell r="V2080">
            <v>-1111.0999999999999</v>
          </cell>
          <cell r="W2080">
            <v>-1111.0999999999999</v>
          </cell>
          <cell r="X2080">
            <v>-1111.0999999999999</v>
          </cell>
          <cell r="Y2080">
            <v>-1111.0999999999999</v>
          </cell>
          <cell r="Z2080">
            <v>6063</v>
          </cell>
        </row>
        <row r="2081">
          <cell r="F2081" t="str">
            <v>Huron , Ohio</v>
          </cell>
          <cell r="G2081">
            <v>45</v>
          </cell>
          <cell r="H2081">
            <v>21.1</v>
          </cell>
          <cell r="I2081">
            <v>11.9</v>
          </cell>
          <cell r="J2081">
            <v>30.3</v>
          </cell>
          <cell r="K2081">
            <v>82.6</v>
          </cell>
          <cell r="L2081">
            <v>72.8</v>
          </cell>
          <cell r="M2081">
            <v>92.5</v>
          </cell>
          <cell r="N2081">
            <v>-1111.0999999999999</v>
          </cell>
          <cell r="O2081">
            <v>-1111.0999999999999</v>
          </cell>
          <cell r="P2081">
            <v>-1111.0999999999999</v>
          </cell>
          <cell r="Q2081">
            <v>-1111.0999999999999</v>
          </cell>
          <cell r="R2081">
            <v>-1111.0999999999999</v>
          </cell>
          <cell r="S2081">
            <v>-1111.0999999999999</v>
          </cell>
          <cell r="T2081">
            <v>-1111.0999999999999</v>
          </cell>
          <cell r="U2081">
            <v>-1111.0999999999999</v>
          </cell>
          <cell r="V2081">
            <v>-1111.0999999999999</v>
          </cell>
          <cell r="W2081">
            <v>10.5</v>
          </cell>
          <cell r="X2081">
            <v>3.7</v>
          </cell>
          <cell r="Y2081">
            <v>17.3</v>
          </cell>
          <cell r="Z2081">
            <v>6421</v>
          </cell>
        </row>
        <row r="2082">
          <cell r="F2082" t="str">
            <v>Jackson , Ohio</v>
          </cell>
          <cell r="G2082">
            <v>33</v>
          </cell>
          <cell r="H2082">
            <v>-1111.0999999999999</v>
          </cell>
          <cell r="I2082">
            <v>-1111.0999999999999</v>
          </cell>
          <cell r="J2082">
            <v>-1111.0999999999999</v>
          </cell>
          <cell r="K2082">
            <v>-1111.0999999999999</v>
          </cell>
          <cell r="L2082">
            <v>-1111.0999999999999</v>
          </cell>
          <cell r="M2082">
            <v>-1111.0999999999999</v>
          </cell>
          <cell r="N2082">
            <v>-1111.0999999999999</v>
          </cell>
          <cell r="O2082">
            <v>-1111.0999999999999</v>
          </cell>
          <cell r="P2082">
            <v>-1111.0999999999999</v>
          </cell>
          <cell r="Q2082">
            <v>-1111.0999999999999</v>
          </cell>
          <cell r="R2082">
            <v>-1111.0999999999999</v>
          </cell>
          <cell r="S2082">
            <v>-1111.0999999999999</v>
          </cell>
          <cell r="T2082">
            <v>-1111.0999999999999</v>
          </cell>
          <cell r="U2082">
            <v>-1111.0999999999999</v>
          </cell>
          <cell r="V2082">
            <v>-1111.0999999999999</v>
          </cell>
          <cell r="W2082">
            <v>7.9</v>
          </cell>
          <cell r="X2082">
            <v>1</v>
          </cell>
          <cell r="Y2082">
            <v>14.9</v>
          </cell>
          <cell r="Z2082">
            <v>4064</v>
          </cell>
        </row>
        <row r="2083">
          <cell r="F2083" t="str">
            <v>Jefferson , Ohio</v>
          </cell>
          <cell r="G2083">
            <v>24</v>
          </cell>
          <cell r="H2083">
            <v>28.8</v>
          </cell>
          <cell r="I2083">
            <v>19.100000000000001</v>
          </cell>
          <cell r="J2083">
            <v>38.5</v>
          </cell>
          <cell r="K2083">
            <v>81.2</v>
          </cell>
          <cell r="L2083">
            <v>72.2</v>
          </cell>
          <cell r="M2083">
            <v>90.3</v>
          </cell>
          <cell r="N2083">
            <v>-1111.0999999999999</v>
          </cell>
          <cell r="O2083">
            <v>-1111.0999999999999</v>
          </cell>
          <cell r="P2083">
            <v>-1111.0999999999999</v>
          </cell>
          <cell r="Q2083">
            <v>-1111.0999999999999</v>
          </cell>
          <cell r="R2083">
            <v>-1111.0999999999999</v>
          </cell>
          <cell r="S2083">
            <v>-1111.0999999999999</v>
          </cell>
          <cell r="T2083">
            <v>-1111.0999999999999</v>
          </cell>
          <cell r="U2083">
            <v>-1111.0999999999999</v>
          </cell>
          <cell r="V2083">
            <v>-1111.0999999999999</v>
          </cell>
          <cell r="W2083">
            <v>14.3</v>
          </cell>
          <cell r="X2083">
            <v>6.5</v>
          </cell>
          <cell r="Y2083">
            <v>22.2</v>
          </cell>
          <cell r="Z2083">
            <v>7472</v>
          </cell>
        </row>
        <row r="2084">
          <cell r="F2084" t="str">
            <v>Knox , Ohio</v>
          </cell>
          <cell r="G2084">
            <v>18</v>
          </cell>
          <cell r="H2084">
            <v>-1111.0999999999999</v>
          </cell>
          <cell r="I2084">
            <v>-1111.0999999999999</v>
          </cell>
          <cell r="J2084">
            <v>-1111.0999999999999</v>
          </cell>
          <cell r="K2084">
            <v>-1111.0999999999999</v>
          </cell>
          <cell r="L2084">
            <v>-1111.0999999999999</v>
          </cell>
          <cell r="M2084">
            <v>-1111.0999999999999</v>
          </cell>
          <cell r="N2084">
            <v>-1111.0999999999999</v>
          </cell>
          <cell r="O2084">
            <v>-1111.0999999999999</v>
          </cell>
          <cell r="P2084">
            <v>-1111.0999999999999</v>
          </cell>
          <cell r="Q2084">
            <v>-1111.0999999999999</v>
          </cell>
          <cell r="R2084">
            <v>-1111.0999999999999</v>
          </cell>
          <cell r="S2084">
            <v>-1111.0999999999999</v>
          </cell>
          <cell r="T2084">
            <v>-1111.0999999999999</v>
          </cell>
          <cell r="U2084">
            <v>-1111.0999999999999</v>
          </cell>
          <cell r="V2084">
            <v>-1111.0999999999999</v>
          </cell>
          <cell r="W2084">
            <v>3.2</v>
          </cell>
          <cell r="X2084">
            <v>0</v>
          </cell>
          <cell r="Y2084">
            <v>6.7</v>
          </cell>
          <cell r="Z2084">
            <v>4323</v>
          </cell>
        </row>
        <row r="2085">
          <cell r="F2085" t="str">
            <v>Lake , Ohio</v>
          </cell>
          <cell r="G2085">
            <v>11</v>
          </cell>
          <cell r="H2085">
            <v>23.9</v>
          </cell>
          <cell r="I2085">
            <v>17.8</v>
          </cell>
          <cell r="J2085">
            <v>30</v>
          </cell>
          <cell r="K2085">
            <v>80</v>
          </cell>
          <cell r="L2085">
            <v>73.8</v>
          </cell>
          <cell r="M2085">
            <v>86.2</v>
          </cell>
          <cell r="N2085">
            <v>15.8</v>
          </cell>
          <cell r="O2085">
            <v>10.8</v>
          </cell>
          <cell r="P2085">
            <v>20.8</v>
          </cell>
          <cell r="Q2085">
            <v>19.5</v>
          </cell>
          <cell r="R2085">
            <v>13.4</v>
          </cell>
          <cell r="S2085">
            <v>25.6</v>
          </cell>
          <cell r="T2085">
            <v>32.799999999999997</v>
          </cell>
          <cell r="U2085">
            <v>25.9</v>
          </cell>
          <cell r="V2085">
            <v>39.700000000000003</v>
          </cell>
          <cell r="W2085">
            <v>8.1</v>
          </cell>
          <cell r="X2085">
            <v>4.5</v>
          </cell>
          <cell r="Y2085">
            <v>11.7</v>
          </cell>
          <cell r="Z2085">
            <v>14756</v>
          </cell>
        </row>
        <row r="2086">
          <cell r="F2086" t="str">
            <v>Lawrence , Ohio</v>
          </cell>
          <cell r="G2086">
            <v>8</v>
          </cell>
          <cell r="H2086">
            <v>-1111.0999999999999</v>
          </cell>
          <cell r="I2086">
            <v>-1111.0999999999999</v>
          </cell>
          <cell r="J2086">
            <v>-1111.0999999999999</v>
          </cell>
          <cell r="K2086">
            <v>-1111.0999999999999</v>
          </cell>
          <cell r="L2086">
            <v>-1111.0999999999999</v>
          </cell>
          <cell r="M2086">
            <v>-1111.0999999999999</v>
          </cell>
          <cell r="N2086">
            <v>-1111.0999999999999</v>
          </cell>
          <cell r="O2086">
            <v>-1111.0999999999999</v>
          </cell>
          <cell r="P2086">
            <v>-1111.0999999999999</v>
          </cell>
          <cell r="Q2086">
            <v>-1111.0999999999999</v>
          </cell>
          <cell r="R2086">
            <v>-1111.0999999999999</v>
          </cell>
          <cell r="S2086">
            <v>-1111.0999999999999</v>
          </cell>
          <cell r="T2086">
            <v>-1111.0999999999999</v>
          </cell>
          <cell r="U2086">
            <v>-1111.0999999999999</v>
          </cell>
          <cell r="V2086">
            <v>-1111.0999999999999</v>
          </cell>
          <cell r="W2086">
            <v>5.8</v>
          </cell>
          <cell r="X2086">
            <v>1</v>
          </cell>
          <cell r="Y2086">
            <v>10.7</v>
          </cell>
          <cell r="Z2086">
            <v>8674</v>
          </cell>
        </row>
        <row r="2087">
          <cell r="F2087" t="str">
            <v>Licking , Ohio</v>
          </cell>
          <cell r="G2087">
            <v>11</v>
          </cell>
          <cell r="H2087">
            <v>26.5</v>
          </cell>
          <cell r="I2087">
            <v>19.600000000000001</v>
          </cell>
          <cell r="J2087">
            <v>33.5</v>
          </cell>
          <cell r="K2087">
            <v>77.7</v>
          </cell>
          <cell r="L2087">
            <v>70.599999999999994</v>
          </cell>
          <cell r="M2087">
            <v>84.8</v>
          </cell>
          <cell r="N2087">
            <v>27.9</v>
          </cell>
          <cell r="O2087">
            <v>20.5</v>
          </cell>
          <cell r="P2087">
            <v>35.200000000000003</v>
          </cell>
          <cell r="Q2087">
            <v>25.2</v>
          </cell>
          <cell r="R2087">
            <v>17.600000000000001</v>
          </cell>
          <cell r="S2087">
            <v>32.9</v>
          </cell>
          <cell r="T2087">
            <v>28.7</v>
          </cell>
          <cell r="U2087">
            <v>21.1</v>
          </cell>
          <cell r="V2087">
            <v>36.4</v>
          </cell>
          <cell r="W2087">
            <v>9.3000000000000007</v>
          </cell>
          <cell r="X2087">
            <v>4.5</v>
          </cell>
          <cell r="Y2087">
            <v>14.2</v>
          </cell>
          <cell r="Z2087">
            <v>12111</v>
          </cell>
        </row>
        <row r="2088">
          <cell r="F2088" t="str">
            <v>Logan , Ohio</v>
          </cell>
          <cell r="G2088">
            <v>27</v>
          </cell>
          <cell r="H2088">
            <v>-1111.0999999999999</v>
          </cell>
          <cell r="I2088">
            <v>-1111.0999999999999</v>
          </cell>
          <cell r="J2088">
            <v>-1111.0999999999999</v>
          </cell>
          <cell r="K2088">
            <v>-1111.0999999999999</v>
          </cell>
          <cell r="L2088">
            <v>-1111.0999999999999</v>
          </cell>
          <cell r="M2088">
            <v>-1111.0999999999999</v>
          </cell>
          <cell r="N2088">
            <v>-1111.0999999999999</v>
          </cell>
          <cell r="O2088">
            <v>-1111.0999999999999</v>
          </cell>
          <cell r="P2088">
            <v>-1111.0999999999999</v>
          </cell>
          <cell r="Q2088">
            <v>-1111.0999999999999</v>
          </cell>
          <cell r="R2088">
            <v>-1111.0999999999999</v>
          </cell>
          <cell r="S2088">
            <v>-1111.0999999999999</v>
          </cell>
          <cell r="T2088">
            <v>-1111.0999999999999</v>
          </cell>
          <cell r="U2088">
            <v>-1111.0999999999999</v>
          </cell>
          <cell r="V2088">
            <v>-1111.0999999999999</v>
          </cell>
          <cell r="W2088">
            <v>12.2</v>
          </cell>
          <cell r="X2088">
            <v>4</v>
          </cell>
          <cell r="Y2088">
            <v>20.5</v>
          </cell>
          <cell r="Z2088">
            <v>4253</v>
          </cell>
        </row>
        <row r="2089">
          <cell r="F2089" t="str">
            <v>Lorain , Ohio</v>
          </cell>
          <cell r="G2089">
            <v>10</v>
          </cell>
          <cell r="H2089">
            <v>27.2</v>
          </cell>
          <cell r="I2089">
            <v>22.9</v>
          </cell>
          <cell r="J2089">
            <v>31.4</v>
          </cell>
          <cell r="K2089">
            <v>78.599999999999994</v>
          </cell>
          <cell r="L2089">
            <v>73.599999999999994</v>
          </cell>
          <cell r="M2089">
            <v>83.7</v>
          </cell>
          <cell r="N2089">
            <v>25.8</v>
          </cell>
          <cell r="O2089">
            <v>21.5</v>
          </cell>
          <cell r="P2089">
            <v>30.2</v>
          </cell>
          <cell r="Q2089">
            <v>26.7</v>
          </cell>
          <cell r="R2089">
            <v>22</v>
          </cell>
          <cell r="S2089">
            <v>31.4</v>
          </cell>
          <cell r="T2089">
            <v>26.7</v>
          </cell>
          <cell r="U2089">
            <v>22.4</v>
          </cell>
          <cell r="V2089">
            <v>30.9</v>
          </cell>
          <cell r="W2089">
            <v>6.8</v>
          </cell>
          <cell r="X2089">
            <v>5</v>
          </cell>
          <cell r="Y2089">
            <v>8.6</v>
          </cell>
          <cell r="Z2089">
            <v>32938</v>
          </cell>
        </row>
        <row r="2090">
          <cell r="F2090" t="str">
            <v>Lucas , Ohio</v>
          </cell>
          <cell r="G2090">
            <v>5</v>
          </cell>
          <cell r="H2090">
            <v>26.6</v>
          </cell>
          <cell r="I2090">
            <v>23.8</v>
          </cell>
          <cell r="J2090">
            <v>29.4</v>
          </cell>
          <cell r="K2090">
            <v>79.8</v>
          </cell>
          <cell r="L2090">
            <v>76.8</v>
          </cell>
          <cell r="M2090">
            <v>82.8</v>
          </cell>
          <cell r="N2090">
            <v>25.9</v>
          </cell>
          <cell r="O2090">
            <v>23.1</v>
          </cell>
          <cell r="P2090">
            <v>28.7</v>
          </cell>
          <cell r="Q2090">
            <v>23.4</v>
          </cell>
          <cell r="R2090">
            <v>19.600000000000001</v>
          </cell>
          <cell r="S2090">
            <v>27.3</v>
          </cell>
          <cell r="T2090">
            <v>27.7</v>
          </cell>
          <cell r="U2090">
            <v>24.8</v>
          </cell>
          <cell r="V2090">
            <v>30.7</v>
          </cell>
          <cell r="W2090">
            <v>8.6</v>
          </cell>
          <cell r="X2090">
            <v>6.8</v>
          </cell>
          <cell r="Y2090">
            <v>10.3</v>
          </cell>
          <cell r="Z2090">
            <v>56676</v>
          </cell>
        </row>
        <row r="2091">
          <cell r="F2091" t="str">
            <v>Madison , Ohio</v>
          </cell>
          <cell r="G2091">
            <v>25</v>
          </cell>
          <cell r="H2091">
            <v>-1111.0999999999999</v>
          </cell>
          <cell r="I2091">
            <v>-1111.0999999999999</v>
          </cell>
          <cell r="J2091">
            <v>-1111.0999999999999</v>
          </cell>
          <cell r="K2091">
            <v>-1111.0999999999999</v>
          </cell>
          <cell r="L2091">
            <v>-1111.0999999999999</v>
          </cell>
          <cell r="M2091">
            <v>-1111.0999999999999</v>
          </cell>
          <cell r="N2091">
            <v>10.8</v>
          </cell>
          <cell r="O2091">
            <v>2</v>
          </cell>
          <cell r="P2091">
            <v>19.7</v>
          </cell>
          <cell r="Q2091">
            <v>-1111.0999999999999</v>
          </cell>
          <cell r="R2091">
            <v>-1111.0999999999999</v>
          </cell>
          <cell r="S2091">
            <v>-1111.0999999999999</v>
          </cell>
          <cell r="T2091">
            <v>8.8000000000000007</v>
          </cell>
          <cell r="U2091">
            <v>1.5</v>
          </cell>
          <cell r="V2091">
            <v>16.100000000000001</v>
          </cell>
          <cell r="W2091">
            <v>3.4</v>
          </cell>
          <cell r="X2091">
            <v>0</v>
          </cell>
          <cell r="Y2091">
            <v>7.6</v>
          </cell>
          <cell r="Z2091">
            <v>3064</v>
          </cell>
        </row>
        <row r="2092">
          <cell r="F2092" t="str">
            <v>Mahoning , Ohio</v>
          </cell>
          <cell r="G2092">
            <v>5</v>
          </cell>
          <cell r="H2092">
            <v>27.5</v>
          </cell>
          <cell r="I2092">
            <v>23.8</v>
          </cell>
          <cell r="J2092">
            <v>31.2</v>
          </cell>
          <cell r="K2092">
            <v>78.099999999999994</v>
          </cell>
          <cell r="L2092">
            <v>74.2</v>
          </cell>
          <cell r="M2092">
            <v>81.900000000000006</v>
          </cell>
          <cell r="N2092">
            <v>22.5</v>
          </cell>
          <cell r="O2092">
            <v>19.399999999999999</v>
          </cell>
          <cell r="P2092">
            <v>25.7</v>
          </cell>
          <cell r="Q2092">
            <v>25.3</v>
          </cell>
          <cell r="R2092">
            <v>20.3</v>
          </cell>
          <cell r="S2092">
            <v>30.3</v>
          </cell>
          <cell r="T2092">
            <v>23.1</v>
          </cell>
          <cell r="U2092">
            <v>20.2</v>
          </cell>
          <cell r="V2092">
            <v>26.1</v>
          </cell>
          <cell r="W2092">
            <v>7.4</v>
          </cell>
          <cell r="X2092">
            <v>5.7</v>
          </cell>
          <cell r="Y2092">
            <v>9.1</v>
          </cell>
          <cell r="Z2092">
            <v>28707</v>
          </cell>
        </row>
        <row r="2093">
          <cell r="F2093" t="str">
            <v>Marion , Ohio</v>
          </cell>
          <cell r="G2093">
            <v>19</v>
          </cell>
          <cell r="H2093">
            <v>-1111.0999999999999</v>
          </cell>
          <cell r="I2093">
            <v>-1111.0999999999999</v>
          </cell>
          <cell r="J2093">
            <v>-1111.0999999999999</v>
          </cell>
          <cell r="K2093">
            <v>-1111.0999999999999</v>
          </cell>
          <cell r="L2093">
            <v>-1111.0999999999999</v>
          </cell>
          <cell r="M2093">
            <v>-1111.0999999999999</v>
          </cell>
          <cell r="N2093">
            <v>-1111.0999999999999</v>
          </cell>
          <cell r="O2093">
            <v>-1111.0999999999999</v>
          </cell>
          <cell r="P2093">
            <v>-1111.0999999999999</v>
          </cell>
          <cell r="Q2093">
            <v>-1111.0999999999999</v>
          </cell>
          <cell r="R2093">
            <v>-1111.0999999999999</v>
          </cell>
          <cell r="S2093">
            <v>-1111.0999999999999</v>
          </cell>
          <cell r="T2093">
            <v>-1111.0999999999999</v>
          </cell>
          <cell r="U2093">
            <v>-1111.0999999999999</v>
          </cell>
          <cell r="V2093">
            <v>-1111.0999999999999</v>
          </cell>
          <cell r="W2093">
            <v>10.6</v>
          </cell>
          <cell r="X2093">
            <v>4</v>
          </cell>
          <cell r="Y2093">
            <v>17.100000000000001</v>
          </cell>
          <cell r="Z2093">
            <v>6104</v>
          </cell>
        </row>
        <row r="2094">
          <cell r="F2094" t="str">
            <v>Medina , Ohio</v>
          </cell>
          <cell r="G2094">
            <v>12</v>
          </cell>
          <cell r="H2094">
            <v>21</v>
          </cell>
          <cell r="I2094">
            <v>14.7</v>
          </cell>
          <cell r="J2094">
            <v>27.3</v>
          </cell>
          <cell r="K2094">
            <v>74</v>
          </cell>
          <cell r="L2094">
            <v>66.099999999999994</v>
          </cell>
          <cell r="M2094">
            <v>81.8</v>
          </cell>
          <cell r="N2094">
            <v>21.3</v>
          </cell>
          <cell r="O2094">
            <v>14.9</v>
          </cell>
          <cell r="P2094">
            <v>27.8</v>
          </cell>
          <cell r="Q2094">
            <v>20.6</v>
          </cell>
          <cell r="R2094">
            <v>13.5</v>
          </cell>
          <cell r="S2094">
            <v>27.6</v>
          </cell>
          <cell r="T2094">
            <v>21.4</v>
          </cell>
          <cell r="U2094">
            <v>15.2</v>
          </cell>
          <cell r="V2094">
            <v>27.7</v>
          </cell>
          <cell r="W2094">
            <v>6.5</v>
          </cell>
          <cell r="X2094">
            <v>2.8</v>
          </cell>
          <cell r="Y2094">
            <v>10.1</v>
          </cell>
          <cell r="Z2094">
            <v>11262</v>
          </cell>
        </row>
        <row r="2095">
          <cell r="F2095" t="str">
            <v>Meigs , Ohio</v>
          </cell>
          <cell r="G2095">
            <v>73</v>
          </cell>
          <cell r="H2095">
            <v>-1111.0999999999999</v>
          </cell>
          <cell r="I2095">
            <v>-1111.0999999999999</v>
          </cell>
          <cell r="J2095">
            <v>-1111.0999999999999</v>
          </cell>
          <cell r="K2095">
            <v>-1111.0999999999999</v>
          </cell>
          <cell r="L2095">
            <v>-1111.0999999999999</v>
          </cell>
          <cell r="M2095">
            <v>-1111.0999999999999</v>
          </cell>
          <cell r="N2095">
            <v>-1111.0999999999999</v>
          </cell>
          <cell r="O2095">
            <v>-1111.0999999999999</v>
          </cell>
          <cell r="P2095">
            <v>-1111.0999999999999</v>
          </cell>
          <cell r="Q2095">
            <v>-1111.0999999999999</v>
          </cell>
          <cell r="R2095">
            <v>-1111.0999999999999</v>
          </cell>
          <cell r="S2095">
            <v>-1111.0999999999999</v>
          </cell>
          <cell r="T2095">
            <v>-1111.0999999999999</v>
          </cell>
          <cell r="U2095">
            <v>-1111.0999999999999</v>
          </cell>
          <cell r="V2095">
            <v>-1111.0999999999999</v>
          </cell>
          <cell r="W2095">
            <v>-1111.0999999999999</v>
          </cell>
          <cell r="X2095">
            <v>-1111.0999999999999</v>
          </cell>
          <cell r="Y2095">
            <v>-1111.0999999999999</v>
          </cell>
          <cell r="Z2095">
            <v>3393</v>
          </cell>
        </row>
        <row r="2096">
          <cell r="F2096" t="str">
            <v>Mercer , Ohio</v>
          </cell>
          <cell r="G2096">
            <v>48</v>
          </cell>
          <cell r="H2096">
            <v>-1111.0999999999999</v>
          </cell>
          <cell r="I2096">
            <v>-1111.0999999999999</v>
          </cell>
          <cell r="J2096">
            <v>-1111.0999999999999</v>
          </cell>
          <cell r="K2096">
            <v>-1111.0999999999999</v>
          </cell>
          <cell r="L2096">
            <v>-1111.0999999999999</v>
          </cell>
          <cell r="M2096">
            <v>-1111.0999999999999</v>
          </cell>
          <cell r="N2096">
            <v>-1111.0999999999999</v>
          </cell>
          <cell r="O2096">
            <v>-1111.0999999999999</v>
          </cell>
          <cell r="P2096">
            <v>-1111.0999999999999</v>
          </cell>
          <cell r="Q2096">
            <v>-1111.0999999999999</v>
          </cell>
          <cell r="R2096">
            <v>-1111.0999999999999</v>
          </cell>
          <cell r="S2096">
            <v>-1111.0999999999999</v>
          </cell>
          <cell r="T2096">
            <v>-1111.0999999999999</v>
          </cell>
          <cell r="U2096">
            <v>-1111.0999999999999</v>
          </cell>
          <cell r="V2096">
            <v>-1111.0999999999999</v>
          </cell>
          <cell r="W2096">
            <v>8.6</v>
          </cell>
          <cell r="X2096">
            <v>1.7</v>
          </cell>
          <cell r="Y2096">
            <v>15.5</v>
          </cell>
          <cell r="Z2096">
            <v>3007</v>
          </cell>
        </row>
        <row r="2097">
          <cell r="F2097" t="str">
            <v>Miami , Ohio</v>
          </cell>
          <cell r="G2097">
            <v>17</v>
          </cell>
          <cell r="H2097">
            <v>16.3</v>
          </cell>
          <cell r="I2097">
            <v>9.4</v>
          </cell>
          <cell r="J2097">
            <v>23.1</v>
          </cell>
          <cell r="K2097">
            <v>77.099999999999994</v>
          </cell>
          <cell r="L2097">
            <v>68.400000000000006</v>
          </cell>
          <cell r="M2097">
            <v>85.8</v>
          </cell>
          <cell r="N2097">
            <v>29.7</v>
          </cell>
          <cell r="O2097">
            <v>20.5</v>
          </cell>
          <cell r="P2097">
            <v>38.799999999999997</v>
          </cell>
          <cell r="Q2097">
            <v>24.1</v>
          </cell>
          <cell r="R2097">
            <v>14.8</v>
          </cell>
          <cell r="S2097">
            <v>33.4</v>
          </cell>
          <cell r="T2097">
            <v>22</v>
          </cell>
          <cell r="U2097">
            <v>13.1</v>
          </cell>
          <cell r="V2097">
            <v>31</v>
          </cell>
          <cell r="W2097">
            <v>6.8</v>
          </cell>
          <cell r="X2097">
            <v>2.5</v>
          </cell>
          <cell r="Y2097">
            <v>11.1</v>
          </cell>
          <cell r="Z2097">
            <v>7576</v>
          </cell>
        </row>
        <row r="2098">
          <cell r="F2098" t="str">
            <v>Monroe , Ohio</v>
          </cell>
          <cell r="G2098">
            <v>64</v>
          </cell>
          <cell r="H2098">
            <v>-1111.0999999999999</v>
          </cell>
          <cell r="I2098">
            <v>-1111.0999999999999</v>
          </cell>
          <cell r="J2098">
            <v>-1111.0999999999999</v>
          </cell>
          <cell r="K2098">
            <v>-1111.0999999999999</v>
          </cell>
          <cell r="L2098">
            <v>-1111.0999999999999</v>
          </cell>
          <cell r="M2098">
            <v>-1111.0999999999999</v>
          </cell>
          <cell r="N2098">
            <v>-1111.0999999999999</v>
          </cell>
          <cell r="O2098">
            <v>-1111.0999999999999</v>
          </cell>
          <cell r="P2098">
            <v>-1111.0999999999999</v>
          </cell>
          <cell r="Q2098">
            <v>-1111.0999999999999</v>
          </cell>
          <cell r="R2098">
            <v>-1111.0999999999999</v>
          </cell>
          <cell r="S2098">
            <v>-1111.0999999999999</v>
          </cell>
          <cell r="T2098">
            <v>-1111.0999999999999</v>
          </cell>
          <cell r="U2098">
            <v>-1111.0999999999999</v>
          </cell>
          <cell r="V2098">
            <v>-1111.0999999999999</v>
          </cell>
          <cell r="W2098">
            <v>-1111.0999999999999</v>
          </cell>
          <cell r="X2098">
            <v>-1111.0999999999999</v>
          </cell>
          <cell r="Y2098">
            <v>-1111.0999999999999</v>
          </cell>
          <cell r="Z2098">
            <v>1931</v>
          </cell>
        </row>
        <row r="2099">
          <cell r="F2099" t="str">
            <v>Montgomery , Ohio</v>
          </cell>
          <cell r="G2099">
            <v>3</v>
          </cell>
          <cell r="H2099">
            <v>25</v>
          </cell>
          <cell r="I2099">
            <v>22.4</v>
          </cell>
          <cell r="J2099">
            <v>27.6</v>
          </cell>
          <cell r="K2099">
            <v>76.599999999999994</v>
          </cell>
          <cell r="L2099">
            <v>73.599999999999994</v>
          </cell>
          <cell r="M2099">
            <v>79.599999999999994</v>
          </cell>
          <cell r="N2099">
            <v>24.2</v>
          </cell>
          <cell r="O2099">
            <v>21.5</v>
          </cell>
          <cell r="P2099">
            <v>26.8</v>
          </cell>
          <cell r="Q2099">
            <v>25.7</v>
          </cell>
          <cell r="R2099">
            <v>22</v>
          </cell>
          <cell r="S2099">
            <v>29.4</v>
          </cell>
          <cell r="T2099">
            <v>22.5</v>
          </cell>
          <cell r="U2099">
            <v>20.100000000000001</v>
          </cell>
          <cell r="V2099">
            <v>24.9</v>
          </cell>
          <cell r="W2099">
            <v>8</v>
          </cell>
          <cell r="X2099">
            <v>6.6</v>
          </cell>
          <cell r="Y2099">
            <v>9.5</v>
          </cell>
          <cell r="Z2099">
            <v>52626</v>
          </cell>
        </row>
        <row r="2100">
          <cell r="F2100" t="str">
            <v>Morgan , Ohio</v>
          </cell>
          <cell r="G2100">
            <v>43</v>
          </cell>
          <cell r="H2100">
            <v>-1111.0999999999999</v>
          </cell>
          <cell r="I2100">
            <v>-1111.0999999999999</v>
          </cell>
          <cell r="J2100">
            <v>-1111.0999999999999</v>
          </cell>
          <cell r="K2100">
            <v>-1111.0999999999999</v>
          </cell>
          <cell r="L2100">
            <v>-1111.0999999999999</v>
          </cell>
          <cell r="M2100">
            <v>-1111.0999999999999</v>
          </cell>
          <cell r="N2100">
            <v>-1111.0999999999999</v>
          </cell>
          <cell r="O2100">
            <v>-1111.0999999999999</v>
          </cell>
          <cell r="P2100">
            <v>-1111.0999999999999</v>
          </cell>
          <cell r="Q2100">
            <v>-1111.0999999999999</v>
          </cell>
          <cell r="R2100">
            <v>-1111.0999999999999</v>
          </cell>
          <cell r="S2100">
            <v>-1111.0999999999999</v>
          </cell>
          <cell r="T2100">
            <v>-1111.0999999999999</v>
          </cell>
          <cell r="U2100">
            <v>-1111.0999999999999</v>
          </cell>
          <cell r="V2100">
            <v>-1111.0999999999999</v>
          </cell>
          <cell r="W2100">
            <v>-1111.0999999999999</v>
          </cell>
          <cell r="X2100">
            <v>-1111.0999999999999</v>
          </cell>
          <cell r="Y2100">
            <v>-1111.0999999999999</v>
          </cell>
          <cell r="Z2100">
            <v>1870</v>
          </cell>
        </row>
        <row r="2101">
          <cell r="F2101" t="str">
            <v>Morrow , Ohio</v>
          </cell>
          <cell r="G2101">
            <v>47</v>
          </cell>
          <cell r="H2101">
            <v>-1111.0999999999999</v>
          </cell>
          <cell r="I2101">
            <v>-1111.0999999999999</v>
          </cell>
          <cell r="J2101">
            <v>-1111.0999999999999</v>
          </cell>
          <cell r="K2101">
            <v>-1111.0999999999999</v>
          </cell>
          <cell r="L2101">
            <v>-1111.0999999999999</v>
          </cell>
          <cell r="M2101">
            <v>-1111.0999999999999</v>
          </cell>
          <cell r="N2101">
            <v>-1111.0999999999999</v>
          </cell>
          <cell r="O2101">
            <v>-1111.0999999999999</v>
          </cell>
          <cell r="P2101">
            <v>-1111.0999999999999</v>
          </cell>
          <cell r="Q2101">
            <v>-1111.0999999999999</v>
          </cell>
          <cell r="R2101">
            <v>-1111.0999999999999</v>
          </cell>
          <cell r="S2101">
            <v>-1111.0999999999999</v>
          </cell>
          <cell r="T2101">
            <v>-1111.0999999999999</v>
          </cell>
          <cell r="U2101">
            <v>-1111.0999999999999</v>
          </cell>
          <cell r="V2101">
            <v>-1111.0999999999999</v>
          </cell>
          <cell r="W2101">
            <v>3.9</v>
          </cell>
          <cell r="X2101">
            <v>0</v>
          </cell>
          <cell r="Y2101">
            <v>8.1</v>
          </cell>
          <cell r="Z2101">
            <v>3037</v>
          </cell>
        </row>
        <row r="2102">
          <cell r="F2102" t="str">
            <v>Muskingum , Ohio</v>
          </cell>
          <cell r="G2102">
            <v>22</v>
          </cell>
          <cell r="H2102">
            <v>27.2</v>
          </cell>
          <cell r="I2102">
            <v>18.600000000000001</v>
          </cell>
          <cell r="J2102">
            <v>35.799999999999997</v>
          </cell>
          <cell r="K2102">
            <v>78.7</v>
          </cell>
          <cell r="L2102">
            <v>69.8</v>
          </cell>
          <cell r="M2102">
            <v>87.7</v>
          </cell>
          <cell r="N2102">
            <v>22.1</v>
          </cell>
          <cell r="O2102">
            <v>13.4</v>
          </cell>
          <cell r="P2102">
            <v>30.7</v>
          </cell>
          <cell r="Q2102">
            <v>-1111.0999999999999</v>
          </cell>
          <cell r="R2102">
            <v>-1111.0999999999999</v>
          </cell>
          <cell r="S2102">
            <v>-1111.0999999999999</v>
          </cell>
          <cell r="T2102">
            <v>29.9</v>
          </cell>
          <cell r="U2102">
            <v>20.7</v>
          </cell>
          <cell r="V2102">
            <v>39.200000000000003</v>
          </cell>
          <cell r="W2102">
            <v>8</v>
          </cell>
          <cell r="X2102">
            <v>1.7</v>
          </cell>
          <cell r="Y2102">
            <v>14.2</v>
          </cell>
          <cell r="Z2102">
            <v>8846</v>
          </cell>
        </row>
        <row r="2103">
          <cell r="F2103" t="str">
            <v>Noble , Ohio</v>
          </cell>
          <cell r="G2103">
            <v>43</v>
          </cell>
          <cell r="H2103">
            <v>-1111.0999999999999</v>
          </cell>
          <cell r="I2103">
            <v>-1111.0999999999999</v>
          </cell>
          <cell r="J2103">
            <v>-1111.0999999999999</v>
          </cell>
          <cell r="K2103">
            <v>-1111.0999999999999</v>
          </cell>
          <cell r="L2103">
            <v>-1111.0999999999999</v>
          </cell>
          <cell r="M2103">
            <v>-1111.0999999999999</v>
          </cell>
          <cell r="N2103">
            <v>-1111.0999999999999</v>
          </cell>
          <cell r="O2103">
            <v>-1111.0999999999999</v>
          </cell>
          <cell r="P2103">
            <v>-1111.0999999999999</v>
          </cell>
          <cell r="Q2103">
            <v>-1111.0999999999999</v>
          </cell>
          <cell r="R2103">
            <v>-1111.0999999999999</v>
          </cell>
          <cell r="S2103">
            <v>-1111.0999999999999</v>
          </cell>
          <cell r="T2103">
            <v>-1111.0999999999999</v>
          </cell>
          <cell r="U2103">
            <v>-1111.0999999999999</v>
          </cell>
          <cell r="V2103">
            <v>-1111.0999999999999</v>
          </cell>
          <cell r="W2103">
            <v>-1111.0999999999999</v>
          </cell>
          <cell r="X2103">
            <v>-1111.0999999999999</v>
          </cell>
          <cell r="Y2103">
            <v>-1111.0999999999999</v>
          </cell>
          <cell r="Z2103">
            <v>1329</v>
          </cell>
        </row>
        <row r="2104">
          <cell r="F2104" t="str">
            <v>Ottawa , Ohio</v>
          </cell>
          <cell r="G2104">
            <v>26</v>
          </cell>
          <cell r="H2104">
            <v>-1111.0999999999999</v>
          </cell>
          <cell r="I2104">
            <v>-1111.0999999999999</v>
          </cell>
          <cell r="J2104">
            <v>-1111.0999999999999</v>
          </cell>
          <cell r="K2104">
            <v>-1111.0999999999999</v>
          </cell>
          <cell r="L2104">
            <v>-1111.0999999999999</v>
          </cell>
          <cell r="M2104">
            <v>-1111.0999999999999</v>
          </cell>
          <cell r="N2104">
            <v>-1111.0999999999999</v>
          </cell>
          <cell r="O2104">
            <v>-1111.0999999999999</v>
          </cell>
          <cell r="P2104">
            <v>-1111.0999999999999</v>
          </cell>
          <cell r="Q2104">
            <v>-1111.0999999999999</v>
          </cell>
          <cell r="R2104">
            <v>-1111.0999999999999</v>
          </cell>
          <cell r="S2104">
            <v>-1111.0999999999999</v>
          </cell>
          <cell r="T2104">
            <v>15.8</v>
          </cell>
          <cell r="U2104">
            <v>5.8</v>
          </cell>
          <cell r="V2104">
            <v>25.9</v>
          </cell>
          <cell r="W2104">
            <v>-1111.0999999999999</v>
          </cell>
          <cell r="X2104">
            <v>-1111.0999999999999</v>
          </cell>
          <cell r="Y2104">
            <v>-1111.0999999999999</v>
          </cell>
          <cell r="Z2104">
            <v>3816</v>
          </cell>
        </row>
        <row r="2105">
          <cell r="F2105" t="str">
            <v>Paulding , Ohio</v>
          </cell>
          <cell r="G2105">
            <v>38</v>
          </cell>
          <cell r="H2105">
            <v>-1111.0999999999999</v>
          </cell>
          <cell r="I2105">
            <v>-1111.0999999999999</v>
          </cell>
          <cell r="J2105">
            <v>-1111.0999999999999</v>
          </cell>
          <cell r="K2105">
            <v>-1111.0999999999999</v>
          </cell>
          <cell r="L2105">
            <v>-1111.0999999999999</v>
          </cell>
          <cell r="M2105">
            <v>-1111.0999999999999</v>
          </cell>
          <cell r="N2105">
            <v>-1111.0999999999999</v>
          </cell>
          <cell r="O2105">
            <v>-1111.0999999999999</v>
          </cell>
          <cell r="P2105">
            <v>-1111.0999999999999</v>
          </cell>
          <cell r="Q2105">
            <v>-1111.0999999999999</v>
          </cell>
          <cell r="R2105">
            <v>-1111.0999999999999</v>
          </cell>
          <cell r="S2105">
            <v>-1111.0999999999999</v>
          </cell>
          <cell r="T2105">
            <v>-1111.0999999999999</v>
          </cell>
          <cell r="U2105">
            <v>-1111.0999999999999</v>
          </cell>
          <cell r="V2105">
            <v>-1111.0999999999999</v>
          </cell>
          <cell r="W2105">
            <v>-1111.0999999999999</v>
          </cell>
          <cell r="X2105">
            <v>-1111.0999999999999</v>
          </cell>
          <cell r="Y2105">
            <v>-1111.0999999999999</v>
          </cell>
          <cell r="Z2105">
            <v>1886</v>
          </cell>
        </row>
        <row r="2106">
          <cell r="F2106" t="str">
            <v>Perry , Ohio</v>
          </cell>
          <cell r="G2106">
            <v>33</v>
          </cell>
          <cell r="H2106">
            <v>-1111.0999999999999</v>
          </cell>
          <cell r="I2106">
            <v>-1111.0999999999999</v>
          </cell>
          <cell r="J2106">
            <v>-1111.0999999999999</v>
          </cell>
          <cell r="K2106">
            <v>-1111.0999999999999</v>
          </cell>
          <cell r="L2106">
            <v>-1111.0999999999999</v>
          </cell>
          <cell r="M2106">
            <v>-1111.0999999999999</v>
          </cell>
          <cell r="N2106">
            <v>-1111.0999999999999</v>
          </cell>
          <cell r="O2106">
            <v>-1111.0999999999999</v>
          </cell>
          <cell r="P2106">
            <v>-1111.0999999999999</v>
          </cell>
          <cell r="Q2106">
            <v>-1111.0999999999999</v>
          </cell>
          <cell r="R2106">
            <v>-1111.0999999999999</v>
          </cell>
          <cell r="S2106">
            <v>-1111.0999999999999</v>
          </cell>
          <cell r="T2106">
            <v>-1111.0999999999999</v>
          </cell>
          <cell r="U2106">
            <v>-1111.0999999999999</v>
          </cell>
          <cell r="V2106">
            <v>-1111.0999999999999</v>
          </cell>
          <cell r="W2106">
            <v>-1111.0999999999999</v>
          </cell>
          <cell r="X2106">
            <v>-1111.0999999999999</v>
          </cell>
          <cell r="Y2106">
            <v>-1111.0999999999999</v>
          </cell>
          <cell r="Z2106">
            <v>3862</v>
          </cell>
        </row>
        <row r="2107">
          <cell r="F2107" t="str">
            <v>Pickaway , Ohio</v>
          </cell>
          <cell r="G2107">
            <v>19</v>
          </cell>
          <cell r="H2107">
            <v>-1111.0999999999999</v>
          </cell>
          <cell r="I2107">
            <v>-1111.0999999999999</v>
          </cell>
          <cell r="J2107">
            <v>-1111.0999999999999</v>
          </cell>
          <cell r="K2107">
            <v>-1111.0999999999999</v>
          </cell>
          <cell r="L2107">
            <v>-1111.0999999999999</v>
          </cell>
          <cell r="M2107">
            <v>-1111.0999999999999</v>
          </cell>
          <cell r="N2107">
            <v>-1111.0999999999999</v>
          </cell>
          <cell r="O2107">
            <v>-1111.0999999999999</v>
          </cell>
          <cell r="P2107">
            <v>-1111.0999999999999</v>
          </cell>
          <cell r="Q2107">
            <v>-1111.0999999999999</v>
          </cell>
          <cell r="R2107">
            <v>-1111.0999999999999</v>
          </cell>
          <cell r="S2107">
            <v>-1111.0999999999999</v>
          </cell>
          <cell r="T2107">
            <v>-1111.0999999999999</v>
          </cell>
          <cell r="U2107">
            <v>-1111.0999999999999</v>
          </cell>
          <cell r="V2107">
            <v>-1111.0999999999999</v>
          </cell>
          <cell r="W2107">
            <v>6.6</v>
          </cell>
          <cell r="X2107">
            <v>0</v>
          </cell>
          <cell r="Y2107">
            <v>13.7</v>
          </cell>
          <cell r="Z2107">
            <v>3763</v>
          </cell>
        </row>
        <row r="2108">
          <cell r="F2108" t="str">
            <v>Pike , Ohio</v>
          </cell>
          <cell r="G2108">
            <v>52</v>
          </cell>
          <cell r="H2108">
            <v>-1111.0999999999999</v>
          </cell>
          <cell r="I2108">
            <v>-1111.0999999999999</v>
          </cell>
          <cell r="J2108">
            <v>-1111.0999999999999</v>
          </cell>
          <cell r="K2108">
            <v>-1111.0999999999999</v>
          </cell>
          <cell r="L2108">
            <v>-1111.0999999999999</v>
          </cell>
          <cell r="M2108">
            <v>-1111.0999999999999</v>
          </cell>
          <cell r="N2108">
            <v>-1111.0999999999999</v>
          </cell>
          <cell r="O2108">
            <v>-1111.0999999999999</v>
          </cell>
          <cell r="P2108">
            <v>-1111.0999999999999</v>
          </cell>
          <cell r="Q2108">
            <v>-1111.0999999999999</v>
          </cell>
          <cell r="R2108">
            <v>-1111.0999999999999</v>
          </cell>
          <cell r="S2108">
            <v>-1111.0999999999999</v>
          </cell>
          <cell r="T2108">
            <v>-1111.0999999999999</v>
          </cell>
          <cell r="U2108">
            <v>-1111.0999999999999</v>
          </cell>
          <cell r="V2108">
            <v>-1111.0999999999999</v>
          </cell>
          <cell r="W2108">
            <v>-1111.0999999999999</v>
          </cell>
          <cell r="X2108">
            <v>-1111.0999999999999</v>
          </cell>
          <cell r="Y2108">
            <v>-1111.0999999999999</v>
          </cell>
          <cell r="Z2108">
            <v>4027</v>
          </cell>
        </row>
        <row r="2109">
          <cell r="F2109" t="str">
            <v>Portage , Ohio</v>
          </cell>
          <cell r="G2109">
            <v>11</v>
          </cell>
          <cell r="H2109">
            <v>16.600000000000001</v>
          </cell>
          <cell r="I2109">
            <v>10.4</v>
          </cell>
          <cell r="J2109">
            <v>22.8</v>
          </cell>
          <cell r="K2109">
            <v>77.099999999999994</v>
          </cell>
          <cell r="L2109">
            <v>69.2</v>
          </cell>
          <cell r="M2109">
            <v>85</v>
          </cell>
          <cell r="N2109">
            <v>21.7</v>
          </cell>
          <cell r="O2109">
            <v>14.4</v>
          </cell>
          <cell r="P2109">
            <v>29.1</v>
          </cell>
          <cell r="Q2109">
            <v>21.1</v>
          </cell>
          <cell r="R2109">
            <v>12.4</v>
          </cell>
          <cell r="S2109">
            <v>29.8</v>
          </cell>
          <cell r="T2109">
            <v>24.1</v>
          </cell>
          <cell r="U2109">
            <v>16.899999999999999</v>
          </cell>
          <cell r="V2109">
            <v>31.2</v>
          </cell>
          <cell r="W2109">
            <v>4.5999999999999996</v>
          </cell>
          <cell r="X2109">
            <v>0.8</v>
          </cell>
          <cell r="Y2109">
            <v>8.5</v>
          </cell>
          <cell r="Z2109">
            <v>13000</v>
          </cell>
        </row>
        <row r="2110">
          <cell r="F2110" t="str">
            <v>Preble , Ohio</v>
          </cell>
          <cell r="G2110">
            <v>48</v>
          </cell>
          <cell r="H2110">
            <v>-1111.0999999999999</v>
          </cell>
          <cell r="I2110">
            <v>-1111.0999999999999</v>
          </cell>
          <cell r="J2110">
            <v>-1111.0999999999999</v>
          </cell>
          <cell r="K2110">
            <v>-1111.0999999999999</v>
          </cell>
          <cell r="L2110">
            <v>-1111.0999999999999</v>
          </cell>
          <cell r="M2110">
            <v>-1111.0999999999999</v>
          </cell>
          <cell r="N2110">
            <v>-1111.0999999999999</v>
          </cell>
          <cell r="O2110">
            <v>-1111.0999999999999</v>
          </cell>
          <cell r="P2110">
            <v>-1111.0999999999999</v>
          </cell>
          <cell r="Q2110">
            <v>-1111.0999999999999</v>
          </cell>
          <cell r="R2110">
            <v>-1111.0999999999999</v>
          </cell>
          <cell r="S2110">
            <v>-1111.0999999999999</v>
          </cell>
          <cell r="T2110">
            <v>-1111.0999999999999</v>
          </cell>
          <cell r="U2110">
            <v>-1111.0999999999999</v>
          </cell>
          <cell r="V2110">
            <v>-1111.0999999999999</v>
          </cell>
          <cell r="W2110">
            <v>4.9000000000000004</v>
          </cell>
          <cell r="X2110">
            <v>0</v>
          </cell>
          <cell r="Y2110">
            <v>10.1</v>
          </cell>
          <cell r="Z2110">
            <v>3534</v>
          </cell>
        </row>
        <row r="2111">
          <cell r="F2111" t="str">
            <v>Putnam , Ohio</v>
          </cell>
          <cell r="G2111">
            <v>47</v>
          </cell>
          <cell r="H2111">
            <v>-1111.0999999999999</v>
          </cell>
          <cell r="I2111">
            <v>-1111.0999999999999</v>
          </cell>
          <cell r="J2111">
            <v>-1111.0999999999999</v>
          </cell>
          <cell r="K2111">
            <v>-1111.0999999999999</v>
          </cell>
          <cell r="L2111">
            <v>-1111.0999999999999</v>
          </cell>
          <cell r="M2111">
            <v>-1111.0999999999999</v>
          </cell>
          <cell r="N2111">
            <v>-1111.0999999999999</v>
          </cell>
          <cell r="O2111">
            <v>-1111.0999999999999</v>
          </cell>
          <cell r="P2111">
            <v>-1111.0999999999999</v>
          </cell>
          <cell r="Q2111">
            <v>-1111.0999999999999</v>
          </cell>
          <cell r="R2111">
            <v>-1111.0999999999999</v>
          </cell>
          <cell r="S2111">
            <v>-1111.0999999999999</v>
          </cell>
          <cell r="T2111">
            <v>-1111.0999999999999</v>
          </cell>
          <cell r="U2111">
            <v>-1111.0999999999999</v>
          </cell>
          <cell r="V2111">
            <v>-1111.0999999999999</v>
          </cell>
          <cell r="W2111">
            <v>-1111.0999999999999</v>
          </cell>
          <cell r="X2111">
            <v>-1111.0999999999999</v>
          </cell>
          <cell r="Y2111">
            <v>-1111.0999999999999</v>
          </cell>
          <cell r="Z2111">
            <v>2187</v>
          </cell>
        </row>
        <row r="2112">
          <cell r="F2112" t="str">
            <v>Richland , Ohio</v>
          </cell>
          <cell r="G2112">
            <v>14</v>
          </cell>
          <cell r="H2112">
            <v>27</v>
          </cell>
          <cell r="I2112">
            <v>19.399999999999999</v>
          </cell>
          <cell r="J2112">
            <v>34.700000000000003</v>
          </cell>
          <cell r="K2112">
            <v>77.2</v>
          </cell>
          <cell r="L2112">
            <v>68.400000000000006</v>
          </cell>
          <cell r="M2112">
            <v>86</v>
          </cell>
          <cell r="N2112">
            <v>22.4</v>
          </cell>
          <cell r="O2112">
            <v>15.5</v>
          </cell>
          <cell r="P2112">
            <v>29.3</v>
          </cell>
          <cell r="Q2112">
            <v>25.3</v>
          </cell>
          <cell r="R2112">
            <v>16.8</v>
          </cell>
          <cell r="S2112">
            <v>33.799999999999997</v>
          </cell>
          <cell r="T2112">
            <v>23.6</v>
          </cell>
          <cell r="U2112">
            <v>15.8</v>
          </cell>
          <cell r="V2112">
            <v>31.3</v>
          </cell>
          <cell r="W2112">
            <v>6.4</v>
          </cell>
          <cell r="X2112">
            <v>2.9</v>
          </cell>
          <cell r="Y2112">
            <v>9.8000000000000007</v>
          </cell>
          <cell r="Z2112">
            <v>12099</v>
          </cell>
        </row>
        <row r="2113">
          <cell r="F2113" t="str">
            <v>Ross , Ohio</v>
          </cell>
          <cell r="G2113">
            <v>22</v>
          </cell>
          <cell r="H2113">
            <v>29.3</v>
          </cell>
          <cell r="I2113">
            <v>20.100000000000001</v>
          </cell>
          <cell r="J2113">
            <v>38.6</v>
          </cell>
          <cell r="K2113">
            <v>85.7</v>
          </cell>
          <cell r="L2113">
            <v>77.900000000000006</v>
          </cell>
          <cell r="M2113">
            <v>93.6</v>
          </cell>
          <cell r="N2113">
            <v>31.3</v>
          </cell>
          <cell r="O2113">
            <v>21.4</v>
          </cell>
          <cell r="P2113">
            <v>41.3</v>
          </cell>
          <cell r="Q2113">
            <v>-1111.0999999999999</v>
          </cell>
          <cell r="R2113">
            <v>-1111.0999999999999</v>
          </cell>
          <cell r="S2113">
            <v>-1111.0999999999999</v>
          </cell>
          <cell r="T2113">
            <v>-1111.0999999999999</v>
          </cell>
          <cell r="U2113">
            <v>-1111.0999999999999</v>
          </cell>
          <cell r="V2113">
            <v>-1111.0999999999999</v>
          </cell>
          <cell r="W2113">
            <v>10.8</v>
          </cell>
          <cell r="X2113">
            <v>4.9000000000000004</v>
          </cell>
          <cell r="Y2113">
            <v>16.600000000000001</v>
          </cell>
          <cell r="Z2113">
            <v>7167</v>
          </cell>
        </row>
        <row r="2114">
          <cell r="F2114" t="str">
            <v>Sandusky , Ohio</v>
          </cell>
          <cell r="G2114">
            <v>45</v>
          </cell>
          <cell r="H2114">
            <v>26.1</v>
          </cell>
          <cell r="I2114">
            <v>17</v>
          </cell>
          <cell r="J2114">
            <v>35.299999999999997</v>
          </cell>
          <cell r="K2114">
            <v>75.5</v>
          </cell>
          <cell r="L2114">
            <v>65.599999999999994</v>
          </cell>
          <cell r="M2114">
            <v>85.4</v>
          </cell>
          <cell r="N2114">
            <v>-1111.0999999999999</v>
          </cell>
          <cell r="O2114">
            <v>-1111.0999999999999</v>
          </cell>
          <cell r="P2114">
            <v>-1111.0999999999999</v>
          </cell>
          <cell r="Q2114">
            <v>-1111.0999999999999</v>
          </cell>
          <cell r="R2114">
            <v>-1111.0999999999999</v>
          </cell>
          <cell r="S2114">
            <v>-1111.0999999999999</v>
          </cell>
          <cell r="T2114">
            <v>-1111.0999999999999</v>
          </cell>
          <cell r="U2114">
            <v>-1111.0999999999999</v>
          </cell>
          <cell r="V2114">
            <v>-1111.0999999999999</v>
          </cell>
          <cell r="W2114">
            <v>9.1999999999999993</v>
          </cell>
          <cell r="X2114">
            <v>3.9</v>
          </cell>
          <cell r="Y2114">
            <v>14.5</v>
          </cell>
          <cell r="Z2114">
            <v>6129</v>
          </cell>
        </row>
        <row r="2115">
          <cell r="F2115" t="str">
            <v>Scioto , Ohio</v>
          </cell>
          <cell r="G2115">
            <v>8</v>
          </cell>
          <cell r="H2115">
            <v>39.5</v>
          </cell>
          <cell r="I2115">
            <v>29.5</v>
          </cell>
          <cell r="J2115">
            <v>49.5</v>
          </cell>
          <cell r="K2115">
            <v>85.8</v>
          </cell>
          <cell r="L2115">
            <v>78.599999999999994</v>
          </cell>
          <cell r="M2115">
            <v>93</v>
          </cell>
          <cell r="N2115">
            <v>31.3</v>
          </cell>
          <cell r="O2115">
            <v>21.5</v>
          </cell>
          <cell r="P2115">
            <v>41.2</v>
          </cell>
          <cell r="Q2115">
            <v>-1111.0999999999999</v>
          </cell>
          <cell r="R2115">
            <v>-1111.0999999999999</v>
          </cell>
          <cell r="S2115">
            <v>-1111.0999999999999</v>
          </cell>
          <cell r="T2115">
            <v>-1111.0999999999999</v>
          </cell>
          <cell r="U2115">
            <v>-1111.0999999999999</v>
          </cell>
          <cell r="V2115">
            <v>-1111.0999999999999</v>
          </cell>
          <cell r="W2115">
            <v>6.8</v>
          </cell>
          <cell r="X2115">
            <v>2.1</v>
          </cell>
          <cell r="Y2115">
            <v>11.5</v>
          </cell>
          <cell r="Z2115">
            <v>10889</v>
          </cell>
        </row>
        <row r="2116">
          <cell r="F2116" t="str">
            <v>Seneca , Ohio</v>
          </cell>
          <cell r="G2116">
            <v>45</v>
          </cell>
          <cell r="H2116">
            <v>-1111.0999999999999</v>
          </cell>
          <cell r="I2116">
            <v>-1111.0999999999999</v>
          </cell>
          <cell r="J2116">
            <v>-1111.0999999999999</v>
          </cell>
          <cell r="K2116">
            <v>-1111.0999999999999</v>
          </cell>
          <cell r="L2116">
            <v>-1111.0999999999999</v>
          </cell>
          <cell r="M2116">
            <v>-1111.0999999999999</v>
          </cell>
          <cell r="N2116">
            <v>-1111.0999999999999</v>
          </cell>
          <cell r="O2116">
            <v>-1111.0999999999999</v>
          </cell>
          <cell r="P2116">
            <v>-1111.0999999999999</v>
          </cell>
          <cell r="Q2116">
            <v>-1111.0999999999999</v>
          </cell>
          <cell r="R2116">
            <v>-1111.0999999999999</v>
          </cell>
          <cell r="S2116">
            <v>-1111.0999999999999</v>
          </cell>
          <cell r="T2116">
            <v>-1111.0999999999999</v>
          </cell>
          <cell r="U2116">
            <v>-1111.0999999999999</v>
          </cell>
          <cell r="V2116">
            <v>-1111.0999999999999</v>
          </cell>
          <cell r="W2116">
            <v>6.6</v>
          </cell>
          <cell r="X2116">
            <v>1.1000000000000001</v>
          </cell>
          <cell r="Y2116">
            <v>12</v>
          </cell>
          <cell r="Z2116">
            <v>5375</v>
          </cell>
        </row>
        <row r="2117">
          <cell r="F2117" t="str">
            <v>Shelby , Ohio</v>
          </cell>
          <cell r="G2117">
            <v>48</v>
          </cell>
          <cell r="H2117">
            <v>-1111.0999999999999</v>
          </cell>
          <cell r="I2117">
            <v>-1111.0999999999999</v>
          </cell>
          <cell r="J2117">
            <v>-1111.0999999999999</v>
          </cell>
          <cell r="K2117">
            <v>-1111.0999999999999</v>
          </cell>
          <cell r="L2117">
            <v>-1111.0999999999999</v>
          </cell>
          <cell r="M2117">
            <v>-1111.0999999999999</v>
          </cell>
          <cell r="N2117">
            <v>13.4</v>
          </cell>
          <cell r="O2117">
            <v>5.2</v>
          </cell>
          <cell r="P2117">
            <v>21.5</v>
          </cell>
          <cell r="Q2117">
            <v>-1111.0999999999999</v>
          </cell>
          <cell r="R2117">
            <v>-1111.0999999999999</v>
          </cell>
          <cell r="S2117">
            <v>-1111.0999999999999</v>
          </cell>
          <cell r="T2117">
            <v>-1111.0999999999999</v>
          </cell>
          <cell r="U2117">
            <v>-1111.0999999999999</v>
          </cell>
          <cell r="V2117">
            <v>-1111.0999999999999</v>
          </cell>
          <cell r="W2117">
            <v>2.1</v>
          </cell>
          <cell r="X2117">
            <v>0</v>
          </cell>
          <cell r="Y2117">
            <v>4.7</v>
          </cell>
          <cell r="Z2117">
            <v>3504</v>
          </cell>
        </row>
        <row r="2118">
          <cell r="F2118" t="str">
            <v>Stark , Ohio</v>
          </cell>
          <cell r="G2118">
            <v>4</v>
          </cell>
          <cell r="H2118">
            <v>29.6</v>
          </cell>
          <cell r="I2118">
            <v>25.2</v>
          </cell>
          <cell r="J2118">
            <v>34</v>
          </cell>
          <cell r="K2118">
            <v>77.099999999999994</v>
          </cell>
          <cell r="L2118">
            <v>72.7</v>
          </cell>
          <cell r="M2118">
            <v>81.5</v>
          </cell>
          <cell r="N2118">
            <v>22.8</v>
          </cell>
          <cell r="O2118">
            <v>18.8</v>
          </cell>
          <cell r="P2118">
            <v>26.9</v>
          </cell>
          <cell r="Q2118">
            <v>27.1</v>
          </cell>
          <cell r="R2118">
            <v>22.2</v>
          </cell>
          <cell r="S2118">
            <v>32</v>
          </cell>
          <cell r="T2118">
            <v>24.4</v>
          </cell>
          <cell r="U2118">
            <v>20.100000000000001</v>
          </cell>
          <cell r="V2118">
            <v>28.7</v>
          </cell>
          <cell r="W2118">
            <v>8.1</v>
          </cell>
          <cell r="X2118">
            <v>5.6</v>
          </cell>
          <cell r="Y2118">
            <v>10.7</v>
          </cell>
          <cell r="Z2118">
            <v>35300</v>
          </cell>
        </row>
        <row r="2119">
          <cell r="F2119" t="str">
            <v>Summit , Ohio</v>
          </cell>
          <cell r="G2119">
            <v>3</v>
          </cell>
          <cell r="H2119">
            <v>24.9</v>
          </cell>
          <cell r="I2119">
            <v>22.1</v>
          </cell>
          <cell r="J2119">
            <v>27.6</v>
          </cell>
          <cell r="K2119">
            <v>77</v>
          </cell>
          <cell r="L2119">
            <v>73.599999999999994</v>
          </cell>
          <cell r="M2119">
            <v>80.400000000000006</v>
          </cell>
          <cell r="N2119">
            <v>21</v>
          </cell>
          <cell r="O2119">
            <v>18.7</v>
          </cell>
          <cell r="P2119">
            <v>23.3</v>
          </cell>
          <cell r="Q2119">
            <v>24.1</v>
          </cell>
          <cell r="R2119">
            <v>20.7</v>
          </cell>
          <cell r="S2119">
            <v>27.4</v>
          </cell>
          <cell r="T2119">
            <v>28</v>
          </cell>
          <cell r="U2119">
            <v>25</v>
          </cell>
          <cell r="V2119">
            <v>30.9</v>
          </cell>
          <cell r="W2119">
            <v>6.9</v>
          </cell>
          <cell r="X2119">
            <v>5.4</v>
          </cell>
          <cell r="Y2119">
            <v>8.3000000000000007</v>
          </cell>
          <cell r="Z2119">
            <v>46740</v>
          </cell>
        </row>
        <row r="2120">
          <cell r="F2120" t="str">
            <v>Trumbull , Ohio</v>
          </cell>
          <cell r="G2120">
            <v>16</v>
          </cell>
          <cell r="H2120">
            <v>25.8</v>
          </cell>
          <cell r="I2120">
            <v>19.7</v>
          </cell>
          <cell r="J2120">
            <v>31.9</v>
          </cell>
          <cell r="K2120">
            <v>79.099999999999994</v>
          </cell>
          <cell r="L2120">
            <v>73.400000000000006</v>
          </cell>
          <cell r="M2120">
            <v>84.9</v>
          </cell>
          <cell r="N2120">
            <v>30.1</v>
          </cell>
          <cell r="O2120">
            <v>23.3</v>
          </cell>
          <cell r="P2120">
            <v>37</v>
          </cell>
          <cell r="Q2120">
            <v>32.4</v>
          </cell>
          <cell r="R2120">
            <v>24.6</v>
          </cell>
          <cell r="S2120">
            <v>40.200000000000003</v>
          </cell>
          <cell r="T2120">
            <v>25</v>
          </cell>
          <cell r="U2120">
            <v>18.8</v>
          </cell>
          <cell r="V2120">
            <v>31.2</v>
          </cell>
          <cell r="W2120">
            <v>7.8</v>
          </cell>
          <cell r="X2120">
            <v>4.2</v>
          </cell>
          <cell r="Y2120">
            <v>11.3</v>
          </cell>
          <cell r="Z2120">
            <v>24661</v>
          </cell>
        </row>
        <row r="2121">
          <cell r="F2121" t="str">
            <v>Tuscarawas , Ohio</v>
          </cell>
          <cell r="G2121">
            <v>21</v>
          </cell>
          <cell r="H2121">
            <v>28.9</v>
          </cell>
          <cell r="I2121">
            <v>20.5</v>
          </cell>
          <cell r="J2121">
            <v>37.299999999999997</v>
          </cell>
          <cell r="K2121">
            <v>85</v>
          </cell>
          <cell r="L2121">
            <v>78.3</v>
          </cell>
          <cell r="M2121">
            <v>91.6</v>
          </cell>
          <cell r="N2121">
            <v>33.9</v>
          </cell>
          <cell r="O2121">
            <v>24.7</v>
          </cell>
          <cell r="P2121">
            <v>43.1</v>
          </cell>
          <cell r="Q2121">
            <v>26.1</v>
          </cell>
          <cell r="R2121">
            <v>17</v>
          </cell>
          <cell r="S2121">
            <v>35.200000000000003</v>
          </cell>
          <cell r="T2121">
            <v>23.5</v>
          </cell>
          <cell r="U2121">
            <v>16</v>
          </cell>
          <cell r="V2121">
            <v>31</v>
          </cell>
          <cell r="W2121">
            <v>7.3</v>
          </cell>
          <cell r="X2121">
            <v>3.4</v>
          </cell>
          <cell r="Y2121">
            <v>11.3</v>
          </cell>
          <cell r="Z2121">
            <v>8081</v>
          </cell>
        </row>
        <row r="2122">
          <cell r="F2122" t="str">
            <v>Union , Ohio</v>
          </cell>
          <cell r="G2122">
            <v>25</v>
          </cell>
          <cell r="H2122">
            <v>-1111.0999999999999</v>
          </cell>
          <cell r="I2122">
            <v>-1111.0999999999999</v>
          </cell>
          <cell r="J2122">
            <v>-1111.0999999999999</v>
          </cell>
          <cell r="K2122">
            <v>-1111.0999999999999</v>
          </cell>
          <cell r="L2122">
            <v>-1111.0999999999999</v>
          </cell>
          <cell r="M2122">
            <v>-1111.0999999999999</v>
          </cell>
          <cell r="N2122">
            <v>-1111.0999999999999</v>
          </cell>
          <cell r="O2122">
            <v>-1111.0999999999999</v>
          </cell>
          <cell r="P2122">
            <v>-1111.0999999999999</v>
          </cell>
          <cell r="Q2122">
            <v>-1111.0999999999999</v>
          </cell>
          <cell r="R2122">
            <v>-1111.0999999999999</v>
          </cell>
          <cell r="S2122">
            <v>-1111.0999999999999</v>
          </cell>
          <cell r="T2122">
            <v>-1111.0999999999999</v>
          </cell>
          <cell r="U2122">
            <v>-1111.0999999999999</v>
          </cell>
          <cell r="V2122">
            <v>-1111.0999999999999</v>
          </cell>
          <cell r="W2122">
            <v>7</v>
          </cell>
          <cell r="X2122">
            <v>0.9</v>
          </cell>
          <cell r="Y2122">
            <v>13.1</v>
          </cell>
          <cell r="Z2122">
            <v>3563</v>
          </cell>
        </row>
        <row r="2123">
          <cell r="F2123" t="str">
            <v>Van Wert , Ohio</v>
          </cell>
          <cell r="G2123">
            <v>27</v>
          </cell>
          <cell r="H2123">
            <v>-1111.0999999999999</v>
          </cell>
          <cell r="I2123">
            <v>-1111.0999999999999</v>
          </cell>
          <cell r="J2123">
            <v>-1111.0999999999999</v>
          </cell>
          <cell r="K2123">
            <v>-1111.0999999999999</v>
          </cell>
          <cell r="L2123">
            <v>-1111.0999999999999</v>
          </cell>
          <cell r="M2123">
            <v>-1111.0999999999999</v>
          </cell>
          <cell r="N2123">
            <v>-1111.0999999999999</v>
          </cell>
          <cell r="O2123">
            <v>-1111.0999999999999</v>
          </cell>
          <cell r="P2123">
            <v>-1111.0999999999999</v>
          </cell>
          <cell r="Q2123">
            <v>-1111.0999999999999</v>
          </cell>
          <cell r="R2123">
            <v>-1111.0999999999999</v>
          </cell>
          <cell r="S2123">
            <v>-1111.0999999999999</v>
          </cell>
          <cell r="T2123">
            <v>-1111.0999999999999</v>
          </cell>
          <cell r="U2123">
            <v>-1111.0999999999999</v>
          </cell>
          <cell r="V2123">
            <v>-1111.0999999999999</v>
          </cell>
          <cell r="W2123">
            <v>-1111.0999999999999</v>
          </cell>
          <cell r="X2123">
            <v>-1111.0999999999999</v>
          </cell>
          <cell r="Y2123">
            <v>-1111.0999999999999</v>
          </cell>
          <cell r="Z2123">
            <v>2286</v>
          </cell>
        </row>
        <row r="2124">
          <cell r="F2124" t="str">
            <v>Vinton , Ohio</v>
          </cell>
          <cell r="G2124">
            <v>42</v>
          </cell>
          <cell r="H2124">
            <v>-1111.0999999999999</v>
          </cell>
          <cell r="I2124">
            <v>-1111.0999999999999</v>
          </cell>
          <cell r="J2124">
            <v>-1111.0999999999999</v>
          </cell>
          <cell r="K2124">
            <v>-1111.0999999999999</v>
          </cell>
          <cell r="L2124">
            <v>-1111.0999999999999</v>
          </cell>
          <cell r="M2124">
            <v>-1111.0999999999999</v>
          </cell>
          <cell r="N2124">
            <v>-1111.0999999999999</v>
          </cell>
          <cell r="O2124">
            <v>-1111.0999999999999</v>
          </cell>
          <cell r="P2124">
            <v>-1111.0999999999999</v>
          </cell>
          <cell r="Q2124">
            <v>-1111.0999999999999</v>
          </cell>
          <cell r="R2124">
            <v>-1111.0999999999999</v>
          </cell>
          <cell r="S2124">
            <v>-1111.0999999999999</v>
          </cell>
          <cell r="T2124">
            <v>-1111.0999999999999</v>
          </cell>
          <cell r="U2124">
            <v>-1111.0999999999999</v>
          </cell>
          <cell r="V2124">
            <v>-1111.0999999999999</v>
          </cell>
          <cell r="W2124">
            <v>-1111.0999999999999</v>
          </cell>
          <cell r="X2124">
            <v>-1111.0999999999999</v>
          </cell>
          <cell r="Y2124">
            <v>-1111.0999999999999</v>
          </cell>
          <cell r="Z2124">
            <v>1712</v>
          </cell>
        </row>
        <row r="2125">
          <cell r="F2125" t="str">
            <v>Warren , Ohio</v>
          </cell>
          <cell r="G2125">
            <v>11</v>
          </cell>
          <cell r="H2125">
            <v>19.3</v>
          </cell>
          <cell r="I2125">
            <v>13.2</v>
          </cell>
          <cell r="J2125">
            <v>25.4</v>
          </cell>
          <cell r="K2125">
            <v>72.5</v>
          </cell>
          <cell r="L2125">
            <v>63.9</v>
          </cell>
          <cell r="M2125">
            <v>81.2</v>
          </cell>
          <cell r="N2125">
            <v>19.2</v>
          </cell>
          <cell r="O2125">
            <v>12.3</v>
          </cell>
          <cell r="P2125">
            <v>26.2</v>
          </cell>
          <cell r="Q2125">
            <v>20.3</v>
          </cell>
          <cell r="R2125">
            <v>13.4</v>
          </cell>
          <cell r="S2125">
            <v>27.2</v>
          </cell>
          <cell r="T2125">
            <v>19.399999999999999</v>
          </cell>
          <cell r="U2125">
            <v>13.4</v>
          </cell>
          <cell r="V2125">
            <v>25.4</v>
          </cell>
          <cell r="W2125">
            <v>6.2</v>
          </cell>
          <cell r="X2125">
            <v>2.8</v>
          </cell>
          <cell r="Y2125">
            <v>9.6999999999999993</v>
          </cell>
          <cell r="Z2125">
            <v>13464</v>
          </cell>
        </row>
        <row r="2126">
          <cell r="F2126" t="str">
            <v>Washington , Ohio</v>
          </cell>
          <cell r="G2126">
            <v>19</v>
          </cell>
          <cell r="H2126">
            <v>26.5</v>
          </cell>
          <cell r="I2126">
            <v>17.399999999999999</v>
          </cell>
          <cell r="J2126">
            <v>35.6</v>
          </cell>
          <cell r="K2126">
            <v>75.5</v>
          </cell>
          <cell r="L2126">
            <v>66.3</v>
          </cell>
          <cell r="M2126">
            <v>84.7</v>
          </cell>
          <cell r="N2126">
            <v>19.899999999999999</v>
          </cell>
          <cell r="O2126">
            <v>11.6</v>
          </cell>
          <cell r="P2126">
            <v>28.2</v>
          </cell>
          <cell r="Q2126">
            <v>23.7</v>
          </cell>
          <cell r="R2126">
            <v>14.5</v>
          </cell>
          <cell r="S2126">
            <v>32.9</v>
          </cell>
          <cell r="T2126">
            <v>32.700000000000003</v>
          </cell>
          <cell r="U2126">
            <v>23.1</v>
          </cell>
          <cell r="V2126">
            <v>42.4</v>
          </cell>
          <cell r="W2126">
            <v>9.5</v>
          </cell>
          <cell r="X2126">
            <v>4.2</v>
          </cell>
          <cell r="Y2126">
            <v>14.8</v>
          </cell>
          <cell r="Z2126">
            <v>6603</v>
          </cell>
        </row>
        <row r="2127">
          <cell r="F2127" t="str">
            <v>Wayne , Ohio</v>
          </cell>
          <cell r="G2127">
            <v>12</v>
          </cell>
          <cell r="H2127">
            <v>29.7</v>
          </cell>
          <cell r="I2127">
            <v>21.1</v>
          </cell>
          <cell r="J2127">
            <v>38.299999999999997</v>
          </cell>
          <cell r="K2127">
            <v>80.400000000000006</v>
          </cell>
          <cell r="L2127">
            <v>72.5</v>
          </cell>
          <cell r="M2127">
            <v>88.3</v>
          </cell>
          <cell r="N2127">
            <v>24.3</v>
          </cell>
          <cell r="O2127">
            <v>16.600000000000001</v>
          </cell>
          <cell r="P2127">
            <v>32.1</v>
          </cell>
          <cell r="Q2127">
            <v>22.5</v>
          </cell>
          <cell r="R2127">
            <v>14.2</v>
          </cell>
          <cell r="S2127">
            <v>30.9</v>
          </cell>
          <cell r="T2127">
            <v>26</v>
          </cell>
          <cell r="U2127">
            <v>17.8</v>
          </cell>
          <cell r="V2127">
            <v>34.200000000000003</v>
          </cell>
          <cell r="W2127">
            <v>9.1999999999999993</v>
          </cell>
          <cell r="X2127">
            <v>4.4000000000000004</v>
          </cell>
          <cell r="Y2127">
            <v>13.9</v>
          </cell>
          <cell r="Z2127">
            <v>8559</v>
          </cell>
        </row>
        <row r="2128">
          <cell r="F2128" t="str">
            <v>Williams , Ohio</v>
          </cell>
          <cell r="G2128">
            <v>48</v>
          </cell>
          <cell r="H2128">
            <v>-1111.0999999999999</v>
          </cell>
          <cell r="I2128">
            <v>-1111.0999999999999</v>
          </cell>
          <cell r="J2128">
            <v>-1111.0999999999999</v>
          </cell>
          <cell r="K2128">
            <v>-1111.0999999999999</v>
          </cell>
          <cell r="L2128">
            <v>-1111.0999999999999</v>
          </cell>
          <cell r="M2128">
            <v>-1111.0999999999999</v>
          </cell>
          <cell r="N2128">
            <v>-1111.0999999999999</v>
          </cell>
          <cell r="O2128">
            <v>-1111.0999999999999</v>
          </cell>
          <cell r="P2128">
            <v>-1111.0999999999999</v>
          </cell>
          <cell r="Q2128">
            <v>10.8</v>
          </cell>
          <cell r="R2128">
            <v>1.8</v>
          </cell>
          <cell r="S2128">
            <v>19.7</v>
          </cell>
          <cell r="T2128">
            <v>-1111.0999999999999</v>
          </cell>
          <cell r="U2128">
            <v>-1111.0999999999999</v>
          </cell>
          <cell r="V2128">
            <v>-1111.0999999999999</v>
          </cell>
          <cell r="W2128">
            <v>5.3</v>
          </cell>
          <cell r="X2128">
            <v>0</v>
          </cell>
          <cell r="Y2128">
            <v>11.3</v>
          </cell>
          <cell r="Z2128">
            <v>3434</v>
          </cell>
        </row>
        <row r="2129">
          <cell r="F2129" t="str">
            <v>Wood , Ohio</v>
          </cell>
          <cell r="G2129">
            <v>11</v>
          </cell>
          <cell r="H2129">
            <v>23.4</v>
          </cell>
          <cell r="I2129">
            <v>16.100000000000001</v>
          </cell>
          <cell r="J2129">
            <v>30.7</v>
          </cell>
          <cell r="K2129">
            <v>83.1</v>
          </cell>
          <cell r="L2129">
            <v>76.2</v>
          </cell>
          <cell r="M2129">
            <v>90</v>
          </cell>
          <cell r="N2129">
            <v>24</v>
          </cell>
          <cell r="O2129">
            <v>15.9</v>
          </cell>
          <cell r="P2129">
            <v>32.1</v>
          </cell>
          <cell r="Q2129">
            <v>24.2</v>
          </cell>
          <cell r="R2129">
            <v>15.8</v>
          </cell>
          <cell r="S2129">
            <v>32.5</v>
          </cell>
          <cell r="T2129">
            <v>17.399999999999999</v>
          </cell>
          <cell r="U2129">
            <v>10.9</v>
          </cell>
          <cell r="V2129">
            <v>23.9</v>
          </cell>
          <cell r="W2129">
            <v>5.9</v>
          </cell>
          <cell r="X2129">
            <v>2.2999999999999998</v>
          </cell>
          <cell r="Y2129">
            <v>9.6</v>
          </cell>
          <cell r="Z2129">
            <v>10402</v>
          </cell>
        </row>
        <row r="2130">
          <cell r="F2130" t="str">
            <v>Wyandot , Ohio</v>
          </cell>
          <cell r="G2130">
            <v>57</v>
          </cell>
          <cell r="H2130">
            <v>-1111.0999999999999</v>
          </cell>
          <cell r="I2130">
            <v>-1111.0999999999999</v>
          </cell>
          <cell r="J2130">
            <v>-1111.0999999999999</v>
          </cell>
          <cell r="K2130">
            <v>-1111.0999999999999</v>
          </cell>
          <cell r="L2130">
            <v>-1111.0999999999999</v>
          </cell>
          <cell r="M2130">
            <v>-1111.0999999999999</v>
          </cell>
          <cell r="N2130">
            <v>-1111.0999999999999</v>
          </cell>
          <cell r="O2130">
            <v>-1111.0999999999999</v>
          </cell>
          <cell r="P2130">
            <v>-1111.0999999999999</v>
          </cell>
          <cell r="Q2130">
            <v>-1111.0999999999999</v>
          </cell>
          <cell r="R2130">
            <v>-1111.0999999999999</v>
          </cell>
          <cell r="S2130">
            <v>-1111.0999999999999</v>
          </cell>
          <cell r="T2130">
            <v>-1111.0999999999999</v>
          </cell>
          <cell r="U2130">
            <v>-1111.0999999999999</v>
          </cell>
          <cell r="V2130">
            <v>-1111.0999999999999</v>
          </cell>
          <cell r="W2130">
            <v>-1111.0999999999999</v>
          </cell>
          <cell r="X2130">
            <v>-1111.0999999999999</v>
          </cell>
          <cell r="Y2130">
            <v>-1111.0999999999999</v>
          </cell>
          <cell r="Z2130">
            <v>1515</v>
          </cell>
        </row>
        <row r="2131">
          <cell r="F2131" t="str">
            <v>Adair , Oklahoma</v>
          </cell>
          <cell r="G2131">
            <v>69</v>
          </cell>
          <cell r="H2131">
            <v>39.700000000000003</v>
          </cell>
          <cell r="I2131">
            <v>33.200000000000003</v>
          </cell>
          <cell r="J2131">
            <v>46.3</v>
          </cell>
          <cell r="K2131">
            <v>82.8</v>
          </cell>
          <cell r="L2131">
            <v>76.2</v>
          </cell>
          <cell r="M2131">
            <v>89.4</v>
          </cell>
          <cell r="N2131">
            <v>31.3</v>
          </cell>
          <cell r="O2131">
            <v>24.8</v>
          </cell>
          <cell r="P2131">
            <v>37.700000000000003</v>
          </cell>
          <cell r="Q2131">
            <v>45.6</v>
          </cell>
          <cell r="R2131">
            <v>37</v>
          </cell>
          <cell r="S2131">
            <v>54.1</v>
          </cell>
          <cell r="T2131">
            <v>30.2</v>
          </cell>
          <cell r="U2131">
            <v>23.1</v>
          </cell>
          <cell r="V2131">
            <v>37.299999999999997</v>
          </cell>
          <cell r="W2131">
            <v>9.4</v>
          </cell>
          <cell r="X2131">
            <v>6</v>
          </cell>
          <cell r="Y2131">
            <v>12.8</v>
          </cell>
          <cell r="Z2131">
            <v>5214</v>
          </cell>
        </row>
        <row r="2132">
          <cell r="F2132" t="str">
            <v>Alfalfa , Oklahoma</v>
          </cell>
          <cell r="G2132">
            <v>61</v>
          </cell>
          <cell r="H2132">
            <v>-1111.0999999999999</v>
          </cell>
          <cell r="I2132">
            <v>-1111.0999999999999</v>
          </cell>
          <cell r="J2132">
            <v>-1111.0999999999999</v>
          </cell>
          <cell r="K2132">
            <v>-1111.0999999999999</v>
          </cell>
          <cell r="L2132">
            <v>-1111.0999999999999</v>
          </cell>
          <cell r="M2132">
            <v>-1111.0999999999999</v>
          </cell>
          <cell r="N2132">
            <v>-1111.0999999999999</v>
          </cell>
          <cell r="O2132">
            <v>-1111.0999999999999</v>
          </cell>
          <cell r="P2132">
            <v>-1111.0999999999999</v>
          </cell>
          <cell r="Q2132">
            <v>-1111.0999999999999</v>
          </cell>
          <cell r="R2132">
            <v>-1111.0999999999999</v>
          </cell>
          <cell r="S2132">
            <v>-1111.0999999999999</v>
          </cell>
          <cell r="T2132">
            <v>-1111.0999999999999</v>
          </cell>
          <cell r="U2132">
            <v>-1111.0999999999999</v>
          </cell>
          <cell r="V2132">
            <v>-1111.0999999999999</v>
          </cell>
          <cell r="W2132">
            <v>13.7</v>
          </cell>
          <cell r="X2132">
            <v>5.5</v>
          </cell>
          <cell r="Y2132">
            <v>21.9</v>
          </cell>
          <cell r="Z2132">
            <v>929</v>
          </cell>
        </row>
        <row r="2133">
          <cell r="F2133" t="str">
            <v>Atoka , Oklahoma</v>
          </cell>
          <cell r="G2133">
            <v>70</v>
          </cell>
          <cell r="H2133">
            <v>35.299999999999997</v>
          </cell>
          <cell r="I2133">
            <v>26.3</v>
          </cell>
          <cell r="J2133">
            <v>44.2</v>
          </cell>
          <cell r="K2133">
            <v>87.5</v>
          </cell>
          <cell r="L2133">
            <v>79.900000000000006</v>
          </cell>
          <cell r="M2133">
            <v>95.1</v>
          </cell>
          <cell r="N2133">
            <v>23.5</v>
          </cell>
          <cell r="O2133">
            <v>15.9</v>
          </cell>
          <cell r="P2133">
            <v>31.1</v>
          </cell>
          <cell r="Q2133">
            <v>-1111.0999999999999</v>
          </cell>
          <cell r="R2133">
            <v>-1111.0999999999999</v>
          </cell>
          <cell r="S2133">
            <v>-1111.0999999999999</v>
          </cell>
          <cell r="T2133">
            <v>29.6</v>
          </cell>
          <cell r="U2133">
            <v>20.9</v>
          </cell>
          <cell r="V2133">
            <v>38.200000000000003</v>
          </cell>
          <cell r="W2133">
            <v>11.1</v>
          </cell>
          <cell r="X2133">
            <v>5.6</v>
          </cell>
          <cell r="Y2133">
            <v>16.7</v>
          </cell>
          <cell r="Z2133">
            <v>2819</v>
          </cell>
        </row>
        <row r="2134">
          <cell r="F2134" t="str">
            <v>Beaver , Oklahoma</v>
          </cell>
          <cell r="G2134">
            <v>79</v>
          </cell>
          <cell r="H2134">
            <v>27.8</v>
          </cell>
          <cell r="I2134">
            <v>18.100000000000001</v>
          </cell>
          <cell r="J2134">
            <v>37.4</v>
          </cell>
          <cell r="K2134">
            <v>-1111.0999999999999</v>
          </cell>
          <cell r="L2134">
            <v>-1111.0999999999999</v>
          </cell>
          <cell r="M2134">
            <v>-1111.0999999999999</v>
          </cell>
          <cell r="N2134">
            <v>23.1</v>
          </cell>
          <cell r="O2134">
            <v>14.4</v>
          </cell>
          <cell r="P2134">
            <v>31.8</v>
          </cell>
          <cell r="Q2134">
            <v>17.5</v>
          </cell>
          <cell r="R2134">
            <v>8.4</v>
          </cell>
          <cell r="S2134">
            <v>26.6</v>
          </cell>
          <cell r="T2134">
            <v>-1111.0999999999999</v>
          </cell>
          <cell r="U2134">
            <v>-1111.0999999999999</v>
          </cell>
          <cell r="V2134">
            <v>-1111.0999999999999</v>
          </cell>
          <cell r="W2134">
            <v>3.4</v>
          </cell>
          <cell r="X2134">
            <v>0.1</v>
          </cell>
          <cell r="Y2134">
            <v>6.7</v>
          </cell>
          <cell r="Z2134">
            <v>1091</v>
          </cell>
        </row>
        <row r="2135">
          <cell r="F2135" t="str">
            <v>Beckham , Oklahoma</v>
          </cell>
          <cell r="G2135">
            <v>75</v>
          </cell>
          <cell r="H2135">
            <v>34.299999999999997</v>
          </cell>
          <cell r="I2135">
            <v>27.5</v>
          </cell>
          <cell r="J2135">
            <v>41.1</v>
          </cell>
          <cell r="K2135">
            <v>82.8</v>
          </cell>
          <cell r="L2135">
            <v>75.900000000000006</v>
          </cell>
          <cell r="M2135">
            <v>89.7</v>
          </cell>
          <cell r="N2135">
            <v>24.1</v>
          </cell>
          <cell r="O2135">
            <v>18</v>
          </cell>
          <cell r="P2135">
            <v>30.3</v>
          </cell>
          <cell r="Q2135">
            <v>32.6</v>
          </cell>
          <cell r="R2135">
            <v>23.3</v>
          </cell>
          <cell r="S2135">
            <v>41.9</v>
          </cell>
          <cell r="T2135">
            <v>32</v>
          </cell>
          <cell r="U2135">
            <v>24.3</v>
          </cell>
          <cell r="V2135">
            <v>39.6</v>
          </cell>
          <cell r="W2135">
            <v>9.1</v>
          </cell>
          <cell r="X2135">
            <v>5.4</v>
          </cell>
          <cell r="Y2135">
            <v>12.7</v>
          </cell>
          <cell r="Z2135">
            <v>3424</v>
          </cell>
        </row>
        <row r="2136">
          <cell r="F2136" t="str">
            <v>Blaine , Oklahoma</v>
          </cell>
          <cell r="G2136">
            <v>74</v>
          </cell>
          <cell r="H2136">
            <v>38.9</v>
          </cell>
          <cell r="I2136">
            <v>30.4</v>
          </cell>
          <cell r="J2136">
            <v>47.3</v>
          </cell>
          <cell r="K2136">
            <v>82.6</v>
          </cell>
          <cell r="L2136">
            <v>72.8</v>
          </cell>
          <cell r="M2136">
            <v>92.4</v>
          </cell>
          <cell r="N2136">
            <v>35.4</v>
          </cell>
          <cell r="O2136">
            <v>27.2</v>
          </cell>
          <cell r="P2136">
            <v>43.6</v>
          </cell>
          <cell r="Q2136">
            <v>-1111.0999999999999</v>
          </cell>
          <cell r="R2136">
            <v>-1111.0999999999999</v>
          </cell>
          <cell r="S2136">
            <v>-1111.0999999999999</v>
          </cell>
          <cell r="T2136">
            <v>32.9</v>
          </cell>
          <cell r="U2136">
            <v>24.5</v>
          </cell>
          <cell r="V2136">
            <v>41.2</v>
          </cell>
          <cell r="W2136">
            <v>9.1999999999999993</v>
          </cell>
          <cell r="X2136">
            <v>4.4000000000000004</v>
          </cell>
          <cell r="Y2136">
            <v>14</v>
          </cell>
          <cell r="Z2136">
            <v>2102</v>
          </cell>
        </row>
        <row r="2137">
          <cell r="F2137" t="str">
            <v>Bryan , Oklahoma</v>
          </cell>
          <cell r="G2137">
            <v>35</v>
          </cell>
          <cell r="H2137">
            <v>34.700000000000003</v>
          </cell>
          <cell r="I2137">
            <v>29.1</v>
          </cell>
          <cell r="J2137">
            <v>40.4</v>
          </cell>
          <cell r="K2137">
            <v>85.6</v>
          </cell>
          <cell r="L2137">
            <v>79.599999999999994</v>
          </cell>
          <cell r="M2137">
            <v>91.6</v>
          </cell>
          <cell r="N2137">
            <v>20.9</v>
          </cell>
          <cell r="O2137">
            <v>16.2</v>
          </cell>
          <cell r="P2137">
            <v>25.5</v>
          </cell>
          <cell r="Q2137">
            <v>34.299999999999997</v>
          </cell>
          <cell r="R2137">
            <v>27.1</v>
          </cell>
          <cell r="S2137">
            <v>41.4</v>
          </cell>
          <cell r="T2137">
            <v>34.5</v>
          </cell>
          <cell r="U2137">
            <v>28</v>
          </cell>
          <cell r="V2137">
            <v>41.1</v>
          </cell>
          <cell r="W2137">
            <v>7.9</v>
          </cell>
          <cell r="X2137">
            <v>5.2</v>
          </cell>
          <cell r="Y2137">
            <v>10.5</v>
          </cell>
          <cell r="Z2137">
            <v>6855</v>
          </cell>
        </row>
        <row r="2138">
          <cell r="F2138" t="str">
            <v>Caddo , Oklahoma</v>
          </cell>
          <cell r="G2138">
            <v>36</v>
          </cell>
          <cell r="H2138">
            <v>31.9</v>
          </cell>
          <cell r="I2138">
            <v>26.6</v>
          </cell>
          <cell r="J2138">
            <v>37.200000000000003</v>
          </cell>
          <cell r="K2138">
            <v>86.8</v>
          </cell>
          <cell r="L2138">
            <v>81.7</v>
          </cell>
          <cell r="M2138">
            <v>92</v>
          </cell>
          <cell r="N2138">
            <v>28.5</v>
          </cell>
          <cell r="O2138">
            <v>23.2</v>
          </cell>
          <cell r="P2138">
            <v>33.799999999999997</v>
          </cell>
          <cell r="Q2138">
            <v>41</v>
          </cell>
          <cell r="R2138">
            <v>34</v>
          </cell>
          <cell r="S2138">
            <v>48</v>
          </cell>
          <cell r="T2138">
            <v>26.7</v>
          </cell>
          <cell r="U2138">
            <v>21.4</v>
          </cell>
          <cell r="V2138">
            <v>32</v>
          </cell>
          <cell r="W2138">
            <v>10.5</v>
          </cell>
          <cell r="X2138">
            <v>7.2</v>
          </cell>
          <cell r="Y2138">
            <v>13.7</v>
          </cell>
          <cell r="Z2138">
            <v>6622</v>
          </cell>
        </row>
        <row r="2139">
          <cell r="F2139" t="str">
            <v>Canadian , Oklahoma</v>
          </cell>
          <cell r="G2139">
            <v>45</v>
          </cell>
          <cell r="H2139">
            <v>25.1</v>
          </cell>
          <cell r="I2139">
            <v>22.2</v>
          </cell>
          <cell r="J2139">
            <v>28.1</v>
          </cell>
          <cell r="K2139">
            <v>84.3</v>
          </cell>
          <cell r="L2139">
            <v>81.2</v>
          </cell>
          <cell r="M2139">
            <v>87.4</v>
          </cell>
          <cell r="N2139">
            <v>21.7</v>
          </cell>
          <cell r="O2139">
            <v>18.899999999999999</v>
          </cell>
          <cell r="P2139">
            <v>24.5</v>
          </cell>
          <cell r="Q2139">
            <v>24.2</v>
          </cell>
          <cell r="R2139">
            <v>20.9</v>
          </cell>
          <cell r="S2139">
            <v>27.5</v>
          </cell>
          <cell r="T2139">
            <v>26.4</v>
          </cell>
          <cell r="U2139">
            <v>23.1</v>
          </cell>
          <cell r="V2139">
            <v>29.7</v>
          </cell>
          <cell r="W2139">
            <v>5.8</v>
          </cell>
          <cell r="X2139">
            <v>4.4000000000000004</v>
          </cell>
          <cell r="Y2139">
            <v>7.3</v>
          </cell>
          <cell r="Z2139">
            <v>10906</v>
          </cell>
        </row>
        <row r="2140">
          <cell r="F2140" t="str">
            <v>Carter , Oklahoma</v>
          </cell>
          <cell r="G2140">
            <v>36</v>
          </cell>
          <cell r="H2140">
            <v>35.9</v>
          </cell>
          <cell r="I2140">
            <v>31.4</v>
          </cell>
          <cell r="J2140">
            <v>40.4</v>
          </cell>
          <cell r="K2140">
            <v>84.9</v>
          </cell>
          <cell r="L2140">
            <v>81</v>
          </cell>
          <cell r="M2140">
            <v>88.9</v>
          </cell>
          <cell r="N2140">
            <v>22</v>
          </cell>
          <cell r="O2140">
            <v>18.2</v>
          </cell>
          <cell r="P2140">
            <v>25.7</v>
          </cell>
          <cell r="Q2140">
            <v>33.200000000000003</v>
          </cell>
          <cell r="R2140">
            <v>28.5</v>
          </cell>
          <cell r="S2140">
            <v>38</v>
          </cell>
          <cell r="T2140">
            <v>24.8</v>
          </cell>
          <cell r="U2140">
            <v>20.8</v>
          </cell>
          <cell r="V2140">
            <v>28.8</v>
          </cell>
          <cell r="W2140">
            <v>7.8</v>
          </cell>
          <cell r="X2140">
            <v>5.5</v>
          </cell>
          <cell r="Y2140">
            <v>10.1</v>
          </cell>
          <cell r="Z2140">
            <v>8152</v>
          </cell>
        </row>
        <row r="2141">
          <cell r="F2141" t="str">
            <v>Cherokee , Oklahoma</v>
          </cell>
          <cell r="G2141">
            <v>52</v>
          </cell>
          <cell r="H2141">
            <v>33.200000000000003</v>
          </cell>
          <cell r="I2141">
            <v>28.3</v>
          </cell>
          <cell r="J2141">
            <v>38.1</v>
          </cell>
          <cell r="K2141">
            <v>83.9</v>
          </cell>
          <cell r="L2141">
            <v>79.3</v>
          </cell>
          <cell r="M2141">
            <v>88.4</v>
          </cell>
          <cell r="N2141">
            <v>26.1</v>
          </cell>
          <cell r="O2141">
            <v>21.8</v>
          </cell>
          <cell r="P2141">
            <v>30.3</v>
          </cell>
          <cell r="Q2141">
            <v>30.6</v>
          </cell>
          <cell r="R2141">
            <v>25.5</v>
          </cell>
          <cell r="S2141">
            <v>35.799999999999997</v>
          </cell>
          <cell r="T2141">
            <v>25.8</v>
          </cell>
          <cell r="U2141">
            <v>21.4</v>
          </cell>
          <cell r="V2141">
            <v>30.2</v>
          </cell>
          <cell r="W2141">
            <v>8.9</v>
          </cell>
          <cell r="X2141">
            <v>5.9</v>
          </cell>
          <cell r="Y2141">
            <v>11.8</v>
          </cell>
          <cell r="Z2141">
            <v>9497</v>
          </cell>
        </row>
        <row r="2142">
          <cell r="F2142" t="str">
            <v>Choctaw , Oklahoma</v>
          </cell>
          <cell r="G2142">
            <v>75</v>
          </cell>
          <cell r="H2142">
            <v>35.9</v>
          </cell>
          <cell r="I2142">
            <v>28.1</v>
          </cell>
          <cell r="J2142">
            <v>43.6</v>
          </cell>
          <cell r="K2142">
            <v>81.400000000000006</v>
          </cell>
          <cell r="L2142">
            <v>72.3</v>
          </cell>
          <cell r="M2142">
            <v>90.6</v>
          </cell>
          <cell r="N2142">
            <v>22.3</v>
          </cell>
          <cell r="O2142">
            <v>15.3</v>
          </cell>
          <cell r="P2142">
            <v>29.3</v>
          </cell>
          <cell r="Q2142">
            <v>32.5</v>
          </cell>
          <cell r="R2142">
            <v>22.9</v>
          </cell>
          <cell r="S2142">
            <v>42.2</v>
          </cell>
          <cell r="T2142">
            <v>29.6</v>
          </cell>
          <cell r="U2142">
            <v>21.9</v>
          </cell>
          <cell r="V2142">
            <v>37.200000000000003</v>
          </cell>
          <cell r="W2142">
            <v>7.6</v>
          </cell>
          <cell r="X2142">
            <v>3.4</v>
          </cell>
          <cell r="Y2142">
            <v>11.9</v>
          </cell>
          <cell r="Z2142">
            <v>3523</v>
          </cell>
        </row>
        <row r="2143">
          <cell r="F2143" t="str">
            <v>Cimarron , Oklahoma</v>
          </cell>
          <cell r="G2143">
            <v>85</v>
          </cell>
          <cell r="H2143">
            <v>-1111.0999999999999</v>
          </cell>
          <cell r="I2143">
            <v>-1111.0999999999999</v>
          </cell>
          <cell r="J2143">
            <v>-1111.0999999999999</v>
          </cell>
          <cell r="K2143">
            <v>-1111.0999999999999</v>
          </cell>
          <cell r="L2143">
            <v>-1111.0999999999999</v>
          </cell>
          <cell r="M2143">
            <v>-1111.0999999999999</v>
          </cell>
          <cell r="N2143">
            <v>-1111.0999999999999</v>
          </cell>
          <cell r="O2143">
            <v>-1111.0999999999999</v>
          </cell>
          <cell r="P2143">
            <v>-1111.0999999999999</v>
          </cell>
          <cell r="Q2143">
            <v>-1111.0999999999999</v>
          </cell>
          <cell r="R2143">
            <v>-1111.0999999999999</v>
          </cell>
          <cell r="S2143">
            <v>-1111.0999999999999</v>
          </cell>
          <cell r="T2143">
            <v>-1111.0999999999999</v>
          </cell>
          <cell r="U2143">
            <v>-1111.0999999999999</v>
          </cell>
          <cell r="V2143">
            <v>-1111.0999999999999</v>
          </cell>
          <cell r="W2143">
            <v>7.1</v>
          </cell>
          <cell r="X2143">
            <v>0</v>
          </cell>
          <cell r="Y2143">
            <v>14.7</v>
          </cell>
          <cell r="Z2143">
            <v>734</v>
          </cell>
        </row>
        <row r="2144">
          <cell r="F2144" t="str">
            <v>Cleveland , Oklahoma</v>
          </cell>
          <cell r="G2144">
            <v>15</v>
          </cell>
          <cell r="H2144">
            <v>23.4</v>
          </cell>
          <cell r="I2144">
            <v>21.2</v>
          </cell>
          <cell r="J2144">
            <v>25.6</v>
          </cell>
          <cell r="K2144">
            <v>84.4</v>
          </cell>
          <cell r="L2144">
            <v>82</v>
          </cell>
          <cell r="M2144">
            <v>86.7</v>
          </cell>
          <cell r="N2144">
            <v>20</v>
          </cell>
          <cell r="O2144">
            <v>17.899999999999999</v>
          </cell>
          <cell r="P2144">
            <v>22.2</v>
          </cell>
          <cell r="Q2144">
            <v>24.1</v>
          </cell>
          <cell r="R2144">
            <v>21.3</v>
          </cell>
          <cell r="S2144">
            <v>27</v>
          </cell>
          <cell r="T2144">
            <v>23.1</v>
          </cell>
          <cell r="U2144">
            <v>20.8</v>
          </cell>
          <cell r="V2144">
            <v>25.3</v>
          </cell>
          <cell r="W2144">
            <v>4.7</v>
          </cell>
          <cell r="X2144">
            <v>3.7</v>
          </cell>
          <cell r="Y2144">
            <v>5.6</v>
          </cell>
          <cell r="Z2144">
            <v>28553</v>
          </cell>
        </row>
        <row r="2145">
          <cell r="F2145" t="str">
            <v>Coal , Oklahoma</v>
          </cell>
          <cell r="G2145">
            <v>74</v>
          </cell>
          <cell r="H2145">
            <v>-1111.0999999999999</v>
          </cell>
          <cell r="I2145">
            <v>-1111.0999999999999</v>
          </cell>
          <cell r="J2145">
            <v>-1111.0999999999999</v>
          </cell>
          <cell r="K2145">
            <v>-1111.0999999999999</v>
          </cell>
          <cell r="L2145">
            <v>-1111.0999999999999</v>
          </cell>
          <cell r="M2145">
            <v>-1111.0999999999999</v>
          </cell>
          <cell r="N2145">
            <v>-1111.0999999999999</v>
          </cell>
          <cell r="O2145">
            <v>-1111.0999999999999</v>
          </cell>
          <cell r="P2145">
            <v>-1111.0999999999999</v>
          </cell>
          <cell r="Q2145">
            <v>-1111.0999999999999</v>
          </cell>
          <cell r="R2145">
            <v>-1111.0999999999999</v>
          </cell>
          <cell r="S2145">
            <v>-1111.0999999999999</v>
          </cell>
          <cell r="T2145">
            <v>-1111.0999999999999</v>
          </cell>
          <cell r="U2145">
            <v>-1111.0999999999999</v>
          </cell>
          <cell r="V2145">
            <v>-1111.0999999999999</v>
          </cell>
          <cell r="W2145">
            <v>8</v>
          </cell>
          <cell r="X2145">
            <v>2</v>
          </cell>
          <cell r="Y2145">
            <v>14.1</v>
          </cell>
          <cell r="Z2145">
            <v>1386</v>
          </cell>
        </row>
        <row r="2146">
          <cell r="F2146" t="str">
            <v>Comanche , Oklahoma</v>
          </cell>
          <cell r="G2146">
            <v>6</v>
          </cell>
          <cell r="H2146">
            <v>30.1</v>
          </cell>
          <cell r="I2146">
            <v>27.3</v>
          </cell>
          <cell r="J2146">
            <v>32.9</v>
          </cell>
          <cell r="K2146">
            <v>83.3</v>
          </cell>
          <cell r="L2146">
            <v>80.2</v>
          </cell>
          <cell r="M2146">
            <v>86.3</v>
          </cell>
          <cell r="N2146">
            <v>23.7</v>
          </cell>
          <cell r="O2146">
            <v>21.1</v>
          </cell>
          <cell r="P2146">
            <v>26.3</v>
          </cell>
          <cell r="Q2146">
            <v>28.9</v>
          </cell>
          <cell r="R2146">
            <v>25.8</v>
          </cell>
          <cell r="S2146">
            <v>32</v>
          </cell>
          <cell r="T2146">
            <v>29.9</v>
          </cell>
          <cell r="U2146">
            <v>27</v>
          </cell>
          <cell r="V2146">
            <v>32.700000000000003</v>
          </cell>
          <cell r="W2146">
            <v>8.8000000000000007</v>
          </cell>
          <cell r="X2146">
            <v>7.2</v>
          </cell>
          <cell r="Y2146">
            <v>10.5</v>
          </cell>
          <cell r="Z2146">
            <v>19647</v>
          </cell>
        </row>
        <row r="2147">
          <cell r="F2147" t="str">
            <v>Cotton , Oklahoma</v>
          </cell>
          <cell r="G2147">
            <v>70</v>
          </cell>
          <cell r="H2147">
            <v>-1111.0999999999999</v>
          </cell>
          <cell r="I2147">
            <v>-1111.0999999999999</v>
          </cell>
          <cell r="J2147">
            <v>-1111.0999999999999</v>
          </cell>
          <cell r="K2147">
            <v>-1111.0999999999999</v>
          </cell>
          <cell r="L2147">
            <v>-1111.0999999999999</v>
          </cell>
          <cell r="M2147">
            <v>-1111.0999999999999</v>
          </cell>
          <cell r="N2147">
            <v>-1111.0999999999999</v>
          </cell>
          <cell r="O2147">
            <v>-1111.0999999999999</v>
          </cell>
          <cell r="P2147">
            <v>-1111.0999999999999</v>
          </cell>
          <cell r="Q2147">
            <v>-1111.0999999999999</v>
          </cell>
          <cell r="R2147">
            <v>-1111.0999999999999</v>
          </cell>
          <cell r="S2147">
            <v>-1111.0999999999999</v>
          </cell>
          <cell r="T2147">
            <v>-1111.0999999999999</v>
          </cell>
          <cell r="U2147">
            <v>-1111.0999999999999</v>
          </cell>
          <cell r="V2147">
            <v>-1111.0999999999999</v>
          </cell>
          <cell r="W2147">
            <v>8.3000000000000007</v>
          </cell>
          <cell r="X2147">
            <v>1.5</v>
          </cell>
          <cell r="Y2147">
            <v>15.1</v>
          </cell>
          <cell r="Z2147">
            <v>1192</v>
          </cell>
        </row>
        <row r="2148">
          <cell r="F2148" t="str">
            <v>Craig , Oklahoma</v>
          </cell>
          <cell r="G2148">
            <v>62</v>
          </cell>
          <cell r="H2148">
            <v>39.5</v>
          </cell>
          <cell r="I2148">
            <v>31.9</v>
          </cell>
          <cell r="J2148">
            <v>47</v>
          </cell>
          <cell r="K2148">
            <v>85</v>
          </cell>
          <cell r="L2148">
            <v>78.8</v>
          </cell>
          <cell r="M2148">
            <v>91.3</v>
          </cell>
          <cell r="N2148">
            <v>22.5</v>
          </cell>
          <cell r="O2148">
            <v>16.2</v>
          </cell>
          <cell r="P2148">
            <v>28.7</v>
          </cell>
          <cell r="Q2148">
            <v>32.4</v>
          </cell>
          <cell r="R2148">
            <v>24</v>
          </cell>
          <cell r="S2148">
            <v>40.700000000000003</v>
          </cell>
          <cell r="T2148">
            <v>27.7</v>
          </cell>
          <cell r="U2148">
            <v>20.9</v>
          </cell>
          <cell r="V2148">
            <v>34.5</v>
          </cell>
          <cell r="W2148">
            <v>7.7</v>
          </cell>
          <cell r="X2148">
            <v>4.0999999999999996</v>
          </cell>
          <cell r="Y2148">
            <v>11.2</v>
          </cell>
          <cell r="Z2148">
            <v>2423</v>
          </cell>
        </row>
        <row r="2149">
          <cell r="F2149" t="str">
            <v>Creek , Oklahoma</v>
          </cell>
          <cell r="G2149">
            <v>23</v>
          </cell>
          <cell r="H2149">
            <v>34.700000000000003</v>
          </cell>
          <cell r="I2149">
            <v>30.7</v>
          </cell>
          <cell r="J2149">
            <v>38.799999999999997</v>
          </cell>
          <cell r="K2149">
            <v>84.8</v>
          </cell>
          <cell r="L2149">
            <v>80.900000000000006</v>
          </cell>
          <cell r="M2149">
            <v>88.8</v>
          </cell>
          <cell r="N2149">
            <v>26.7</v>
          </cell>
          <cell r="O2149">
            <v>22.9</v>
          </cell>
          <cell r="P2149">
            <v>30.5</v>
          </cell>
          <cell r="Q2149">
            <v>32.6</v>
          </cell>
          <cell r="R2149">
            <v>27.8</v>
          </cell>
          <cell r="S2149">
            <v>37.4</v>
          </cell>
          <cell r="T2149">
            <v>25.2</v>
          </cell>
          <cell r="U2149">
            <v>21.4</v>
          </cell>
          <cell r="V2149">
            <v>29.1</v>
          </cell>
          <cell r="W2149">
            <v>6.6</v>
          </cell>
          <cell r="X2149">
            <v>4.8</v>
          </cell>
          <cell r="Y2149">
            <v>8.4</v>
          </cell>
          <cell r="Z2149">
            <v>10659</v>
          </cell>
        </row>
        <row r="2150">
          <cell r="F2150" t="str">
            <v>Custer , Oklahoma</v>
          </cell>
          <cell r="G2150">
            <v>33</v>
          </cell>
          <cell r="H2150">
            <v>28.7</v>
          </cell>
          <cell r="I2150">
            <v>23.6</v>
          </cell>
          <cell r="J2150">
            <v>33.799999999999997</v>
          </cell>
          <cell r="K2150">
            <v>81.7</v>
          </cell>
          <cell r="L2150">
            <v>75.599999999999994</v>
          </cell>
          <cell r="M2150">
            <v>87.9</v>
          </cell>
          <cell r="N2150">
            <v>24.3</v>
          </cell>
          <cell r="O2150">
            <v>19.399999999999999</v>
          </cell>
          <cell r="P2150">
            <v>29.2</v>
          </cell>
          <cell r="Q2150">
            <v>29.6</v>
          </cell>
          <cell r="R2150">
            <v>23.7</v>
          </cell>
          <cell r="S2150">
            <v>35.6</v>
          </cell>
          <cell r="T2150">
            <v>22.7</v>
          </cell>
          <cell r="U2150">
            <v>17.899999999999999</v>
          </cell>
          <cell r="V2150">
            <v>27.6</v>
          </cell>
          <cell r="W2150">
            <v>7.2</v>
          </cell>
          <cell r="X2150">
            <v>4.5999999999999996</v>
          </cell>
          <cell r="Y2150">
            <v>9.9</v>
          </cell>
          <cell r="Z2150">
            <v>4747</v>
          </cell>
        </row>
        <row r="2151">
          <cell r="F2151" t="str">
            <v>Delaware , Oklahoma</v>
          </cell>
          <cell r="G2151">
            <v>35</v>
          </cell>
          <cell r="H2151">
            <v>39.1</v>
          </cell>
          <cell r="I2151">
            <v>34.5</v>
          </cell>
          <cell r="J2151">
            <v>43.8</v>
          </cell>
          <cell r="K2151">
            <v>86.8</v>
          </cell>
          <cell r="L2151">
            <v>83.1</v>
          </cell>
          <cell r="M2151">
            <v>90.5</v>
          </cell>
          <cell r="N2151">
            <v>25</v>
          </cell>
          <cell r="O2151">
            <v>20.9</v>
          </cell>
          <cell r="P2151">
            <v>29.2</v>
          </cell>
          <cell r="Q2151">
            <v>31</v>
          </cell>
          <cell r="R2151">
            <v>26.1</v>
          </cell>
          <cell r="S2151">
            <v>36</v>
          </cell>
          <cell r="T2151">
            <v>29.4</v>
          </cell>
          <cell r="U2151">
            <v>24.9</v>
          </cell>
          <cell r="V2151">
            <v>33.9</v>
          </cell>
          <cell r="W2151">
            <v>11.2</v>
          </cell>
          <cell r="X2151">
            <v>8.3000000000000007</v>
          </cell>
          <cell r="Y2151">
            <v>14</v>
          </cell>
          <cell r="Z2151">
            <v>7896</v>
          </cell>
        </row>
        <row r="2152">
          <cell r="F2152" t="str">
            <v>Dewey , Oklahoma</v>
          </cell>
          <cell r="G2152">
            <v>84</v>
          </cell>
          <cell r="H2152">
            <v>-1111.0999999999999</v>
          </cell>
          <cell r="I2152">
            <v>-1111.0999999999999</v>
          </cell>
          <cell r="J2152">
            <v>-1111.0999999999999</v>
          </cell>
          <cell r="K2152">
            <v>-1111.0999999999999</v>
          </cell>
          <cell r="L2152">
            <v>-1111.0999999999999</v>
          </cell>
          <cell r="M2152">
            <v>-1111.0999999999999</v>
          </cell>
          <cell r="N2152">
            <v>-1111.0999999999999</v>
          </cell>
          <cell r="O2152">
            <v>-1111.0999999999999</v>
          </cell>
          <cell r="P2152">
            <v>-1111.0999999999999</v>
          </cell>
          <cell r="Q2152">
            <v>-1111.0999999999999</v>
          </cell>
          <cell r="R2152">
            <v>-1111.0999999999999</v>
          </cell>
          <cell r="S2152">
            <v>-1111.0999999999999</v>
          </cell>
          <cell r="T2152">
            <v>-1111.0999999999999</v>
          </cell>
          <cell r="U2152">
            <v>-1111.0999999999999</v>
          </cell>
          <cell r="V2152">
            <v>-1111.0999999999999</v>
          </cell>
          <cell r="W2152">
            <v>6</v>
          </cell>
          <cell r="X2152">
            <v>0.9</v>
          </cell>
          <cell r="Y2152">
            <v>11.1</v>
          </cell>
          <cell r="Z2152">
            <v>911</v>
          </cell>
        </row>
        <row r="2153">
          <cell r="F2153" t="str">
            <v>Ellis , Oklahoma</v>
          </cell>
          <cell r="G2153">
            <v>84</v>
          </cell>
          <cell r="H2153">
            <v>-1111.0999999999999</v>
          </cell>
          <cell r="I2153">
            <v>-1111.0999999999999</v>
          </cell>
          <cell r="J2153">
            <v>-1111.0999999999999</v>
          </cell>
          <cell r="K2153">
            <v>-1111.0999999999999</v>
          </cell>
          <cell r="L2153">
            <v>-1111.0999999999999</v>
          </cell>
          <cell r="M2153">
            <v>-1111.0999999999999</v>
          </cell>
          <cell r="N2153">
            <v>17.7</v>
          </cell>
          <cell r="O2153">
            <v>8</v>
          </cell>
          <cell r="P2153">
            <v>27.5</v>
          </cell>
          <cell r="Q2153">
            <v>-1111.0999999999999</v>
          </cell>
          <cell r="R2153">
            <v>-1111.0999999999999</v>
          </cell>
          <cell r="S2153">
            <v>-1111.0999999999999</v>
          </cell>
          <cell r="T2153">
            <v>-1111.0999999999999</v>
          </cell>
          <cell r="U2153">
            <v>-1111.0999999999999</v>
          </cell>
          <cell r="V2153">
            <v>-1111.0999999999999</v>
          </cell>
          <cell r="W2153">
            <v>4.2</v>
          </cell>
          <cell r="X2153">
            <v>0</v>
          </cell>
          <cell r="Y2153">
            <v>8.4</v>
          </cell>
          <cell r="Z2153">
            <v>670</v>
          </cell>
        </row>
        <row r="2154">
          <cell r="F2154" t="str">
            <v>Garfield , Oklahoma</v>
          </cell>
          <cell r="G2154">
            <v>24</v>
          </cell>
          <cell r="H2154">
            <v>28</v>
          </cell>
          <cell r="I2154">
            <v>24.7</v>
          </cell>
          <cell r="J2154">
            <v>31.3</v>
          </cell>
          <cell r="K2154">
            <v>84.5</v>
          </cell>
          <cell r="L2154">
            <v>81.2</v>
          </cell>
          <cell r="M2154">
            <v>87.9</v>
          </cell>
          <cell r="N2154">
            <v>28.8</v>
          </cell>
          <cell r="O2154">
            <v>25</v>
          </cell>
          <cell r="P2154">
            <v>32.5</v>
          </cell>
          <cell r="Q2154">
            <v>27.7</v>
          </cell>
          <cell r="R2154">
            <v>24</v>
          </cell>
          <cell r="S2154">
            <v>31.4</v>
          </cell>
          <cell r="T2154">
            <v>26.5</v>
          </cell>
          <cell r="U2154">
            <v>22.9</v>
          </cell>
          <cell r="V2154">
            <v>30.1</v>
          </cell>
          <cell r="W2154">
            <v>7</v>
          </cell>
          <cell r="X2154">
            <v>5.2</v>
          </cell>
          <cell r="Y2154">
            <v>8.6999999999999993</v>
          </cell>
          <cell r="Z2154">
            <v>8883</v>
          </cell>
        </row>
        <row r="2155">
          <cell r="F2155" t="str">
            <v>Garvin , Oklahoma</v>
          </cell>
          <cell r="G2155">
            <v>35</v>
          </cell>
          <cell r="H2155">
            <v>35.5</v>
          </cell>
          <cell r="I2155">
            <v>29.5</v>
          </cell>
          <cell r="J2155">
            <v>41.4</v>
          </cell>
          <cell r="K2155">
            <v>81.3</v>
          </cell>
          <cell r="L2155">
            <v>75</v>
          </cell>
          <cell r="M2155">
            <v>87.7</v>
          </cell>
          <cell r="N2155">
            <v>25</v>
          </cell>
          <cell r="O2155">
            <v>19.600000000000001</v>
          </cell>
          <cell r="P2155">
            <v>30.5</v>
          </cell>
          <cell r="Q2155">
            <v>34.6</v>
          </cell>
          <cell r="R2155">
            <v>27.3</v>
          </cell>
          <cell r="S2155">
            <v>41.9</v>
          </cell>
          <cell r="T2155">
            <v>27</v>
          </cell>
          <cell r="U2155">
            <v>21.5</v>
          </cell>
          <cell r="V2155">
            <v>32.5</v>
          </cell>
          <cell r="W2155">
            <v>10.8</v>
          </cell>
          <cell r="X2155">
            <v>7.1</v>
          </cell>
          <cell r="Y2155">
            <v>14.4</v>
          </cell>
          <cell r="Z2155">
            <v>4707</v>
          </cell>
        </row>
        <row r="2156">
          <cell r="F2156" t="str">
            <v>Grady , Oklahoma</v>
          </cell>
          <cell r="G2156">
            <v>33</v>
          </cell>
          <cell r="H2156">
            <v>29.6</v>
          </cell>
          <cell r="I2156">
            <v>25.6</v>
          </cell>
          <cell r="J2156">
            <v>33.6</v>
          </cell>
          <cell r="K2156">
            <v>83.9</v>
          </cell>
          <cell r="L2156">
            <v>79.599999999999994</v>
          </cell>
          <cell r="M2156">
            <v>88.2</v>
          </cell>
          <cell r="N2156">
            <v>26.7</v>
          </cell>
          <cell r="O2156">
            <v>22.6</v>
          </cell>
          <cell r="P2156">
            <v>30.8</v>
          </cell>
          <cell r="Q2156">
            <v>26.5</v>
          </cell>
          <cell r="R2156">
            <v>21.7</v>
          </cell>
          <cell r="S2156">
            <v>31.3</v>
          </cell>
          <cell r="T2156">
            <v>21.4</v>
          </cell>
          <cell r="U2156">
            <v>17.600000000000001</v>
          </cell>
          <cell r="V2156">
            <v>25.1</v>
          </cell>
          <cell r="W2156">
            <v>6.9</v>
          </cell>
          <cell r="X2156">
            <v>4.9000000000000004</v>
          </cell>
          <cell r="Y2156">
            <v>8.9</v>
          </cell>
          <cell r="Z2156">
            <v>7191</v>
          </cell>
        </row>
        <row r="2157">
          <cell r="F2157" t="str">
            <v>Grant , Oklahoma</v>
          </cell>
          <cell r="G2157">
            <v>84</v>
          </cell>
          <cell r="H2157">
            <v>22.2</v>
          </cell>
          <cell r="I2157">
            <v>13.2</v>
          </cell>
          <cell r="J2157">
            <v>31.1</v>
          </cell>
          <cell r="K2157">
            <v>93.1</v>
          </cell>
          <cell r="L2157">
            <v>84.2</v>
          </cell>
          <cell r="M2157">
            <v>100</v>
          </cell>
          <cell r="N2157">
            <v>24.5</v>
          </cell>
          <cell r="O2157">
            <v>15.1</v>
          </cell>
          <cell r="P2157">
            <v>33.799999999999997</v>
          </cell>
          <cell r="Q2157">
            <v>-1111.0999999999999</v>
          </cell>
          <cell r="R2157">
            <v>-1111.0999999999999</v>
          </cell>
          <cell r="S2157">
            <v>-1111.0999999999999</v>
          </cell>
          <cell r="T2157">
            <v>15.6</v>
          </cell>
          <cell r="U2157">
            <v>7.8</v>
          </cell>
          <cell r="V2157">
            <v>23.5</v>
          </cell>
          <cell r="W2157">
            <v>8.6999999999999993</v>
          </cell>
          <cell r="X2157">
            <v>3.3</v>
          </cell>
          <cell r="Y2157">
            <v>14.1</v>
          </cell>
          <cell r="Z2157">
            <v>1050</v>
          </cell>
        </row>
        <row r="2158">
          <cell r="F2158" t="str">
            <v>Greer , Oklahoma</v>
          </cell>
          <cell r="G2158">
            <v>70</v>
          </cell>
          <cell r="H2158">
            <v>-1111.0999999999999</v>
          </cell>
          <cell r="I2158">
            <v>-1111.0999999999999</v>
          </cell>
          <cell r="J2158">
            <v>-1111.0999999999999</v>
          </cell>
          <cell r="K2158">
            <v>-1111.0999999999999</v>
          </cell>
          <cell r="L2158">
            <v>-1111.0999999999999</v>
          </cell>
          <cell r="M2158">
            <v>-1111.0999999999999</v>
          </cell>
          <cell r="N2158">
            <v>-1111.0999999999999</v>
          </cell>
          <cell r="O2158">
            <v>-1111.0999999999999</v>
          </cell>
          <cell r="P2158">
            <v>-1111.0999999999999</v>
          </cell>
          <cell r="Q2158">
            <v>-1111.0999999999999</v>
          </cell>
          <cell r="R2158">
            <v>-1111.0999999999999</v>
          </cell>
          <cell r="S2158">
            <v>-1111.0999999999999</v>
          </cell>
          <cell r="T2158">
            <v>-1111.0999999999999</v>
          </cell>
          <cell r="U2158">
            <v>-1111.0999999999999</v>
          </cell>
          <cell r="V2158">
            <v>-1111.0999999999999</v>
          </cell>
          <cell r="W2158">
            <v>12.7</v>
          </cell>
          <cell r="X2158">
            <v>4.5</v>
          </cell>
          <cell r="Y2158">
            <v>20.9</v>
          </cell>
          <cell r="Z2158">
            <v>1123</v>
          </cell>
        </row>
        <row r="2159">
          <cell r="F2159" t="str">
            <v>Harmon , Oklahoma</v>
          </cell>
          <cell r="G2159">
            <v>88</v>
          </cell>
          <cell r="H2159">
            <v>-1111.0999999999999</v>
          </cell>
          <cell r="I2159">
            <v>-1111.0999999999999</v>
          </cell>
          <cell r="J2159">
            <v>-1111.0999999999999</v>
          </cell>
          <cell r="K2159">
            <v>-1111.0999999999999</v>
          </cell>
          <cell r="L2159">
            <v>-1111.0999999999999</v>
          </cell>
          <cell r="M2159">
            <v>-1111.0999999999999</v>
          </cell>
          <cell r="N2159">
            <v>-1111.0999999999999</v>
          </cell>
          <cell r="O2159">
            <v>-1111.0999999999999</v>
          </cell>
          <cell r="P2159">
            <v>-1111.0999999999999</v>
          </cell>
          <cell r="Q2159">
            <v>-1111.0999999999999</v>
          </cell>
          <cell r="R2159">
            <v>-1111.0999999999999</v>
          </cell>
          <cell r="S2159">
            <v>-1111.0999999999999</v>
          </cell>
          <cell r="T2159">
            <v>-1111.0999999999999</v>
          </cell>
          <cell r="U2159">
            <v>-1111.0999999999999</v>
          </cell>
          <cell r="V2159">
            <v>-1111.0999999999999</v>
          </cell>
          <cell r="W2159">
            <v>-1111.0999999999999</v>
          </cell>
          <cell r="X2159">
            <v>-1111.0999999999999</v>
          </cell>
          <cell r="Y2159">
            <v>-1111.0999999999999</v>
          </cell>
          <cell r="Z2159">
            <v>755</v>
          </cell>
        </row>
        <row r="2160">
          <cell r="F2160" t="str">
            <v>Harper , Oklahoma</v>
          </cell>
          <cell r="G2160">
            <v>81</v>
          </cell>
          <cell r="H2160">
            <v>-1111.0999999999999</v>
          </cell>
          <cell r="I2160">
            <v>-1111.0999999999999</v>
          </cell>
          <cell r="J2160">
            <v>-1111.0999999999999</v>
          </cell>
          <cell r="K2160">
            <v>-1111.0999999999999</v>
          </cell>
          <cell r="L2160">
            <v>-1111.0999999999999</v>
          </cell>
          <cell r="M2160">
            <v>-1111.0999999999999</v>
          </cell>
          <cell r="N2160">
            <v>-1111.0999999999999</v>
          </cell>
          <cell r="O2160">
            <v>-1111.0999999999999</v>
          </cell>
          <cell r="P2160">
            <v>-1111.0999999999999</v>
          </cell>
          <cell r="Q2160">
            <v>-1111.0999999999999</v>
          </cell>
          <cell r="R2160">
            <v>-1111.0999999999999</v>
          </cell>
          <cell r="S2160">
            <v>-1111.0999999999999</v>
          </cell>
          <cell r="T2160">
            <v>-1111.0999999999999</v>
          </cell>
          <cell r="U2160">
            <v>-1111.0999999999999</v>
          </cell>
          <cell r="V2160">
            <v>-1111.0999999999999</v>
          </cell>
          <cell r="W2160">
            <v>-1111.0999999999999</v>
          </cell>
          <cell r="X2160">
            <v>-1111.0999999999999</v>
          </cell>
          <cell r="Y2160">
            <v>-1111.0999999999999</v>
          </cell>
          <cell r="Z2160">
            <v>551</v>
          </cell>
        </row>
        <row r="2161">
          <cell r="F2161" t="str">
            <v>Haskell , Oklahoma</v>
          </cell>
          <cell r="G2161">
            <v>71</v>
          </cell>
          <cell r="H2161">
            <v>37.5</v>
          </cell>
          <cell r="I2161">
            <v>29.3</v>
          </cell>
          <cell r="J2161">
            <v>45.8</v>
          </cell>
          <cell r="K2161">
            <v>-1111.0999999999999</v>
          </cell>
          <cell r="L2161">
            <v>-1111.0999999999999</v>
          </cell>
          <cell r="M2161">
            <v>-1111.0999999999999</v>
          </cell>
          <cell r="N2161">
            <v>24.3</v>
          </cell>
          <cell r="O2161">
            <v>17.3</v>
          </cell>
          <cell r="P2161">
            <v>31.3</v>
          </cell>
          <cell r="Q2161">
            <v>31.8</v>
          </cell>
          <cell r="R2161">
            <v>22.1</v>
          </cell>
          <cell r="S2161">
            <v>41.4</v>
          </cell>
          <cell r="T2161">
            <v>26.4</v>
          </cell>
          <cell r="U2161">
            <v>18.5</v>
          </cell>
          <cell r="V2161">
            <v>34.299999999999997</v>
          </cell>
          <cell r="W2161">
            <v>6.5</v>
          </cell>
          <cell r="X2161">
            <v>1.8</v>
          </cell>
          <cell r="Y2161">
            <v>11.2</v>
          </cell>
          <cell r="Z2161">
            <v>2608</v>
          </cell>
        </row>
        <row r="2162">
          <cell r="F2162" t="str">
            <v>Hughes , Oklahoma</v>
          </cell>
          <cell r="G2162">
            <v>70</v>
          </cell>
          <cell r="H2162">
            <v>32</v>
          </cell>
          <cell r="I2162">
            <v>24.6</v>
          </cell>
          <cell r="J2162">
            <v>39.4</v>
          </cell>
          <cell r="K2162">
            <v>88</v>
          </cell>
          <cell r="L2162">
            <v>82.1</v>
          </cell>
          <cell r="M2162">
            <v>93.9</v>
          </cell>
          <cell r="N2162">
            <v>22.7</v>
          </cell>
          <cell r="O2162">
            <v>15.8</v>
          </cell>
          <cell r="P2162">
            <v>29.5</v>
          </cell>
          <cell r="Q2162">
            <v>31.8</v>
          </cell>
          <cell r="R2162">
            <v>22.8</v>
          </cell>
          <cell r="S2162">
            <v>40.9</v>
          </cell>
          <cell r="T2162">
            <v>29.8</v>
          </cell>
          <cell r="U2162">
            <v>21.7</v>
          </cell>
          <cell r="V2162">
            <v>37.9</v>
          </cell>
          <cell r="W2162">
            <v>6.2</v>
          </cell>
          <cell r="X2162">
            <v>3.1</v>
          </cell>
          <cell r="Y2162">
            <v>9.1999999999999993</v>
          </cell>
          <cell r="Z2162">
            <v>2968</v>
          </cell>
        </row>
        <row r="2163">
          <cell r="F2163" t="str">
            <v>Jackson , Oklahoma</v>
          </cell>
          <cell r="G2163">
            <v>33</v>
          </cell>
          <cell r="H2163">
            <v>30.6</v>
          </cell>
          <cell r="I2163">
            <v>25.3</v>
          </cell>
          <cell r="J2163">
            <v>35.9</v>
          </cell>
          <cell r="K2163">
            <v>77.900000000000006</v>
          </cell>
          <cell r="L2163">
            <v>71.5</v>
          </cell>
          <cell r="M2163">
            <v>84.2</v>
          </cell>
          <cell r="N2163">
            <v>25.4</v>
          </cell>
          <cell r="O2163">
            <v>20.100000000000001</v>
          </cell>
          <cell r="P2163">
            <v>30.7</v>
          </cell>
          <cell r="Q2163">
            <v>30.4</v>
          </cell>
          <cell r="R2163">
            <v>23.7</v>
          </cell>
          <cell r="S2163">
            <v>37.200000000000003</v>
          </cell>
          <cell r="T2163">
            <v>25.5</v>
          </cell>
          <cell r="U2163">
            <v>20.3</v>
          </cell>
          <cell r="V2163">
            <v>30.7</v>
          </cell>
          <cell r="W2163">
            <v>10.4</v>
          </cell>
          <cell r="X2163">
            <v>7.2</v>
          </cell>
          <cell r="Y2163">
            <v>13.6</v>
          </cell>
          <cell r="Z2163">
            <v>4971</v>
          </cell>
        </row>
        <row r="2164">
          <cell r="F2164" t="str">
            <v>Jefferson , Oklahoma</v>
          </cell>
          <cell r="G2164">
            <v>70</v>
          </cell>
          <cell r="H2164">
            <v>-1111.0999999999999</v>
          </cell>
          <cell r="I2164">
            <v>-1111.0999999999999</v>
          </cell>
          <cell r="J2164">
            <v>-1111.0999999999999</v>
          </cell>
          <cell r="K2164">
            <v>86.3</v>
          </cell>
          <cell r="L2164">
            <v>76.599999999999994</v>
          </cell>
          <cell r="M2164">
            <v>96</v>
          </cell>
          <cell r="N2164">
            <v>-1111.0999999999999</v>
          </cell>
          <cell r="O2164">
            <v>-1111.0999999999999</v>
          </cell>
          <cell r="P2164">
            <v>-1111.0999999999999</v>
          </cell>
          <cell r="Q2164">
            <v>-1111.0999999999999</v>
          </cell>
          <cell r="R2164">
            <v>-1111.0999999999999</v>
          </cell>
          <cell r="S2164">
            <v>-1111.0999999999999</v>
          </cell>
          <cell r="T2164">
            <v>-1111.0999999999999</v>
          </cell>
          <cell r="U2164">
            <v>-1111.0999999999999</v>
          </cell>
          <cell r="V2164">
            <v>-1111.0999999999999</v>
          </cell>
          <cell r="W2164">
            <v>10.1</v>
          </cell>
          <cell r="X2164">
            <v>3.7</v>
          </cell>
          <cell r="Y2164">
            <v>16.5</v>
          </cell>
          <cell r="Z2164">
            <v>1473</v>
          </cell>
        </row>
        <row r="2165">
          <cell r="F2165" t="str">
            <v>Johnston , Oklahoma</v>
          </cell>
          <cell r="G2165">
            <v>75</v>
          </cell>
          <cell r="H2165">
            <v>33.6</v>
          </cell>
          <cell r="I2165">
            <v>24.9</v>
          </cell>
          <cell r="J2165">
            <v>42.3</v>
          </cell>
          <cell r="K2165">
            <v>-1111.0999999999999</v>
          </cell>
          <cell r="L2165">
            <v>-1111.0999999999999</v>
          </cell>
          <cell r="M2165">
            <v>-1111.0999999999999</v>
          </cell>
          <cell r="N2165">
            <v>30.8</v>
          </cell>
          <cell r="O2165">
            <v>22</v>
          </cell>
          <cell r="P2165">
            <v>39.6</v>
          </cell>
          <cell r="Q2165">
            <v>-1111.0999999999999</v>
          </cell>
          <cell r="R2165">
            <v>-1111.0999999999999</v>
          </cell>
          <cell r="S2165">
            <v>-1111.0999999999999</v>
          </cell>
          <cell r="T2165">
            <v>23.3</v>
          </cell>
          <cell r="U2165">
            <v>15.5</v>
          </cell>
          <cell r="V2165">
            <v>31.1</v>
          </cell>
          <cell r="W2165">
            <v>9.9</v>
          </cell>
          <cell r="X2165">
            <v>4.8</v>
          </cell>
          <cell r="Y2165">
            <v>14.9</v>
          </cell>
          <cell r="Z2165">
            <v>2273</v>
          </cell>
        </row>
        <row r="2166">
          <cell r="F2166" t="str">
            <v>Kay , Oklahoma</v>
          </cell>
          <cell r="G2166">
            <v>34</v>
          </cell>
          <cell r="H2166">
            <v>29.9</v>
          </cell>
          <cell r="I2166">
            <v>25.6</v>
          </cell>
          <cell r="J2166">
            <v>34.200000000000003</v>
          </cell>
          <cell r="K2166">
            <v>83.3</v>
          </cell>
          <cell r="L2166">
            <v>78.8</v>
          </cell>
          <cell r="M2166">
            <v>87.8</v>
          </cell>
          <cell r="N2166">
            <v>25.4</v>
          </cell>
          <cell r="O2166">
            <v>21</v>
          </cell>
          <cell r="P2166">
            <v>29.8</v>
          </cell>
          <cell r="Q2166">
            <v>30.6</v>
          </cell>
          <cell r="R2166">
            <v>25.2</v>
          </cell>
          <cell r="S2166">
            <v>36</v>
          </cell>
          <cell r="T2166">
            <v>25.6</v>
          </cell>
          <cell r="U2166">
            <v>21.5</v>
          </cell>
          <cell r="V2166">
            <v>29.8</v>
          </cell>
          <cell r="W2166">
            <v>9.5</v>
          </cell>
          <cell r="X2166">
            <v>7.1</v>
          </cell>
          <cell r="Y2166">
            <v>12</v>
          </cell>
          <cell r="Z2166">
            <v>8331</v>
          </cell>
        </row>
        <row r="2167">
          <cell r="F2167" t="str">
            <v>Kingfisher , Oklahoma</v>
          </cell>
          <cell r="G2167">
            <v>40</v>
          </cell>
          <cell r="H2167">
            <v>29.1</v>
          </cell>
          <cell r="I2167">
            <v>22.6</v>
          </cell>
          <cell r="J2167">
            <v>35.700000000000003</v>
          </cell>
          <cell r="K2167">
            <v>75.400000000000006</v>
          </cell>
          <cell r="L2167">
            <v>67.3</v>
          </cell>
          <cell r="M2167">
            <v>83.6</v>
          </cell>
          <cell r="N2167">
            <v>27</v>
          </cell>
          <cell r="O2167">
            <v>20.5</v>
          </cell>
          <cell r="P2167">
            <v>33.4</v>
          </cell>
          <cell r="Q2167">
            <v>31.2</v>
          </cell>
          <cell r="R2167">
            <v>23.2</v>
          </cell>
          <cell r="S2167">
            <v>39.1</v>
          </cell>
          <cell r="T2167">
            <v>22</v>
          </cell>
          <cell r="U2167">
            <v>16</v>
          </cell>
          <cell r="V2167">
            <v>27.9</v>
          </cell>
          <cell r="W2167">
            <v>5</v>
          </cell>
          <cell r="X2167">
            <v>2.4</v>
          </cell>
          <cell r="Y2167">
            <v>7.6</v>
          </cell>
          <cell r="Z2167">
            <v>2205</v>
          </cell>
        </row>
        <row r="2168">
          <cell r="F2168" t="str">
            <v>Kiowa , Oklahoma</v>
          </cell>
          <cell r="G2168">
            <v>74</v>
          </cell>
          <cell r="H2168">
            <v>34</v>
          </cell>
          <cell r="I2168">
            <v>25.5</v>
          </cell>
          <cell r="J2168">
            <v>42.5</v>
          </cell>
          <cell r="K2168">
            <v>-1111.0999999999999</v>
          </cell>
          <cell r="L2168">
            <v>-1111.0999999999999</v>
          </cell>
          <cell r="M2168">
            <v>-1111.0999999999999</v>
          </cell>
          <cell r="N2168">
            <v>30.5</v>
          </cell>
          <cell r="O2168">
            <v>22.1</v>
          </cell>
          <cell r="P2168">
            <v>38.9</v>
          </cell>
          <cell r="Q2168">
            <v>-1111.0999999999999</v>
          </cell>
          <cell r="R2168">
            <v>-1111.0999999999999</v>
          </cell>
          <cell r="S2168">
            <v>-1111.0999999999999</v>
          </cell>
          <cell r="T2168">
            <v>31.8</v>
          </cell>
          <cell r="U2168">
            <v>23.2</v>
          </cell>
          <cell r="V2168">
            <v>40.4</v>
          </cell>
          <cell r="W2168">
            <v>14.9</v>
          </cell>
          <cell r="X2168">
            <v>8.3000000000000007</v>
          </cell>
          <cell r="Y2168">
            <v>21.5</v>
          </cell>
          <cell r="Z2168">
            <v>2147</v>
          </cell>
        </row>
        <row r="2169">
          <cell r="F2169" t="str">
            <v>Latimer , Oklahoma</v>
          </cell>
          <cell r="G2169">
            <v>74</v>
          </cell>
          <cell r="H2169">
            <v>33.700000000000003</v>
          </cell>
          <cell r="I2169">
            <v>24.4</v>
          </cell>
          <cell r="J2169">
            <v>43</v>
          </cell>
          <cell r="K2169">
            <v>89.1</v>
          </cell>
          <cell r="L2169">
            <v>81.3</v>
          </cell>
          <cell r="M2169">
            <v>96.9</v>
          </cell>
          <cell r="N2169">
            <v>34</v>
          </cell>
          <cell r="O2169">
            <v>24.5</v>
          </cell>
          <cell r="P2169">
            <v>43.5</v>
          </cell>
          <cell r="Q2169">
            <v>-1111.0999999999999</v>
          </cell>
          <cell r="R2169">
            <v>-1111.0999999999999</v>
          </cell>
          <cell r="S2169">
            <v>-1111.0999999999999</v>
          </cell>
          <cell r="T2169">
            <v>30.5</v>
          </cell>
          <cell r="U2169">
            <v>20.6</v>
          </cell>
          <cell r="V2169">
            <v>40.5</v>
          </cell>
          <cell r="W2169">
            <v>10.199999999999999</v>
          </cell>
          <cell r="X2169">
            <v>5</v>
          </cell>
          <cell r="Y2169">
            <v>15.5</v>
          </cell>
          <cell r="Z2169">
            <v>2174</v>
          </cell>
        </row>
        <row r="2170">
          <cell r="F2170" t="str">
            <v>Le Flore , Oklahoma</v>
          </cell>
          <cell r="G2170">
            <v>36</v>
          </cell>
          <cell r="H2170">
            <v>38.299999999999997</v>
          </cell>
          <cell r="I2170">
            <v>31.9</v>
          </cell>
          <cell r="J2170">
            <v>44.6</v>
          </cell>
          <cell r="K2170">
            <v>84.9</v>
          </cell>
          <cell r="L2170">
            <v>80</v>
          </cell>
          <cell r="M2170">
            <v>89.7</v>
          </cell>
          <cell r="N2170">
            <v>27.5</v>
          </cell>
          <cell r="O2170">
            <v>22.8</v>
          </cell>
          <cell r="P2170">
            <v>32.299999999999997</v>
          </cell>
          <cell r="Q2170">
            <v>26.4</v>
          </cell>
          <cell r="R2170">
            <v>21.5</v>
          </cell>
          <cell r="S2170">
            <v>31.3</v>
          </cell>
          <cell r="T2170">
            <v>27.3</v>
          </cell>
          <cell r="U2170">
            <v>22.3</v>
          </cell>
          <cell r="V2170">
            <v>32.200000000000003</v>
          </cell>
          <cell r="W2170">
            <v>10.7</v>
          </cell>
          <cell r="X2170">
            <v>7.3</v>
          </cell>
          <cell r="Y2170">
            <v>14.1</v>
          </cell>
          <cell r="Z2170">
            <v>9523</v>
          </cell>
        </row>
        <row r="2171">
          <cell r="F2171" t="str">
            <v>Lincoln , Oklahoma</v>
          </cell>
          <cell r="G2171">
            <v>34</v>
          </cell>
          <cell r="H2171">
            <v>34.9</v>
          </cell>
          <cell r="I2171">
            <v>29.6</v>
          </cell>
          <cell r="J2171">
            <v>40.200000000000003</v>
          </cell>
          <cell r="K2171">
            <v>82.7</v>
          </cell>
          <cell r="L2171">
            <v>77.400000000000006</v>
          </cell>
          <cell r="M2171">
            <v>88.1</v>
          </cell>
          <cell r="N2171">
            <v>30.8</v>
          </cell>
          <cell r="O2171">
            <v>25.3</v>
          </cell>
          <cell r="P2171">
            <v>36.299999999999997</v>
          </cell>
          <cell r="Q2171">
            <v>30.5</v>
          </cell>
          <cell r="R2171">
            <v>23.7</v>
          </cell>
          <cell r="S2171">
            <v>37.299999999999997</v>
          </cell>
          <cell r="T2171">
            <v>29.6</v>
          </cell>
          <cell r="U2171">
            <v>24.2</v>
          </cell>
          <cell r="V2171">
            <v>35</v>
          </cell>
          <cell r="W2171">
            <v>9</v>
          </cell>
          <cell r="X2171">
            <v>6</v>
          </cell>
          <cell r="Y2171">
            <v>12.1</v>
          </cell>
          <cell r="Z2171">
            <v>5434</v>
          </cell>
        </row>
        <row r="2172">
          <cell r="F2172" t="str">
            <v>Logan , Oklahoma</v>
          </cell>
          <cell r="G2172">
            <v>33</v>
          </cell>
          <cell r="H2172">
            <v>33.799999999999997</v>
          </cell>
          <cell r="I2172">
            <v>28.4</v>
          </cell>
          <cell r="J2172">
            <v>39.1</v>
          </cell>
          <cell r="K2172">
            <v>89.8</v>
          </cell>
          <cell r="L2172">
            <v>86.2</v>
          </cell>
          <cell r="M2172">
            <v>93.5</v>
          </cell>
          <cell r="N2172">
            <v>25.2</v>
          </cell>
          <cell r="O2172">
            <v>20.7</v>
          </cell>
          <cell r="P2172">
            <v>29.8</v>
          </cell>
          <cell r="Q2172">
            <v>27</v>
          </cell>
          <cell r="R2172">
            <v>21.4</v>
          </cell>
          <cell r="S2172">
            <v>32.6</v>
          </cell>
          <cell r="T2172">
            <v>25.5</v>
          </cell>
          <cell r="U2172">
            <v>20.2</v>
          </cell>
          <cell r="V2172">
            <v>30.8</v>
          </cell>
          <cell r="W2172">
            <v>6.2</v>
          </cell>
          <cell r="X2172">
            <v>4</v>
          </cell>
          <cell r="Y2172">
            <v>8.3000000000000007</v>
          </cell>
          <cell r="Z2172">
            <v>5484</v>
          </cell>
        </row>
        <row r="2173">
          <cell r="F2173" t="str">
            <v>Love , Oklahoma</v>
          </cell>
          <cell r="G2173">
            <v>43</v>
          </cell>
          <cell r="H2173">
            <v>35.6</v>
          </cell>
          <cell r="I2173">
            <v>25.5</v>
          </cell>
          <cell r="J2173">
            <v>45.6</v>
          </cell>
          <cell r="K2173">
            <v>-1111.0999999999999</v>
          </cell>
          <cell r="L2173">
            <v>-1111.0999999999999</v>
          </cell>
          <cell r="M2173">
            <v>-1111.0999999999999</v>
          </cell>
          <cell r="N2173">
            <v>28.6</v>
          </cell>
          <cell r="O2173">
            <v>18.7</v>
          </cell>
          <cell r="P2173">
            <v>38.5</v>
          </cell>
          <cell r="Q2173">
            <v>-1111.0999999999999</v>
          </cell>
          <cell r="R2173">
            <v>-1111.0999999999999</v>
          </cell>
          <cell r="S2173">
            <v>-1111.0999999999999</v>
          </cell>
          <cell r="T2173">
            <v>-1111.0999999999999</v>
          </cell>
          <cell r="U2173">
            <v>-1111.0999999999999</v>
          </cell>
          <cell r="V2173">
            <v>-1111.0999999999999</v>
          </cell>
          <cell r="W2173">
            <v>12.5</v>
          </cell>
          <cell r="X2173">
            <v>5.2</v>
          </cell>
          <cell r="Y2173">
            <v>19.899999999999999</v>
          </cell>
          <cell r="Z2173">
            <v>1694</v>
          </cell>
        </row>
        <row r="2174">
          <cell r="F2174" t="str">
            <v>McClain , Oklahoma</v>
          </cell>
          <cell r="G2174">
            <v>33</v>
          </cell>
          <cell r="H2174">
            <v>28.2</v>
          </cell>
          <cell r="I2174">
            <v>22.8</v>
          </cell>
          <cell r="J2174">
            <v>33.700000000000003</v>
          </cell>
          <cell r="K2174">
            <v>82.2</v>
          </cell>
          <cell r="L2174">
            <v>74.400000000000006</v>
          </cell>
          <cell r="M2174">
            <v>90</v>
          </cell>
          <cell r="N2174">
            <v>25.7</v>
          </cell>
          <cell r="O2174">
            <v>20.100000000000001</v>
          </cell>
          <cell r="P2174">
            <v>31.4</v>
          </cell>
          <cell r="Q2174">
            <v>27.4</v>
          </cell>
          <cell r="R2174">
            <v>20.100000000000001</v>
          </cell>
          <cell r="S2174">
            <v>34.799999999999997</v>
          </cell>
          <cell r="T2174">
            <v>22.8</v>
          </cell>
          <cell r="U2174">
            <v>17</v>
          </cell>
          <cell r="V2174">
            <v>28.6</v>
          </cell>
          <cell r="W2174">
            <v>6.9</v>
          </cell>
          <cell r="X2174">
            <v>4.2</v>
          </cell>
          <cell r="Y2174">
            <v>9.6999999999999993</v>
          </cell>
          <cell r="Z2174">
            <v>4589</v>
          </cell>
        </row>
        <row r="2175">
          <cell r="F2175" t="str">
            <v>McCurtain , Oklahoma</v>
          </cell>
          <cell r="G2175">
            <v>51</v>
          </cell>
          <cell r="H2175">
            <v>35.9</v>
          </cell>
          <cell r="I2175">
            <v>30.4</v>
          </cell>
          <cell r="J2175">
            <v>41.4</v>
          </cell>
          <cell r="K2175">
            <v>85.5</v>
          </cell>
          <cell r="L2175">
            <v>80.2</v>
          </cell>
          <cell r="M2175">
            <v>90.8</v>
          </cell>
          <cell r="N2175">
            <v>29.9</v>
          </cell>
          <cell r="O2175">
            <v>24.8</v>
          </cell>
          <cell r="P2175">
            <v>35.1</v>
          </cell>
          <cell r="Q2175">
            <v>33.9</v>
          </cell>
          <cell r="R2175">
            <v>27.9</v>
          </cell>
          <cell r="S2175">
            <v>39.9</v>
          </cell>
          <cell r="T2175">
            <v>24</v>
          </cell>
          <cell r="U2175">
            <v>19.399999999999999</v>
          </cell>
          <cell r="V2175">
            <v>28.7</v>
          </cell>
          <cell r="W2175">
            <v>7.2</v>
          </cell>
          <cell r="X2175">
            <v>4.5999999999999996</v>
          </cell>
          <cell r="Y2175">
            <v>9.8000000000000007</v>
          </cell>
          <cell r="Z2175">
            <v>8232</v>
          </cell>
        </row>
        <row r="2176">
          <cell r="F2176" t="str">
            <v>McIntosh , Oklahoma</v>
          </cell>
          <cell r="G2176">
            <v>72</v>
          </cell>
          <cell r="H2176">
            <v>40.5</v>
          </cell>
          <cell r="I2176">
            <v>33.700000000000003</v>
          </cell>
          <cell r="J2176">
            <v>47.3</v>
          </cell>
          <cell r="K2176">
            <v>85.8</v>
          </cell>
          <cell r="L2176">
            <v>80.2</v>
          </cell>
          <cell r="M2176">
            <v>91.3</v>
          </cell>
          <cell r="N2176">
            <v>26.1</v>
          </cell>
          <cell r="O2176">
            <v>20.2</v>
          </cell>
          <cell r="P2176">
            <v>32</v>
          </cell>
          <cell r="Q2176">
            <v>43.8</v>
          </cell>
          <cell r="R2176">
            <v>35.4</v>
          </cell>
          <cell r="S2176">
            <v>52.1</v>
          </cell>
          <cell r="T2176">
            <v>35.6</v>
          </cell>
          <cell r="U2176">
            <v>28.6</v>
          </cell>
          <cell r="V2176">
            <v>42.6</v>
          </cell>
          <cell r="W2176">
            <v>9.3000000000000007</v>
          </cell>
          <cell r="X2176">
            <v>6.1</v>
          </cell>
          <cell r="Y2176">
            <v>12.6</v>
          </cell>
          <cell r="Z2176">
            <v>3960</v>
          </cell>
        </row>
        <row r="2177">
          <cell r="F2177" t="str">
            <v>Major , Oklahoma</v>
          </cell>
          <cell r="G2177">
            <v>43</v>
          </cell>
          <cell r="H2177">
            <v>-1111.0999999999999</v>
          </cell>
          <cell r="I2177">
            <v>-1111.0999999999999</v>
          </cell>
          <cell r="J2177">
            <v>-1111.0999999999999</v>
          </cell>
          <cell r="K2177">
            <v>-1111.0999999999999</v>
          </cell>
          <cell r="L2177">
            <v>-1111.0999999999999</v>
          </cell>
          <cell r="M2177">
            <v>-1111.0999999999999</v>
          </cell>
          <cell r="N2177">
            <v>-1111.0999999999999</v>
          </cell>
          <cell r="O2177">
            <v>-1111.0999999999999</v>
          </cell>
          <cell r="P2177">
            <v>-1111.0999999999999</v>
          </cell>
          <cell r="Q2177">
            <v>-1111.0999999999999</v>
          </cell>
          <cell r="R2177">
            <v>-1111.0999999999999</v>
          </cell>
          <cell r="S2177">
            <v>-1111.0999999999999</v>
          </cell>
          <cell r="T2177">
            <v>4.9000000000000004</v>
          </cell>
          <cell r="U2177">
            <v>1.4</v>
          </cell>
          <cell r="V2177">
            <v>8.4</v>
          </cell>
          <cell r="W2177">
            <v>6.9</v>
          </cell>
          <cell r="X2177">
            <v>2.4</v>
          </cell>
          <cell r="Y2177">
            <v>11.4</v>
          </cell>
          <cell r="Z2177">
            <v>1272</v>
          </cell>
        </row>
        <row r="2178">
          <cell r="F2178" t="str">
            <v>Marshall , Oklahoma</v>
          </cell>
          <cell r="G2178">
            <v>72</v>
          </cell>
          <cell r="H2178">
            <v>38.200000000000003</v>
          </cell>
          <cell r="I2178">
            <v>29.6</v>
          </cell>
          <cell r="J2178">
            <v>46.7</v>
          </cell>
          <cell r="K2178">
            <v>83.7</v>
          </cell>
          <cell r="L2178">
            <v>74.7</v>
          </cell>
          <cell r="M2178">
            <v>92.8</v>
          </cell>
          <cell r="N2178">
            <v>33.6</v>
          </cell>
          <cell r="O2178">
            <v>24.4</v>
          </cell>
          <cell r="P2178">
            <v>42.9</v>
          </cell>
          <cell r="Q2178">
            <v>-1111.0999999999999</v>
          </cell>
          <cell r="R2178">
            <v>-1111.0999999999999</v>
          </cell>
          <cell r="S2178">
            <v>-1111.0999999999999</v>
          </cell>
          <cell r="T2178">
            <v>34.4</v>
          </cell>
          <cell r="U2178">
            <v>25.7</v>
          </cell>
          <cell r="V2178">
            <v>43.1</v>
          </cell>
          <cell r="W2178">
            <v>5.4</v>
          </cell>
          <cell r="X2178">
            <v>2.4</v>
          </cell>
          <cell r="Y2178">
            <v>8.5</v>
          </cell>
          <cell r="Z2178">
            <v>2715</v>
          </cell>
        </row>
        <row r="2179">
          <cell r="F2179" t="str">
            <v>Mayes , Oklahoma</v>
          </cell>
          <cell r="G2179">
            <v>36</v>
          </cell>
          <cell r="H2179">
            <v>31.8</v>
          </cell>
          <cell r="I2179">
            <v>27.1</v>
          </cell>
          <cell r="J2179">
            <v>36.6</v>
          </cell>
          <cell r="K2179">
            <v>90.6</v>
          </cell>
          <cell r="L2179">
            <v>87.4</v>
          </cell>
          <cell r="M2179">
            <v>93.9</v>
          </cell>
          <cell r="N2179">
            <v>23.7</v>
          </cell>
          <cell r="O2179">
            <v>19.3</v>
          </cell>
          <cell r="P2179">
            <v>28.1</v>
          </cell>
          <cell r="Q2179">
            <v>28.5</v>
          </cell>
          <cell r="R2179">
            <v>23.4</v>
          </cell>
          <cell r="S2179">
            <v>33.700000000000003</v>
          </cell>
          <cell r="T2179">
            <v>28.2</v>
          </cell>
          <cell r="U2179">
            <v>23.2</v>
          </cell>
          <cell r="V2179">
            <v>33.200000000000003</v>
          </cell>
          <cell r="W2179">
            <v>9.4</v>
          </cell>
          <cell r="X2179">
            <v>6.7</v>
          </cell>
          <cell r="Y2179">
            <v>12.1</v>
          </cell>
          <cell r="Z2179">
            <v>6736</v>
          </cell>
        </row>
        <row r="2180">
          <cell r="F2180" t="str">
            <v>Murray , Oklahoma</v>
          </cell>
          <cell r="G2180">
            <v>72</v>
          </cell>
          <cell r="H2180">
            <v>31.2</v>
          </cell>
          <cell r="I2180">
            <v>23.7</v>
          </cell>
          <cell r="J2180">
            <v>38.799999999999997</v>
          </cell>
          <cell r="K2180">
            <v>78.8</v>
          </cell>
          <cell r="L2180">
            <v>69.7</v>
          </cell>
          <cell r="M2180">
            <v>88</v>
          </cell>
          <cell r="N2180">
            <v>19.2</v>
          </cell>
          <cell r="O2180">
            <v>12.5</v>
          </cell>
          <cell r="P2180">
            <v>25.8</v>
          </cell>
          <cell r="Q2180">
            <v>30.7</v>
          </cell>
          <cell r="R2180">
            <v>21.3</v>
          </cell>
          <cell r="S2180">
            <v>40.200000000000003</v>
          </cell>
          <cell r="T2180">
            <v>34.200000000000003</v>
          </cell>
          <cell r="U2180">
            <v>26.2</v>
          </cell>
          <cell r="V2180">
            <v>42.3</v>
          </cell>
          <cell r="W2180">
            <v>11.1</v>
          </cell>
          <cell r="X2180">
            <v>6.4</v>
          </cell>
          <cell r="Y2180">
            <v>15.7</v>
          </cell>
          <cell r="Z2180">
            <v>2345</v>
          </cell>
        </row>
        <row r="2181">
          <cell r="F2181" t="str">
            <v>Muskogee , Oklahoma</v>
          </cell>
          <cell r="G2181">
            <v>8</v>
          </cell>
          <cell r="H2181">
            <v>36.1</v>
          </cell>
          <cell r="I2181">
            <v>32.200000000000003</v>
          </cell>
          <cell r="J2181">
            <v>39.9</v>
          </cell>
          <cell r="K2181">
            <v>85.9</v>
          </cell>
          <cell r="L2181">
            <v>82.6</v>
          </cell>
          <cell r="M2181">
            <v>89.2</v>
          </cell>
          <cell r="N2181">
            <v>28</v>
          </cell>
          <cell r="O2181">
            <v>24.5</v>
          </cell>
          <cell r="P2181">
            <v>31.5</v>
          </cell>
          <cell r="Q2181">
            <v>33.6</v>
          </cell>
          <cell r="R2181">
            <v>29.3</v>
          </cell>
          <cell r="S2181">
            <v>37.9</v>
          </cell>
          <cell r="T2181">
            <v>26.8</v>
          </cell>
          <cell r="U2181">
            <v>23.2</v>
          </cell>
          <cell r="V2181">
            <v>30.5</v>
          </cell>
          <cell r="W2181">
            <v>9.1999999999999993</v>
          </cell>
          <cell r="X2181">
            <v>7.2</v>
          </cell>
          <cell r="Y2181">
            <v>11.1</v>
          </cell>
          <cell r="Z2181">
            <v>12511</v>
          </cell>
        </row>
        <row r="2182">
          <cell r="F2182" t="str">
            <v>Noble , Oklahoma</v>
          </cell>
          <cell r="G2182">
            <v>43</v>
          </cell>
          <cell r="H2182">
            <v>37.5</v>
          </cell>
          <cell r="I2182">
            <v>28.5</v>
          </cell>
          <cell r="J2182">
            <v>46.6</v>
          </cell>
          <cell r="K2182">
            <v>83.1</v>
          </cell>
          <cell r="L2182">
            <v>73.7</v>
          </cell>
          <cell r="M2182">
            <v>92.5</v>
          </cell>
          <cell r="N2182">
            <v>21.9</v>
          </cell>
          <cell r="O2182">
            <v>13.5</v>
          </cell>
          <cell r="P2182">
            <v>30.3</v>
          </cell>
          <cell r="Q2182">
            <v>-1111.0999999999999</v>
          </cell>
          <cell r="R2182">
            <v>-1111.0999999999999</v>
          </cell>
          <cell r="S2182">
            <v>-1111.0999999999999</v>
          </cell>
          <cell r="T2182">
            <v>18.600000000000001</v>
          </cell>
          <cell r="U2182">
            <v>12</v>
          </cell>
          <cell r="V2182">
            <v>25.3</v>
          </cell>
          <cell r="W2182">
            <v>9.4</v>
          </cell>
          <cell r="X2182">
            <v>4</v>
          </cell>
          <cell r="Y2182">
            <v>14.7</v>
          </cell>
          <cell r="Z2182">
            <v>1554</v>
          </cell>
        </row>
        <row r="2183">
          <cell r="F2183" t="str">
            <v>Nowata , Oklahoma</v>
          </cell>
          <cell r="G2183">
            <v>70</v>
          </cell>
          <cell r="H2183">
            <v>33.1</v>
          </cell>
          <cell r="I2183">
            <v>24.5</v>
          </cell>
          <cell r="J2183">
            <v>41.7</v>
          </cell>
          <cell r="K2183">
            <v>89.3</v>
          </cell>
          <cell r="L2183">
            <v>83.5</v>
          </cell>
          <cell r="M2183">
            <v>95.1</v>
          </cell>
          <cell r="N2183">
            <v>33.6</v>
          </cell>
          <cell r="O2183">
            <v>24.2</v>
          </cell>
          <cell r="P2183">
            <v>42.9</v>
          </cell>
          <cell r="Q2183">
            <v>32.200000000000003</v>
          </cell>
          <cell r="R2183">
            <v>22.7</v>
          </cell>
          <cell r="S2183">
            <v>41.7</v>
          </cell>
          <cell r="T2183">
            <v>24</v>
          </cell>
          <cell r="U2183">
            <v>16.2</v>
          </cell>
          <cell r="V2183">
            <v>31.7</v>
          </cell>
          <cell r="W2183">
            <v>12.2</v>
          </cell>
          <cell r="X2183">
            <v>6.3</v>
          </cell>
          <cell r="Y2183">
            <v>18.100000000000001</v>
          </cell>
          <cell r="Z2183">
            <v>1714</v>
          </cell>
        </row>
        <row r="2184">
          <cell r="F2184" t="str">
            <v>Okfuskee , Oklahoma</v>
          </cell>
          <cell r="G2184">
            <v>70</v>
          </cell>
          <cell r="H2184">
            <v>33.5</v>
          </cell>
          <cell r="I2184">
            <v>24.8</v>
          </cell>
          <cell r="J2184">
            <v>42.2</v>
          </cell>
          <cell r="K2184">
            <v>85.8</v>
          </cell>
          <cell r="L2184">
            <v>77.8</v>
          </cell>
          <cell r="M2184">
            <v>93.9</v>
          </cell>
          <cell r="N2184">
            <v>23.3</v>
          </cell>
          <cell r="O2184">
            <v>15.5</v>
          </cell>
          <cell r="P2184">
            <v>31</v>
          </cell>
          <cell r="Q2184">
            <v>31</v>
          </cell>
          <cell r="R2184">
            <v>21.2</v>
          </cell>
          <cell r="S2184">
            <v>40.9</v>
          </cell>
          <cell r="T2184">
            <v>29.6</v>
          </cell>
          <cell r="U2184">
            <v>20.399999999999999</v>
          </cell>
          <cell r="V2184">
            <v>38.700000000000003</v>
          </cell>
          <cell r="W2184">
            <v>13.9</v>
          </cell>
          <cell r="X2184">
            <v>7.5</v>
          </cell>
          <cell r="Y2184">
            <v>20.399999999999999</v>
          </cell>
          <cell r="Z2184">
            <v>2444</v>
          </cell>
        </row>
        <row r="2185">
          <cell r="F2185" t="str">
            <v>Oklahoma , Oklahoma</v>
          </cell>
          <cell r="G2185">
            <v>3</v>
          </cell>
          <cell r="H2185">
            <v>30.6</v>
          </cell>
          <cell r="I2185">
            <v>29.1</v>
          </cell>
          <cell r="J2185">
            <v>32</v>
          </cell>
          <cell r="K2185">
            <v>83.9</v>
          </cell>
          <cell r="L2185">
            <v>82.5</v>
          </cell>
          <cell r="M2185">
            <v>85.4</v>
          </cell>
          <cell r="N2185">
            <v>22.8</v>
          </cell>
          <cell r="O2185">
            <v>21.4</v>
          </cell>
          <cell r="P2185">
            <v>24.1</v>
          </cell>
          <cell r="Q2185">
            <v>25.5</v>
          </cell>
          <cell r="R2185">
            <v>23.7</v>
          </cell>
          <cell r="S2185">
            <v>27.3</v>
          </cell>
          <cell r="T2185">
            <v>24.2</v>
          </cell>
          <cell r="U2185">
            <v>22.8</v>
          </cell>
          <cell r="V2185">
            <v>25.6</v>
          </cell>
          <cell r="W2185">
            <v>7</v>
          </cell>
          <cell r="X2185">
            <v>6.2</v>
          </cell>
          <cell r="Y2185">
            <v>7.8</v>
          </cell>
          <cell r="Z2185">
            <v>110788</v>
          </cell>
        </row>
        <row r="2186">
          <cell r="F2186" t="str">
            <v>Okmulgee , Oklahoma</v>
          </cell>
          <cell r="G2186">
            <v>36</v>
          </cell>
          <cell r="H2186">
            <v>37.700000000000003</v>
          </cell>
          <cell r="I2186">
            <v>32.4</v>
          </cell>
          <cell r="J2186">
            <v>43.1</v>
          </cell>
          <cell r="K2186">
            <v>80.3</v>
          </cell>
          <cell r="L2186">
            <v>73.599999999999994</v>
          </cell>
          <cell r="M2186">
            <v>87</v>
          </cell>
          <cell r="N2186">
            <v>28.5</v>
          </cell>
          <cell r="O2186">
            <v>23.4</v>
          </cell>
          <cell r="P2186">
            <v>33.700000000000003</v>
          </cell>
          <cell r="Q2186">
            <v>35.299999999999997</v>
          </cell>
          <cell r="R2186">
            <v>29.2</v>
          </cell>
          <cell r="S2186">
            <v>41.5</v>
          </cell>
          <cell r="T2186">
            <v>29.9</v>
          </cell>
          <cell r="U2186">
            <v>24.8</v>
          </cell>
          <cell r="V2186">
            <v>35</v>
          </cell>
          <cell r="W2186">
            <v>10.4</v>
          </cell>
          <cell r="X2186">
            <v>7.3</v>
          </cell>
          <cell r="Y2186">
            <v>13.5</v>
          </cell>
          <cell r="Z2186">
            <v>7356</v>
          </cell>
        </row>
        <row r="2187">
          <cell r="F2187" t="str">
            <v>Osage , Oklahoma</v>
          </cell>
          <cell r="G2187">
            <v>33</v>
          </cell>
          <cell r="H2187">
            <v>33.200000000000003</v>
          </cell>
          <cell r="I2187">
            <v>28.4</v>
          </cell>
          <cell r="J2187">
            <v>38</v>
          </cell>
          <cell r="K2187">
            <v>88.1</v>
          </cell>
          <cell r="L2187">
            <v>84</v>
          </cell>
          <cell r="M2187">
            <v>92.1</v>
          </cell>
          <cell r="N2187">
            <v>30.7</v>
          </cell>
          <cell r="O2187">
            <v>25.7</v>
          </cell>
          <cell r="P2187">
            <v>35.6</v>
          </cell>
          <cell r="Q2187">
            <v>36.799999999999997</v>
          </cell>
          <cell r="R2187">
            <v>30.5</v>
          </cell>
          <cell r="S2187">
            <v>43.1</v>
          </cell>
          <cell r="T2187">
            <v>25.7</v>
          </cell>
          <cell r="U2187">
            <v>21.1</v>
          </cell>
          <cell r="V2187">
            <v>30.2</v>
          </cell>
          <cell r="W2187">
            <v>10.4</v>
          </cell>
          <cell r="X2187">
            <v>7.5</v>
          </cell>
          <cell r="Y2187">
            <v>13.3</v>
          </cell>
          <cell r="Z2187">
            <v>7362</v>
          </cell>
        </row>
        <row r="2188">
          <cell r="F2188" t="str">
            <v>Ottawa , Oklahoma</v>
          </cell>
          <cell r="G2188">
            <v>35</v>
          </cell>
          <cell r="H2188">
            <v>32.1</v>
          </cell>
          <cell r="I2188">
            <v>26.9</v>
          </cell>
          <cell r="J2188">
            <v>37.299999999999997</v>
          </cell>
          <cell r="K2188">
            <v>83.2</v>
          </cell>
          <cell r="L2188">
            <v>78.400000000000006</v>
          </cell>
          <cell r="M2188">
            <v>87.9</v>
          </cell>
          <cell r="N2188">
            <v>25.3</v>
          </cell>
          <cell r="O2188">
            <v>19.8</v>
          </cell>
          <cell r="P2188">
            <v>30.8</v>
          </cell>
          <cell r="Q2188">
            <v>33.299999999999997</v>
          </cell>
          <cell r="R2188">
            <v>26.9</v>
          </cell>
          <cell r="S2188">
            <v>39.6</v>
          </cell>
          <cell r="T2188">
            <v>30.6</v>
          </cell>
          <cell r="U2188">
            <v>25.4</v>
          </cell>
          <cell r="V2188">
            <v>35.799999999999997</v>
          </cell>
          <cell r="W2188">
            <v>10.8</v>
          </cell>
          <cell r="X2188">
            <v>7.7</v>
          </cell>
          <cell r="Y2188">
            <v>13.9</v>
          </cell>
          <cell r="Z2188">
            <v>6543</v>
          </cell>
        </row>
        <row r="2189">
          <cell r="F2189" t="str">
            <v>Pawnee , Oklahoma</v>
          </cell>
          <cell r="G2189">
            <v>43</v>
          </cell>
          <cell r="H2189">
            <v>39.1</v>
          </cell>
          <cell r="I2189">
            <v>31.4</v>
          </cell>
          <cell r="J2189">
            <v>46.9</v>
          </cell>
          <cell r="K2189">
            <v>78.7</v>
          </cell>
          <cell r="L2189">
            <v>69.099999999999994</v>
          </cell>
          <cell r="M2189">
            <v>88.3</v>
          </cell>
          <cell r="N2189">
            <v>23.5</v>
          </cell>
          <cell r="O2189">
            <v>16.8</v>
          </cell>
          <cell r="P2189">
            <v>30.2</v>
          </cell>
          <cell r="Q2189">
            <v>-1111.0999999999999</v>
          </cell>
          <cell r="R2189">
            <v>-1111.0999999999999</v>
          </cell>
          <cell r="S2189">
            <v>-1111.0999999999999</v>
          </cell>
          <cell r="T2189">
            <v>36.700000000000003</v>
          </cell>
          <cell r="U2189">
            <v>28.6</v>
          </cell>
          <cell r="V2189">
            <v>44.7</v>
          </cell>
          <cell r="W2189">
            <v>10.1</v>
          </cell>
          <cell r="X2189">
            <v>5.6</v>
          </cell>
          <cell r="Y2189">
            <v>14.7</v>
          </cell>
          <cell r="Z2189">
            <v>2841</v>
          </cell>
        </row>
        <row r="2190">
          <cell r="F2190" t="str">
            <v>Payne , Oklahoma</v>
          </cell>
          <cell r="G2190">
            <v>22</v>
          </cell>
          <cell r="H2190">
            <v>23.3</v>
          </cell>
          <cell r="I2190">
            <v>19.8</v>
          </cell>
          <cell r="J2190">
            <v>26.8</v>
          </cell>
          <cell r="K2190">
            <v>85</v>
          </cell>
          <cell r="L2190">
            <v>81</v>
          </cell>
          <cell r="M2190">
            <v>89.1</v>
          </cell>
          <cell r="N2190">
            <v>21.2</v>
          </cell>
          <cell r="O2190">
            <v>17.8</v>
          </cell>
          <cell r="P2190">
            <v>24.6</v>
          </cell>
          <cell r="Q2190">
            <v>24.2</v>
          </cell>
          <cell r="R2190">
            <v>19.899999999999999</v>
          </cell>
          <cell r="S2190">
            <v>28.4</v>
          </cell>
          <cell r="T2190">
            <v>19.5</v>
          </cell>
          <cell r="U2190">
            <v>16.2</v>
          </cell>
          <cell r="V2190">
            <v>22.9</v>
          </cell>
          <cell r="W2190">
            <v>6</v>
          </cell>
          <cell r="X2190">
            <v>4.3</v>
          </cell>
          <cell r="Y2190">
            <v>7.8</v>
          </cell>
          <cell r="Z2190">
            <v>10174</v>
          </cell>
        </row>
        <row r="2191">
          <cell r="F2191" t="str">
            <v>Pittsburg , Oklahoma</v>
          </cell>
          <cell r="G2191">
            <v>35</v>
          </cell>
          <cell r="H2191">
            <v>33.799999999999997</v>
          </cell>
          <cell r="I2191">
            <v>29.4</v>
          </cell>
          <cell r="J2191">
            <v>38.299999999999997</v>
          </cell>
          <cell r="K2191">
            <v>82.6</v>
          </cell>
          <cell r="L2191">
            <v>77.900000000000006</v>
          </cell>
          <cell r="M2191">
            <v>87.3</v>
          </cell>
          <cell r="N2191">
            <v>26.3</v>
          </cell>
          <cell r="O2191">
            <v>22</v>
          </cell>
          <cell r="P2191">
            <v>30.6</v>
          </cell>
          <cell r="Q2191">
            <v>36.4</v>
          </cell>
          <cell r="R2191">
            <v>30.9</v>
          </cell>
          <cell r="S2191">
            <v>41.9</v>
          </cell>
          <cell r="T2191">
            <v>28.6</v>
          </cell>
          <cell r="U2191">
            <v>24.2</v>
          </cell>
          <cell r="V2191">
            <v>33.1</v>
          </cell>
          <cell r="W2191">
            <v>7.2</v>
          </cell>
          <cell r="X2191">
            <v>5</v>
          </cell>
          <cell r="Y2191">
            <v>9.3000000000000007</v>
          </cell>
          <cell r="Z2191">
            <v>7457</v>
          </cell>
        </row>
        <row r="2192">
          <cell r="F2192" t="str">
            <v>Pontotoc , Oklahoma</v>
          </cell>
          <cell r="G2192">
            <v>35</v>
          </cell>
          <cell r="H2192">
            <v>30</v>
          </cell>
          <cell r="I2192">
            <v>25.3</v>
          </cell>
          <cell r="J2192">
            <v>34.799999999999997</v>
          </cell>
          <cell r="K2192">
            <v>88.5</v>
          </cell>
          <cell r="L2192">
            <v>84.5</v>
          </cell>
          <cell r="M2192">
            <v>92.4</v>
          </cell>
          <cell r="N2192">
            <v>25.8</v>
          </cell>
          <cell r="O2192">
            <v>20.9</v>
          </cell>
          <cell r="P2192">
            <v>30.7</v>
          </cell>
          <cell r="Q2192">
            <v>35.200000000000003</v>
          </cell>
          <cell r="R2192">
            <v>28.8</v>
          </cell>
          <cell r="S2192">
            <v>41.5</v>
          </cell>
          <cell r="T2192">
            <v>29.3</v>
          </cell>
          <cell r="U2192">
            <v>24</v>
          </cell>
          <cell r="V2192">
            <v>34.6</v>
          </cell>
          <cell r="W2192">
            <v>7.1</v>
          </cell>
          <cell r="X2192">
            <v>4.7</v>
          </cell>
          <cell r="Y2192">
            <v>9.4</v>
          </cell>
          <cell r="Z2192">
            <v>6129</v>
          </cell>
        </row>
        <row r="2193">
          <cell r="F2193" t="str">
            <v>Pottawatomie , Oklahoma</v>
          </cell>
          <cell r="G2193">
            <v>8</v>
          </cell>
          <cell r="H2193">
            <v>31.7</v>
          </cell>
          <cell r="I2193">
            <v>28.2</v>
          </cell>
          <cell r="J2193">
            <v>35.299999999999997</v>
          </cell>
          <cell r="K2193">
            <v>83.7</v>
          </cell>
          <cell r="L2193">
            <v>79.8</v>
          </cell>
          <cell r="M2193">
            <v>87.6</v>
          </cell>
          <cell r="N2193">
            <v>27</v>
          </cell>
          <cell r="O2193">
            <v>23.4</v>
          </cell>
          <cell r="P2193">
            <v>30.5</v>
          </cell>
          <cell r="Q2193">
            <v>27.7</v>
          </cell>
          <cell r="R2193">
            <v>23.9</v>
          </cell>
          <cell r="S2193">
            <v>31.4</v>
          </cell>
          <cell r="T2193">
            <v>29.8</v>
          </cell>
          <cell r="U2193">
            <v>26</v>
          </cell>
          <cell r="V2193">
            <v>33.5</v>
          </cell>
          <cell r="W2193">
            <v>9.5</v>
          </cell>
          <cell r="X2193">
            <v>7.4</v>
          </cell>
          <cell r="Y2193">
            <v>11.6</v>
          </cell>
          <cell r="Z2193">
            <v>11266</v>
          </cell>
        </row>
        <row r="2194">
          <cell r="F2194" t="str">
            <v>Pushmataha , Oklahoma</v>
          </cell>
          <cell r="G2194">
            <v>70</v>
          </cell>
          <cell r="H2194">
            <v>34.5</v>
          </cell>
          <cell r="I2194">
            <v>26</v>
          </cell>
          <cell r="J2194">
            <v>43</v>
          </cell>
          <cell r="K2194">
            <v>-1111.0999999999999</v>
          </cell>
          <cell r="L2194">
            <v>-1111.0999999999999</v>
          </cell>
          <cell r="M2194">
            <v>-1111.0999999999999</v>
          </cell>
          <cell r="N2194">
            <v>24.2</v>
          </cell>
          <cell r="O2194">
            <v>16.600000000000001</v>
          </cell>
          <cell r="P2194">
            <v>31.7</v>
          </cell>
          <cell r="Q2194">
            <v>-1111.0999999999999</v>
          </cell>
          <cell r="R2194">
            <v>-1111.0999999999999</v>
          </cell>
          <cell r="S2194">
            <v>-1111.0999999999999</v>
          </cell>
          <cell r="T2194">
            <v>41.8</v>
          </cell>
          <cell r="U2194">
            <v>32.700000000000003</v>
          </cell>
          <cell r="V2194">
            <v>50.8</v>
          </cell>
          <cell r="W2194">
            <v>8.4</v>
          </cell>
          <cell r="X2194">
            <v>3.9</v>
          </cell>
          <cell r="Y2194">
            <v>12.9</v>
          </cell>
          <cell r="Z2194">
            <v>2879</v>
          </cell>
        </row>
        <row r="2195">
          <cell r="F2195" t="str">
            <v>Roger Mills , Oklahoma</v>
          </cell>
          <cell r="G2195">
            <v>88</v>
          </cell>
          <cell r="H2195">
            <v>-1111.0999999999999</v>
          </cell>
          <cell r="I2195">
            <v>-1111.0999999999999</v>
          </cell>
          <cell r="J2195">
            <v>-1111.0999999999999</v>
          </cell>
          <cell r="K2195">
            <v>-1111.0999999999999</v>
          </cell>
          <cell r="L2195">
            <v>-1111.0999999999999</v>
          </cell>
          <cell r="M2195">
            <v>-1111.0999999999999</v>
          </cell>
          <cell r="N2195">
            <v>-1111.0999999999999</v>
          </cell>
          <cell r="O2195">
            <v>-1111.0999999999999</v>
          </cell>
          <cell r="P2195">
            <v>-1111.0999999999999</v>
          </cell>
          <cell r="Q2195">
            <v>-1111.0999999999999</v>
          </cell>
          <cell r="R2195">
            <v>-1111.0999999999999</v>
          </cell>
          <cell r="S2195">
            <v>-1111.0999999999999</v>
          </cell>
          <cell r="T2195">
            <v>14.4</v>
          </cell>
          <cell r="U2195">
            <v>6.5</v>
          </cell>
          <cell r="V2195">
            <v>22.4</v>
          </cell>
          <cell r="W2195">
            <v>6.4</v>
          </cell>
          <cell r="X2195">
            <v>1.3</v>
          </cell>
          <cell r="Y2195">
            <v>11.5</v>
          </cell>
          <cell r="Z2195">
            <v>746</v>
          </cell>
        </row>
        <row r="2196">
          <cell r="F2196" t="str">
            <v>Rogers , Oklahoma</v>
          </cell>
          <cell r="G2196">
            <v>20</v>
          </cell>
          <cell r="H2196">
            <v>29.2</v>
          </cell>
          <cell r="I2196">
            <v>25.7</v>
          </cell>
          <cell r="J2196">
            <v>32.799999999999997</v>
          </cell>
          <cell r="K2196">
            <v>88.9</v>
          </cell>
          <cell r="L2196">
            <v>86.1</v>
          </cell>
          <cell r="M2196">
            <v>91.6</v>
          </cell>
          <cell r="N2196">
            <v>23.7</v>
          </cell>
          <cell r="O2196">
            <v>19.899999999999999</v>
          </cell>
          <cell r="P2196">
            <v>27.4</v>
          </cell>
          <cell r="Q2196">
            <v>29</v>
          </cell>
          <cell r="R2196">
            <v>24.8</v>
          </cell>
          <cell r="S2196">
            <v>33.299999999999997</v>
          </cell>
          <cell r="T2196">
            <v>27.5</v>
          </cell>
          <cell r="U2196">
            <v>23.7</v>
          </cell>
          <cell r="V2196">
            <v>31.4</v>
          </cell>
          <cell r="W2196">
            <v>8.9</v>
          </cell>
          <cell r="X2196">
            <v>6.6</v>
          </cell>
          <cell r="Y2196">
            <v>11.1</v>
          </cell>
          <cell r="Z2196">
            <v>9470</v>
          </cell>
        </row>
        <row r="2197">
          <cell r="F2197" t="str">
            <v>Seminole , Oklahoma</v>
          </cell>
          <cell r="G2197">
            <v>35</v>
          </cell>
          <cell r="H2197">
            <v>35</v>
          </cell>
          <cell r="I2197">
            <v>28.8</v>
          </cell>
          <cell r="J2197">
            <v>41.2</v>
          </cell>
          <cell r="K2197">
            <v>82.4</v>
          </cell>
          <cell r="L2197">
            <v>76.3</v>
          </cell>
          <cell r="M2197">
            <v>88.5</v>
          </cell>
          <cell r="N2197">
            <v>31.2</v>
          </cell>
          <cell r="O2197">
            <v>24.8</v>
          </cell>
          <cell r="P2197">
            <v>37.5</v>
          </cell>
          <cell r="Q2197">
            <v>34.799999999999997</v>
          </cell>
          <cell r="R2197">
            <v>27.4</v>
          </cell>
          <cell r="S2197">
            <v>42.2</v>
          </cell>
          <cell r="T2197">
            <v>33.700000000000003</v>
          </cell>
          <cell r="U2197">
            <v>27.3</v>
          </cell>
          <cell r="V2197">
            <v>40</v>
          </cell>
          <cell r="W2197">
            <v>8.6</v>
          </cell>
          <cell r="X2197">
            <v>5.6</v>
          </cell>
          <cell r="Y2197">
            <v>11.6</v>
          </cell>
          <cell r="Z2197">
            <v>5136</v>
          </cell>
        </row>
        <row r="2198">
          <cell r="F2198" t="str">
            <v>Sequoyah , Oklahoma</v>
          </cell>
          <cell r="G2198">
            <v>52</v>
          </cell>
          <cell r="H2198">
            <v>33.1</v>
          </cell>
          <cell r="I2198">
            <v>28.7</v>
          </cell>
          <cell r="J2198">
            <v>37.5</v>
          </cell>
          <cell r="K2198">
            <v>84.8</v>
          </cell>
          <cell r="L2198">
            <v>80.099999999999994</v>
          </cell>
          <cell r="M2198">
            <v>89.5</v>
          </cell>
          <cell r="N2198">
            <v>27.7</v>
          </cell>
          <cell r="O2198">
            <v>23.4</v>
          </cell>
          <cell r="P2198">
            <v>32</v>
          </cell>
          <cell r="Q2198">
            <v>36.5</v>
          </cell>
          <cell r="R2198">
            <v>31</v>
          </cell>
          <cell r="S2198">
            <v>42</v>
          </cell>
          <cell r="T2198">
            <v>26.8</v>
          </cell>
          <cell r="U2198">
            <v>22.6</v>
          </cell>
          <cell r="V2198">
            <v>31</v>
          </cell>
          <cell r="W2198">
            <v>10.199999999999999</v>
          </cell>
          <cell r="X2198">
            <v>7.4</v>
          </cell>
          <cell r="Y2198">
            <v>13.1</v>
          </cell>
          <cell r="Z2198">
            <v>8039</v>
          </cell>
        </row>
        <row r="2199">
          <cell r="F2199" t="str">
            <v>Stephens , Oklahoma</v>
          </cell>
          <cell r="G2199">
            <v>49</v>
          </cell>
          <cell r="H2199">
            <v>36.6</v>
          </cell>
          <cell r="I2199">
            <v>32.1</v>
          </cell>
          <cell r="J2199">
            <v>41</v>
          </cell>
          <cell r="K2199">
            <v>86.3</v>
          </cell>
          <cell r="L2199">
            <v>82.2</v>
          </cell>
          <cell r="M2199">
            <v>90.3</v>
          </cell>
          <cell r="N2199">
            <v>28.3</v>
          </cell>
          <cell r="O2199">
            <v>24</v>
          </cell>
          <cell r="P2199">
            <v>32.700000000000003</v>
          </cell>
          <cell r="Q2199">
            <v>32.299999999999997</v>
          </cell>
          <cell r="R2199">
            <v>27.1</v>
          </cell>
          <cell r="S2199">
            <v>37.5</v>
          </cell>
          <cell r="T2199">
            <v>23.2</v>
          </cell>
          <cell r="U2199">
            <v>19.3</v>
          </cell>
          <cell r="V2199">
            <v>27.1</v>
          </cell>
          <cell r="W2199">
            <v>10.199999999999999</v>
          </cell>
          <cell r="X2199">
            <v>7.5</v>
          </cell>
          <cell r="Y2199">
            <v>12.8</v>
          </cell>
          <cell r="Z2199">
            <v>7262</v>
          </cell>
        </row>
        <row r="2200">
          <cell r="F2200" t="str">
            <v>Texas , Oklahoma</v>
          </cell>
          <cell r="G2200">
            <v>39</v>
          </cell>
          <cell r="H2200">
            <v>30.4</v>
          </cell>
          <cell r="I2200">
            <v>24</v>
          </cell>
          <cell r="J2200">
            <v>36.799999999999997</v>
          </cell>
          <cell r="K2200">
            <v>84</v>
          </cell>
          <cell r="L2200">
            <v>77.400000000000006</v>
          </cell>
          <cell r="M2200">
            <v>90.6</v>
          </cell>
          <cell r="N2200">
            <v>20.6</v>
          </cell>
          <cell r="O2200">
            <v>15.3</v>
          </cell>
          <cell r="P2200">
            <v>25.9</v>
          </cell>
          <cell r="Q2200">
            <v>21</v>
          </cell>
          <cell r="R2200">
            <v>15.6</v>
          </cell>
          <cell r="S2200">
            <v>26.4</v>
          </cell>
          <cell r="T2200">
            <v>24.8</v>
          </cell>
          <cell r="U2200">
            <v>18.399999999999999</v>
          </cell>
          <cell r="V2200">
            <v>31.2</v>
          </cell>
          <cell r="W2200">
            <v>5.5</v>
          </cell>
          <cell r="X2200">
            <v>3.1</v>
          </cell>
          <cell r="Y2200">
            <v>7.9</v>
          </cell>
          <cell r="Z2200">
            <v>3960</v>
          </cell>
        </row>
        <row r="2201">
          <cell r="F2201" t="str">
            <v>Tillman , Oklahoma</v>
          </cell>
          <cell r="G2201">
            <v>74</v>
          </cell>
          <cell r="H2201">
            <v>34.700000000000003</v>
          </cell>
          <cell r="I2201">
            <v>25.1</v>
          </cell>
          <cell r="J2201">
            <v>44.4</v>
          </cell>
          <cell r="K2201">
            <v>-1111.0999999999999</v>
          </cell>
          <cell r="L2201">
            <v>-1111.0999999999999</v>
          </cell>
          <cell r="M2201">
            <v>-1111.0999999999999</v>
          </cell>
          <cell r="N2201">
            <v>-1111.0999999999999</v>
          </cell>
          <cell r="O2201">
            <v>-1111.0999999999999</v>
          </cell>
          <cell r="P2201">
            <v>-1111.0999999999999</v>
          </cell>
          <cell r="Q2201">
            <v>-1111.0999999999999</v>
          </cell>
          <cell r="R2201">
            <v>-1111.0999999999999</v>
          </cell>
          <cell r="S2201">
            <v>-1111.0999999999999</v>
          </cell>
          <cell r="T2201">
            <v>-1111.0999999999999</v>
          </cell>
          <cell r="U2201">
            <v>-1111.0999999999999</v>
          </cell>
          <cell r="V2201">
            <v>-1111.0999999999999</v>
          </cell>
          <cell r="W2201">
            <v>17.600000000000001</v>
          </cell>
          <cell r="X2201">
            <v>10.1</v>
          </cell>
          <cell r="Y2201">
            <v>25.1</v>
          </cell>
          <cell r="Z2201">
            <v>2111</v>
          </cell>
        </row>
        <row r="2202">
          <cell r="F2202" t="str">
            <v>Tulsa , Oklahoma</v>
          </cell>
          <cell r="G2202">
            <v>3</v>
          </cell>
          <cell r="H2202">
            <v>27.6</v>
          </cell>
          <cell r="I2202">
            <v>26.1</v>
          </cell>
          <cell r="J2202">
            <v>29.1</v>
          </cell>
          <cell r="K2202">
            <v>83.7</v>
          </cell>
          <cell r="L2202">
            <v>82.2</v>
          </cell>
          <cell r="M2202">
            <v>85.1</v>
          </cell>
          <cell r="N2202">
            <v>22.1</v>
          </cell>
          <cell r="O2202">
            <v>20.7</v>
          </cell>
          <cell r="P2202">
            <v>23.5</v>
          </cell>
          <cell r="Q2202">
            <v>26.8</v>
          </cell>
          <cell r="R2202">
            <v>24.9</v>
          </cell>
          <cell r="S2202">
            <v>28.8</v>
          </cell>
          <cell r="T2202">
            <v>23</v>
          </cell>
          <cell r="U2202">
            <v>21.5</v>
          </cell>
          <cell r="V2202">
            <v>24.6</v>
          </cell>
          <cell r="W2202">
            <v>6.9</v>
          </cell>
          <cell r="X2202">
            <v>6.2</v>
          </cell>
          <cell r="Y2202">
            <v>7.7</v>
          </cell>
          <cell r="Z2202">
            <v>84483</v>
          </cell>
        </row>
        <row r="2203">
          <cell r="F2203" t="str">
            <v>Wagoner , Oklahoma</v>
          </cell>
          <cell r="G2203">
            <v>20</v>
          </cell>
          <cell r="H2203">
            <v>28.4</v>
          </cell>
          <cell r="I2203">
            <v>24.6</v>
          </cell>
          <cell r="J2203">
            <v>32.299999999999997</v>
          </cell>
          <cell r="K2203">
            <v>89.2</v>
          </cell>
          <cell r="L2203">
            <v>86.1</v>
          </cell>
          <cell r="M2203">
            <v>92.4</v>
          </cell>
          <cell r="N2203">
            <v>24.7</v>
          </cell>
          <cell r="O2203">
            <v>21</v>
          </cell>
          <cell r="P2203">
            <v>28.4</v>
          </cell>
          <cell r="Q2203">
            <v>30.6</v>
          </cell>
          <cell r="R2203">
            <v>25.9</v>
          </cell>
          <cell r="S2203">
            <v>35.200000000000003</v>
          </cell>
          <cell r="T2203">
            <v>28</v>
          </cell>
          <cell r="U2203">
            <v>23.8</v>
          </cell>
          <cell r="V2203">
            <v>32.200000000000003</v>
          </cell>
          <cell r="W2203">
            <v>7.9</v>
          </cell>
          <cell r="X2203">
            <v>5.9</v>
          </cell>
          <cell r="Y2203">
            <v>9.9</v>
          </cell>
          <cell r="Z2203">
            <v>8511</v>
          </cell>
        </row>
        <row r="2204">
          <cell r="F2204" t="str">
            <v>Washington , Oklahoma</v>
          </cell>
          <cell r="G2204">
            <v>30</v>
          </cell>
          <cell r="H2204">
            <v>29.6</v>
          </cell>
          <cell r="I2204">
            <v>25.9</v>
          </cell>
          <cell r="J2204">
            <v>33.4</v>
          </cell>
          <cell r="K2204">
            <v>77.900000000000006</v>
          </cell>
          <cell r="L2204">
            <v>73.2</v>
          </cell>
          <cell r="M2204">
            <v>82.7</v>
          </cell>
          <cell r="N2204">
            <v>20.100000000000001</v>
          </cell>
          <cell r="O2204">
            <v>16.899999999999999</v>
          </cell>
          <cell r="P2204">
            <v>23.2</v>
          </cell>
          <cell r="Q2204">
            <v>33.799999999999997</v>
          </cell>
          <cell r="R2204">
            <v>29</v>
          </cell>
          <cell r="S2204">
            <v>38.700000000000003</v>
          </cell>
          <cell r="T2204">
            <v>24.9</v>
          </cell>
          <cell r="U2204">
            <v>21</v>
          </cell>
          <cell r="V2204">
            <v>28.8</v>
          </cell>
          <cell r="W2204">
            <v>9.9</v>
          </cell>
          <cell r="X2204">
            <v>7.6</v>
          </cell>
          <cell r="Y2204">
            <v>12.2</v>
          </cell>
          <cell r="Z2204">
            <v>7160</v>
          </cell>
        </row>
        <row r="2205">
          <cell r="F2205" t="str">
            <v>Washita , Oklahoma</v>
          </cell>
          <cell r="G2205">
            <v>74</v>
          </cell>
          <cell r="H2205">
            <v>24.8</v>
          </cell>
          <cell r="I2205">
            <v>17</v>
          </cell>
          <cell r="J2205">
            <v>32.700000000000003</v>
          </cell>
          <cell r="K2205">
            <v>79.5</v>
          </cell>
          <cell r="L2205">
            <v>69.7</v>
          </cell>
          <cell r="M2205">
            <v>89.4</v>
          </cell>
          <cell r="N2205">
            <v>22.5</v>
          </cell>
          <cell r="O2205">
            <v>14.6</v>
          </cell>
          <cell r="P2205">
            <v>30.3</v>
          </cell>
          <cell r="Q2205">
            <v>-1111.0999999999999</v>
          </cell>
          <cell r="R2205">
            <v>-1111.0999999999999</v>
          </cell>
          <cell r="S2205">
            <v>-1111.0999999999999</v>
          </cell>
          <cell r="T2205">
            <v>23</v>
          </cell>
          <cell r="U2205">
            <v>14.9</v>
          </cell>
          <cell r="V2205">
            <v>31</v>
          </cell>
          <cell r="W2205">
            <v>6</v>
          </cell>
          <cell r="X2205">
            <v>1.9</v>
          </cell>
          <cell r="Y2205">
            <v>10.1</v>
          </cell>
          <cell r="Z2205">
            <v>2218</v>
          </cell>
        </row>
        <row r="2206">
          <cell r="F2206" t="str">
            <v>Woods , Oklahoma</v>
          </cell>
          <cell r="G2206">
            <v>84</v>
          </cell>
          <cell r="H2206">
            <v>30.6</v>
          </cell>
          <cell r="I2206">
            <v>21.8</v>
          </cell>
          <cell r="J2206">
            <v>39.5</v>
          </cell>
          <cell r="K2206">
            <v>-1111.0999999999999</v>
          </cell>
          <cell r="L2206">
            <v>-1111.0999999999999</v>
          </cell>
          <cell r="M2206">
            <v>-1111.0999999999999</v>
          </cell>
          <cell r="N2206">
            <v>16.899999999999999</v>
          </cell>
          <cell r="O2206">
            <v>9.9</v>
          </cell>
          <cell r="P2206">
            <v>23.8</v>
          </cell>
          <cell r="Q2206">
            <v>20.5</v>
          </cell>
          <cell r="R2206">
            <v>11.3</v>
          </cell>
          <cell r="S2206">
            <v>29.6</v>
          </cell>
          <cell r="T2206">
            <v>27.4</v>
          </cell>
          <cell r="U2206">
            <v>18.7</v>
          </cell>
          <cell r="V2206">
            <v>36.200000000000003</v>
          </cell>
          <cell r="W2206">
            <v>3.2</v>
          </cell>
          <cell r="X2206">
            <v>0.9</v>
          </cell>
          <cell r="Y2206">
            <v>5.5</v>
          </cell>
          <cell r="Z2206">
            <v>1454</v>
          </cell>
        </row>
        <row r="2207">
          <cell r="F2207" t="str">
            <v>Woodward , Oklahoma</v>
          </cell>
          <cell r="G2207">
            <v>42</v>
          </cell>
          <cell r="H2207">
            <v>28</v>
          </cell>
          <cell r="I2207">
            <v>22</v>
          </cell>
          <cell r="J2207">
            <v>34.1</v>
          </cell>
          <cell r="K2207">
            <v>84.1</v>
          </cell>
          <cell r="L2207">
            <v>78</v>
          </cell>
          <cell r="M2207">
            <v>90.2</v>
          </cell>
          <cell r="N2207">
            <v>29.8</v>
          </cell>
          <cell r="O2207">
            <v>23.1</v>
          </cell>
          <cell r="P2207">
            <v>36.5</v>
          </cell>
          <cell r="Q2207">
            <v>30.8</v>
          </cell>
          <cell r="R2207">
            <v>23.9</v>
          </cell>
          <cell r="S2207">
            <v>37.799999999999997</v>
          </cell>
          <cell r="T2207">
            <v>26.7</v>
          </cell>
          <cell r="U2207">
            <v>20.3</v>
          </cell>
          <cell r="V2207">
            <v>33.200000000000003</v>
          </cell>
          <cell r="W2207">
            <v>9</v>
          </cell>
          <cell r="X2207">
            <v>5.8</v>
          </cell>
          <cell r="Y2207">
            <v>12.2</v>
          </cell>
          <cell r="Z2207">
            <v>2893</v>
          </cell>
        </row>
        <row r="2208">
          <cell r="F2208" t="str">
            <v>Baker , Oregon</v>
          </cell>
          <cell r="G2208">
            <v>84</v>
          </cell>
          <cell r="H2208">
            <v>21.8</v>
          </cell>
          <cell r="I2208">
            <v>16</v>
          </cell>
          <cell r="J2208">
            <v>27.7</v>
          </cell>
          <cell r="K2208">
            <v>74</v>
          </cell>
          <cell r="L2208">
            <v>65</v>
          </cell>
          <cell r="M2208">
            <v>83.1</v>
          </cell>
          <cell r="N2208">
            <v>18.399999999999999</v>
          </cell>
          <cell r="O2208">
            <v>12.6</v>
          </cell>
          <cell r="P2208">
            <v>24.1</v>
          </cell>
          <cell r="Q2208">
            <v>-1111.0999999999999</v>
          </cell>
          <cell r="R2208">
            <v>-1111.0999999999999</v>
          </cell>
          <cell r="S2208">
            <v>-1111.0999999999999</v>
          </cell>
          <cell r="T2208">
            <v>21.9</v>
          </cell>
          <cell r="U2208">
            <v>15.7</v>
          </cell>
          <cell r="V2208">
            <v>28.2</v>
          </cell>
          <cell r="W2208">
            <v>10.5</v>
          </cell>
          <cell r="X2208">
            <v>5.4</v>
          </cell>
          <cell r="Y2208">
            <v>15.5</v>
          </cell>
          <cell r="Z2208">
            <v>2637</v>
          </cell>
        </row>
        <row r="2209">
          <cell r="F2209" t="str">
            <v>Benton , Oregon</v>
          </cell>
          <cell r="G2209">
            <v>17</v>
          </cell>
          <cell r="H2209">
            <v>14.5</v>
          </cell>
          <cell r="I2209">
            <v>11.7</v>
          </cell>
          <cell r="J2209">
            <v>17.399999999999999</v>
          </cell>
          <cell r="K2209">
            <v>71.099999999999994</v>
          </cell>
          <cell r="L2209">
            <v>66.3</v>
          </cell>
          <cell r="M2209">
            <v>75.900000000000006</v>
          </cell>
          <cell r="N2209">
            <v>14.6</v>
          </cell>
          <cell r="O2209">
            <v>11.8</v>
          </cell>
          <cell r="P2209">
            <v>17.5</v>
          </cell>
          <cell r="Q2209">
            <v>18.8</v>
          </cell>
          <cell r="R2209">
            <v>14.5</v>
          </cell>
          <cell r="S2209">
            <v>23.2</v>
          </cell>
          <cell r="T2209">
            <v>14.2</v>
          </cell>
          <cell r="U2209">
            <v>10.8</v>
          </cell>
          <cell r="V2209">
            <v>17.600000000000001</v>
          </cell>
          <cell r="W2209">
            <v>4.0999999999999996</v>
          </cell>
          <cell r="X2209">
            <v>2.6</v>
          </cell>
          <cell r="Y2209">
            <v>5.7</v>
          </cell>
          <cell r="Z2209">
            <v>9025</v>
          </cell>
        </row>
        <row r="2210">
          <cell r="F2210" t="str">
            <v>Clackamas , Oregon</v>
          </cell>
          <cell r="G2210">
            <v>9</v>
          </cell>
          <cell r="H2210">
            <v>15.8</v>
          </cell>
          <cell r="I2210">
            <v>14.1</v>
          </cell>
          <cell r="J2210">
            <v>17.5</v>
          </cell>
          <cell r="K2210">
            <v>74.3</v>
          </cell>
          <cell r="L2210">
            <v>71.8</v>
          </cell>
          <cell r="M2210">
            <v>76.7</v>
          </cell>
          <cell r="N2210">
            <v>20.6</v>
          </cell>
          <cell r="O2210">
            <v>18.8</v>
          </cell>
          <cell r="P2210">
            <v>22.5</v>
          </cell>
          <cell r="Q2210">
            <v>22</v>
          </cell>
          <cell r="R2210">
            <v>19.600000000000001</v>
          </cell>
          <cell r="S2210">
            <v>24.3</v>
          </cell>
          <cell r="T2210">
            <v>18.899999999999999</v>
          </cell>
          <cell r="U2210">
            <v>17</v>
          </cell>
          <cell r="V2210">
            <v>20.9</v>
          </cell>
          <cell r="W2210">
            <v>4.5</v>
          </cell>
          <cell r="X2210">
            <v>3.6</v>
          </cell>
          <cell r="Y2210">
            <v>5.4</v>
          </cell>
          <cell r="Z2210">
            <v>34889</v>
          </cell>
        </row>
        <row r="2211">
          <cell r="F2211" t="str">
            <v>Clatsop , Oregon</v>
          </cell>
          <cell r="G2211">
            <v>30</v>
          </cell>
          <cell r="H2211">
            <v>15.6</v>
          </cell>
          <cell r="I2211">
            <v>11.5</v>
          </cell>
          <cell r="J2211">
            <v>19.7</v>
          </cell>
          <cell r="K2211">
            <v>75.400000000000006</v>
          </cell>
          <cell r="L2211">
            <v>68.900000000000006</v>
          </cell>
          <cell r="M2211">
            <v>81.900000000000006</v>
          </cell>
          <cell r="N2211">
            <v>22.6</v>
          </cell>
          <cell r="O2211">
            <v>17.600000000000001</v>
          </cell>
          <cell r="P2211">
            <v>27.6</v>
          </cell>
          <cell r="Q2211">
            <v>21.7</v>
          </cell>
          <cell r="R2211">
            <v>15.2</v>
          </cell>
          <cell r="S2211">
            <v>28.1</v>
          </cell>
          <cell r="T2211">
            <v>26.8</v>
          </cell>
          <cell r="U2211">
            <v>21.6</v>
          </cell>
          <cell r="V2211">
            <v>32.1</v>
          </cell>
          <cell r="W2211">
            <v>7.7</v>
          </cell>
          <cell r="X2211">
            <v>4.7</v>
          </cell>
          <cell r="Y2211">
            <v>10.7</v>
          </cell>
          <cell r="Z2211">
            <v>4729</v>
          </cell>
        </row>
        <row r="2212">
          <cell r="F2212" t="str">
            <v>Columbia , Oregon</v>
          </cell>
          <cell r="G2212">
            <v>47</v>
          </cell>
          <cell r="H2212">
            <v>16.7</v>
          </cell>
          <cell r="I2212">
            <v>12.8</v>
          </cell>
          <cell r="J2212">
            <v>20.6</v>
          </cell>
          <cell r="K2212">
            <v>77.599999999999994</v>
          </cell>
          <cell r="L2212">
            <v>71.900000000000006</v>
          </cell>
          <cell r="M2212">
            <v>83.3</v>
          </cell>
          <cell r="N2212">
            <v>28.7</v>
          </cell>
          <cell r="O2212">
            <v>23.7</v>
          </cell>
          <cell r="P2212">
            <v>33.6</v>
          </cell>
          <cell r="Q2212">
            <v>31.2</v>
          </cell>
          <cell r="R2212">
            <v>24.4</v>
          </cell>
          <cell r="S2212">
            <v>38</v>
          </cell>
          <cell r="T2212">
            <v>23.3</v>
          </cell>
          <cell r="U2212">
            <v>18.5</v>
          </cell>
          <cell r="V2212">
            <v>28.1</v>
          </cell>
          <cell r="W2212">
            <v>7.7</v>
          </cell>
          <cell r="X2212">
            <v>4.9000000000000004</v>
          </cell>
          <cell r="Y2212">
            <v>10.5</v>
          </cell>
          <cell r="Z2212">
            <v>4165</v>
          </cell>
        </row>
        <row r="2213">
          <cell r="F2213" t="str">
            <v>Coos , Oregon</v>
          </cell>
          <cell r="G2213">
            <v>24</v>
          </cell>
          <cell r="H2213">
            <v>21.8</v>
          </cell>
          <cell r="I2213">
            <v>17.899999999999999</v>
          </cell>
          <cell r="J2213">
            <v>25.7</v>
          </cell>
          <cell r="K2213">
            <v>73</v>
          </cell>
          <cell r="L2213">
            <v>67.2</v>
          </cell>
          <cell r="M2213">
            <v>78.7</v>
          </cell>
          <cell r="N2213">
            <v>23.1</v>
          </cell>
          <cell r="O2213">
            <v>19.100000000000001</v>
          </cell>
          <cell r="P2213">
            <v>27.2</v>
          </cell>
          <cell r="Q2213">
            <v>32</v>
          </cell>
          <cell r="R2213">
            <v>26.3</v>
          </cell>
          <cell r="S2213">
            <v>37.700000000000003</v>
          </cell>
          <cell r="T2213">
            <v>25.3</v>
          </cell>
          <cell r="U2213">
            <v>21.2</v>
          </cell>
          <cell r="V2213">
            <v>29.4</v>
          </cell>
          <cell r="W2213">
            <v>9.4</v>
          </cell>
          <cell r="X2213">
            <v>6.4</v>
          </cell>
          <cell r="Y2213">
            <v>12.3</v>
          </cell>
          <cell r="Z2213">
            <v>8999</v>
          </cell>
        </row>
        <row r="2214">
          <cell r="F2214" t="str">
            <v>Crook , Oregon</v>
          </cell>
          <cell r="G2214">
            <v>82</v>
          </cell>
          <cell r="H2214">
            <v>28.7</v>
          </cell>
          <cell r="I2214">
            <v>20.6</v>
          </cell>
          <cell r="J2214">
            <v>36.799999999999997</v>
          </cell>
          <cell r="K2214">
            <v>-1111.0999999999999</v>
          </cell>
          <cell r="L2214">
            <v>-1111.0999999999999</v>
          </cell>
          <cell r="M2214">
            <v>-1111.0999999999999</v>
          </cell>
          <cell r="N2214">
            <v>29.4</v>
          </cell>
          <cell r="O2214">
            <v>20.2</v>
          </cell>
          <cell r="P2214">
            <v>38.5</v>
          </cell>
          <cell r="Q2214">
            <v>-1111.0999999999999</v>
          </cell>
          <cell r="R2214">
            <v>-1111.0999999999999</v>
          </cell>
          <cell r="S2214">
            <v>-1111.0999999999999</v>
          </cell>
          <cell r="T2214">
            <v>21.9</v>
          </cell>
          <cell r="U2214">
            <v>14.7</v>
          </cell>
          <cell r="V2214">
            <v>29.2</v>
          </cell>
          <cell r="W2214">
            <v>9.9</v>
          </cell>
          <cell r="X2214">
            <v>2.2999999999999998</v>
          </cell>
          <cell r="Y2214">
            <v>17.600000000000001</v>
          </cell>
          <cell r="Z2214">
            <v>2826</v>
          </cell>
        </row>
        <row r="2215">
          <cell r="F2215" t="str">
            <v>Curry , Oregon</v>
          </cell>
          <cell r="G2215">
            <v>61</v>
          </cell>
          <cell r="H2215">
            <v>20.9</v>
          </cell>
          <cell r="I2215">
            <v>14.4</v>
          </cell>
          <cell r="J2215">
            <v>27.5</v>
          </cell>
          <cell r="K2215">
            <v>64</v>
          </cell>
          <cell r="L2215">
            <v>54.5</v>
          </cell>
          <cell r="M2215">
            <v>73.5</v>
          </cell>
          <cell r="N2215">
            <v>17.5</v>
          </cell>
          <cell r="O2215">
            <v>11.7</v>
          </cell>
          <cell r="P2215">
            <v>23.2</v>
          </cell>
          <cell r="Q2215">
            <v>32.299999999999997</v>
          </cell>
          <cell r="R2215">
            <v>22.8</v>
          </cell>
          <cell r="S2215">
            <v>41.7</v>
          </cell>
          <cell r="T2215">
            <v>21.8</v>
          </cell>
          <cell r="U2215">
            <v>15.3</v>
          </cell>
          <cell r="V2215">
            <v>28.2</v>
          </cell>
          <cell r="W2215">
            <v>8.1</v>
          </cell>
          <cell r="X2215">
            <v>4.5999999999999996</v>
          </cell>
          <cell r="Y2215">
            <v>11.6</v>
          </cell>
          <cell r="Z2215">
            <v>3326</v>
          </cell>
        </row>
        <row r="2216">
          <cell r="F2216" t="str">
            <v>Deschutes , Oregon</v>
          </cell>
          <cell r="G2216">
            <v>14</v>
          </cell>
          <cell r="H2216">
            <v>13.9</v>
          </cell>
          <cell r="I2216">
            <v>11.6</v>
          </cell>
          <cell r="J2216">
            <v>16.3</v>
          </cell>
          <cell r="K2216">
            <v>75</v>
          </cell>
          <cell r="L2216">
            <v>71.3</v>
          </cell>
          <cell r="M2216">
            <v>78.8</v>
          </cell>
          <cell r="N2216">
            <v>16.399999999999999</v>
          </cell>
          <cell r="O2216">
            <v>13.8</v>
          </cell>
          <cell r="P2216">
            <v>18.899999999999999</v>
          </cell>
          <cell r="Q2216">
            <v>22.2</v>
          </cell>
          <cell r="R2216">
            <v>18.600000000000001</v>
          </cell>
          <cell r="S2216">
            <v>25.9</v>
          </cell>
          <cell r="T2216">
            <v>15.5</v>
          </cell>
          <cell r="U2216">
            <v>12.9</v>
          </cell>
          <cell r="V2216">
            <v>18</v>
          </cell>
          <cell r="W2216">
            <v>4.5</v>
          </cell>
          <cell r="X2216">
            <v>3.3</v>
          </cell>
          <cell r="Y2216">
            <v>5.7</v>
          </cell>
          <cell r="Z2216">
            <v>13851</v>
          </cell>
        </row>
        <row r="2217">
          <cell r="F2217" t="str">
            <v>Douglas , Oregon</v>
          </cell>
          <cell r="G2217">
            <v>6</v>
          </cell>
          <cell r="H2217">
            <v>23.1</v>
          </cell>
          <cell r="I2217">
            <v>20</v>
          </cell>
          <cell r="J2217">
            <v>26.2</v>
          </cell>
          <cell r="K2217">
            <v>79.3</v>
          </cell>
          <cell r="L2217">
            <v>75.599999999999994</v>
          </cell>
          <cell r="M2217">
            <v>82.9</v>
          </cell>
          <cell r="N2217">
            <v>27.5</v>
          </cell>
          <cell r="O2217">
            <v>24.1</v>
          </cell>
          <cell r="P2217">
            <v>30.9</v>
          </cell>
          <cell r="Q2217">
            <v>34</v>
          </cell>
          <cell r="R2217">
            <v>29.1</v>
          </cell>
          <cell r="S2217">
            <v>38.799999999999997</v>
          </cell>
          <cell r="T2217">
            <v>27.5</v>
          </cell>
          <cell r="U2217">
            <v>24.1</v>
          </cell>
          <cell r="V2217">
            <v>31</v>
          </cell>
          <cell r="W2217">
            <v>7.8</v>
          </cell>
          <cell r="X2217">
            <v>5.9</v>
          </cell>
          <cell r="Y2217">
            <v>9.6999999999999993</v>
          </cell>
          <cell r="Z2217">
            <v>13561</v>
          </cell>
        </row>
        <row r="2218">
          <cell r="F2218" t="str">
            <v>Gilliam , Oregon</v>
          </cell>
          <cell r="G2218">
            <v>79</v>
          </cell>
          <cell r="H2218">
            <v>-1111.0999999999999</v>
          </cell>
          <cell r="I2218">
            <v>-1111.0999999999999</v>
          </cell>
          <cell r="J2218">
            <v>-1111.0999999999999</v>
          </cell>
          <cell r="K2218">
            <v>-1111.0999999999999</v>
          </cell>
          <cell r="L2218">
            <v>-1111.0999999999999</v>
          </cell>
          <cell r="M2218">
            <v>-1111.0999999999999</v>
          </cell>
          <cell r="N2218">
            <v>-1111.0999999999999</v>
          </cell>
          <cell r="O2218">
            <v>-1111.0999999999999</v>
          </cell>
          <cell r="P2218">
            <v>-1111.0999999999999</v>
          </cell>
          <cell r="Q2218">
            <v>-1111.0999999999999</v>
          </cell>
          <cell r="R2218">
            <v>-1111.0999999999999</v>
          </cell>
          <cell r="S2218">
            <v>-1111.0999999999999</v>
          </cell>
          <cell r="T2218">
            <v>-1111.0999999999999</v>
          </cell>
          <cell r="U2218">
            <v>-1111.0999999999999</v>
          </cell>
          <cell r="V2218">
            <v>-1111.0999999999999</v>
          </cell>
          <cell r="W2218">
            <v>-1111.0999999999999</v>
          </cell>
          <cell r="X2218">
            <v>-1111.0999999999999</v>
          </cell>
          <cell r="Y2218">
            <v>-1111.0999999999999</v>
          </cell>
          <cell r="Z2218">
            <v>236</v>
          </cell>
        </row>
        <row r="2219">
          <cell r="F2219" t="str">
            <v>Grant , Oregon</v>
          </cell>
          <cell r="G2219">
            <v>80</v>
          </cell>
          <cell r="H2219">
            <v>-1111.0999999999999</v>
          </cell>
          <cell r="I2219">
            <v>-1111.0999999999999</v>
          </cell>
          <cell r="J2219">
            <v>-1111.0999999999999</v>
          </cell>
          <cell r="K2219">
            <v>-1111.0999999999999</v>
          </cell>
          <cell r="L2219">
            <v>-1111.0999999999999</v>
          </cell>
          <cell r="M2219">
            <v>-1111.0999999999999</v>
          </cell>
          <cell r="N2219">
            <v>-1111.0999999999999</v>
          </cell>
          <cell r="O2219">
            <v>-1111.0999999999999</v>
          </cell>
          <cell r="P2219">
            <v>-1111.0999999999999</v>
          </cell>
          <cell r="Q2219">
            <v>-1111.0999999999999</v>
          </cell>
          <cell r="R2219">
            <v>-1111.0999999999999</v>
          </cell>
          <cell r="S2219">
            <v>-1111.0999999999999</v>
          </cell>
          <cell r="T2219">
            <v>14</v>
          </cell>
          <cell r="U2219">
            <v>4</v>
          </cell>
          <cell r="V2219">
            <v>23.9</v>
          </cell>
          <cell r="W2219">
            <v>7</v>
          </cell>
          <cell r="X2219">
            <v>1.3</v>
          </cell>
          <cell r="Y2219">
            <v>12.8</v>
          </cell>
          <cell r="Z2219">
            <v>1120</v>
          </cell>
        </row>
        <row r="2220">
          <cell r="F2220" t="str">
            <v>Harney , Oregon</v>
          </cell>
          <cell r="G2220">
            <v>83</v>
          </cell>
          <cell r="H2220">
            <v>-1111.0999999999999</v>
          </cell>
          <cell r="I2220">
            <v>-1111.0999999999999</v>
          </cell>
          <cell r="J2220">
            <v>-1111.0999999999999</v>
          </cell>
          <cell r="K2220">
            <v>-1111.0999999999999</v>
          </cell>
          <cell r="L2220">
            <v>-1111.0999999999999</v>
          </cell>
          <cell r="M2220">
            <v>-1111.0999999999999</v>
          </cell>
          <cell r="N2220">
            <v>-1111.0999999999999</v>
          </cell>
          <cell r="O2220">
            <v>-1111.0999999999999</v>
          </cell>
          <cell r="P2220">
            <v>-1111.0999999999999</v>
          </cell>
          <cell r="Q2220">
            <v>-1111.0999999999999</v>
          </cell>
          <cell r="R2220">
            <v>-1111.0999999999999</v>
          </cell>
          <cell r="S2220">
            <v>-1111.0999999999999</v>
          </cell>
          <cell r="T2220">
            <v>19.8</v>
          </cell>
          <cell r="U2220">
            <v>9.8000000000000007</v>
          </cell>
          <cell r="V2220">
            <v>29.8</v>
          </cell>
          <cell r="W2220">
            <v>8.1999999999999993</v>
          </cell>
          <cell r="X2220">
            <v>1.8</v>
          </cell>
          <cell r="Y2220">
            <v>14.6</v>
          </cell>
          <cell r="Z2220">
            <v>1420</v>
          </cell>
        </row>
        <row r="2221">
          <cell r="F2221" t="str">
            <v>Hood River , Oregon</v>
          </cell>
          <cell r="G2221">
            <v>42</v>
          </cell>
          <cell r="H2221">
            <v>13.4</v>
          </cell>
          <cell r="I2221">
            <v>7.4</v>
          </cell>
          <cell r="J2221">
            <v>19.5</v>
          </cell>
          <cell r="K2221">
            <v>-1111.0999999999999</v>
          </cell>
          <cell r="L2221">
            <v>-1111.0999999999999</v>
          </cell>
          <cell r="M2221">
            <v>-1111.0999999999999</v>
          </cell>
          <cell r="N2221">
            <v>25.1</v>
          </cell>
          <cell r="O2221">
            <v>16.899999999999999</v>
          </cell>
          <cell r="P2221">
            <v>33.4</v>
          </cell>
          <cell r="Q2221">
            <v>-1111.0999999999999</v>
          </cell>
          <cell r="R2221">
            <v>-1111.0999999999999</v>
          </cell>
          <cell r="S2221">
            <v>-1111.0999999999999</v>
          </cell>
          <cell r="T2221">
            <v>11.1</v>
          </cell>
          <cell r="U2221">
            <v>5.9</v>
          </cell>
          <cell r="V2221">
            <v>16.399999999999999</v>
          </cell>
          <cell r="W2221">
            <v>4.3</v>
          </cell>
          <cell r="X2221">
            <v>0.5</v>
          </cell>
          <cell r="Y2221">
            <v>8.1</v>
          </cell>
          <cell r="Z2221">
            <v>3837</v>
          </cell>
        </row>
        <row r="2222">
          <cell r="F2222" t="str">
            <v>Jackson , Oregon</v>
          </cell>
          <cell r="G2222">
            <v>6</v>
          </cell>
          <cell r="H2222">
            <v>16.5</v>
          </cell>
          <cell r="I2222">
            <v>14.4</v>
          </cell>
          <cell r="J2222">
            <v>18.600000000000001</v>
          </cell>
          <cell r="K2222">
            <v>75</v>
          </cell>
          <cell r="L2222">
            <v>72</v>
          </cell>
          <cell r="M2222">
            <v>78</v>
          </cell>
          <cell r="N2222">
            <v>21.5</v>
          </cell>
          <cell r="O2222">
            <v>19.100000000000001</v>
          </cell>
          <cell r="P2222">
            <v>24</v>
          </cell>
          <cell r="Q2222">
            <v>26.8</v>
          </cell>
          <cell r="R2222">
            <v>23.4</v>
          </cell>
          <cell r="S2222">
            <v>30.2</v>
          </cell>
          <cell r="T2222">
            <v>21.8</v>
          </cell>
          <cell r="U2222">
            <v>19.399999999999999</v>
          </cell>
          <cell r="V2222">
            <v>24.3</v>
          </cell>
          <cell r="W2222">
            <v>7.4</v>
          </cell>
          <cell r="X2222">
            <v>5.9</v>
          </cell>
          <cell r="Y2222">
            <v>8.9</v>
          </cell>
          <cell r="Z2222">
            <v>27433</v>
          </cell>
        </row>
        <row r="2223">
          <cell r="F2223" t="str">
            <v>Jefferson , Oregon</v>
          </cell>
          <cell r="G2223">
            <v>42</v>
          </cell>
          <cell r="H2223">
            <v>26.8</v>
          </cell>
          <cell r="I2223">
            <v>19.100000000000001</v>
          </cell>
          <cell r="J2223">
            <v>34.5</v>
          </cell>
          <cell r="K2223">
            <v>76.400000000000006</v>
          </cell>
          <cell r="L2223">
            <v>67.099999999999994</v>
          </cell>
          <cell r="M2223">
            <v>85.7</v>
          </cell>
          <cell r="N2223">
            <v>30.5</v>
          </cell>
          <cell r="O2223">
            <v>22.2</v>
          </cell>
          <cell r="P2223">
            <v>38.799999999999997</v>
          </cell>
          <cell r="Q2223">
            <v>27.2</v>
          </cell>
          <cell r="R2223">
            <v>17.7</v>
          </cell>
          <cell r="S2223">
            <v>36.6</v>
          </cell>
          <cell r="T2223">
            <v>22</v>
          </cell>
          <cell r="U2223">
            <v>14.7</v>
          </cell>
          <cell r="V2223">
            <v>29.3</v>
          </cell>
          <cell r="W2223">
            <v>10.4</v>
          </cell>
          <cell r="X2223">
            <v>5.5</v>
          </cell>
          <cell r="Y2223">
            <v>15.4</v>
          </cell>
          <cell r="Z2223">
            <v>3984</v>
          </cell>
        </row>
        <row r="2224">
          <cell r="F2224" t="str">
            <v>Josephine , Oregon</v>
          </cell>
          <cell r="G2224">
            <v>8</v>
          </cell>
          <cell r="H2224">
            <v>20.7</v>
          </cell>
          <cell r="I2224">
            <v>17.3</v>
          </cell>
          <cell r="J2224">
            <v>24.1</v>
          </cell>
          <cell r="K2224">
            <v>72.599999999999994</v>
          </cell>
          <cell r="L2224">
            <v>67.5</v>
          </cell>
          <cell r="M2224">
            <v>77.8</v>
          </cell>
          <cell r="N2224">
            <v>23</v>
          </cell>
          <cell r="O2224">
            <v>19.399999999999999</v>
          </cell>
          <cell r="P2224">
            <v>26.6</v>
          </cell>
          <cell r="Q2224">
            <v>28</v>
          </cell>
          <cell r="R2224">
            <v>23</v>
          </cell>
          <cell r="S2224">
            <v>32.9</v>
          </cell>
          <cell r="T2224">
            <v>27.1</v>
          </cell>
          <cell r="U2224">
            <v>22.9</v>
          </cell>
          <cell r="V2224">
            <v>31.4</v>
          </cell>
          <cell r="W2224">
            <v>7.4</v>
          </cell>
          <cell r="X2224">
            <v>5.6</v>
          </cell>
          <cell r="Y2224">
            <v>9.3000000000000007</v>
          </cell>
          <cell r="Z2224">
            <v>12296</v>
          </cell>
        </row>
        <row r="2225">
          <cell r="F2225" t="str">
            <v>Klamath , Oregon</v>
          </cell>
          <cell r="G2225">
            <v>22</v>
          </cell>
          <cell r="H2225">
            <v>23.6</v>
          </cell>
          <cell r="I2225">
            <v>19.600000000000001</v>
          </cell>
          <cell r="J2225">
            <v>27.5</v>
          </cell>
          <cell r="K2225">
            <v>76.2</v>
          </cell>
          <cell r="L2225">
            <v>70.900000000000006</v>
          </cell>
          <cell r="M2225">
            <v>81.400000000000006</v>
          </cell>
          <cell r="N2225">
            <v>24.2</v>
          </cell>
          <cell r="O2225">
            <v>20.100000000000001</v>
          </cell>
          <cell r="P2225">
            <v>28.4</v>
          </cell>
          <cell r="Q2225">
            <v>29.8</v>
          </cell>
          <cell r="R2225">
            <v>24.3</v>
          </cell>
          <cell r="S2225">
            <v>35.299999999999997</v>
          </cell>
          <cell r="T2225">
            <v>24.7</v>
          </cell>
          <cell r="U2225">
            <v>20.3</v>
          </cell>
          <cell r="V2225">
            <v>29.1</v>
          </cell>
          <cell r="W2225">
            <v>7.1</v>
          </cell>
          <cell r="X2225">
            <v>4.5</v>
          </cell>
          <cell r="Y2225">
            <v>9.8000000000000007</v>
          </cell>
          <cell r="Z2225">
            <v>10750</v>
          </cell>
        </row>
        <row r="2226">
          <cell r="F2226" t="str">
            <v>Lake , Oregon</v>
          </cell>
          <cell r="G2226">
            <v>83</v>
          </cell>
          <cell r="H2226">
            <v>24.3</v>
          </cell>
          <cell r="I2226">
            <v>15.1</v>
          </cell>
          <cell r="J2226">
            <v>33.5</v>
          </cell>
          <cell r="K2226">
            <v>-1111.0999999999999</v>
          </cell>
          <cell r="L2226">
            <v>-1111.0999999999999</v>
          </cell>
          <cell r="M2226">
            <v>-1111.0999999999999</v>
          </cell>
          <cell r="N2226">
            <v>-1111.0999999999999</v>
          </cell>
          <cell r="O2226">
            <v>-1111.0999999999999</v>
          </cell>
          <cell r="P2226">
            <v>-1111.0999999999999</v>
          </cell>
          <cell r="Q2226">
            <v>-1111.0999999999999</v>
          </cell>
          <cell r="R2226">
            <v>-1111.0999999999999</v>
          </cell>
          <cell r="S2226">
            <v>-1111.0999999999999</v>
          </cell>
          <cell r="T2226">
            <v>20.2</v>
          </cell>
          <cell r="U2226">
            <v>11.4</v>
          </cell>
          <cell r="V2226">
            <v>29.1</v>
          </cell>
          <cell r="W2226">
            <v>3.9</v>
          </cell>
          <cell r="X2226">
            <v>1.1000000000000001</v>
          </cell>
          <cell r="Y2226">
            <v>6.7</v>
          </cell>
          <cell r="Z2226">
            <v>1484</v>
          </cell>
        </row>
        <row r="2227">
          <cell r="F2227" t="str">
            <v>Lane , Oregon</v>
          </cell>
          <cell r="G2227">
            <v>5</v>
          </cell>
          <cell r="H2227">
            <v>17.5</v>
          </cell>
          <cell r="I2227">
            <v>15.9</v>
          </cell>
          <cell r="J2227">
            <v>19.100000000000001</v>
          </cell>
          <cell r="K2227">
            <v>75.7</v>
          </cell>
          <cell r="L2227">
            <v>73.400000000000006</v>
          </cell>
          <cell r="M2227">
            <v>78.099999999999994</v>
          </cell>
          <cell r="N2227">
            <v>22.5</v>
          </cell>
          <cell r="O2227">
            <v>20.7</v>
          </cell>
          <cell r="P2227">
            <v>24.3</v>
          </cell>
          <cell r="Q2227">
            <v>24.7</v>
          </cell>
          <cell r="R2227">
            <v>22.3</v>
          </cell>
          <cell r="S2227">
            <v>27.1</v>
          </cell>
          <cell r="T2227">
            <v>20.5</v>
          </cell>
          <cell r="U2227">
            <v>18.7</v>
          </cell>
          <cell r="V2227">
            <v>22.4</v>
          </cell>
          <cell r="W2227">
            <v>5.9</v>
          </cell>
          <cell r="X2227">
            <v>4.9000000000000004</v>
          </cell>
          <cell r="Y2227">
            <v>6.8</v>
          </cell>
          <cell r="Z2227">
            <v>41730</v>
          </cell>
        </row>
        <row r="2228">
          <cell r="F2228" t="str">
            <v>Lincoln , Oregon</v>
          </cell>
          <cell r="G2228">
            <v>49</v>
          </cell>
          <cell r="H2228">
            <v>20.100000000000001</v>
          </cell>
          <cell r="I2228">
            <v>15.8</v>
          </cell>
          <cell r="J2228">
            <v>24.4</v>
          </cell>
          <cell r="K2228">
            <v>79.2</v>
          </cell>
          <cell r="L2228">
            <v>74.2</v>
          </cell>
          <cell r="M2228">
            <v>84.2</v>
          </cell>
          <cell r="N2228">
            <v>25</v>
          </cell>
          <cell r="O2228">
            <v>20.3</v>
          </cell>
          <cell r="P2228">
            <v>29.7</v>
          </cell>
          <cell r="Q2228">
            <v>32.5</v>
          </cell>
          <cell r="R2228">
            <v>25.9</v>
          </cell>
          <cell r="S2228">
            <v>39.200000000000003</v>
          </cell>
          <cell r="T2228">
            <v>25.3</v>
          </cell>
          <cell r="U2228">
            <v>20.399999999999999</v>
          </cell>
          <cell r="V2228">
            <v>30.3</v>
          </cell>
          <cell r="W2228">
            <v>8.1999999999999993</v>
          </cell>
          <cell r="X2228">
            <v>5.5</v>
          </cell>
          <cell r="Y2228">
            <v>10.8</v>
          </cell>
          <cell r="Z2228">
            <v>6755</v>
          </cell>
        </row>
        <row r="2229">
          <cell r="F2229" t="str">
            <v>Linn , Oregon</v>
          </cell>
          <cell r="G2229">
            <v>14</v>
          </cell>
          <cell r="H2229">
            <v>21</v>
          </cell>
          <cell r="I2229">
            <v>18</v>
          </cell>
          <cell r="J2229">
            <v>24.1</v>
          </cell>
          <cell r="K2229">
            <v>75.5</v>
          </cell>
          <cell r="L2229">
            <v>71.3</v>
          </cell>
          <cell r="M2229">
            <v>79.599999999999994</v>
          </cell>
          <cell r="N2229">
            <v>29.9</v>
          </cell>
          <cell r="O2229">
            <v>26.3</v>
          </cell>
          <cell r="P2229">
            <v>33.5</v>
          </cell>
          <cell r="Q2229">
            <v>26.2</v>
          </cell>
          <cell r="R2229">
            <v>21.9</v>
          </cell>
          <cell r="S2229">
            <v>30.5</v>
          </cell>
          <cell r="T2229">
            <v>21.9</v>
          </cell>
          <cell r="U2229">
            <v>18.7</v>
          </cell>
          <cell r="V2229">
            <v>25.2</v>
          </cell>
          <cell r="W2229">
            <v>7.8</v>
          </cell>
          <cell r="X2229">
            <v>5.9</v>
          </cell>
          <cell r="Y2229">
            <v>9.6999999999999993</v>
          </cell>
          <cell r="Z2229">
            <v>12851</v>
          </cell>
        </row>
        <row r="2230">
          <cell r="F2230" t="str">
            <v>Malheur , Oregon</v>
          </cell>
          <cell r="G2230">
            <v>77</v>
          </cell>
          <cell r="H2230">
            <v>30</v>
          </cell>
          <cell r="I2230">
            <v>22.2</v>
          </cell>
          <cell r="J2230">
            <v>37.9</v>
          </cell>
          <cell r="K2230">
            <v>78.7</v>
          </cell>
          <cell r="L2230">
            <v>71.400000000000006</v>
          </cell>
          <cell r="M2230">
            <v>86.1</v>
          </cell>
          <cell r="N2230">
            <v>28.1</v>
          </cell>
          <cell r="O2230">
            <v>21.6</v>
          </cell>
          <cell r="P2230">
            <v>34.6</v>
          </cell>
          <cell r="Q2230">
            <v>27.2</v>
          </cell>
          <cell r="R2230">
            <v>18</v>
          </cell>
          <cell r="S2230">
            <v>36.4</v>
          </cell>
          <cell r="T2230">
            <v>15.4</v>
          </cell>
          <cell r="U2230">
            <v>10.199999999999999</v>
          </cell>
          <cell r="V2230">
            <v>20.6</v>
          </cell>
          <cell r="W2230">
            <v>6.3</v>
          </cell>
          <cell r="X2230">
            <v>3.5</v>
          </cell>
          <cell r="Y2230">
            <v>9.1</v>
          </cell>
          <cell r="Z2230">
            <v>6486</v>
          </cell>
        </row>
        <row r="2231">
          <cell r="F2231" t="str">
            <v>Marion , Oregon</v>
          </cell>
          <cell r="G2231">
            <v>4</v>
          </cell>
          <cell r="H2231">
            <v>20.9</v>
          </cell>
          <cell r="I2231">
            <v>18.8</v>
          </cell>
          <cell r="J2231">
            <v>22.9</v>
          </cell>
          <cell r="K2231">
            <v>74.900000000000006</v>
          </cell>
          <cell r="L2231">
            <v>72.2</v>
          </cell>
          <cell r="M2231">
            <v>77.7</v>
          </cell>
          <cell r="N2231">
            <v>25.2</v>
          </cell>
          <cell r="O2231">
            <v>23.1</v>
          </cell>
          <cell r="P2231">
            <v>27.4</v>
          </cell>
          <cell r="Q2231">
            <v>24.4</v>
          </cell>
          <cell r="R2231">
            <v>21.6</v>
          </cell>
          <cell r="S2231">
            <v>27.2</v>
          </cell>
          <cell r="T2231">
            <v>19.3</v>
          </cell>
          <cell r="U2231">
            <v>17.3</v>
          </cell>
          <cell r="V2231">
            <v>21.4</v>
          </cell>
          <cell r="W2231">
            <v>7.7</v>
          </cell>
          <cell r="X2231">
            <v>6.4</v>
          </cell>
          <cell r="Y2231">
            <v>9</v>
          </cell>
          <cell r="Z2231">
            <v>48788</v>
          </cell>
        </row>
        <row r="2232">
          <cell r="F2232" t="str">
            <v>Morrow , Oregon</v>
          </cell>
          <cell r="G2232">
            <v>78</v>
          </cell>
          <cell r="H2232">
            <v>-1111.0999999999999</v>
          </cell>
          <cell r="I2232">
            <v>-1111.0999999999999</v>
          </cell>
          <cell r="J2232">
            <v>-1111.0999999999999</v>
          </cell>
          <cell r="K2232">
            <v>-1111.0999999999999</v>
          </cell>
          <cell r="L2232">
            <v>-1111.0999999999999</v>
          </cell>
          <cell r="M2232">
            <v>-1111.0999999999999</v>
          </cell>
          <cell r="N2232">
            <v>22</v>
          </cell>
          <cell r="O2232">
            <v>13</v>
          </cell>
          <cell r="P2232">
            <v>30.9</v>
          </cell>
          <cell r="Q2232">
            <v>-1111.0999999999999</v>
          </cell>
          <cell r="R2232">
            <v>-1111.0999999999999</v>
          </cell>
          <cell r="S2232">
            <v>-1111.0999999999999</v>
          </cell>
          <cell r="T2232">
            <v>16.899999999999999</v>
          </cell>
          <cell r="U2232">
            <v>8.1999999999999993</v>
          </cell>
          <cell r="V2232">
            <v>25.5</v>
          </cell>
          <cell r="W2232">
            <v>8.3000000000000007</v>
          </cell>
          <cell r="X2232">
            <v>1.1000000000000001</v>
          </cell>
          <cell r="Y2232">
            <v>15.4</v>
          </cell>
          <cell r="Z2232">
            <v>2282</v>
          </cell>
        </row>
        <row r="2233">
          <cell r="F2233" t="str">
            <v>Multnomah , Oregon</v>
          </cell>
          <cell r="G2233">
            <v>3</v>
          </cell>
          <cell r="H2233">
            <v>16.100000000000001</v>
          </cell>
          <cell r="I2233">
            <v>14.8</v>
          </cell>
          <cell r="J2233">
            <v>17.3</v>
          </cell>
          <cell r="K2233">
            <v>72.599999999999994</v>
          </cell>
          <cell r="L2233">
            <v>70.8</v>
          </cell>
          <cell r="M2233">
            <v>74.5</v>
          </cell>
          <cell r="N2233">
            <v>19.399999999999999</v>
          </cell>
          <cell r="O2233">
            <v>18.100000000000001</v>
          </cell>
          <cell r="P2233">
            <v>20.7</v>
          </cell>
          <cell r="Q2233">
            <v>21.2</v>
          </cell>
          <cell r="R2233">
            <v>19.5</v>
          </cell>
          <cell r="S2233">
            <v>23</v>
          </cell>
          <cell r="T2233">
            <v>20.9</v>
          </cell>
          <cell r="U2233">
            <v>19.5</v>
          </cell>
          <cell r="V2233">
            <v>22.3</v>
          </cell>
          <cell r="W2233">
            <v>6</v>
          </cell>
          <cell r="X2233">
            <v>5.2</v>
          </cell>
          <cell r="Y2233">
            <v>6.7</v>
          </cell>
          <cell r="Z2233">
            <v>84898</v>
          </cell>
        </row>
        <row r="2234">
          <cell r="F2234" t="str">
            <v>Polk , Oregon</v>
          </cell>
          <cell r="G2234">
            <v>20</v>
          </cell>
          <cell r="H2234">
            <v>19.2</v>
          </cell>
          <cell r="I2234">
            <v>15.2</v>
          </cell>
          <cell r="J2234">
            <v>23.2</v>
          </cell>
          <cell r="K2234">
            <v>73.400000000000006</v>
          </cell>
          <cell r="L2234">
            <v>67.5</v>
          </cell>
          <cell r="M2234">
            <v>79.3</v>
          </cell>
          <cell r="N2234">
            <v>20</v>
          </cell>
          <cell r="O2234">
            <v>16.100000000000001</v>
          </cell>
          <cell r="P2234">
            <v>24</v>
          </cell>
          <cell r="Q2234">
            <v>23.6</v>
          </cell>
          <cell r="R2234">
            <v>18</v>
          </cell>
          <cell r="S2234">
            <v>29.1</v>
          </cell>
          <cell r="T2234">
            <v>15.5</v>
          </cell>
          <cell r="U2234">
            <v>11.8</v>
          </cell>
          <cell r="V2234">
            <v>19.3</v>
          </cell>
          <cell r="W2234">
            <v>6.3</v>
          </cell>
          <cell r="X2234">
            <v>3.9</v>
          </cell>
          <cell r="Y2234">
            <v>8.6</v>
          </cell>
          <cell r="Z2234">
            <v>8267</v>
          </cell>
        </row>
        <row r="2235">
          <cell r="F2235" t="str">
            <v>Sherman , Oregon</v>
          </cell>
          <cell r="G2235">
            <v>82</v>
          </cell>
          <cell r="H2235">
            <v>-1111.0999999999999</v>
          </cell>
          <cell r="I2235">
            <v>-1111.0999999999999</v>
          </cell>
          <cell r="J2235">
            <v>-1111.0999999999999</v>
          </cell>
          <cell r="K2235">
            <v>-1111.0999999999999</v>
          </cell>
          <cell r="L2235">
            <v>-1111.0999999999999</v>
          </cell>
          <cell r="M2235">
            <v>-1111.0999999999999</v>
          </cell>
          <cell r="N2235">
            <v>-1111.0999999999999</v>
          </cell>
          <cell r="O2235">
            <v>-1111.0999999999999</v>
          </cell>
          <cell r="P2235">
            <v>-1111.0999999999999</v>
          </cell>
          <cell r="Q2235">
            <v>-1111.0999999999999</v>
          </cell>
          <cell r="R2235">
            <v>-1111.0999999999999</v>
          </cell>
          <cell r="S2235">
            <v>-1111.0999999999999</v>
          </cell>
          <cell r="T2235">
            <v>-1111.0999999999999</v>
          </cell>
          <cell r="U2235">
            <v>-1111.0999999999999</v>
          </cell>
          <cell r="V2235">
            <v>-1111.0999999999999</v>
          </cell>
          <cell r="W2235">
            <v>-1111.0999999999999</v>
          </cell>
          <cell r="X2235">
            <v>-1111.0999999999999</v>
          </cell>
          <cell r="Y2235">
            <v>-1111.0999999999999</v>
          </cell>
          <cell r="Z2235">
            <v>287</v>
          </cell>
        </row>
        <row r="2236">
          <cell r="F2236" t="str">
            <v>Tillamook , Oregon</v>
          </cell>
          <cell r="G2236">
            <v>59</v>
          </cell>
          <cell r="H2236">
            <v>22.7</v>
          </cell>
          <cell r="I2236">
            <v>16.3</v>
          </cell>
          <cell r="J2236">
            <v>29.1</v>
          </cell>
          <cell r="K2236">
            <v>72.8</v>
          </cell>
          <cell r="L2236">
            <v>64.2</v>
          </cell>
          <cell r="M2236">
            <v>81.400000000000006</v>
          </cell>
          <cell r="N2236">
            <v>22.7</v>
          </cell>
          <cell r="O2236">
            <v>16.600000000000001</v>
          </cell>
          <cell r="P2236">
            <v>28.7</v>
          </cell>
          <cell r="Q2236">
            <v>28.7</v>
          </cell>
          <cell r="R2236">
            <v>19.8</v>
          </cell>
          <cell r="S2236">
            <v>37.6</v>
          </cell>
          <cell r="T2236">
            <v>19.899999999999999</v>
          </cell>
          <cell r="U2236">
            <v>13.7</v>
          </cell>
          <cell r="V2236">
            <v>26</v>
          </cell>
          <cell r="W2236">
            <v>4.3</v>
          </cell>
          <cell r="X2236">
            <v>1.7</v>
          </cell>
          <cell r="Y2236">
            <v>6.9</v>
          </cell>
          <cell r="Z2236">
            <v>3340</v>
          </cell>
        </row>
        <row r="2237">
          <cell r="F2237" t="str">
            <v>Umatilla , Oregon</v>
          </cell>
          <cell r="G2237">
            <v>23</v>
          </cell>
          <cell r="H2237">
            <v>25.9</v>
          </cell>
          <cell r="I2237">
            <v>22</v>
          </cell>
          <cell r="J2237">
            <v>29.8</v>
          </cell>
          <cell r="K2237">
            <v>79.599999999999994</v>
          </cell>
          <cell r="L2237">
            <v>75.2</v>
          </cell>
          <cell r="M2237">
            <v>84.1</v>
          </cell>
          <cell r="N2237">
            <v>26.1</v>
          </cell>
          <cell r="O2237">
            <v>22.1</v>
          </cell>
          <cell r="P2237">
            <v>30.1</v>
          </cell>
          <cell r="Q2237">
            <v>28</v>
          </cell>
          <cell r="R2237">
            <v>22.6</v>
          </cell>
          <cell r="S2237">
            <v>33.4</v>
          </cell>
          <cell r="T2237">
            <v>23.1</v>
          </cell>
          <cell r="U2237">
            <v>19.2</v>
          </cell>
          <cell r="V2237">
            <v>27</v>
          </cell>
          <cell r="W2237">
            <v>7</v>
          </cell>
          <cell r="X2237">
            <v>4.9000000000000004</v>
          </cell>
          <cell r="Y2237">
            <v>9.1</v>
          </cell>
          <cell r="Z2237">
            <v>11753</v>
          </cell>
        </row>
        <row r="2238">
          <cell r="F2238" t="str">
            <v>Union , Oregon</v>
          </cell>
          <cell r="G2238">
            <v>33</v>
          </cell>
          <cell r="H2238">
            <v>20</v>
          </cell>
          <cell r="I2238">
            <v>15</v>
          </cell>
          <cell r="J2238">
            <v>25.1</v>
          </cell>
          <cell r="K2238">
            <v>78.599999999999994</v>
          </cell>
          <cell r="L2238">
            <v>72.099999999999994</v>
          </cell>
          <cell r="M2238">
            <v>85</v>
          </cell>
          <cell r="N2238">
            <v>21</v>
          </cell>
          <cell r="O2238">
            <v>15.5</v>
          </cell>
          <cell r="P2238">
            <v>26.5</v>
          </cell>
          <cell r="Q2238">
            <v>25.3</v>
          </cell>
          <cell r="R2238">
            <v>17.899999999999999</v>
          </cell>
          <cell r="S2238">
            <v>32.799999999999997</v>
          </cell>
          <cell r="T2238">
            <v>22.5</v>
          </cell>
          <cell r="U2238">
            <v>16.3</v>
          </cell>
          <cell r="V2238">
            <v>28.7</v>
          </cell>
          <cell r="W2238">
            <v>5.3</v>
          </cell>
          <cell r="X2238">
            <v>2.7</v>
          </cell>
          <cell r="Y2238">
            <v>7.9</v>
          </cell>
          <cell r="Z2238">
            <v>3369</v>
          </cell>
        </row>
        <row r="2239">
          <cell r="F2239" t="str">
            <v>Wallowa , Oregon</v>
          </cell>
          <cell r="G2239">
            <v>84</v>
          </cell>
          <cell r="H2239">
            <v>19.899999999999999</v>
          </cell>
          <cell r="I2239">
            <v>11.1</v>
          </cell>
          <cell r="J2239">
            <v>28.7</v>
          </cell>
          <cell r="K2239">
            <v>-1111.0999999999999</v>
          </cell>
          <cell r="L2239">
            <v>-1111.0999999999999</v>
          </cell>
          <cell r="M2239">
            <v>-1111.0999999999999</v>
          </cell>
          <cell r="N2239">
            <v>12.2</v>
          </cell>
          <cell r="O2239">
            <v>6</v>
          </cell>
          <cell r="P2239">
            <v>18.399999999999999</v>
          </cell>
          <cell r="Q2239">
            <v>-1111.0999999999999</v>
          </cell>
          <cell r="R2239">
            <v>-1111.0999999999999</v>
          </cell>
          <cell r="S2239">
            <v>-1111.0999999999999</v>
          </cell>
          <cell r="T2239">
            <v>10.7</v>
          </cell>
          <cell r="U2239">
            <v>3.6</v>
          </cell>
          <cell r="V2239">
            <v>17.8</v>
          </cell>
          <cell r="W2239">
            <v>4.4000000000000004</v>
          </cell>
          <cell r="X2239">
            <v>0.4</v>
          </cell>
          <cell r="Y2239">
            <v>8.3000000000000007</v>
          </cell>
          <cell r="Z2239">
            <v>982</v>
          </cell>
        </row>
        <row r="2240">
          <cell r="F2240" t="str">
            <v>Wasco , Oregon</v>
          </cell>
          <cell r="G2240">
            <v>40</v>
          </cell>
          <cell r="H2240">
            <v>23.6</v>
          </cell>
          <cell r="I2240">
            <v>16.8</v>
          </cell>
          <cell r="J2240">
            <v>30.5</v>
          </cell>
          <cell r="K2240">
            <v>76</v>
          </cell>
          <cell r="L2240">
            <v>68.2</v>
          </cell>
          <cell r="M2240">
            <v>83.7</v>
          </cell>
          <cell r="N2240">
            <v>24.6</v>
          </cell>
          <cell r="O2240">
            <v>18</v>
          </cell>
          <cell r="P2240">
            <v>31.2</v>
          </cell>
          <cell r="Q2240">
            <v>27.7</v>
          </cell>
          <cell r="R2240">
            <v>18.8</v>
          </cell>
          <cell r="S2240">
            <v>36.6</v>
          </cell>
          <cell r="T2240">
            <v>21.8</v>
          </cell>
          <cell r="U2240">
            <v>14.7</v>
          </cell>
          <cell r="V2240">
            <v>28.9</v>
          </cell>
          <cell r="W2240">
            <v>8</v>
          </cell>
          <cell r="X2240">
            <v>4.0999999999999996</v>
          </cell>
          <cell r="Y2240">
            <v>11.9</v>
          </cell>
          <cell r="Z2240">
            <v>3783</v>
          </cell>
        </row>
        <row r="2241">
          <cell r="F2241" t="str">
            <v>Washington , Oregon</v>
          </cell>
          <cell r="G2241">
            <v>10</v>
          </cell>
          <cell r="H2241">
            <v>15.5</v>
          </cell>
          <cell r="I2241">
            <v>14</v>
          </cell>
          <cell r="J2241">
            <v>17.100000000000001</v>
          </cell>
          <cell r="K2241">
            <v>71.8</v>
          </cell>
          <cell r="L2241">
            <v>69.5</v>
          </cell>
          <cell r="M2241">
            <v>74</v>
          </cell>
          <cell r="N2241">
            <v>19.600000000000001</v>
          </cell>
          <cell r="O2241">
            <v>18</v>
          </cell>
          <cell r="P2241">
            <v>21.2</v>
          </cell>
          <cell r="Q2241">
            <v>20.2</v>
          </cell>
          <cell r="R2241">
            <v>18.100000000000001</v>
          </cell>
          <cell r="S2241">
            <v>22.3</v>
          </cell>
          <cell r="T2241">
            <v>16.3</v>
          </cell>
          <cell r="U2241">
            <v>14.7</v>
          </cell>
          <cell r="V2241">
            <v>17.899999999999999</v>
          </cell>
          <cell r="W2241">
            <v>5</v>
          </cell>
          <cell r="X2241">
            <v>4.2</v>
          </cell>
          <cell r="Y2241">
            <v>5.8</v>
          </cell>
          <cell r="Z2241">
            <v>53319</v>
          </cell>
        </row>
        <row r="2242">
          <cell r="F2242" t="str">
            <v>Wheeler , Oregon</v>
          </cell>
          <cell r="G2242">
            <v>81</v>
          </cell>
          <cell r="H2242">
            <v>-1111.0999999999999</v>
          </cell>
          <cell r="I2242">
            <v>-1111.0999999999999</v>
          </cell>
          <cell r="J2242">
            <v>-1111.0999999999999</v>
          </cell>
          <cell r="K2242">
            <v>-1111.0999999999999</v>
          </cell>
          <cell r="L2242">
            <v>-1111.0999999999999</v>
          </cell>
          <cell r="M2242">
            <v>-1111.0999999999999</v>
          </cell>
          <cell r="N2242">
            <v>-1111.0999999999999</v>
          </cell>
          <cell r="O2242">
            <v>-1111.0999999999999</v>
          </cell>
          <cell r="P2242">
            <v>-1111.0999999999999</v>
          </cell>
          <cell r="Q2242">
            <v>-1111.0999999999999</v>
          </cell>
          <cell r="R2242">
            <v>-1111.0999999999999</v>
          </cell>
          <cell r="S2242">
            <v>-1111.0999999999999</v>
          </cell>
          <cell r="T2242">
            <v>-1111.0999999999999</v>
          </cell>
          <cell r="U2242">
            <v>-1111.0999999999999</v>
          </cell>
          <cell r="V2242">
            <v>-1111.0999999999999</v>
          </cell>
          <cell r="W2242">
            <v>-1111.0999999999999</v>
          </cell>
          <cell r="X2242">
            <v>-1111.0999999999999</v>
          </cell>
          <cell r="Y2242">
            <v>-1111.0999999999999</v>
          </cell>
          <cell r="Z2242">
            <v>427</v>
          </cell>
        </row>
        <row r="2243">
          <cell r="F2243" t="str">
            <v>Yamhill , Oregon</v>
          </cell>
          <cell r="G2243">
            <v>20</v>
          </cell>
          <cell r="H2243">
            <v>21.2</v>
          </cell>
          <cell r="I2243">
            <v>17.5</v>
          </cell>
          <cell r="J2243">
            <v>24.9</v>
          </cell>
          <cell r="K2243">
            <v>73.8</v>
          </cell>
          <cell r="L2243">
            <v>69.2</v>
          </cell>
          <cell r="M2243">
            <v>78.400000000000006</v>
          </cell>
          <cell r="N2243">
            <v>26</v>
          </cell>
          <cell r="O2243">
            <v>21.9</v>
          </cell>
          <cell r="P2243">
            <v>30.2</v>
          </cell>
          <cell r="Q2243">
            <v>21.3</v>
          </cell>
          <cell r="R2243">
            <v>16.600000000000001</v>
          </cell>
          <cell r="S2243">
            <v>26</v>
          </cell>
          <cell r="T2243">
            <v>19.399999999999999</v>
          </cell>
          <cell r="U2243">
            <v>15.5</v>
          </cell>
          <cell r="V2243">
            <v>23.2</v>
          </cell>
          <cell r="W2243">
            <v>7</v>
          </cell>
          <cell r="X2243">
            <v>4.3</v>
          </cell>
          <cell r="Y2243">
            <v>9.6</v>
          </cell>
          <cell r="Z2243">
            <v>10610</v>
          </cell>
        </row>
        <row r="2244">
          <cell r="F2244" t="str">
            <v>Adams , Pennsylvania</v>
          </cell>
          <cell r="G2244">
            <v>17</v>
          </cell>
          <cell r="H2244">
            <v>22.7</v>
          </cell>
          <cell r="I2244">
            <v>17.5</v>
          </cell>
          <cell r="J2244">
            <v>27.9</v>
          </cell>
          <cell r="K2244">
            <v>73.400000000000006</v>
          </cell>
          <cell r="L2244">
            <v>65.400000000000006</v>
          </cell>
          <cell r="M2244">
            <v>81.5</v>
          </cell>
          <cell r="N2244">
            <v>26.5</v>
          </cell>
          <cell r="O2244">
            <v>20.9</v>
          </cell>
          <cell r="P2244">
            <v>32.200000000000003</v>
          </cell>
          <cell r="Q2244">
            <v>24.3</v>
          </cell>
          <cell r="R2244">
            <v>16.2</v>
          </cell>
          <cell r="S2244">
            <v>32.299999999999997</v>
          </cell>
          <cell r="T2244">
            <v>21.8</v>
          </cell>
          <cell r="U2244">
            <v>16.5</v>
          </cell>
          <cell r="V2244">
            <v>27</v>
          </cell>
          <cell r="W2244">
            <v>9.1</v>
          </cell>
          <cell r="X2244">
            <v>5.7</v>
          </cell>
          <cell r="Y2244">
            <v>12.6</v>
          </cell>
          <cell r="Z2244">
            <v>8923</v>
          </cell>
        </row>
        <row r="2245">
          <cell r="F2245" t="str">
            <v>Allegheny , Pennsylvania</v>
          </cell>
          <cell r="G2245">
            <v>1</v>
          </cell>
          <cell r="H2245">
            <v>23.1</v>
          </cell>
          <cell r="I2245">
            <v>21.5</v>
          </cell>
          <cell r="J2245">
            <v>24.8</v>
          </cell>
          <cell r="K2245">
            <v>73.599999999999994</v>
          </cell>
          <cell r="L2245">
            <v>71.3</v>
          </cell>
          <cell r="M2245">
            <v>75.8</v>
          </cell>
          <cell r="N2245">
            <v>20.9</v>
          </cell>
          <cell r="O2245">
            <v>19.3</v>
          </cell>
          <cell r="P2245">
            <v>22.6</v>
          </cell>
          <cell r="Q2245">
            <v>26.9</v>
          </cell>
          <cell r="R2245">
            <v>24.3</v>
          </cell>
          <cell r="S2245">
            <v>29.6</v>
          </cell>
          <cell r="T2245">
            <v>23.8</v>
          </cell>
          <cell r="U2245">
            <v>22</v>
          </cell>
          <cell r="V2245">
            <v>25.5</v>
          </cell>
          <cell r="W2245">
            <v>8.4</v>
          </cell>
          <cell r="X2245">
            <v>7.3</v>
          </cell>
          <cell r="Y2245">
            <v>9.5</v>
          </cell>
          <cell r="Z2245">
            <v>95074</v>
          </cell>
        </row>
        <row r="2246">
          <cell r="F2246" t="str">
            <v>Armstrong , Pennsylvania</v>
          </cell>
          <cell r="G2246">
            <v>21</v>
          </cell>
          <cell r="H2246">
            <v>31.7</v>
          </cell>
          <cell r="I2246">
            <v>25.3</v>
          </cell>
          <cell r="J2246">
            <v>38.1</v>
          </cell>
          <cell r="K2246">
            <v>80.900000000000006</v>
          </cell>
          <cell r="L2246">
            <v>74.3</v>
          </cell>
          <cell r="M2246">
            <v>87.6</v>
          </cell>
          <cell r="N2246">
            <v>31.5</v>
          </cell>
          <cell r="O2246">
            <v>24.9</v>
          </cell>
          <cell r="P2246">
            <v>38.1</v>
          </cell>
          <cell r="Q2246">
            <v>29</v>
          </cell>
          <cell r="R2246">
            <v>19.8</v>
          </cell>
          <cell r="S2246">
            <v>38.299999999999997</v>
          </cell>
          <cell r="T2246">
            <v>27.5</v>
          </cell>
          <cell r="U2246">
            <v>21.3</v>
          </cell>
          <cell r="V2246">
            <v>33.6</v>
          </cell>
          <cell r="W2246">
            <v>11.5</v>
          </cell>
          <cell r="X2246">
            <v>6.9</v>
          </cell>
          <cell r="Y2246">
            <v>16</v>
          </cell>
          <cell r="Z2246">
            <v>6882</v>
          </cell>
        </row>
        <row r="2247">
          <cell r="F2247" t="str">
            <v>Beaver , Pennsylvania</v>
          </cell>
          <cell r="G2247">
            <v>16</v>
          </cell>
          <cell r="H2247">
            <v>26.4</v>
          </cell>
          <cell r="I2247">
            <v>21.9</v>
          </cell>
          <cell r="J2247">
            <v>30.8</v>
          </cell>
          <cell r="K2247">
            <v>76</v>
          </cell>
          <cell r="L2247">
            <v>70.400000000000006</v>
          </cell>
          <cell r="M2247">
            <v>81.7</v>
          </cell>
          <cell r="N2247">
            <v>25.7</v>
          </cell>
          <cell r="O2247">
            <v>21.1</v>
          </cell>
          <cell r="P2247">
            <v>30.2</v>
          </cell>
          <cell r="Q2247">
            <v>27.6</v>
          </cell>
          <cell r="R2247">
            <v>20.6</v>
          </cell>
          <cell r="S2247">
            <v>34.6</v>
          </cell>
          <cell r="T2247">
            <v>24.8</v>
          </cell>
          <cell r="U2247">
            <v>20.3</v>
          </cell>
          <cell r="V2247">
            <v>29.3</v>
          </cell>
          <cell r="W2247">
            <v>10</v>
          </cell>
          <cell r="X2247">
            <v>7</v>
          </cell>
          <cell r="Y2247">
            <v>13</v>
          </cell>
          <cell r="Z2247">
            <v>15681</v>
          </cell>
        </row>
        <row r="2248">
          <cell r="F2248" t="str">
            <v>Bedford , Pennsylvania</v>
          </cell>
          <cell r="G2248">
            <v>30</v>
          </cell>
          <cell r="H2248">
            <v>26.5</v>
          </cell>
          <cell r="I2248">
            <v>19.100000000000001</v>
          </cell>
          <cell r="J2248">
            <v>33.9</v>
          </cell>
          <cell r="K2248">
            <v>77.099999999999994</v>
          </cell>
          <cell r="L2248">
            <v>68</v>
          </cell>
          <cell r="M2248">
            <v>86.3</v>
          </cell>
          <cell r="N2248">
            <v>27.3</v>
          </cell>
          <cell r="O2248">
            <v>19.7</v>
          </cell>
          <cell r="P2248">
            <v>34.799999999999997</v>
          </cell>
          <cell r="Q2248">
            <v>-1111.0999999999999</v>
          </cell>
          <cell r="R2248">
            <v>-1111.0999999999999</v>
          </cell>
          <cell r="S2248">
            <v>-1111.0999999999999</v>
          </cell>
          <cell r="T2248">
            <v>26</v>
          </cell>
          <cell r="U2248">
            <v>17.8</v>
          </cell>
          <cell r="V2248">
            <v>34.200000000000003</v>
          </cell>
          <cell r="W2248">
            <v>10.5</v>
          </cell>
          <cell r="X2248">
            <v>5.7</v>
          </cell>
          <cell r="Y2248">
            <v>15.2</v>
          </cell>
          <cell r="Z2248">
            <v>5266</v>
          </cell>
        </row>
        <row r="2249">
          <cell r="F2249" t="str">
            <v>Berks , Pennsylvania</v>
          </cell>
          <cell r="G2249">
            <v>10</v>
          </cell>
          <cell r="H2249">
            <v>24.4</v>
          </cell>
          <cell r="I2249">
            <v>21.4</v>
          </cell>
          <cell r="J2249">
            <v>27.3</v>
          </cell>
          <cell r="K2249">
            <v>69.599999999999994</v>
          </cell>
          <cell r="L2249">
            <v>65.2</v>
          </cell>
          <cell r="M2249">
            <v>74.099999999999994</v>
          </cell>
          <cell r="N2249">
            <v>25.1</v>
          </cell>
          <cell r="O2249">
            <v>21.9</v>
          </cell>
          <cell r="P2249">
            <v>28.2</v>
          </cell>
          <cell r="Q2249">
            <v>27.6</v>
          </cell>
          <cell r="R2249">
            <v>22.7</v>
          </cell>
          <cell r="S2249">
            <v>32.5</v>
          </cell>
          <cell r="T2249">
            <v>19</v>
          </cell>
          <cell r="U2249">
            <v>16.2</v>
          </cell>
          <cell r="V2249">
            <v>21.8</v>
          </cell>
          <cell r="W2249">
            <v>8.6</v>
          </cell>
          <cell r="X2249">
            <v>6.5</v>
          </cell>
          <cell r="Y2249">
            <v>10.6</v>
          </cell>
          <cell r="Z2249">
            <v>39720</v>
          </cell>
        </row>
        <row r="2250">
          <cell r="F2250" t="str">
            <v>Blair , Pennsylvania</v>
          </cell>
          <cell r="G2250">
            <v>6</v>
          </cell>
          <cell r="H2250">
            <v>25.3</v>
          </cell>
          <cell r="I2250">
            <v>20.100000000000001</v>
          </cell>
          <cell r="J2250">
            <v>30.6</v>
          </cell>
          <cell r="K2250">
            <v>80.3</v>
          </cell>
          <cell r="L2250">
            <v>75.099999999999994</v>
          </cell>
          <cell r="M2250">
            <v>85.4</v>
          </cell>
          <cell r="N2250">
            <v>23.2</v>
          </cell>
          <cell r="O2250">
            <v>18.100000000000001</v>
          </cell>
          <cell r="P2250">
            <v>28.3</v>
          </cell>
          <cell r="Q2250">
            <v>27.5</v>
          </cell>
          <cell r="R2250">
            <v>20.3</v>
          </cell>
          <cell r="S2250">
            <v>34.700000000000003</v>
          </cell>
          <cell r="T2250">
            <v>28.4</v>
          </cell>
          <cell r="U2250">
            <v>22.1</v>
          </cell>
          <cell r="V2250">
            <v>34.799999999999997</v>
          </cell>
          <cell r="W2250">
            <v>10.6</v>
          </cell>
          <cell r="X2250">
            <v>6.9</v>
          </cell>
          <cell r="Y2250">
            <v>14.3</v>
          </cell>
          <cell r="Z2250">
            <v>10689</v>
          </cell>
        </row>
        <row r="2251">
          <cell r="F2251" t="str">
            <v>Bradford , Pennsylvania</v>
          </cell>
          <cell r="G2251">
            <v>21</v>
          </cell>
          <cell r="H2251">
            <v>30.6</v>
          </cell>
          <cell r="I2251">
            <v>23.3</v>
          </cell>
          <cell r="J2251">
            <v>37.9</v>
          </cell>
          <cell r="K2251">
            <v>80.599999999999994</v>
          </cell>
          <cell r="L2251">
            <v>72.400000000000006</v>
          </cell>
          <cell r="M2251">
            <v>88.8</v>
          </cell>
          <cell r="N2251">
            <v>26.8</v>
          </cell>
          <cell r="O2251">
            <v>19.899999999999999</v>
          </cell>
          <cell r="P2251">
            <v>33.6</v>
          </cell>
          <cell r="Q2251">
            <v>-1111.0999999999999</v>
          </cell>
          <cell r="R2251">
            <v>-1111.0999999999999</v>
          </cell>
          <cell r="S2251">
            <v>-1111.0999999999999</v>
          </cell>
          <cell r="T2251">
            <v>23.8</v>
          </cell>
          <cell r="U2251">
            <v>17.100000000000001</v>
          </cell>
          <cell r="V2251">
            <v>30.5</v>
          </cell>
          <cell r="W2251">
            <v>7.6</v>
          </cell>
          <cell r="X2251">
            <v>4.0999999999999996</v>
          </cell>
          <cell r="Y2251">
            <v>11.1</v>
          </cell>
          <cell r="Z2251">
            <v>6947</v>
          </cell>
        </row>
        <row r="2252">
          <cell r="F2252" t="str">
            <v>Bucks , Pennsylvania</v>
          </cell>
          <cell r="G2252">
            <v>2</v>
          </cell>
          <cell r="H2252">
            <v>21.3</v>
          </cell>
          <cell r="I2252">
            <v>18.5</v>
          </cell>
          <cell r="J2252">
            <v>24.1</v>
          </cell>
          <cell r="K2252">
            <v>71.900000000000006</v>
          </cell>
          <cell r="L2252">
            <v>68.5</v>
          </cell>
          <cell r="M2252">
            <v>75.3</v>
          </cell>
          <cell r="N2252">
            <v>18.399999999999999</v>
          </cell>
          <cell r="O2252">
            <v>15.7</v>
          </cell>
          <cell r="P2252">
            <v>21</v>
          </cell>
          <cell r="Q2252">
            <v>24.7</v>
          </cell>
          <cell r="R2252">
            <v>20.7</v>
          </cell>
          <cell r="S2252">
            <v>28.6</v>
          </cell>
          <cell r="T2252">
            <v>18.2</v>
          </cell>
          <cell r="U2252">
            <v>15.7</v>
          </cell>
          <cell r="V2252">
            <v>20.6</v>
          </cell>
          <cell r="W2252">
            <v>6.3</v>
          </cell>
          <cell r="X2252">
            <v>4.9000000000000004</v>
          </cell>
          <cell r="Y2252">
            <v>7.7</v>
          </cell>
          <cell r="Z2252">
            <v>43275</v>
          </cell>
        </row>
        <row r="2253">
          <cell r="F2253" t="str">
            <v>Butler , Pennsylvania</v>
          </cell>
          <cell r="G2253">
            <v>11</v>
          </cell>
          <cell r="H2253">
            <v>19.8</v>
          </cell>
          <cell r="I2253">
            <v>15.9</v>
          </cell>
          <cell r="J2253">
            <v>23.7</v>
          </cell>
          <cell r="K2253">
            <v>75.3</v>
          </cell>
          <cell r="L2253">
            <v>69.599999999999994</v>
          </cell>
          <cell r="M2253">
            <v>81</v>
          </cell>
          <cell r="N2253">
            <v>25.2</v>
          </cell>
          <cell r="O2253">
            <v>20.5</v>
          </cell>
          <cell r="P2253">
            <v>29.9</v>
          </cell>
          <cell r="Q2253">
            <v>27</v>
          </cell>
          <cell r="R2253">
            <v>19.100000000000001</v>
          </cell>
          <cell r="S2253">
            <v>34.799999999999997</v>
          </cell>
          <cell r="T2253">
            <v>19.100000000000001</v>
          </cell>
          <cell r="U2253">
            <v>15.2</v>
          </cell>
          <cell r="V2253">
            <v>23</v>
          </cell>
          <cell r="W2253">
            <v>7.4</v>
          </cell>
          <cell r="X2253">
            <v>4.5999999999999996</v>
          </cell>
          <cell r="Y2253">
            <v>10.3</v>
          </cell>
          <cell r="Z2253">
            <v>10068</v>
          </cell>
        </row>
        <row r="2254">
          <cell r="F2254" t="str">
            <v>Cambria , Pennsylvania</v>
          </cell>
          <cell r="G2254">
            <v>16</v>
          </cell>
          <cell r="H2254">
            <v>26.5</v>
          </cell>
          <cell r="I2254">
            <v>22</v>
          </cell>
          <cell r="J2254">
            <v>31</v>
          </cell>
          <cell r="K2254">
            <v>81.900000000000006</v>
          </cell>
          <cell r="L2254">
            <v>76.3</v>
          </cell>
          <cell r="M2254">
            <v>87.5</v>
          </cell>
          <cell r="N2254">
            <v>26.1</v>
          </cell>
          <cell r="O2254">
            <v>21.5</v>
          </cell>
          <cell r="P2254">
            <v>30.6</v>
          </cell>
          <cell r="Q2254">
            <v>28</v>
          </cell>
          <cell r="R2254">
            <v>20.7</v>
          </cell>
          <cell r="S2254">
            <v>35.299999999999997</v>
          </cell>
          <cell r="T2254">
            <v>24.7</v>
          </cell>
          <cell r="U2254">
            <v>20.100000000000001</v>
          </cell>
          <cell r="V2254">
            <v>29.3</v>
          </cell>
          <cell r="W2254">
            <v>7.8</v>
          </cell>
          <cell r="X2254">
            <v>5.4</v>
          </cell>
          <cell r="Y2254">
            <v>10.1</v>
          </cell>
          <cell r="Z2254">
            <v>13439</v>
          </cell>
        </row>
        <row r="2255">
          <cell r="F2255" t="str">
            <v>Cameron , Pennsylvania</v>
          </cell>
          <cell r="G2255">
            <v>58</v>
          </cell>
          <cell r="H2255">
            <v>-1111.0999999999999</v>
          </cell>
          <cell r="I2255">
            <v>-1111.0999999999999</v>
          </cell>
          <cell r="J2255">
            <v>-1111.0999999999999</v>
          </cell>
          <cell r="K2255">
            <v>-1111.0999999999999</v>
          </cell>
          <cell r="L2255">
            <v>-1111.0999999999999</v>
          </cell>
          <cell r="M2255">
            <v>-1111.0999999999999</v>
          </cell>
          <cell r="N2255">
            <v>-1111.0999999999999</v>
          </cell>
          <cell r="O2255">
            <v>-1111.0999999999999</v>
          </cell>
          <cell r="P2255">
            <v>-1111.0999999999999</v>
          </cell>
          <cell r="Q2255">
            <v>-1111.0999999999999</v>
          </cell>
          <cell r="R2255">
            <v>-1111.0999999999999</v>
          </cell>
          <cell r="S2255">
            <v>-1111.0999999999999</v>
          </cell>
          <cell r="T2255">
            <v>-1111.0999999999999</v>
          </cell>
          <cell r="U2255">
            <v>-1111.0999999999999</v>
          </cell>
          <cell r="V2255">
            <v>-1111.0999999999999</v>
          </cell>
          <cell r="W2255">
            <v>-1111.0999999999999</v>
          </cell>
          <cell r="X2255">
            <v>-1111.0999999999999</v>
          </cell>
          <cell r="Y2255">
            <v>-1111.0999999999999</v>
          </cell>
          <cell r="Z2255">
            <v>509</v>
          </cell>
        </row>
        <row r="2256">
          <cell r="F2256" t="str">
            <v>Carbon , Pennsylvania</v>
          </cell>
          <cell r="G2256">
            <v>18</v>
          </cell>
          <cell r="H2256">
            <v>27.9</v>
          </cell>
          <cell r="I2256">
            <v>20.2</v>
          </cell>
          <cell r="J2256">
            <v>35.6</v>
          </cell>
          <cell r="K2256">
            <v>71.7</v>
          </cell>
          <cell r="L2256">
            <v>61.8</v>
          </cell>
          <cell r="M2256">
            <v>81.599999999999994</v>
          </cell>
          <cell r="N2256">
            <v>24.1</v>
          </cell>
          <cell r="O2256">
            <v>17.5</v>
          </cell>
          <cell r="P2256">
            <v>30.6</v>
          </cell>
          <cell r="Q2256">
            <v>-1111.0999999999999</v>
          </cell>
          <cell r="R2256">
            <v>-1111.0999999999999</v>
          </cell>
          <cell r="S2256">
            <v>-1111.0999999999999</v>
          </cell>
          <cell r="T2256">
            <v>28.2</v>
          </cell>
          <cell r="U2256">
            <v>20.5</v>
          </cell>
          <cell r="V2256">
            <v>36</v>
          </cell>
          <cell r="W2256">
            <v>11.4</v>
          </cell>
          <cell r="X2256">
            <v>5.9</v>
          </cell>
          <cell r="Y2256">
            <v>16.8</v>
          </cell>
          <cell r="Z2256">
            <v>5384</v>
          </cell>
        </row>
        <row r="2257">
          <cell r="F2257" t="str">
            <v>Centre , Pennsylvania</v>
          </cell>
          <cell r="G2257">
            <v>14</v>
          </cell>
          <cell r="H2257">
            <v>15.5</v>
          </cell>
          <cell r="I2257">
            <v>11.7</v>
          </cell>
          <cell r="J2257">
            <v>19.2</v>
          </cell>
          <cell r="K2257">
            <v>66.599999999999994</v>
          </cell>
          <cell r="L2257">
            <v>59.1</v>
          </cell>
          <cell r="M2257">
            <v>74.099999999999994</v>
          </cell>
          <cell r="N2257">
            <v>21.8</v>
          </cell>
          <cell r="O2257">
            <v>17.100000000000001</v>
          </cell>
          <cell r="P2257">
            <v>26.4</v>
          </cell>
          <cell r="Q2257">
            <v>21.5</v>
          </cell>
          <cell r="R2257">
            <v>14.6</v>
          </cell>
          <cell r="S2257">
            <v>28.4</v>
          </cell>
          <cell r="T2257">
            <v>17.899999999999999</v>
          </cell>
          <cell r="U2257">
            <v>12.7</v>
          </cell>
          <cell r="V2257">
            <v>23.1</v>
          </cell>
          <cell r="W2257">
            <v>5.4</v>
          </cell>
          <cell r="X2257">
            <v>3.1</v>
          </cell>
          <cell r="Y2257">
            <v>7.6</v>
          </cell>
          <cell r="Z2257">
            <v>12436</v>
          </cell>
        </row>
        <row r="2258">
          <cell r="F2258" t="str">
            <v>Chester , Pennsylvania</v>
          </cell>
          <cell r="G2258">
            <v>9</v>
          </cell>
          <cell r="H2258">
            <v>17.8</v>
          </cell>
          <cell r="I2258">
            <v>15.2</v>
          </cell>
          <cell r="J2258">
            <v>20.399999999999999</v>
          </cell>
          <cell r="K2258">
            <v>74</v>
          </cell>
          <cell r="L2258">
            <v>70.5</v>
          </cell>
          <cell r="M2258">
            <v>77.5</v>
          </cell>
          <cell r="N2258">
            <v>15.4</v>
          </cell>
          <cell r="O2258">
            <v>13</v>
          </cell>
          <cell r="P2258">
            <v>17.8</v>
          </cell>
          <cell r="Q2258">
            <v>24.9</v>
          </cell>
          <cell r="R2258">
            <v>20.5</v>
          </cell>
          <cell r="S2258">
            <v>29.3</v>
          </cell>
          <cell r="T2258">
            <v>18.899999999999999</v>
          </cell>
          <cell r="U2258">
            <v>16.100000000000001</v>
          </cell>
          <cell r="V2258">
            <v>21.8</v>
          </cell>
          <cell r="W2258">
            <v>6</v>
          </cell>
          <cell r="X2258">
            <v>4.2</v>
          </cell>
          <cell r="Y2258">
            <v>7.8</v>
          </cell>
          <cell r="Z2258">
            <v>33760</v>
          </cell>
        </row>
        <row r="2259">
          <cell r="F2259" t="str">
            <v>Clarion , Pennsylvania</v>
          </cell>
          <cell r="G2259">
            <v>32</v>
          </cell>
          <cell r="H2259">
            <v>20.9</v>
          </cell>
          <cell r="I2259">
            <v>13.8</v>
          </cell>
          <cell r="J2259">
            <v>27.9</v>
          </cell>
          <cell r="K2259">
            <v>81.8</v>
          </cell>
          <cell r="L2259">
            <v>73.5</v>
          </cell>
          <cell r="M2259">
            <v>90.2</v>
          </cell>
          <cell r="N2259">
            <v>24.9</v>
          </cell>
          <cell r="O2259">
            <v>17</v>
          </cell>
          <cell r="P2259">
            <v>32.9</v>
          </cell>
          <cell r="Q2259">
            <v>-1111.0999999999999</v>
          </cell>
          <cell r="R2259">
            <v>-1111.0999999999999</v>
          </cell>
          <cell r="S2259">
            <v>-1111.0999999999999</v>
          </cell>
          <cell r="T2259">
            <v>21.3</v>
          </cell>
          <cell r="U2259">
            <v>13.5</v>
          </cell>
          <cell r="V2259">
            <v>29.1</v>
          </cell>
          <cell r="W2259">
            <v>5.9</v>
          </cell>
          <cell r="X2259">
            <v>2.2999999999999998</v>
          </cell>
          <cell r="Y2259">
            <v>9.4</v>
          </cell>
          <cell r="Z2259">
            <v>3717</v>
          </cell>
        </row>
        <row r="2260">
          <cell r="F2260" t="str">
            <v>Clearfield , Pennsylvania</v>
          </cell>
          <cell r="G2260">
            <v>21</v>
          </cell>
          <cell r="H2260">
            <v>25.6</v>
          </cell>
          <cell r="I2260">
            <v>20</v>
          </cell>
          <cell r="J2260">
            <v>31.1</v>
          </cell>
          <cell r="K2260">
            <v>78.5</v>
          </cell>
          <cell r="L2260">
            <v>71</v>
          </cell>
          <cell r="M2260">
            <v>86</v>
          </cell>
          <cell r="N2260">
            <v>26.6</v>
          </cell>
          <cell r="O2260">
            <v>20.9</v>
          </cell>
          <cell r="P2260">
            <v>32.299999999999997</v>
          </cell>
          <cell r="Q2260">
            <v>35.4</v>
          </cell>
          <cell r="R2260">
            <v>25.8</v>
          </cell>
          <cell r="S2260">
            <v>45</v>
          </cell>
          <cell r="T2260">
            <v>21.4</v>
          </cell>
          <cell r="U2260">
            <v>16.100000000000001</v>
          </cell>
          <cell r="V2260">
            <v>26.7</v>
          </cell>
          <cell r="W2260">
            <v>9.6</v>
          </cell>
          <cell r="X2260">
            <v>5.8</v>
          </cell>
          <cell r="Y2260">
            <v>13.4</v>
          </cell>
          <cell r="Z2260">
            <v>8193</v>
          </cell>
        </row>
        <row r="2261">
          <cell r="F2261" t="str">
            <v>Clinton , Pennsylvania</v>
          </cell>
          <cell r="G2261">
            <v>49</v>
          </cell>
          <cell r="H2261">
            <v>23.9</v>
          </cell>
          <cell r="I2261">
            <v>15.4</v>
          </cell>
          <cell r="J2261">
            <v>32.4</v>
          </cell>
          <cell r="K2261">
            <v>-1111.0999999999999</v>
          </cell>
          <cell r="L2261">
            <v>-1111.0999999999999</v>
          </cell>
          <cell r="M2261">
            <v>-1111.0999999999999</v>
          </cell>
          <cell r="N2261">
            <v>18.899999999999999</v>
          </cell>
          <cell r="O2261">
            <v>10.6</v>
          </cell>
          <cell r="P2261">
            <v>27.2</v>
          </cell>
          <cell r="Q2261">
            <v>-1111.0999999999999</v>
          </cell>
          <cell r="R2261">
            <v>-1111.0999999999999</v>
          </cell>
          <cell r="S2261">
            <v>-1111.0999999999999</v>
          </cell>
          <cell r="T2261">
            <v>21.8</v>
          </cell>
          <cell r="U2261">
            <v>12.8</v>
          </cell>
          <cell r="V2261">
            <v>30.8</v>
          </cell>
          <cell r="W2261">
            <v>6.2</v>
          </cell>
          <cell r="X2261">
            <v>1.8</v>
          </cell>
          <cell r="Y2261">
            <v>10.7</v>
          </cell>
          <cell r="Z2261">
            <v>3699</v>
          </cell>
        </row>
        <row r="2262">
          <cell r="F2262" t="str">
            <v>Columbia , Pennsylvania</v>
          </cell>
          <cell r="G2262">
            <v>18</v>
          </cell>
          <cell r="H2262">
            <v>20.7</v>
          </cell>
          <cell r="I2262">
            <v>14.2</v>
          </cell>
          <cell r="J2262">
            <v>27.1</v>
          </cell>
          <cell r="K2262">
            <v>83.1</v>
          </cell>
          <cell r="L2262">
            <v>76.3</v>
          </cell>
          <cell r="M2262">
            <v>89.8</v>
          </cell>
          <cell r="N2262">
            <v>25.5</v>
          </cell>
          <cell r="O2262">
            <v>18.5</v>
          </cell>
          <cell r="P2262">
            <v>32.5</v>
          </cell>
          <cell r="Q2262">
            <v>-1111.0999999999999</v>
          </cell>
          <cell r="R2262">
            <v>-1111.0999999999999</v>
          </cell>
          <cell r="S2262">
            <v>-1111.0999999999999</v>
          </cell>
          <cell r="T2262">
            <v>24.5</v>
          </cell>
          <cell r="U2262">
            <v>17.5</v>
          </cell>
          <cell r="V2262">
            <v>31.6</v>
          </cell>
          <cell r="W2262">
            <v>7.9</v>
          </cell>
          <cell r="X2262">
            <v>3.4</v>
          </cell>
          <cell r="Y2262">
            <v>12.3</v>
          </cell>
          <cell r="Z2262">
            <v>6341</v>
          </cell>
        </row>
        <row r="2263">
          <cell r="F2263" t="str">
            <v>Crawford , Pennsylvania</v>
          </cell>
          <cell r="G2263">
            <v>24</v>
          </cell>
          <cell r="H2263">
            <v>24.4</v>
          </cell>
          <cell r="I2263">
            <v>18.899999999999999</v>
          </cell>
          <cell r="J2263">
            <v>30</v>
          </cell>
          <cell r="K2263">
            <v>80.5</v>
          </cell>
          <cell r="L2263">
            <v>73.900000000000006</v>
          </cell>
          <cell r="M2263">
            <v>87.2</v>
          </cell>
          <cell r="N2263">
            <v>25.8</v>
          </cell>
          <cell r="O2263">
            <v>19.899999999999999</v>
          </cell>
          <cell r="P2263">
            <v>31.7</v>
          </cell>
          <cell r="Q2263">
            <v>33.200000000000003</v>
          </cell>
          <cell r="R2263">
            <v>23.3</v>
          </cell>
          <cell r="S2263">
            <v>43.1</v>
          </cell>
          <cell r="T2263">
            <v>26</v>
          </cell>
          <cell r="U2263">
            <v>19.8</v>
          </cell>
          <cell r="V2263">
            <v>32.200000000000003</v>
          </cell>
          <cell r="W2263">
            <v>5.8</v>
          </cell>
          <cell r="X2263">
            <v>3.2</v>
          </cell>
          <cell r="Y2263">
            <v>8.3000000000000007</v>
          </cell>
          <cell r="Z2263">
            <v>9777</v>
          </cell>
        </row>
        <row r="2264">
          <cell r="F2264" t="str">
            <v>Cumberland , Pennsylvania</v>
          </cell>
          <cell r="G2264">
            <v>11</v>
          </cell>
          <cell r="H2264">
            <v>21.1</v>
          </cell>
          <cell r="I2264">
            <v>17.3</v>
          </cell>
          <cell r="J2264">
            <v>25</v>
          </cell>
          <cell r="K2264">
            <v>73.8</v>
          </cell>
          <cell r="L2264">
            <v>68.8</v>
          </cell>
          <cell r="M2264">
            <v>78.8</v>
          </cell>
          <cell r="N2264">
            <v>22</v>
          </cell>
          <cell r="O2264">
            <v>18.3</v>
          </cell>
          <cell r="P2264">
            <v>25.7</v>
          </cell>
          <cell r="Q2264">
            <v>26.3</v>
          </cell>
          <cell r="R2264">
            <v>20.3</v>
          </cell>
          <cell r="S2264">
            <v>32.299999999999997</v>
          </cell>
          <cell r="T2264">
            <v>22.5</v>
          </cell>
          <cell r="U2264">
            <v>18.5</v>
          </cell>
          <cell r="V2264">
            <v>26.6</v>
          </cell>
          <cell r="W2264">
            <v>7</v>
          </cell>
          <cell r="X2264">
            <v>4.7</v>
          </cell>
          <cell r="Y2264">
            <v>9.1999999999999993</v>
          </cell>
          <cell r="Z2264">
            <v>13834</v>
          </cell>
        </row>
        <row r="2265">
          <cell r="F2265" t="str">
            <v>Dauphin , Pennsylvania</v>
          </cell>
          <cell r="G2265">
            <v>11</v>
          </cell>
          <cell r="H2265">
            <v>22</v>
          </cell>
          <cell r="I2265">
            <v>18.5</v>
          </cell>
          <cell r="J2265">
            <v>25.5</v>
          </cell>
          <cell r="K2265">
            <v>77.400000000000006</v>
          </cell>
          <cell r="L2265">
            <v>72.8</v>
          </cell>
          <cell r="M2265">
            <v>82</v>
          </cell>
          <cell r="N2265">
            <v>26.9</v>
          </cell>
          <cell r="O2265">
            <v>23.1</v>
          </cell>
          <cell r="P2265">
            <v>30.6</v>
          </cell>
          <cell r="Q2265">
            <v>29.6</v>
          </cell>
          <cell r="R2265">
            <v>24</v>
          </cell>
          <cell r="S2265">
            <v>35.1</v>
          </cell>
          <cell r="T2265">
            <v>24.8</v>
          </cell>
          <cell r="U2265">
            <v>21</v>
          </cell>
          <cell r="V2265">
            <v>28.6</v>
          </cell>
          <cell r="W2265">
            <v>7.4</v>
          </cell>
          <cell r="X2265">
            <v>5.5</v>
          </cell>
          <cell r="Y2265">
            <v>9.3000000000000007</v>
          </cell>
          <cell r="Z2265">
            <v>26371</v>
          </cell>
        </row>
        <row r="2266">
          <cell r="F2266" t="str">
            <v>Delaware , Pennsylvania</v>
          </cell>
          <cell r="G2266">
            <v>2</v>
          </cell>
          <cell r="H2266">
            <v>24.5</v>
          </cell>
          <cell r="I2266">
            <v>21.5</v>
          </cell>
          <cell r="J2266">
            <v>27.4</v>
          </cell>
          <cell r="K2266">
            <v>76.099999999999994</v>
          </cell>
          <cell r="L2266">
            <v>72.7</v>
          </cell>
          <cell r="M2266">
            <v>79.5</v>
          </cell>
          <cell r="N2266">
            <v>24.5</v>
          </cell>
          <cell r="O2266">
            <v>21.6</v>
          </cell>
          <cell r="P2266">
            <v>27.4</v>
          </cell>
          <cell r="Q2266">
            <v>28.5</v>
          </cell>
          <cell r="R2266">
            <v>23.7</v>
          </cell>
          <cell r="S2266">
            <v>33.299999999999997</v>
          </cell>
          <cell r="T2266">
            <v>24</v>
          </cell>
          <cell r="U2266">
            <v>20.9</v>
          </cell>
          <cell r="V2266">
            <v>27</v>
          </cell>
          <cell r="W2266">
            <v>7</v>
          </cell>
          <cell r="X2266">
            <v>5.4</v>
          </cell>
          <cell r="Y2266">
            <v>8.6</v>
          </cell>
          <cell r="Z2266">
            <v>41799</v>
          </cell>
        </row>
        <row r="2267">
          <cell r="F2267" t="str">
            <v>Elk , Pennsylvania</v>
          </cell>
          <cell r="G2267">
            <v>26</v>
          </cell>
          <cell r="H2267">
            <v>21.9</v>
          </cell>
          <cell r="I2267">
            <v>14.4</v>
          </cell>
          <cell r="J2267">
            <v>29.4</v>
          </cell>
          <cell r="K2267">
            <v>-1111.0999999999999</v>
          </cell>
          <cell r="L2267">
            <v>-1111.0999999999999</v>
          </cell>
          <cell r="M2267">
            <v>-1111.0999999999999</v>
          </cell>
          <cell r="N2267">
            <v>26</v>
          </cell>
          <cell r="O2267">
            <v>17.8</v>
          </cell>
          <cell r="P2267">
            <v>34.200000000000003</v>
          </cell>
          <cell r="Q2267">
            <v>-1111.0999999999999</v>
          </cell>
          <cell r="R2267">
            <v>-1111.0999999999999</v>
          </cell>
          <cell r="S2267">
            <v>-1111.0999999999999</v>
          </cell>
          <cell r="T2267">
            <v>31.1</v>
          </cell>
          <cell r="U2267">
            <v>22.1</v>
          </cell>
          <cell r="V2267">
            <v>40.1</v>
          </cell>
          <cell r="W2267">
            <v>9</v>
          </cell>
          <cell r="X2267">
            <v>4.3</v>
          </cell>
          <cell r="Y2267">
            <v>13.6</v>
          </cell>
          <cell r="Z2267">
            <v>2147</v>
          </cell>
        </row>
        <row r="2268">
          <cell r="F2268" t="str">
            <v>Erie , Pennsylvania</v>
          </cell>
          <cell r="G2268">
            <v>4</v>
          </cell>
          <cell r="H2268">
            <v>24.8</v>
          </cell>
          <cell r="I2268">
            <v>21.5</v>
          </cell>
          <cell r="J2268">
            <v>28.1</v>
          </cell>
          <cell r="K2268">
            <v>78.400000000000006</v>
          </cell>
          <cell r="L2268">
            <v>74.5</v>
          </cell>
          <cell r="M2268">
            <v>82.3</v>
          </cell>
          <cell r="N2268">
            <v>21.5</v>
          </cell>
          <cell r="O2268">
            <v>18.2</v>
          </cell>
          <cell r="P2268">
            <v>24.8</v>
          </cell>
          <cell r="Q2268">
            <v>25</v>
          </cell>
          <cell r="R2268">
            <v>19.899999999999999</v>
          </cell>
          <cell r="S2268">
            <v>30.2</v>
          </cell>
          <cell r="T2268">
            <v>29.4</v>
          </cell>
          <cell r="U2268">
            <v>25.5</v>
          </cell>
          <cell r="V2268">
            <v>33.200000000000003</v>
          </cell>
          <cell r="W2268">
            <v>7.9</v>
          </cell>
          <cell r="X2268">
            <v>5.8</v>
          </cell>
          <cell r="Y2268">
            <v>9.9</v>
          </cell>
          <cell r="Z2268">
            <v>30098</v>
          </cell>
        </row>
        <row r="2269">
          <cell r="F2269" t="str">
            <v>Fayette , Pennsylvania</v>
          </cell>
          <cell r="G2269">
            <v>7</v>
          </cell>
          <cell r="H2269">
            <v>29.5</v>
          </cell>
          <cell r="I2269">
            <v>25.3</v>
          </cell>
          <cell r="J2269">
            <v>33.700000000000003</v>
          </cell>
          <cell r="K2269">
            <v>79.900000000000006</v>
          </cell>
          <cell r="L2269">
            <v>74.900000000000006</v>
          </cell>
          <cell r="M2269">
            <v>84.9</v>
          </cell>
          <cell r="N2269">
            <v>29.8</v>
          </cell>
          <cell r="O2269">
            <v>25.4</v>
          </cell>
          <cell r="P2269">
            <v>34.299999999999997</v>
          </cell>
          <cell r="Q2269">
            <v>27.6</v>
          </cell>
          <cell r="R2269">
            <v>20.9</v>
          </cell>
          <cell r="S2269">
            <v>34.200000000000003</v>
          </cell>
          <cell r="T2269">
            <v>26.6</v>
          </cell>
          <cell r="U2269">
            <v>22.5</v>
          </cell>
          <cell r="V2269">
            <v>30.7</v>
          </cell>
          <cell r="W2269">
            <v>8.5</v>
          </cell>
          <cell r="X2269">
            <v>6.3</v>
          </cell>
          <cell r="Y2269">
            <v>10.7</v>
          </cell>
          <cell r="Z2269">
            <v>19079</v>
          </cell>
        </row>
        <row r="2270">
          <cell r="F2270" t="str">
            <v>Forest , Pennsylvania</v>
          </cell>
          <cell r="G2270">
            <v>58</v>
          </cell>
          <cell r="H2270">
            <v>-1111.0999999999999</v>
          </cell>
          <cell r="I2270">
            <v>-1111.0999999999999</v>
          </cell>
          <cell r="J2270">
            <v>-1111.0999999999999</v>
          </cell>
          <cell r="K2270">
            <v>-1111.0999999999999</v>
          </cell>
          <cell r="L2270">
            <v>-1111.0999999999999</v>
          </cell>
          <cell r="M2270">
            <v>-1111.0999999999999</v>
          </cell>
          <cell r="N2270">
            <v>-1111.0999999999999</v>
          </cell>
          <cell r="O2270">
            <v>-1111.0999999999999</v>
          </cell>
          <cell r="P2270">
            <v>-1111.0999999999999</v>
          </cell>
          <cell r="Q2270">
            <v>-1111.0999999999999</v>
          </cell>
          <cell r="R2270">
            <v>-1111.0999999999999</v>
          </cell>
          <cell r="S2270">
            <v>-1111.0999999999999</v>
          </cell>
          <cell r="T2270">
            <v>-1111.0999999999999</v>
          </cell>
          <cell r="U2270">
            <v>-1111.0999999999999</v>
          </cell>
          <cell r="V2270">
            <v>-1111.0999999999999</v>
          </cell>
          <cell r="W2270">
            <v>-1111.0999999999999</v>
          </cell>
          <cell r="X2270">
            <v>-1111.0999999999999</v>
          </cell>
          <cell r="Y2270">
            <v>-1111.0999999999999</v>
          </cell>
          <cell r="Z2270">
            <v>715</v>
          </cell>
        </row>
        <row r="2271">
          <cell r="F2271" t="str">
            <v>Franklin , Pennsylvania</v>
          </cell>
          <cell r="G2271">
            <v>13</v>
          </cell>
          <cell r="H2271">
            <v>22.9</v>
          </cell>
          <cell r="I2271">
            <v>18.8</v>
          </cell>
          <cell r="J2271">
            <v>27</v>
          </cell>
          <cell r="K2271">
            <v>75.2</v>
          </cell>
          <cell r="L2271">
            <v>69.400000000000006</v>
          </cell>
          <cell r="M2271">
            <v>80.900000000000006</v>
          </cell>
          <cell r="N2271">
            <v>26</v>
          </cell>
          <cell r="O2271">
            <v>21.6</v>
          </cell>
          <cell r="P2271">
            <v>30.4</v>
          </cell>
          <cell r="Q2271">
            <v>26.6</v>
          </cell>
          <cell r="R2271">
            <v>19.600000000000001</v>
          </cell>
          <cell r="S2271">
            <v>33.6</v>
          </cell>
          <cell r="T2271">
            <v>20.100000000000001</v>
          </cell>
          <cell r="U2271">
            <v>16</v>
          </cell>
          <cell r="V2271">
            <v>24.2</v>
          </cell>
          <cell r="W2271">
            <v>6.3</v>
          </cell>
          <cell r="X2271">
            <v>3.9</v>
          </cell>
          <cell r="Y2271">
            <v>8.8000000000000007</v>
          </cell>
          <cell r="Z2271">
            <v>11766</v>
          </cell>
        </row>
        <row r="2272">
          <cell r="F2272" t="str">
            <v>Fulton , Pennsylvania</v>
          </cell>
          <cell r="G2272">
            <v>39</v>
          </cell>
          <cell r="H2272">
            <v>-1111.0999999999999</v>
          </cell>
          <cell r="I2272">
            <v>-1111.0999999999999</v>
          </cell>
          <cell r="J2272">
            <v>-1111.0999999999999</v>
          </cell>
          <cell r="K2272">
            <v>-1111.0999999999999</v>
          </cell>
          <cell r="L2272">
            <v>-1111.0999999999999</v>
          </cell>
          <cell r="M2272">
            <v>-1111.0999999999999</v>
          </cell>
          <cell r="N2272">
            <v>-1111.0999999999999</v>
          </cell>
          <cell r="O2272">
            <v>-1111.0999999999999</v>
          </cell>
          <cell r="P2272">
            <v>-1111.0999999999999</v>
          </cell>
          <cell r="Q2272">
            <v>-1111.0999999999999</v>
          </cell>
          <cell r="R2272">
            <v>-1111.0999999999999</v>
          </cell>
          <cell r="S2272">
            <v>-1111.0999999999999</v>
          </cell>
          <cell r="T2272">
            <v>-1111.0999999999999</v>
          </cell>
          <cell r="U2272">
            <v>-1111.0999999999999</v>
          </cell>
          <cell r="V2272">
            <v>-1111.0999999999999</v>
          </cell>
          <cell r="W2272">
            <v>12.5</v>
          </cell>
          <cell r="X2272">
            <v>4.3</v>
          </cell>
          <cell r="Y2272">
            <v>20.7</v>
          </cell>
          <cell r="Z2272">
            <v>1275</v>
          </cell>
        </row>
        <row r="2273">
          <cell r="F2273" t="str">
            <v>Greene , Pennsylvania</v>
          </cell>
          <cell r="G2273">
            <v>50</v>
          </cell>
          <cell r="H2273">
            <v>28.2</v>
          </cell>
          <cell r="I2273">
            <v>19.3</v>
          </cell>
          <cell r="J2273">
            <v>37.1</v>
          </cell>
          <cell r="K2273">
            <v>79.900000000000006</v>
          </cell>
          <cell r="L2273">
            <v>70.599999999999994</v>
          </cell>
          <cell r="M2273">
            <v>89.3</v>
          </cell>
          <cell r="N2273">
            <v>31.8</v>
          </cell>
          <cell r="O2273">
            <v>21.9</v>
          </cell>
          <cell r="P2273">
            <v>41.7</v>
          </cell>
          <cell r="Q2273">
            <v>-1111.0999999999999</v>
          </cell>
          <cell r="R2273">
            <v>-1111.0999999999999</v>
          </cell>
          <cell r="S2273">
            <v>-1111.0999999999999</v>
          </cell>
          <cell r="T2273">
            <v>23.5</v>
          </cell>
          <cell r="U2273">
            <v>14.8</v>
          </cell>
          <cell r="V2273">
            <v>32.200000000000003</v>
          </cell>
          <cell r="W2273">
            <v>13.4</v>
          </cell>
          <cell r="X2273">
            <v>6.1</v>
          </cell>
          <cell r="Y2273">
            <v>20.6</v>
          </cell>
          <cell r="Z2273">
            <v>4806</v>
          </cell>
        </row>
        <row r="2274">
          <cell r="F2274" t="str">
            <v>Huntingdon , Pennsylvania</v>
          </cell>
          <cell r="G2274">
            <v>28</v>
          </cell>
          <cell r="H2274">
            <v>30</v>
          </cell>
          <cell r="I2274">
            <v>21.6</v>
          </cell>
          <cell r="J2274">
            <v>38.4</v>
          </cell>
          <cell r="K2274">
            <v>76.099999999999994</v>
          </cell>
          <cell r="L2274">
            <v>66.5</v>
          </cell>
          <cell r="M2274">
            <v>85.7</v>
          </cell>
          <cell r="N2274">
            <v>22.1</v>
          </cell>
          <cell r="O2274">
            <v>15.2</v>
          </cell>
          <cell r="P2274">
            <v>29</v>
          </cell>
          <cell r="Q2274">
            <v>-1111.0999999999999</v>
          </cell>
          <cell r="R2274">
            <v>-1111.0999999999999</v>
          </cell>
          <cell r="S2274">
            <v>-1111.0999999999999</v>
          </cell>
          <cell r="T2274">
            <v>17.899999999999999</v>
          </cell>
          <cell r="U2274">
            <v>11.2</v>
          </cell>
          <cell r="V2274">
            <v>24.7</v>
          </cell>
          <cell r="W2274">
            <v>9.6</v>
          </cell>
          <cell r="X2274">
            <v>4.8</v>
          </cell>
          <cell r="Y2274">
            <v>14.4</v>
          </cell>
          <cell r="Z2274">
            <v>4396</v>
          </cell>
        </row>
        <row r="2275">
          <cell r="F2275" t="str">
            <v>Indiana , Pennsylvania</v>
          </cell>
          <cell r="G2275">
            <v>22</v>
          </cell>
          <cell r="H2275">
            <v>22.3</v>
          </cell>
          <cell r="I2275">
            <v>16.399999999999999</v>
          </cell>
          <cell r="J2275">
            <v>28.1</v>
          </cell>
          <cell r="K2275">
            <v>83.7</v>
          </cell>
          <cell r="L2275">
            <v>78.099999999999994</v>
          </cell>
          <cell r="M2275">
            <v>89.3</v>
          </cell>
          <cell r="N2275">
            <v>21.9</v>
          </cell>
          <cell r="O2275">
            <v>16.100000000000001</v>
          </cell>
          <cell r="P2275">
            <v>27.7</v>
          </cell>
          <cell r="Q2275">
            <v>23.1</v>
          </cell>
          <cell r="R2275">
            <v>15</v>
          </cell>
          <cell r="S2275">
            <v>31.2</v>
          </cell>
          <cell r="T2275">
            <v>24.3</v>
          </cell>
          <cell r="U2275">
            <v>17.899999999999999</v>
          </cell>
          <cell r="V2275">
            <v>30.7</v>
          </cell>
          <cell r="W2275">
            <v>7.5</v>
          </cell>
          <cell r="X2275">
            <v>4</v>
          </cell>
          <cell r="Y2275">
            <v>11</v>
          </cell>
          <cell r="Z2275">
            <v>10157</v>
          </cell>
        </row>
        <row r="2276">
          <cell r="F2276" t="str">
            <v>Jefferson , Pennsylvania</v>
          </cell>
          <cell r="G2276">
            <v>30</v>
          </cell>
          <cell r="H2276">
            <v>28</v>
          </cell>
          <cell r="I2276">
            <v>20.5</v>
          </cell>
          <cell r="J2276">
            <v>35.4</v>
          </cell>
          <cell r="K2276">
            <v>77.3</v>
          </cell>
          <cell r="L2276">
            <v>68.400000000000006</v>
          </cell>
          <cell r="M2276">
            <v>86.3</v>
          </cell>
          <cell r="N2276">
            <v>31.2</v>
          </cell>
          <cell r="O2276">
            <v>23</v>
          </cell>
          <cell r="P2276">
            <v>39.299999999999997</v>
          </cell>
          <cell r="Q2276">
            <v>-1111.0999999999999</v>
          </cell>
          <cell r="R2276">
            <v>-1111.0999999999999</v>
          </cell>
          <cell r="S2276">
            <v>-1111.0999999999999</v>
          </cell>
          <cell r="T2276">
            <v>24.5</v>
          </cell>
          <cell r="U2276">
            <v>16.899999999999999</v>
          </cell>
          <cell r="V2276">
            <v>32.1</v>
          </cell>
          <cell r="W2276">
            <v>6.4</v>
          </cell>
          <cell r="X2276">
            <v>2.5</v>
          </cell>
          <cell r="Y2276">
            <v>10.3</v>
          </cell>
          <cell r="Z2276">
            <v>4679</v>
          </cell>
        </row>
        <row r="2277">
          <cell r="F2277" t="str">
            <v>Juniata , Pennsylvania</v>
          </cell>
          <cell r="G2277">
            <v>55</v>
          </cell>
          <cell r="H2277">
            <v>-1111.0999999999999</v>
          </cell>
          <cell r="I2277">
            <v>-1111.0999999999999</v>
          </cell>
          <cell r="J2277">
            <v>-1111.0999999999999</v>
          </cell>
          <cell r="K2277">
            <v>84.3</v>
          </cell>
          <cell r="L2277">
            <v>74.7</v>
          </cell>
          <cell r="M2277">
            <v>94</v>
          </cell>
          <cell r="N2277">
            <v>20.9</v>
          </cell>
          <cell r="O2277">
            <v>11.2</v>
          </cell>
          <cell r="P2277">
            <v>30.7</v>
          </cell>
          <cell r="Q2277">
            <v>-1111.0999999999999</v>
          </cell>
          <cell r="R2277">
            <v>-1111.0999999999999</v>
          </cell>
          <cell r="S2277">
            <v>-1111.0999999999999</v>
          </cell>
          <cell r="T2277">
            <v>15.7</v>
          </cell>
          <cell r="U2277">
            <v>7.3</v>
          </cell>
          <cell r="V2277">
            <v>24.1</v>
          </cell>
          <cell r="W2277">
            <v>3.2</v>
          </cell>
          <cell r="X2277">
            <v>0.4</v>
          </cell>
          <cell r="Y2277">
            <v>5.9</v>
          </cell>
          <cell r="Z2277">
            <v>2489</v>
          </cell>
        </row>
        <row r="2278">
          <cell r="F2278" t="str">
            <v>Lackawanna , Pennsylvania</v>
          </cell>
          <cell r="G2278">
            <v>16</v>
          </cell>
          <cell r="H2278">
            <v>26</v>
          </cell>
          <cell r="I2278">
            <v>21.9</v>
          </cell>
          <cell r="J2278">
            <v>30</v>
          </cell>
          <cell r="K2278">
            <v>72</v>
          </cell>
          <cell r="L2278">
            <v>66.599999999999994</v>
          </cell>
          <cell r="M2278">
            <v>77.5</v>
          </cell>
          <cell r="N2278">
            <v>21.6</v>
          </cell>
          <cell r="O2278">
            <v>17.600000000000001</v>
          </cell>
          <cell r="P2278">
            <v>25.7</v>
          </cell>
          <cell r="Q2278">
            <v>32.1</v>
          </cell>
          <cell r="R2278">
            <v>25.2</v>
          </cell>
          <cell r="S2278">
            <v>38.9</v>
          </cell>
          <cell r="T2278">
            <v>28.8</v>
          </cell>
          <cell r="U2278">
            <v>24.3</v>
          </cell>
          <cell r="V2278">
            <v>33.299999999999997</v>
          </cell>
          <cell r="W2278">
            <v>7.4</v>
          </cell>
          <cell r="X2278">
            <v>5.3</v>
          </cell>
          <cell r="Y2278">
            <v>9.6</v>
          </cell>
          <cell r="Z2278">
            <v>18235</v>
          </cell>
        </row>
        <row r="2279">
          <cell r="F2279" t="str">
            <v>Lancaster , Pennsylvania</v>
          </cell>
          <cell r="G2279">
            <v>10</v>
          </cell>
          <cell r="H2279">
            <v>24.8</v>
          </cell>
          <cell r="I2279">
            <v>22.1</v>
          </cell>
          <cell r="J2279">
            <v>27.5</v>
          </cell>
          <cell r="K2279">
            <v>73.900000000000006</v>
          </cell>
          <cell r="L2279">
            <v>70.599999999999994</v>
          </cell>
          <cell r="M2279">
            <v>77.099999999999994</v>
          </cell>
          <cell r="N2279">
            <v>22.2</v>
          </cell>
          <cell r="O2279">
            <v>19.600000000000001</v>
          </cell>
          <cell r="P2279">
            <v>24.7</v>
          </cell>
          <cell r="Q2279">
            <v>21.7</v>
          </cell>
          <cell r="R2279">
            <v>17.5</v>
          </cell>
          <cell r="S2279">
            <v>25.8</v>
          </cell>
          <cell r="T2279">
            <v>22.1</v>
          </cell>
          <cell r="U2279">
            <v>19.100000000000001</v>
          </cell>
          <cell r="V2279">
            <v>25.2</v>
          </cell>
          <cell r="W2279">
            <v>6.8</v>
          </cell>
          <cell r="X2279">
            <v>5.4</v>
          </cell>
          <cell r="Y2279">
            <v>8.1999999999999993</v>
          </cell>
          <cell r="Z2279">
            <v>52811</v>
          </cell>
        </row>
        <row r="2280">
          <cell r="F2280" t="str">
            <v>Lawrence , Pennsylvania</v>
          </cell>
          <cell r="G2280">
            <v>24</v>
          </cell>
          <cell r="H2280">
            <v>29.2</v>
          </cell>
          <cell r="I2280">
            <v>22.8</v>
          </cell>
          <cell r="J2280">
            <v>35.700000000000003</v>
          </cell>
          <cell r="K2280">
            <v>82.9</v>
          </cell>
          <cell r="L2280">
            <v>76.599999999999994</v>
          </cell>
          <cell r="M2280">
            <v>89.3</v>
          </cell>
          <cell r="N2280">
            <v>27</v>
          </cell>
          <cell r="O2280">
            <v>21.1</v>
          </cell>
          <cell r="P2280">
            <v>33</v>
          </cell>
          <cell r="Q2280">
            <v>28</v>
          </cell>
          <cell r="R2280">
            <v>19</v>
          </cell>
          <cell r="S2280">
            <v>36.9</v>
          </cell>
          <cell r="T2280">
            <v>26</v>
          </cell>
          <cell r="U2280">
            <v>20.100000000000001</v>
          </cell>
          <cell r="V2280">
            <v>31.8</v>
          </cell>
          <cell r="W2280">
            <v>9.3000000000000007</v>
          </cell>
          <cell r="X2280">
            <v>5.3</v>
          </cell>
          <cell r="Y2280">
            <v>13.4</v>
          </cell>
          <cell r="Z2280">
            <v>8772</v>
          </cell>
        </row>
        <row r="2281">
          <cell r="F2281" t="str">
            <v>Lebanon , Pennsylvania</v>
          </cell>
          <cell r="G2281">
            <v>13</v>
          </cell>
          <cell r="H2281">
            <v>22.1</v>
          </cell>
          <cell r="I2281">
            <v>16.899999999999999</v>
          </cell>
          <cell r="J2281">
            <v>27.4</v>
          </cell>
          <cell r="K2281">
            <v>72.5</v>
          </cell>
          <cell r="L2281">
            <v>66.3</v>
          </cell>
          <cell r="M2281">
            <v>78.8</v>
          </cell>
          <cell r="N2281">
            <v>24.1</v>
          </cell>
          <cell r="O2281">
            <v>19.5</v>
          </cell>
          <cell r="P2281">
            <v>28.7</v>
          </cell>
          <cell r="Q2281">
            <v>21.8</v>
          </cell>
          <cell r="R2281">
            <v>13.7</v>
          </cell>
          <cell r="S2281">
            <v>29.9</v>
          </cell>
          <cell r="T2281">
            <v>29.1</v>
          </cell>
          <cell r="U2281">
            <v>23.4</v>
          </cell>
          <cell r="V2281">
            <v>34.9</v>
          </cell>
          <cell r="W2281">
            <v>7.2</v>
          </cell>
          <cell r="X2281">
            <v>4.4000000000000004</v>
          </cell>
          <cell r="Y2281">
            <v>10</v>
          </cell>
          <cell r="Z2281">
            <v>13318</v>
          </cell>
        </row>
        <row r="2282">
          <cell r="F2282" t="str">
            <v>Lehigh , Pennsylvania</v>
          </cell>
          <cell r="G2282">
            <v>10</v>
          </cell>
          <cell r="H2282">
            <v>21.6</v>
          </cell>
          <cell r="I2282">
            <v>18.3</v>
          </cell>
          <cell r="J2282">
            <v>25</v>
          </cell>
          <cell r="K2282">
            <v>77.7</v>
          </cell>
          <cell r="L2282">
            <v>73.5</v>
          </cell>
          <cell r="M2282">
            <v>82</v>
          </cell>
          <cell r="N2282">
            <v>25</v>
          </cell>
          <cell r="O2282">
            <v>21.1</v>
          </cell>
          <cell r="P2282">
            <v>28.9</v>
          </cell>
          <cell r="Q2282">
            <v>23.5</v>
          </cell>
          <cell r="R2282">
            <v>18.5</v>
          </cell>
          <cell r="S2282">
            <v>28.6</v>
          </cell>
          <cell r="T2282">
            <v>26.9</v>
          </cell>
          <cell r="U2282">
            <v>22.9</v>
          </cell>
          <cell r="V2282">
            <v>30.9</v>
          </cell>
          <cell r="W2282">
            <v>6.4</v>
          </cell>
          <cell r="X2282">
            <v>4.3</v>
          </cell>
          <cell r="Y2282">
            <v>8.5</v>
          </cell>
          <cell r="Z2282">
            <v>34471</v>
          </cell>
        </row>
        <row r="2283">
          <cell r="F2283" t="str">
            <v>Luzerne , Pennsylvania</v>
          </cell>
          <cell r="G2283">
            <v>4</v>
          </cell>
          <cell r="H2283">
            <v>26.1</v>
          </cell>
          <cell r="I2283">
            <v>23.2</v>
          </cell>
          <cell r="J2283">
            <v>29</v>
          </cell>
          <cell r="K2283">
            <v>76.099999999999994</v>
          </cell>
          <cell r="L2283">
            <v>72.2</v>
          </cell>
          <cell r="M2283">
            <v>79.900000000000006</v>
          </cell>
          <cell r="N2283">
            <v>23.7</v>
          </cell>
          <cell r="O2283">
            <v>20.8</v>
          </cell>
          <cell r="P2283">
            <v>26.7</v>
          </cell>
          <cell r="Q2283">
            <v>30.1</v>
          </cell>
          <cell r="R2283">
            <v>25.1</v>
          </cell>
          <cell r="S2283">
            <v>35</v>
          </cell>
          <cell r="T2283">
            <v>28.7</v>
          </cell>
          <cell r="U2283">
            <v>25.6</v>
          </cell>
          <cell r="V2283">
            <v>31.8</v>
          </cell>
          <cell r="W2283">
            <v>10.1</v>
          </cell>
          <cell r="X2283">
            <v>7.7</v>
          </cell>
          <cell r="Y2283">
            <v>12.4</v>
          </cell>
          <cell r="Z2283">
            <v>25187</v>
          </cell>
        </row>
        <row r="2284">
          <cell r="F2284" t="str">
            <v>Lycoming , Pennsylvania</v>
          </cell>
          <cell r="G2284">
            <v>16</v>
          </cell>
          <cell r="H2284">
            <v>22.5</v>
          </cell>
          <cell r="I2284">
            <v>17.600000000000001</v>
          </cell>
          <cell r="J2284">
            <v>27.3</v>
          </cell>
          <cell r="K2284">
            <v>81.900000000000006</v>
          </cell>
          <cell r="L2284">
            <v>75.8</v>
          </cell>
          <cell r="M2284">
            <v>88.1</v>
          </cell>
          <cell r="N2284">
            <v>27.8</v>
          </cell>
          <cell r="O2284">
            <v>22.4</v>
          </cell>
          <cell r="P2284">
            <v>33.200000000000003</v>
          </cell>
          <cell r="Q2284">
            <v>29.2</v>
          </cell>
          <cell r="R2284">
            <v>21</v>
          </cell>
          <cell r="S2284">
            <v>37.4</v>
          </cell>
          <cell r="T2284">
            <v>28.7</v>
          </cell>
          <cell r="U2284">
            <v>23</v>
          </cell>
          <cell r="V2284">
            <v>34.299999999999997</v>
          </cell>
          <cell r="W2284">
            <v>10.199999999999999</v>
          </cell>
          <cell r="X2284">
            <v>6.6</v>
          </cell>
          <cell r="Y2284">
            <v>13.8</v>
          </cell>
          <cell r="Z2284">
            <v>11456</v>
          </cell>
        </row>
        <row r="2285">
          <cell r="F2285" t="str">
            <v>McKean , Pennsylvania</v>
          </cell>
          <cell r="G2285">
            <v>30</v>
          </cell>
          <cell r="H2285">
            <v>26.1</v>
          </cell>
          <cell r="I2285">
            <v>18.8</v>
          </cell>
          <cell r="J2285">
            <v>33.5</v>
          </cell>
          <cell r="K2285">
            <v>89</v>
          </cell>
          <cell r="L2285">
            <v>83.3</v>
          </cell>
          <cell r="M2285">
            <v>94.6</v>
          </cell>
          <cell r="N2285">
            <v>25.1</v>
          </cell>
          <cell r="O2285">
            <v>17.899999999999999</v>
          </cell>
          <cell r="P2285">
            <v>32.200000000000003</v>
          </cell>
          <cell r="Q2285">
            <v>-1111.0999999999999</v>
          </cell>
          <cell r="R2285">
            <v>-1111.0999999999999</v>
          </cell>
          <cell r="S2285">
            <v>-1111.0999999999999</v>
          </cell>
          <cell r="T2285">
            <v>29.5</v>
          </cell>
          <cell r="U2285">
            <v>21.8</v>
          </cell>
          <cell r="V2285">
            <v>37.200000000000003</v>
          </cell>
          <cell r="W2285">
            <v>11</v>
          </cell>
          <cell r="X2285">
            <v>5.8</v>
          </cell>
          <cell r="Y2285">
            <v>16.100000000000001</v>
          </cell>
          <cell r="Z2285">
            <v>4320</v>
          </cell>
        </row>
        <row r="2286">
          <cell r="F2286" t="str">
            <v>Mercer , Pennsylvania</v>
          </cell>
          <cell r="G2286">
            <v>16</v>
          </cell>
          <cell r="H2286">
            <v>25.9</v>
          </cell>
          <cell r="I2286">
            <v>20.7</v>
          </cell>
          <cell r="J2286">
            <v>31.1</v>
          </cell>
          <cell r="K2286">
            <v>81.8</v>
          </cell>
          <cell r="L2286">
            <v>76.099999999999994</v>
          </cell>
          <cell r="M2286">
            <v>87.6</v>
          </cell>
          <cell r="N2286">
            <v>25.7</v>
          </cell>
          <cell r="O2286">
            <v>20.3</v>
          </cell>
          <cell r="P2286">
            <v>31</v>
          </cell>
          <cell r="Q2286">
            <v>25.2</v>
          </cell>
          <cell r="R2286">
            <v>16.899999999999999</v>
          </cell>
          <cell r="S2286">
            <v>33.5</v>
          </cell>
          <cell r="T2286">
            <v>28.6</v>
          </cell>
          <cell r="U2286">
            <v>22.8</v>
          </cell>
          <cell r="V2286">
            <v>34.4</v>
          </cell>
          <cell r="W2286">
            <v>9.5</v>
          </cell>
          <cell r="X2286">
            <v>6.1</v>
          </cell>
          <cell r="Y2286">
            <v>12.9</v>
          </cell>
          <cell r="Z2286">
            <v>11359</v>
          </cell>
        </row>
        <row r="2287">
          <cell r="F2287" t="str">
            <v>Mifflin , Pennsylvania</v>
          </cell>
          <cell r="G2287">
            <v>30</v>
          </cell>
          <cell r="H2287">
            <v>27.6</v>
          </cell>
          <cell r="I2287">
            <v>19.2</v>
          </cell>
          <cell r="J2287">
            <v>36</v>
          </cell>
          <cell r="K2287">
            <v>82.1</v>
          </cell>
          <cell r="L2287">
            <v>72.8</v>
          </cell>
          <cell r="M2287">
            <v>91.4</v>
          </cell>
          <cell r="N2287">
            <v>24.9</v>
          </cell>
          <cell r="O2287">
            <v>17.5</v>
          </cell>
          <cell r="P2287">
            <v>32.4</v>
          </cell>
          <cell r="Q2287">
            <v>-1111.0999999999999</v>
          </cell>
          <cell r="R2287">
            <v>-1111.0999999999999</v>
          </cell>
          <cell r="S2287">
            <v>-1111.0999999999999</v>
          </cell>
          <cell r="T2287">
            <v>23.9</v>
          </cell>
          <cell r="U2287">
            <v>16.3</v>
          </cell>
          <cell r="V2287">
            <v>31.6</v>
          </cell>
          <cell r="W2287">
            <v>8.6999999999999993</v>
          </cell>
          <cell r="X2287">
            <v>3.5</v>
          </cell>
          <cell r="Y2287">
            <v>13.9</v>
          </cell>
          <cell r="Z2287">
            <v>4957</v>
          </cell>
        </row>
        <row r="2288">
          <cell r="F2288" t="str">
            <v>Monroe , Pennsylvania</v>
          </cell>
          <cell r="G2288">
            <v>11</v>
          </cell>
          <cell r="H2288">
            <v>23.7</v>
          </cell>
          <cell r="I2288">
            <v>19.3</v>
          </cell>
          <cell r="J2288">
            <v>28</v>
          </cell>
          <cell r="K2288">
            <v>72.3</v>
          </cell>
          <cell r="L2288">
            <v>66.099999999999994</v>
          </cell>
          <cell r="M2288">
            <v>78.5</v>
          </cell>
          <cell r="N2288">
            <v>25.9</v>
          </cell>
          <cell r="O2288">
            <v>20.9</v>
          </cell>
          <cell r="P2288">
            <v>30.8</v>
          </cell>
          <cell r="Q2288">
            <v>27.3</v>
          </cell>
          <cell r="R2288">
            <v>19.899999999999999</v>
          </cell>
          <cell r="S2288">
            <v>34.799999999999997</v>
          </cell>
          <cell r="T2288">
            <v>23.9</v>
          </cell>
          <cell r="U2288">
            <v>19.3</v>
          </cell>
          <cell r="V2288">
            <v>28.5</v>
          </cell>
          <cell r="W2288">
            <v>7.3</v>
          </cell>
          <cell r="X2288">
            <v>4.5999999999999996</v>
          </cell>
          <cell r="Y2288">
            <v>10.1</v>
          </cell>
          <cell r="Z2288">
            <v>16679</v>
          </cell>
        </row>
        <row r="2289">
          <cell r="F2289" t="str">
            <v>Montgomery , Pennsylvania</v>
          </cell>
          <cell r="G2289">
            <v>2</v>
          </cell>
          <cell r="H2289">
            <v>17.2</v>
          </cell>
          <cell r="I2289">
            <v>15.2</v>
          </cell>
          <cell r="J2289">
            <v>19.100000000000001</v>
          </cell>
          <cell r="K2289">
            <v>73</v>
          </cell>
          <cell r="L2289">
            <v>70</v>
          </cell>
          <cell r="M2289">
            <v>76</v>
          </cell>
          <cell r="N2289">
            <v>17.100000000000001</v>
          </cell>
          <cell r="O2289">
            <v>15</v>
          </cell>
          <cell r="P2289">
            <v>19.100000000000001</v>
          </cell>
          <cell r="Q2289">
            <v>26.4</v>
          </cell>
          <cell r="R2289">
            <v>22.6</v>
          </cell>
          <cell r="S2289">
            <v>30.2</v>
          </cell>
          <cell r="T2289">
            <v>19</v>
          </cell>
          <cell r="U2289">
            <v>16.8</v>
          </cell>
          <cell r="V2289">
            <v>21.1</v>
          </cell>
          <cell r="W2289">
            <v>6.4</v>
          </cell>
          <cell r="X2289">
            <v>5.0999999999999996</v>
          </cell>
          <cell r="Y2289">
            <v>7.6</v>
          </cell>
          <cell r="Z2289">
            <v>50083</v>
          </cell>
        </row>
        <row r="2290">
          <cell r="F2290" t="str">
            <v>Montour , Pennsylvania</v>
          </cell>
          <cell r="G2290">
            <v>55</v>
          </cell>
          <cell r="H2290">
            <v>-1111.0999999999999</v>
          </cell>
          <cell r="I2290">
            <v>-1111.0999999999999</v>
          </cell>
          <cell r="J2290">
            <v>-1111.0999999999999</v>
          </cell>
          <cell r="K2290">
            <v>-1111.0999999999999</v>
          </cell>
          <cell r="L2290">
            <v>-1111.0999999999999</v>
          </cell>
          <cell r="M2290">
            <v>-1111.0999999999999</v>
          </cell>
          <cell r="N2290">
            <v>-1111.0999999999999</v>
          </cell>
          <cell r="O2290">
            <v>-1111.0999999999999</v>
          </cell>
          <cell r="P2290">
            <v>-1111.0999999999999</v>
          </cell>
          <cell r="Q2290">
            <v>-1111.0999999999999</v>
          </cell>
          <cell r="R2290">
            <v>-1111.0999999999999</v>
          </cell>
          <cell r="S2290">
            <v>-1111.0999999999999</v>
          </cell>
          <cell r="T2290">
            <v>-1111.0999999999999</v>
          </cell>
          <cell r="U2290">
            <v>-1111.0999999999999</v>
          </cell>
          <cell r="V2290">
            <v>-1111.0999999999999</v>
          </cell>
          <cell r="W2290">
            <v>7.9</v>
          </cell>
          <cell r="X2290">
            <v>0.1</v>
          </cell>
          <cell r="Y2290">
            <v>15.8</v>
          </cell>
          <cell r="Z2290">
            <v>1457</v>
          </cell>
        </row>
        <row r="2291">
          <cell r="F2291" t="str">
            <v>Northampton , Pennsylvania</v>
          </cell>
          <cell r="G2291">
            <v>10</v>
          </cell>
          <cell r="H2291">
            <v>22.6</v>
          </cell>
          <cell r="I2291">
            <v>19.100000000000001</v>
          </cell>
          <cell r="J2291">
            <v>26.1</v>
          </cell>
          <cell r="K2291">
            <v>73.400000000000006</v>
          </cell>
          <cell r="L2291">
            <v>67.900000000000006</v>
          </cell>
          <cell r="M2291">
            <v>78.8</v>
          </cell>
          <cell r="N2291">
            <v>24.7</v>
          </cell>
          <cell r="O2291">
            <v>21.1</v>
          </cell>
          <cell r="P2291">
            <v>28.4</v>
          </cell>
          <cell r="Q2291">
            <v>28.6</v>
          </cell>
          <cell r="R2291">
            <v>22.6</v>
          </cell>
          <cell r="S2291">
            <v>34.700000000000003</v>
          </cell>
          <cell r="T2291">
            <v>19.8</v>
          </cell>
          <cell r="U2291">
            <v>16.399999999999999</v>
          </cell>
          <cell r="V2291">
            <v>23.3</v>
          </cell>
          <cell r="W2291">
            <v>7.6</v>
          </cell>
          <cell r="X2291">
            <v>5.4</v>
          </cell>
          <cell r="Y2291">
            <v>9.8000000000000007</v>
          </cell>
          <cell r="Z2291">
            <v>21848</v>
          </cell>
        </row>
        <row r="2292">
          <cell r="F2292" t="str">
            <v>Northumberland , Pennsylvania</v>
          </cell>
          <cell r="G2292">
            <v>21</v>
          </cell>
          <cell r="H2292">
            <v>23.4</v>
          </cell>
          <cell r="I2292">
            <v>18.399999999999999</v>
          </cell>
          <cell r="J2292">
            <v>28.4</v>
          </cell>
          <cell r="K2292">
            <v>85.1</v>
          </cell>
          <cell r="L2292">
            <v>80</v>
          </cell>
          <cell r="M2292">
            <v>90.2</v>
          </cell>
          <cell r="N2292">
            <v>27.8</v>
          </cell>
          <cell r="O2292">
            <v>22.2</v>
          </cell>
          <cell r="P2292">
            <v>33.299999999999997</v>
          </cell>
          <cell r="Q2292">
            <v>27.3</v>
          </cell>
          <cell r="R2292">
            <v>18.899999999999999</v>
          </cell>
          <cell r="S2292">
            <v>35.700000000000003</v>
          </cell>
          <cell r="T2292">
            <v>26.1</v>
          </cell>
          <cell r="U2292">
            <v>20.7</v>
          </cell>
          <cell r="V2292">
            <v>31.6</v>
          </cell>
          <cell r="W2292">
            <v>7.2</v>
          </cell>
          <cell r="X2292">
            <v>4.2</v>
          </cell>
          <cell r="Y2292">
            <v>10.1</v>
          </cell>
          <cell r="Z2292">
            <v>9455</v>
          </cell>
        </row>
        <row r="2293">
          <cell r="F2293" t="str">
            <v>Perry , Pennsylvania</v>
          </cell>
          <cell r="G2293">
            <v>47</v>
          </cell>
          <cell r="H2293">
            <v>22.6</v>
          </cell>
          <cell r="I2293">
            <v>15.1</v>
          </cell>
          <cell r="J2293">
            <v>30.1</v>
          </cell>
          <cell r="K2293">
            <v>75.7</v>
          </cell>
          <cell r="L2293">
            <v>65.900000000000006</v>
          </cell>
          <cell r="M2293">
            <v>85.6</v>
          </cell>
          <cell r="N2293">
            <v>28.3</v>
          </cell>
          <cell r="O2293">
            <v>20.100000000000001</v>
          </cell>
          <cell r="P2293">
            <v>36.4</v>
          </cell>
          <cell r="Q2293">
            <v>17.5</v>
          </cell>
          <cell r="R2293">
            <v>8.6</v>
          </cell>
          <cell r="S2293">
            <v>26.4</v>
          </cell>
          <cell r="T2293">
            <v>24.8</v>
          </cell>
          <cell r="U2293">
            <v>16.899999999999999</v>
          </cell>
          <cell r="V2293">
            <v>32.700000000000003</v>
          </cell>
          <cell r="W2293">
            <v>7.5</v>
          </cell>
          <cell r="X2293">
            <v>2.6</v>
          </cell>
          <cell r="Y2293">
            <v>12.4</v>
          </cell>
          <cell r="Z2293">
            <v>3512</v>
          </cell>
        </row>
        <row r="2294">
          <cell r="F2294" t="str">
            <v>Philadelphia , Pennsylvania</v>
          </cell>
          <cell r="G2294">
            <v>1</v>
          </cell>
          <cell r="H2294">
            <v>28.4</v>
          </cell>
          <cell r="I2294">
            <v>26.4</v>
          </cell>
          <cell r="J2294">
            <v>30.5</v>
          </cell>
          <cell r="K2294">
            <v>74.5</v>
          </cell>
          <cell r="L2294">
            <v>71.8</v>
          </cell>
          <cell r="M2294">
            <v>77.099999999999994</v>
          </cell>
          <cell r="N2294">
            <v>26.4</v>
          </cell>
          <cell r="O2294">
            <v>24.4</v>
          </cell>
          <cell r="P2294">
            <v>28.5</v>
          </cell>
          <cell r="Q2294">
            <v>30.4</v>
          </cell>
          <cell r="R2294">
            <v>27.2</v>
          </cell>
          <cell r="S2294">
            <v>33.700000000000003</v>
          </cell>
          <cell r="T2294">
            <v>28</v>
          </cell>
          <cell r="U2294">
            <v>25.8</v>
          </cell>
          <cell r="V2294">
            <v>30.2</v>
          </cell>
          <cell r="W2294">
            <v>8.4</v>
          </cell>
          <cell r="X2294">
            <v>7.2</v>
          </cell>
          <cell r="Y2294">
            <v>9.6</v>
          </cell>
          <cell r="Z2294">
            <v>252345</v>
          </cell>
        </row>
        <row r="2295">
          <cell r="F2295" t="str">
            <v>Pike , Pennsylvania</v>
          </cell>
          <cell r="G2295">
            <v>26</v>
          </cell>
          <cell r="H2295">
            <v>28.5</v>
          </cell>
          <cell r="I2295">
            <v>19.399999999999999</v>
          </cell>
          <cell r="J2295">
            <v>37.700000000000003</v>
          </cell>
          <cell r="K2295">
            <v>-1111.0999999999999</v>
          </cell>
          <cell r="L2295">
            <v>-1111.0999999999999</v>
          </cell>
          <cell r="M2295">
            <v>-1111.0999999999999</v>
          </cell>
          <cell r="N2295">
            <v>24.2</v>
          </cell>
          <cell r="O2295">
            <v>16.899999999999999</v>
          </cell>
          <cell r="P2295">
            <v>31.6</v>
          </cell>
          <cell r="Q2295">
            <v>-1111.0999999999999</v>
          </cell>
          <cell r="R2295">
            <v>-1111.0999999999999</v>
          </cell>
          <cell r="S2295">
            <v>-1111.0999999999999</v>
          </cell>
          <cell r="T2295">
            <v>21.4</v>
          </cell>
          <cell r="U2295">
            <v>14.6</v>
          </cell>
          <cell r="V2295">
            <v>28.1</v>
          </cell>
          <cell r="W2295">
            <v>7.5</v>
          </cell>
          <cell r="X2295">
            <v>3.6</v>
          </cell>
          <cell r="Y2295">
            <v>11.3</v>
          </cell>
          <cell r="Z2295">
            <v>5308</v>
          </cell>
        </row>
        <row r="2296">
          <cell r="F2296" t="str">
            <v>Potter , Pennsylvania</v>
          </cell>
          <cell r="G2296">
            <v>43</v>
          </cell>
          <cell r="H2296">
            <v>12.6</v>
          </cell>
          <cell r="I2296">
            <v>5.2</v>
          </cell>
          <cell r="J2296">
            <v>20</v>
          </cell>
          <cell r="K2296">
            <v>-1111.0999999999999</v>
          </cell>
          <cell r="L2296">
            <v>-1111.0999999999999</v>
          </cell>
          <cell r="M2296">
            <v>-1111.0999999999999</v>
          </cell>
          <cell r="N2296">
            <v>-1111.0999999999999</v>
          </cell>
          <cell r="O2296">
            <v>-1111.0999999999999</v>
          </cell>
          <cell r="P2296">
            <v>-1111.0999999999999</v>
          </cell>
          <cell r="Q2296">
            <v>-1111.0999999999999</v>
          </cell>
          <cell r="R2296">
            <v>-1111.0999999999999</v>
          </cell>
          <cell r="S2296">
            <v>-1111.0999999999999</v>
          </cell>
          <cell r="T2296">
            <v>16.899999999999999</v>
          </cell>
          <cell r="U2296">
            <v>7.5</v>
          </cell>
          <cell r="V2296">
            <v>26.4</v>
          </cell>
          <cell r="W2296">
            <v>6.3</v>
          </cell>
          <cell r="X2296">
            <v>0</v>
          </cell>
          <cell r="Y2296">
            <v>13.5</v>
          </cell>
          <cell r="Z2296">
            <v>2122</v>
          </cell>
        </row>
        <row r="2297">
          <cell r="F2297" t="str">
            <v>Schuylkill , Pennsylvania</v>
          </cell>
          <cell r="G2297">
            <v>13</v>
          </cell>
          <cell r="H2297">
            <v>23.8</v>
          </cell>
          <cell r="I2297">
            <v>19.5</v>
          </cell>
          <cell r="J2297">
            <v>28</v>
          </cell>
          <cell r="K2297">
            <v>84.3</v>
          </cell>
          <cell r="L2297">
            <v>79.5</v>
          </cell>
          <cell r="M2297">
            <v>89.2</v>
          </cell>
          <cell r="N2297">
            <v>24.5</v>
          </cell>
          <cell r="O2297">
            <v>19.899999999999999</v>
          </cell>
          <cell r="P2297">
            <v>29.1</v>
          </cell>
          <cell r="Q2297">
            <v>24.5</v>
          </cell>
          <cell r="R2297">
            <v>17.7</v>
          </cell>
          <cell r="S2297">
            <v>31.3</v>
          </cell>
          <cell r="T2297">
            <v>24.7</v>
          </cell>
          <cell r="U2297">
            <v>20</v>
          </cell>
          <cell r="V2297">
            <v>29.5</v>
          </cell>
          <cell r="W2297">
            <v>7.7</v>
          </cell>
          <cell r="X2297">
            <v>5.0999999999999996</v>
          </cell>
          <cell r="Y2297">
            <v>10.4</v>
          </cell>
          <cell r="Z2297">
            <v>12663</v>
          </cell>
        </row>
        <row r="2298">
          <cell r="F2298" t="str">
            <v>Snyder , Pennsylvania</v>
          </cell>
          <cell r="G2298">
            <v>25</v>
          </cell>
          <cell r="H2298">
            <v>24.3</v>
          </cell>
          <cell r="I2298">
            <v>15.8</v>
          </cell>
          <cell r="J2298">
            <v>32.700000000000003</v>
          </cell>
          <cell r="K2298">
            <v>-1111.0999999999999</v>
          </cell>
          <cell r="L2298">
            <v>-1111.0999999999999</v>
          </cell>
          <cell r="M2298">
            <v>-1111.0999999999999</v>
          </cell>
          <cell r="N2298">
            <v>26.1</v>
          </cell>
          <cell r="O2298">
            <v>17.3</v>
          </cell>
          <cell r="P2298">
            <v>34.9</v>
          </cell>
          <cell r="Q2298">
            <v>-1111.0999999999999</v>
          </cell>
          <cell r="R2298">
            <v>-1111.0999999999999</v>
          </cell>
          <cell r="S2298">
            <v>-1111.0999999999999</v>
          </cell>
          <cell r="T2298">
            <v>23.4</v>
          </cell>
          <cell r="U2298">
            <v>14.7</v>
          </cell>
          <cell r="V2298">
            <v>32.1</v>
          </cell>
          <cell r="W2298">
            <v>7.1</v>
          </cell>
          <cell r="X2298">
            <v>2.2999999999999998</v>
          </cell>
          <cell r="Y2298">
            <v>11.8</v>
          </cell>
          <cell r="Z2298">
            <v>3372</v>
          </cell>
        </row>
        <row r="2299">
          <cell r="F2299" t="str">
            <v>Somerset , Pennsylvania</v>
          </cell>
          <cell r="G2299">
            <v>21</v>
          </cell>
          <cell r="H2299">
            <v>23.1</v>
          </cell>
          <cell r="I2299">
            <v>17.899999999999999</v>
          </cell>
          <cell r="J2299">
            <v>28.2</v>
          </cell>
          <cell r="K2299">
            <v>79.5</v>
          </cell>
          <cell r="L2299">
            <v>73.7</v>
          </cell>
          <cell r="M2299">
            <v>85.3</v>
          </cell>
          <cell r="N2299">
            <v>21.1</v>
          </cell>
          <cell r="O2299">
            <v>16.100000000000001</v>
          </cell>
          <cell r="P2299">
            <v>26.1</v>
          </cell>
          <cell r="Q2299">
            <v>24.8</v>
          </cell>
          <cell r="R2299">
            <v>16.2</v>
          </cell>
          <cell r="S2299">
            <v>33.4</v>
          </cell>
          <cell r="T2299">
            <v>22.6</v>
          </cell>
          <cell r="U2299">
            <v>17</v>
          </cell>
          <cell r="V2299">
            <v>28.3</v>
          </cell>
          <cell r="W2299">
            <v>3.2</v>
          </cell>
          <cell r="X2299">
            <v>1.4</v>
          </cell>
          <cell r="Y2299">
            <v>5</v>
          </cell>
          <cell r="Z2299">
            <v>8934</v>
          </cell>
        </row>
        <row r="2300">
          <cell r="F2300" t="str">
            <v>Sullivan , Pennsylvania</v>
          </cell>
          <cell r="G2300">
            <v>58</v>
          </cell>
          <cell r="H2300">
            <v>-1111.0999999999999</v>
          </cell>
          <cell r="I2300">
            <v>-1111.0999999999999</v>
          </cell>
          <cell r="J2300">
            <v>-1111.0999999999999</v>
          </cell>
          <cell r="K2300">
            <v>-1111.0999999999999</v>
          </cell>
          <cell r="L2300">
            <v>-1111.0999999999999</v>
          </cell>
          <cell r="M2300">
            <v>-1111.0999999999999</v>
          </cell>
          <cell r="N2300">
            <v>-1111.0999999999999</v>
          </cell>
          <cell r="O2300">
            <v>-1111.0999999999999</v>
          </cell>
          <cell r="P2300">
            <v>-1111.0999999999999</v>
          </cell>
          <cell r="Q2300">
            <v>-1111.0999999999999</v>
          </cell>
          <cell r="R2300">
            <v>-1111.0999999999999</v>
          </cell>
          <cell r="S2300">
            <v>-1111.0999999999999</v>
          </cell>
          <cell r="T2300">
            <v>-1111.0999999999999</v>
          </cell>
          <cell r="U2300">
            <v>-1111.0999999999999</v>
          </cell>
          <cell r="V2300">
            <v>-1111.0999999999999</v>
          </cell>
          <cell r="W2300">
            <v>-1111.0999999999999</v>
          </cell>
          <cell r="X2300">
            <v>-1111.0999999999999</v>
          </cell>
          <cell r="Y2300">
            <v>-1111.0999999999999</v>
          </cell>
          <cell r="Z2300">
            <v>875</v>
          </cell>
        </row>
        <row r="2301">
          <cell r="F2301" t="str">
            <v>Susquehanna , Pennsylvania</v>
          </cell>
          <cell r="G2301">
            <v>31</v>
          </cell>
          <cell r="H2301">
            <v>25.6</v>
          </cell>
          <cell r="I2301">
            <v>18.399999999999999</v>
          </cell>
          <cell r="J2301">
            <v>32.700000000000003</v>
          </cell>
          <cell r="K2301">
            <v>-1111.0999999999999</v>
          </cell>
          <cell r="L2301">
            <v>-1111.0999999999999</v>
          </cell>
          <cell r="M2301">
            <v>-1111.0999999999999</v>
          </cell>
          <cell r="N2301">
            <v>21.9</v>
          </cell>
          <cell r="O2301">
            <v>14.9</v>
          </cell>
          <cell r="P2301">
            <v>29</v>
          </cell>
          <cell r="Q2301">
            <v>-1111.0999999999999</v>
          </cell>
          <cell r="R2301">
            <v>-1111.0999999999999</v>
          </cell>
          <cell r="S2301">
            <v>-1111.0999999999999</v>
          </cell>
          <cell r="T2301">
            <v>23</v>
          </cell>
          <cell r="U2301">
            <v>14.8</v>
          </cell>
          <cell r="V2301">
            <v>31.2</v>
          </cell>
          <cell r="W2301">
            <v>8.5</v>
          </cell>
          <cell r="X2301">
            <v>4.0999999999999996</v>
          </cell>
          <cell r="Y2301">
            <v>12.9</v>
          </cell>
          <cell r="Z2301">
            <v>4777</v>
          </cell>
        </row>
        <row r="2302">
          <cell r="F2302" t="str">
            <v>Tioga , Pennsylvania</v>
          </cell>
          <cell r="G2302">
            <v>30</v>
          </cell>
          <cell r="H2302">
            <v>27.8</v>
          </cell>
          <cell r="I2302">
            <v>20.5</v>
          </cell>
          <cell r="J2302">
            <v>35.1</v>
          </cell>
          <cell r="K2302">
            <v>78.3</v>
          </cell>
          <cell r="L2302">
            <v>69.5</v>
          </cell>
          <cell r="M2302">
            <v>87.1</v>
          </cell>
          <cell r="N2302">
            <v>28</v>
          </cell>
          <cell r="O2302">
            <v>20.6</v>
          </cell>
          <cell r="P2302">
            <v>35.4</v>
          </cell>
          <cell r="Q2302">
            <v>21.7</v>
          </cell>
          <cell r="R2302">
            <v>13.1</v>
          </cell>
          <cell r="S2302">
            <v>30.4</v>
          </cell>
          <cell r="T2302">
            <v>27.1</v>
          </cell>
          <cell r="U2302">
            <v>19.399999999999999</v>
          </cell>
          <cell r="V2302">
            <v>34.799999999999997</v>
          </cell>
          <cell r="W2302">
            <v>6.3</v>
          </cell>
          <cell r="X2302">
            <v>3.4</v>
          </cell>
          <cell r="Y2302">
            <v>9.1999999999999993</v>
          </cell>
          <cell r="Z2302">
            <v>4732</v>
          </cell>
        </row>
        <row r="2303">
          <cell r="F2303" t="str">
            <v>Union , Pennsylvania</v>
          </cell>
          <cell r="G2303">
            <v>28</v>
          </cell>
          <cell r="H2303">
            <v>17.8</v>
          </cell>
          <cell r="I2303">
            <v>11.1</v>
          </cell>
          <cell r="J2303">
            <v>24.5</v>
          </cell>
          <cell r="K2303">
            <v>-1111.0999999999999</v>
          </cell>
          <cell r="L2303">
            <v>-1111.0999999999999</v>
          </cell>
          <cell r="M2303">
            <v>-1111.0999999999999</v>
          </cell>
          <cell r="N2303">
            <v>25.3</v>
          </cell>
          <cell r="O2303">
            <v>16</v>
          </cell>
          <cell r="P2303">
            <v>34.6</v>
          </cell>
          <cell r="Q2303">
            <v>-1111.0999999999999</v>
          </cell>
          <cell r="R2303">
            <v>-1111.0999999999999</v>
          </cell>
          <cell r="S2303">
            <v>-1111.0999999999999</v>
          </cell>
          <cell r="T2303">
            <v>18.8</v>
          </cell>
          <cell r="U2303">
            <v>10.5</v>
          </cell>
          <cell r="V2303">
            <v>27</v>
          </cell>
          <cell r="W2303">
            <v>8.1</v>
          </cell>
          <cell r="X2303">
            <v>2.4</v>
          </cell>
          <cell r="Y2303">
            <v>13.8</v>
          </cell>
          <cell r="Z2303">
            <v>3779</v>
          </cell>
        </row>
        <row r="2304">
          <cell r="F2304" t="str">
            <v>Venango , Pennsylvania</v>
          </cell>
          <cell r="G2304">
            <v>24</v>
          </cell>
          <cell r="H2304">
            <v>23.7</v>
          </cell>
          <cell r="I2304">
            <v>17</v>
          </cell>
          <cell r="J2304">
            <v>30.3</v>
          </cell>
          <cell r="K2304">
            <v>79.400000000000006</v>
          </cell>
          <cell r="L2304">
            <v>70.8</v>
          </cell>
          <cell r="M2304">
            <v>88.1</v>
          </cell>
          <cell r="N2304">
            <v>19.3</v>
          </cell>
          <cell r="O2304">
            <v>13.2</v>
          </cell>
          <cell r="P2304">
            <v>25.3</v>
          </cell>
          <cell r="Q2304">
            <v>26.4</v>
          </cell>
          <cell r="R2304">
            <v>16.8</v>
          </cell>
          <cell r="S2304">
            <v>36</v>
          </cell>
          <cell r="T2304">
            <v>29.4</v>
          </cell>
          <cell r="U2304">
            <v>22.3</v>
          </cell>
          <cell r="V2304">
            <v>36.4</v>
          </cell>
          <cell r="W2304">
            <v>7.4</v>
          </cell>
          <cell r="X2304">
            <v>3.4</v>
          </cell>
          <cell r="Y2304">
            <v>11.4</v>
          </cell>
          <cell r="Z2304">
            <v>5861</v>
          </cell>
        </row>
        <row r="2305">
          <cell r="F2305" t="str">
            <v>Warren , Pennsylvania</v>
          </cell>
          <cell r="G2305">
            <v>26</v>
          </cell>
          <cell r="H2305">
            <v>24.7</v>
          </cell>
          <cell r="I2305">
            <v>17.5</v>
          </cell>
          <cell r="J2305">
            <v>31.8</v>
          </cell>
          <cell r="K2305">
            <v>79.5</v>
          </cell>
          <cell r="L2305">
            <v>69.8</v>
          </cell>
          <cell r="M2305">
            <v>89.1</v>
          </cell>
          <cell r="N2305">
            <v>23.3</v>
          </cell>
          <cell r="O2305">
            <v>15.8</v>
          </cell>
          <cell r="P2305">
            <v>30.7</v>
          </cell>
          <cell r="Q2305">
            <v>-1111.0999999999999</v>
          </cell>
          <cell r="R2305">
            <v>-1111.0999999999999</v>
          </cell>
          <cell r="S2305">
            <v>-1111.0999999999999</v>
          </cell>
          <cell r="T2305">
            <v>24.2</v>
          </cell>
          <cell r="U2305">
            <v>16.600000000000001</v>
          </cell>
          <cell r="V2305">
            <v>31.7</v>
          </cell>
          <cell r="W2305">
            <v>9.1</v>
          </cell>
          <cell r="X2305">
            <v>4.2</v>
          </cell>
          <cell r="Y2305">
            <v>13.9</v>
          </cell>
          <cell r="Z2305">
            <v>3896</v>
          </cell>
        </row>
        <row r="2306">
          <cell r="F2306" t="str">
            <v>Washington , Pennsylvania</v>
          </cell>
          <cell r="G2306">
            <v>16</v>
          </cell>
          <cell r="H2306">
            <v>28.5</v>
          </cell>
          <cell r="I2306">
            <v>24.5</v>
          </cell>
          <cell r="J2306">
            <v>32.4</v>
          </cell>
          <cell r="K2306">
            <v>76.599999999999994</v>
          </cell>
          <cell r="L2306">
            <v>71.8</v>
          </cell>
          <cell r="M2306">
            <v>81.3</v>
          </cell>
          <cell r="N2306">
            <v>25.4</v>
          </cell>
          <cell r="O2306">
            <v>21.7</v>
          </cell>
          <cell r="P2306">
            <v>29.2</v>
          </cell>
          <cell r="Q2306">
            <v>29.7</v>
          </cell>
          <cell r="R2306">
            <v>23.2</v>
          </cell>
          <cell r="S2306">
            <v>36.1</v>
          </cell>
          <cell r="T2306">
            <v>25.5</v>
          </cell>
          <cell r="U2306">
            <v>21.6</v>
          </cell>
          <cell r="V2306">
            <v>29.5</v>
          </cell>
          <cell r="W2306">
            <v>9</v>
          </cell>
          <cell r="X2306">
            <v>6.6</v>
          </cell>
          <cell r="Y2306">
            <v>11.4</v>
          </cell>
          <cell r="Z2306">
            <v>13106</v>
          </cell>
        </row>
        <row r="2307">
          <cell r="F2307" t="str">
            <v>Wayne , Pennsylvania</v>
          </cell>
          <cell r="G2307">
            <v>30</v>
          </cell>
          <cell r="H2307">
            <v>33.4</v>
          </cell>
          <cell r="I2307">
            <v>24.9</v>
          </cell>
          <cell r="J2307">
            <v>41.9</v>
          </cell>
          <cell r="K2307">
            <v>77.900000000000006</v>
          </cell>
          <cell r="L2307">
            <v>69.7</v>
          </cell>
          <cell r="M2307">
            <v>86</v>
          </cell>
          <cell r="N2307">
            <v>22.5</v>
          </cell>
          <cell r="O2307">
            <v>15.1</v>
          </cell>
          <cell r="P2307">
            <v>29.8</v>
          </cell>
          <cell r="Q2307">
            <v>-1111.0999999999999</v>
          </cell>
          <cell r="R2307">
            <v>-1111.0999999999999</v>
          </cell>
          <cell r="S2307">
            <v>-1111.0999999999999</v>
          </cell>
          <cell r="T2307">
            <v>25.4</v>
          </cell>
          <cell r="U2307">
            <v>17.7</v>
          </cell>
          <cell r="V2307">
            <v>33.1</v>
          </cell>
          <cell r="W2307">
            <v>7.1</v>
          </cell>
          <cell r="X2307">
            <v>3.5</v>
          </cell>
          <cell r="Y2307">
            <v>10.6</v>
          </cell>
          <cell r="Z2307">
            <v>5918</v>
          </cell>
        </row>
        <row r="2308">
          <cell r="F2308" t="str">
            <v>Westmoreland , Pennsylvania</v>
          </cell>
          <cell r="G2308">
            <v>4</v>
          </cell>
          <cell r="H2308">
            <v>25.5</v>
          </cell>
          <cell r="I2308">
            <v>22.5</v>
          </cell>
          <cell r="J2308">
            <v>28.4</v>
          </cell>
          <cell r="K2308">
            <v>75.5</v>
          </cell>
          <cell r="L2308">
            <v>71.599999999999994</v>
          </cell>
          <cell r="M2308">
            <v>79.400000000000006</v>
          </cell>
          <cell r="N2308">
            <v>27.5</v>
          </cell>
          <cell r="O2308">
            <v>24</v>
          </cell>
          <cell r="P2308">
            <v>31</v>
          </cell>
          <cell r="Q2308">
            <v>32.5</v>
          </cell>
          <cell r="R2308">
            <v>27.3</v>
          </cell>
          <cell r="S2308">
            <v>37.700000000000003</v>
          </cell>
          <cell r="T2308">
            <v>23.2</v>
          </cell>
          <cell r="U2308">
            <v>20.3</v>
          </cell>
          <cell r="V2308">
            <v>26.1</v>
          </cell>
          <cell r="W2308">
            <v>10</v>
          </cell>
          <cell r="X2308">
            <v>7.7</v>
          </cell>
          <cell r="Y2308">
            <v>12.4</v>
          </cell>
          <cell r="Z2308">
            <v>28264</v>
          </cell>
        </row>
        <row r="2309">
          <cell r="F2309" t="str">
            <v>Wyoming , Pennsylvania</v>
          </cell>
          <cell r="G2309">
            <v>29</v>
          </cell>
          <cell r="H2309">
            <v>19</v>
          </cell>
          <cell r="I2309">
            <v>11.3</v>
          </cell>
          <cell r="J2309">
            <v>26.8</v>
          </cell>
          <cell r="K2309">
            <v>-1111.0999999999999</v>
          </cell>
          <cell r="L2309">
            <v>-1111.0999999999999</v>
          </cell>
          <cell r="M2309">
            <v>-1111.0999999999999</v>
          </cell>
          <cell r="N2309">
            <v>30.6</v>
          </cell>
          <cell r="O2309">
            <v>20.7</v>
          </cell>
          <cell r="P2309">
            <v>40.5</v>
          </cell>
          <cell r="Q2309">
            <v>-1111.0999999999999</v>
          </cell>
          <cell r="R2309">
            <v>-1111.0999999999999</v>
          </cell>
          <cell r="S2309">
            <v>-1111.0999999999999</v>
          </cell>
          <cell r="T2309">
            <v>24.4</v>
          </cell>
          <cell r="U2309">
            <v>15.2</v>
          </cell>
          <cell r="V2309">
            <v>33.5</v>
          </cell>
          <cell r="W2309">
            <v>4.3</v>
          </cell>
          <cell r="X2309">
            <v>1</v>
          </cell>
          <cell r="Y2309">
            <v>7.5</v>
          </cell>
          <cell r="Z2309">
            <v>2697</v>
          </cell>
        </row>
        <row r="2310">
          <cell r="F2310" t="str">
            <v>York , Pennsylvania</v>
          </cell>
          <cell r="G2310">
            <v>9</v>
          </cell>
          <cell r="H2310">
            <v>23.5</v>
          </cell>
          <cell r="I2310">
            <v>20.6</v>
          </cell>
          <cell r="J2310">
            <v>26.4</v>
          </cell>
          <cell r="K2310">
            <v>75</v>
          </cell>
          <cell r="L2310">
            <v>71.400000000000006</v>
          </cell>
          <cell r="M2310">
            <v>78.5</v>
          </cell>
          <cell r="N2310">
            <v>23.3</v>
          </cell>
          <cell r="O2310">
            <v>20.5</v>
          </cell>
          <cell r="P2310">
            <v>26.1</v>
          </cell>
          <cell r="Q2310">
            <v>24.6</v>
          </cell>
          <cell r="R2310">
            <v>20.3</v>
          </cell>
          <cell r="S2310">
            <v>28.8</v>
          </cell>
          <cell r="T2310">
            <v>21.3</v>
          </cell>
          <cell r="U2310">
            <v>18.600000000000001</v>
          </cell>
          <cell r="V2310">
            <v>24</v>
          </cell>
          <cell r="W2310">
            <v>6.9</v>
          </cell>
          <cell r="X2310">
            <v>5.3</v>
          </cell>
          <cell r="Y2310">
            <v>8.5</v>
          </cell>
          <cell r="Z2310">
            <v>33119</v>
          </cell>
        </row>
        <row r="2311">
          <cell r="F2311" t="str">
            <v>Bristol , Rhode Island</v>
          </cell>
          <cell r="G2311">
            <v>26</v>
          </cell>
          <cell r="H2311">
            <v>20.100000000000001</v>
          </cell>
          <cell r="I2311">
            <v>17.5</v>
          </cell>
          <cell r="J2311">
            <v>22.7</v>
          </cell>
          <cell r="K2311">
            <v>69.599999999999994</v>
          </cell>
          <cell r="L2311">
            <v>65.5</v>
          </cell>
          <cell r="M2311">
            <v>73.7</v>
          </cell>
          <cell r="N2311">
            <v>17.2</v>
          </cell>
          <cell r="O2311">
            <v>14.6</v>
          </cell>
          <cell r="P2311">
            <v>19.7</v>
          </cell>
          <cell r="Q2311">
            <v>29.7</v>
          </cell>
          <cell r="R2311">
            <v>25.6</v>
          </cell>
          <cell r="S2311">
            <v>33.799999999999997</v>
          </cell>
          <cell r="T2311">
            <v>17.7</v>
          </cell>
          <cell r="U2311">
            <v>15</v>
          </cell>
          <cell r="V2311">
            <v>20.3</v>
          </cell>
          <cell r="W2311">
            <v>6</v>
          </cell>
          <cell r="X2311">
            <v>4.5</v>
          </cell>
          <cell r="Y2311">
            <v>7.4</v>
          </cell>
          <cell r="Z2311">
            <v>2285</v>
          </cell>
        </row>
        <row r="2312">
          <cell r="F2312" t="str">
            <v>Kent , Rhode Island</v>
          </cell>
          <cell r="G2312">
            <v>13</v>
          </cell>
          <cell r="H2312">
            <v>24.9</v>
          </cell>
          <cell r="I2312">
            <v>23.3</v>
          </cell>
          <cell r="J2312">
            <v>26.6</v>
          </cell>
          <cell r="K2312">
            <v>74.099999999999994</v>
          </cell>
          <cell r="L2312">
            <v>71.900000000000006</v>
          </cell>
          <cell r="M2312">
            <v>76.3</v>
          </cell>
          <cell r="N2312">
            <v>20.399999999999999</v>
          </cell>
          <cell r="O2312">
            <v>18.7</v>
          </cell>
          <cell r="P2312">
            <v>22</v>
          </cell>
          <cell r="Q2312">
            <v>28.3</v>
          </cell>
          <cell r="R2312">
            <v>25.8</v>
          </cell>
          <cell r="S2312">
            <v>30.8</v>
          </cell>
          <cell r="T2312">
            <v>23.5</v>
          </cell>
          <cell r="U2312">
            <v>21.8</v>
          </cell>
          <cell r="V2312">
            <v>25.2</v>
          </cell>
          <cell r="W2312">
            <v>6.4</v>
          </cell>
          <cell r="X2312">
            <v>5.5</v>
          </cell>
          <cell r="Y2312">
            <v>7.3</v>
          </cell>
          <cell r="Z2312">
            <v>10530</v>
          </cell>
        </row>
        <row r="2313">
          <cell r="F2313" t="str">
            <v>Newport , Rhode Island</v>
          </cell>
          <cell r="G2313">
            <v>17</v>
          </cell>
          <cell r="H2313">
            <v>18.600000000000001</v>
          </cell>
          <cell r="I2313">
            <v>16.600000000000001</v>
          </cell>
          <cell r="J2313">
            <v>20.5</v>
          </cell>
          <cell r="K2313">
            <v>68.400000000000006</v>
          </cell>
          <cell r="L2313">
            <v>65.2</v>
          </cell>
          <cell r="M2313">
            <v>71.5</v>
          </cell>
          <cell r="N2313">
            <v>14.9</v>
          </cell>
          <cell r="O2313">
            <v>13.1</v>
          </cell>
          <cell r="P2313">
            <v>16.600000000000001</v>
          </cell>
          <cell r="Q2313">
            <v>29.4</v>
          </cell>
          <cell r="R2313">
            <v>26</v>
          </cell>
          <cell r="S2313">
            <v>32.700000000000003</v>
          </cell>
          <cell r="T2313">
            <v>20.8</v>
          </cell>
          <cell r="U2313">
            <v>18.7</v>
          </cell>
          <cell r="V2313">
            <v>22.9</v>
          </cell>
          <cell r="W2313">
            <v>6.4</v>
          </cell>
          <cell r="X2313">
            <v>5.0999999999999996</v>
          </cell>
          <cell r="Y2313">
            <v>7.6</v>
          </cell>
          <cell r="Z2313">
            <v>6525</v>
          </cell>
        </row>
        <row r="2314">
          <cell r="F2314" t="str">
            <v>Providence , Rhode Island</v>
          </cell>
          <cell r="G2314">
            <v>3</v>
          </cell>
          <cell r="H2314">
            <v>28</v>
          </cell>
          <cell r="I2314">
            <v>27.1</v>
          </cell>
          <cell r="J2314">
            <v>28.9</v>
          </cell>
          <cell r="K2314">
            <v>73.3</v>
          </cell>
          <cell r="L2314">
            <v>72.099999999999994</v>
          </cell>
          <cell r="M2314">
            <v>74.400000000000006</v>
          </cell>
          <cell r="N2314">
            <v>20</v>
          </cell>
          <cell r="O2314">
            <v>19.2</v>
          </cell>
          <cell r="P2314">
            <v>20.8</v>
          </cell>
          <cell r="Q2314">
            <v>26.7</v>
          </cell>
          <cell r="R2314">
            <v>25.4</v>
          </cell>
          <cell r="S2314">
            <v>28</v>
          </cell>
          <cell r="T2314">
            <v>22.4</v>
          </cell>
          <cell r="U2314">
            <v>21.5</v>
          </cell>
          <cell r="V2314">
            <v>23.3</v>
          </cell>
          <cell r="W2314">
            <v>7</v>
          </cell>
          <cell r="X2314">
            <v>6.5</v>
          </cell>
          <cell r="Y2314">
            <v>7.5</v>
          </cell>
          <cell r="Z2314">
            <v>78507</v>
          </cell>
        </row>
        <row r="2315">
          <cell r="F2315" t="str">
            <v>Washington , Rhode Island</v>
          </cell>
          <cell r="G2315">
            <v>11</v>
          </cell>
          <cell r="H2315">
            <v>18.8</v>
          </cell>
          <cell r="I2315">
            <v>17.2</v>
          </cell>
          <cell r="J2315">
            <v>20.5</v>
          </cell>
          <cell r="K2315">
            <v>68.8</v>
          </cell>
          <cell r="L2315">
            <v>66.3</v>
          </cell>
          <cell r="M2315">
            <v>71.3</v>
          </cell>
          <cell r="N2315">
            <v>17.2</v>
          </cell>
          <cell r="O2315">
            <v>15.6</v>
          </cell>
          <cell r="P2315">
            <v>18.8</v>
          </cell>
          <cell r="Q2315">
            <v>25</v>
          </cell>
          <cell r="R2315">
            <v>22.5</v>
          </cell>
          <cell r="S2315">
            <v>27.5</v>
          </cell>
          <cell r="T2315">
            <v>19.399999999999999</v>
          </cell>
          <cell r="U2315">
            <v>17.7</v>
          </cell>
          <cell r="V2315">
            <v>21.2</v>
          </cell>
          <cell r="W2315">
            <v>5.4</v>
          </cell>
          <cell r="X2315">
            <v>4.5</v>
          </cell>
          <cell r="Y2315">
            <v>6.3</v>
          </cell>
          <cell r="Z2315">
            <v>7972</v>
          </cell>
        </row>
        <row r="2316">
          <cell r="F2316" t="str">
            <v>Abbeville , South Carolina</v>
          </cell>
          <cell r="G2316">
            <v>65</v>
          </cell>
          <cell r="H2316">
            <v>29.1</v>
          </cell>
          <cell r="I2316">
            <v>22.1</v>
          </cell>
          <cell r="J2316">
            <v>36.1</v>
          </cell>
          <cell r="K2316">
            <v>85.5</v>
          </cell>
          <cell r="L2316">
            <v>78.900000000000006</v>
          </cell>
          <cell r="M2316">
            <v>92</v>
          </cell>
          <cell r="N2316">
            <v>25.1</v>
          </cell>
          <cell r="O2316">
            <v>19.100000000000001</v>
          </cell>
          <cell r="P2316">
            <v>31</v>
          </cell>
          <cell r="Q2316">
            <v>29.8</v>
          </cell>
          <cell r="R2316">
            <v>20.9</v>
          </cell>
          <cell r="S2316">
            <v>38.799999999999997</v>
          </cell>
          <cell r="T2316">
            <v>31.6</v>
          </cell>
          <cell r="U2316">
            <v>24</v>
          </cell>
          <cell r="V2316">
            <v>39.1</v>
          </cell>
          <cell r="W2316">
            <v>13.4</v>
          </cell>
          <cell r="X2316">
            <v>8.1999999999999993</v>
          </cell>
          <cell r="Y2316">
            <v>18.600000000000001</v>
          </cell>
          <cell r="Z2316">
            <v>3340</v>
          </cell>
        </row>
        <row r="2317">
          <cell r="F2317" t="str">
            <v>Aiken , South Carolina</v>
          </cell>
          <cell r="G2317">
            <v>15</v>
          </cell>
          <cell r="H2317">
            <v>25.3</v>
          </cell>
          <cell r="I2317">
            <v>22.3</v>
          </cell>
          <cell r="J2317">
            <v>28.3</v>
          </cell>
          <cell r="K2317">
            <v>77.2</v>
          </cell>
          <cell r="L2317">
            <v>73.599999999999994</v>
          </cell>
          <cell r="M2317">
            <v>80.8</v>
          </cell>
          <cell r="N2317">
            <v>27</v>
          </cell>
          <cell r="O2317">
            <v>24.1</v>
          </cell>
          <cell r="P2317">
            <v>30</v>
          </cell>
          <cell r="Q2317">
            <v>35</v>
          </cell>
          <cell r="R2317">
            <v>30.6</v>
          </cell>
          <cell r="S2317">
            <v>39.4</v>
          </cell>
          <cell r="T2317">
            <v>26.5</v>
          </cell>
          <cell r="U2317">
            <v>23.5</v>
          </cell>
          <cell r="V2317">
            <v>29.5</v>
          </cell>
          <cell r="W2317">
            <v>10.9</v>
          </cell>
          <cell r="X2317">
            <v>8.9</v>
          </cell>
          <cell r="Y2317">
            <v>13</v>
          </cell>
          <cell r="Z2317">
            <v>21695</v>
          </cell>
        </row>
        <row r="2318">
          <cell r="F2318" t="str">
            <v>Allendale , South Carolina</v>
          </cell>
          <cell r="G2318">
            <v>68</v>
          </cell>
          <cell r="H2318">
            <v>-1111.0999999999999</v>
          </cell>
          <cell r="I2318">
            <v>-1111.0999999999999</v>
          </cell>
          <cell r="J2318">
            <v>-1111.0999999999999</v>
          </cell>
          <cell r="K2318">
            <v>-1111.0999999999999</v>
          </cell>
          <cell r="L2318">
            <v>-1111.0999999999999</v>
          </cell>
          <cell r="M2318">
            <v>-1111.0999999999999</v>
          </cell>
          <cell r="N2318">
            <v>-1111.0999999999999</v>
          </cell>
          <cell r="O2318">
            <v>-1111.0999999999999</v>
          </cell>
          <cell r="P2318">
            <v>-1111.0999999999999</v>
          </cell>
          <cell r="Q2318">
            <v>-1111.0999999999999</v>
          </cell>
          <cell r="R2318">
            <v>-1111.0999999999999</v>
          </cell>
          <cell r="S2318">
            <v>-1111.0999999999999</v>
          </cell>
          <cell r="T2318">
            <v>-1111.0999999999999</v>
          </cell>
          <cell r="U2318">
            <v>-1111.0999999999999</v>
          </cell>
          <cell r="V2318">
            <v>-1111.0999999999999</v>
          </cell>
          <cell r="W2318">
            <v>14.4</v>
          </cell>
          <cell r="X2318">
            <v>4.9000000000000004</v>
          </cell>
          <cell r="Y2318">
            <v>23.9</v>
          </cell>
          <cell r="Z2318">
            <v>2380</v>
          </cell>
        </row>
        <row r="2319">
          <cell r="F2319" t="str">
            <v>Anderson , South Carolina</v>
          </cell>
          <cell r="G2319">
            <v>14</v>
          </cell>
          <cell r="H2319">
            <v>25.7</v>
          </cell>
          <cell r="I2319">
            <v>22.9</v>
          </cell>
          <cell r="J2319">
            <v>28.4</v>
          </cell>
          <cell r="K2319">
            <v>78.7</v>
          </cell>
          <cell r="L2319">
            <v>75.400000000000006</v>
          </cell>
          <cell r="M2319">
            <v>82.1</v>
          </cell>
          <cell r="N2319">
            <v>26.7</v>
          </cell>
          <cell r="O2319">
            <v>24</v>
          </cell>
          <cell r="P2319">
            <v>29.5</v>
          </cell>
          <cell r="Q2319">
            <v>32.299999999999997</v>
          </cell>
          <cell r="R2319">
            <v>28.2</v>
          </cell>
          <cell r="S2319">
            <v>36.299999999999997</v>
          </cell>
          <cell r="T2319">
            <v>24.7</v>
          </cell>
          <cell r="U2319">
            <v>22</v>
          </cell>
          <cell r="V2319">
            <v>27.4</v>
          </cell>
          <cell r="W2319">
            <v>9.4</v>
          </cell>
          <cell r="X2319">
            <v>7.8</v>
          </cell>
          <cell r="Y2319">
            <v>11</v>
          </cell>
          <cell r="Z2319">
            <v>21239</v>
          </cell>
        </row>
        <row r="2320">
          <cell r="F2320" t="str">
            <v>Bamberg , South Carolina</v>
          </cell>
          <cell r="G2320">
            <v>69</v>
          </cell>
          <cell r="H2320">
            <v>31.6</v>
          </cell>
          <cell r="I2320">
            <v>22.9</v>
          </cell>
          <cell r="J2320">
            <v>40.4</v>
          </cell>
          <cell r="K2320">
            <v>82.1</v>
          </cell>
          <cell r="L2320">
            <v>72.599999999999994</v>
          </cell>
          <cell r="M2320">
            <v>91.6</v>
          </cell>
          <cell r="N2320">
            <v>40.200000000000003</v>
          </cell>
          <cell r="O2320">
            <v>30.2</v>
          </cell>
          <cell r="P2320">
            <v>50.2</v>
          </cell>
          <cell r="Q2320">
            <v>-1111.0999999999999</v>
          </cell>
          <cell r="R2320">
            <v>-1111.0999999999999</v>
          </cell>
          <cell r="S2320">
            <v>-1111.0999999999999</v>
          </cell>
          <cell r="T2320">
            <v>23.8</v>
          </cell>
          <cell r="U2320">
            <v>15.3</v>
          </cell>
          <cell r="V2320">
            <v>32.4</v>
          </cell>
          <cell r="W2320">
            <v>16.100000000000001</v>
          </cell>
          <cell r="X2320">
            <v>8.8000000000000007</v>
          </cell>
          <cell r="Y2320">
            <v>23.4</v>
          </cell>
          <cell r="Z2320">
            <v>3061</v>
          </cell>
        </row>
        <row r="2321">
          <cell r="F2321" t="str">
            <v>Barnwell , South Carolina</v>
          </cell>
          <cell r="G2321">
            <v>69</v>
          </cell>
          <cell r="H2321">
            <v>30.6</v>
          </cell>
          <cell r="I2321">
            <v>23.3</v>
          </cell>
          <cell r="J2321">
            <v>38</v>
          </cell>
          <cell r="K2321">
            <v>76</v>
          </cell>
          <cell r="L2321">
            <v>66.8</v>
          </cell>
          <cell r="M2321">
            <v>85.2</v>
          </cell>
          <cell r="N2321">
            <v>28.8</v>
          </cell>
          <cell r="O2321">
            <v>21.8</v>
          </cell>
          <cell r="P2321">
            <v>35.799999999999997</v>
          </cell>
          <cell r="Q2321">
            <v>31.7</v>
          </cell>
          <cell r="R2321">
            <v>22.2</v>
          </cell>
          <cell r="S2321">
            <v>41.3</v>
          </cell>
          <cell r="T2321">
            <v>23.5</v>
          </cell>
          <cell r="U2321">
            <v>16.7</v>
          </cell>
          <cell r="V2321">
            <v>30.4</v>
          </cell>
          <cell r="W2321">
            <v>6.6</v>
          </cell>
          <cell r="X2321">
            <v>3.3</v>
          </cell>
          <cell r="Y2321">
            <v>9.8000000000000007</v>
          </cell>
          <cell r="Z2321">
            <v>4054</v>
          </cell>
        </row>
        <row r="2322">
          <cell r="F2322" t="str">
            <v>Beaufort , South Carolina</v>
          </cell>
          <cell r="G2322">
            <v>14</v>
          </cell>
          <cell r="H2322">
            <v>17.399999999999999</v>
          </cell>
          <cell r="I2322">
            <v>14.6</v>
          </cell>
          <cell r="J2322">
            <v>20.2</v>
          </cell>
          <cell r="K2322">
            <v>72.900000000000006</v>
          </cell>
          <cell r="L2322">
            <v>68.8</v>
          </cell>
          <cell r="M2322">
            <v>77</v>
          </cell>
          <cell r="N2322">
            <v>16.8</v>
          </cell>
          <cell r="O2322">
            <v>14.1</v>
          </cell>
          <cell r="P2322">
            <v>19.399999999999999</v>
          </cell>
          <cell r="Q2322">
            <v>30.5</v>
          </cell>
          <cell r="R2322">
            <v>26.4</v>
          </cell>
          <cell r="S2322">
            <v>34.700000000000003</v>
          </cell>
          <cell r="T2322">
            <v>21</v>
          </cell>
          <cell r="U2322">
            <v>18</v>
          </cell>
          <cell r="V2322">
            <v>24</v>
          </cell>
          <cell r="W2322">
            <v>7.4</v>
          </cell>
          <cell r="X2322">
            <v>5.7</v>
          </cell>
          <cell r="Y2322">
            <v>9</v>
          </cell>
          <cell r="Z2322">
            <v>17117</v>
          </cell>
        </row>
        <row r="2323">
          <cell r="F2323" t="str">
            <v>Berkeley , South Carolina</v>
          </cell>
          <cell r="G2323">
            <v>15</v>
          </cell>
          <cell r="H2323">
            <v>24.4</v>
          </cell>
          <cell r="I2323">
            <v>21.3</v>
          </cell>
          <cell r="J2323">
            <v>27.4</v>
          </cell>
          <cell r="K2323">
            <v>79.599999999999994</v>
          </cell>
          <cell r="L2323">
            <v>75.7</v>
          </cell>
          <cell r="M2323">
            <v>83.4</v>
          </cell>
          <cell r="N2323">
            <v>27.4</v>
          </cell>
          <cell r="O2323">
            <v>24.1</v>
          </cell>
          <cell r="P2323">
            <v>30.7</v>
          </cell>
          <cell r="Q2323">
            <v>23.7</v>
          </cell>
          <cell r="R2323">
            <v>19.899999999999999</v>
          </cell>
          <cell r="S2323">
            <v>27.6</v>
          </cell>
          <cell r="T2323">
            <v>25.8</v>
          </cell>
          <cell r="U2323">
            <v>22.6</v>
          </cell>
          <cell r="V2323">
            <v>28.9</v>
          </cell>
          <cell r="W2323">
            <v>10</v>
          </cell>
          <cell r="X2323">
            <v>7.8</v>
          </cell>
          <cell r="Y2323">
            <v>12.1</v>
          </cell>
          <cell r="Z2323">
            <v>21119</v>
          </cell>
        </row>
        <row r="2324">
          <cell r="F2324" t="str">
            <v>Calhoun , South Carolina</v>
          </cell>
          <cell r="G2324">
            <v>44</v>
          </cell>
          <cell r="H2324">
            <v>17.600000000000001</v>
          </cell>
          <cell r="I2324">
            <v>11.5</v>
          </cell>
          <cell r="J2324">
            <v>23.6</v>
          </cell>
          <cell r="K2324">
            <v>82.1</v>
          </cell>
          <cell r="L2324">
            <v>73</v>
          </cell>
          <cell r="M2324">
            <v>91.3</v>
          </cell>
          <cell r="N2324">
            <v>33.1</v>
          </cell>
          <cell r="O2324">
            <v>23.6</v>
          </cell>
          <cell r="P2324">
            <v>42.6</v>
          </cell>
          <cell r="Q2324">
            <v>-1111.0999999999999</v>
          </cell>
          <cell r="R2324">
            <v>-1111.0999999999999</v>
          </cell>
          <cell r="S2324">
            <v>-1111.0999999999999</v>
          </cell>
          <cell r="T2324">
            <v>20.8</v>
          </cell>
          <cell r="U2324">
            <v>13.1</v>
          </cell>
          <cell r="V2324">
            <v>28.5</v>
          </cell>
          <cell r="W2324">
            <v>10.6</v>
          </cell>
          <cell r="X2324">
            <v>5.5</v>
          </cell>
          <cell r="Y2324">
            <v>15.7</v>
          </cell>
          <cell r="Z2324">
            <v>2489</v>
          </cell>
        </row>
        <row r="2325">
          <cell r="F2325" t="str">
            <v>Charleston , South Carolina</v>
          </cell>
          <cell r="G2325">
            <v>5</v>
          </cell>
          <cell r="H2325">
            <v>20.7</v>
          </cell>
          <cell r="I2325">
            <v>18.600000000000001</v>
          </cell>
          <cell r="J2325">
            <v>22.8</v>
          </cell>
          <cell r="K2325">
            <v>74</v>
          </cell>
          <cell r="L2325">
            <v>71.099999999999994</v>
          </cell>
          <cell r="M2325">
            <v>76.8</v>
          </cell>
          <cell r="N2325">
            <v>21</v>
          </cell>
          <cell r="O2325">
            <v>19</v>
          </cell>
          <cell r="P2325">
            <v>23</v>
          </cell>
          <cell r="Q2325">
            <v>25.2</v>
          </cell>
          <cell r="R2325">
            <v>22.3</v>
          </cell>
          <cell r="S2325">
            <v>28</v>
          </cell>
          <cell r="T2325">
            <v>22</v>
          </cell>
          <cell r="U2325">
            <v>19.899999999999999</v>
          </cell>
          <cell r="V2325">
            <v>24.2</v>
          </cell>
          <cell r="W2325">
            <v>8.3000000000000007</v>
          </cell>
          <cell r="X2325">
            <v>7</v>
          </cell>
          <cell r="Y2325">
            <v>9.6</v>
          </cell>
          <cell r="Z2325">
            <v>45735</v>
          </cell>
        </row>
        <row r="2326">
          <cell r="F2326" t="str">
            <v>Cherokee , South Carolina</v>
          </cell>
          <cell r="G2326">
            <v>28</v>
          </cell>
          <cell r="H2326">
            <v>36.9</v>
          </cell>
          <cell r="I2326">
            <v>31.3</v>
          </cell>
          <cell r="J2326">
            <v>42.6</v>
          </cell>
          <cell r="K2326">
            <v>81.3</v>
          </cell>
          <cell r="L2326">
            <v>75.900000000000006</v>
          </cell>
          <cell r="M2326">
            <v>86.7</v>
          </cell>
          <cell r="N2326">
            <v>25.7</v>
          </cell>
          <cell r="O2326">
            <v>20.8</v>
          </cell>
          <cell r="P2326">
            <v>30.7</v>
          </cell>
          <cell r="Q2326">
            <v>30.4</v>
          </cell>
          <cell r="R2326">
            <v>23.5</v>
          </cell>
          <cell r="S2326">
            <v>37.299999999999997</v>
          </cell>
          <cell r="T2326">
            <v>27.1</v>
          </cell>
          <cell r="U2326">
            <v>22</v>
          </cell>
          <cell r="V2326">
            <v>32.1</v>
          </cell>
          <cell r="W2326">
            <v>8.4</v>
          </cell>
          <cell r="X2326">
            <v>5.6</v>
          </cell>
          <cell r="Y2326">
            <v>11.2</v>
          </cell>
          <cell r="Z2326">
            <v>7881</v>
          </cell>
        </row>
        <row r="2327">
          <cell r="F2327" t="str">
            <v>Chester , South Carolina</v>
          </cell>
          <cell r="G2327">
            <v>33</v>
          </cell>
          <cell r="H2327">
            <v>26</v>
          </cell>
          <cell r="I2327">
            <v>20</v>
          </cell>
          <cell r="J2327">
            <v>32</v>
          </cell>
          <cell r="K2327">
            <v>-1111.0999999999999</v>
          </cell>
          <cell r="L2327">
            <v>-1111.0999999999999</v>
          </cell>
          <cell r="M2327">
            <v>-1111.0999999999999</v>
          </cell>
          <cell r="N2327">
            <v>33.200000000000003</v>
          </cell>
          <cell r="O2327">
            <v>26.2</v>
          </cell>
          <cell r="P2327">
            <v>40.200000000000003</v>
          </cell>
          <cell r="Q2327">
            <v>34.299999999999997</v>
          </cell>
          <cell r="R2327">
            <v>25.6</v>
          </cell>
          <cell r="S2327">
            <v>43.1</v>
          </cell>
          <cell r="T2327">
            <v>32.4</v>
          </cell>
          <cell r="U2327">
            <v>23.8</v>
          </cell>
          <cell r="V2327">
            <v>40.9</v>
          </cell>
          <cell r="W2327">
            <v>8.1</v>
          </cell>
          <cell r="X2327">
            <v>5</v>
          </cell>
          <cell r="Y2327">
            <v>11.1</v>
          </cell>
          <cell r="Z2327">
            <v>4786</v>
          </cell>
        </row>
        <row r="2328">
          <cell r="F2328" t="str">
            <v>Chesterfield , South Carolina</v>
          </cell>
          <cell r="G2328">
            <v>33</v>
          </cell>
          <cell r="H2328">
            <v>35.5</v>
          </cell>
          <cell r="I2328">
            <v>30.3</v>
          </cell>
          <cell r="J2328">
            <v>40.700000000000003</v>
          </cell>
          <cell r="K2328">
            <v>85.1</v>
          </cell>
          <cell r="L2328">
            <v>80.5</v>
          </cell>
          <cell r="M2328">
            <v>89.7</v>
          </cell>
          <cell r="N2328">
            <v>27.3</v>
          </cell>
          <cell r="O2328">
            <v>22.4</v>
          </cell>
          <cell r="P2328">
            <v>32.1</v>
          </cell>
          <cell r="Q2328">
            <v>31.1</v>
          </cell>
          <cell r="R2328">
            <v>24.5</v>
          </cell>
          <cell r="S2328">
            <v>37.799999999999997</v>
          </cell>
          <cell r="T2328">
            <v>29.2</v>
          </cell>
          <cell r="U2328">
            <v>24.3</v>
          </cell>
          <cell r="V2328">
            <v>34.200000000000003</v>
          </cell>
          <cell r="W2328">
            <v>9.5</v>
          </cell>
          <cell r="X2328">
            <v>6.2</v>
          </cell>
          <cell r="Y2328">
            <v>12.8</v>
          </cell>
          <cell r="Z2328">
            <v>6920</v>
          </cell>
        </row>
        <row r="2329">
          <cell r="F2329" t="str">
            <v>Clarendon , South Carolina</v>
          </cell>
          <cell r="G2329">
            <v>52</v>
          </cell>
          <cell r="H2329">
            <v>33.6</v>
          </cell>
          <cell r="I2329">
            <v>26.7</v>
          </cell>
          <cell r="J2329">
            <v>40.4</v>
          </cell>
          <cell r="K2329">
            <v>81.099999999999994</v>
          </cell>
          <cell r="L2329">
            <v>73.900000000000006</v>
          </cell>
          <cell r="M2329">
            <v>88.2</v>
          </cell>
          <cell r="N2329">
            <v>23.5</v>
          </cell>
          <cell r="O2329">
            <v>17.5</v>
          </cell>
          <cell r="P2329">
            <v>29.5</v>
          </cell>
          <cell r="Q2329">
            <v>34.6</v>
          </cell>
          <cell r="R2329">
            <v>25.2</v>
          </cell>
          <cell r="S2329">
            <v>44.1</v>
          </cell>
          <cell r="T2329">
            <v>26.6</v>
          </cell>
          <cell r="U2329">
            <v>19.8</v>
          </cell>
          <cell r="V2329">
            <v>33.299999999999997</v>
          </cell>
          <cell r="W2329">
            <v>10.7</v>
          </cell>
          <cell r="X2329">
            <v>6.3</v>
          </cell>
          <cell r="Y2329">
            <v>15.1</v>
          </cell>
          <cell r="Z2329">
            <v>5995</v>
          </cell>
        </row>
        <row r="2330">
          <cell r="F2330" t="str">
            <v>Colleton , South Carolina</v>
          </cell>
          <cell r="G2330">
            <v>51</v>
          </cell>
          <cell r="H2330">
            <v>28.5</v>
          </cell>
          <cell r="I2330">
            <v>22.3</v>
          </cell>
          <cell r="J2330">
            <v>34.700000000000003</v>
          </cell>
          <cell r="K2330">
            <v>83.6</v>
          </cell>
          <cell r="L2330">
            <v>77.599999999999994</v>
          </cell>
          <cell r="M2330">
            <v>89.7</v>
          </cell>
          <cell r="N2330">
            <v>32.799999999999997</v>
          </cell>
          <cell r="O2330">
            <v>26.3</v>
          </cell>
          <cell r="P2330">
            <v>39.299999999999997</v>
          </cell>
          <cell r="Q2330">
            <v>30.2</v>
          </cell>
          <cell r="R2330">
            <v>22.1</v>
          </cell>
          <cell r="S2330">
            <v>38.4</v>
          </cell>
          <cell r="T2330">
            <v>29.2</v>
          </cell>
          <cell r="U2330">
            <v>22.6</v>
          </cell>
          <cell r="V2330">
            <v>35.700000000000003</v>
          </cell>
          <cell r="W2330">
            <v>11.9</v>
          </cell>
          <cell r="X2330">
            <v>8.1</v>
          </cell>
          <cell r="Y2330">
            <v>15.7</v>
          </cell>
          <cell r="Z2330">
            <v>7496</v>
          </cell>
        </row>
        <row r="2331">
          <cell r="F2331" t="str">
            <v>Darlington , South Carolina</v>
          </cell>
          <cell r="G2331">
            <v>8</v>
          </cell>
          <cell r="H2331">
            <v>28.1</v>
          </cell>
          <cell r="I2331">
            <v>23.8</v>
          </cell>
          <cell r="J2331">
            <v>32.4</v>
          </cell>
          <cell r="K2331">
            <v>83</v>
          </cell>
          <cell r="L2331">
            <v>78.8</v>
          </cell>
          <cell r="M2331">
            <v>87.1</v>
          </cell>
          <cell r="N2331">
            <v>28.6</v>
          </cell>
          <cell r="O2331">
            <v>24.2</v>
          </cell>
          <cell r="P2331">
            <v>33</v>
          </cell>
          <cell r="Q2331">
            <v>32.6</v>
          </cell>
          <cell r="R2331">
            <v>27.1</v>
          </cell>
          <cell r="S2331">
            <v>38.1</v>
          </cell>
          <cell r="T2331">
            <v>27.2</v>
          </cell>
          <cell r="U2331">
            <v>23</v>
          </cell>
          <cell r="V2331">
            <v>31.5</v>
          </cell>
          <cell r="W2331">
            <v>11.6</v>
          </cell>
          <cell r="X2331">
            <v>8.6</v>
          </cell>
          <cell r="Y2331">
            <v>14.5</v>
          </cell>
          <cell r="Z2331">
            <v>11382</v>
          </cell>
        </row>
        <row r="2332">
          <cell r="F2332" t="str">
            <v>Dillon , South Carolina</v>
          </cell>
          <cell r="G2332">
            <v>53</v>
          </cell>
          <cell r="H2332">
            <v>36.9</v>
          </cell>
          <cell r="I2332">
            <v>30</v>
          </cell>
          <cell r="J2332">
            <v>43.8</v>
          </cell>
          <cell r="K2332">
            <v>82.7</v>
          </cell>
          <cell r="L2332">
            <v>75.7</v>
          </cell>
          <cell r="M2332">
            <v>89.8</v>
          </cell>
          <cell r="N2332">
            <v>28</v>
          </cell>
          <cell r="O2332">
            <v>21.6</v>
          </cell>
          <cell r="P2332">
            <v>34.5</v>
          </cell>
          <cell r="Q2332">
            <v>28.7</v>
          </cell>
          <cell r="R2332">
            <v>21.2</v>
          </cell>
          <cell r="S2332">
            <v>36.200000000000003</v>
          </cell>
          <cell r="T2332">
            <v>25.5</v>
          </cell>
          <cell r="U2332">
            <v>19.3</v>
          </cell>
          <cell r="V2332">
            <v>31.7</v>
          </cell>
          <cell r="W2332">
            <v>8.5</v>
          </cell>
          <cell r="X2332">
            <v>5.2</v>
          </cell>
          <cell r="Y2332">
            <v>11.8</v>
          </cell>
          <cell r="Z2332">
            <v>7091</v>
          </cell>
        </row>
        <row r="2333">
          <cell r="F2333" t="str">
            <v>Dorchester , South Carolina</v>
          </cell>
          <cell r="G2333">
            <v>20</v>
          </cell>
          <cell r="H2333">
            <v>25.3</v>
          </cell>
          <cell r="I2333">
            <v>21.6</v>
          </cell>
          <cell r="J2333">
            <v>29.1</v>
          </cell>
          <cell r="K2333">
            <v>80.2</v>
          </cell>
          <cell r="L2333">
            <v>76</v>
          </cell>
          <cell r="M2333">
            <v>84.4</v>
          </cell>
          <cell r="N2333">
            <v>27</v>
          </cell>
          <cell r="O2333">
            <v>23.3</v>
          </cell>
          <cell r="P2333">
            <v>30.7</v>
          </cell>
          <cell r="Q2333">
            <v>26.5</v>
          </cell>
          <cell r="R2333">
            <v>21.4</v>
          </cell>
          <cell r="S2333">
            <v>31.6</v>
          </cell>
          <cell r="T2333">
            <v>22.1</v>
          </cell>
          <cell r="U2333">
            <v>18.600000000000001</v>
          </cell>
          <cell r="V2333">
            <v>25.5</v>
          </cell>
          <cell r="W2333">
            <v>7.1</v>
          </cell>
          <cell r="X2333">
            <v>5.3</v>
          </cell>
          <cell r="Y2333">
            <v>8.9</v>
          </cell>
          <cell r="Z2333">
            <v>12899</v>
          </cell>
        </row>
        <row r="2334">
          <cell r="F2334" t="str">
            <v>Edgefield , South Carolina</v>
          </cell>
          <cell r="G2334">
            <v>42</v>
          </cell>
          <cell r="H2334">
            <v>24.6</v>
          </cell>
          <cell r="I2334">
            <v>17</v>
          </cell>
          <cell r="J2334">
            <v>32.1</v>
          </cell>
          <cell r="K2334">
            <v>89.7</v>
          </cell>
          <cell r="L2334">
            <v>83.7</v>
          </cell>
          <cell r="M2334">
            <v>95.6</v>
          </cell>
          <cell r="N2334">
            <v>28.4</v>
          </cell>
          <cell r="O2334">
            <v>20.100000000000001</v>
          </cell>
          <cell r="P2334">
            <v>36.700000000000003</v>
          </cell>
          <cell r="Q2334">
            <v>-1111.0999999999999</v>
          </cell>
          <cell r="R2334">
            <v>-1111.0999999999999</v>
          </cell>
          <cell r="S2334">
            <v>-1111.0999999999999</v>
          </cell>
          <cell r="T2334">
            <v>23.2</v>
          </cell>
          <cell r="U2334">
            <v>15</v>
          </cell>
          <cell r="V2334">
            <v>31.4</v>
          </cell>
          <cell r="W2334">
            <v>6.4</v>
          </cell>
          <cell r="X2334">
            <v>2.8</v>
          </cell>
          <cell r="Y2334">
            <v>9.9</v>
          </cell>
          <cell r="Z2334">
            <v>3277</v>
          </cell>
        </row>
        <row r="2335">
          <cell r="F2335" t="str">
            <v>Fairfield , South Carolina</v>
          </cell>
          <cell r="G2335">
            <v>68</v>
          </cell>
          <cell r="H2335">
            <v>31</v>
          </cell>
          <cell r="I2335">
            <v>23.2</v>
          </cell>
          <cell r="J2335">
            <v>38.799999999999997</v>
          </cell>
          <cell r="K2335">
            <v>79.900000000000006</v>
          </cell>
          <cell r="L2335">
            <v>70.900000000000006</v>
          </cell>
          <cell r="M2335">
            <v>88.8</v>
          </cell>
          <cell r="N2335">
            <v>32</v>
          </cell>
          <cell r="O2335">
            <v>24</v>
          </cell>
          <cell r="P2335">
            <v>40</v>
          </cell>
          <cell r="Q2335">
            <v>-1111.0999999999999</v>
          </cell>
          <cell r="R2335">
            <v>-1111.0999999999999</v>
          </cell>
          <cell r="S2335">
            <v>-1111.0999999999999</v>
          </cell>
          <cell r="T2335">
            <v>19.7</v>
          </cell>
          <cell r="U2335">
            <v>13.3</v>
          </cell>
          <cell r="V2335">
            <v>26.2</v>
          </cell>
          <cell r="W2335">
            <v>12.3</v>
          </cell>
          <cell r="X2335">
            <v>7.3</v>
          </cell>
          <cell r="Y2335">
            <v>17.2</v>
          </cell>
          <cell r="Z2335">
            <v>3878</v>
          </cell>
        </row>
        <row r="2336">
          <cell r="F2336" t="str">
            <v>Florence , South Carolina</v>
          </cell>
          <cell r="G2336">
            <v>7</v>
          </cell>
          <cell r="H2336">
            <v>30</v>
          </cell>
          <cell r="I2336">
            <v>26.8</v>
          </cell>
          <cell r="J2336">
            <v>33.1</v>
          </cell>
          <cell r="K2336">
            <v>80.400000000000006</v>
          </cell>
          <cell r="L2336">
            <v>77.099999999999994</v>
          </cell>
          <cell r="M2336">
            <v>83.6</v>
          </cell>
          <cell r="N2336">
            <v>27.4</v>
          </cell>
          <cell r="O2336">
            <v>24.4</v>
          </cell>
          <cell r="P2336">
            <v>30.5</v>
          </cell>
          <cell r="Q2336">
            <v>29.8</v>
          </cell>
          <cell r="R2336">
            <v>25.7</v>
          </cell>
          <cell r="S2336">
            <v>33.799999999999997</v>
          </cell>
          <cell r="T2336">
            <v>26.5</v>
          </cell>
          <cell r="U2336">
            <v>23.4</v>
          </cell>
          <cell r="V2336">
            <v>29.5</v>
          </cell>
          <cell r="W2336">
            <v>9.6999999999999993</v>
          </cell>
          <cell r="X2336">
            <v>7.8</v>
          </cell>
          <cell r="Y2336">
            <v>11.6</v>
          </cell>
          <cell r="Z2336">
            <v>20012</v>
          </cell>
        </row>
        <row r="2337">
          <cell r="F2337" t="str">
            <v>Georgetown , South Carolina</v>
          </cell>
          <cell r="G2337">
            <v>8</v>
          </cell>
          <cell r="H2337">
            <v>20.8</v>
          </cell>
          <cell r="I2337">
            <v>16.8</v>
          </cell>
          <cell r="J2337">
            <v>24.7</v>
          </cell>
          <cell r="K2337">
            <v>77.5</v>
          </cell>
          <cell r="L2337">
            <v>71.099999999999994</v>
          </cell>
          <cell r="M2337">
            <v>83.9</v>
          </cell>
          <cell r="N2337">
            <v>24.9</v>
          </cell>
          <cell r="O2337">
            <v>20.3</v>
          </cell>
          <cell r="P2337">
            <v>29.4</v>
          </cell>
          <cell r="Q2337">
            <v>32.700000000000003</v>
          </cell>
          <cell r="R2337">
            <v>25.8</v>
          </cell>
          <cell r="S2337">
            <v>39.700000000000003</v>
          </cell>
          <cell r="T2337">
            <v>22.6</v>
          </cell>
          <cell r="U2337">
            <v>18.2</v>
          </cell>
          <cell r="V2337">
            <v>27.1</v>
          </cell>
          <cell r="W2337">
            <v>6.8</v>
          </cell>
          <cell r="X2337">
            <v>4.5999999999999996</v>
          </cell>
          <cell r="Y2337">
            <v>9</v>
          </cell>
          <cell r="Z2337">
            <v>9508</v>
          </cell>
        </row>
        <row r="2338">
          <cell r="F2338" t="str">
            <v>Greenville , South Carolina</v>
          </cell>
          <cell r="G2338">
            <v>4</v>
          </cell>
          <cell r="H2338">
            <v>21.5</v>
          </cell>
          <cell r="I2338">
            <v>19.600000000000001</v>
          </cell>
          <cell r="J2338">
            <v>23.3</v>
          </cell>
          <cell r="K2338">
            <v>75.5</v>
          </cell>
          <cell r="L2338">
            <v>72.900000000000006</v>
          </cell>
          <cell r="M2338">
            <v>78</v>
          </cell>
          <cell r="N2338">
            <v>21.8</v>
          </cell>
          <cell r="O2338">
            <v>19.899999999999999</v>
          </cell>
          <cell r="P2338">
            <v>23.7</v>
          </cell>
          <cell r="Q2338">
            <v>25.7</v>
          </cell>
          <cell r="R2338">
            <v>23.3</v>
          </cell>
          <cell r="S2338">
            <v>28.1</v>
          </cell>
          <cell r="T2338">
            <v>21.1</v>
          </cell>
          <cell r="U2338">
            <v>19.2</v>
          </cell>
          <cell r="V2338">
            <v>23.1</v>
          </cell>
          <cell r="W2338">
            <v>7.3</v>
          </cell>
          <cell r="X2338">
            <v>6.2</v>
          </cell>
          <cell r="Y2338">
            <v>8.4</v>
          </cell>
          <cell r="Z2338">
            <v>46056</v>
          </cell>
        </row>
        <row r="2339">
          <cell r="F2339" t="str">
            <v>Greenwood , South Carolina</v>
          </cell>
          <cell r="G2339">
            <v>24</v>
          </cell>
          <cell r="H2339">
            <v>25.8</v>
          </cell>
          <cell r="I2339">
            <v>21.7</v>
          </cell>
          <cell r="J2339">
            <v>29.8</v>
          </cell>
          <cell r="K2339">
            <v>74.7</v>
          </cell>
          <cell r="L2339">
            <v>68.900000000000006</v>
          </cell>
          <cell r="M2339">
            <v>80.5</v>
          </cell>
          <cell r="N2339">
            <v>28.4</v>
          </cell>
          <cell r="O2339">
            <v>23.9</v>
          </cell>
          <cell r="P2339">
            <v>33</v>
          </cell>
          <cell r="Q2339">
            <v>29.1</v>
          </cell>
          <cell r="R2339">
            <v>23.4</v>
          </cell>
          <cell r="S2339">
            <v>34.9</v>
          </cell>
          <cell r="T2339">
            <v>20.9</v>
          </cell>
          <cell r="U2339">
            <v>16.899999999999999</v>
          </cell>
          <cell r="V2339">
            <v>24.9</v>
          </cell>
          <cell r="W2339">
            <v>9.1999999999999993</v>
          </cell>
          <cell r="X2339">
            <v>6.8</v>
          </cell>
          <cell r="Y2339">
            <v>11.6</v>
          </cell>
          <cell r="Z2339">
            <v>9540</v>
          </cell>
        </row>
        <row r="2340">
          <cell r="F2340" t="str">
            <v>Hampton , South Carolina</v>
          </cell>
          <cell r="G2340">
            <v>68</v>
          </cell>
          <cell r="H2340">
            <v>29.3</v>
          </cell>
          <cell r="I2340">
            <v>20.7</v>
          </cell>
          <cell r="J2340">
            <v>37.9</v>
          </cell>
          <cell r="K2340">
            <v>84.9</v>
          </cell>
          <cell r="L2340">
            <v>76.7</v>
          </cell>
          <cell r="M2340">
            <v>93.2</v>
          </cell>
          <cell r="N2340">
            <v>33.1</v>
          </cell>
          <cell r="O2340">
            <v>24.9</v>
          </cell>
          <cell r="P2340">
            <v>41.4</v>
          </cell>
          <cell r="Q2340">
            <v>-1111.0999999999999</v>
          </cell>
          <cell r="R2340">
            <v>-1111.0999999999999</v>
          </cell>
          <cell r="S2340">
            <v>-1111.0999999999999</v>
          </cell>
          <cell r="T2340">
            <v>17.899999999999999</v>
          </cell>
          <cell r="U2340">
            <v>10.5</v>
          </cell>
          <cell r="V2340">
            <v>25.4</v>
          </cell>
          <cell r="W2340">
            <v>11.3</v>
          </cell>
          <cell r="X2340">
            <v>6.2</v>
          </cell>
          <cell r="Y2340">
            <v>16.399999999999999</v>
          </cell>
          <cell r="Z2340">
            <v>4031</v>
          </cell>
        </row>
        <row r="2341">
          <cell r="F2341" t="str">
            <v>Horry , South Carolina</v>
          </cell>
          <cell r="G2341">
            <v>6</v>
          </cell>
          <cell r="H2341">
            <v>22.3</v>
          </cell>
          <cell r="I2341">
            <v>20.2</v>
          </cell>
          <cell r="J2341">
            <v>24.5</v>
          </cell>
          <cell r="K2341">
            <v>75.5</v>
          </cell>
          <cell r="L2341">
            <v>72.099999999999994</v>
          </cell>
          <cell r="M2341">
            <v>79</v>
          </cell>
          <cell r="N2341">
            <v>25.1</v>
          </cell>
          <cell r="O2341">
            <v>22.7</v>
          </cell>
          <cell r="P2341">
            <v>27.5</v>
          </cell>
          <cell r="Q2341">
            <v>28.6</v>
          </cell>
          <cell r="R2341">
            <v>25.4</v>
          </cell>
          <cell r="S2341">
            <v>31.7</v>
          </cell>
          <cell r="T2341">
            <v>31.3</v>
          </cell>
          <cell r="U2341">
            <v>28.6</v>
          </cell>
          <cell r="V2341">
            <v>33.9</v>
          </cell>
          <cell r="W2341">
            <v>7.7</v>
          </cell>
          <cell r="X2341">
            <v>6.4</v>
          </cell>
          <cell r="Y2341">
            <v>8.9</v>
          </cell>
          <cell r="Z2341">
            <v>32165</v>
          </cell>
        </row>
        <row r="2342">
          <cell r="F2342" t="str">
            <v>Jasper , South Carolina</v>
          </cell>
          <cell r="G2342">
            <v>67</v>
          </cell>
          <cell r="H2342">
            <v>31.5</v>
          </cell>
          <cell r="I2342">
            <v>23.1</v>
          </cell>
          <cell r="J2342">
            <v>39.9</v>
          </cell>
          <cell r="K2342">
            <v>-1111.0999999999999</v>
          </cell>
          <cell r="L2342">
            <v>-1111.0999999999999</v>
          </cell>
          <cell r="M2342">
            <v>-1111.0999999999999</v>
          </cell>
          <cell r="N2342">
            <v>28.6</v>
          </cell>
          <cell r="O2342">
            <v>20.6</v>
          </cell>
          <cell r="P2342">
            <v>36.6</v>
          </cell>
          <cell r="Q2342">
            <v>-1111.0999999999999</v>
          </cell>
          <cell r="R2342">
            <v>-1111.0999999999999</v>
          </cell>
          <cell r="S2342">
            <v>-1111.0999999999999</v>
          </cell>
          <cell r="T2342">
            <v>30.6</v>
          </cell>
          <cell r="U2342">
            <v>22.6</v>
          </cell>
          <cell r="V2342">
            <v>38.700000000000003</v>
          </cell>
          <cell r="W2342">
            <v>10.3</v>
          </cell>
          <cell r="X2342">
            <v>4.9000000000000004</v>
          </cell>
          <cell r="Y2342">
            <v>15.7</v>
          </cell>
          <cell r="Z2342">
            <v>4334</v>
          </cell>
        </row>
        <row r="2343">
          <cell r="F2343" t="str">
            <v>Kershaw , South Carolina</v>
          </cell>
          <cell r="G2343">
            <v>28</v>
          </cell>
          <cell r="H2343">
            <v>29.9</v>
          </cell>
          <cell r="I2343">
            <v>25</v>
          </cell>
          <cell r="J2343">
            <v>34.9</v>
          </cell>
          <cell r="K2343">
            <v>82.5</v>
          </cell>
          <cell r="L2343">
            <v>77.599999999999994</v>
          </cell>
          <cell r="M2343">
            <v>87.4</v>
          </cell>
          <cell r="N2343">
            <v>29.3</v>
          </cell>
          <cell r="O2343">
            <v>24.3</v>
          </cell>
          <cell r="P2343">
            <v>34.299999999999997</v>
          </cell>
          <cell r="Q2343">
            <v>34.4</v>
          </cell>
          <cell r="R2343">
            <v>27.6</v>
          </cell>
          <cell r="S2343">
            <v>41.2</v>
          </cell>
          <cell r="T2343">
            <v>31.6</v>
          </cell>
          <cell r="U2343">
            <v>26.6</v>
          </cell>
          <cell r="V2343">
            <v>36.700000000000003</v>
          </cell>
          <cell r="W2343">
            <v>10.6</v>
          </cell>
          <cell r="X2343">
            <v>7.3</v>
          </cell>
          <cell r="Y2343">
            <v>14</v>
          </cell>
          <cell r="Z2343">
            <v>7314</v>
          </cell>
        </row>
        <row r="2344">
          <cell r="F2344" t="str">
            <v>Lancaster , South Carolina</v>
          </cell>
          <cell r="G2344">
            <v>22</v>
          </cell>
          <cell r="H2344">
            <v>30</v>
          </cell>
          <cell r="I2344">
            <v>24.5</v>
          </cell>
          <cell r="J2344">
            <v>35.5</v>
          </cell>
          <cell r="K2344">
            <v>73</v>
          </cell>
          <cell r="L2344">
            <v>66.400000000000006</v>
          </cell>
          <cell r="M2344">
            <v>79.599999999999994</v>
          </cell>
          <cell r="N2344">
            <v>28.5</v>
          </cell>
          <cell r="O2344">
            <v>23.2</v>
          </cell>
          <cell r="P2344">
            <v>33.9</v>
          </cell>
          <cell r="Q2344">
            <v>27.9</v>
          </cell>
          <cell r="R2344">
            <v>21.1</v>
          </cell>
          <cell r="S2344">
            <v>34.6</v>
          </cell>
          <cell r="T2344">
            <v>24.7</v>
          </cell>
          <cell r="U2344">
            <v>20</v>
          </cell>
          <cell r="V2344">
            <v>29.4</v>
          </cell>
          <cell r="W2344">
            <v>8.4</v>
          </cell>
          <cell r="X2344">
            <v>5.9</v>
          </cell>
          <cell r="Y2344">
            <v>10.8</v>
          </cell>
          <cell r="Z2344">
            <v>8569</v>
          </cell>
        </row>
        <row r="2345">
          <cell r="F2345" t="str">
            <v>Laurens , South Carolina</v>
          </cell>
          <cell r="G2345">
            <v>22</v>
          </cell>
          <cell r="H2345">
            <v>30.1</v>
          </cell>
          <cell r="I2345">
            <v>25.6</v>
          </cell>
          <cell r="J2345">
            <v>34.6</v>
          </cell>
          <cell r="K2345">
            <v>80.2</v>
          </cell>
          <cell r="L2345">
            <v>74.599999999999994</v>
          </cell>
          <cell r="M2345">
            <v>85.8</v>
          </cell>
          <cell r="N2345">
            <v>30.8</v>
          </cell>
          <cell r="O2345">
            <v>26</v>
          </cell>
          <cell r="P2345">
            <v>35.5</v>
          </cell>
          <cell r="Q2345">
            <v>35.299999999999997</v>
          </cell>
          <cell r="R2345">
            <v>28.7</v>
          </cell>
          <cell r="S2345">
            <v>41.9</v>
          </cell>
          <cell r="T2345">
            <v>28.2</v>
          </cell>
          <cell r="U2345">
            <v>23.5</v>
          </cell>
          <cell r="V2345">
            <v>32.9</v>
          </cell>
          <cell r="W2345">
            <v>9.8000000000000007</v>
          </cell>
          <cell r="X2345">
            <v>7.1</v>
          </cell>
          <cell r="Y2345">
            <v>12.5</v>
          </cell>
          <cell r="Z2345">
            <v>10294</v>
          </cell>
        </row>
        <row r="2346">
          <cell r="F2346" t="str">
            <v>Lee , South Carolina</v>
          </cell>
          <cell r="G2346">
            <v>69</v>
          </cell>
          <cell r="H2346">
            <v>26</v>
          </cell>
          <cell r="I2346">
            <v>17</v>
          </cell>
          <cell r="J2346">
            <v>35</v>
          </cell>
          <cell r="K2346">
            <v>-1111.0999999999999</v>
          </cell>
          <cell r="L2346">
            <v>-1111.0999999999999</v>
          </cell>
          <cell r="M2346">
            <v>-1111.0999999999999</v>
          </cell>
          <cell r="N2346">
            <v>30.3</v>
          </cell>
          <cell r="O2346">
            <v>20.399999999999999</v>
          </cell>
          <cell r="P2346">
            <v>40.1</v>
          </cell>
          <cell r="Q2346">
            <v>-1111.0999999999999</v>
          </cell>
          <cell r="R2346">
            <v>-1111.0999999999999</v>
          </cell>
          <cell r="S2346">
            <v>-1111.0999999999999</v>
          </cell>
          <cell r="T2346">
            <v>20.399999999999999</v>
          </cell>
          <cell r="U2346">
            <v>12.4</v>
          </cell>
          <cell r="V2346">
            <v>28.5</v>
          </cell>
          <cell r="W2346">
            <v>20.8</v>
          </cell>
          <cell r="X2346">
            <v>11.4</v>
          </cell>
          <cell r="Y2346">
            <v>30.2</v>
          </cell>
          <cell r="Z2346">
            <v>3877</v>
          </cell>
        </row>
        <row r="2347">
          <cell r="F2347" t="str">
            <v>Lexington , South Carolina</v>
          </cell>
          <cell r="G2347">
            <v>11</v>
          </cell>
          <cell r="H2347">
            <v>20.7</v>
          </cell>
          <cell r="I2347">
            <v>18.5</v>
          </cell>
          <cell r="J2347">
            <v>23</v>
          </cell>
          <cell r="K2347">
            <v>75.5</v>
          </cell>
          <cell r="L2347">
            <v>72.099999999999994</v>
          </cell>
          <cell r="M2347">
            <v>78.900000000000006</v>
          </cell>
          <cell r="N2347">
            <v>23.1</v>
          </cell>
          <cell r="O2347">
            <v>20.7</v>
          </cell>
          <cell r="P2347">
            <v>25.4</v>
          </cell>
          <cell r="Q2347">
            <v>26.2</v>
          </cell>
          <cell r="R2347">
            <v>23</v>
          </cell>
          <cell r="S2347">
            <v>29.3</v>
          </cell>
          <cell r="T2347">
            <v>25</v>
          </cell>
          <cell r="U2347">
            <v>22.6</v>
          </cell>
          <cell r="V2347">
            <v>27.5</v>
          </cell>
          <cell r="W2347">
            <v>6.7</v>
          </cell>
          <cell r="X2347">
            <v>5.5</v>
          </cell>
          <cell r="Y2347">
            <v>7.9</v>
          </cell>
          <cell r="Z2347">
            <v>26740</v>
          </cell>
        </row>
        <row r="2348">
          <cell r="F2348" t="str">
            <v>McCormick , South Carolina</v>
          </cell>
          <cell r="G2348">
            <v>44</v>
          </cell>
          <cell r="H2348">
            <v>-1111.0999999999999</v>
          </cell>
          <cell r="I2348">
            <v>-1111.0999999999999</v>
          </cell>
          <cell r="J2348">
            <v>-1111.0999999999999</v>
          </cell>
          <cell r="K2348">
            <v>-1111.0999999999999</v>
          </cell>
          <cell r="L2348">
            <v>-1111.0999999999999</v>
          </cell>
          <cell r="M2348">
            <v>-1111.0999999999999</v>
          </cell>
          <cell r="N2348">
            <v>-1111.0999999999999</v>
          </cell>
          <cell r="O2348">
            <v>-1111.0999999999999</v>
          </cell>
          <cell r="P2348">
            <v>-1111.0999999999999</v>
          </cell>
          <cell r="Q2348">
            <v>-1111.0999999999999</v>
          </cell>
          <cell r="R2348">
            <v>-1111.0999999999999</v>
          </cell>
          <cell r="S2348">
            <v>-1111.0999999999999</v>
          </cell>
          <cell r="T2348">
            <v>19.600000000000001</v>
          </cell>
          <cell r="U2348">
            <v>10.3</v>
          </cell>
          <cell r="V2348">
            <v>29</v>
          </cell>
          <cell r="W2348">
            <v>-1111.0999999999999</v>
          </cell>
          <cell r="X2348">
            <v>-1111.0999999999999</v>
          </cell>
          <cell r="Y2348">
            <v>-1111.0999999999999</v>
          </cell>
          <cell r="Z2348">
            <v>1069</v>
          </cell>
        </row>
        <row r="2349">
          <cell r="F2349" t="str">
            <v>Marion , South Carolina</v>
          </cell>
          <cell r="G2349">
            <v>53</v>
          </cell>
          <cell r="H2349">
            <v>31.7</v>
          </cell>
          <cell r="I2349">
            <v>25.5</v>
          </cell>
          <cell r="J2349">
            <v>37.9</v>
          </cell>
          <cell r="K2349">
            <v>77.2</v>
          </cell>
          <cell r="L2349">
            <v>68.3</v>
          </cell>
          <cell r="M2349">
            <v>86</v>
          </cell>
          <cell r="N2349">
            <v>34.9</v>
          </cell>
          <cell r="O2349">
            <v>28</v>
          </cell>
          <cell r="P2349">
            <v>41.8</v>
          </cell>
          <cell r="Q2349">
            <v>44.6</v>
          </cell>
          <cell r="R2349">
            <v>36.1</v>
          </cell>
          <cell r="S2349">
            <v>53.2</v>
          </cell>
          <cell r="T2349">
            <v>25.9</v>
          </cell>
          <cell r="U2349">
            <v>19.7</v>
          </cell>
          <cell r="V2349">
            <v>32.1</v>
          </cell>
          <cell r="W2349">
            <v>11.5</v>
          </cell>
          <cell r="X2349">
            <v>7.7</v>
          </cell>
          <cell r="Y2349">
            <v>15.3</v>
          </cell>
          <cell r="Z2349">
            <v>7893</v>
          </cell>
        </row>
        <row r="2350">
          <cell r="F2350" t="str">
            <v>Marlboro , South Carolina</v>
          </cell>
          <cell r="G2350">
            <v>52</v>
          </cell>
          <cell r="H2350">
            <v>43.3</v>
          </cell>
          <cell r="I2350">
            <v>36</v>
          </cell>
          <cell r="J2350">
            <v>50.5</v>
          </cell>
          <cell r="K2350">
            <v>80.400000000000006</v>
          </cell>
          <cell r="L2350">
            <v>72.599999999999994</v>
          </cell>
          <cell r="M2350">
            <v>88.2</v>
          </cell>
          <cell r="N2350">
            <v>35.4</v>
          </cell>
          <cell r="O2350">
            <v>28.2</v>
          </cell>
          <cell r="P2350">
            <v>42.5</v>
          </cell>
          <cell r="Q2350">
            <v>36.799999999999997</v>
          </cell>
          <cell r="R2350">
            <v>27.2</v>
          </cell>
          <cell r="S2350">
            <v>46.5</v>
          </cell>
          <cell r="T2350">
            <v>35.700000000000003</v>
          </cell>
          <cell r="U2350">
            <v>28.5</v>
          </cell>
          <cell r="V2350">
            <v>42.9</v>
          </cell>
          <cell r="W2350">
            <v>10.9</v>
          </cell>
          <cell r="X2350">
            <v>5.8</v>
          </cell>
          <cell r="Y2350">
            <v>16</v>
          </cell>
          <cell r="Z2350">
            <v>5381</v>
          </cell>
        </row>
        <row r="2351">
          <cell r="F2351" t="str">
            <v>Newberry , South Carolina</v>
          </cell>
          <cell r="G2351">
            <v>49</v>
          </cell>
          <cell r="H2351">
            <v>34</v>
          </cell>
          <cell r="I2351">
            <v>27.7</v>
          </cell>
          <cell r="J2351">
            <v>40.299999999999997</v>
          </cell>
          <cell r="K2351">
            <v>79</v>
          </cell>
          <cell r="L2351">
            <v>71.900000000000006</v>
          </cell>
          <cell r="M2351">
            <v>86.1</v>
          </cell>
          <cell r="N2351">
            <v>25.4</v>
          </cell>
          <cell r="O2351">
            <v>19.899999999999999</v>
          </cell>
          <cell r="P2351">
            <v>30.8</v>
          </cell>
          <cell r="Q2351">
            <v>36</v>
          </cell>
          <cell r="R2351">
            <v>28</v>
          </cell>
          <cell r="S2351">
            <v>44</v>
          </cell>
          <cell r="T2351">
            <v>23.5</v>
          </cell>
          <cell r="U2351">
            <v>17.7</v>
          </cell>
          <cell r="V2351">
            <v>29.3</v>
          </cell>
          <cell r="W2351">
            <v>11.4</v>
          </cell>
          <cell r="X2351">
            <v>7.1</v>
          </cell>
          <cell r="Y2351">
            <v>15.6</v>
          </cell>
          <cell r="Z2351">
            <v>5441</v>
          </cell>
        </row>
        <row r="2352">
          <cell r="F2352" t="str">
            <v>Oconee , South Carolina</v>
          </cell>
          <cell r="G2352">
            <v>21</v>
          </cell>
          <cell r="H2352">
            <v>22.9</v>
          </cell>
          <cell r="I2352">
            <v>19.3</v>
          </cell>
          <cell r="J2352">
            <v>26.6</v>
          </cell>
          <cell r="K2352">
            <v>74.099999999999994</v>
          </cell>
          <cell r="L2352">
            <v>69</v>
          </cell>
          <cell r="M2352">
            <v>79.2</v>
          </cell>
          <cell r="N2352">
            <v>22.4</v>
          </cell>
          <cell r="O2352">
            <v>18.899999999999999</v>
          </cell>
          <cell r="P2352">
            <v>26</v>
          </cell>
          <cell r="Q2352">
            <v>30.7</v>
          </cell>
          <cell r="R2352">
            <v>25.7</v>
          </cell>
          <cell r="S2352">
            <v>35.700000000000003</v>
          </cell>
          <cell r="T2352">
            <v>23.5</v>
          </cell>
          <cell r="U2352">
            <v>19.899999999999999</v>
          </cell>
          <cell r="V2352">
            <v>27.2</v>
          </cell>
          <cell r="W2352">
            <v>9.1</v>
          </cell>
          <cell r="X2352">
            <v>6.7</v>
          </cell>
          <cell r="Y2352">
            <v>11.5</v>
          </cell>
          <cell r="Z2352">
            <v>8325</v>
          </cell>
        </row>
        <row r="2353">
          <cell r="F2353" t="str">
            <v>Orangeburg , South Carolina</v>
          </cell>
          <cell r="G2353">
            <v>8</v>
          </cell>
          <cell r="H2353">
            <v>30</v>
          </cell>
          <cell r="I2353">
            <v>25.8</v>
          </cell>
          <cell r="J2353">
            <v>34.200000000000003</v>
          </cell>
          <cell r="K2353">
            <v>79.5</v>
          </cell>
          <cell r="L2353">
            <v>74.400000000000006</v>
          </cell>
          <cell r="M2353">
            <v>84.6</v>
          </cell>
          <cell r="N2353">
            <v>35.200000000000003</v>
          </cell>
          <cell r="O2353">
            <v>30.8</v>
          </cell>
          <cell r="P2353">
            <v>39.6</v>
          </cell>
          <cell r="Q2353">
            <v>35.700000000000003</v>
          </cell>
          <cell r="R2353">
            <v>29.6</v>
          </cell>
          <cell r="S2353">
            <v>41.9</v>
          </cell>
          <cell r="T2353">
            <v>21</v>
          </cell>
          <cell r="U2353">
            <v>17.2</v>
          </cell>
          <cell r="V2353">
            <v>24.8</v>
          </cell>
          <cell r="W2353">
            <v>9.9</v>
          </cell>
          <cell r="X2353">
            <v>7.4</v>
          </cell>
          <cell r="Y2353">
            <v>12.4</v>
          </cell>
          <cell r="Z2353">
            <v>16341</v>
          </cell>
        </row>
        <row r="2354">
          <cell r="F2354" t="str">
            <v>Pickens , South Carolina</v>
          </cell>
          <cell r="G2354">
            <v>14</v>
          </cell>
          <cell r="H2354">
            <v>26.4</v>
          </cell>
          <cell r="I2354">
            <v>22.8</v>
          </cell>
          <cell r="J2354">
            <v>30.1</v>
          </cell>
          <cell r="K2354">
            <v>77.099999999999994</v>
          </cell>
          <cell r="L2354">
            <v>72.8</v>
          </cell>
          <cell r="M2354">
            <v>81.5</v>
          </cell>
          <cell r="N2354">
            <v>20.100000000000001</v>
          </cell>
          <cell r="O2354">
            <v>16.7</v>
          </cell>
          <cell r="P2354">
            <v>23.5</v>
          </cell>
          <cell r="Q2354">
            <v>25</v>
          </cell>
          <cell r="R2354">
            <v>20.6</v>
          </cell>
          <cell r="S2354">
            <v>29.5</v>
          </cell>
          <cell r="T2354">
            <v>24.1</v>
          </cell>
          <cell r="U2354">
            <v>20.399999999999999</v>
          </cell>
          <cell r="V2354">
            <v>27.8</v>
          </cell>
          <cell r="W2354">
            <v>7.8</v>
          </cell>
          <cell r="X2354">
            <v>5.8</v>
          </cell>
          <cell r="Y2354">
            <v>9.8000000000000007</v>
          </cell>
          <cell r="Z2354">
            <v>13335</v>
          </cell>
        </row>
        <row r="2355">
          <cell r="F2355" t="str">
            <v>Richland , South Carolina</v>
          </cell>
          <cell r="G2355">
            <v>5</v>
          </cell>
          <cell r="H2355">
            <v>20.100000000000001</v>
          </cell>
          <cell r="I2355">
            <v>18.2</v>
          </cell>
          <cell r="J2355">
            <v>22</v>
          </cell>
          <cell r="K2355">
            <v>73.599999999999994</v>
          </cell>
          <cell r="L2355">
            <v>70.900000000000006</v>
          </cell>
          <cell r="M2355">
            <v>76.400000000000006</v>
          </cell>
          <cell r="N2355">
            <v>22.2</v>
          </cell>
          <cell r="O2355">
            <v>20.3</v>
          </cell>
          <cell r="P2355">
            <v>24.2</v>
          </cell>
          <cell r="Q2355">
            <v>25.5</v>
          </cell>
          <cell r="R2355">
            <v>22.8</v>
          </cell>
          <cell r="S2355">
            <v>28.1</v>
          </cell>
          <cell r="T2355">
            <v>20.100000000000001</v>
          </cell>
          <cell r="U2355">
            <v>18.100000000000001</v>
          </cell>
          <cell r="V2355">
            <v>22.1</v>
          </cell>
          <cell r="W2355">
            <v>7.9</v>
          </cell>
          <cell r="X2355">
            <v>6.7</v>
          </cell>
          <cell r="Y2355">
            <v>9.1</v>
          </cell>
          <cell r="Z2355">
            <v>42449</v>
          </cell>
        </row>
        <row r="2356">
          <cell r="F2356" t="str">
            <v>Saluda , South Carolina</v>
          </cell>
          <cell r="G2356">
            <v>64</v>
          </cell>
          <cell r="H2356">
            <v>25.6</v>
          </cell>
          <cell r="I2356">
            <v>17.399999999999999</v>
          </cell>
          <cell r="J2356">
            <v>33.799999999999997</v>
          </cell>
          <cell r="K2356">
            <v>83.4</v>
          </cell>
          <cell r="L2356">
            <v>74.5</v>
          </cell>
          <cell r="M2356">
            <v>92.3</v>
          </cell>
          <cell r="N2356">
            <v>28.6</v>
          </cell>
          <cell r="O2356">
            <v>19.5</v>
          </cell>
          <cell r="P2356">
            <v>37.6</v>
          </cell>
          <cell r="Q2356">
            <v>-1111.0999999999999</v>
          </cell>
          <cell r="R2356">
            <v>-1111.0999999999999</v>
          </cell>
          <cell r="S2356">
            <v>-1111.0999999999999</v>
          </cell>
          <cell r="T2356">
            <v>25</v>
          </cell>
          <cell r="U2356">
            <v>16.600000000000001</v>
          </cell>
          <cell r="V2356">
            <v>33.4</v>
          </cell>
          <cell r="W2356">
            <v>11.8</v>
          </cell>
          <cell r="X2356">
            <v>5.5</v>
          </cell>
          <cell r="Y2356">
            <v>18</v>
          </cell>
          <cell r="Z2356">
            <v>3520</v>
          </cell>
        </row>
        <row r="2357">
          <cell r="F2357" t="str">
            <v>Spartanburg , South Carolina</v>
          </cell>
          <cell r="G2357">
            <v>14</v>
          </cell>
          <cell r="H2357">
            <v>27.9</v>
          </cell>
          <cell r="I2357">
            <v>25.6</v>
          </cell>
          <cell r="J2357">
            <v>30.2</v>
          </cell>
          <cell r="K2357">
            <v>76.8</v>
          </cell>
          <cell r="L2357">
            <v>73.7</v>
          </cell>
          <cell r="M2357">
            <v>79.900000000000006</v>
          </cell>
          <cell r="N2357">
            <v>25.1</v>
          </cell>
          <cell r="O2357">
            <v>22.8</v>
          </cell>
          <cell r="P2357">
            <v>27.4</v>
          </cell>
          <cell r="Q2357">
            <v>28.3</v>
          </cell>
          <cell r="R2357">
            <v>25.3</v>
          </cell>
          <cell r="S2357">
            <v>31.3</v>
          </cell>
          <cell r="T2357">
            <v>25.3</v>
          </cell>
          <cell r="U2357">
            <v>22.9</v>
          </cell>
          <cell r="V2357">
            <v>27.7</v>
          </cell>
          <cell r="W2357">
            <v>8.1999999999999993</v>
          </cell>
          <cell r="X2357">
            <v>6.8</v>
          </cell>
          <cell r="Y2357">
            <v>9.5</v>
          </cell>
          <cell r="Z2357">
            <v>34411</v>
          </cell>
        </row>
        <row r="2358">
          <cell r="F2358" t="str">
            <v>Sumter , South Carolina</v>
          </cell>
          <cell r="G2358">
            <v>7</v>
          </cell>
          <cell r="H2358">
            <v>27.6</v>
          </cell>
          <cell r="I2358">
            <v>24.1</v>
          </cell>
          <cell r="J2358">
            <v>31.2</v>
          </cell>
          <cell r="K2358">
            <v>75.7</v>
          </cell>
          <cell r="L2358">
            <v>70.7</v>
          </cell>
          <cell r="M2358">
            <v>80.599999999999994</v>
          </cell>
          <cell r="N2358">
            <v>27.5</v>
          </cell>
          <cell r="O2358">
            <v>23.8</v>
          </cell>
          <cell r="P2358">
            <v>31.2</v>
          </cell>
          <cell r="Q2358">
            <v>26.9</v>
          </cell>
          <cell r="R2358">
            <v>22.2</v>
          </cell>
          <cell r="S2358">
            <v>31.6</v>
          </cell>
          <cell r="T2358">
            <v>24.1</v>
          </cell>
          <cell r="U2358">
            <v>20.5</v>
          </cell>
          <cell r="V2358">
            <v>27.6</v>
          </cell>
          <cell r="W2358">
            <v>9.6999999999999993</v>
          </cell>
          <cell r="X2358">
            <v>7.4</v>
          </cell>
          <cell r="Y2358">
            <v>11.9</v>
          </cell>
          <cell r="Z2358">
            <v>16527</v>
          </cell>
        </row>
        <row r="2359">
          <cell r="F2359" t="str">
            <v>Union , South Carolina</v>
          </cell>
          <cell r="G2359">
            <v>50</v>
          </cell>
          <cell r="H2359">
            <v>32.4</v>
          </cell>
          <cell r="I2359">
            <v>26.1</v>
          </cell>
          <cell r="J2359">
            <v>38.700000000000003</v>
          </cell>
          <cell r="K2359">
            <v>82.3</v>
          </cell>
          <cell r="L2359">
            <v>75.5</v>
          </cell>
          <cell r="M2359">
            <v>89</v>
          </cell>
          <cell r="N2359">
            <v>31.9</v>
          </cell>
          <cell r="O2359">
            <v>25.4</v>
          </cell>
          <cell r="P2359">
            <v>38.4</v>
          </cell>
          <cell r="Q2359">
            <v>42.5</v>
          </cell>
          <cell r="R2359">
            <v>33.200000000000003</v>
          </cell>
          <cell r="S2359">
            <v>51.7</v>
          </cell>
          <cell r="T2359">
            <v>28.5</v>
          </cell>
          <cell r="U2359">
            <v>22.2</v>
          </cell>
          <cell r="V2359">
            <v>34.700000000000003</v>
          </cell>
          <cell r="W2359">
            <v>12.5</v>
          </cell>
          <cell r="X2359">
            <v>8.4</v>
          </cell>
          <cell r="Y2359">
            <v>16.600000000000001</v>
          </cell>
          <cell r="Z2359">
            <v>3700</v>
          </cell>
        </row>
        <row r="2360">
          <cell r="F2360" t="str">
            <v>Williamsburg , South Carolina</v>
          </cell>
          <cell r="G2360">
            <v>51</v>
          </cell>
          <cell r="H2360">
            <v>28.9</v>
          </cell>
          <cell r="I2360">
            <v>21.7</v>
          </cell>
          <cell r="J2360">
            <v>36</v>
          </cell>
          <cell r="K2360">
            <v>73.599999999999994</v>
          </cell>
          <cell r="L2360">
            <v>64.099999999999994</v>
          </cell>
          <cell r="M2360">
            <v>83.2</v>
          </cell>
          <cell r="N2360">
            <v>39.5</v>
          </cell>
          <cell r="O2360">
            <v>31.4</v>
          </cell>
          <cell r="P2360">
            <v>47.7</v>
          </cell>
          <cell r="Q2360">
            <v>-1111.0999999999999</v>
          </cell>
          <cell r="R2360">
            <v>-1111.0999999999999</v>
          </cell>
          <cell r="S2360">
            <v>-1111.0999999999999</v>
          </cell>
          <cell r="T2360">
            <v>24</v>
          </cell>
          <cell r="U2360">
            <v>16</v>
          </cell>
          <cell r="V2360">
            <v>32</v>
          </cell>
          <cell r="W2360">
            <v>10.9</v>
          </cell>
          <cell r="X2360">
            <v>6.2</v>
          </cell>
          <cell r="Y2360">
            <v>15.6</v>
          </cell>
          <cell r="Z2360">
            <v>7654</v>
          </cell>
        </row>
        <row r="2361">
          <cell r="F2361" t="str">
            <v>York , South Carolina</v>
          </cell>
          <cell r="G2361">
            <v>14</v>
          </cell>
          <cell r="H2361">
            <v>23</v>
          </cell>
          <cell r="I2361">
            <v>20.399999999999999</v>
          </cell>
          <cell r="J2361">
            <v>25.6</v>
          </cell>
          <cell r="K2361">
            <v>75.900000000000006</v>
          </cell>
          <cell r="L2361">
            <v>72.2</v>
          </cell>
          <cell r="M2361">
            <v>79.599999999999994</v>
          </cell>
          <cell r="N2361">
            <v>22.2</v>
          </cell>
          <cell r="O2361">
            <v>19.600000000000001</v>
          </cell>
          <cell r="P2361">
            <v>24.7</v>
          </cell>
          <cell r="Q2361">
            <v>27.1</v>
          </cell>
          <cell r="R2361">
            <v>23.4</v>
          </cell>
          <cell r="S2361">
            <v>30.7</v>
          </cell>
          <cell r="T2361">
            <v>25.1</v>
          </cell>
          <cell r="U2361">
            <v>22.4</v>
          </cell>
          <cell r="V2361">
            <v>27.8</v>
          </cell>
          <cell r="W2361">
            <v>7.6</v>
          </cell>
          <cell r="X2361">
            <v>6</v>
          </cell>
          <cell r="Y2361">
            <v>9.3000000000000007</v>
          </cell>
          <cell r="Z2361">
            <v>21427</v>
          </cell>
        </row>
        <row r="2362">
          <cell r="F2362" t="str">
            <v>Aurora , South Dakota</v>
          </cell>
          <cell r="G2362">
            <v>82</v>
          </cell>
          <cell r="H2362">
            <v>32.1</v>
          </cell>
          <cell r="I2362">
            <v>25.4</v>
          </cell>
          <cell r="J2362">
            <v>38.700000000000003</v>
          </cell>
          <cell r="K2362">
            <v>82.7</v>
          </cell>
          <cell r="L2362">
            <v>75.099999999999994</v>
          </cell>
          <cell r="M2362">
            <v>90.3</v>
          </cell>
          <cell r="N2362">
            <v>24.3</v>
          </cell>
          <cell r="O2362">
            <v>18</v>
          </cell>
          <cell r="P2362">
            <v>30.5</v>
          </cell>
          <cell r="Q2362">
            <v>34.1</v>
          </cell>
          <cell r="R2362">
            <v>24.3</v>
          </cell>
          <cell r="S2362">
            <v>44</v>
          </cell>
          <cell r="T2362">
            <v>14.6</v>
          </cell>
          <cell r="U2362">
            <v>9.6999999999999993</v>
          </cell>
          <cell r="V2362">
            <v>19.399999999999999</v>
          </cell>
          <cell r="W2362">
            <v>7</v>
          </cell>
          <cell r="X2362">
            <v>3.3</v>
          </cell>
          <cell r="Y2362">
            <v>10.7</v>
          </cell>
          <cell r="Z2362">
            <v>504</v>
          </cell>
        </row>
        <row r="2363">
          <cell r="F2363" t="str">
            <v>Beadle , South Dakota</v>
          </cell>
          <cell r="G2363">
            <v>58</v>
          </cell>
          <cell r="H2363">
            <v>25.2</v>
          </cell>
          <cell r="I2363">
            <v>22</v>
          </cell>
          <cell r="J2363">
            <v>28.4</v>
          </cell>
          <cell r="K2363">
            <v>81.7</v>
          </cell>
          <cell r="L2363">
            <v>78</v>
          </cell>
          <cell r="M2363">
            <v>85.4</v>
          </cell>
          <cell r="N2363">
            <v>25.1</v>
          </cell>
          <cell r="O2363">
            <v>21.8</v>
          </cell>
          <cell r="P2363">
            <v>28.4</v>
          </cell>
          <cell r="Q2363">
            <v>27.8</v>
          </cell>
          <cell r="R2363">
            <v>23.4</v>
          </cell>
          <cell r="S2363">
            <v>32.200000000000003</v>
          </cell>
          <cell r="T2363">
            <v>20.3</v>
          </cell>
          <cell r="U2363">
            <v>17.100000000000001</v>
          </cell>
          <cell r="V2363">
            <v>23.5</v>
          </cell>
          <cell r="W2363">
            <v>7.7</v>
          </cell>
          <cell r="X2363">
            <v>5.8</v>
          </cell>
          <cell r="Y2363">
            <v>9.6</v>
          </cell>
          <cell r="Z2363">
            <v>1561</v>
          </cell>
        </row>
        <row r="2364">
          <cell r="F2364" t="str">
            <v>Bennett , South Dakota</v>
          </cell>
          <cell r="G2364">
            <v>86</v>
          </cell>
          <cell r="H2364">
            <v>22.4</v>
          </cell>
          <cell r="I2364">
            <v>16.2</v>
          </cell>
          <cell r="J2364">
            <v>28.6</v>
          </cell>
          <cell r="K2364">
            <v>80.3</v>
          </cell>
          <cell r="L2364">
            <v>73.099999999999994</v>
          </cell>
          <cell r="M2364">
            <v>87.4</v>
          </cell>
          <cell r="N2364">
            <v>22.7</v>
          </cell>
          <cell r="O2364">
            <v>16.600000000000001</v>
          </cell>
          <cell r="P2364">
            <v>28.8</v>
          </cell>
          <cell r="Q2364">
            <v>33.4</v>
          </cell>
          <cell r="R2364">
            <v>24</v>
          </cell>
          <cell r="S2364">
            <v>42.9</v>
          </cell>
          <cell r="T2364">
            <v>28.8</v>
          </cell>
          <cell r="U2364">
            <v>21.3</v>
          </cell>
          <cell r="V2364">
            <v>36.200000000000003</v>
          </cell>
          <cell r="W2364">
            <v>5.0999999999999996</v>
          </cell>
          <cell r="X2364">
            <v>2.2999999999999998</v>
          </cell>
          <cell r="Y2364">
            <v>7.9</v>
          </cell>
          <cell r="Z2364">
            <v>864</v>
          </cell>
        </row>
        <row r="2365">
          <cell r="F2365" t="str">
            <v>Bon Homme , South Dakota</v>
          </cell>
          <cell r="G2365">
            <v>58</v>
          </cell>
          <cell r="H2365">
            <v>27.9</v>
          </cell>
          <cell r="I2365">
            <v>22.7</v>
          </cell>
          <cell r="J2365">
            <v>33.1</v>
          </cell>
          <cell r="K2365">
            <v>73.8</v>
          </cell>
          <cell r="L2365">
            <v>67</v>
          </cell>
          <cell r="M2365">
            <v>80.599999999999994</v>
          </cell>
          <cell r="N2365">
            <v>22.3</v>
          </cell>
          <cell r="O2365">
            <v>17.2</v>
          </cell>
          <cell r="P2365">
            <v>27.5</v>
          </cell>
          <cell r="Q2365">
            <v>31.4</v>
          </cell>
          <cell r="R2365">
            <v>24.4</v>
          </cell>
          <cell r="S2365">
            <v>38.299999999999997</v>
          </cell>
          <cell r="T2365">
            <v>16</v>
          </cell>
          <cell r="U2365">
            <v>11.5</v>
          </cell>
          <cell r="V2365">
            <v>20.5</v>
          </cell>
          <cell r="W2365">
            <v>6</v>
          </cell>
          <cell r="X2365">
            <v>3.3</v>
          </cell>
          <cell r="Y2365">
            <v>8.6999999999999993</v>
          </cell>
          <cell r="Z2365">
            <v>689</v>
          </cell>
        </row>
        <row r="2366">
          <cell r="F2366" t="str">
            <v>Brookings , South Dakota</v>
          </cell>
          <cell r="G2366">
            <v>28</v>
          </cell>
          <cell r="H2366">
            <v>19.5</v>
          </cell>
          <cell r="I2366">
            <v>17.3</v>
          </cell>
          <cell r="J2366">
            <v>21.8</v>
          </cell>
          <cell r="K2366">
            <v>82.3</v>
          </cell>
          <cell r="L2366">
            <v>79.400000000000006</v>
          </cell>
          <cell r="M2366">
            <v>85.3</v>
          </cell>
          <cell r="N2366">
            <v>21.2</v>
          </cell>
          <cell r="O2366">
            <v>18.7</v>
          </cell>
          <cell r="P2366">
            <v>23.7</v>
          </cell>
          <cell r="Q2366">
            <v>17.3</v>
          </cell>
          <cell r="R2366">
            <v>14.7</v>
          </cell>
          <cell r="S2366">
            <v>19.899999999999999</v>
          </cell>
          <cell r="T2366">
            <v>18.2</v>
          </cell>
          <cell r="U2366">
            <v>15.9</v>
          </cell>
          <cell r="V2366">
            <v>20.6</v>
          </cell>
          <cell r="W2366">
            <v>3.9</v>
          </cell>
          <cell r="X2366">
            <v>2.9</v>
          </cell>
          <cell r="Y2366">
            <v>4.8</v>
          </cell>
          <cell r="Z2366">
            <v>2099</v>
          </cell>
        </row>
        <row r="2367">
          <cell r="F2367" t="str">
            <v>Brown , South Dakota</v>
          </cell>
          <cell r="G2367">
            <v>26</v>
          </cell>
          <cell r="H2367">
            <v>21.9</v>
          </cell>
          <cell r="I2367">
            <v>19.8</v>
          </cell>
          <cell r="J2367">
            <v>24.1</v>
          </cell>
          <cell r="K2367">
            <v>82.3</v>
          </cell>
          <cell r="L2367">
            <v>79.599999999999994</v>
          </cell>
          <cell r="M2367">
            <v>84.9</v>
          </cell>
          <cell r="N2367">
            <v>24.9</v>
          </cell>
          <cell r="O2367">
            <v>22.6</v>
          </cell>
          <cell r="P2367">
            <v>27.3</v>
          </cell>
          <cell r="Q2367">
            <v>23.7</v>
          </cell>
          <cell r="R2367">
            <v>20.7</v>
          </cell>
          <cell r="S2367">
            <v>26.6</v>
          </cell>
          <cell r="T2367">
            <v>20.3</v>
          </cell>
          <cell r="U2367">
            <v>18</v>
          </cell>
          <cell r="V2367">
            <v>22.6</v>
          </cell>
          <cell r="W2367">
            <v>6.7</v>
          </cell>
          <cell r="X2367">
            <v>5.5</v>
          </cell>
          <cell r="Y2367">
            <v>8</v>
          </cell>
          <cell r="Z2367">
            <v>3166</v>
          </cell>
        </row>
        <row r="2368">
          <cell r="F2368" t="str">
            <v>Brule , South Dakota</v>
          </cell>
          <cell r="G2368">
            <v>40</v>
          </cell>
          <cell r="H2368">
            <v>29.7</v>
          </cell>
          <cell r="I2368">
            <v>23.2</v>
          </cell>
          <cell r="J2368">
            <v>36.200000000000003</v>
          </cell>
          <cell r="K2368">
            <v>78.900000000000006</v>
          </cell>
          <cell r="L2368">
            <v>71.5</v>
          </cell>
          <cell r="M2368">
            <v>86.3</v>
          </cell>
          <cell r="N2368">
            <v>26.1</v>
          </cell>
          <cell r="O2368">
            <v>20.5</v>
          </cell>
          <cell r="P2368">
            <v>31.7</v>
          </cell>
          <cell r="Q2368">
            <v>29.2</v>
          </cell>
          <cell r="R2368">
            <v>21.8</v>
          </cell>
          <cell r="S2368">
            <v>36.700000000000003</v>
          </cell>
          <cell r="T2368">
            <v>18.600000000000001</v>
          </cell>
          <cell r="U2368">
            <v>12.5</v>
          </cell>
          <cell r="V2368">
            <v>24.7</v>
          </cell>
          <cell r="W2368">
            <v>10.199999999999999</v>
          </cell>
          <cell r="X2368">
            <v>6.6</v>
          </cell>
          <cell r="Y2368">
            <v>13.9</v>
          </cell>
          <cell r="Z2368">
            <v>771</v>
          </cell>
        </row>
        <row r="2369">
          <cell r="F2369" t="str">
            <v>Buffalo , South Dakota</v>
          </cell>
          <cell r="G2369">
            <v>86</v>
          </cell>
          <cell r="H2369">
            <v>-1111.0999999999999</v>
          </cell>
          <cell r="I2369">
            <v>-1111.0999999999999</v>
          </cell>
          <cell r="J2369">
            <v>-1111.0999999999999</v>
          </cell>
          <cell r="K2369">
            <v>-1111.0999999999999</v>
          </cell>
          <cell r="L2369">
            <v>-1111.0999999999999</v>
          </cell>
          <cell r="M2369">
            <v>-1111.0999999999999</v>
          </cell>
          <cell r="N2369">
            <v>-1111.0999999999999</v>
          </cell>
          <cell r="O2369">
            <v>-1111.0999999999999</v>
          </cell>
          <cell r="P2369">
            <v>-1111.0999999999999</v>
          </cell>
          <cell r="Q2369">
            <v>-1111.0999999999999</v>
          </cell>
          <cell r="R2369">
            <v>-1111.0999999999999</v>
          </cell>
          <cell r="S2369">
            <v>-1111.0999999999999</v>
          </cell>
          <cell r="T2369">
            <v>-1111.0999999999999</v>
          </cell>
          <cell r="U2369">
            <v>-1111.0999999999999</v>
          </cell>
          <cell r="V2369">
            <v>-1111.0999999999999</v>
          </cell>
          <cell r="W2369">
            <v>-1111.0999999999999</v>
          </cell>
          <cell r="X2369">
            <v>-1111.0999999999999</v>
          </cell>
          <cell r="Y2369">
            <v>-1111.0999999999999</v>
          </cell>
          <cell r="Z2369">
            <v>587</v>
          </cell>
        </row>
        <row r="2370">
          <cell r="F2370" t="str">
            <v>Butte , South Dakota</v>
          </cell>
          <cell r="G2370">
            <v>85</v>
          </cell>
          <cell r="H2370">
            <v>28.1</v>
          </cell>
          <cell r="I2370">
            <v>23.6</v>
          </cell>
          <cell r="J2370">
            <v>32.700000000000003</v>
          </cell>
          <cell r="K2370">
            <v>78.099999999999994</v>
          </cell>
          <cell r="L2370">
            <v>73</v>
          </cell>
          <cell r="M2370">
            <v>83.2</v>
          </cell>
          <cell r="N2370">
            <v>25.4</v>
          </cell>
          <cell r="O2370">
            <v>20.9</v>
          </cell>
          <cell r="P2370">
            <v>29.9</v>
          </cell>
          <cell r="Q2370">
            <v>27.5</v>
          </cell>
          <cell r="R2370">
            <v>22.2</v>
          </cell>
          <cell r="S2370">
            <v>32.700000000000003</v>
          </cell>
          <cell r="T2370">
            <v>25</v>
          </cell>
          <cell r="U2370">
            <v>20.2</v>
          </cell>
          <cell r="V2370">
            <v>29.8</v>
          </cell>
          <cell r="W2370">
            <v>8</v>
          </cell>
          <cell r="X2370">
            <v>5.6</v>
          </cell>
          <cell r="Y2370">
            <v>10.4</v>
          </cell>
          <cell r="Z2370">
            <v>1668</v>
          </cell>
        </row>
        <row r="2371">
          <cell r="F2371" t="str">
            <v>Campbell , South Dakota</v>
          </cell>
          <cell r="G2371">
            <v>84</v>
          </cell>
          <cell r="H2371">
            <v>-1111.0999999999999</v>
          </cell>
          <cell r="I2371">
            <v>-1111.0999999999999</v>
          </cell>
          <cell r="J2371">
            <v>-1111.0999999999999</v>
          </cell>
          <cell r="K2371">
            <v>-1111.0999999999999</v>
          </cell>
          <cell r="L2371">
            <v>-1111.0999999999999</v>
          </cell>
          <cell r="M2371">
            <v>-1111.0999999999999</v>
          </cell>
          <cell r="N2371">
            <v>-1111.0999999999999</v>
          </cell>
          <cell r="O2371">
            <v>-1111.0999999999999</v>
          </cell>
          <cell r="P2371">
            <v>-1111.0999999999999</v>
          </cell>
          <cell r="Q2371">
            <v>-1111.0999999999999</v>
          </cell>
          <cell r="R2371">
            <v>-1111.0999999999999</v>
          </cell>
          <cell r="S2371">
            <v>-1111.0999999999999</v>
          </cell>
          <cell r="T2371">
            <v>-1111.0999999999999</v>
          </cell>
          <cell r="U2371">
            <v>-1111.0999999999999</v>
          </cell>
          <cell r="V2371">
            <v>-1111.0999999999999</v>
          </cell>
          <cell r="W2371">
            <v>-1111.0999999999999</v>
          </cell>
          <cell r="X2371">
            <v>-1111.0999999999999</v>
          </cell>
          <cell r="Y2371">
            <v>-1111.0999999999999</v>
          </cell>
          <cell r="Z2371">
            <v>308</v>
          </cell>
        </row>
        <row r="2372">
          <cell r="F2372" t="str">
            <v>Charles Mix , South Dakota</v>
          </cell>
          <cell r="G2372">
            <v>74</v>
          </cell>
          <cell r="H2372">
            <v>25.1</v>
          </cell>
          <cell r="I2372">
            <v>20.2</v>
          </cell>
          <cell r="J2372">
            <v>30</v>
          </cell>
          <cell r="K2372">
            <v>80.5</v>
          </cell>
          <cell r="L2372">
            <v>74.2</v>
          </cell>
          <cell r="M2372">
            <v>86.8</v>
          </cell>
          <cell r="N2372">
            <v>28.7</v>
          </cell>
          <cell r="O2372">
            <v>24.2</v>
          </cell>
          <cell r="P2372">
            <v>33.299999999999997</v>
          </cell>
          <cell r="Q2372">
            <v>27.5</v>
          </cell>
          <cell r="R2372">
            <v>21.8</v>
          </cell>
          <cell r="S2372">
            <v>33.200000000000003</v>
          </cell>
          <cell r="T2372">
            <v>21.2</v>
          </cell>
          <cell r="U2372">
            <v>16.600000000000001</v>
          </cell>
          <cell r="V2372">
            <v>25.7</v>
          </cell>
          <cell r="W2372">
            <v>10.1</v>
          </cell>
          <cell r="X2372">
            <v>7.4</v>
          </cell>
          <cell r="Y2372">
            <v>12.7</v>
          </cell>
          <cell r="Z2372">
            <v>1755</v>
          </cell>
        </row>
        <row r="2373">
          <cell r="F2373" t="str">
            <v>Clark , South Dakota</v>
          </cell>
          <cell r="G2373">
            <v>84</v>
          </cell>
          <cell r="H2373">
            <v>-1111.0999999999999</v>
          </cell>
          <cell r="I2373">
            <v>-1111.0999999999999</v>
          </cell>
          <cell r="J2373">
            <v>-1111.0999999999999</v>
          </cell>
          <cell r="K2373">
            <v>74.3</v>
          </cell>
          <cell r="L2373">
            <v>66.599999999999994</v>
          </cell>
          <cell r="M2373">
            <v>82</v>
          </cell>
          <cell r="N2373">
            <v>22.9</v>
          </cell>
          <cell r="O2373">
            <v>16.3</v>
          </cell>
          <cell r="P2373">
            <v>29.5</v>
          </cell>
          <cell r="Q2373">
            <v>31.2</v>
          </cell>
          <cell r="R2373">
            <v>23.3</v>
          </cell>
          <cell r="S2373">
            <v>39</v>
          </cell>
          <cell r="T2373">
            <v>15.8</v>
          </cell>
          <cell r="U2373">
            <v>10.4</v>
          </cell>
          <cell r="V2373">
            <v>21.2</v>
          </cell>
          <cell r="W2373">
            <v>6.1</v>
          </cell>
          <cell r="X2373">
            <v>2.8</v>
          </cell>
          <cell r="Y2373">
            <v>9.4</v>
          </cell>
          <cell r="Z2373">
            <v>555</v>
          </cell>
        </row>
        <row r="2374">
          <cell r="F2374" t="str">
            <v>Clay , South Dakota</v>
          </cell>
          <cell r="G2374">
            <v>44</v>
          </cell>
          <cell r="H2374">
            <v>16.3</v>
          </cell>
          <cell r="I2374">
            <v>12.5</v>
          </cell>
          <cell r="J2374">
            <v>20.100000000000001</v>
          </cell>
          <cell r="K2374">
            <v>78.3</v>
          </cell>
          <cell r="L2374">
            <v>73.099999999999994</v>
          </cell>
          <cell r="M2374">
            <v>83.4</v>
          </cell>
          <cell r="N2374">
            <v>22.8</v>
          </cell>
          <cell r="O2374">
            <v>18.3</v>
          </cell>
          <cell r="P2374">
            <v>27.4</v>
          </cell>
          <cell r="Q2374">
            <v>19.899999999999999</v>
          </cell>
          <cell r="R2374">
            <v>14.9</v>
          </cell>
          <cell r="S2374">
            <v>25</v>
          </cell>
          <cell r="T2374">
            <v>18.5</v>
          </cell>
          <cell r="U2374">
            <v>14.2</v>
          </cell>
          <cell r="V2374">
            <v>22.8</v>
          </cell>
          <cell r="W2374">
            <v>3.9</v>
          </cell>
          <cell r="X2374">
            <v>2.1</v>
          </cell>
          <cell r="Y2374">
            <v>5.7</v>
          </cell>
          <cell r="Z2374">
            <v>1381</v>
          </cell>
        </row>
        <row r="2375">
          <cell r="F2375" t="str">
            <v>Codington , South Dakota</v>
          </cell>
          <cell r="G2375">
            <v>31</v>
          </cell>
          <cell r="H2375">
            <v>23.8</v>
          </cell>
          <cell r="I2375">
            <v>21.3</v>
          </cell>
          <cell r="J2375">
            <v>26.3</v>
          </cell>
          <cell r="K2375">
            <v>82.1</v>
          </cell>
          <cell r="L2375">
            <v>79.099999999999994</v>
          </cell>
          <cell r="M2375">
            <v>85.1</v>
          </cell>
          <cell r="N2375">
            <v>23</v>
          </cell>
          <cell r="O2375">
            <v>20.399999999999999</v>
          </cell>
          <cell r="P2375">
            <v>25.6</v>
          </cell>
          <cell r="Q2375">
            <v>21.7</v>
          </cell>
          <cell r="R2375">
            <v>18.5</v>
          </cell>
          <cell r="S2375">
            <v>24.8</v>
          </cell>
          <cell r="T2375">
            <v>23.8</v>
          </cell>
          <cell r="U2375">
            <v>21.1</v>
          </cell>
          <cell r="V2375">
            <v>26.5</v>
          </cell>
          <cell r="W2375">
            <v>5</v>
          </cell>
          <cell r="X2375">
            <v>3.8</v>
          </cell>
          <cell r="Y2375">
            <v>6.2</v>
          </cell>
          <cell r="Z2375">
            <v>1959</v>
          </cell>
        </row>
        <row r="2376">
          <cell r="F2376" t="str">
            <v>Corson , South Dakota</v>
          </cell>
          <cell r="G2376">
            <v>86</v>
          </cell>
          <cell r="H2376">
            <v>34.200000000000003</v>
          </cell>
          <cell r="I2376">
            <v>26.7</v>
          </cell>
          <cell r="J2376">
            <v>41.7</v>
          </cell>
          <cell r="K2376">
            <v>82.4</v>
          </cell>
          <cell r="L2376">
            <v>75.5</v>
          </cell>
          <cell r="M2376">
            <v>89.3</v>
          </cell>
          <cell r="N2376">
            <v>38.299999999999997</v>
          </cell>
          <cell r="O2376">
            <v>31.1</v>
          </cell>
          <cell r="P2376">
            <v>45.5</v>
          </cell>
          <cell r="Q2376">
            <v>23.8</v>
          </cell>
          <cell r="R2376">
            <v>16.2</v>
          </cell>
          <cell r="S2376">
            <v>31.4</v>
          </cell>
          <cell r="T2376">
            <v>28.5</v>
          </cell>
          <cell r="U2376">
            <v>21.4</v>
          </cell>
          <cell r="V2376">
            <v>35.6</v>
          </cell>
          <cell r="W2376">
            <v>13.8</v>
          </cell>
          <cell r="X2376">
            <v>9.5</v>
          </cell>
          <cell r="Y2376">
            <v>18.2</v>
          </cell>
          <cell r="Z2376">
            <v>1331</v>
          </cell>
        </row>
        <row r="2377">
          <cell r="F2377" t="str">
            <v>Custer , South Dakota</v>
          </cell>
          <cell r="G2377">
            <v>80</v>
          </cell>
          <cell r="H2377">
            <v>24</v>
          </cell>
          <cell r="I2377">
            <v>19.7</v>
          </cell>
          <cell r="J2377">
            <v>28.3</v>
          </cell>
          <cell r="K2377">
            <v>76.5</v>
          </cell>
          <cell r="L2377">
            <v>71.099999999999994</v>
          </cell>
          <cell r="M2377">
            <v>81.900000000000006</v>
          </cell>
          <cell r="N2377">
            <v>18.7</v>
          </cell>
          <cell r="O2377">
            <v>15</v>
          </cell>
          <cell r="P2377">
            <v>22.4</v>
          </cell>
          <cell r="Q2377">
            <v>30.9</v>
          </cell>
          <cell r="R2377">
            <v>25</v>
          </cell>
          <cell r="S2377">
            <v>36.700000000000003</v>
          </cell>
          <cell r="T2377">
            <v>20.100000000000001</v>
          </cell>
          <cell r="U2377">
            <v>16.100000000000001</v>
          </cell>
          <cell r="V2377">
            <v>24</v>
          </cell>
          <cell r="W2377">
            <v>6.7</v>
          </cell>
          <cell r="X2377">
            <v>4.3</v>
          </cell>
          <cell r="Y2377">
            <v>9</v>
          </cell>
          <cell r="Z2377">
            <v>966</v>
          </cell>
        </row>
        <row r="2378">
          <cell r="F2378" t="str">
            <v>Davison , South Dakota</v>
          </cell>
          <cell r="G2378">
            <v>60</v>
          </cell>
          <cell r="H2378">
            <v>25.5</v>
          </cell>
          <cell r="I2378">
            <v>21.6</v>
          </cell>
          <cell r="J2378">
            <v>29.4</v>
          </cell>
          <cell r="K2378">
            <v>82.1</v>
          </cell>
          <cell r="L2378">
            <v>78.3</v>
          </cell>
          <cell r="M2378">
            <v>85.9</v>
          </cell>
          <cell r="N2378">
            <v>20.2</v>
          </cell>
          <cell r="O2378">
            <v>16.899999999999999</v>
          </cell>
          <cell r="P2378">
            <v>23.5</v>
          </cell>
          <cell r="Q2378">
            <v>21.4</v>
          </cell>
          <cell r="R2378">
            <v>17.3</v>
          </cell>
          <cell r="S2378">
            <v>25.5</v>
          </cell>
          <cell r="T2378">
            <v>21.8</v>
          </cell>
          <cell r="U2378">
            <v>17.7</v>
          </cell>
          <cell r="V2378">
            <v>25.9</v>
          </cell>
          <cell r="W2378">
            <v>6.9</v>
          </cell>
          <cell r="X2378">
            <v>5.0999999999999996</v>
          </cell>
          <cell r="Y2378">
            <v>8.8000000000000007</v>
          </cell>
          <cell r="Z2378">
            <v>1498</v>
          </cell>
        </row>
        <row r="2379">
          <cell r="F2379" t="str">
            <v>Day , South Dakota</v>
          </cell>
          <cell r="G2379">
            <v>84</v>
          </cell>
          <cell r="H2379">
            <v>27.4</v>
          </cell>
          <cell r="I2379">
            <v>22.3</v>
          </cell>
          <cell r="J2379">
            <v>32.4</v>
          </cell>
          <cell r="K2379">
            <v>73.099999999999994</v>
          </cell>
          <cell r="L2379">
            <v>66</v>
          </cell>
          <cell r="M2379">
            <v>80.2</v>
          </cell>
          <cell r="N2379">
            <v>24</v>
          </cell>
          <cell r="O2379">
            <v>18.899999999999999</v>
          </cell>
          <cell r="P2379">
            <v>29.2</v>
          </cell>
          <cell r="Q2379">
            <v>31.2</v>
          </cell>
          <cell r="R2379">
            <v>24.3</v>
          </cell>
          <cell r="S2379">
            <v>38</v>
          </cell>
          <cell r="T2379">
            <v>19.399999999999999</v>
          </cell>
          <cell r="U2379">
            <v>14.1</v>
          </cell>
          <cell r="V2379">
            <v>24.7</v>
          </cell>
          <cell r="W2379">
            <v>4.9000000000000004</v>
          </cell>
          <cell r="X2379">
            <v>2.7</v>
          </cell>
          <cell r="Y2379">
            <v>7</v>
          </cell>
          <cell r="Z2379">
            <v>797</v>
          </cell>
        </row>
        <row r="2380">
          <cell r="F2380" t="str">
            <v>Deuel , South Dakota</v>
          </cell>
          <cell r="G2380">
            <v>58</v>
          </cell>
          <cell r="H2380">
            <v>22.4</v>
          </cell>
          <cell r="I2380">
            <v>17.399999999999999</v>
          </cell>
          <cell r="J2380">
            <v>27.3</v>
          </cell>
          <cell r="K2380">
            <v>78.599999999999994</v>
          </cell>
          <cell r="L2380">
            <v>71.3</v>
          </cell>
          <cell r="M2380">
            <v>85.8</v>
          </cell>
          <cell r="N2380">
            <v>21.2</v>
          </cell>
          <cell r="O2380">
            <v>15.9</v>
          </cell>
          <cell r="P2380">
            <v>26.4</v>
          </cell>
          <cell r="Q2380">
            <v>22.6</v>
          </cell>
          <cell r="R2380">
            <v>16.2</v>
          </cell>
          <cell r="S2380">
            <v>29</v>
          </cell>
          <cell r="T2380">
            <v>16.7</v>
          </cell>
          <cell r="U2380">
            <v>11.4</v>
          </cell>
          <cell r="V2380">
            <v>22</v>
          </cell>
          <cell r="W2380">
            <v>7.7</v>
          </cell>
          <cell r="X2380">
            <v>4.4000000000000004</v>
          </cell>
          <cell r="Y2380">
            <v>10.9</v>
          </cell>
          <cell r="Z2380">
            <v>476</v>
          </cell>
        </row>
        <row r="2381">
          <cell r="F2381" t="str">
            <v>Dewey , South Dakota</v>
          </cell>
          <cell r="G2381">
            <v>86</v>
          </cell>
          <cell r="H2381">
            <v>25.9</v>
          </cell>
          <cell r="I2381">
            <v>20.8</v>
          </cell>
          <cell r="J2381">
            <v>30.9</v>
          </cell>
          <cell r="K2381">
            <v>79.400000000000006</v>
          </cell>
          <cell r="L2381">
            <v>73.400000000000006</v>
          </cell>
          <cell r="M2381">
            <v>85.5</v>
          </cell>
          <cell r="N2381">
            <v>31.4</v>
          </cell>
          <cell r="O2381">
            <v>26</v>
          </cell>
          <cell r="P2381">
            <v>36.9</v>
          </cell>
          <cell r="Q2381">
            <v>25.7</v>
          </cell>
          <cell r="R2381">
            <v>18.8</v>
          </cell>
          <cell r="S2381">
            <v>32.5</v>
          </cell>
          <cell r="T2381">
            <v>38.9</v>
          </cell>
          <cell r="U2381">
            <v>32.9</v>
          </cell>
          <cell r="V2381">
            <v>44.9</v>
          </cell>
          <cell r="W2381">
            <v>12.1</v>
          </cell>
          <cell r="X2381">
            <v>8.3000000000000007</v>
          </cell>
          <cell r="Y2381">
            <v>15.9</v>
          </cell>
          <cell r="Z2381">
            <v>1701</v>
          </cell>
        </row>
        <row r="2382">
          <cell r="F2382" t="str">
            <v>Douglas , South Dakota</v>
          </cell>
          <cell r="G2382">
            <v>43</v>
          </cell>
          <cell r="H2382">
            <v>32.9</v>
          </cell>
          <cell r="I2382">
            <v>26.6</v>
          </cell>
          <cell r="J2382">
            <v>39.299999999999997</v>
          </cell>
          <cell r="K2382">
            <v>81.7</v>
          </cell>
          <cell r="L2382">
            <v>74.5</v>
          </cell>
          <cell r="M2382">
            <v>88.9</v>
          </cell>
          <cell r="N2382">
            <v>18.7</v>
          </cell>
          <cell r="O2382">
            <v>13.7</v>
          </cell>
          <cell r="P2382">
            <v>23.6</v>
          </cell>
          <cell r="Q2382">
            <v>23.3</v>
          </cell>
          <cell r="R2382">
            <v>15.9</v>
          </cell>
          <cell r="S2382">
            <v>30.7</v>
          </cell>
          <cell r="T2382">
            <v>17</v>
          </cell>
          <cell r="U2382">
            <v>11.7</v>
          </cell>
          <cell r="V2382">
            <v>22.4</v>
          </cell>
          <cell r="W2382">
            <v>6.2</v>
          </cell>
          <cell r="X2382">
            <v>3.3</v>
          </cell>
          <cell r="Y2382">
            <v>9.1</v>
          </cell>
          <cell r="Z2382">
            <v>456</v>
          </cell>
        </row>
        <row r="2383">
          <cell r="F2383" t="str">
            <v>Edmunds , South Dakota</v>
          </cell>
          <cell r="G2383">
            <v>81</v>
          </cell>
          <cell r="H2383">
            <v>32.5</v>
          </cell>
          <cell r="I2383">
            <v>26</v>
          </cell>
          <cell r="J2383">
            <v>38.9</v>
          </cell>
          <cell r="K2383">
            <v>86</v>
          </cell>
          <cell r="L2383">
            <v>79.8</v>
          </cell>
          <cell r="M2383">
            <v>92.3</v>
          </cell>
          <cell r="N2383">
            <v>30.4</v>
          </cell>
          <cell r="O2383">
            <v>23.8</v>
          </cell>
          <cell r="P2383">
            <v>37</v>
          </cell>
          <cell r="Q2383">
            <v>38.4</v>
          </cell>
          <cell r="R2383">
            <v>29.6</v>
          </cell>
          <cell r="S2383">
            <v>47.3</v>
          </cell>
          <cell r="T2383">
            <v>14.5</v>
          </cell>
          <cell r="U2383">
            <v>9.6</v>
          </cell>
          <cell r="V2383">
            <v>19.399999999999999</v>
          </cell>
          <cell r="W2383">
            <v>9</v>
          </cell>
          <cell r="X2383">
            <v>5.3</v>
          </cell>
          <cell r="Y2383">
            <v>12.7</v>
          </cell>
          <cell r="Z2383">
            <v>534</v>
          </cell>
        </row>
        <row r="2384">
          <cell r="F2384" t="str">
            <v>Fall River , South Dakota</v>
          </cell>
          <cell r="G2384">
            <v>84</v>
          </cell>
          <cell r="H2384">
            <v>22.8</v>
          </cell>
          <cell r="I2384">
            <v>18.2</v>
          </cell>
          <cell r="J2384">
            <v>27.4</v>
          </cell>
          <cell r="K2384">
            <v>77.900000000000006</v>
          </cell>
          <cell r="L2384">
            <v>72.5</v>
          </cell>
          <cell r="M2384">
            <v>83.3</v>
          </cell>
          <cell r="N2384">
            <v>25</v>
          </cell>
          <cell r="O2384">
            <v>20.2</v>
          </cell>
          <cell r="P2384">
            <v>29.9</v>
          </cell>
          <cell r="Q2384">
            <v>34.4</v>
          </cell>
          <cell r="R2384">
            <v>28.2</v>
          </cell>
          <cell r="S2384">
            <v>40.6</v>
          </cell>
          <cell r="T2384">
            <v>19.7</v>
          </cell>
          <cell r="U2384">
            <v>15.7</v>
          </cell>
          <cell r="V2384">
            <v>23.8</v>
          </cell>
          <cell r="W2384">
            <v>10.9</v>
          </cell>
          <cell r="X2384">
            <v>7.6</v>
          </cell>
          <cell r="Y2384">
            <v>14.3</v>
          </cell>
          <cell r="Z2384">
            <v>1097</v>
          </cell>
        </row>
        <row r="2385">
          <cell r="F2385" t="str">
            <v>Faulk , South Dakota</v>
          </cell>
          <cell r="G2385">
            <v>81</v>
          </cell>
          <cell r="H2385">
            <v>32.4</v>
          </cell>
          <cell r="I2385">
            <v>23.7</v>
          </cell>
          <cell r="J2385">
            <v>41.2</v>
          </cell>
          <cell r="K2385">
            <v>-1111.0999999999999</v>
          </cell>
          <cell r="L2385">
            <v>-1111.0999999999999</v>
          </cell>
          <cell r="M2385">
            <v>-1111.0999999999999</v>
          </cell>
          <cell r="N2385">
            <v>23.1</v>
          </cell>
          <cell r="O2385">
            <v>15.2</v>
          </cell>
          <cell r="P2385">
            <v>31</v>
          </cell>
          <cell r="Q2385">
            <v>-1111.0999999999999</v>
          </cell>
          <cell r="R2385">
            <v>-1111.0999999999999</v>
          </cell>
          <cell r="S2385">
            <v>-1111.0999999999999</v>
          </cell>
          <cell r="T2385">
            <v>10.4</v>
          </cell>
          <cell r="U2385">
            <v>5.2</v>
          </cell>
          <cell r="V2385">
            <v>15.6</v>
          </cell>
          <cell r="W2385">
            <v>6.3</v>
          </cell>
          <cell r="X2385">
            <v>1.7</v>
          </cell>
          <cell r="Y2385">
            <v>10.8</v>
          </cell>
          <cell r="Z2385">
            <v>336</v>
          </cell>
        </row>
        <row r="2386">
          <cell r="F2386" t="str">
            <v>Grant , South Dakota</v>
          </cell>
          <cell r="G2386">
            <v>40</v>
          </cell>
          <cell r="H2386">
            <v>28.6</v>
          </cell>
          <cell r="I2386">
            <v>23.9</v>
          </cell>
          <cell r="J2386">
            <v>33.4</v>
          </cell>
          <cell r="K2386">
            <v>75</v>
          </cell>
          <cell r="L2386">
            <v>68.599999999999994</v>
          </cell>
          <cell r="M2386">
            <v>81.3</v>
          </cell>
          <cell r="N2386">
            <v>25</v>
          </cell>
          <cell r="O2386">
            <v>20.399999999999999</v>
          </cell>
          <cell r="P2386">
            <v>29.6</v>
          </cell>
          <cell r="Q2386">
            <v>31.4</v>
          </cell>
          <cell r="R2386">
            <v>25.4</v>
          </cell>
          <cell r="S2386">
            <v>37.5</v>
          </cell>
          <cell r="T2386">
            <v>16.5</v>
          </cell>
          <cell r="U2386">
            <v>12.4</v>
          </cell>
          <cell r="V2386">
            <v>20.6</v>
          </cell>
          <cell r="W2386">
            <v>7</v>
          </cell>
          <cell r="X2386">
            <v>4.7</v>
          </cell>
          <cell r="Y2386">
            <v>9.4</v>
          </cell>
          <cell r="Z2386">
            <v>497</v>
          </cell>
        </row>
        <row r="2387">
          <cell r="F2387" t="str">
            <v>Gregory , South Dakota</v>
          </cell>
          <cell r="G2387">
            <v>88</v>
          </cell>
          <cell r="H2387">
            <v>31.7</v>
          </cell>
          <cell r="I2387">
            <v>26.3</v>
          </cell>
          <cell r="J2387">
            <v>37</v>
          </cell>
          <cell r="K2387">
            <v>81.599999999999994</v>
          </cell>
          <cell r="L2387">
            <v>75.900000000000006</v>
          </cell>
          <cell r="M2387">
            <v>87.4</v>
          </cell>
          <cell r="N2387">
            <v>26.3</v>
          </cell>
          <cell r="O2387">
            <v>20.9</v>
          </cell>
          <cell r="P2387">
            <v>31.6</v>
          </cell>
          <cell r="Q2387">
            <v>31.5</v>
          </cell>
          <cell r="R2387">
            <v>24.4</v>
          </cell>
          <cell r="S2387">
            <v>38.5</v>
          </cell>
          <cell r="T2387">
            <v>17.2</v>
          </cell>
          <cell r="U2387">
            <v>12.4</v>
          </cell>
          <cell r="V2387">
            <v>22</v>
          </cell>
          <cell r="W2387">
            <v>8.5</v>
          </cell>
          <cell r="X2387">
            <v>5.4</v>
          </cell>
          <cell r="Y2387">
            <v>11.7</v>
          </cell>
          <cell r="Z2387">
            <v>931</v>
          </cell>
        </row>
        <row r="2388">
          <cell r="F2388" t="str">
            <v>Haakon , South Dakota</v>
          </cell>
          <cell r="G2388">
            <v>82</v>
          </cell>
          <cell r="H2388">
            <v>30.9</v>
          </cell>
          <cell r="I2388">
            <v>23.8</v>
          </cell>
          <cell r="J2388">
            <v>37.9</v>
          </cell>
          <cell r="K2388">
            <v>82.6</v>
          </cell>
          <cell r="L2388">
            <v>74.900000000000006</v>
          </cell>
          <cell r="M2388">
            <v>90.3</v>
          </cell>
          <cell r="N2388">
            <v>20.3</v>
          </cell>
          <cell r="O2388">
            <v>14.5</v>
          </cell>
          <cell r="P2388">
            <v>26.1</v>
          </cell>
          <cell r="Q2388">
            <v>31.9</v>
          </cell>
          <cell r="R2388">
            <v>22.1</v>
          </cell>
          <cell r="S2388">
            <v>41.7</v>
          </cell>
          <cell r="T2388">
            <v>13</v>
          </cell>
          <cell r="U2388">
            <v>7.3</v>
          </cell>
          <cell r="V2388">
            <v>18.7</v>
          </cell>
          <cell r="W2388">
            <v>11.3</v>
          </cell>
          <cell r="X2388">
            <v>6.1</v>
          </cell>
          <cell r="Y2388">
            <v>16.600000000000001</v>
          </cell>
          <cell r="Z2388">
            <v>365</v>
          </cell>
        </row>
        <row r="2389">
          <cell r="F2389" t="str">
            <v>Hamlin , South Dakota</v>
          </cell>
          <cell r="G2389">
            <v>40</v>
          </cell>
          <cell r="H2389">
            <v>24.5</v>
          </cell>
          <cell r="I2389">
            <v>19.600000000000001</v>
          </cell>
          <cell r="J2389">
            <v>29.4</v>
          </cell>
          <cell r="K2389">
            <v>77.7</v>
          </cell>
          <cell r="L2389">
            <v>70.5</v>
          </cell>
          <cell r="M2389">
            <v>84.9</v>
          </cell>
          <cell r="N2389">
            <v>23.4</v>
          </cell>
          <cell r="O2389">
            <v>18.399999999999999</v>
          </cell>
          <cell r="P2389">
            <v>28.4</v>
          </cell>
          <cell r="Q2389">
            <v>23.8</v>
          </cell>
          <cell r="R2389">
            <v>17.399999999999999</v>
          </cell>
          <cell r="S2389">
            <v>30.1</v>
          </cell>
          <cell r="T2389">
            <v>23.3</v>
          </cell>
          <cell r="U2389">
            <v>17.8</v>
          </cell>
          <cell r="V2389">
            <v>28.8</v>
          </cell>
          <cell r="W2389">
            <v>5.0999999999999996</v>
          </cell>
          <cell r="X2389">
            <v>2.8</v>
          </cell>
          <cell r="Y2389">
            <v>7.4</v>
          </cell>
          <cell r="Z2389">
            <v>676</v>
          </cell>
        </row>
        <row r="2390">
          <cell r="F2390" t="str">
            <v>Hand , South Dakota</v>
          </cell>
          <cell r="G2390">
            <v>84</v>
          </cell>
          <cell r="H2390">
            <v>34.5</v>
          </cell>
          <cell r="I2390">
            <v>27.9</v>
          </cell>
          <cell r="J2390">
            <v>41.1</v>
          </cell>
          <cell r="K2390">
            <v>76.8</v>
          </cell>
          <cell r="L2390">
            <v>69.2</v>
          </cell>
          <cell r="M2390">
            <v>84.4</v>
          </cell>
          <cell r="N2390">
            <v>27.5</v>
          </cell>
          <cell r="O2390">
            <v>21.5</v>
          </cell>
          <cell r="P2390">
            <v>33.4</v>
          </cell>
          <cell r="Q2390">
            <v>31</v>
          </cell>
          <cell r="R2390">
            <v>22.7</v>
          </cell>
          <cell r="S2390">
            <v>39.200000000000003</v>
          </cell>
          <cell r="T2390">
            <v>12.3</v>
          </cell>
          <cell r="U2390">
            <v>7.9</v>
          </cell>
          <cell r="V2390">
            <v>16.7</v>
          </cell>
          <cell r="W2390">
            <v>8.9</v>
          </cell>
          <cell r="X2390">
            <v>5.2</v>
          </cell>
          <cell r="Y2390">
            <v>12.6</v>
          </cell>
          <cell r="Z2390">
            <v>443</v>
          </cell>
        </row>
        <row r="2391">
          <cell r="F2391" t="str">
            <v>Hanson , South Dakota</v>
          </cell>
          <cell r="G2391">
            <v>40</v>
          </cell>
          <cell r="H2391">
            <v>23.9</v>
          </cell>
          <cell r="I2391">
            <v>15.5</v>
          </cell>
          <cell r="J2391">
            <v>32.299999999999997</v>
          </cell>
          <cell r="K2391">
            <v>82.2</v>
          </cell>
          <cell r="L2391">
            <v>73.2</v>
          </cell>
          <cell r="M2391">
            <v>91.2</v>
          </cell>
          <cell r="N2391">
            <v>23.3</v>
          </cell>
          <cell r="O2391">
            <v>13.6</v>
          </cell>
          <cell r="P2391">
            <v>33</v>
          </cell>
          <cell r="Q2391">
            <v>-1111.0999999999999</v>
          </cell>
          <cell r="R2391">
            <v>-1111.0999999999999</v>
          </cell>
          <cell r="S2391">
            <v>-1111.0999999999999</v>
          </cell>
          <cell r="T2391">
            <v>21.6</v>
          </cell>
          <cell r="U2391">
            <v>13</v>
          </cell>
          <cell r="V2391">
            <v>30.3</v>
          </cell>
          <cell r="W2391">
            <v>4.4000000000000004</v>
          </cell>
          <cell r="X2391">
            <v>0.8</v>
          </cell>
          <cell r="Y2391">
            <v>8.1</v>
          </cell>
          <cell r="Z2391">
            <v>330</v>
          </cell>
        </row>
        <row r="2392">
          <cell r="F2392" t="str">
            <v>Harding , South Dakota</v>
          </cell>
          <cell r="G2392">
            <v>85</v>
          </cell>
          <cell r="H2392">
            <v>-1111.0999999999999</v>
          </cell>
          <cell r="I2392">
            <v>-1111.0999999999999</v>
          </cell>
          <cell r="J2392">
            <v>-1111.0999999999999</v>
          </cell>
          <cell r="K2392">
            <v>-1111.0999999999999</v>
          </cell>
          <cell r="L2392">
            <v>-1111.0999999999999</v>
          </cell>
          <cell r="M2392">
            <v>-1111.0999999999999</v>
          </cell>
          <cell r="N2392">
            <v>-1111.0999999999999</v>
          </cell>
          <cell r="O2392">
            <v>-1111.0999999999999</v>
          </cell>
          <cell r="P2392">
            <v>-1111.0999999999999</v>
          </cell>
          <cell r="Q2392">
            <v>-1111.0999999999999</v>
          </cell>
          <cell r="R2392">
            <v>-1111.0999999999999</v>
          </cell>
          <cell r="S2392">
            <v>-1111.0999999999999</v>
          </cell>
          <cell r="T2392">
            <v>-1111.0999999999999</v>
          </cell>
          <cell r="U2392">
            <v>-1111.0999999999999</v>
          </cell>
          <cell r="V2392">
            <v>-1111.0999999999999</v>
          </cell>
          <cell r="W2392">
            <v>-1111.0999999999999</v>
          </cell>
          <cell r="X2392">
            <v>-1111.0999999999999</v>
          </cell>
          <cell r="Y2392">
            <v>-1111.0999999999999</v>
          </cell>
          <cell r="Z2392">
            <v>282</v>
          </cell>
        </row>
        <row r="2393">
          <cell r="F2393" t="str">
            <v>Hughes , South Dakota</v>
          </cell>
          <cell r="G2393">
            <v>38</v>
          </cell>
          <cell r="H2393">
            <v>19.7</v>
          </cell>
          <cell r="I2393">
            <v>17</v>
          </cell>
          <cell r="J2393">
            <v>22.4</v>
          </cell>
          <cell r="K2393">
            <v>80.3</v>
          </cell>
          <cell r="L2393">
            <v>76.5</v>
          </cell>
          <cell r="M2393">
            <v>84.2</v>
          </cell>
          <cell r="N2393">
            <v>23.9</v>
          </cell>
          <cell r="O2393">
            <v>20.9</v>
          </cell>
          <cell r="P2393">
            <v>26.9</v>
          </cell>
          <cell r="Q2393">
            <v>27.7</v>
          </cell>
          <cell r="R2393">
            <v>23.6</v>
          </cell>
          <cell r="S2393">
            <v>31.8</v>
          </cell>
          <cell r="T2393">
            <v>17.3</v>
          </cell>
          <cell r="U2393">
            <v>14.5</v>
          </cell>
          <cell r="V2393">
            <v>20</v>
          </cell>
          <cell r="W2393">
            <v>6.8</v>
          </cell>
          <cell r="X2393">
            <v>5.2</v>
          </cell>
          <cell r="Y2393">
            <v>8.4</v>
          </cell>
          <cell r="Z2393">
            <v>1776</v>
          </cell>
        </row>
        <row r="2394">
          <cell r="F2394" t="str">
            <v>Hutchinson , South Dakota</v>
          </cell>
          <cell r="G2394">
            <v>58</v>
          </cell>
          <cell r="H2394">
            <v>28.2</v>
          </cell>
          <cell r="I2394">
            <v>22.9</v>
          </cell>
          <cell r="J2394">
            <v>33.4</v>
          </cell>
          <cell r="K2394">
            <v>73.900000000000006</v>
          </cell>
          <cell r="L2394">
            <v>67.400000000000006</v>
          </cell>
          <cell r="M2394">
            <v>80.5</v>
          </cell>
          <cell r="N2394">
            <v>21.9</v>
          </cell>
          <cell r="O2394">
            <v>17</v>
          </cell>
          <cell r="P2394">
            <v>26.8</v>
          </cell>
          <cell r="Q2394">
            <v>25</v>
          </cell>
          <cell r="R2394">
            <v>18.7</v>
          </cell>
          <cell r="S2394">
            <v>31.3</v>
          </cell>
          <cell r="T2394">
            <v>13.1</v>
          </cell>
          <cell r="U2394">
            <v>8.1</v>
          </cell>
          <cell r="V2394">
            <v>18.2</v>
          </cell>
          <cell r="W2394">
            <v>5.7</v>
          </cell>
          <cell r="X2394">
            <v>3.3</v>
          </cell>
          <cell r="Y2394">
            <v>8.1</v>
          </cell>
          <cell r="Z2394">
            <v>809</v>
          </cell>
        </row>
        <row r="2395">
          <cell r="F2395" t="str">
            <v>Hyde , South Dakota</v>
          </cell>
          <cell r="G2395">
            <v>84</v>
          </cell>
          <cell r="H2395">
            <v>-1111.0999999999999</v>
          </cell>
          <cell r="I2395">
            <v>-1111.0999999999999</v>
          </cell>
          <cell r="J2395">
            <v>-1111.0999999999999</v>
          </cell>
          <cell r="K2395">
            <v>-1111.0999999999999</v>
          </cell>
          <cell r="L2395">
            <v>-1111.0999999999999</v>
          </cell>
          <cell r="M2395">
            <v>-1111.0999999999999</v>
          </cell>
          <cell r="N2395">
            <v>-1111.0999999999999</v>
          </cell>
          <cell r="O2395">
            <v>-1111.0999999999999</v>
          </cell>
          <cell r="P2395">
            <v>-1111.0999999999999</v>
          </cell>
          <cell r="Q2395">
            <v>-1111.0999999999999</v>
          </cell>
          <cell r="R2395">
            <v>-1111.0999999999999</v>
          </cell>
          <cell r="S2395">
            <v>-1111.0999999999999</v>
          </cell>
          <cell r="T2395">
            <v>-1111.0999999999999</v>
          </cell>
          <cell r="U2395">
            <v>-1111.0999999999999</v>
          </cell>
          <cell r="V2395">
            <v>-1111.0999999999999</v>
          </cell>
          <cell r="W2395">
            <v>-1111.0999999999999</v>
          </cell>
          <cell r="X2395">
            <v>-1111.0999999999999</v>
          </cell>
          <cell r="Y2395">
            <v>-1111.0999999999999</v>
          </cell>
          <cell r="Z2395">
            <v>258</v>
          </cell>
        </row>
        <row r="2396">
          <cell r="F2396" t="str">
            <v>Jackson , South Dakota</v>
          </cell>
          <cell r="G2396">
            <v>86</v>
          </cell>
          <cell r="H2396">
            <v>22.7</v>
          </cell>
          <cell r="I2396">
            <v>15.6</v>
          </cell>
          <cell r="J2396">
            <v>29.7</v>
          </cell>
          <cell r="K2396">
            <v>75.8</v>
          </cell>
          <cell r="L2396">
            <v>66.099999999999994</v>
          </cell>
          <cell r="M2396">
            <v>85.5</v>
          </cell>
          <cell r="N2396">
            <v>-1111.0999999999999</v>
          </cell>
          <cell r="O2396">
            <v>-1111.0999999999999</v>
          </cell>
          <cell r="P2396">
            <v>-1111.0999999999999</v>
          </cell>
          <cell r="Q2396">
            <v>-1111.0999999999999</v>
          </cell>
          <cell r="R2396">
            <v>-1111.0999999999999</v>
          </cell>
          <cell r="S2396">
            <v>-1111.0999999999999</v>
          </cell>
          <cell r="T2396">
            <v>20.2</v>
          </cell>
          <cell r="U2396">
            <v>12.4</v>
          </cell>
          <cell r="V2396">
            <v>27.9</v>
          </cell>
          <cell r="W2396">
            <v>12.2</v>
          </cell>
          <cell r="X2396">
            <v>2.2000000000000002</v>
          </cell>
          <cell r="Y2396">
            <v>22.3</v>
          </cell>
          <cell r="Z2396">
            <v>776</v>
          </cell>
        </row>
        <row r="2397">
          <cell r="F2397" t="str">
            <v>Jerauld , South Dakota</v>
          </cell>
          <cell r="G2397">
            <v>81</v>
          </cell>
          <cell r="H2397">
            <v>32.700000000000003</v>
          </cell>
          <cell r="I2397">
            <v>25</v>
          </cell>
          <cell r="J2397">
            <v>40.5</v>
          </cell>
          <cell r="K2397">
            <v>74</v>
          </cell>
          <cell r="L2397">
            <v>64.2</v>
          </cell>
          <cell r="M2397">
            <v>83.9</v>
          </cell>
          <cell r="N2397">
            <v>26.4</v>
          </cell>
          <cell r="O2397">
            <v>19</v>
          </cell>
          <cell r="P2397">
            <v>33.700000000000003</v>
          </cell>
          <cell r="Q2397">
            <v>29.8</v>
          </cell>
          <cell r="R2397">
            <v>20.3</v>
          </cell>
          <cell r="S2397">
            <v>39.299999999999997</v>
          </cell>
          <cell r="T2397">
            <v>14.3</v>
          </cell>
          <cell r="U2397">
            <v>8.4</v>
          </cell>
          <cell r="V2397">
            <v>20.2</v>
          </cell>
          <cell r="W2397">
            <v>6.2</v>
          </cell>
          <cell r="X2397">
            <v>2.2999999999999998</v>
          </cell>
          <cell r="Y2397">
            <v>10.1</v>
          </cell>
          <cell r="Z2397">
            <v>270</v>
          </cell>
        </row>
        <row r="2398">
          <cell r="F2398" t="str">
            <v>Jones , South Dakota</v>
          </cell>
          <cell r="G2398">
            <v>81</v>
          </cell>
          <cell r="H2398">
            <v>-1111.0999999999999</v>
          </cell>
          <cell r="I2398">
            <v>-1111.0999999999999</v>
          </cell>
          <cell r="J2398">
            <v>-1111.0999999999999</v>
          </cell>
          <cell r="K2398">
            <v>-1111.0999999999999</v>
          </cell>
          <cell r="L2398">
            <v>-1111.0999999999999</v>
          </cell>
          <cell r="M2398">
            <v>-1111.0999999999999</v>
          </cell>
          <cell r="N2398">
            <v>-1111.0999999999999</v>
          </cell>
          <cell r="O2398">
            <v>-1111.0999999999999</v>
          </cell>
          <cell r="P2398">
            <v>-1111.0999999999999</v>
          </cell>
          <cell r="Q2398">
            <v>-1111.0999999999999</v>
          </cell>
          <cell r="R2398">
            <v>-1111.0999999999999</v>
          </cell>
          <cell r="S2398">
            <v>-1111.0999999999999</v>
          </cell>
          <cell r="T2398">
            <v>-1111.0999999999999</v>
          </cell>
          <cell r="U2398">
            <v>-1111.0999999999999</v>
          </cell>
          <cell r="V2398">
            <v>-1111.0999999999999</v>
          </cell>
          <cell r="W2398">
            <v>-1111.0999999999999</v>
          </cell>
          <cell r="X2398">
            <v>-1111.0999999999999</v>
          </cell>
          <cell r="Y2398">
            <v>-1111.0999999999999</v>
          </cell>
          <cell r="Z2398">
            <v>225</v>
          </cell>
        </row>
        <row r="2399">
          <cell r="F2399" t="str">
            <v>Kingsbury , South Dakota</v>
          </cell>
          <cell r="G2399">
            <v>58</v>
          </cell>
          <cell r="H2399">
            <v>37.5</v>
          </cell>
          <cell r="I2399">
            <v>31.5</v>
          </cell>
          <cell r="J2399">
            <v>43.4</v>
          </cell>
          <cell r="K2399">
            <v>82.2</v>
          </cell>
          <cell r="L2399">
            <v>76.7</v>
          </cell>
          <cell r="M2399">
            <v>87.7</v>
          </cell>
          <cell r="N2399">
            <v>30.3</v>
          </cell>
          <cell r="O2399">
            <v>24.5</v>
          </cell>
          <cell r="P2399">
            <v>36.1</v>
          </cell>
          <cell r="Q2399">
            <v>34.4</v>
          </cell>
          <cell r="R2399">
            <v>26.9</v>
          </cell>
          <cell r="S2399">
            <v>42</v>
          </cell>
          <cell r="T2399">
            <v>17.3</v>
          </cell>
          <cell r="U2399">
            <v>12.5</v>
          </cell>
          <cell r="V2399">
            <v>22.1</v>
          </cell>
          <cell r="W2399">
            <v>7.4</v>
          </cell>
          <cell r="X2399">
            <v>4.5999999999999996</v>
          </cell>
          <cell r="Y2399">
            <v>10.199999999999999</v>
          </cell>
          <cell r="Z2399">
            <v>583</v>
          </cell>
        </row>
        <row r="2400">
          <cell r="F2400" t="str">
            <v>Lake , South Dakota</v>
          </cell>
          <cell r="G2400">
            <v>59</v>
          </cell>
          <cell r="H2400">
            <v>25.6</v>
          </cell>
          <cell r="I2400">
            <v>20.399999999999999</v>
          </cell>
          <cell r="J2400">
            <v>30.8</v>
          </cell>
          <cell r="K2400">
            <v>83.7</v>
          </cell>
          <cell r="L2400">
            <v>78.7</v>
          </cell>
          <cell r="M2400">
            <v>88.7</v>
          </cell>
          <cell r="N2400">
            <v>23.5</v>
          </cell>
          <cell r="O2400">
            <v>19</v>
          </cell>
          <cell r="P2400">
            <v>28</v>
          </cell>
          <cell r="Q2400">
            <v>25.1</v>
          </cell>
          <cell r="R2400">
            <v>19</v>
          </cell>
          <cell r="S2400">
            <v>31.3</v>
          </cell>
          <cell r="T2400">
            <v>22.5</v>
          </cell>
          <cell r="U2400">
            <v>17.399999999999999</v>
          </cell>
          <cell r="V2400">
            <v>27.5</v>
          </cell>
          <cell r="W2400">
            <v>5.6</v>
          </cell>
          <cell r="X2400">
            <v>3.4</v>
          </cell>
          <cell r="Y2400">
            <v>7.8</v>
          </cell>
          <cell r="Z2400">
            <v>751</v>
          </cell>
        </row>
        <row r="2401">
          <cell r="F2401" t="str">
            <v>Lawrence , South Dakota</v>
          </cell>
          <cell r="G2401">
            <v>39</v>
          </cell>
          <cell r="H2401">
            <v>17</v>
          </cell>
          <cell r="I2401">
            <v>14.5</v>
          </cell>
          <cell r="J2401">
            <v>19.5</v>
          </cell>
          <cell r="K2401">
            <v>78.099999999999994</v>
          </cell>
          <cell r="L2401">
            <v>74.099999999999994</v>
          </cell>
          <cell r="M2401">
            <v>82</v>
          </cell>
          <cell r="N2401">
            <v>14.5</v>
          </cell>
          <cell r="O2401">
            <v>12.2</v>
          </cell>
          <cell r="P2401">
            <v>16.7</v>
          </cell>
          <cell r="Q2401">
            <v>23.4</v>
          </cell>
          <cell r="R2401">
            <v>20</v>
          </cell>
          <cell r="S2401">
            <v>26.8</v>
          </cell>
          <cell r="T2401">
            <v>20.5</v>
          </cell>
          <cell r="U2401">
            <v>17.3</v>
          </cell>
          <cell r="V2401">
            <v>23.7</v>
          </cell>
          <cell r="W2401">
            <v>6.2</v>
          </cell>
          <cell r="X2401">
            <v>4.5999999999999996</v>
          </cell>
          <cell r="Y2401">
            <v>7.8</v>
          </cell>
          <cell r="Z2401">
            <v>2543</v>
          </cell>
        </row>
        <row r="2402">
          <cell r="F2402" t="str">
            <v>Lincoln , South Dakota</v>
          </cell>
          <cell r="G2402">
            <v>38</v>
          </cell>
          <cell r="H2402">
            <v>19.8</v>
          </cell>
          <cell r="I2402">
            <v>16.899999999999999</v>
          </cell>
          <cell r="J2402">
            <v>22.7</v>
          </cell>
          <cell r="K2402">
            <v>83.9</v>
          </cell>
          <cell r="L2402">
            <v>80.5</v>
          </cell>
          <cell r="M2402">
            <v>87.3</v>
          </cell>
          <cell r="N2402">
            <v>18.899999999999999</v>
          </cell>
          <cell r="O2402">
            <v>15.8</v>
          </cell>
          <cell r="P2402">
            <v>21.9</v>
          </cell>
          <cell r="Q2402">
            <v>18.7</v>
          </cell>
          <cell r="R2402">
            <v>15.3</v>
          </cell>
          <cell r="S2402">
            <v>22.1</v>
          </cell>
          <cell r="T2402">
            <v>20.6</v>
          </cell>
          <cell r="U2402">
            <v>17.3</v>
          </cell>
          <cell r="V2402">
            <v>24</v>
          </cell>
          <cell r="W2402">
            <v>4.3</v>
          </cell>
          <cell r="X2402">
            <v>3</v>
          </cell>
          <cell r="Y2402">
            <v>5.6</v>
          </cell>
          <cell r="Z2402">
            <v>1873</v>
          </cell>
        </row>
        <row r="2403">
          <cell r="F2403" t="str">
            <v>Lyman , South Dakota</v>
          </cell>
          <cell r="G2403">
            <v>86</v>
          </cell>
          <cell r="H2403">
            <v>31.1</v>
          </cell>
          <cell r="I2403">
            <v>24.3</v>
          </cell>
          <cell r="J2403">
            <v>37.9</v>
          </cell>
          <cell r="K2403">
            <v>74</v>
          </cell>
          <cell r="L2403">
            <v>64.900000000000006</v>
          </cell>
          <cell r="M2403">
            <v>83.2</v>
          </cell>
          <cell r="N2403">
            <v>29.3</v>
          </cell>
          <cell r="O2403">
            <v>22.5</v>
          </cell>
          <cell r="P2403">
            <v>36.200000000000003</v>
          </cell>
          <cell r="Q2403">
            <v>17.5</v>
          </cell>
          <cell r="R2403">
            <v>10.9</v>
          </cell>
          <cell r="S2403">
            <v>24.1</v>
          </cell>
          <cell r="T2403">
            <v>30.4</v>
          </cell>
          <cell r="U2403">
            <v>22.7</v>
          </cell>
          <cell r="V2403">
            <v>38</v>
          </cell>
          <cell r="W2403">
            <v>7.2</v>
          </cell>
          <cell r="X2403">
            <v>3.6</v>
          </cell>
          <cell r="Y2403">
            <v>10.8</v>
          </cell>
          <cell r="Z2403">
            <v>757</v>
          </cell>
        </row>
        <row r="2404">
          <cell r="F2404" t="str">
            <v>McCook , South Dakota</v>
          </cell>
          <cell r="G2404">
            <v>58</v>
          </cell>
          <cell r="H2404">
            <v>23.1</v>
          </cell>
          <cell r="I2404">
            <v>17.7</v>
          </cell>
          <cell r="J2404">
            <v>28.5</v>
          </cell>
          <cell r="K2404">
            <v>81</v>
          </cell>
          <cell r="L2404">
            <v>74.400000000000006</v>
          </cell>
          <cell r="M2404">
            <v>87.6</v>
          </cell>
          <cell r="N2404">
            <v>22.9</v>
          </cell>
          <cell r="O2404">
            <v>17.100000000000001</v>
          </cell>
          <cell r="P2404">
            <v>28.7</v>
          </cell>
          <cell r="Q2404">
            <v>24.2</v>
          </cell>
          <cell r="R2404">
            <v>16.899999999999999</v>
          </cell>
          <cell r="S2404">
            <v>31.5</v>
          </cell>
          <cell r="T2404">
            <v>15.9</v>
          </cell>
          <cell r="U2404">
            <v>10.9</v>
          </cell>
          <cell r="V2404">
            <v>20.9</v>
          </cell>
          <cell r="W2404">
            <v>6.2</v>
          </cell>
          <cell r="X2404">
            <v>3.1</v>
          </cell>
          <cell r="Y2404">
            <v>9.4</v>
          </cell>
          <cell r="Z2404">
            <v>597</v>
          </cell>
        </row>
        <row r="2405">
          <cell r="F2405" t="str">
            <v>McPherson , South Dakota</v>
          </cell>
          <cell r="G2405">
            <v>84</v>
          </cell>
          <cell r="H2405">
            <v>23.3</v>
          </cell>
          <cell r="I2405">
            <v>16.399999999999999</v>
          </cell>
          <cell r="J2405">
            <v>30.2</v>
          </cell>
          <cell r="K2405">
            <v>-1111.0999999999999</v>
          </cell>
          <cell r="L2405">
            <v>-1111.0999999999999</v>
          </cell>
          <cell r="M2405">
            <v>-1111.0999999999999</v>
          </cell>
          <cell r="N2405">
            <v>26.6</v>
          </cell>
          <cell r="O2405">
            <v>19.5</v>
          </cell>
          <cell r="P2405">
            <v>33.700000000000003</v>
          </cell>
          <cell r="Q2405">
            <v>35.799999999999997</v>
          </cell>
          <cell r="R2405">
            <v>25.8</v>
          </cell>
          <cell r="S2405">
            <v>45.8</v>
          </cell>
          <cell r="T2405">
            <v>16</v>
          </cell>
          <cell r="U2405">
            <v>9.1999999999999993</v>
          </cell>
          <cell r="V2405">
            <v>22.7</v>
          </cell>
          <cell r="W2405">
            <v>12.8</v>
          </cell>
          <cell r="X2405">
            <v>7.5</v>
          </cell>
          <cell r="Y2405">
            <v>18.2</v>
          </cell>
          <cell r="Z2405">
            <v>339</v>
          </cell>
        </row>
        <row r="2406">
          <cell r="F2406" t="str">
            <v>Marshall , South Dakota</v>
          </cell>
          <cell r="G2406">
            <v>81</v>
          </cell>
          <cell r="H2406">
            <v>33.200000000000003</v>
          </cell>
          <cell r="I2406">
            <v>26.7</v>
          </cell>
          <cell r="J2406">
            <v>39.700000000000003</v>
          </cell>
          <cell r="K2406">
            <v>80</v>
          </cell>
          <cell r="L2406">
            <v>73.2</v>
          </cell>
          <cell r="M2406">
            <v>86.7</v>
          </cell>
          <cell r="N2406">
            <v>31.1</v>
          </cell>
          <cell r="O2406">
            <v>24.2</v>
          </cell>
          <cell r="P2406">
            <v>38</v>
          </cell>
          <cell r="Q2406">
            <v>32.4</v>
          </cell>
          <cell r="R2406">
            <v>24.4</v>
          </cell>
          <cell r="S2406">
            <v>40.5</v>
          </cell>
          <cell r="T2406">
            <v>20</v>
          </cell>
          <cell r="U2406">
            <v>14.2</v>
          </cell>
          <cell r="V2406">
            <v>25.9</v>
          </cell>
          <cell r="W2406">
            <v>7.4</v>
          </cell>
          <cell r="X2406">
            <v>3.9</v>
          </cell>
          <cell r="Y2406">
            <v>10.9</v>
          </cell>
          <cell r="Z2406">
            <v>556</v>
          </cell>
        </row>
        <row r="2407">
          <cell r="F2407" t="str">
            <v>Meade , South Dakota</v>
          </cell>
          <cell r="G2407">
            <v>78</v>
          </cell>
          <cell r="H2407">
            <v>20.5</v>
          </cell>
          <cell r="I2407">
            <v>17.7</v>
          </cell>
          <cell r="J2407">
            <v>23.3</v>
          </cell>
          <cell r="K2407">
            <v>83.2</v>
          </cell>
          <cell r="L2407">
            <v>79.900000000000006</v>
          </cell>
          <cell r="M2407">
            <v>86.6</v>
          </cell>
          <cell r="N2407">
            <v>21.5</v>
          </cell>
          <cell r="O2407">
            <v>18.5</v>
          </cell>
          <cell r="P2407">
            <v>24.5</v>
          </cell>
          <cell r="Q2407">
            <v>26.3</v>
          </cell>
          <cell r="R2407">
            <v>22.4</v>
          </cell>
          <cell r="S2407">
            <v>30.3</v>
          </cell>
          <cell r="T2407">
            <v>22.3</v>
          </cell>
          <cell r="U2407">
            <v>19.100000000000001</v>
          </cell>
          <cell r="V2407">
            <v>25.5</v>
          </cell>
          <cell r="W2407">
            <v>5</v>
          </cell>
          <cell r="X2407">
            <v>3.7</v>
          </cell>
          <cell r="Y2407">
            <v>6.3</v>
          </cell>
          <cell r="Z2407">
            <v>3268</v>
          </cell>
        </row>
        <row r="2408">
          <cell r="F2408" t="str">
            <v>Mellette , South Dakota</v>
          </cell>
          <cell r="G2408">
            <v>86</v>
          </cell>
          <cell r="H2408">
            <v>-1111.0999999999999</v>
          </cell>
          <cell r="I2408">
            <v>-1111.0999999999999</v>
          </cell>
          <cell r="J2408">
            <v>-1111.0999999999999</v>
          </cell>
          <cell r="K2408">
            <v>-1111.0999999999999</v>
          </cell>
          <cell r="L2408">
            <v>-1111.0999999999999</v>
          </cell>
          <cell r="M2408">
            <v>-1111.0999999999999</v>
          </cell>
          <cell r="N2408">
            <v>-1111.0999999999999</v>
          </cell>
          <cell r="O2408">
            <v>-1111.0999999999999</v>
          </cell>
          <cell r="P2408">
            <v>-1111.0999999999999</v>
          </cell>
          <cell r="Q2408">
            <v>-1111.0999999999999</v>
          </cell>
          <cell r="R2408">
            <v>-1111.0999999999999</v>
          </cell>
          <cell r="S2408">
            <v>-1111.0999999999999</v>
          </cell>
          <cell r="T2408">
            <v>-1111.0999999999999</v>
          </cell>
          <cell r="U2408">
            <v>-1111.0999999999999</v>
          </cell>
          <cell r="V2408">
            <v>-1111.0999999999999</v>
          </cell>
          <cell r="W2408">
            <v>-1111.0999999999999</v>
          </cell>
          <cell r="X2408">
            <v>-1111.0999999999999</v>
          </cell>
          <cell r="Y2408">
            <v>-1111.0999999999999</v>
          </cell>
          <cell r="Z2408">
            <v>556</v>
          </cell>
        </row>
        <row r="2409">
          <cell r="F2409" t="str">
            <v>Miner , South Dakota</v>
          </cell>
          <cell r="G2409">
            <v>84</v>
          </cell>
          <cell r="H2409">
            <v>34.5</v>
          </cell>
          <cell r="I2409">
            <v>25.4</v>
          </cell>
          <cell r="J2409">
            <v>43.6</v>
          </cell>
          <cell r="K2409">
            <v>77.400000000000006</v>
          </cell>
          <cell r="L2409">
            <v>67.400000000000006</v>
          </cell>
          <cell r="M2409">
            <v>87.4</v>
          </cell>
          <cell r="N2409">
            <v>24.8</v>
          </cell>
          <cell r="O2409">
            <v>16.3</v>
          </cell>
          <cell r="P2409">
            <v>33.200000000000003</v>
          </cell>
          <cell r="Q2409">
            <v>-1111.0999999999999</v>
          </cell>
          <cell r="R2409">
            <v>-1111.0999999999999</v>
          </cell>
          <cell r="S2409">
            <v>-1111.0999999999999</v>
          </cell>
          <cell r="T2409">
            <v>14.4</v>
          </cell>
          <cell r="U2409">
            <v>7.4</v>
          </cell>
          <cell r="V2409">
            <v>21.3</v>
          </cell>
          <cell r="W2409">
            <v>11.8</v>
          </cell>
          <cell r="X2409">
            <v>6</v>
          </cell>
          <cell r="Y2409">
            <v>17.5</v>
          </cell>
          <cell r="Z2409">
            <v>351</v>
          </cell>
        </row>
        <row r="2410">
          <cell r="F2410" t="str">
            <v>Minnehaha , South Dakota</v>
          </cell>
          <cell r="G2410">
            <v>11</v>
          </cell>
          <cell r="H2410">
            <v>20</v>
          </cell>
          <cell r="I2410">
            <v>18.7</v>
          </cell>
          <cell r="J2410">
            <v>21.3</v>
          </cell>
          <cell r="K2410">
            <v>82.1</v>
          </cell>
          <cell r="L2410">
            <v>80.400000000000006</v>
          </cell>
          <cell r="M2410">
            <v>83.8</v>
          </cell>
          <cell r="N2410">
            <v>21.7</v>
          </cell>
          <cell r="O2410">
            <v>20.3</v>
          </cell>
          <cell r="P2410">
            <v>23</v>
          </cell>
          <cell r="Q2410">
            <v>22.6</v>
          </cell>
          <cell r="R2410">
            <v>21</v>
          </cell>
          <cell r="S2410">
            <v>24.3</v>
          </cell>
          <cell r="T2410">
            <v>22.3</v>
          </cell>
          <cell r="U2410">
            <v>20.9</v>
          </cell>
          <cell r="V2410">
            <v>23.8</v>
          </cell>
          <cell r="W2410">
            <v>5.3</v>
          </cell>
          <cell r="X2410">
            <v>4.5999999999999996</v>
          </cell>
          <cell r="Y2410">
            <v>5.9</v>
          </cell>
          <cell r="Z2410">
            <v>12120</v>
          </cell>
        </row>
        <row r="2411">
          <cell r="F2411" t="str">
            <v>Moody , South Dakota</v>
          </cell>
          <cell r="G2411">
            <v>40</v>
          </cell>
          <cell r="H2411">
            <v>21.2</v>
          </cell>
          <cell r="I2411">
            <v>15.6</v>
          </cell>
          <cell r="J2411">
            <v>26.9</v>
          </cell>
          <cell r="K2411">
            <v>77.5</v>
          </cell>
          <cell r="L2411">
            <v>68.900000000000006</v>
          </cell>
          <cell r="M2411">
            <v>86</v>
          </cell>
          <cell r="N2411">
            <v>25.8</v>
          </cell>
          <cell r="O2411">
            <v>19.899999999999999</v>
          </cell>
          <cell r="P2411">
            <v>31.7</v>
          </cell>
          <cell r="Q2411">
            <v>25.7</v>
          </cell>
          <cell r="R2411">
            <v>18.899999999999999</v>
          </cell>
          <cell r="S2411">
            <v>32.5</v>
          </cell>
          <cell r="T2411">
            <v>22.5</v>
          </cell>
          <cell r="U2411">
            <v>16.600000000000001</v>
          </cell>
          <cell r="V2411">
            <v>28.5</v>
          </cell>
          <cell r="W2411">
            <v>8.8000000000000007</v>
          </cell>
          <cell r="X2411">
            <v>5.2</v>
          </cell>
          <cell r="Y2411">
            <v>12.5</v>
          </cell>
          <cell r="Z2411">
            <v>734</v>
          </cell>
        </row>
        <row r="2412">
          <cell r="F2412" t="str">
            <v>Pennington , South Dakota</v>
          </cell>
          <cell r="G2412">
            <v>20</v>
          </cell>
          <cell r="H2412">
            <v>20.2</v>
          </cell>
          <cell r="I2412">
            <v>18.7</v>
          </cell>
          <cell r="J2412">
            <v>21.6</v>
          </cell>
          <cell r="K2412">
            <v>77.8</v>
          </cell>
          <cell r="L2412">
            <v>75.8</v>
          </cell>
          <cell r="M2412">
            <v>79.8</v>
          </cell>
          <cell r="N2412">
            <v>19</v>
          </cell>
          <cell r="O2412">
            <v>17.600000000000001</v>
          </cell>
          <cell r="P2412">
            <v>20.5</v>
          </cell>
          <cell r="Q2412">
            <v>23.8</v>
          </cell>
          <cell r="R2412">
            <v>21.8</v>
          </cell>
          <cell r="S2412">
            <v>25.8</v>
          </cell>
          <cell r="T2412">
            <v>23.2</v>
          </cell>
          <cell r="U2412">
            <v>21.6</v>
          </cell>
          <cell r="V2412">
            <v>24.9</v>
          </cell>
          <cell r="W2412">
            <v>5.4</v>
          </cell>
          <cell r="X2412">
            <v>4.5999999999999996</v>
          </cell>
          <cell r="Y2412">
            <v>6.2</v>
          </cell>
          <cell r="Z2412">
            <v>11348</v>
          </cell>
        </row>
        <row r="2413">
          <cell r="F2413" t="str">
            <v>Perkins , South Dakota</v>
          </cell>
          <cell r="G2413">
            <v>84</v>
          </cell>
          <cell r="H2413">
            <v>31.8</v>
          </cell>
          <cell r="I2413">
            <v>24.5</v>
          </cell>
          <cell r="J2413">
            <v>39.200000000000003</v>
          </cell>
          <cell r="K2413">
            <v>78</v>
          </cell>
          <cell r="L2413">
            <v>70.599999999999994</v>
          </cell>
          <cell r="M2413">
            <v>85.4</v>
          </cell>
          <cell r="N2413">
            <v>21.3</v>
          </cell>
          <cell r="O2413">
            <v>15.5</v>
          </cell>
          <cell r="P2413">
            <v>27.2</v>
          </cell>
          <cell r="Q2413">
            <v>28.2</v>
          </cell>
          <cell r="R2413">
            <v>19.899999999999999</v>
          </cell>
          <cell r="S2413">
            <v>36.5</v>
          </cell>
          <cell r="T2413">
            <v>13.7</v>
          </cell>
          <cell r="U2413">
            <v>9.1999999999999993</v>
          </cell>
          <cell r="V2413">
            <v>18.100000000000001</v>
          </cell>
          <cell r="W2413">
            <v>7.4</v>
          </cell>
          <cell r="X2413">
            <v>4.3</v>
          </cell>
          <cell r="Y2413">
            <v>10.5</v>
          </cell>
          <cell r="Z2413">
            <v>643</v>
          </cell>
        </row>
        <row r="2414">
          <cell r="F2414" t="str">
            <v>Potter , South Dakota</v>
          </cell>
          <cell r="G2414">
            <v>81</v>
          </cell>
          <cell r="H2414">
            <v>31.8</v>
          </cell>
          <cell r="I2414">
            <v>24.6</v>
          </cell>
          <cell r="J2414">
            <v>39</v>
          </cell>
          <cell r="K2414">
            <v>80.099999999999994</v>
          </cell>
          <cell r="L2414">
            <v>72.400000000000006</v>
          </cell>
          <cell r="M2414">
            <v>87.7</v>
          </cell>
          <cell r="N2414">
            <v>22.2</v>
          </cell>
          <cell r="O2414">
            <v>15.6</v>
          </cell>
          <cell r="P2414">
            <v>28.8</v>
          </cell>
          <cell r="Q2414">
            <v>28.2</v>
          </cell>
          <cell r="R2414">
            <v>19.8</v>
          </cell>
          <cell r="S2414">
            <v>36.6</v>
          </cell>
          <cell r="T2414">
            <v>23.1</v>
          </cell>
          <cell r="U2414">
            <v>16.5</v>
          </cell>
          <cell r="V2414">
            <v>29.7</v>
          </cell>
          <cell r="W2414">
            <v>9.6</v>
          </cell>
          <cell r="X2414">
            <v>5.3</v>
          </cell>
          <cell r="Y2414">
            <v>13.8</v>
          </cell>
          <cell r="Z2414">
            <v>315</v>
          </cell>
        </row>
        <row r="2415">
          <cell r="F2415" t="str">
            <v>Roberts , South Dakota</v>
          </cell>
          <cell r="G2415">
            <v>74</v>
          </cell>
          <cell r="H2415">
            <v>31.1</v>
          </cell>
          <cell r="I2415">
            <v>26.4</v>
          </cell>
          <cell r="J2415">
            <v>35.9</v>
          </cell>
          <cell r="K2415">
            <v>80.099999999999994</v>
          </cell>
          <cell r="L2415">
            <v>74.400000000000006</v>
          </cell>
          <cell r="M2415">
            <v>85.9</v>
          </cell>
          <cell r="N2415">
            <v>26.9</v>
          </cell>
          <cell r="O2415">
            <v>22.2</v>
          </cell>
          <cell r="P2415">
            <v>31.6</v>
          </cell>
          <cell r="Q2415">
            <v>30.7</v>
          </cell>
          <cell r="R2415">
            <v>24.3</v>
          </cell>
          <cell r="S2415">
            <v>37.1</v>
          </cell>
          <cell r="T2415">
            <v>27.6</v>
          </cell>
          <cell r="U2415">
            <v>23</v>
          </cell>
          <cell r="V2415">
            <v>32.1</v>
          </cell>
          <cell r="W2415">
            <v>9</v>
          </cell>
          <cell r="X2415">
            <v>6.3</v>
          </cell>
          <cell r="Y2415">
            <v>11.7</v>
          </cell>
          <cell r="Z2415">
            <v>1910</v>
          </cell>
        </row>
        <row r="2416">
          <cell r="F2416" t="str">
            <v>Sanborn , South Dakota</v>
          </cell>
          <cell r="G2416">
            <v>81</v>
          </cell>
          <cell r="H2416">
            <v>32.1</v>
          </cell>
          <cell r="I2416">
            <v>22.8</v>
          </cell>
          <cell r="J2416">
            <v>41.3</v>
          </cell>
          <cell r="K2416">
            <v>-1111.0999999999999</v>
          </cell>
          <cell r="L2416">
            <v>-1111.0999999999999</v>
          </cell>
          <cell r="M2416">
            <v>-1111.0999999999999</v>
          </cell>
          <cell r="N2416">
            <v>26.2</v>
          </cell>
          <cell r="O2416">
            <v>17.8</v>
          </cell>
          <cell r="P2416">
            <v>34.700000000000003</v>
          </cell>
          <cell r="Q2416">
            <v>-1111.0999999999999</v>
          </cell>
          <cell r="R2416">
            <v>-1111.0999999999999</v>
          </cell>
          <cell r="S2416">
            <v>-1111.0999999999999</v>
          </cell>
          <cell r="T2416">
            <v>19.3</v>
          </cell>
          <cell r="U2416">
            <v>11.3</v>
          </cell>
          <cell r="V2416">
            <v>27.2</v>
          </cell>
          <cell r="W2416">
            <v>3.9</v>
          </cell>
          <cell r="X2416">
            <v>0.6</v>
          </cell>
          <cell r="Y2416">
            <v>7.2</v>
          </cell>
          <cell r="Z2416">
            <v>391</v>
          </cell>
        </row>
        <row r="2417">
          <cell r="F2417" t="str">
            <v>Shannon , South Dakota</v>
          </cell>
          <cell r="G2417">
            <v>86</v>
          </cell>
          <cell r="H2417">
            <v>21.7</v>
          </cell>
          <cell r="I2417">
            <v>16.899999999999999</v>
          </cell>
          <cell r="J2417">
            <v>26.5</v>
          </cell>
          <cell r="K2417">
            <v>77.3</v>
          </cell>
          <cell r="L2417">
            <v>69.2</v>
          </cell>
          <cell r="M2417">
            <v>85.5</v>
          </cell>
          <cell r="N2417">
            <v>29.7</v>
          </cell>
          <cell r="O2417">
            <v>24</v>
          </cell>
          <cell r="P2417">
            <v>35.4</v>
          </cell>
          <cell r="Q2417">
            <v>21.1</v>
          </cell>
          <cell r="R2417">
            <v>14.4</v>
          </cell>
          <cell r="S2417">
            <v>27.8</v>
          </cell>
          <cell r="T2417">
            <v>42.4</v>
          </cell>
          <cell r="U2417">
            <v>35.9</v>
          </cell>
          <cell r="V2417">
            <v>48.9</v>
          </cell>
          <cell r="W2417">
            <v>9.8000000000000007</v>
          </cell>
          <cell r="X2417">
            <v>6.1</v>
          </cell>
          <cell r="Y2417">
            <v>13.5</v>
          </cell>
          <cell r="Z2417">
            <v>4000</v>
          </cell>
        </row>
        <row r="2418">
          <cell r="F2418" t="str">
            <v>Spink , South Dakota</v>
          </cell>
          <cell r="G2418">
            <v>84</v>
          </cell>
          <cell r="H2418">
            <v>26.1</v>
          </cell>
          <cell r="I2418">
            <v>21.4</v>
          </cell>
          <cell r="J2418">
            <v>30.9</v>
          </cell>
          <cell r="K2418">
            <v>78.5</v>
          </cell>
          <cell r="L2418">
            <v>73</v>
          </cell>
          <cell r="M2418">
            <v>84.1</v>
          </cell>
          <cell r="N2418">
            <v>27.8</v>
          </cell>
          <cell r="O2418">
            <v>22.6</v>
          </cell>
          <cell r="P2418">
            <v>33</v>
          </cell>
          <cell r="Q2418">
            <v>31.8</v>
          </cell>
          <cell r="R2418">
            <v>25.2</v>
          </cell>
          <cell r="S2418">
            <v>38.4</v>
          </cell>
          <cell r="T2418">
            <v>19.100000000000001</v>
          </cell>
          <cell r="U2418">
            <v>14.2</v>
          </cell>
          <cell r="V2418">
            <v>23.9</v>
          </cell>
          <cell r="W2418">
            <v>8.6</v>
          </cell>
          <cell r="X2418">
            <v>5.7</v>
          </cell>
          <cell r="Y2418">
            <v>11.4</v>
          </cell>
          <cell r="Z2418">
            <v>863</v>
          </cell>
        </row>
        <row r="2419">
          <cell r="F2419" t="str">
            <v>Stanley , South Dakota</v>
          </cell>
          <cell r="G2419">
            <v>78</v>
          </cell>
          <cell r="H2419">
            <v>26</v>
          </cell>
          <cell r="I2419">
            <v>19.2</v>
          </cell>
          <cell r="J2419">
            <v>32.9</v>
          </cell>
          <cell r="K2419">
            <v>84.9</v>
          </cell>
          <cell r="L2419">
            <v>77.599999999999994</v>
          </cell>
          <cell r="M2419">
            <v>92.3</v>
          </cell>
          <cell r="N2419">
            <v>25.3</v>
          </cell>
          <cell r="O2419">
            <v>18.399999999999999</v>
          </cell>
          <cell r="P2419">
            <v>32.299999999999997</v>
          </cell>
          <cell r="Q2419">
            <v>31.1</v>
          </cell>
          <cell r="R2419">
            <v>21.5</v>
          </cell>
          <cell r="S2419">
            <v>40.700000000000003</v>
          </cell>
          <cell r="T2419">
            <v>19.100000000000001</v>
          </cell>
          <cell r="U2419">
            <v>13.4</v>
          </cell>
          <cell r="V2419">
            <v>24.7</v>
          </cell>
          <cell r="W2419">
            <v>8.6999999999999993</v>
          </cell>
          <cell r="X2419">
            <v>4.8</v>
          </cell>
          <cell r="Y2419">
            <v>12.5</v>
          </cell>
          <cell r="Z2419">
            <v>365</v>
          </cell>
        </row>
        <row r="2420">
          <cell r="F2420" t="str">
            <v>Sully , South Dakota</v>
          </cell>
          <cell r="G2420">
            <v>78</v>
          </cell>
          <cell r="H2420">
            <v>-1111.0999999999999</v>
          </cell>
          <cell r="I2420">
            <v>-1111.0999999999999</v>
          </cell>
          <cell r="J2420">
            <v>-1111.0999999999999</v>
          </cell>
          <cell r="K2420">
            <v>-1111.0999999999999</v>
          </cell>
          <cell r="L2420">
            <v>-1111.0999999999999</v>
          </cell>
          <cell r="M2420">
            <v>-1111.0999999999999</v>
          </cell>
          <cell r="N2420">
            <v>-1111.0999999999999</v>
          </cell>
          <cell r="O2420">
            <v>-1111.0999999999999</v>
          </cell>
          <cell r="P2420">
            <v>-1111.0999999999999</v>
          </cell>
          <cell r="Q2420">
            <v>-1111.0999999999999</v>
          </cell>
          <cell r="R2420">
            <v>-1111.0999999999999</v>
          </cell>
          <cell r="S2420">
            <v>-1111.0999999999999</v>
          </cell>
          <cell r="T2420">
            <v>-1111.0999999999999</v>
          </cell>
          <cell r="U2420">
            <v>-1111.0999999999999</v>
          </cell>
          <cell r="V2420">
            <v>-1111.0999999999999</v>
          </cell>
          <cell r="W2420">
            <v>-1111.0999999999999</v>
          </cell>
          <cell r="X2420">
            <v>-1111.0999999999999</v>
          </cell>
          <cell r="Y2420">
            <v>-1111.0999999999999</v>
          </cell>
          <cell r="Z2420">
            <v>218</v>
          </cell>
        </row>
        <row r="2421">
          <cell r="F2421" t="str">
            <v>Todd , South Dakota</v>
          </cell>
          <cell r="G2421">
            <v>66</v>
          </cell>
          <cell r="H2421">
            <v>29.8</v>
          </cell>
          <cell r="I2421">
            <v>23.8</v>
          </cell>
          <cell r="J2421">
            <v>35.9</v>
          </cell>
          <cell r="K2421">
            <v>75.2</v>
          </cell>
          <cell r="L2421">
            <v>67.3</v>
          </cell>
          <cell r="M2421">
            <v>83</v>
          </cell>
          <cell r="N2421">
            <v>36.4</v>
          </cell>
          <cell r="O2421">
            <v>30</v>
          </cell>
          <cell r="P2421">
            <v>42.8</v>
          </cell>
          <cell r="Q2421">
            <v>26.4</v>
          </cell>
          <cell r="R2421">
            <v>18.600000000000001</v>
          </cell>
          <cell r="S2421">
            <v>34.1</v>
          </cell>
          <cell r="T2421">
            <v>39.9</v>
          </cell>
          <cell r="U2421">
            <v>33.6</v>
          </cell>
          <cell r="V2421">
            <v>46.3</v>
          </cell>
          <cell r="W2421">
            <v>13.7</v>
          </cell>
          <cell r="X2421">
            <v>8.6</v>
          </cell>
          <cell r="Y2421">
            <v>18.8</v>
          </cell>
          <cell r="Z2421">
            <v>3053</v>
          </cell>
        </row>
        <row r="2422">
          <cell r="F2422" t="str">
            <v>Tripp , South Dakota</v>
          </cell>
          <cell r="G2422">
            <v>88</v>
          </cell>
          <cell r="H2422">
            <v>30.7</v>
          </cell>
          <cell r="I2422">
            <v>26</v>
          </cell>
          <cell r="J2422">
            <v>35.4</v>
          </cell>
          <cell r="K2422">
            <v>79.7</v>
          </cell>
          <cell r="L2422">
            <v>74.2</v>
          </cell>
          <cell r="M2422">
            <v>85.2</v>
          </cell>
          <cell r="N2422">
            <v>29.4</v>
          </cell>
          <cell r="O2422">
            <v>24.4</v>
          </cell>
          <cell r="P2422">
            <v>34.4</v>
          </cell>
          <cell r="Q2422">
            <v>23.4</v>
          </cell>
          <cell r="R2422">
            <v>17.399999999999999</v>
          </cell>
          <cell r="S2422">
            <v>29.5</v>
          </cell>
          <cell r="T2422">
            <v>18.899999999999999</v>
          </cell>
          <cell r="U2422">
            <v>14.5</v>
          </cell>
          <cell r="V2422">
            <v>23.2</v>
          </cell>
          <cell r="W2422">
            <v>7.1</v>
          </cell>
          <cell r="X2422">
            <v>4.4000000000000004</v>
          </cell>
          <cell r="Y2422">
            <v>9.8000000000000007</v>
          </cell>
          <cell r="Z2422">
            <v>1059</v>
          </cell>
        </row>
        <row r="2423">
          <cell r="F2423" t="str">
            <v>Turner , South Dakota</v>
          </cell>
          <cell r="G2423">
            <v>54</v>
          </cell>
          <cell r="H2423">
            <v>25</v>
          </cell>
          <cell r="I2423">
            <v>19.7</v>
          </cell>
          <cell r="J2423">
            <v>30.3</v>
          </cell>
          <cell r="K2423">
            <v>81.8</v>
          </cell>
          <cell r="L2423">
            <v>76.3</v>
          </cell>
          <cell r="M2423">
            <v>87.4</v>
          </cell>
          <cell r="N2423">
            <v>19.600000000000001</v>
          </cell>
          <cell r="O2423">
            <v>15.1</v>
          </cell>
          <cell r="P2423">
            <v>24.1</v>
          </cell>
          <cell r="Q2423">
            <v>23.1</v>
          </cell>
          <cell r="R2423">
            <v>17.100000000000001</v>
          </cell>
          <cell r="S2423">
            <v>29</v>
          </cell>
          <cell r="T2423">
            <v>25.4</v>
          </cell>
          <cell r="U2423">
            <v>19.600000000000001</v>
          </cell>
          <cell r="V2423">
            <v>31.1</v>
          </cell>
          <cell r="W2423">
            <v>5.7</v>
          </cell>
          <cell r="X2423">
            <v>3.4</v>
          </cell>
          <cell r="Y2423">
            <v>8.1</v>
          </cell>
          <cell r="Z2423">
            <v>772</v>
          </cell>
        </row>
        <row r="2424">
          <cell r="F2424" t="str">
            <v>Union , South Dakota</v>
          </cell>
          <cell r="G2424">
            <v>57</v>
          </cell>
          <cell r="H2424">
            <v>23.1</v>
          </cell>
          <cell r="I2424">
            <v>18.899999999999999</v>
          </cell>
          <cell r="J2424">
            <v>27.3</v>
          </cell>
          <cell r="K2424">
            <v>83.1</v>
          </cell>
          <cell r="L2424">
            <v>78.3</v>
          </cell>
          <cell r="M2424">
            <v>87.8</v>
          </cell>
          <cell r="N2424">
            <v>23.7</v>
          </cell>
          <cell r="O2424">
            <v>19.3</v>
          </cell>
          <cell r="P2424">
            <v>28</v>
          </cell>
          <cell r="Q2424">
            <v>23.8</v>
          </cell>
          <cell r="R2424">
            <v>18.899999999999999</v>
          </cell>
          <cell r="S2424">
            <v>28.8</v>
          </cell>
          <cell r="T2424">
            <v>18.3</v>
          </cell>
          <cell r="U2424">
            <v>14.6</v>
          </cell>
          <cell r="V2424">
            <v>22.1</v>
          </cell>
          <cell r="W2424">
            <v>5.7</v>
          </cell>
          <cell r="X2424">
            <v>3.9</v>
          </cell>
          <cell r="Y2424">
            <v>7.6</v>
          </cell>
          <cell r="Z2424">
            <v>765</v>
          </cell>
        </row>
        <row r="2425">
          <cell r="F2425" t="str">
            <v>Walworth , South Dakota</v>
          </cell>
          <cell r="G2425">
            <v>61</v>
          </cell>
          <cell r="H2425">
            <v>26.7</v>
          </cell>
          <cell r="I2425">
            <v>21.8</v>
          </cell>
          <cell r="J2425">
            <v>31.6</v>
          </cell>
          <cell r="K2425">
            <v>74.7</v>
          </cell>
          <cell r="L2425">
            <v>67.8</v>
          </cell>
          <cell r="M2425">
            <v>81.599999999999994</v>
          </cell>
          <cell r="N2425">
            <v>26.5</v>
          </cell>
          <cell r="O2425">
            <v>21.7</v>
          </cell>
          <cell r="P2425">
            <v>31.3</v>
          </cell>
          <cell r="Q2425">
            <v>23.4</v>
          </cell>
          <cell r="R2425">
            <v>17.8</v>
          </cell>
          <cell r="S2425">
            <v>29.1</v>
          </cell>
          <cell r="T2425">
            <v>24.8</v>
          </cell>
          <cell r="U2425">
            <v>20.100000000000001</v>
          </cell>
          <cell r="V2425">
            <v>29.6</v>
          </cell>
          <cell r="W2425">
            <v>6.8</v>
          </cell>
          <cell r="X2425">
            <v>4.4000000000000004</v>
          </cell>
          <cell r="Y2425">
            <v>9.1</v>
          </cell>
          <cell r="Z2425">
            <v>803</v>
          </cell>
        </row>
        <row r="2426">
          <cell r="F2426" t="str">
            <v>Yankton , South Dakota</v>
          </cell>
          <cell r="G2426">
            <v>60</v>
          </cell>
          <cell r="H2426">
            <v>21.3</v>
          </cell>
          <cell r="I2426">
            <v>18.2</v>
          </cell>
          <cell r="J2426">
            <v>24.5</v>
          </cell>
          <cell r="K2426">
            <v>76.400000000000006</v>
          </cell>
          <cell r="L2426">
            <v>72.2</v>
          </cell>
          <cell r="M2426">
            <v>80.5</v>
          </cell>
          <cell r="N2426">
            <v>23</v>
          </cell>
          <cell r="O2426">
            <v>19.7</v>
          </cell>
          <cell r="P2426">
            <v>26.4</v>
          </cell>
          <cell r="Q2426">
            <v>26.2</v>
          </cell>
          <cell r="R2426">
            <v>21.9</v>
          </cell>
          <cell r="S2426">
            <v>30.5</v>
          </cell>
          <cell r="T2426">
            <v>21.1</v>
          </cell>
          <cell r="U2426">
            <v>17.8</v>
          </cell>
          <cell r="V2426">
            <v>24.4</v>
          </cell>
          <cell r="W2426">
            <v>7.4</v>
          </cell>
          <cell r="X2426">
            <v>5.5</v>
          </cell>
          <cell r="Y2426">
            <v>9.1999999999999993</v>
          </cell>
          <cell r="Z2426">
            <v>1768</v>
          </cell>
        </row>
        <row r="2427">
          <cell r="F2427" t="str">
            <v>Ziebach , South Dakota</v>
          </cell>
          <cell r="G2427">
            <v>86</v>
          </cell>
          <cell r="H2427">
            <v>31.1</v>
          </cell>
          <cell r="I2427">
            <v>23</v>
          </cell>
          <cell r="J2427">
            <v>39.200000000000003</v>
          </cell>
          <cell r="K2427">
            <v>88</v>
          </cell>
          <cell r="L2427">
            <v>80.099999999999994</v>
          </cell>
          <cell r="M2427">
            <v>95.9</v>
          </cell>
          <cell r="N2427">
            <v>36</v>
          </cell>
          <cell r="O2427">
            <v>27.4</v>
          </cell>
          <cell r="P2427">
            <v>44.6</v>
          </cell>
          <cell r="Q2427">
            <v>-1111.0999999999999</v>
          </cell>
          <cell r="R2427">
            <v>-1111.0999999999999</v>
          </cell>
          <cell r="S2427">
            <v>-1111.0999999999999</v>
          </cell>
          <cell r="T2427">
            <v>34.4</v>
          </cell>
          <cell r="U2427">
            <v>26</v>
          </cell>
          <cell r="V2427">
            <v>42.7</v>
          </cell>
          <cell r="W2427">
            <v>10.3</v>
          </cell>
          <cell r="X2427">
            <v>5.4</v>
          </cell>
          <cell r="Y2427">
            <v>15.3</v>
          </cell>
          <cell r="Z2427">
            <v>718</v>
          </cell>
        </row>
        <row r="2428">
          <cell r="F2428" t="str">
            <v>Anderson , Tennessee</v>
          </cell>
          <cell r="G2428">
            <v>21</v>
          </cell>
          <cell r="H2428">
            <v>32.6</v>
          </cell>
          <cell r="I2428">
            <v>26.1</v>
          </cell>
          <cell r="J2428">
            <v>39.200000000000003</v>
          </cell>
          <cell r="K2428">
            <v>71.2</v>
          </cell>
          <cell r="L2428">
            <v>64</v>
          </cell>
          <cell r="M2428">
            <v>78.5</v>
          </cell>
          <cell r="N2428">
            <v>25.3</v>
          </cell>
          <cell r="O2428">
            <v>19</v>
          </cell>
          <cell r="P2428">
            <v>31.6</v>
          </cell>
          <cell r="Q2428">
            <v>34.700000000000003</v>
          </cell>
          <cell r="R2428">
            <v>27.8</v>
          </cell>
          <cell r="S2428">
            <v>41.5</v>
          </cell>
          <cell r="T2428">
            <v>25.4</v>
          </cell>
          <cell r="U2428">
            <v>19.3</v>
          </cell>
          <cell r="V2428">
            <v>31.4</v>
          </cell>
          <cell r="W2428">
            <v>12.4</v>
          </cell>
          <cell r="X2428">
            <v>7.9</v>
          </cell>
          <cell r="Y2428">
            <v>16.899999999999999</v>
          </cell>
          <cell r="Z2428">
            <v>7393</v>
          </cell>
        </row>
        <row r="2429">
          <cell r="F2429" t="str">
            <v>Bedford , Tennessee</v>
          </cell>
          <cell r="G2429">
            <v>30</v>
          </cell>
          <cell r="H2429">
            <v>30.3</v>
          </cell>
          <cell r="I2429">
            <v>21.6</v>
          </cell>
          <cell r="J2429">
            <v>39</v>
          </cell>
          <cell r="K2429">
            <v>-1111.0999999999999</v>
          </cell>
          <cell r="L2429">
            <v>-1111.0999999999999</v>
          </cell>
          <cell r="M2429">
            <v>-1111.0999999999999</v>
          </cell>
          <cell r="N2429">
            <v>19.399999999999999</v>
          </cell>
          <cell r="O2429">
            <v>12.2</v>
          </cell>
          <cell r="P2429">
            <v>26.7</v>
          </cell>
          <cell r="Q2429">
            <v>25.6</v>
          </cell>
          <cell r="R2429">
            <v>16.5</v>
          </cell>
          <cell r="S2429">
            <v>34.799999999999997</v>
          </cell>
          <cell r="T2429">
            <v>-1111.0999999999999</v>
          </cell>
          <cell r="U2429">
            <v>-1111.0999999999999</v>
          </cell>
          <cell r="V2429">
            <v>-1111.0999999999999</v>
          </cell>
          <cell r="W2429">
            <v>6.3</v>
          </cell>
          <cell r="X2429">
            <v>2.2999999999999998</v>
          </cell>
          <cell r="Y2429">
            <v>10.4</v>
          </cell>
          <cell r="Z2429">
            <v>6039</v>
          </cell>
        </row>
        <row r="2430">
          <cell r="F2430" t="str">
            <v>Benton , Tennessee</v>
          </cell>
          <cell r="G2430">
            <v>64</v>
          </cell>
          <cell r="H2430">
            <v>-1111.0999999999999</v>
          </cell>
          <cell r="I2430">
            <v>-1111.0999999999999</v>
          </cell>
          <cell r="J2430">
            <v>-1111.0999999999999</v>
          </cell>
          <cell r="K2430">
            <v>-1111.0999999999999</v>
          </cell>
          <cell r="L2430">
            <v>-1111.0999999999999</v>
          </cell>
          <cell r="M2430">
            <v>-1111.0999999999999</v>
          </cell>
          <cell r="N2430">
            <v>-1111.0999999999999</v>
          </cell>
          <cell r="O2430">
            <v>-1111.0999999999999</v>
          </cell>
          <cell r="P2430">
            <v>-1111.0999999999999</v>
          </cell>
          <cell r="Q2430">
            <v>-1111.0999999999999</v>
          </cell>
          <cell r="R2430">
            <v>-1111.0999999999999</v>
          </cell>
          <cell r="S2430">
            <v>-1111.0999999999999</v>
          </cell>
          <cell r="T2430">
            <v>-1111.0999999999999</v>
          </cell>
          <cell r="U2430">
            <v>-1111.0999999999999</v>
          </cell>
          <cell r="V2430">
            <v>-1111.0999999999999</v>
          </cell>
          <cell r="W2430">
            <v>10.3</v>
          </cell>
          <cell r="X2430">
            <v>1.8</v>
          </cell>
          <cell r="Y2430">
            <v>18.899999999999999</v>
          </cell>
          <cell r="Z2430">
            <v>2634</v>
          </cell>
        </row>
        <row r="2431">
          <cell r="F2431" t="str">
            <v>Bledsoe , Tennessee</v>
          </cell>
          <cell r="G2431">
            <v>44</v>
          </cell>
          <cell r="H2431">
            <v>-1111.0999999999999</v>
          </cell>
          <cell r="I2431">
            <v>-1111.0999999999999</v>
          </cell>
          <cell r="J2431">
            <v>-1111.0999999999999</v>
          </cell>
          <cell r="K2431">
            <v>-1111.0999999999999</v>
          </cell>
          <cell r="L2431">
            <v>-1111.0999999999999</v>
          </cell>
          <cell r="M2431">
            <v>-1111.0999999999999</v>
          </cell>
          <cell r="N2431">
            <v>-1111.0999999999999</v>
          </cell>
          <cell r="O2431">
            <v>-1111.0999999999999</v>
          </cell>
          <cell r="P2431">
            <v>-1111.0999999999999</v>
          </cell>
          <cell r="Q2431">
            <v>-1111.0999999999999</v>
          </cell>
          <cell r="R2431">
            <v>-1111.0999999999999</v>
          </cell>
          <cell r="S2431">
            <v>-1111.0999999999999</v>
          </cell>
          <cell r="T2431">
            <v>-1111.0999999999999</v>
          </cell>
          <cell r="U2431">
            <v>-1111.0999999999999</v>
          </cell>
          <cell r="V2431">
            <v>-1111.0999999999999</v>
          </cell>
          <cell r="W2431">
            <v>-1111.0999999999999</v>
          </cell>
          <cell r="X2431">
            <v>-1111.0999999999999</v>
          </cell>
          <cell r="Y2431">
            <v>-1111.0999999999999</v>
          </cell>
          <cell r="Z2431">
            <v>1978</v>
          </cell>
        </row>
        <row r="2432">
          <cell r="F2432" t="str">
            <v>Blount , Tennessee</v>
          </cell>
          <cell r="G2432">
            <v>14</v>
          </cell>
          <cell r="H2432">
            <v>28.5</v>
          </cell>
          <cell r="I2432">
            <v>22.2</v>
          </cell>
          <cell r="J2432">
            <v>34.799999999999997</v>
          </cell>
          <cell r="K2432">
            <v>63.3</v>
          </cell>
          <cell r="L2432">
            <v>54.2</v>
          </cell>
          <cell r="M2432">
            <v>72.400000000000006</v>
          </cell>
          <cell r="N2432">
            <v>28.2</v>
          </cell>
          <cell r="O2432">
            <v>21.9</v>
          </cell>
          <cell r="P2432">
            <v>34.6</v>
          </cell>
          <cell r="Q2432">
            <v>31</v>
          </cell>
          <cell r="R2432">
            <v>24.2</v>
          </cell>
          <cell r="S2432">
            <v>37.700000000000003</v>
          </cell>
          <cell r="T2432">
            <v>28.5</v>
          </cell>
          <cell r="U2432">
            <v>21.9</v>
          </cell>
          <cell r="V2432">
            <v>35.1</v>
          </cell>
          <cell r="W2432">
            <v>8.6999999999999993</v>
          </cell>
          <cell r="X2432">
            <v>5.2</v>
          </cell>
          <cell r="Y2432">
            <v>12.3</v>
          </cell>
          <cell r="Z2432">
            <v>10323</v>
          </cell>
        </row>
        <row r="2433">
          <cell r="F2433" t="str">
            <v>Bradley , Tennessee</v>
          </cell>
          <cell r="G2433">
            <v>19</v>
          </cell>
          <cell r="H2433">
            <v>31.6</v>
          </cell>
          <cell r="I2433">
            <v>25.5</v>
          </cell>
          <cell r="J2433">
            <v>37.799999999999997</v>
          </cell>
          <cell r="K2433">
            <v>77.2</v>
          </cell>
          <cell r="L2433">
            <v>71.099999999999994</v>
          </cell>
          <cell r="M2433">
            <v>83.3</v>
          </cell>
          <cell r="N2433">
            <v>28.9</v>
          </cell>
          <cell r="O2433">
            <v>22.8</v>
          </cell>
          <cell r="P2433">
            <v>35.1</v>
          </cell>
          <cell r="Q2433">
            <v>30.9</v>
          </cell>
          <cell r="R2433">
            <v>24.3</v>
          </cell>
          <cell r="S2433">
            <v>37.4</v>
          </cell>
          <cell r="T2433">
            <v>20.399999999999999</v>
          </cell>
          <cell r="U2433">
            <v>15.2</v>
          </cell>
          <cell r="V2433">
            <v>25.7</v>
          </cell>
          <cell r="W2433">
            <v>10.3</v>
          </cell>
          <cell r="X2433">
            <v>6.4</v>
          </cell>
          <cell r="Y2433">
            <v>14.2</v>
          </cell>
          <cell r="Z2433">
            <v>10696</v>
          </cell>
        </row>
        <row r="2434">
          <cell r="F2434" t="str">
            <v>Campbell , Tennessee</v>
          </cell>
          <cell r="G2434">
            <v>35</v>
          </cell>
          <cell r="H2434">
            <v>-1111.0999999999999</v>
          </cell>
          <cell r="I2434">
            <v>-1111.0999999999999</v>
          </cell>
          <cell r="J2434">
            <v>-1111.0999999999999</v>
          </cell>
          <cell r="K2434">
            <v>-1111.0999999999999</v>
          </cell>
          <cell r="L2434">
            <v>-1111.0999999999999</v>
          </cell>
          <cell r="M2434">
            <v>-1111.0999999999999</v>
          </cell>
          <cell r="N2434">
            <v>22.8</v>
          </cell>
          <cell r="O2434">
            <v>14.9</v>
          </cell>
          <cell r="P2434">
            <v>30.8</v>
          </cell>
          <cell r="Q2434">
            <v>32.4</v>
          </cell>
          <cell r="R2434">
            <v>22.7</v>
          </cell>
          <cell r="S2434">
            <v>42.1</v>
          </cell>
          <cell r="T2434">
            <v>-1111.0999999999999</v>
          </cell>
          <cell r="U2434">
            <v>-1111.0999999999999</v>
          </cell>
          <cell r="V2434">
            <v>-1111.0999999999999</v>
          </cell>
          <cell r="W2434">
            <v>17.100000000000001</v>
          </cell>
          <cell r="X2434">
            <v>9.4</v>
          </cell>
          <cell r="Y2434">
            <v>24.8</v>
          </cell>
          <cell r="Z2434">
            <v>6423</v>
          </cell>
        </row>
        <row r="2435">
          <cell r="F2435" t="str">
            <v>Cannon , Tennessee</v>
          </cell>
          <cell r="G2435">
            <v>60</v>
          </cell>
          <cell r="H2435">
            <v>-1111.0999999999999</v>
          </cell>
          <cell r="I2435">
            <v>-1111.0999999999999</v>
          </cell>
          <cell r="J2435">
            <v>-1111.0999999999999</v>
          </cell>
          <cell r="K2435">
            <v>-1111.0999999999999</v>
          </cell>
          <cell r="L2435">
            <v>-1111.0999999999999</v>
          </cell>
          <cell r="M2435">
            <v>-1111.0999999999999</v>
          </cell>
          <cell r="N2435">
            <v>-1111.0999999999999</v>
          </cell>
          <cell r="O2435">
            <v>-1111.0999999999999</v>
          </cell>
          <cell r="P2435">
            <v>-1111.0999999999999</v>
          </cell>
          <cell r="Q2435">
            <v>-1111.0999999999999</v>
          </cell>
          <cell r="R2435">
            <v>-1111.0999999999999</v>
          </cell>
          <cell r="S2435">
            <v>-1111.0999999999999</v>
          </cell>
          <cell r="T2435">
            <v>-1111.0999999999999</v>
          </cell>
          <cell r="U2435">
            <v>-1111.0999999999999</v>
          </cell>
          <cell r="V2435">
            <v>-1111.0999999999999</v>
          </cell>
          <cell r="W2435">
            <v>6.2</v>
          </cell>
          <cell r="X2435">
            <v>0.4</v>
          </cell>
          <cell r="Y2435">
            <v>12.1</v>
          </cell>
          <cell r="Z2435">
            <v>1820</v>
          </cell>
        </row>
        <row r="2436">
          <cell r="F2436" t="str">
            <v>Carroll , Tennessee</v>
          </cell>
          <cell r="G2436">
            <v>30</v>
          </cell>
          <cell r="H2436">
            <v>30.5</v>
          </cell>
          <cell r="I2436">
            <v>22.5</v>
          </cell>
          <cell r="J2436">
            <v>38.5</v>
          </cell>
          <cell r="K2436">
            <v>-1111.0999999999999</v>
          </cell>
          <cell r="L2436">
            <v>-1111.0999999999999</v>
          </cell>
          <cell r="M2436">
            <v>-1111.0999999999999</v>
          </cell>
          <cell r="N2436">
            <v>32.700000000000003</v>
          </cell>
          <cell r="O2436">
            <v>24.1</v>
          </cell>
          <cell r="P2436">
            <v>41.4</v>
          </cell>
          <cell r="Q2436">
            <v>-1111.0999999999999</v>
          </cell>
          <cell r="R2436">
            <v>-1111.0999999999999</v>
          </cell>
          <cell r="S2436">
            <v>-1111.0999999999999</v>
          </cell>
          <cell r="T2436">
            <v>25.9</v>
          </cell>
          <cell r="U2436">
            <v>17.8</v>
          </cell>
          <cell r="V2436">
            <v>34.1</v>
          </cell>
          <cell r="W2436">
            <v>11.8</v>
          </cell>
          <cell r="X2436">
            <v>6</v>
          </cell>
          <cell r="Y2436">
            <v>17.7</v>
          </cell>
          <cell r="Z2436">
            <v>3705</v>
          </cell>
        </row>
        <row r="2437">
          <cell r="F2437" t="str">
            <v>Carter , Tennessee</v>
          </cell>
          <cell r="G2437">
            <v>24</v>
          </cell>
          <cell r="H2437">
            <v>40.9</v>
          </cell>
          <cell r="I2437">
            <v>33.299999999999997</v>
          </cell>
          <cell r="J2437">
            <v>48.6</v>
          </cell>
          <cell r="K2437">
            <v>65.7</v>
          </cell>
          <cell r="L2437">
            <v>56.5</v>
          </cell>
          <cell r="M2437">
            <v>74.8</v>
          </cell>
          <cell r="N2437">
            <v>29</v>
          </cell>
          <cell r="O2437">
            <v>21.7</v>
          </cell>
          <cell r="P2437">
            <v>36.4</v>
          </cell>
          <cell r="Q2437">
            <v>32</v>
          </cell>
          <cell r="R2437">
            <v>24.3</v>
          </cell>
          <cell r="S2437">
            <v>39.700000000000003</v>
          </cell>
          <cell r="T2437">
            <v>28.3</v>
          </cell>
          <cell r="U2437">
            <v>21.1</v>
          </cell>
          <cell r="V2437">
            <v>35.5</v>
          </cell>
          <cell r="W2437">
            <v>12.1</v>
          </cell>
          <cell r="X2437">
            <v>7.3</v>
          </cell>
          <cell r="Y2437">
            <v>16.899999999999999</v>
          </cell>
          <cell r="Z2437">
            <v>7403</v>
          </cell>
        </row>
        <row r="2438">
          <cell r="F2438" t="str">
            <v>Cheatham , Tennessee</v>
          </cell>
          <cell r="G2438">
            <v>48</v>
          </cell>
          <cell r="H2438">
            <v>29.9</v>
          </cell>
          <cell r="I2438">
            <v>20.6</v>
          </cell>
          <cell r="J2438">
            <v>39.299999999999997</v>
          </cell>
          <cell r="K2438">
            <v>-1111.0999999999999</v>
          </cell>
          <cell r="L2438">
            <v>-1111.0999999999999</v>
          </cell>
          <cell r="M2438">
            <v>-1111.0999999999999</v>
          </cell>
          <cell r="N2438">
            <v>-1111.0999999999999</v>
          </cell>
          <cell r="O2438">
            <v>-1111.0999999999999</v>
          </cell>
          <cell r="P2438">
            <v>-1111.0999999999999</v>
          </cell>
          <cell r="Q2438">
            <v>24.4</v>
          </cell>
          <cell r="R2438">
            <v>14.5</v>
          </cell>
          <cell r="S2438">
            <v>34.200000000000003</v>
          </cell>
          <cell r="T2438">
            <v>-1111.0999999999999</v>
          </cell>
          <cell r="U2438">
            <v>-1111.0999999999999</v>
          </cell>
          <cell r="V2438">
            <v>-1111.0999999999999</v>
          </cell>
          <cell r="W2438">
            <v>5.6</v>
          </cell>
          <cell r="X2438">
            <v>0.2</v>
          </cell>
          <cell r="Y2438">
            <v>11</v>
          </cell>
          <cell r="Z2438">
            <v>3722</v>
          </cell>
        </row>
        <row r="2439">
          <cell r="F2439" t="str">
            <v>Chester , Tennessee</v>
          </cell>
          <cell r="G2439">
            <v>65</v>
          </cell>
          <cell r="H2439">
            <v>19.3</v>
          </cell>
          <cell r="I2439">
            <v>10</v>
          </cell>
          <cell r="J2439">
            <v>28.6</v>
          </cell>
          <cell r="K2439">
            <v>-1111.0999999999999</v>
          </cell>
          <cell r="L2439">
            <v>-1111.0999999999999</v>
          </cell>
          <cell r="M2439">
            <v>-1111.0999999999999</v>
          </cell>
          <cell r="N2439">
            <v>-1111.0999999999999</v>
          </cell>
          <cell r="O2439">
            <v>-1111.0999999999999</v>
          </cell>
          <cell r="P2439">
            <v>-1111.0999999999999</v>
          </cell>
          <cell r="Q2439">
            <v>-1111.0999999999999</v>
          </cell>
          <cell r="R2439">
            <v>-1111.0999999999999</v>
          </cell>
          <cell r="S2439">
            <v>-1111.0999999999999</v>
          </cell>
          <cell r="T2439">
            <v>-1111.0999999999999</v>
          </cell>
          <cell r="U2439">
            <v>-1111.0999999999999</v>
          </cell>
          <cell r="V2439">
            <v>-1111.0999999999999</v>
          </cell>
          <cell r="W2439">
            <v>6</v>
          </cell>
          <cell r="X2439">
            <v>1.3</v>
          </cell>
          <cell r="Y2439">
            <v>10.8</v>
          </cell>
          <cell r="Z2439">
            <v>1931</v>
          </cell>
        </row>
        <row r="2440">
          <cell r="F2440" t="str">
            <v>Claiborne , Tennessee</v>
          </cell>
          <cell r="G2440">
            <v>52</v>
          </cell>
          <cell r="H2440">
            <v>-1111.0999999999999</v>
          </cell>
          <cell r="I2440">
            <v>-1111.0999999999999</v>
          </cell>
          <cell r="J2440">
            <v>-1111.0999999999999</v>
          </cell>
          <cell r="K2440">
            <v>88.4</v>
          </cell>
          <cell r="L2440">
            <v>80.900000000000006</v>
          </cell>
          <cell r="M2440">
            <v>96</v>
          </cell>
          <cell r="N2440">
            <v>-1111.0999999999999</v>
          </cell>
          <cell r="O2440">
            <v>-1111.0999999999999</v>
          </cell>
          <cell r="P2440">
            <v>-1111.0999999999999</v>
          </cell>
          <cell r="Q2440">
            <v>-1111.0999999999999</v>
          </cell>
          <cell r="R2440">
            <v>-1111.0999999999999</v>
          </cell>
          <cell r="S2440">
            <v>-1111.0999999999999</v>
          </cell>
          <cell r="T2440">
            <v>25</v>
          </cell>
          <cell r="U2440">
            <v>15.7</v>
          </cell>
          <cell r="V2440">
            <v>34.299999999999997</v>
          </cell>
          <cell r="W2440">
            <v>6.5</v>
          </cell>
          <cell r="X2440">
            <v>2.2999999999999998</v>
          </cell>
          <cell r="Y2440">
            <v>10.6</v>
          </cell>
          <cell r="Z2440">
            <v>4867</v>
          </cell>
        </row>
        <row r="2441">
          <cell r="F2441" t="str">
            <v>Clay , Tennessee</v>
          </cell>
          <cell r="G2441">
            <v>72</v>
          </cell>
          <cell r="H2441">
            <v>-1111.0999999999999</v>
          </cell>
          <cell r="I2441">
            <v>-1111.0999999999999</v>
          </cell>
          <cell r="J2441">
            <v>-1111.0999999999999</v>
          </cell>
          <cell r="K2441">
            <v>-1111.0999999999999</v>
          </cell>
          <cell r="L2441">
            <v>-1111.0999999999999</v>
          </cell>
          <cell r="M2441">
            <v>-1111.0999999999999</v>
          </cell>
          <cell r="N2441">
            <v>-1111.0999999999999</v>
          </cell>
          <cell r="O2441">
            <v>-1111.0999999999999</v>
          </cell>
          <cell r="P2441">
            <v>-1111.0999999999999</v>
          </cell>
          <cell r="Q2441">
            <v>-1111.0999999999999</v>
          </cell>
          <cell r="R2441">
            <v>-1111.0999999999999</v>
          </cell>
          <cell r="S2441">
            <v>-1111.0999999999999</v>
          </cell>
          <cell r="T2441">
            <v>-1111.0999999999999</v>
          </cell>
          <cell r="U2441">
            <v>-1111.0999999999999</v>
          </cell>
          <cell r="V2441">
            <v>-1111.0999999999999</v>
          </cell>
          <cell r="W2441">
            <v>-1111.0999999999999</v>
          </cell>
          <cell r="X2441">
            <v>-1111.0999999999999</v>
          </cell>
          <cell r="Y2441">
            <v>-1111.0999999999999</v>
          </cell>
          <cell r="Z2441">
            <v>1413</v>
          </cell>
        </row>
        <row r="2442">
          <cell r="F2442" t="str">
            <v>Cocke , Tennessee</v>
          </cell>
          <cell r="G2442">
            <v>53</v>
          </cell>
          <cell r="H2442">
            <v>28.2</v>
          </cell>
          <cell r="I2442">
            <v>18.5</v>
          </cell>
          <cell r="J2442">
            <v>37.9</v>
          </cell>
          <cell r="K2442">
            <v>-1111.0999999999999</v>
          </cell>
          <cell r="L2442">
            <v>-1111.0999999999999</v>
          </cell>
          <cell r="M2442">
            <v>-1111.0999999999999</v>
          </cell>
          <cell r="N2442">
            <v>-1111.0999999999999</v>
          </cell>
          <cell r="O2442">
            <v>-1111.0999999999999</v>
          </cell>
          <cell r="P2442">
            <v>-1111.0999999999999</v>
          </cell>
          <cell r="Q2442">
            <v>-1111.0999999999999</v>
          </cell>
          <cell r="R2442">
            <v>-1111.0999999999999</v>
          </cell>
          <cell r="S2442">
            <v>-1111.0999999999999</v>
          </cell>
          <cell r="T2442">
            <v>26.6</v>
          </cell>
          <cell r="U2442">
            <v>16.600000000000001</v>
          </cell>
          <cell r="V2442">
            <v>36.5</v>
          </cell>
          <cell r="W2442">
            <v>12.4</v>
          </cell>
          <cell r="X2442">
            <v>5.6</v>
          </cell>
          <cell r="Y2442">
            <v>19.2</v>
          </cell>
          <cell r="Z2442">
            <v>5747</v>
          </cell>
        </row>
        <row r="2443">
          <cell r="F2443" t="str">
            <v>Coffee , Tennessee</v>
          </cell>
          <cell r="G2443">
            <v>28</v>
          </cell>
          <cell r="H2443">
            <v>33.9</v>
          </cell>
          <cell r="I2443">
            <v>26.4</v>
          </cell>
          <cell r="J2443">
            <v>41.5</v>
          </cell>
          <cell r="K2443">
            <v>74.400000000000006</v>
          </cell>
          <cell r="L2443">
            <v>66.400000000000006</v>
          </cell>
          <cell r="M2443">
            <v>82.4</v>
          </cell>
          <cell r="N2443">
            <v>21.4</v>
          </cell>
          <cell r="O2443">
            <v>15.1</v>
          </cell>
          <cell r="P2443">
            <v>27.7</v>
          </cell>
          <cell r="Q2443">
            <v>36.700000000000003</v>
          </cell>
          <cell r="R2443">
            <v>28.3</v>
          </cell>
          <cell r="S2443">
            <v>45.2</v>
          </cell>
          <cell r="T2443">
            <v>22.6</v>
          </cell>
          <cell r="U2443">
            <v>15.7</v>
          </cell>
          <cell r="V2443">
            <v>29.5</v>
          </cell>
          <cell r="W2443">
            <v>9.5</v>
          </cell>
          <cell r="X2443">
            <v>5.3</v>
          </cell>
          <cell r="Y2443">
            <v>13.6</v>
          </cell>
          <cell r="Z2443">
            <v>6406</v>
          </cell>
        </row>
        <row r="2444">
          <cell r="F2444" t="str">
            <v>Crockett , Tennessee</v>
          </cell>
          <cell r="G2444">
            <v>65</v>
          </cell>
          <cell r="H2444">
            <v>-1111.0999999999999</v>
          </cell>
          <cell r="I2444">
            <v>-1111.0999999999999</v>
          </cell>
          <cell r="J2444">
            <v>-1111.0999999999999</v>
          </cell>
          <cell r="K2444">
            <v>-1111.0999999999999</v>
          </cell>
          <cell r="L2444">
            <v>-1111.0999999999999</v>
          </cell>
          <cell r="M2444">
            <v>-1111.0999999999999</v>
          </cell>
          <cell r="N2444">
            <v>-1111.0999999999999</v>
          </cell>
          <cell r="O2444">
            <v>-1111.0999999999999</v>
          </cell>
          <cell r="P2444">
            <v>-1111.0999999999999</v>
          </cell>
          <cell r="Q2444">
            <v>-1111.0999999999999</v>
          </cell>
          <cell r="R2444">
            <v>-1111.0999999999999</v>
          </cell>
          <cell r="S2444">
            <v>-1111.0999999999999</v>
          </cell>
          <cell r="T2444">
            <v>-1111.0999999999999</v>
          </cell>
          <cell r="U2444">
            <v>-1111.0999999999999</v>
          </cell>
          <cell r="V2444">
            <v>-1111.0999999999999</v>
          </cell>
          <cell r="W2444">
            <v>-1111.0999999999999</v>
          </cell>
          <cell r="X2444">
            <v>-1111.0999999999999</v>
          </cell>
          <cell r="Y2444">
            <v>-1111.0999999999999</v>
          </cell>
          <cell r="Z2444">
            <v>2488</v>
          </cell>
        </row>
        <row r="2445">
          <cell r="F2445" t="str">
            <v>Cumberland , Tennessee</v>
          </cell>
          <cell r="G2445">
            <v>50</v>
          </cell>
          <cell r="H2445">
            <v>28.5</v>
          </cell>
          <cell r="I2445">
            <v>21.9</v>
          </cell>
          <cell r="J2445">
            <v>35.200000000000003</v>
          </cell>
          <cell r="K2445">
            <v>71.8</v>
          </cell>
          <cell r="L2445">
            <v>64.3</v>
          </cell>
          <cell r="M2445">
            <v>79.400000000000006</v>
          </cell>
          <cell r="N2445">
            <v>28.7</v>
          </cell>
          <cell r="O2445">
            <v>22</v>
          </cell>
          <cell r="P2445">
            <v>35.4</v>
          </cell>
          <cell r="Q2445">
            <v>34.4</v>
          </cell>
          <cell r="R2445">
            <v>26.8</v>
          </cell>
          <cell r="S2445">
            <v>41.9</v>
          </cell>
          <cell r="T2445">
            <v>24.9</v>
          </cell>
          <cell r="U2445">
            <v>18.5</v>
          </cell>
          <cell r="V2445">
            <v>31.3</v>
          </cell>
          <cell r="W2445">
            <v>7.5</v>
          </cell>
          <cell r="X2445">
            <v>3.7</v>
          </cell>
          <cell r="Y2445">
            <v>11.3</v>
          </cell>
          <cell r="Z2445">
            <v>6427</v>
          </cell>
        </row>
        <row r="2446">
          <cell r="F2446" t="str">
            <v>Davidson , Tennessee</v>
          </cell>
          <cell r="G2446">
            <v>3</v>
          </cell>
          <cell r="H2446">
            <v>27.9</v>
          </cell>
          <cell r="I2446">
            <v>25.5</v>
          </cell>
          <cell r="J2446">
            <v>30.2</v>
          </cell>
          <cell r="K2446">
            <v>69.599999999999994</v>
          </cell>
          <cell r="L2446">
            <v>66.900000000000006</v>
          </cell>
          <cell r="M2446">
            <v>72.3</v>
          </cell>
          <cell r="N2446">
            <v>23.4</v>
          </cell>
          <cell r="O2446">
            <v>21.1</v>
          </cell>
          <cell r="P2446">
            <v>25.6</v>
          </cell>
          <cell r="Q2446">
            <v>27</v>
          </cell>
          <cell r="R2446">
            <v>24.6</v>
          </cell>
          <cell r="S2446">
            <v>29.4</v>
          </cell>
          <cell r="T2446">
            <v>22.4</v>
          </cell>
          <cell r="U2446">
            <v>20.2</v>
          </cell>
          <cell r="V2446">
            <v>24.6</v>
          </cell>
          <cell r="W2446">
            <v>7.5</v>
          </cell>
          <cell r="X2446">
            <v>6.2</v>
          </cell>
          <cell r="Y2446">
            <v>8.8000000000000007</v>
          </cell>
          <cell r="Z2446">
            <v>67956</v>
          </cell>
        </row>
        <row r="2447">
          <cell r="F2447" t="str">
            <v>Decatur , Tennessee</v>
          </cell>
          <cell r="G2447">
            <v>64</v>
          </cell>
          <cell r="H2447">
            <v>-1111.0999999999999</v>
          </cell>
          <cell r="I2447">
            <v>-1111.0999999999999</v>
          </cell>
          <cell r="J2447">
            <v>-1111.0999999999999</v>
          </cell>
          <cell r="K2447">
            <v>-1111.0999999999999</v>
          </cell>
          <cell r="L2447">
            <v>-1111.0999999999999</v>
          </cell>
          <cell r="M2447">
            <v>-1111.0999999999999</v>
          </cell>
          <cell r="N2447">
            <v>10.7</v>
          </cell>
          <cell r="O2447">
            <v>3.5</v>
          </cell>
          <cell r="P2447">
            <v>17.899999999999999</v>
          </cell>
          <cell r="Q2447">
            <v>-1111.0999999999999</v>
          </cell>
          <cell r="R2447">
            <v>-1111.0999999999999</v>
          </cell>
          <cell r="S2447">
            <v>-1111.0999999999999</v>
          </cell>
          <cell r="T2447">
            <v>-1111.0999999999999</v>
          </cell>
          <cell r="U2447">
            <v>-1111.0999999999999</v>
          </cell>
          <cell r="V2447">
            <v>-1111.0999999999999</v>
          </cell>
          <cell r="W2447">
            <v>15.3</v>
          </cell>
          <cell r="X2447">
            <v>5.7</v>
          </cell>
          <cell r="Y2447">
            <v>24.8</v>
          </cell>
          <cell r="Z2447">
            <v>1710</v>
          </cell>
        </row>
        <row r="2448">
          <cell r="F2448" t="str">
            <v>DeKalb , Tennessee</v>
          </cell>
          <cell r="G2448">
            <v>65</v>
          </cell>
          <cell r="H2448">
            <v>-1111.0999999999999</v>
          </cell>
          <cell r="I2448">
            <v>-1111.0999999999999</v>
          </cell>
          <cell r="J2448">
            <v>-1111.0999999999999</v>
          </cell>
          <cell r="K2448">
            <v>-1111.0999999999999</v>
          </cell>
          <cell r="L2448">
            <v>-1111.0999999999999</v>
          </cell>
          <cell r="M2448">
            <v>-1111.0999999999999</v>
          </cell>
          <cell r="N2448">
            <v>-1111.0999999999999</v>
          </cell>
          <cell r="O2448">
            <v>-1111.0999999999999</v>
          </cell>
          <cell r="P2448">
            <v>-1111.0999999999999</v>
          </cell>
          <cell r="Q2448">
            <v>-1111.0999999999999</v>
          </cell>
          <cell r="R2448">
            <v>-1111.0999999999999</v>
          </cell>
          <cell r="S2448">
            <v>-1111.0999999999999</v>
          </cell>
          <cell r="T2448">
            <v>-1111.0999999999999</v>
          </cell>
          <cell r="U2448">
            <v>-1111.0999999999999</v>
          </cell>
          <cell r="V2448">
            <v>-1111.0999999999999</v>
          </cell>
          <cell r="W2448">
            <v>4.4000000000000004</v>
          </cell>
          <cell r="X2448">
            <v>0</v>
          </cell>
          <cell r="Y2448">
            <v>8.6999999999999993</v>
          </cell>
          <cell r="Z2448">
            <v>2607</v>
          </cell>
        </row>
        <row r="2449">
          <cell r="F2449" t="str">
            <v>Dickson , Tennessee</v>
          </cell>
          <cell r="G2449">
            <v>29</v>
          </cell>
          <cell r="H2449">
            <v>37.1</v>
          </cell>
          <cell r="I2449">
            <v>28.2</v>
          </cell>
          <cell r="J2449">
            <v>46</v>
          </cell>
          <cell r="K2449">
            <v>-1111.0999999999999</v>
          </cell>
          <cell r="L2449">
            <v>-1111.0999999999999</v>
          </cell>
          <cell r="M2449">
            <v>-1111.0999999999999</v>
          </cell>
          <cell r="N2449">
            <v>24.9</v>
          </cell>
          <cell r="O2449">
            <v>16.8</v>
          </cell>
          <cell r="P2449">
            <v>33</v>
          </cell>
          <cell r="Q2449">
            <v>32.799999999999997</v>
          </cell>
          <cell r="R2449">
            <v>23.5</v>
          </cell>
          <cell r="S2449">
            <v>42.1</v>
          </cell>
          <cell r="T2449">
            <v>32.299999999999997</v>
          </cell>
          <cell r="U2449">
            <v>23.9</v>
          </cell>
          <cell r="V2449">
            <v>40.799999999999997</v>
          </cell>
          <cell r="W2449">
            <v>7.3</v>
          </cell>
          <cell r="X2449">
            <v>2.8</v>
          </cell>
          <cell r="Y2449">
            <v>11.8</v>
          </cell>
          <cell r="Z2449">
            <v>5292</v>
          </cell>
        </row>
        <row r="2450">
          <cell r="F2450" t="str">
            <v>Dyer , Tennessee</v>
          </cell>
          <cell r="G2450">
            <v>50</v>
          </cell>
          <cell r="H2450">
            <v>33.1</v>
          </cell>
          <cell r="I2450">
            <v>25.3</v>
          </cell>
          <cell r="J2450">
            <v>40.799999999999997</v>
          </cell>
          <cell r="K2450">
            <v>76.5</v>
          </cell>
          <cell r="L2450">
            <v>67.7</v>
          </cell>
          <cell r="M2450">
            <v>85.3</v>
          </cell>
          <cell r="N2450">
            <v>29.4</v>
          </cell>
          <cell r="O2450">
            <v>21.7</v>
          </cell>
          <cell r="P2450">
            <v>37</v>
          </cell>
          <cell r="Q2450">
            <v>38.9</v>
          </cell>
          <cell r="R2450">
            <v>29.7</v>
          </cell>
          <cell r="S2450">
            <v>48.2</v>
          </cell>
          <cell r="T2450">
            <v>32.799999999999997</v>
          </cell>
          <cell r="U2450">
            <v>24.5</v>
          </cell>
          <cell r="V2450">
            <v>41.2</v>
          </cell>
          <cell r="W2450">
            <v>9.9</v>
          </cell>
          <cell r="X2450">
            <v>5.0999999999999996</v>
          </cell>
          <cell r="Y2450">
            <v>14.6</v>
          </cell>
          <cell r="Z2450">
            <v>4966</v>
          </cell>
        </row>
        <row r="2451">
          <cell r="F2451" t="str">
            <v>Fayette , Tennessee</v>
          </cell>
          <cell r="G2451">
            <v>33</v>
          </cell>
          <cell r="H2451">
            <v>-1111.0999999999999</v>
          </cell>
          <cell r="I2451">
            <v>-1111.0999999999999</v>
          </cell>
          <cell r="J2451">
            <v>-1111.0999999999999</v>
          </cell>
          <cell r="K2451">
            <v>-1111.0999999999999</v>
          </cell>
          <cell r="L2451">
            <v>-1111.0999999999999</v>
          </cell>
          <cell r="M2451">
            <v>-1111.0999999999999</v>
          </cell>
          <cell r="N2451">
            <v>-1111.0999999999999</v>
          </cell>
          <cell r="O2451">
            <v>-1111.0999999999999</v>
          </cell>
          <cell r="P2451">
            <v>-1111.0999999999999</v>
          </cell>
          <cell r="Q2451">
            <v>-1111.0999999999999</v>
          </cell>
          <cell r="R2451">
            <v>-1111.0999999999999</v>
          </cell>
          <cell r="S2451">
            <v>-1111.0999999999999</v>
          </cell>
          <cell r="T2451">
            <v>-1111.0999999999999</v>
          </cell>
          <cell r="U2451">
            <v>-1111.0999999999999</v>
          </cell>
          <cell r="V2451">
            <v>-1111.0999999999999</v>
          </cell>
          <cell r="W2451">
            <v>11.8</v>
          </cell>
          <cell r="X2451">
            <v>5.8</v>
          </cell>
          <cell r="Y2451">
            <v>17.7</v>
          </cell>
          <cell r="Z2451">
            <v>3848</v>
          </cell>
        </row>
        <row r="2452">
          <cell r="F2452" t="str">
            <v>Fentress , Tennessee</v>
          </cell>
          <cell r="G2452">
            <v>44</v>
          </cell>
          <cell r="H2452">
            <v>-1111.0999999999999</v>
          </cell>
          <cell r="I2452">
            <v>-1111.0999999999999</v>
          </cell>
          <cell r="J2452">
            <v>-1111.0999999999999</v>
          </cell>
          <cell r="K2452">
            <v>-1111.0999999999999</v>
          </cell>
          <cell r="L2452">
            <v>-1111.0999999999999</v>
          </cell>
          <cell r="M2452">
            <v>-1111.0999999999999</v>
          </cell>
          <cell r="N2452">
            <v>-1111.0999999999999</v>
          </cell>
          <cell r="O2452">
            <v>-1111.0999999999999</v>
          </cell>
          <cell r="P2452">
            <v>-1111.0999999999999</v>
          </cell>
          <cell r="Q2452">
            <v>-1111.0999999999999</v>
          </cell>
          <cell r="R2452">
            <v>-1111.0999999999999</v>
          </cell>
          <cell r="S2452">
            <v>-1111.0999999999999</v>
          </cell>
          <cell r="T2452">
            <v>-1111.0999999999999</v>
          </cell>
          <cell r="U2452">
            <v>-1111.0999999999999</v>
          </cell>
          <cell r="V2452">
            <v>-1111.0999999999999</v>
          </cell>
          <cell r="W2452">
            <v>9.1</v>
          </cell>
          <cell r="X2452">
            <v>3.3</v>
          </cell>
          <cell r="Y2452">
            <v>14.9</v>
          </cell>
          <cell r="Z2452">
            <v>3254</v>
          </cell>
        </row>
        <row r="2453">
          <cell r="F2453" t="str">
            <v>Franklin , Tennessee</v>
          </cell>
          <cell r="G2453">
            <v>28</v>
          </cell>
          <cell r="H2453">
            <v>35.799999999999997</v>
          </cell>
          <cell r="I2453">
            <v>26.8</v>
          </cell>
          <cell r="J2453">
            <v>44.8</v>
          </cell>
          <cell r="K2453">
            <v>78.400000000000006</v>
          </cell>
          <cell r="L2453">
            <v>70.5</v>
          </cell>
          <cell r="M2453">
            <v>86.4</v>
          </cell>
          <cell r="N2453">
            <v>24.6</v>
          </cell>
          <cell r="O2453">
            <v>17.2</v>
          </cell>
          <cell r="P2453">
            <v>32</v>
          </cell>
          <cell r="Q2453">
            <v>37.1</v>
          </cell>
          <cell r="R2453">
            <v>27.5</v>
          </cell>
          <cell r="S2453">
            <v>46.7</v>
          </cell>
          <cell r="T2453">
            <v>36.299999999999997</v>
          </cell>
          <cell r="U2453">
            <v>26.9</v>
          </cell>
          <cell r="V2453">
            <v>45.6</v>
          </cell>
          <cell r="W2453">
            <v>5.0999999999999996</v>
          </cell>
          <cell r="X2453">
            <v>2</v>
          </cell>
          <cell r="Y2453">
            <v>8.1999999999999993</v>
          </cell>
          <cell r="Z2453">
            <v>4793</v>
          </cell>
        </row>
        <row r="2454">
          <cell r="F2454" t="str">
            <v>Gibson , Tennessee</v>
          </cell>
          <cell r="G2454">
            <v>50</v>
          </cell>
          <cell r="H2454">
            <v>38.200000000000003</v>
          </cell>
          <cell r="I2454">
            <v>30.5</v>
          </cell>
          <cell r="J2454">
            <v>45.9</v>
          </cell>
          <cell r="K2454">
            <v>77.400000000000006</v>
          </cell>
          <cell r="L2454">
            <v>69.8</v>
          </cell>
          <cell r="M2454">
            <v>85</v>
          </cell>
          <cell r="N2454">
            <v>28.6</v>
          </cell>
          <cell r="O2454">
            <v>21.2</v>
          </cell>
          <cell r="P2454">
            <v>36</v>
          </cell>
          <cell r="Q2454">
            <v>36.6</v>
          </cell>
          <cell r="R2454">
            <v>27.8</v>
          </cell>
          <cell r="S2454">
            <v>45.3</v>
          </cell>
          <cell r="T2454">
            <v>34.9</v>
          </cell>
          <cell r="U2454">
            <v>26.7</v>
          </cell>
          <cell r="V2454">
            <v>43.1</v>
          </cell>
          <cell r="W2454">
            <v>7.3</v>
          </cell>
          <cell r="X2454">
            <v>3.9</v>
          </cell>
          <cell r="Y2454">
            <v>10.7</v>
          </cell>
          <cell r="Z2454">
            <v>5725</v>
          </cell>
        </row>
        <row r="2455">
          <cell r="F2455" t="str">
            <v>Giles , Tennessee</v>
          </cell>
          <cell r="G2455">
            <v>30</v>
          </cell>
          <cell r="H2455">
            <v>36.299999999999997</v>
          </cell>
          <cell r="I2455">
            <v>26.5</v>
          </cell>
          <cell r="J2455">
            <v>46.1</v>
          </cell>
          <cell r="K2455">
            <v>-1111.0999999999999</v>
          </cell>
          <cell r="L2455">
            <v>-1111.0999999999999</v>
          </cell>
          <cell r="M2455">
            <v>-1111.0999999999999</v>
          </cell>
          <cell r="N2455">
            <v>-1111.0999999999999</v>
          </cell>
          <cell r="O2455">
            <v>-1111.0999999999999</v>
          </cell>
          <cell r="P2455">
            <v>-1111.0999999999999</v>
          </cell>
          <cell r="Q2455">
            <v>29.9</v>
          </cell>
          <cell r="R2455">
            <v>20.100000000000001</v>
          </cell>
          <cell r="S2455">
            <v>39.700000000000003</v>
          </cell>
          <cell r="T2455">
            <v>27.1</v>
          </cell>
          <cell r="U2455">
            <v>18.3</v>
          </cell>
          <cell r="V2455">
            <v>35.799999999999997</v>
          </cell>
          <cell r="W2455">
            <v>8.6999999999999993</v>
          </cell>
          <cell r="X2455">
            <v>3.6</v>
          </cell>
          <cell r="Y2455">
            <v>13.7</v>
          </cell>
          <cell r="Z2455">
            <v>3629</v>
          </cell>
        </row>
        <row r="2456">
          <cell r="F2456" t="str">
            <v>Grainger , Tennessee</v>
          </cell>
          <cell r="G2456">
            <v>41</v>
          </cell>
          <cell r="H2456">
            <v>-1111.0999999999999</v>
          </cell>
          <cell r="I2456">
            <v>-1111.0999999999999</v>
          </cell>
          <cell r="J2456">
            <v>-1111.0999999999999</v>
          </cell>
          <cell r="K2456">
            <v>-1111.0999999999999</v>
          </cell>
          <cell r="L2456">
            <v>-1111.0999999999999</v>
          </cell>
          <cell r="M2456">
            <v>-1111.0999999999999</v>
          </cell>
          <cell r="N2456">
            <v>16.399999999999999</v>
          </cell>
          <cell r="O2456">
            <v>6.8</v>
          </cell>
          <cell r="P2456">
            <v>26</v>
          </cell>
          <cell r="Q2456">
            <v>-1111.0999999999999</v>
          </cell>
          <cell r="R2456">
            <v>-1111.0999999999999</v>
          </cell>
          <cell r="S2456">
            <v>-1111.0999999999999</v>
          </cell>
          <cell r="T2456">
            <v>-1111.0999999999999</v>
          </cell>
          <cell r="U2456">
            <v>-1111.0999999999999</v>
          </cell>
          <cell r="V2456">
            <v>-1111.0999999999999</v>
          </cell>
          <cell r="W2456">
            <v>4.4000000000000004</v>
          </cell>
          <cell r="X2456">
            <v>0.1</v>
          </cell>
          <cell r="Y2456">
            <v>8.6999999999999993</v>
          </cell>
          <cell r="Z2456">
            <v>2971</v>
          </cell>
        </row>
        <row r="2457">
          <cell r="F2457" t="str">
            <v>Greene , Tennessee</v>
          </cell>
          <cell r="G2457">
            <v>22</v>
          </cell>
          <cell r="H2457">
            <v>43.2</v>
          </cell>
          <cell r="I2457">
            <v>36.799999999999997</v>
          </cell>
          <cell r="J2457">
            <v>49.6</v>
          </cell>
          <cell r="K2457">
            <v>71.099999999999994</v>
          </cell>
          <cell r="L2457">
            <v>63.9</v>
          </cell>
          <cell r="M2457">
            <v>78.3</v>
          </cell>
          <cell r="N2457">
            <v>29.3</v>
          </cell>
          <cell r="O2457">
            <v>23.3</v>
          </cell>
          <cell r="P2457">
            <v>35.299999999999997</v>
          </cell>
          <cell r="Q2457">
            <v>33.200000000000003</v>
          </cell>
          <cell r="R2457">
            <v>26.6</v>
          </cell>
          <cell r="S2457">
            <v>39.9</v>
          </cell>
          <cell r="T2457">
            <v>27.3</v>
          </cell>
          <cell r="U2457">
            <v>21.7</v>
          </cell>
          <cell r="V2457">
            <v>32.9</v>
          </cell>
          <cell r="W2457">
            <v>10.6</v>
          </cell>
          <cell r="X2457">
            <v>6.5</v>
          </cell>
          <cell r="Y2457">
            <v>14.6</v>
          </cell>
          <cell r="Z2457">
            <v>7814</v>
          </cell>
        </row>
        <row r="2458">
          <cell r="F2458" t="str">
            <v>Grundy , Tennessee</v>
          </cell>
          <cell r="G2458">
            <v>69</v>
          </cell>
          <cell r="H2458">
            <v>-1111.0999999999999</v>
          </cell>
          <cell r="I2458">
            <v>-1111.0999999999999</v>
          </cell>
          <cell r="J2458">
            <v>-1111.0999999999999</v>
          </cell>
          <cell r="K2458">
            <v>-1111.0999999999999</v>
          </cell>
          <cell r="L2458">
            <v>-1111.0999999999999</v>
          </cell>
          <cell r="M2458">
            <v>-1111.0999999999999</v>
          </cell>
          <cell r="N2458">
            <v>-1111.0999999999999</v>
          </cell>
          <cell r="O2458">
            <v>-1111.0999999999999</v>
          </cell>
          <cell r="P2458">
            <v>-1111.0999999999999</v>
          </cell>
          <cell r="Q2458">
            <v>-1111.0999999999999</v>
          </cell>
          <cell r="R2458">
            <v>-1111.0999999999999</v>
          </cell>
          <cell r="S2458">
            <v>-1111.0999999999999</v>
          </cell>
          <cell r="T2458">
            <v>-1111.0999999999999</v>
          </cell>
          <cell r="U2458">
            <v>-1111.0999999999999</v>
          </cell>
          <cell r="V2458">
            <v>-1111.0999999999999</v>
          </cell>
          <cell r="W2458">
            <v>9.5</v>
          </cell>
          <cell r="X2458">
            <v>2.6</v>
          </cell>
          <cell r="Y2458">
            <v>16.3</v>
          </cell>
          <cell r="Z2458">
            <v>2694</v>
          </cell>
        </row>
        <row r="2459">
          <cell r="F2459" t="str">
            <v>Hamblen , Tennessee</v>
          </cell>
          <cell r="G2459">
            <v>19</v>
          </cell>
          <cell r="H2459">
            <v>41.6</v>
          </cell>
          <cell r="I2459">
            <v>33.6</v>
          </cell>
          <cell r="J2459">
            <v>49.7</v>
          </cell>
          <cell r="K2459">
            <v>71.400000000000006</v>
          </cell>
          <cell r="L2459">
            <v>63.5</v>
          </cell>
          <cell r="M2459">
            <v>79.3</v>
          </cell>
          <cell r="N2459">
            <v>25.9</v>
          </cell>
          <cell r="O2459">
            <v>18.600000000000001</v>
          </cell>
          <cell r="P2459">
            <v>33.299999999999997</v>
          </cell>
          <cell r="Q2459">
            <v>32.299999999999997</v>
          </cell>
          <cell r="R2459">
            <v>24.3</v>
          </cell>
          <cell r="S2459">
            <v>40.200000000000003</v>
          </cell>
          <cell r="T2459">
            <v>26.6</v>
          </cell>
          <cell r="U2459">
            <v>19.2</v>
          </cell>
          <cell r="V2459">
            <v>33.9</v>
          </cell>
          <cell r="W2459">
            <v>13.3</v>
          </cell>
          <cell r="X2459">
            <v>7.3</v>
          </cell>
          <cell r="Y2459">
            <v>19.2</v>
          </cell>
          <cell r="Z2459">
            <v>7559</v>
          </cell>
        </row>
        <row r="2460">
          <cell r="F2460" t="str">
            <v>Hamilton , Tennessee</v>
          </cell>
          <cell r="G2460">
            <v>4</v>
          </cell>
          <cell r="H2460">
            <v>27.3</v>
          </cell>
          <cell r="I2460">
            <v>24.3</v>
          </cell>
          <cell r="J2460">
            <v>30.3</v>
          </cell>
          <cell r="K2460">
            <v>67.400000000000006</v>
          </cell>
          <cell r="L2460">
            <v>63.5</v>
          </cell>
          <cell r="M2460">
            <v>71.3</v>
          </cell>
          <cell r="N2460">
            <v>25.2</v>
          </cell>
          <cell r="O2460">
            <v>22.2</v>
          </cell>
          <cell r="P2460">
            <v>28.3</v>
          </cell>
          <cell r="Q2460">
            <v>27</v>
          </cell>
          <cell r="R2460">
            <v>23.8</v>
          </cell>
          <cell r="S2460">
            <v>30.1</v>
          </cell>
          <cell r="T2460">
            <v>22</v>
          </cell>
          <cell r="U2460">
            <v>18.899999999999999</v>
          </cell>
          <cell r="V2460">
            <v>25</v>
          </cell>
          <cell r="W2460">
            <v>8.6</v>
          </cell>
          <cell r="X2460">
            <v>6.7</v>
          </cell>
          <cell r="Y2460">
            <v>10.5</v>
          </cell>
          <cell r="Z2460">
            <v>35600</v>
          </cell>
        </row>
        <row r="2461">
          <cell r="F2461" t="str">
            <v>Hancock , Tennessee</v>
          </cell>
          <cell r="G2461">
            <v>72</v>
          </cell>
          <cell r="H2461">
            <v>-1111.0999999999999</v>
          </cell>
          <cell r="I2461">
            <v>-1111.0999999999999</v>
          </cell>
          <cell r="J2461">
            <v>-1111.0999999999999</v>
          </cell>
          <cell r="K2461">
            <v>-1111.0999999999999</v>
          </cell>
          <cell r="L2461">
            <v>-1111.0999999999999</v>
          </cell>
          <cell r="M2461">
            <v>-1111.0999999999999</v>
          </cell>
          <cell r="N2461">
            <v>-1111.0999999999999</v>
          </cell>
          <cell r="O2461">
            <v>-1111.0999999999999</v>
          </cell>
          <cell r="P2461">
            <v>-1111.0999999999999</v>
          </cell>
          <cell r="Q2461">
            <v>-1111.0999999999999</v>
          </cell>
          <cell r="R2461">
            <v>-1111.0999999999999</v>
          </cell>
          <cell r="S2461">
            <v>-1111.0999999999999</v>
          </cell>
          <cell r="T2461">
            <v>-1111.0999999999999</v>
          </cell>
          <cell r="U2461">
            <v>-1111.0999999999999</v>
          </cell>
          <cell r="V2461">
            <v>-1111.0999999999999</v>
          </cell>
          <cell r="W2461">
            <v>-1111.0999999999999</v>
          </cell>
          <cell r="X2461">
            <v>-1111.0999999999999</v>
          </cell>
          <cell r="Y2461">
            <v>-1111.0999999999999</v>
          </cell>
          <cell r="Z2461">
            <v>1232</v>
          </cell>
        </row>
        <row r="2462">
          <cell r="F2462" t="str">
            <v>Hardeman , Tennessee</v>
          </cell>
          <cell r="G2462">
            <v>69</v>
          </cell>
          <cell r="H2462">
            <v>-1111.0999999999999</v>
          </cell>
          <cell r="I2462">
            <v>-1111.0999999999999</v>
          </cell>
          <cell r="J2462">
            <v>-1111.0999999999999</v>
          </cell>
          <cell r="K2462">
            <v>-1111.0999999999999</v>
          </cell>
          <cell r="L2462">
            <v>-1111.0999999999999</v>
          </cell>
          <cell r="M2462">
            <v>-1111.0999999999999</v>
          </cell>
          <cell r="N2462">
            <v>-1111.0999999999999</v>
          </cell>
          <cell r="O2462">
            <v>-1111.0999999999999</v>
          </cell>
          <cell r="P2462">
            <v>-1111.0999999999999</v>
          </cell>
          <cell r="Q2462">
            <v>-1111.0999999999999</v>
          </cell>
          <cell r="R2462">
            <v>-1111.0999999999999</v>
          </cell>
          <cell r="S2462">
            <v>-1111.0999999999999</v>
          </cell>
          <cell r="T2462">
            <v>20.5</v>
          </cell>
          <cell r="U2462">
            <v>10.9</v>
          </cell>
          <cell r="V2462">
            <v>30.1</v>
          </cell>
          <cell r="W2462">
            <v>12.9</v>
          </cell>
          <cell r="X2462">
            <v>5.8</v>
          </cell>
          <cell r="Y2462">
            <v>20.100000000000001</v>
          </cell>
          <cell r="Z2462">
            <v>3896</v>
          </cell>
        </row>
        <row r="2463">
          <cell r="F2463" t="str">
            <v>Hardin , Tennessee</v>
          </cell>
          <cell r="G2463">
            <v>73</v>
          </cell>
          <cell r="H2463">
            <v>34.700000000000003</v>
          </cell>
          <cell r="I2463">
            <v>24.8</v>
          </cell>
          <cell r="J2463">
            <v>44.6</v>
          </cell>
          <cell r="K2463">
            <v>-1111.0999999999999</v>
          </cell>
          <cell r="L2463">
            <v>-1111.0999999999999</v>
          </cell>
          <cell r="M2463">
            <v>-1111.0999999999999</v>
          </cell>
          <cell r="N2463">
            <v>-1111.0999999999999</v>
          </cell>
          <cell r="O2463">
            <v>-1111.0999999999999</v>
          </cell>
          <cell r="P2463">
            <v>-1111.0999999999999</v>
          </cell>
          <cell r="Q2463">
            <v>-1111.0999999999999</v>
          </cell>
          <cell r="R2463">
            <v>-1111.0999999999999</v>
          </cell>
          <cell r="S2463">
            <v>-1111.0999999999999</v>
          </cell>
          <cell r="T2463">
            <v>31.8</v>
          </cell>
          <cell r="U2463">
            <v>21.9</v>
          </cell>
          <cell r="V2463">
            <v>41.6</v>
          </cell>
          <cell r="W2463">
            <v>10</v>
          </cell>
          <cell r="X2463">
            <v>4.5</v>
          </cell>
          <cell r="Y2463">
            <v>15.5</v>
          </cell>
          <cell r="Z2463">
            <v>4117</v>
          </cell>
        </row>
        <row r="2464">
          <cell r="F2464" t="str">
            <v>Hawkins , Tennessee</v>
          </cell>
          <cell r="G2464">
            <v>32</v>
          </cell>
          <cell r="H2464">
            <v>42.1</v>
          </cell>
          <cell r="I2464">
            <v>34.4</v>
          </cell>
          <cell r="J2464">
            <v>49.8</v>
          </cell>
          <cell r="K2464">
            <v>70.3</v>
          </cell>
          <cell r="L2464">
            <v>61.6</v>
          </cell>
          <cell r="M2464">
            <v>79</v>
          </cell>
          <cell r="N2464">
            <v>18.3</v>
          </cell>
          <cell r="O2464">
            <v>12.9</v>
          </cell>
          <cell r="P2464">
            <v>23.6</v>
          </cell>
          <cell r="Q2464">
            <v>27</v>
          </cell>
          <cell r="R2464">
            <v>19.5</v>
          </cell>
          <cell r="S2464">
            <v>34.4</v>
          </cell>
          <cell r="T2464">
            <v>24.6</v>
          </cell>
          <cell r="U2464">
            <v>18</v>
          </cell>
          <cell r="V2464">
            <v>31.2</v>
          </cell>
          <cell r="W2464">
            <v>10.1</v>
          </cell>
          <cell r="X2464">
            <v>6</v>
          </cell>
          <cell r="Y2464">
            <v>14.1</v>
          </cell>
          <cell r="Z2464">
            <v>6274</v>
          </cell>
        </row>
        <row r="2465">
          <cell r="F2465" t="str">
            <v>Haywood , Tennessee</v>
          </cell>
          <cell r="G2465">
            <v>76</v>
          </cell>
          <cell r="H2465">
            <v>-1111.0999999999999</v>
          </cell>
          <cell r="I2465">
            <v>-1111.0999999999999</v>
          </cell>
          <cell r="J2465">
            <v>-1111.0999999999999</v>
          </cell>
          <cell r="K2465">
            <v>-1111.0999999999999</v>
          </cell>
          <cell r="L2465">
            <v>-1111.0999999999999</v>
          </cell>
          <cell r="M2465">
            <v>-1111.0999999999999</v>
          </cell>
          <cell r="N2465">
            <v>-1111.0999999999999</v>
          </cell>
          <cell r="O2465">
            <v>-1111.0999999999999</v>
          </cell>
          <cell r="P2465">
            <v>-1111.0999999999999</v>
          </cell>
          <cell r="Q2465">
            <v>-1111.0999999999999</v>
          </cell>
          <cell r="R2465">
            <v>-1111.0999999999999</v>
          </cell>
          <cell r="S2465">
            <v>-1111.0999999999999</v>
          </cell>
          <cell r="T2465">
            <v>18.600000000000001</v>
          </cell>
          <cell r="U2465">
            <v>8.6</v>
          </cell>
          <cell r="V2465">
            <v>28.6</v>
          </cell>
          <cell r="W2465">
            <v>9.1</v>
          </cell>
          <cell r="X2465">
            <v>1.9</v>
          </cell>
          <cell r="Y2465">
            <v>16.3</v>
          </cell>
          <cell r="Z2465">
            <v>3553</v>
          </cell>
        </row>
        <row r="2466">
          <cell r="F2466" t="str">
            <v>Henderson , Tennessee</v>
          </cell>
          <cell r="G2466">
            <v>60</v>
          </cell>
          <cell r="H2466">
            <v>-1111.0999999999999</v>
          </cell>
          <cell r="I2466">
            <v>-1111.0999999999999</v>
          </cell>
          <cell r="J2466">
            <v>-1111.0999999999999</v>
          </cell>
          <cell r="K2466">
            <v>-1111.0999999999999</v>
          </cell>
          <cell r="L2466">
            <v>-1111.0999999999999</v>
          </cell>
          <cell r="M2466">
            <v>-1111.0999999999999</v>
          </cell>
          <cell r="N2466">
            <v>18.5</v>
          </cell>
          <cell r="O2466">
            <v>10.5</v>
          </cell>
          <cell r="P2466">
            <v>26.5</v>
          </cell>
          <cell r="Q2466">
            <v>24.7</v>
          </cell>
          <cell r="R2466">
            <v>14.7</v>
          </cell>
          <cell r="S2466">
            <v>34.799999999999997</v>
          </cell>
          <cell r="T2466">
            <v>26.7</v>
          </cell>
          <cell r="U2466">
            <v>16.7</v>
          </cell>
          <cell r="V2466">
            <v>36.799999999999997</v>
          </cell>
          <cell r="W2466">
            <v>3.5</v>
          </cell>
          <cell r="X2466">
            <v>0</v>
          </cell>
          <cell r="Y2466">
            <v>7.3</v>
          </cell>
          <cell r="Z2466">
            <v>2882</v>
          </cell>
        </row>
        <row r="2467">
          <cell r="F2467" t="str">
            <v>Henry , Tennessee</v>
          </cell>
          <cell r="G2467">
            <v>49</v>
          </cell>
          <cell r="H2467">
            <v>39.200000000000003</v>
          </cell>
          <cell r="I2467">
            <v>30.2</v>
          </cell>
          <cell r="J2467">
            <v>48.2</v>
          </cell>
          <cell r="K2467">
            <v>-1111.0999999999999</v>
          </cell>
          <cell r="L2467">
            <v>-1111.0999999999999</v>
          </cell>
          <cell r="M2467">
            <v>-1111.0999999999999</v>
          </cell>
          <cell r="N2467">
            <v>34.4</v>
          </cell>
          <cell r="O2467">
            <v>25.7</v>
          </cell>
          <cell r="P2467">
            <v>43.1</v>
          </cell>
          <cell r="Q2467">
            <v>28.5</v>
          </cell>
          <cell r="R2467">
            <v>20</v>
          </cell>
          <cell r="S2467">
            <v>36.9</v>
          </cell>
          <cell r="T2467">
            <v>22.9</v>
          </cell>
          <cell r="U2467">
            <v>15.8</v>
          </cell>
          <cell r="V2467">
            <v>30</v>
          </cell>
          <cell r="W2467">
            <v>10.6</v>
          </cell>
          <cell r="X2467">
            <v>5.4</v>
          </cell>
          <cell r="Y2467">
            <v>15.8</v>
          </cell>
          <cell r="Z2467">
            <v>4285</v>
          </cell>
        </row>
        <row r="2468">
          <cell r="F2468" t="str">
            <v>Hickman , Tennessee</v>
          </cell>
          <cell r="G2468">
            <v>41</v>
          </cell>
          <cell r="H2468">
            <v>-1111.0999999999999</v>
          </cell>
          <cell r="I2468">
            <v>-1111.0999999999999</v>
          </cell>
          <cell r="J2468">
            <v>-1111.0999999999999</v>
          </cell>
          <cell r="K2468">
            <v>-1111.0999999999999</v>
          </cell>
          <cell r="L2468">
            <v>-1111.0999999999999</v>
          </cell>
          <cell r="M2468">
            <v>-1111.0999999999999</v>
          </cell>
          <cell r="N2468">
            <v>-1111.0999999999999</v>
          </cell>
          <cell r="O2468">
            <v>-1111.0999999999999</v>
          </cell>
          <cell r="P2468">
            <v>-1111.0999999999999</v>
          </cell>
          <cell r="Q2468">
            <v>-1111.0999999999999</v>
          </cell>
          <cell r="R2468">
            <v>-1111.0999999999999</v>
          </cell>
          <cell r="S2468">
            <v>-1111.0999999999999</v>
          </cell>
          <cell r="T2468">
            <v>-1111.0999999999999</v>
          </cell>
          <cell r="U2468">
            <v>-1111.0999999999999</v>
          </cell>
          <cell r="V2468">
            <v>-1111.0999999999999</v>
          </cell>
          <cell r="W2468">
            <v>9.6999999999999993</v>
          </cell>
          <cell r="X2468">
            <v>2.9</v>
          </cell>
          <cell r="Y2468">
            <v>16.600000000000001</v>
          </cell>
          <cell r="Z2468">
            <v>2979</v>
          </cell>
        </row>
        <row r="2469">
          <cell r="F2469" t="str">
            <v>Houston , Tennessee</v>
          </cell>
          <cell r="G2469">
            <v>64</v>
          </cell>
          <cell r="H2469">
            <v>-1111.0999999999999</v>
          </cell>
          <cell r="I2469">
            <v>-1111.0999999999999</v>
          </cell>
          <cell r="J2469">
            <v>-1111.0999999999999</v>
          </cell>
          <cell r="K2469">
            <v>-1111.0999999999999</v>
          </cell>
          <cell r="L2469">
            <v>-1111.0999999999999</v>
          </cell>
          <cell r="M2469">
            <v>-1111.0999999999999</v>
          </cell>
          <cell r="N2469">
            <v>-1111.0999999999999</v>
          </cell>
          <cell r="O2469">
            <v>-1111.0999999999999</v>
          </cell>
          <cell r="P2469">
            <v>-1111.0999999999999</v>
          </cell>
          <cell r="Q2469">
            <v>-1111.0999999999999</v>
          </cell>
          <cell r="R2469">
            <v>-1111.0999999999999</v>
          </cell>
          <cell r="S2469">
            <v>-1111.0999999999999</v>
          </cell>
          <cell r="T2469">
            <v>-1111.0999999999999</v>
          </cell>
          <cell r="U2469">
            <v>-1111.0999999999999</v>
          </cell>
          <cell r="V2469">
            <v>-1111.0999999999999</v>
          </cell>
          <cell r="W2469">
            <v>-1111.0999999999999</v>
          </cell>
          <cell r="X2469">
            <v>-1111.0999999999999</v>
          </cell>
          <cell r="Y2469">
            <v>-1111.0999999999999</v>
          </cell>
          <cell r="Z2469">
            <v>1162</v>
          </cell>
        </row>
        <row r="2470">
          <cell r="F2470" t="str">
            <v>Humphreys , Tennessee</v>
          </cell>
          <cell r="G2470">
            <v>39</v>
          </cell>
          <cell r="H2470">
            <v>-1111.0999999999999</v>
          </cell>
          <cell r="I2470">
            <v>-1111.0999999999999</v>
          </cell>
          <cell r="J2470">
            <v>-1111.0999999999999</v>
          </cell>
          <cell r="K2470">
            <v>-1111.0999999999999</v>
          </cell>
          <cell r="L2470">
            <v>-1111.0999999999999</v>
          </cell>
          <cell r="M2470">
            <v>-1111.0999999999999</v>
          </cell>
          <cell r="N2470">
            <v>14.2</v>
          </cell>
          <cell r="O2470">
            <v>4.3</v>
          </cell>
          <cell r="P2470">
            <v>24</v>
          </cell>
          <cell r="Q2470">
            <v>-1111.0999999999999</v>
          </cell>
          <cell r="R2470">
            <v>-1111.0999999999999</v>
          </cell>
          <cell r="S2470">
            <v>-1111.0999999999999</v>
          </cell>
          <cell r="T2470">
            <v>-1111.0999999999999</v>
          </cell>
          <cell r="U2470">
            <v>-1111.0999999999999</v>
          </cell>
          <cell r="V2470">
            <v>-1111.0999999999999</v>
          </cell>
          <cell r="W2470">
            <v>11.1</v>
          </cell>
          <cell r="X2470">
            <v>2.7</v>
          </cell>
          <cell r="Y2470">
            <v>19.600000000000001</v>
          </cell>
          <cell r="Z2470">
            <v>2299</v>
          </cell>
        </row>
        <row r="2471">
          <cell r="F2471" t="str">
            <v>Jackson , Tennessee</v>
          </cell>
          <cell r="G2471">
            <v>64</v>
          </cell>
          <cell r="H2471">
            <v>-1111.0999999999999</v>
          </cell>
          <cell r="I2471">
            <v>-1111.0999999999999</v>
          </cell>
          <cell r="J2471">
            <v>-1111.0999999999999</v>
          </cell>
          <cell r="K2471">
            <v>-1111.0999999999999</v>
          </cell>
          <cell r="L2471">
            <v>-1111.0999999999999</v>
          </cell>
          <cell r="M2471">
            <v>-1111.0999999999999</v>
          </cell>
          <cell r="N2471">
            <v>-1111.0999999999999</v>
          </cell>
          <cell r="O2471">
            <v>-1111.0999999999999</v>
          </cell>
          <cell r="P2471">
            <v>-1111.0999999999999</v>
          </cell>
          <cell r="Q2471">
            <v>-1111.0999999999999</v>
          </cell>
          <cell r="R2471">
            <v>-1111.0999999999999</v>
          </cell>
          <cell r="S2471">
            <v>-1111.0999999999999</v>
          </cell>
          <cell r="T2471">
            <v>-1111.0999999999999</v>
          </cell>
          <cell r="U2471">
            <v>-1111.0999999999999</v>
          </cell>
          <cell r="V2471">
            <v>-1111.0999999999999</v>
          </cell>
          <cell r="W2471">
            <v>-1111.0999999999999</v>
          </cell>
          <cell r="X2471">
            <v>-1111.0999999999999</v>
          </cell>
          <cell r="Y2471">
            <v>-1111.0999999999999</v>
          </cell>
          <cell r="Z2471">
            <v>1815</v>
          </cell>
        </row>
        <row r="2472">
          <cell r="F2472" t="str">
            <v>Jefferson , Tennessee</v>
          </cell>
          <cell r="G2472">
            <v>28</v>
          </cell>
          <cell r="H2472">
            <v>39.200000000000003</v>
          </cell>
          <cell r="I2472">
            <v>30.2</v>
          </cell>
          <cell r="J2472">
            <v>48.2</v>
          </cell>
          <cell r="K2472">
            <v>-1111.0999999999999</v>
          </cell>
          <cell r="L2472">
            <v>-1111.0999999999999</v>
          </cell>
          <cell r="M2472">
            <v>-1111.0999999999999</v>
          </cell>
          <cell r="N2472">
            <v>25.2</v>
          </cell>
          <cell r="O2472">
            <v>16.899999999999999</v>
          </cell>
          <cell r="P2472">
            <v>33.5</v>
          </cell>
          <cell r="Q2472">
            <v>28.9</v>
          </cell>
          <cell r="R2472">
            <v>19.8</v>
          </cell>
          <cell r="S2472">
            <v>38</v>
          </cell>
          <cell r="T2472">
            <v>38.5</v>
          </cell>
          <cell r="U2472">
            <v>29.1</v>
          </cell>
          <cell r="V2472">
            <v>47.9</v>
          </cell>
          <cell r="W2472">
            <v>11.2</v>
          </cell>
          <cell r="X2472">
            <v>4.3</v>
          </cell>
          <cell r="Y2472">
            <v>18.100000000000001</v>
          </cell>
          <cell r="Z2472">
            <v>5713</v>
          </cell>
        </row>
        <row r="2473">
          <cell r="F2473" t="str">
            <v>Johnson , Tennessee</v>
          </cell>
          <cell r="G2473">
            <v>73</v>
          </cell>
          <cell r="H2473">
            <v>-1111.0999999999999</v>
          </cell>
          <cell r="I2473">
            <v>-1111.0999999999999</v>
          </cell>
          <cell r="J2473">
            <v>-1111.0999999999999</v>
          </cell>
          <cell r="K2473">
            <v>-1111.0999999999999</v>
          </cell>
          <cell r="L2473">
            <v>-1111.0999999999999</v>
          </cell>
          <cell r="M2473">
            <v>-1111.0999999999999</v>
          </cell>
          <cell r="N2473">
            <v>-1111.0999999999999</v>
          </cell>
          <cell r="O2473">
            <v>-1111.0999999999999</v>
          </cell>
          <cell r="P2473">
            <v>-1111.0999999999999</v>
          </cell>
          <cell r="Q2473">
            <v>-1111.0999999999999</v>
          </cell>
          <cell r="R2473">
            <v>-1111.0999999999999</v>
          </cell>
          <cell r="S2473">
            <v>-1111.0999999999999</v>
          </cell>
          <cell r="T2473">
            <v>-1111.0999999999999</v>
          </cell>
          <cell r="U2473">
            <v>-1111.0999999999999</v>
          </cell>
          <cell r="V2473">
            <v>-1111.0999999999999</v>
          </cell>
          <cell r="W2473">
            <v>-1111.0999999999999</v>
          </cell>
          <cell r="X2473">
            <v>-1111.0999999999999</v>
          </cell>
          <cell r="Y2473">
            <v>-1111.0999999999999</v>
          </cell>
          <cell r="Z2473">
            <v>2594</v>
          </cell>
        </row>
        <row r="2474">
          <cell r="F2474" t="str">
            <v>Knox , Tennessee</v>
          </cell>
          <cell r="G2474">
            <v>4</v>
          </cell>
          <cell r="H2474">
            <v>25.6</v>
          </cell>
          <cell r="I2474">
            <v>23.2</v>
          </cell>
          <cell r="J2474">
            <v>28</v>
          </cell>
          <cell r="K2474">
            <v>69.3</v>
          </cell>
          <cell r="L2474">
            <v>66</v>
          </cell>
          <cell r="M2474">
            <v>72.5</v>
          </cell>
          <cell r="N2474">
            <v>22.4</v>
          </cell>
          <cell r="O2474">
            <v>20</v>
          </cell>
          <cell r="P2474">
            <v>24.7</v>
          </cell>
          <cell r="Q2474">
            <v>25.7</v>
          </cell>
          <cell r="R2474">
            <v>23.2</v>
          </cell>
          <cell r="S2474">
            <v>28.3</v>
          </cell>
          <cell r="T2474">
            <v>23.5</v>
          </cell>
          <cell r="U2474">
            <v>21</v>
          </cell>
          <cell r="V2474">
            <v>25.9</v>
          </cell>
          <cell r="W2474">
            <v>9</v>
          </cell>
          <cell r="X2474">
            <v>7.4</v>
          </cell>
          <cell r="Y2474">
            <v>10.6</v>
          </cell>
          <cell r="Z2474">
            <v>38623</v>
          </cell>
        </row>
        <row r="2475">
          <cell r="F2475" t="str">
            <v>Lake , Tennessee</v>
          </cell>
          <cell r="G2475">
            <v>44</v>
          </cell>
          <cell r="H2475">
            <v>-1111.0999999999999</v>
          </cell>
          <cell r="I2475">
            <v>-1111.0999999999999</v>
          </cell>
          <cell r="J2475">
            <v>-1111.0999999999999</v>
          </cell>
          <cell r="K2475">
            <v>-1111.0999999999999</v>
          </cell>
          <cell r="L2475">
            <v>-1111.0999999999999</v>
          </cell>
          <cell r="M2475">
            <v>-1111.0999999999999</v>
          </cell>
          <cell r="N2475">
            <v>-1111.0999999999999</v>
          </cell>
          <cell r="O2475">
            <v>-1111.0999999999999</v>
          </cell>
          <cell r="P2475">
            <v>-1111.0999999999999</v>
          </cell>
          <cell r="Q2475">
            <v>-1111.0999999999999</v>
          </cell>
          <cell r="R2475">
            <v>-1111.0999999999999</v>
          </cell>
          <cell r="S2475">
            <v>-1111.0999999999999</v>
          </cell>
          <cell r="T2475">
            <v>-1111.0999999999999</v>
          </cell>
          <cell r="U2475">
            <v>-1111.0999999999999</v>
          </cell>
          <cell r="V2475">
            <v>-1111.0999999999999</v>
          </cell>
          <cell r="W2475">
            <v>-1111.0999999999999</v>
          </cell>
          <cell r="X2475">
            <v>-1111.0999999999999</v>
          </cell>
          <cell r="Y2475">
            <v>-1111.0999999999999</v>
          </cell>
          <cell r="Z2475">
            <v>980</v>
          </cell>
        </row>
        <row r="2476">
          <cell r="F2476" t="str">
            <v>Lauderdale , Tennessee</v>
          </cell>
          <cell r="G2476">
            <v>69</v>
          </cell>
          <cell r="H2476">
            <v>38.5</v>
          </cell>
          <cell r="I2476">
            <v>28.6</v>
          </cell>
          <cell r="J2476">
            <v>48.4</v>
          </cell>
          <cell r="K2476">
            <v>-1111.0999999999999</v>
          </cell>
          <cell r="L2476">
            <v>-1111.0999999999999</v>
          </cell>
          <cell r="M2476">
            <v>-1111.0999999999999</v>
          </cell>
          <cell r="N2476">
            <v>-1111.0999999999999</v>
          </cell>
          <cell r="O2476">
            <v>-1111.0999999999999</v>
          </cell>
          <cell r="P2476">
            <v>-1111.0999999999999</v>
          </cell>
          <cell r="Q2476">
            <v>-1111.0999999999999</v>
          </cell>
          <cell r="R2476">
            <v>-1111.0999999999999</v>
          </cell>
          <cell r="S2476">
            <v>-1111.0999999999999</v>
          </cell>
          <cell r="T2476">
            <v>-1111.0999999999999</v>
          </cell>
          <cell r="U2476">
            <v>-1111.0999999999999</v>
          </cell>
          <cell r="V2476">
            <v>-1111.0999999999999</v>
          </cell>
          <cell r="W2476">
            <v>7.1</v>
          </cell>
          <cell r="X2476">
            <v>2.2000000000000002</v>
          </cell>
          <cell r="Y2476">
            <v>12.1</v>
          </cell>
          <cell r="Z2476">
            <v>3737</v>
          </cell>
        </row>
        <row r="2477">
          <cell r="F2477" t="str">
            <v>Lawrence , Tennessee</v>
          </cell>
          <cell r="G2477">
            <v>30</v>
          </cell>
          <cell r="H2477">
            <v>37.299999999999997</v>
          </cell>
          <cell r="I2477">
            <v>29.3</v>
          </cell>
          <cell r="J2477">
            <v>45.4</v>
          </cell>
          <cell r="K2477">
            <v>71.400000000000006</v>
          </cell>
          <cell r="L2477">
            <v>62.5</v>
          </cell>
          <cell r="M2477">
            <v>80.3</v>
          </cell>
          <cell r="N2477">
            <v>32.700000000000003</v>
          </cell>
          <cell r="O2477">
            <v>24.8</v>
          </cell>
          <cell r="P2477">
            <v>40.700000000000003</v>
          </cell>
          <cell r="Q2477">
            <v>34.9</v>
          </cell>
          <cell r="R2477">
            <v>26.2</v>
          </cell>
          <cell r="S2477">
            <v>43.6</v>
          </cell>
          <cell r="T2477">
            <v>34.700000000000003</v>
          </cell>
          <cell r="U2477">
            <v>26.8</v>
          </cell>
          <cell r="V2477">
            <v>42.6</v>
          </cell>
          <cell r="W2477">
            <v>13.3</v>
          </cell>
          <cell r="X2477">
            <v>7.7</v>
          </cell>
          <cell r="Y2477">
            <v>18.899999999999999</v>
          </cell>
          <cell r="Z2477">
            <v>5012</v>
          </cell>
        </row>
        <row r="2478">
          <cell r="F2478" t="str">
            <v>Lewis , Tennessee</v>
          </cell>
          <cell r="G2478">
            <v>43</v>
          </cell>
          <cell r="H2478">
            <v>-1111.0999999999999</v>
          </cell>
          <cell r="I2478">
            <v>-1111.0999999999999</v>
          </cell>
          <cell r="J2478">
            <v>-1111.0999999999999</v>
          </cell>
          <cell r="K2478">
            <v>-1111.0999999999999</v>
          </cell>
          <cell r="L2478">
            <v>-1111.0999999999999</v>
          </cell>
          <cell r="M2478">
            <v>-1111.0999999999999</v>
          </cell>
          <cell r="N2478">
            <v>-1111.0999999999999</v>
          </cell>
          <cell r="O2478">
            <v>-1111.0999999999999</v>
          </cell>
          <cell r="P2478">
            <v>-1111.0999999999999</v>
          </cell>
          <cell r="Q2478">
            <v>-1111.0999999999999</v>
          </cell>
          <cell r="R2478">
            <v>-1111.0999999999999</v>
          </cell>
          <cell r="S2478">
            <v>-1111.0999999999999</v>
          </cell>
          <cell r="T2478">
            <v>-1111.0999999999999</v>
          </cell>
          <cell r="U2478">
            <v>-1111.0999999999999</v>
          </cell>
          <cell r="V2478">
            <v>-1111.0999999999999</v>
          </cell>
          <cell r="W2478">
            <v>6.5</v>
          </cell>
          <cell r="X2478">
            <v>0</v>
          </cell>
          <cell r="Y2478">
            <v>14.8</v>
          </cell>
          <cell r="Z2478">
            <v>1674</v>
          </cell>
        </row>
        <row r="2479">
          <cell r="F2479" t="str">
            <v>Lincoln , Tennessee</v>
          </cell>
          <cell r="G2479">
            <v>30</v>
          </cell>
          <cell r="H2479">
            <v>39.4</v>
          </cell>
          <cell r="I2479">
            <v>30.6</v>
          </cell>
          <cell r="J2479">
            <v>48.2</v>
          </cell>
          <cell r="K2479">
            <v>75.599999999999994</v>
          </cell>
          <cell r="L2479">
            <v>66.400000000000006</v>
          </cell>
          <cell r="M2479">
            <v>84.8</v>
          </cell>
          <cell r="N2479">
            <v>31.7</v>
          </cell>
          <cell r="O2479">
            <v>23.3</v>
          </cell>
          <cell r="P2479">
            <v>40</v>
          </cell>
          <cell r="Q2479">
            <v>34</v>
          </cell>
          <cell r="R2479">
            <v>24.7</v>
          </cell>
          <cell r="S2479">
            <v>43.3</v>
          </cell>
          <cell r="T2479">
            <v>31.3</v>
          </cell>
          <cell r="U2479">
            <v>22.8</v>
          </cell>
          <cell r="V2479">
            <v>39.799999999999997</v>
          </cell>
          <cell r="W2479">
            <v>8.4</v>
          </cell>
          <cell r="X2479">
            <v>3</v>
          </cell>
          <cell r="Y2479">
            <v>13.7</v>
          </cell>
          <cell r="Z2479">
            <v>3681</v>
          </cell>
        </row>
        <row r="2480">
          <cell r="F2480" t="str">
            <v>Loudon , Tennessee</v>
          </cell>
          <cell r="G2480">
            <v>28</v>
          </cell>
          <cell r="H2480">
            <v>27.5</v>
          </cell>
          <cell r="I2480">
            <v>19.8</v>
          </cell>
          <cell r="J2480">
            <v>35.200000000000003</v>
          </cell>
          <cell r="K2480">
            <v>72.8</v>
          </cell>
          <cell r="L2480">
            <v>63.9</v>
          </cell>
          <cell r="M2480">
            <v>81.7</v>
          </cell>
          <cell r="N2480">
            <v>25.6</v>
          </cell>
          <cell r="O2480">
            <v>18</v>
          </cell>
          <cell r="P2480">
            <v>33.200000000000003</v>
          </cell>
          <cell r="Q2480">
            <v>26.7</v>
          </cell>
          <cell r="R2480">
            <v>18.899999999999999</v>
          </cell>
          <cell r="S2480">
            <v>34.5</v>
          </cell>
          <cell r="T2480">
            <v>25.9</v>
          </cell>
          <cell r="U2480">
            <v>16.5</v>
          </cell>
          <cell r="V2480">
            <v>35.299999999999997</v>
          </cell>
          <cell r="W2480">
            <v>13</v>
          </cell>
          <cell r="X2480">
            <v>7.5</v>
          </cell>
          <cell r="Y2480">
            <v>18.5</v>
          </cell>
          <cell r="Z2480">
            <v>4403</v>
          </cell>
        </row>
        <row r="2481">
          <cell r="F2481" t="str">
            <v>McMinn , Tennessee</v>
          </cell>
          <cell r="G2481">
            <v>32</v>
          </cell>
          <cell r="H2481">
            <v>33.6</v>
          </cell>
          <cell r="I2481">
            <v>25.9</v>
          </cell>
          <cell r="J2481">
            <v>41.3</v>
          </cell>
          <cell r="K2481">
            <v>67.8</v>
          </cell>
          <cell r="L2481">
            <v>58.2</v>
          </cell>
          <cell r="M2481">
            <v>77.5</v>
          </cell>
          <cell r="N2481">
            <v>24.7</v>
          </cell>
          <cell r="O2481">
            <v>17.5</v>
          </cell>
          <cell r="P2481">
            <v>31.9</v>
          </cell>
          <cell r="Q2481">
            <v>38.700000000000003</v>
          </cell>
          <cell r="R2481">
            <v>29.7</v>
          </cell>
          <cell r="S2481">
            <v>47.6</v>
          </cell>
          <cell r="T2481">
            <v>27.2</v>
          </cell>
          <cell r="U2481">
            <v>19.7</v>
          </cell>
          <cell r="V2481">
            <v>34.799999999999997</v>
          </cell>
          <cell r="W2481">
            <v>10.1</v>
          </cell>
          <cell r="X2481">
            <v>4.9000000000000004</v>
          </cell>
          <cell r="Y2481">
            <v>15.3</v>
          </cell>
          <cell r="Z2481">
            <v>6558</v>
          </cell>
        </row>
        <row r="2482">
          <cell r="F2482" t="str">
            <v>McNairy , Tennessee</v>
          </cell>
          <cell r="G2482">
            <v>64</v>
          </cell>
          <cell r="H2482">
            <v>-1111.0999999999999</v>
          </cell>
          <cell r="I2482">
            <v>-1111.0999999999999</v>
          </cell>
          <cell r="J2482">
            <v>-1111.0999999999999</v>
          </cell>
          <cell r="K2482">
            <v>76.099999999999994</v>
          </cell>
          <cell r="L2482">
            <v>66.2</v>
          </cell>
          <cell r="M2482">
            <v>85.9</v>
          </cell>
          <cell r="N2482">
            <v>20.6</v>
          </cell>
          <cell r="O2482">
            <v>12.6</v>
          </cell>
          <cell r="P2482">
            <v>28.5</v>
          </cell>
          <cell r="Q2482">
            <v>24.1</v>
          </cell>
          <cell r="R2482">
            <v>15.5</v>
          </cell>
          <cell r="S2482">
            <v>32.6</v>
          </cell>
          <cell r="T2482">
            <v>28.1</v>
          </cell>
          <cell r="U2482">
            <v>18.100000000000001</v>
          </cell>
          <cell r="V2482">
            <v>38.1</v>
          </cell>
          <cell r="W2482">
            <v>7.9</v>
          </cell>
          <cell r="X2482">
            <v>2.4</v>
          </cell>
          <cell r="Y2482">
            <v>13.3</v>
          </cell>
          <cell r="Z2482">
            <v>3199</v>
          </cell>
        </row>
        <row r="2483">
          <cell r="F2483" t="str">
            <v>Macon , Tennessee</v>
          </cell>
          <cell r="G2483">
            <v>41</v>
          </cell>
          <cell r="H2483">
            <v>-1111.0999999999999</v>
          </cell>
          <cell r="I2483">
            <v>-1111.0999999999999</v>
          </cell>
          <cell r="J2483">
            <v>-1111.0999999999999</v>
          </cell>
          <cell r="K2483">
            <v>-1111.0999999999999</v>
          </cell>
          <cell r="L2483">
            <v>-1111.0999999999999</v>
          </cell>
          <cell r="M2483">
            <v>-1111.0999999999999</v>
          </cell>
          <cell r="N2483">
            <v>-1111.0999999999999</v>
          </cell>
          <cell r="O2483">
            <v>-1111.0999999999999</v>
          </cell>
          <cell r="P2483">
            <v>-1111.0999999999999</v>
          </cell>
          <cell r="Q2483">
            <v>-1111.0999999999999</v>
          </cell>
          <cell r="R2483">
            <v>-1111.0999999999999</v>
          </cell>
          <cell r="S2483">
            <v>-1111.0999999999999</v>
          </cell>
          <cell r="T2483">
            <v>-1111.0999999999999</v>
          </cell>
          <cell r="U2483">
            <v>-1111.0999999999999</v>
          </cell>
          <cell r="V2483">
            <v>-1111.0999999999999</v>
          </cell>
          <cell r="W2483">
            <v>4.8</v>
          </cell>
          <cell r="X2483">
            <v>0</v>
          </cell>
          <cell r="Y2483">
            <v>10.199999999999999</v>
          </cell>
          <cell r="Z2483">
            <v>2965</v>
          </cell>
        </row>
        <row r="2484">
          <cell r="F2484" t="str">
            <v>Madison , Tennessee</v>
          </cell>
          <cell r="G2484">
            <v>22</v>
          </cell>
          <cell r="H2484">
            <v>30.3</v>
          </cell>
          <cell r="I2484">
            <v>25.2</v>
          </cell>
          <cell r="J2484">
            <v>35.4</v>
          </cell>
          <cell r="K2484">
            <v>68.599999999999994</v>
          </cell>
          <cell r="L2484">
            <v>62.1</v>
          </cell>
          <cell r="M2484">
            <v>75.099999999999994</v>
          </cell>
          <cell r="N2484">
            <v>30.3</v>
          </cell>
          <cell r="O2484">
            <v>24.9</v>
          </cell>
          <cell r="P2484">
            <v>35.6</v>
          </cell>
          <cell r="Q2484">
            <v>28.1</v>
          </cell>
          <cell r="R2484">
            <v>22.6</v>
          </cell>
          <cell r="S2484">
            <v>33.6</v>
          </cell>
          <cell r="T2484">
            <v>19.5</v>
          </cell>
          <cell r="U2484">
            <v>15.3</v>
          </cell>
          <cell r="V2484">
            <v>23.6</v>
          </cell>
          <cell r="W2484">
            <v>7.4</v>
          </cell>
          <cell r="X2484">
            <v>4.9000000000000004</v>
          </cell>
          <cell r="Y2484">
            <v>9.8000000000000007</v>
          </cell>
          <cell r="Z2484">
            <v>11841</v>
          </cell>
        </row>
        <row r="2485">
          <cell r="F2485" t="str">
            <v>Marion , Tennessee</v>
          </cell>
          <cell r="G2485">
            <v>32</v>
          </cell>
          <cell r="H2485">
            <v>38.799999999999997</v>
          </cell>
          <cell r="I2485">
            <v>29</v>
          </cell>
          <cell r="J2485">
            <v>48.6</v>
          </cell>
          <cell r="K2485">
            <v>-1111.0999999999999</v>
          </cell>
          <cell r="L2485">
            <v>-1111.0999999999999</v>
          </cell>
          <cell r="M2485">
            <v>-1111.0999999999999</v>
          </cell>
          <cell r="N2485">
            <v>27.8</v>
          </cell>
          <cell r="O2485">
            <v>18.100000000000001</v>
          </cell>
          <cell r="P2485">
            <v>37.4</v>
          </cell>
          <cell r="Q2485">
            <v>-1111.0999999999999</v>
          </cell>
          <cell r="R2485">
            <v>-1111.0999999999999</v>
          </cell>
          <cell r="S2485">
            <v>-1111.0999999999999</v>
          </cell>
          <cell r="T2485">
            <v>25.6</v>
          </cell>
          <cell r="U2485">
            <v>16.5</v>
          </cell>
          <cell r="V2485">
            <v>34.700000000000003</v>
          </cell>
          <cell r="W2485">
            <v>13.7</v>
          </cell>
          <cell r="X2485">
            <v>6.7</v>
          </cell>
          <cell r="Y2485">
            <v>20.7</v>
          </cell>
          <cell r="Z2485">
            <v>3140</v>
          </cell>
        </row>
        <row r="2486">
          <cell r="F2486" t="str">
            <v>Marshall , Tennessee</v>
          </cell>
          <cell r="G2486">
            <v>30</v>
          </cell>
          <cell r="H2486">
            <v>34.700000000000003</v>
          </cell>
          <cell r="I2486">
            <v>24.7</v>
          </cell>
          <cell r="J2486">
            <v>44.7</v>
          </cell>
          <cell r="K2486">
            <v>-1111.0999999999999</v>
          </cell>
          <cell r="L2486">
            <v>-1111.0999999999999</v>
          </cell>
          <cell r="M2486">
            <v>-1111.0999999999999</v>
          </cell>
          <cell r="N2486">
            <v>-1111.0999999999999</v>
          </cell>
          <cell r="O2486">
            <v>-1111.0999999999999</v>
          </cell>
          <cell r="P2486">
            <v>-1111.0999999999999</v>
          </cell>
          <cell r="Q2486">
            <v>-1111.0999999999999</v>
          </cell>
          <cell r="R2486">
            <v>-1111.0999999999999</v>
          </cell>
          <cell r="S2486">
            <v>-1111.0999999999999</v>
          </cell>
          <cell r="T2486">
            <v>-1111.0999999999999</v>
          </cell>
          <cell r="U2486">
            <v>-1111.0999999999999</v>
          </cell>
          <cell r="V2486">
            <v>-1111.0999999999999</v>
          </cell>
          <cell r="W2486">
            <v>9</v>
          </cell>
          <cell r="X2486">
            <v>3.5</v>
          </cell>
          <cell r="Y2486">
            <v>14.4</v>
          </cell>
          <cell r="Z2486">
            <v>3020</v>
          </cell>
        </row>
        <row r="2487">
          <cell r="F2487" t="str">
            <v>Maury , Tennessee</v>
          </cell>
          <cell r="G2487">
            <v>19</v>
          </cell>
          <cell r="H2487">
            <v>30.7</v>
          </cell>
          <cell r="I2487">
            <v>24.6</v>
          </cell>
          <cell r="J2487">
            <v>36.799999999999997</v>
          </cell>
          <cell r="K2487">
            <v>68</v>
          </cell>
          <cell r="L2487">
            <v>60.1</v>
          </cell>
          <cell r="M2487">
            <v>75.900000000000006</v>
          </cell>
          <cell r="N2487">
            <v>25.8</v>
          </cell>
          <cell r="O2487">
            <v>20.100000000000001</v>
          </cell>
          <cell r="P2487">
            <v>31.6</v>
          </cell>
          <cell r="Q2487">
            <v>23.8</v>
          </cell>
          <cell r="R2487">
            <v>18</v>
          </cell>
          <cell r="S2487">
            <v>29.7</v>
          </cell>
          <cell r="T2487">
            <v>26.7</v>
          </cell>
          <cell r="U2487">
            <v>20.6</v>
          </cell>
          <cell r="V2487">
            <v>32.799999999999997</v>
          </cell>
          <cell r="W2487">
            <v>8</v>
          </cell>
          <cell r="X2487">
            <v>4.5999999999999996</v>
          </cell>
          <cell r="Y2487">
            <v>11.4</v>
          </cell>
          <cell r="Z2487">
            <v>8490</v>
          </cell>
        </row>
        <row r="2488">
          <cell r="F2488" t="str">
            <v>Meigs , Tennessee</v>
          </cell>
          <cell r="G2488">
            <v>41</v>
          </cell>
          <cell r="H2488">
            <v>-1111.0999999999999</v>
          </cell>
          <cell r="I2488">
            <v>-1111.0999999999999</v>
          </cell>
          <cell r="J2488">
            <v>-1111.0999999999999</v>
          </cell>
          <cell r="K2488">
            <v>-1111.0999999999999</v>
          </cell>
          <cell r="L2488">
            <v>-1111.0999999999999</v>
          </cell>
          <cell r="M2488">
            <v>-1111.0999999999999</v>
          </cell>
          <cell r="N2488">
            <v>-1111.0999999999999</v>
          </cell>
          <cell r="O2488">
            <v>-1111.0999999999999</v>
          </cell>
          <cell r="P2488">
            <v>-1111.0999999999999</v>
          </cell>
          <cell r="Q2488">
            <v>-1111.0999999999999</v>
          </cell>
          <cell r="R2488">
            <v>-1111.0999999999999</v>
          </cell>
          <cell r="S2488">
            <v>-1111.0999999999999</v>
          </cell>
          <cell r="T2488">
            <v>-1111.0999999999999</v>
          </cell>
          <cell r="U2488">
            <v>-1111.0999999999999</v>
          </cell>
          <cell r="V2488">
            <v>-1111.0999999999999</v>
          </cell>
          <cell r="W2488">
            <v>2.6</v>
          </cell>
          <cell r="X2488">
            <v>0</v>
          </cell>
          <cell r="Y2488">
            <v>6.9</v>
          </cell>
          <cell r="Z2488">
            <v>1537</v>
          </cell>
        </row>
        <row r="2489">
          <cell r="F2489" t="str">
            <v>Monroe , Tennessee</v>
          </cell>
          <cell r="G2489">
            <v>32</v>
          </cell>
          <cell r="H2489">
            <v>34.5</v>
          </cell>
          <cell r="I2489">
            <v>25.6</v>
          </cell>
          <cell r="J2489">
            <v>43.5</v>
          </cell>
          <cell r="K2489">
            <v>73.3</v>
          </cell>
          <cell r="L2489">
            <v>63.8</v>
          </cell>
          <cell r="M2489">
            <v>82.8</v>
          </cell>
          <cell r="N2489">
            <v>-1111.0999999999999</v>
          </cell>
          <cell r="O2489">
            <v>-1111.0999999999999</v>
          </cell>
          <cell r="P2489">
            <v>-1111.0999999999999</v>
          </cell>
          <cell r="Q2489">
            <v>28</v>
          </cell>
          <cell r="R2489">
            <v>19.600000000000001</v>
          </cell>
          <cell r="S2489">
            <v>36.4</v>
          </cell>
          <cell r="T2489">
            <v>32.5</v>
          </cell>
          <cell r="U2489">
            <v>22.8</v>
          </cell>
          <cell r="V2489">
            <v>42.1</v>
          </cell>
          <cell r="W2489">
            <v>9.1</v>
          </cell>
          <cell r="X2489">
            <v>4.5999999999999996</v>
          </cell>
          <cell r="Y2489">
            <v>13.7</v>
          </cell>
          <cell r="Z2489">
            <v>5651</v>
          </cell>
        </row>
        <row r="2490">
          <cell r="F2490" t="str">
            <v>Montgomery , Tennessee</v>
          </cell>
          <cell r="G2490">
            <v>15</v>
          </cell>
          <cell r="H2490">
            <v>24.7</v>
          </cell>
          <cell r="I2490">
            <v>20.3</v>
          </cell>
          <cell r="J2490">
            <v>29</v>
          </cell>
          <cell r="K2490">
            <v>68.3</v>
          </cell>
          <cell r="L2490">
            <v>62</v>
          </cell>
          <cell r="M2490">
            <v>74.7</v>
          </cell>
          <cell r="N2490">
            <v>20</v>
          </cell>
          <cell r="O2490">
            <v>15.8</v>
          </cell>
          <cell r="P2490">
            <v>24.2</v>
          </cell>
          <cell r="Q2490">
            <v>25.2</v>
          </cell>
          <cell r="R2490">
            <v>20.399999999999999</v>
          </cell>
          <cell r="S2490">
            <v>30</v>
          </cell>
          <cell r="T2490">
            <v>27.1</v>
          </cell>
          <cell r="U2490">
            <v>22.3</v>
          </cell>
          <cell r="V2490">
            <v>31.8</v>
          </cell>
          <cell r="W2490">
            <v>6.6</v>
          </cell>
          <cell r="X2490">
            <v>4</v>
          </cell>
          <cell r="Y2490">
            <v>9.3000000000000007</v>
          </cell>
          <cell r="Z2490">
            <v>17192</v>
          </cell>
        </row>
        <row r="2491">
          <cell r="F2491" t="str">
            <v>Moore , Tennessee</v>
          </cell>
          <cell r="G2491">
            <v>37</v>
          </cell>
          <cell r="H2491">
            <v>-1111.0999999999999</v>
          </cell>
          <cell r="I2491">
            <v>-1111.0999999999999</v>
          </cell>
          <cell r="J2491">
            <v>-1111.0999999999999</v>
          </cell>
          <cell r="K2491">
            <v>-1111.0999999999999</v>
          </cell>
          <cell r="L2491">
            <v>-1111.0999999999999</v>
          </cell>
          <cell r="M2491">
            <v>-1111.0999999999999</v>
          </cell>
          <cell r="N2491">
            <v>-1111.0999999999999</v>
          </cell>
          <cell r="O2491">
            <v>-1111.0999999999999</v>
          </cell>
          <cell r="P2491">
            <v>-1111.0999999999999</v>
          </cell>
          <cell r="Q2491">
            <v>-1111.0999999999999</v>
          </cell>
          <cell r="R2491">
            <v>-1111.0999999999999</v>
          </cell>
          <cell r="S2491">
            <v>-1111.0999999999999</v>
          </cell>
          <cell r="T2491">
            <v>-1111.0999999999999</v>
          </cell>
          <cell r="U2491">
            <v>-1111.0999999999999</v>
          </cell>
          <cell r="V2491">
            <v>-1111.0999999999999</v>
          </cell>
          <cell r="W2491">
            <v>-1111.0999999999999</v>
          </cell>
          <cell r="X2491">
            <v>-1111.0999999999999</v>
          </cell>
          <cell r="Y2491">
            <v>-1111.0999999999999</v>
          </cell>
          <cell r="Z2491">
            <v>596</v>
          </cell>
        </row>
        <row r="2492">
          <cell r="F2492" t="str">
            <v>Morgan , Tennessee</v>
          </cell>
          <cell r="G2492">
            <v>44</v>
          </cell>
          <cell r="H2492">
            <v>-1111.0999999999999</v>
          </cell>
          <cell r="I2492">
            <v>-1111.0999999999999</v>
          </cell>
          <cell r="J2492">
            <v>-1111.0999999999999</v>
          </cell>
          <cell r="K2492">
            <v>-1111.0999999999999</v>
          </cell>
          <cell r="L2492">
            <v>-1111.0999999999999</v>
          </cell>
          <cell r="M2492">
            <v>-1111.0999999999999</v>
          </cell>
          <cell r="N2492">
            <v>-1111.0999999999999</v>
          </cell>
          <cell r="O2492">
            <v>-1111.0999999999999</v>
          </cell>
          <cell r="P2492">
            <v>-1111.0999999999999</v>
          </cell>
          <cell r="Q2492">
            <v>-1111.0999999999999</v>
          </cell>
          <cell r="R2492">
            <v>-1111.0999999999999</v>
          </cell>
          <cell r="S2492">
            <v>-1111.0999999999999</v>
          </cell>
          <cell r="T2492">
            <v>-1111.0999999999999</v>
          </cell>
          <cell r="U2492">
            <v>-1111.0999999999999</v>
          </cell>
          <cell r="V2492">
            <v>-1111.0999999999999</v>
          </cell>
          <cell r="W2492">
            <v>8.4</v>
          </cell>
          <cell r="X2492">
            <v>1.2</v>
          </cell>
          <cell r="Y2492">
            <v>15.5</v>
          </cell>
          <cell r="Z2492">
            <v>2460</v>
          </cell>
        </row>
        <row r="2493">
          <cell r="F2493" t="str">
            <v>Obion , Tennessee</v>
          </cell>
          <cell r="G2493">
            <v>30</v>
          </cell>
          <cell r="H2493">
            <v>41.9</v>
          </cell>
          <cell r="I2493">
            <v>33.5</v>
          </cell>
          <cell r="J2493">
            <v>50.3</v>
          </cell>
          <cell r="K2493">
            <v>69.8</v>
          </cell>
          <cell r="L2493">
            <v>60.4</v>
          </cell>
          <cell r="M2493">
            <v>79.2</v>
          </cell>
          <cell r="N2493">
            <v>27.5</v>
          </cell>
          <cell r="O2493">
            <v>19.5</v>
          </cell>
          <cell r="P2493">
            <v>35.6</v>
          </cell>
          <cell r="Q2493">
            <v>37.200000000000003</v>
          </cell>
          <cell r="R2493">
            <v>28</v>
          </cell>
          <cell r="S2493">
            <v>46.4</v>
          </cell>
          <cell r="T2493">
            <v>29.6</v>
          </cell>
          <cell r="U2493">
            <v>21.5</v>
          </cell>
          <cell r="V2493">
            <v>37.6</v>
          </cell>
          <cell r="W2493">
            <v>4.3</v>
          </cell>
          <cell r="X2493">
            <v>1.3</v>
          </cell>
          <cell r="Y2493">
            <v>7.2</v>
          </cell>
          <cell r="Z2493">
            <v>4023</v>
          </cell>
        </row>
        <row r="2494">
          <cell r="F2494" t="str">
            <v>Overton , Tennessee</v>
          </cell>
          <cell r="G2494">
            <v>64</v>
          </cell>
          <cell r="H2494">
            <v>-1111.0999999999999</v>
          </cell>
          <cell r="I2494">
            <v>-1111.0999999999999</v>
          </cell>
          <cell r="J2494">
            <v>-1111.0999999999999</v>
          </cell>
          <cell r="K2494">
            <v>-1111.0999999999999</v>
          </cell>
          <cell r="L2494">
            <v>-1111.0999999999999</v>
          </cell>
          <cell r="M2494">
            <v>-1111.0999999999999</v>
          </cell>
          <cell r="N2494">
            <v>-1111.0999999999999</v>
          </cell>
          <cell r="O2494">
            <v>-1111.0999999999999</v>
          </cell>
          <cell r="P2494">
            <v>-1111.0999999999999</v>
          </cell>
          <cell r="Q2494">
            <v>-1111.0999999999999</v>
          </cell>
          <cell r="R2494">
            <v>-1111.0999999999999</v>
          </cell>
          <cell r="S2494">
            <v>-1111.0999999999999</v>
          </cell>
          <cell r="T2494">
            <v>-1111.0999999999999</v>
          </cell>
          <cell r="U2494">
            <v>-1111.0999999999999</v>
          </cell>
          <cell r="V2494">
            <v>-1111.0999999999999</v>
          </cell>
          <cell r="W2494">
            <v>7.9</v>
          </cell>
          <cell r="X2494">
            <v>2.1</v>
          </cell>
          <cell r="Y2494">
            <v>13.8</v>
          </cell>
          <cell r="Z2494">
            <v>2750</v>
          </cell>
        </row>
        <row r="2495">
          <cell r="F2495" t="str">
            <v>Perry , Tennessee</v>
          </cell>
          <cell r="G2495">
            <v>62</v>
          </cell>
          <cell r="H2495">
            <v>-1111.0999999999999</v>
          </cell>
          <cell r="I2495">
            <v>-1111.0999999999999</v>
          </cell>
          <cell r="J2495">
            <v>-1111.0999999999999</v>
          </cell>
          <cell r="K2495">
            <v>-1111.0999999999999</v>
          </cell>
          <cell r="L2495">
            <v>-1111.0999999999999</v>
          </cell>
          <cell r="M2495">
            <v>-1111.0999999999999</v>
          </cell>
          <cell r="N2495">
            <v>-1111.0999999999999</v>
          </cell>
          <cell r="O2495">
            <v>-1111.0999999999999</v>
          </cell>
          <cell r="P2495">
            <v>-1111.0999999999999</v>
          </cell>
          <cell r="Q2495">
            <v>-1111.0999999999999</v>
          </cell>
          <cell r="R2495">
            <v>-1111.0999999999999</v>
          </cell>
          <cell r="S2495">
            <v>-1111.0999999999999</v>
          </cell>
          <cell r="T2495">
            <v>-1111.0999999999999</v>
          </cell>
          <cell r="U2495">
            <v>-1111.0999999999999</v>
          </cell>
          <cell r="V2495">
            <v>-1111.0999999999999</v>
          </cell>
          <cell r="W2495">
            <v>-1111.0999999999999</v>
          </cell>
          <cell r="X2495">
            <v>-1111.0999999999999</v>
          </cell>
          <cell r="Y2495">
            <v>-1111.0999999999999</v>
          </cell>
          <cell r="Z2495">
            <v>951</v>
          </cell>
        </row>
        <row r="2496">
          <cell r="F2496" t="str">
            <v>Pickett , Tennessee</v>
          </cell>
          <cell r="G2496">
            <v>72</v>
          </cell>
          <cell r="H2496">
            <v>-1111.0999999999999</v>
          </cell>
          <cell r="I2496">
            <v>-1111.0999999999999</v>
          </cell>
          <cell r="J2496">
            <v>-1111.0999999999999</v>
          </cell>
          <cell r="K2496">
            <v>-1111.0999999999999</v>
          </cell>
          <cell r="L2496">
            <v>-1111.0999999999999</v>
          </cell>
          <cell r="M2496">
            <v>-1111.0999999999999</v>
          </cell>
          <cell r="N2496">
            <v>-1111.0999999999999</v>
          </cell>
          <cell r="O2496">
            <v>-1111.0999999999999</v>
          </cell>
          <cell r="P2496">
            <v>-1111.0999999999999</v>
          </cell>
          <cell r="Q2496">
            <v>-1111.0999999999999</v>
          </cell>
          <cell r="R2496">
            <v>-1111.0999999999999</v>
          </cell>
          <cell r="S2496">
            <v>-1111.0999999999999</v>
          </cell>
          <cell r="T2496">
            <v>-1111.0999999999999</v>
          </cell>
          <cell r="U2496">
            <v>-1111.0999999999999</v>
          </cell>
          <cell r="V2496">
            <v>-1111.0999999999999</v>
          </cell>
          <cell r="W2496">
            <v>-1111.0999999999999</v>
          </cell>
          <cell r="X2496">
            <v>-1111.0999999999999</v>
          </cell>
          <cell r="Y2496">
            <v>-1111.0999999999999</v>
          </cell>
          <cell r="Z2496">
            <v>829</v>
          </cell>
        </row>
        <row r="2497">
          <cell r="F2497" t="str">
            <v>Polk , Tennessee</v>
          </cell>
          <cell r="G2497">
            <v>41</v>
          </cell>
          <cell r="H2497">
            <v>-1111.0999999999999</v>
          </cell>
          <cell r="I2497">
            <v>-1111.0999999999999</v>
          </cell>
          <cell r="J2497">
            <v>-1111.0999999999999</v>
          </cell>
          <cell r="K2497">
            <v>-1111.0999999999999</v>
          </cell>
          <cell r="L2497">
            <v>-1111.0999999999999</v>
          </cell>
          <cell r="M2497">
            <v>-1111.0999999999999</v>
          </cell>
          <cell r="N2497">
            <v>-1111.0999999999999</v>
          </cell>
          <cell r="O2497">
            <v>-1111.0999999999999</v>
          </cell>
          <cell r="P2497">
            <v>-1111.0999999999999</v>
          </cell>
          <cell r="Q2497">
            <v>-1111.0999999999999</v>
          </cell>
          <cell r="R2497">
            <v>-1111.0999999999999</v>
          </cell>
          <cell r="S2497">
            <v>-1111.0999999999999</v>
          </cell>
          <cell r="T2497">
            <v>-1111.0999999999999</v>
          </cell>
          <cell r="U2497">
            <v>-1111.0999999999999</v>
          </cell>
          <cell r="V2497">
            <v>-1111.0999999999999</v>
          </cell>
          <cell r="W2497">
            <v>8.1999999999999993</v>
          </cell>
          <cell r="X2497">
            <v>2.5</v>
          </cell>
          <cell r="Y2497">
            <v>14</v>
          </cell>
          <cell r="Z2497">
            <v>2077</v>
          </cell>
        </row>
        <row r="2498">
          <cell r="F2498" t="str">
            <v>Putnam , Tennessee</v>
          </cell>
          <cell r="G2498">
            <v>19</v>
          </cell>
          <cell r="H2498">
            <v>26.2</v>
          </cell>
          <cell r="I2498">
            <v>20.3</v>
          </cell>
          <cell r="J2498">
            <v>32.1</v>
          </cell>
          <cell r="K2498">
            <v>69.900000000000006</v>
          </cell>
          <cell r="L2498">
            <v>62.1</v>
          </cell>
          <cell r="M2498">
            <v>77.8</v>
          </cell>
          <cell r="N2498">
            <v>20.100000000000001</v>
          </cell>
          <cell r="O2498">
            <v>14.4</v>
          </cell>
          <cell r="P2498">
            <v>25.8</v>
          </cell>
          <cell r="Q2498">
            <v>27.2</v>
          </cell>
          <cell r="R2498">
            <v>20.399999999999999</v>
          </cell>
          <cell r="S2498">
            <v>33.9</v>
          </cell>
          <cell r="T2498">
            <v>28.9</v>
          </cell>
          <cell r="U2498">
            <v>22.3</v>
          </cell>
          <cell r="V2498">
            <v>35.4</v>
          </cell>
          <cell r="W2498">
            <v>6.6</v>
          </cell>
          <cell r="X2498">
            <v>3.4</v>
          </cell>
          <cell r="Y2498">
            <v>9.6999999999999993</v>
          </cell>
          <cell r="Z2498">
            <v>8159</v>
          </cell>
        </row>
        <row r="2499">
          <cell r="F2499" t="str">
            <v>Rhea , Tennessee</v>
          </cell>
          <cell r="G2499">
            <v>32</v>
          </cell>
          <cell r="H2499">
            <v>31.3</v>
          </cell>
          <cell r="I2499">
            <v>22</v>
          </cell>
          <cell r="J2499">
            <v>40.6</v>
          </cell>
          <cell r="K2499">
            <v>-1111.0999999999999</v>
          </cell>
          <cell r="L2499">
            <v>-1111.0999999999999</v>
          </cell>
          <cell r="M2499">
            <v>-1111.0999999999999</v>
          </cell>
          <cell r="N2499">
            <v>-1111.0999999999999</v>
          </cell>
          <cell r="O2499">
            <v>-1111.0999999999999</v>
          </cell>
          <cell r="P2499">
            <v>-1111.0999999999999</v>
          </cell>
          <cell r="Q2499">
            <v>22.5</v>
          </cell>
          <cell r="R2499">
            <v>13.6</v>
          </cell>
          <cell r="S2499">
            <v>31.3</v>
          </cell>
          <cell r="T2499">
            <v>28.5</v>
          </cell>
          <cell r="U2499">
            <v>19.2</v>
          </cell>
          <cell r="V2499">
            <v>37.9</v>
          </cell>
          <cell r="W2499">
            <v>10.5</v>
          </cell>
          <cell r="X2499">
            <v>4.9000000000000004</v>
          </cell>
          <cell r="Y2499">
            <v>16.100000000000001</v>
          </cell>
          <cell r="Z2499">
            <v>3525</v>
          </cell>
        </row>
        <row r="2500">
          <cell r="F2500" t="str">
            <v>Roane , Tennessee</v>
          </cell>
          <cell r="G2500">
            <v>50</v>
          </cell>
          <cell r="H2500">
            <v>34.9</v>
          </cell>
          <cell r="I2500">
            <v>27.2</v>
          </cell>
          <cell r="J2500">
            <v>42.6</v>
          </cell>
          <cell r="K2500">
            <v>75.7</v>
          </cell>
          <cell r="L2500">
            <v>68.400000000000006</v>
          </cell>
          <cell r="M2500">
            <v>83</v>
          </cell>
          <cell r="N2500">
            <v>25.5</v>
          </cell>
          <cell r="O2500">
            <v>18.100000000000001</v>
          </cell>
          <cell r="P2500">
            <v>33</v>
          </cell>
          <cell r="Q2500">
            <v>36.4</v>
          </cell>
          <cell r="R2500">
            <v>28.2</v>
          </cell>
          <cell r="S2500">
            <v>44.6</v>
          </cell>
          <cell r="T2500">
            <v>23.9</v>
          </cell>
          <cell r="U2500">
            <v>17</v>
          </cell>
          <cell r="V2500">
            <v>30.8</v>
          </cell>
          <cell r="W2500">
            <v>10.1</v>
          </cell>
          <cell r="X2500">
            <v>5.2</v>
          </cell>
          <cell r="Y2500">
            <v>15</v>
          </cell>
          <cell r="Z2500">
            <v>5454</v>
          </cell>
        </row>
        <row r="2501">
          <cell r="F2501" t="str">
            <v>Robertson , Tennessee</v>
          </cell>
          <cell r="G2501">
            <v>45</v>
          </cell>
          <cell r="H2501">
            <v>32.799999999999997</v>
          </cell>
          <cell r="I2501">
            <v>24.9</v>
          </cell>
          <cell r="J2501">
            <v>40.700000000000003</v>
          </cell>
          <cell r="K2501">
            <v>65.400000000000006</v>
          </cell>
          <cell r="L2501">
            <v>56</v>
          </cell>
          <cell r="M2501">
            <v>74.8</v>
          </cell>
          <cell r="N2501">
            <v>28.1</v>
          </cell>
          <cell r="O2501">
            <v>20.100000000000001</v>
          </cell>
          <cell r="P2501">
            <v>36.1</v>
          </cell>
          <cell r="Q2501">
            <v>22.6</v>
          </cell>
          <cell r="R2501">
            <v>15.4</v>
          </cell>
          <cell r="S2501">
            <v>29.8</v>
          </cell>
          <cell r="T2501">
            <v>24.6</v>
          </cell>
          <cell r="U2501">
            <v>17.5</v>
          </cell>
          <cell r="V2501">
            <v>31.7</v>
          </cell>
          <cell r="W2501">
            <v>7.8</v>
          </cell>
          <cell r="X2501">
            <v>3.8</v>
          </cell>
          <cell r="Y2501">
            <v>11.8</v>
          </cell>
          <cell r="Z2501">
            <v>6110</v>
          </cell>
        </row>
        <row r="2502">
          <cell r="F2502" t="str">
            <v>Rutherford , Tennessee</v>
          </cell>
          <cell r="G2502">
            <v>12</v>
          </cell>
          <cell r="H2502">
            <v>26.6</v>
          </cell>
          <cell r="I2502">
            <v>22</v>
          </cell>
          <cell r="J2502">
            <v>31.3</v>
          </cell>
          <cell r="K2502">
            <v>68.400000000000006</v>
          </cell>
          <cell r="L2502">
            <v>63</v>
          </cell>
          <cell r="M2502">
            <v>73.8</v>
          </cell>
          <cell r="N2502">
            <v>25.1</v>
          </cell>
          <cell r="O2502">
            <v>20.399999999999999</v>
          </cell>
          <cell r="P2502">
            <v>29.8</v>
          </cell>
          <cell r="Q2502">
            <v>26.9</v>
          </cell>
          <cell r="R2502">
            <v>22.3</v>
          </cell>
          <cell r="S2502">
            <v>31.5</v>
          </cell>
          <cell r="T2502">
            <v>24.6</v>
          </cell>
          <cell r="U2502">
            <v>19.899999999999999</v>
          </cell>
          <cell r="V2502">
            <v>29.2</v>
          </cell>
          <cell r="W2502">
            <v>7.3</v>
          </cell>
          <cell r="X2502">
            <v>5</v>
          </cell>
          <cell r="Y2502">
            <v>9.6</v>
          </cell>
          <cell r="Z2502">
            <v>19275</v>
          </cell>
        </row>
        <row r="2503">
          <cell r="F2503" t="str">
            <v>Scott , Tennessee</v>
          </cell>
          <cell r="G2503">
            <v>69</v>
          </cell>
          <cell r="H2503">
            <v>-1111.0999999999999</v>
          </cell>
          <cell r="I2503">
            <v>-1111.0999999999999</v>
          </cell>
          <cell r="J2503">
            <v>-1111.0999999999999</v>
          </cell>
          <cell r="K2503">
            <v>-1111.0999999999999</v>
          </cell>
          <cell r="L2503">
            <v>-1111.0999999999999</v>
          </cell>
          <cell r="M2503">
            <v>-1111.0999999999999</v>
          </cell>
          <cell r="N2503">
            <v>-1111.0999999999999</v>
          </cell>
          <cell r="O2503">
            <v>-1111.0999999999999</v>
          </cell>
          <cell r="P2503">
            <v>-1111.0999999999999</v>
          </cell>
          <cell r="Q2503">
            <v>-1111.0999999999999</v>
          </cell>
          <cell r="R2503">
            <v>-1111.0999999999999</v>
          </cell>
          <cell r="S2503">
            <v>-1111.0999999999999</v>
          </cell>
          <cell r="T2503">
            <v>-1111.0999999999999</v>
          </cell>
          <cell r="U2503">
            <v>-1111.0999999999999</v>
          </cell>
          <cell r="V2503">
            <v>-1111.0999999999999</v>
          </cell>
          <cell r="W2503">
            <v>10.3</v>
          </cell>
          <cell r="X2503">
            <v>2.2999999999999998</v>
          </cell>
          <cell r="Y2503">
            <v>18.399999999999999</v>
          </cell>
          <cell r="Z2503">
            <v>3799</v>
          </cell>
        </row>
        <row r="2504">
          <cell r="F2504" t="str">
            <v>Sequatchie , Tennessee</v>
          </cell>
          <cell r="G2504">
            <v>41</v>
          </cell>
          <cell r="H2504">
            <v>-1111.0999999999999</v>
          </cell>
          <cell r="I2504">
            <v>-1111.0999999999999</v>
          </cell>
          <cell r="J2504">
            <v>-1111.0999999999999</v>
          </cell>
          <cell r="K2504">
            <v>-1111.0999999999999</v>
          </cell>
          <cell r="L2504">
            <v>-1111.0999999999999</v>
          </cell>
          <cell r="M2504">
            <v>-1111.0999999999999</v>
          </cell>
          <cell r="N2504">
            <v>-1111.0999999999999</v>
          </cell>
          <cell r="O2504">
            <v>-1111.0999999999999</v>
          </cell>
          <cell r="P2504">
            <v>-1111.0999999999999</v>
          </cell>
          <cell r="Q2504">
            <v>-1111.0999999999999</v>
          </cell>
          <cell r="R2504">
            <v>-1111.0999999999999</v>
          </cell>
          <cell r="S2504">
            <v>-1111.0999999999999</v>
          </cell>
          <cell r="T2504">
            <v>-1111.0999999999999</v>
          </cell>
          <cell r="U2504">
            <v>-1111.0999999999999</v>
          </cell>
          <cell r="V2504">
            <v>-1111.0999999999999</v>
          </cell>
          <cell r="W2504">
            <v>7</v>
          </cell>
          <cell r="X2504">
            <v>0</v>
          </cell>
          <cell r="Y2504">
            <v>14.2</v>
          </cell>
          <cell r="Z2504">
            <v>1572</v>
          </cell>
        </row>
        <row r="2505">
          <cell r="F2505" t="str">
            <v>Sevier , Tennessee</v>
          </cell>
          <cell r="G2505">
            <v>19</v>
          </cell>
          <cell r="H2505">
            <v>30.9</v>
          </cell>
          <cell r="I2505">
            <v>24</v>
          </cell>
          <cell r="J2505">
            <v>37.799999999999997</v>
          </cell>
          <cell r="K2505">
            <v>71.099999999999994</v>
          </cell>
          <cell r="L2505">
            <v>63.7</v>
          </cell>
          <cell r="M2505">
            <v>78.599999999999994</v>
          </cell>
          <cell r="N2505">
            <v>30.5</v>
          </cell>
          <cell r="O2505">
            <v>23.6</v>
          </cell>
          <cell r="P2505">
            <v>37.4</v>
          </cell>
          <cell r="Q2505">
            <v>27.3</v>
          </cell>
          <cell r="R2505">
            <v>20.6</v>
          </cell>
          <cell r="S2505">
            <v>33.9</v>
          </cell>
          <cell r="T2505">
            <v>28.5</v>
          </cell>
          <cell r="U2505">
            <v>21.9</v>
          </cell>
          <cell r="V2505">
            <v>35</v>
          </cell>
          <cell r="W2505">
            <v>11.7</v>
          </cell>
          <cell r="X2505">
            <v>6.8</v>
          </cell>
          <cell r="Y2505">
            <v>16.600000000000001</v>
          </cell>
          <cell r="Z2505">
            <v>10677</v>
          </cell>
        </row>
        <row r="2506">
          <cell r="F2506" t="str">
            <v>Shelby , Tennessee</v>
          </cell>
          <cell r="G2506">
            <v>3</v>
          </cell>
          <cell r="H2506">
            <v>32</v>
          </cell>
          <cell r="I2506">
            <v>29.6</v>
          </cell>
          <cell r="J2506">
            <v>34.299999999999997</v>
          </cell>
          <cell r="K2506">
            <v>72.099999999999994</v>
          </cell>
          <cell r="L2506">
            <v>69.5</v>
          </cell>
          <cell r="M2506">
            <v>74.599999999999994</v>
          </cell>
          <cell r="N2506">
            <v>27.8</v>
          </cell>
          <cell r="O2506">
            <v>25.4</v>
          </cell>
          <cell r="P2506">
            <v>30.2</v>
          </cell>
          <cell r="Q2506">
            <v>28.6</v>
          </cell>
          <cell r="R2506">
            <v>26.3</v>
          </cell>
          <cell r="S2506">
            <v>31</v>
          </cell>
          <cell r="T2506">
            <v>21.3</v>
          </cell>
          <cell r="U2506">
            <v>18.899999999999999</v>
          </cell>
          <cell r="V2506">
            <v>23.6</v>
          </cell>
          <cell r="W2506">
            <v>7.7</v>
          </cell>
          <cell r="X2506">
            <v>6.5</v>
          </cell>
          <cell r="Y2506">
            <v>8.9</v>
          </cell>
          <cell r="Z2506">
            <v>135915</v>
          </cell>
        </row>
        <row r="2507">
          <cell r="F2507" t="str">
            <v>Smith , Tennessee</v>
          </cell>
          <cell r="G2507">
            <v>60</v>
          </cell>
          <cell r="H2507">
            <v>-1111.0999999999999</v>
          </cell>
          <cell r="I2507">
            <v>-1111.0999999999999</v>
          </cell>
          <cell r="J2507">
            <v>-1111.0999999999999</v>
          </cell>
          <cell r="K2507">
            <v>-1111.0999999999999</v>
          </cell>
          <cell r="L2507">
            <v>-1111.0999999999999</v>
          </cell>
          <cell r="M2507">
            <v>-1111.0999999999999</v>
          </cell>
          <cell r="N2507">
            <v>-1111.0999999999999</v>
          </cell>
          <cell r="O2507">
            <v>-1111.0999999999999</v>
          </cell>
          <cell r="P2507">
            <v>-1111.0999999999999</v>
          </cell>
          <cell r="Q2507">
            <v>-1111.0999999999999</v>
          </cell>
          <cell r="R2507">
            <v>-1111.0999999999999</v>
          </cell>
          <cell r="S2507">
            <v>-1111.0999999999999</v>
          </cell>
          <cell r="T2507">
            <v>-1111.0999999999999</v>
          </cell>
          <cell r="U2507">
            <v>-1111.0999999999999</v>
          </cell>
          <cell r="V2507">
            <v>-1111.0999999999999</v>
          </cell>
          <cell r="W2507">
            <v>10</v>
          </cell>
          <cell r="X2507">
            <v>1.5</v>
          </cell>
          <cell r="Y2507">
            <v>18.5</v>
          </cell>
          <cell r="Z2507">
            <v>2071</v>
          </cell>
        </row>
        <row r="2508">
          <cell r="F2508" t="str">
            <v>Stewart , Tennessee</v>
          </cell>
          <cell r="G2508">
            <v>59</v>
          </cell>
          <cell r="H2508">
            <v>-1111.0999999999999</v>
          </cell>
          <cell r="I2508">
            <v>-1111.0999999999999</v>
          </cell>
          <cell r="J2508">
            <v>-1111.0999999999999</v>
          </cell>
          <cell r="K2508">
            <v>-1111.0999999999999</v>
          </cell>
          <cell r="L2508">
            <v>-1111.0999999999999</v>
          </cell>
          <cell r="M2508">
            <v>-1111.0999999999999</v>
          </cell>
          <cell r="N2508">
            <v>-1111.0999999999999</v>
          </cell>
          <cell r="O2508">
            <v>-1111.0999999999999</v>
          </cell>
          <cell r="P2508">
            <v>-1111.0999999999999</v>
          </cell>
          <cell r="Q2508">
            <v>-1111.0999999999999</v>
          </cell>
          <cell r="R2508">
            <v>-1111.0999999999999</v>
          </cell>
          <cell r="S2508">
            <v>-1111.0999999999999</v>
          </cell>
          <cell r="T2508">
            <v>-1111.0999999999999</v>
          </cell>
          <cell r="U2508">
            <v>-1111.0999999999999</v>
          </cell>
          <cell r="V2508">
            <v>-1111.0999999999999</v>
          </cell>
          <cell r="W2508">
            <v>11.2</v>
          </cell>
          <cell r="X2508">
            <v>2.2000000000000002</v>
          </cell>
          <cell r="Y2508">
            <v>20.2</v>
          </cell>
          <cell r="Z2508">
            <v>1504</v>
          </cell>
        </row>
        <row r="2509">
          <cell r="F2509" t="str">
            <v>Sullivan , Tennessee</v>
          </cell>
          <cell r="G2509">
            <v>14</v>
          </cell>
          <cell r="H2509">
            <v>33.700000000000003</v>
          </cell>
          <cell r="I2509">
            <v>29.6</v>
          </cell>
          <cell r="J2509">
            <v>37.799999999999997</v>
          </cell>
          <cell r="K2509">
            <v>65</v>
          </cell>
          <cell r="L2509">
            <v>60</v>
          </cell>
          <cell r="M2509">
            <v>70</v>
          </cell>
          <cell r="N2509">
            <v>25</v>
          </cell>
          <cell r="O2509">
            <v>21.4</v>
          </cell>
          <cell r="P2509">
            <v>28.7</v>
          </cell>
          <cell r="Q2509">
            <v>36.4</v>
          </cell>
          <cell r="R2509">
            <v>31.7</v>
          </cell>
          <cell r="S2509">
            <v>41</v>
          </cell>
          <cell r="T2509">
            <v>23.8</v>
          </cell>
          <cell r="U2509">
            <v>20.2</v>
          </cell>
          <cell r="V2509">
            <v>27.5</v>
          </cell>
          <cell r="W2509">
            <v>11.9</v>
          </cell>
          <cell r="X2509">
            <v>9.4</v>
          </cell>
          <cell r="Y2509">
            <v>14.5</v>
          </cell>
          <cell r="Z2509">
            <v>16357</v>
          </cell>
        </row>
        <row r="2510">
          <cell r="F2510" t="str">
            <v>Sumner , Tennessee</v>
          </cell>
          <cell r="G2510">
            <v>12</v>
          </cell>
          <cell r="H2510">
            <v>28.9</v>
          </cell>
          <cell r="I2510">
            <v>23.6</v>
          </cell>
          <cell r="J2510">
            <v>34.1</v>
          </cell>
          <cell r="K2510">
            <v>69.099999999999994</v>
          </cell>
          <cell r="L2510">
            <v>62.4</v>
          </cell>
          <cell r="M2510">
            <v>75.7</v>
          </cell>
          <cell r="N2510">
            <v>21.8</v>
          </cell>
          <cell r="O2510">
            <v>16.600000000000001</v>
          </cell>
          <cell r="P2510">
            <v>26.9</v>
          </cell>
          <cell r="Q2510">
            <v>24.6</v>
          </cell>
          <cell r="R2510">
            <v>19.100000000000001</v>
          </cell>
          <cell r="S2510">
            <v>30.1</v>
          </cell>
          <cell r="T2510">
            <v>28.4</v>
          </cell>
          <cell r="U2510">
            <v>22.8</v>
          </cell>
          <cell r="V2510">
            <v>34</v>
          </cell>
          <cell r="W2510">
            <v>9.1</v>
          </cell>
          <cell r="X2510">
            <v>5</v>
          </cell>
          <cell r="Y2510">
            <v>13.2</v>
          </cell>
          <cell r="Z2510">
            <v>13942</v>
          </cell>
        </row>
        <row r="2511">
          <cell r="F2511" t="str">
            <v>Tipton , Tennessee</v>
          </cell>
          <cell r="G2511">
            <v>33</v>
          </cell>
          <cell r="H2511">
            <v>40.5</v>
          </cell>
          <cell r="I2511">
            <v>31.8</v>
          </cell>
          <cell r="J2511">
            <v>49.1</v>
          </cell>
          <cell r="K2511">
            <v>78</v>
          </cell>
          <cell r="L2511">
            <v>70</v>
          </cell>
          <cell r="M2511">
            <v>85.9</v>
          </cell>
          <cell r="N2511">
            <v>30.6</v>
          </cell>
          <cell r="O2511">
            <v>23.3</v>
          </cell>
          <cell r="P2511">
            <v>38</v>
          </cell>
          <cell r="Q2511">
            <v>32.5</v>
          </cell>
          <cell r="R2511">
            <v>24</v>
          </cell>
          <cell r="S2511">
            <v>41.1</v>
          </cell>
          <cell r="T2511">
            <v>36.799999999999997</v>
          </cell>
          <cell r="U2511">
            <v>28.3</v>
          </cell>
          <cell r="V2511">
            <v>45.4</v>
          </cell>
          <cell r="W2511">
            <v>9.4</v>
          </cell>
          <cell r="X2511">
            <v>5.3</v>
          </cell>
          <cell r="Y2511">
            <v>13.5</v>
          </cell>
          <cell r="Z2511">
            <v>6457</v>
          </cell>
        </row>
        <row r="2512">
          <cell r="F2512" t="str">
            <v>Trousdale , Tennessee</v>
          </cell>
          <cell r="G2512">
            <v>65</v>
          </cell>
          <cell r="H2512">
            <v>-1111.0999999999999</v>
          </cell>
          <cell r="I2512">
            <v>-1111.0999999999999</v>
          </cell>
          <cell r="J2512">
            <v>-1111.0999999999999</v>
          </cell>
          <cell r="K2512">
            <v>-1111.0999999999999</v>
          </cell>
          <cell r="L2512">
            <v>-1111.0999999999999</v>
          </cell>
          <cell r="M2512">
            <v>-1111.0999999999999</v>
          </cell>
          <cell r="N2512">
            <v>-1111.0999999999999</v>
          </cell>
          <cell r="O2512">
            <v>-1111.0999999999999</v>
          </cell>
          <cell r="P2512">
            <v>-1111.0999999999999</v>
          </cell>
          <cell r="Q2512">
            <v>-1111.0999999999999</v>
          </cell>
          <cell r="R2512">
            <v>-1111.0999999999999</v>
          </cell>
          <cell r="S2512">
            <v>-1111.0999999999999</v>
          </cell>
          <cell r="T2512">
            <v>-1111.0999999999999</v>
          </cell>
          <cell r="U2512">
            <v>-1111.0999999999999</v>
          </cell>
          <cell r="V2512">
            <v>-1111.0999999999999</v>
          </cell>
          <cell r="W2512">
            <v>-1111.0999999999999</v>
          </cell>
          <cell r="X2512">
            <v>-1111.0999999999999</v>
          </cell>
          <cell r="Y2512">
            <v>-1111.0999999999999</v>
          </cell>
          <cell r="Z2512">
            <v>959</v>
          </cell>
        </row>
        <row r="2513">
          <cell r="F2513" t="str">
            <v>Unicoi , Tennessee</v>
          </cell>
          <cell r="G2513">
            <v>65</v>
          </cell>
          <cell r="H2513">
            <v>-1111.0999999999999</v>
          </cell>
          <cell r="I2513">
            <v>-1111.0999999999999</v>
          </cell>
          <cell r="J2513">
            <v>-1111.0999999999999</v>
          </cell>
          <cell r="K2513">
            <v>-1111.0999999999999</v>
          </cell>
          <cell r="L2513">
            <v>-1111.0999999999999</v>
          </cell>
          <cell r="M2513">
            <v>-1111.0999999999999</v>
          </cell>
          <cell r="N2513">
            <v>-1111.0999999999999</v>
          </cell>
          <cell r="O2513">
            <v>-1111.0999999999999</v>
          </cell>
          <cell r="P2513">
            <v>-1111.0999999999999</v>
          </cell>
          <cell r="Q2513">
            <v>-1111.0999999999999</v>
          </cell>
          <cell r="R2513">
            <v>-1111.0999999999999</v>
          </cell>
          <cell r="S2513">
            <v>-1111.0999999999999</v>
          </cell>
          <cell r="T2513">
            <v>-1111.0999999999999</v>
          </cell>
          <cell r="U2513">
            <v>-1111.0999999999999</v>
          </cell>
          <cell r="V2513">
            <v>-1111.0999999999999</v>
          </cell>
          <cell r="W2513">
            <v>-1111.0999999999999</v>
          </cell>
          <cell r="X2513">
            <v>-1111.0999999999999</v>
          </cell>
          <cell r="Y2513">
            <v>-1111.0999999999999</v>
          </cell>
          <cell r="Z2513">
            <v>1882</v>
          </cell>
        </row>
        <row r="2514">
          <cell r="F2514" t="str">
            <v>Union , Tennessee</v>
          </cell>
          <cell r="G2514">
            <v>41</v>
          </cell>
          <cell r="H2514">
            <v>-1111.0999999999999</v>
          </cell>
          <cell r="I2514">
            <v>-1111.0999999999999</v>
          </cell>
          <cell r="J2514">
            <v>-1111.0999999999999</v>
          </cell>
          <cell r="K2514">
            <v>-1111.0999999999999</v>
          </cell>
          <cell r="L2514">
            <v>-1111.0999999999999</v>
          </cell>
          <cell r="M2514">
            <v>-1111.0999999999999</v>
          </cell>
          <cell r="N2514">
            <v>-1111.0999999999999</v>
          </cell>
          <cell r="O2514">
            <v>-1111.0999999999999</v>
          </cell>
          <cell r="P2514">
            <v>-1111.0999999999999</v>
          </cell>
          <cell r="Q2514">
            <v>-1111.0999999999999</v>
          </cell>
          <cell r="R2514">
            <v>-1111.0999999999999</v>
          </cell>
          <cell r="S2514">
            <v>-1111.0999999999999</v>
          </cell>
          <cell r="T2514">
            <v>-1111.0999999999999</v>
          </cell>
          <cell r="U2514">
            <v>-1111.0999999999999</v>
          </cell>
          <cell r="V2514">
            <v>-1111.0999999999999</v>
          </cell>
          <cell r="W2514">
            <v>8.5</v>
          </cell>
          <cell r="X2514">
            <v>0.4</v>
          </cell>
          <cell r="Y2514">
            <v>16.5</v>
          </cell>
          <cell r="Z2514">
            <v>2715</v>
          </cell>
        </row>
        <row r="2515">
          <cell r="F2515" t="str">
            <v>Van Buren , Tennessee</v>
          </cell>
          <cell r="G2515">
            <v>41</v>
          </cell>
          <cell r="H2515">
            <v>-1111.0999999999999</v>
          </cell>
          <cell r="I2515">
            <v>-1111.0999999999999</v>
          </cell>
          <cell r="J2515">
            <v>-1111.0999999999999</v>
          </cell>
          <cell r="K2515">
            <v>-1111.0999999999999</v>
          </cell>
          <cell r="L2515">
            <v>-1111.0999999999999</v>
          </cell>
          <cell r="M2515">
            <v>-1111.0999999999999</v>
          </cell>
          <cell r="N2515">
            <v>-1111.0999999999999</v>
          </cell>
          <cell r="O2515">
            <v>-1111.0999999999999</v>
          </cell>
          <cell r="P2515">
            <v>-1111.0999999999999</v>
          </cell>
          <cell r="Q2515">
            <v>-1111.0999999999999</v>
          </cell>
          <cell r="R2515">
            <v>-1111.0999999999999</v>
          </cell>
          <cell r="S2515">
            <v>-1111.0999999999999</v>
          </cell>
          <cell r="T2515">
            <v>-1111.0999999999999</v>
          </cell>
          <cell r="U2515">
            <v>-1111.0999999999999</v>
          </cell>
          <cell r="V2515">
            <v>-1111.0999999999999</v>
          </cell>
          <cell r="W2515">
            <v>-1111.0999999999999</v>
          </cell>
          <cell r="X2515">
            <v>-1111.0999999999999</v>
          </cell>
          <cell r="Y2515">
            <v>-1111.0999999999999</v>
          </cell>
          <cell r="Z2515">
            <v>573</v>
          </cell>
        </row>
        <row r="2516">
          <cell r="F2516" t="str">
            <v>Warren , Tennessee</v>
          </cell>
          <cell r="G2516">
            <v>32</v>
          </cell>
          <cell r="H2516">
            <v>-1111.0999999999999</v>
          </cell>
          <cell r="I2516">
            <v>-1111.0999999999999</v>
          </cell>
          <cell r="J2516">
            <v>-1111.0999999999999</v>
          </cell>
          <cell r="K2516">
            <v>-1111.0999999999999</v>
          </cell>
          <cell r="L2516">
            <v>-1111.0999999999999</v>
          </cell>
          <cell r="M2516">
            <v>-1111.0999999999999</v>
          </cell>
          <cell r="N2516">
            <v>24.7</v>
          </cell>
          <cell r="O2516">
            <v>16.3</v>
          </cell>
          <cell r="P2516">
            <v>33</v>
          </cell>
          <cell r="Q2516">
            <v>33.799999999999997</v>
          </cell>
          <cell r="R2516">
            <v>24</v>
          </cell>
          <cell r="S2516">
            <v>43.6</v>
          </cell>
          <cell r="T2516">
            <v>30.7</v>
          </cell>
          <cell r="U2516">
            <v>21.4</v>
          </cell>
          <cell r="V2516">
            <v>40</v>
          </cell>
          <cell r="W2516">
            <v>8.5</v>
          </cell>
          <cell r="X2516">
            <v>3.5</v>
          </cell>
          <cell r="Y2516">
            <v>13.5</v>
          </cell>
          <cell r="Z2516">
            <v>5644</v>
          </cell>
        </row>
        <row r="2517">
          <cell r="F2517" t="str">
            <v>Washington , Tennessee</v>
          </cell>
          <cell r="G2517">
            <v>14</v>
          </cell>
          <cell r="H2517">
            <v>34.5</v>
          </cell>
          <cell r="I2517">
            <v>29.7</v>
          </cell>
          <cell r="J2517">
            <v>39.299999999999997</v>
          </cell>
          <cell r="K2517">
            <v>74.099999999999994</v>
          </cell>
          <cell r="L2517">
            <v>68.7</v>
          </cell>
          <cell r="M2517">
            <v>79.599999999999994</v>
          </cell>
          <cell r="N2517">
            <v>21.3</v>
          </cell>
          <cell r="O2517">
            <v>17.3</v>
          </cell>
          <cell r="P2517">
            <v>25.4</v>
          </cell>
          <cell r="Q2517">
            <v>27.8</v>
          </cell>
          <cell r="R2517">
            <v>22.8</v>
          </cell>
          <cell r="S2517">
            <v>32.700000000000003</v>
          </cell>
          <cell r="T2517">
            <v>27.6</v>
          </cell>
          <cell r="U2517">
            <v>22.9</v>
          </cell>
          <cell r="V2517">
            <v>32.299999999999997</v>
          </cell>
          <cell r="W2517">
            <v>8.1</v>
          </cell>
          <cell r="X2517">
            <v>5.5</v>
          </cell>
          <cell r="Y2517">
            <v>10.8</v>
          </cell>
          <cell r="Z2517">
            <v>12153</v>
          </cell>
        </row>
        <row r="2518">
          <cell r="F2518" t="str">
            <v>Wayne , Tennessee</v>
          </cell>
          <cell r="G2518">
            <v>44</v>
          </cell>
          <cell r="H2518">
            <v>-1111.0999999999999</v>
          </cell>
          <cell r="I2518">
            <v>-1111.0999999999999</v>
          </cell>
          <cell r="J2518">
            <v>-1111.0999999999999</v>
          </cell>
          <cell r="K2518">
            <v>-1111.0999999999999</v>
          </cell>
          <cell r="L2518">
            <v>-1111.0999999999999</v>
          </cell>
          <cell r="M2518">
            <v>-1111.0999999999999</v>
          </cell>
          <cell r="N2518">
            <v>-1111.0999999999999</v>
          </cell>
          <cell r="O2518">
            <v>-1111.0999999999999</v>
          </cell>
          <cell r="P2518">
            <v>-1111.0999999999999</v>
          </cell>
          <cell r="Q2518">
            <v>-1111.0999999999999</v>
          </cell>
          <cell r="R2518">
            <v>-1111.0999999999999</v>
          </cell>
          <cell r="S2518">
            <v>-1111.0999999999999</v>
          </cell>
          <cell r="T2518">
            <v>-1111.0999999999999</v>
          </cell>
          <cell r="U2518">
            <v>-1111.0999999999999</v>
          </cell>
          <cell r="V2518">
            <v>-1111.0999999999999</v>
          </cell>
          <cell r="W2518">
            <v>7.2</v>
          </cell>
          <cell r="X2518">
            <v>0.6</v>
          </cell>
          <cell r="Y2518">
            <v>13.7</v>
          </cell>
          <cell r="Z2518">
            <v>2242</v>
          </cell>
        </row>
        <row r="2519">
          <cell r="F2519" t="str">
            <v>Weakley , Tennessee</v>
          </cell>
          <cell r="G2519">
            <v>30</v>
          </cell>
          <cell r="H2519">
            <v>26</v>
          </cell>
          <cell r="I2519">
            <v>18.5</v>
          </cell>
          <cell r="J2519">
            <v>33.5</v>
          </cell>
          <cell r="K2519">
            <v>-1111.0999999999999</v>
          </cell>
          <cell r="L2519">
            <v>-1111.0999999999999</v>
          </cell>
          <cell r="M2519">
            <v>-1111.0999999999999</v>
          </cell>
          <cell r="N2519">
            <v>26.3</v>
          </cell>
          <cell r="O2519">
            <v>18.5</v>
          </cell>
          <cell r="P2519">
            <v>34.200000000000003</v>
          </cell>
          <cell r="Q2519">
            <v>36.9</v>
          </cell>
          <cell r="R2519">
            <v>27.5</v>
          </cell>
          <cell r="S2519">
            <v>46.3</v>
          </cell>
          <cell r="T2519">
            <v>26.5</v>
          </cell>
          <cell r="U2519">
            <v>18</v>
          </cell>
          <cell r="V2519">
            <v>34.9</v>
          </cell>
          <cell r="W2519">
            <v>8.6999999999999993</v>
          </cell>
          <cell r="X2519">
            <v>4</v>
          </cell>
          <cell r="Y2519">
            <v>13.4</v>
          </cell>
          <cell r="Z2519">
            <v>4189</v>
          </cell>
        </row>
        <row r="2520">
          <cell r="F2520" t="str">
            <v>White , Tennessee</v>
          </cell>
          <cell r="G2520">
            <v>65</v>
          </cell>
          <cell r="H2520">
            <v>-1111.0999999999999</v>
          </cell>
          <cell r="I2520">
            <v>-1111.0999999999999</v>
          </cell>
          <cell r="J2520">
            <v>-1111.0999999999999</v>
          </cell>
          <cell r="K2520">
            <v>-1111.0999999999999</v>
          </cell>
          <cell r="L2520">
            <v>-1111.0999999999999</v>
          </cell>
          <cell r="M2520">
            <v>-1111.0999999999999</v>
          </cell>
          <cell r="N2520">
            <v>-1111.0999999999999</v>
          </cell>
          <cell r="O2520">
            <v>-1111.0999999999999</v>
          </cell>
          <cell r="P2520">
            <v>-1111.0999999999999</v>
          </cell>
          <cell r="Q2520">
            <v>-1111.0999999999999</v>
          </cell>
          <cell r="R2520">
            <v>-1111.0999999999999</v>
          </cell>
          <cell r="S2520">
            <v>-1111.0999999999999</v>
          </cell>
          <cell r="T2520">
            <v>-1111.0999999999999</v>
          </cell>
          <cell r="U2520">
            <v>-1111.0999999999999</v>
          </cell>
          <cell r="V2520">
            <v>-1111.0999999999999</v>
          </cell>
          <cell r="W2520">
            <v>10.9</v>
          </cell>
          <cell r="X2520">
            <v>4.8</v>
          </cell>
          <cell r="Y2520">
            <v>17</v>
          </cell>
          <cell r="Z2520">
            <v>3468</v>
          </cell>
        </row>
        <row r="2521">
          <cell r="F2521" t="str">
            <v>Williamson , Tennessee</v>
          </cell>
          <cell r="G2521">
            <v>12</v>
          </cell>
          <cell r="H2521">
            <v>17.8</v>
          </cell>
          <cell r="I2521">
            <v>13.6</v>
          </cell>
          <cell r="J2521">
            <v>21.9</v>
          </cell>
          <cell r="K2521">
            <v>67.2</v>
          </cell>
          <cell r="L2521">
            <v>60.8</v>
          </cell>
          <cell r="M2521">
            <v>73.7</v>
          </cell>
          <cell r="N2521">
            <v>15.2</v>
          </cell>
          <cell r="O2521">
            <v>11.2</v>
          </cell>
          <cell r="P2521">
            <v>19.2</v>
          </cell>
          <cell r="Q2521">
            <v>20.2</v>
          </cell>
          <cell r="R2521">
            <v>15.5</v>
          </cell>
          <cell r="S2521">
            <v>24.9</v>
          </cell>
          <cell r="T2521">
            <v>17.2</v>
          </cell>
          <cell r="U2521">
            <v>12.3</v>
          </cell>
          <cell r="V2521">
            <v>22.1</v>
          </cell>
          <cell r="W2521">
            <v>5.6</v>
          </cell>
          <cell r="X2521">
            <v>3</v>
          </cell>
          <cell r="Y2521">
            <v>8.1999999999999993</v>
          </cell>
          <cell r="Z2521">
            <v>11660</v>
          </cell>
        </row>
        <row r="2522">
          <cell r="F2522" t="str">
            <v>Wilson , Tennessee</v>
          </cell>
          <cell r="G2522">
            <v>45</v>
          </cell>
          <cell r="H2522">
            <v>22.6</v>
          </cell>
          <cell r="I2522">
            <v>17.2</v>
          </cell>
          <cell r="J2522">
            <v>28.1</v>
          </cell>
          <cell r="K2522">
            <v>71.599999999999994</v>
          </cell>
          <cell r="L2522">
            <v>64.5</v>
          </cell>
          <cell r="M2522">
            <v>78.8</v>
          </cell>
          <cell r="N2522">
            <v>24</v>
          </cell>
          <cell r="O2522">
            <v>17.7</v>
          </cell>
          <cell r="P2522">
            <v>30.3</v>
          </cell>
          <cell r="Q2522">
            <v>27.5</v>
          </cell>
          <cell r="R2522">
            <v>21</v>
          </cell>
          <cell r="S2522">
            <v>34</v>
          </cell>
          <cell r="T2522">
            <v>29.1</v>
          </cell>
          <cell r="U2522">
            <v>22.6</v>
          </cell>
          <cell r="V2522">
            <v>35.700000000000003</v>
          </cell>
          <cell r="W2522">
            <v>7.1</v>
          </cell>
          <cell r="X2522">
            <v>3.4</v>
          </cell>
          <cell r="Y2522">
            <v>10.9</v>
          </cell>
          <cell r="Z2522">
            <v>8813</v>
          </cell>
        </row>
        <row r="2523">
          <cell r="F2523" t="str">
            <v>Anderson , Texas</v>
          </cell>
          <cell r="G2523">
            <v>8</v>
          </cell>
          <cell r="H2523">
            <v>29.6</v>
          </cell>
          <cell r="I2523">
            <v>21.1</v>
          </cell>
          <cell r="J2523">
            <v>38.200000000000003</v>
          </cell>
          <cell r="K2523">
            <v>81.3</v>
          </cell>
          <cell r="L2523">
            <v>72.099999999999994</v>
          </cell>
          <cell r="M2523">
            <v>90.5</v>
          </cell>
          <cell r="N2523">
            <v>-1111.0999999999999</v>
          </cell>
          <cell r="O2523">
            <v>-1111.0999999999999</v>
          </cell>
          <cell r="P2523">
            <v>-1111.0999999999999</v>
          </cell>
          <cell r="Q2523">
            <v>-1111.0999999999999</v>
          </cell>
          <cell r="R2523">
            <v>-1111.0999999999999</v>
          </cell>
          <cell r="S2523">
            <v>-1111.0999999999999</v>
          </cell>
          <cell r="T2523">
            <v>27.9</v>
          </cell>
          <cell r="U2523">
            <v>19</v>
          </cell>
          <cell r="V2523">
            <v>36.700000000000003</v>
          </cell>
          <cell r="W2523">
            <v>10.1</v>
          </cell>
          <cell r="X2523">
            <v>4.7</v>
          </cell>
          <cell r="Y2523">
            <v>15.5</v>
          </cell>
          <cell r="Z2523">
            <v>7081</v>
          </cell>
        </row>
        <row r="2524">
          <cell r="F2524" t="str">
            <v>Andrews , Texas</v>
          </cell>
          <cell r="G2524">
            <v>42</v>
          </cell>
          <cell r="H2524">
            <v>-1111.0999999999999</v>
          </cell>
          <cell r="I2524">
            <v>-1111.0999999999999</v>
          </cell>
          <cell r="J2524">
            <v>-1111.0999999999999</v>
          </cell>
          <cell r="K2524">
            <v>-1111.0999999999999</v>
          </cell>
          <cell r="L2524">
            <v>-1111.0999999999999</v>
          </cell>
          <cell r="M2524">
            <v>-1111.0999999999999</v>
          </cell>
          <cell r="N2524">
            <v>-1111.0999999999999</v>
          </cell>
          <cell r="O2524">
            <v>-1111.0999999999999</v>
          </cell>
          <cell r="P2524">
            <v>-1111.0999999999999</v>
          </cell>
          <cell r="Q2524">
            <v>-1111.0999999999999</v>
          </cell>
          <cell r="R2524">
            <v>-1111.0999999999999</v>
          </cell>
          <cell r="S2524">
            <v>-1111.0999999999999</v>
          </cell>
          <cell r="T2524">
            <v>-1111.0999999999999</v>
          </cell>
          <cell r="U2524">
            <v>-1111.0999999999999</v>
          </cell>
          <cell r="V2524">
            <v>-1111.0999999999999</v>
          </cell>
          <cell r="W2524">
            <v>-1111.0999999999999</v>
          </cell>
          <cell r="X2524">
            <v>-1111.0999999999999</v>
          </cell>
          <cell r="Y2524">
            <v>-1111.0999999999999</v>
          </cell>
          <cell r="Z2524">
            <v>2343</v>
          </cell>
        </row>
        <row r="2525">
          <cell r="F2525" t="str">
            <v>Angelina , Texas</v>
          </cell>
          <cell r="G2525">
            <v>23</v>
          </cell>
          <cell r="H2525">
            <v>38.4</v>
          </cell>
          <cell r="I2525">
            <v>30.4</v>
          </cell>
          <cell r="J2525">
            <v>46.4</v>
          </cell>
          <cell r="K2525">
            <v>80.900000000000006</v>
          </cell>
          <cell r="L2525">
            <v>72.7</v>
          </cell>
          <cell r="M2525">
            <v>89</v>
          </cell>
          <cell r="N2525">
            <v>35.700000000000003</v>
          </cell>
          <cell r="O2525">
            <v>27.7</v>
          </cell>
          <cell r="P2525">
            <v>43.8</v>
          </cell>
          <cell r="Q2525">
            <v>-1111.0999999999999</v>
          </cell>
          <cell r="R2525">
            <v>-1111.0999999999999</v>
          </cell>
          <cell r="S2525">
            <v>-1111.0999999999999</v>
          </cell>
          <cell r="T2525">
            <v>26.2</v>
          </cell>
          <cell r="U2525">
            <v>18.899999999999999</v>
          </cell>
          <cell r="V2525">
            <v>33.5</v>
          </cell>
          <cell r="W2525">
            <v>8.9</v>
          </cell>
          <cell r="X2525">
            <v>4.5999999999999996</v>
          </cell>
          <cell r="Y2525">
            <v>13.2</v>
          </cell>
          <cell r="Z2525">
            <v>14269</v>
          </cell>
        </row>
        <row r="2526">
          <cell r="F2526" t="str">
            <v>Aransas , Texas</v>
          </cell>
          <cell r="G2526">
            <v>73</v>
          </cell>
          <cell r="H2526">
            <v>-1111.0999999999999</v>
          </cell>
          <cell r="I2526">
            <v>-1111.0999999999999</v>
          </cell>
          <cell r="J2526">
            <v>-1111.0999999999999</v>
          </cell>
          <cell r="K2526">
            <v>-1111.0999999999999</v>
          </cell>
          <cell r="L2526">
            <v>-1111.0999999999999</v>
          </cell>
          <cell r="M2526">
            <v>-1111.0999999999999</v>
          </cell>
          <cell r="N2526">
            <v>-1111.0999999999999</v>
          </cell>
          <cell r="O2526">
            <v>-1111.0999999999999</v>
          </cell>
          <cell r="P2526">
            <v>-1111.0999999999999</v>
          </cell>
          <cell r="Q2526">
            <v>-1111.0999999999999</v>
          </cell>
          <cell r="R2526">
            <v>-1111.0999999999999</v>
          </cell>
          <cell r="S2526">
            <v>-1111.0999999999999</v>
          </cell>
          <cell r="T2526">
            <v>-1111.0999999999999</v>
          </cell>
          <cell r="U2526">
            <v>-1111.0999999999999</v>
          </cell>
          <cell r="V2526">
            <v>-1111.0999999999999</v>
          </cell>
          <cell r="W2526">
            <v>16</v>
          </cell>
          <cell r="X2526">
            <v>6.3</v>
          </cell>
          <cell r="Y2526">
            <v>25.6</v>
          </cell>
          <cell r="Z2526">
            <v>4521</v>
          </cell>
        </row>
        <row r="2527">
          <cell r="F2527" t="str">
            <v>Archer , Texas</v>
          </cell>
          <cell r="G2527">
            <v>38</v>
          </cell>
          <cell r="H2527">
            <v>-1111.0999999999999</v>
          </cell>
          <cell r="I2527">
            <v>-1111.0999999999999</v>
          </cell>
          <cell r="J2527">
            <v>-1111.0999999999999</v>
          </cell>
          <cell r="K2527">
            <v>-1111.0999999999999</v>
          </cell>
          <cell r="L2527">
            <v>-1111.0999999999999</v>
          </cell>
          <cell r="M2527">
            <v>-1111.0999999999999</v>
          </cell>
          <cell r="N2527">
            <v>-1111.0999999999999</v>
          </cell>
          <cell r="O2527">
            <v>-1111.0999999999999</v>
          </cell>
          <cell r="P2527">
            <v>-1111.0999999999999</v>
          </cell>
          <cell r="Q2527">
            <v>-1111.0999999999999</v>
          </cell>
          <cell r="R2527">
            <v>-1111.0999999999999</v>
          </cell>
          <cell r="S2527">
            <v>-1111.0999999999999</v>
          </cell>
          <cell r="T2527">
            <v>-1111.0999999999999</v>
          </cell>
          <cell r="U2527">
            <v>-1111.0999999999999</v>
          </cell>
          <cell r="V2527">
            <v>-1111.0999999999999</v>
          </cell>
          <cell r="W2527">
            <v>-1111.0999999999999</v>
          </cell>
          <cell r="X2527">
            <v>-1111.0999999999999</v>
          </cell>
          <cell r="Y2527">
            <v>-1111.0999999999999</v>
          </cell>
          <cell r="Z2527">
            <v>1144</v>
          </cell>
        </row>
        <row r="2528">
          <cell r="F2528" t="str">
            <v>Armstrong , Texas</v>
          </cell>
          <cell r="G2528">
            <v>79</v>
          </cell>
          <cell r="H2528">
            <v>-1111.0999999999999</v>
          </cell>
          <cell r="I2528">
            <v>-1111.0999999999999</v>
          </cell>
          <cell r="J2528">
            <v>-1111.0999999999999</v>
          </cell>
          <cell r="K2528">
            <v>-1111.0999999999999</v>
          </cell>
          <cell r="L2528">
            <v>-1111.0999999999999</v>
          </cell>
          <cell r="M2528">
            <v>-1111.0999999999999</v>
          </cell>
          <cell r="N2528">
            <v>-1111.0999999999999</v>
          </cell>
          <cell r="O2528">
            <v>-1111.0999999999999</v>
          </cell>
          <cell r="P2528">
            <v>-1111.0999999999999</v>
          </cell>
          <cell r="Q2528">
            <v>-1111.0999999999999</v>
          </cell>
          <cell r="R2528">
            <v>-1111.0999999999999</v>
          </cell>
          <cell r="S2528">
            <v>-1111.0999999999999</v>
          </cell>
          <cell r="T2528">
            <v>-1111.0999999999999</v>
          </cell>
          <cell r="U2528">
            <v>-1111.0999999999999</v>
          </cell>
          <cell r="V2528">
            <v>-1111.0999999999999</v>
          </cell>
          <cell r="W2528">
            <v>-1111.0999999999999</v>
          </cell>
          <cell r="X2528">
            <v>-1111.0999999999999</v>
          </cell>
          <cell r="Y2528">
            <v>-1111.0999999999999</v>
          </cell>
          <cell r="Z2528">
            <v>339</v>
          </cell>
        </row>
        <row r="2529">
          <cell r="F2529" t="str">
            <v>Atascosa , Texas</v>
          </cell>
          <cell r="G2529">
            <v>51</v>
          </cell>
          <cell r="H2529">
            <v>-1111.0999999999999</v>
          </cell>
          <cell r="I2529">
            <v>-1111.0999999999999</v>
          </cell>
          <cell r="J2529">
            <v>-1111.0999999999999</v>
          </cell>
          <cell r="K2529">
            <v>-1111.0999999999999</v>
          </cell>
          <cell r="L2529">
            <v>-1111.0999999999999</v>
          </cell>
          <cell r="M2529">
            <v>-1111.0999999999999</v>
          </cell>
          <cell r="N2529">
            <v>-1111.0999999999999</v>
          </cell>
          <cell r="O2529">
            <v>-1111.0999999999999</v>
          </cell>
          <cell r="P2529">
            <v>-1111.0999999999999</v>
          </cell>
          <cell r="Q2529">
            <v>-1111.0999999999999</v>
          </cell>
          <cell r="R2529">
            <v>-1111.0999999999999</v>
          </cell>
          <cell r="S2529">
            <v>-1111.0999999999999</v>
          </cell>
          <cell r="T2529">
            <v>-1111.0999999999999</v>
          </cell>
          <cell r="U2529">
            <v>-1111.0999999999999</v>
          </cell>
          <cell r="V2529">
            <v>-1111.0999999999999</v>
          </cell>
          <cell r="W2529">
            <v>11.5</v>
          </cell>
          <cell r="X2529">
            <v>2.5</v>
          </cell>
          <cell r="Y2529">
            <v>20.5</v>
          </cell>
          <cell r="Z2529">
            <v>9030</v>
          </cell>
        </row>
        <row r="2530">
          <cell r="F2530" t="str">
            <v>Austin , Texas</v>
          </cell>
          <cell r="G2530">
            <v>40</v>
          </cell>
          <cell r="H2530">
            <v>-1111.0999999999999</v>
          </cell>
          <cell r="I2530">
            <v>-1111.0999999999999</v>
          </cell>
          <cell r="J2530">
            <v>-1111.0999999999999</v>
          </cell>
          <cell r="K2530">
            <v>88.3</v>
          </cell>
          <cell r="L2530">
            <v>79.5</v>
          </cell>
          <cell r="M2530">
            <v>97.1</v>
          </cell>
          <cell r="N2530">
            <v>-1111.0999999999999</v>
          </cell>
          <cell r="O2530">
            <v>-1111.0999999999999</v>
          </cell>
          <cell r="P2530">
            <v>-1111.0999999999999</v>
          </cell>
          <cell r="Q2530">
            <v>-1111.0999999999999</v>
          </cell>
          <cell r="R2530">
            <v>-1111.0999999999999</v>
          </cell>
          <cell r="S2530">
            <v>-1111.0999999999999</v>
          </cell>
          <cell r="T2530">
            <v>12.5</v>
          </cell>
          <cell r="U2530">
            <v>4.9000000000000004</v>
          </cell>
          <cell r="V2530">
            <v>20</v>
          </cell>
          <cell r="W2530">
            <v>8.1</v>
          </cell>
          <cell r="X2530">
            <v>2.2999999999999998</v>
          </cell>
          <cell r="Y2530">
            <v>13.8</v>
          </cell>
          <cell r="Z2530">
            <v>3865</v>
          </cell>
        </row>
        <row r="2531">
          <cell r="F2531" t="str">
            <v>Bailey , Texas</v>
          </cell>
          <cell r="G2531">
            <v>66</v>
          </cell>
          <cell r="H2531">
            <v>-1111.0999999999999</v>
          </cell>
          <cell r="I2531">
            <v>-1111.0999999999999</v>
          </cell>
          <cell r="J2531">
            <v>-1111.0999999999999</v>
          </cell>
          <cell r="K2531">
            <v>-1111.0999999999999</v>
          </cell>
          <cell r="L2531">
            <v>-1111.0999999999999</v>
          </cell>
          <cell r="M2531">
            <v>-1111.0999999999999</v>
          </cell>
          <cell r="N2531">
            <v>-1111.0999999999999</v>
          </cell>
          <cell r="O2531">
            <v>-1111.0999999999999</v>
          </cell>
          <cell r="P2531">
            <v>-1111.0999999999999</v>
          </cell>
          <cell r="Q2531">
            <v>-1111.0999999999999</v>
          </cell>
          <cell r="R2531">
            <v>-1111.0999999999999</v>
          </cell>
          <cell r="S2531">
            <v>-1111.0999999999999</v>
          </cell>
          <cell r="T2531">
            <v>-1111.0999999999999</v>
          </cell>
          <cell r="U2531">
            <v>-1111.0999999999999</v>
          </cell>
          <cell r="V2531">
            <v>-1111.0999999999999</v>
          </cell>
          <cell r="W2531">
            <v>-1111.0999999999999</v>
          </cell>
          <cell r="X2531">
            <v>-1111.0999999999999</v>
          </cell>
          <cell r="Y2531">
            <v>-1111.0999999999999</v>
          </cell>
          <cell r="Z2531">
            <v>1665</v>
          </cell>
        </row>
        <row r="2532">
          <cell r="F2532" t="str">
            <v>Bandera , Texas</v>
          </cell>
          <cell r="G2532">
            <v>59</v>
          </cell>
          <cell r="H2532">
            <v>-1111.0999999999999</v>
          </cell>
          <cell r="I2532">
            <v>-1111.0999999999999</v>
          </cell>
          <cell r="J2532">
            <v>-1111.0999999999999</v>
          </cell>
          <cell r="K2532">
            <v>-1111.0999999999999</v>
          </cell>
          <cell r="L2532">
            <v>-1111.0999999999999</v>
          </cell>
          <cell r="M2532">
            <v>-1111.0999999999999</v>
          </cell>
          <cell r="N2532">
            <v>-1111.0999999999999</v>
          </cell>
          <cell r="O2532">
            <v>-1111.0999999999999</v>
          </cell>
          <cell r="P2532">
            <v>-1111.0999999999999</v>
          </cell>
          <cell r="Q2532">
            <v>-1111.0999999999999</v>
          </cell>
          <cell r="R2532">
            <v>-1111.0999999999999</v>
          </cell>
          <cell r="S2532">
            <v>-1111.0999999999999</v>
          </cell>
          <cell r="T2532">
            <v>-1111.0999999999999</v>
          </cell>
          <cell r="U2532">
            <v>-1111.0999999999999</v>
          </cell>
          <cell r="V2532">
            <v>-1111.0999999999999</v>
          </cell>
          <cell r="W2532">
            <v>-1111.0999999999999</v>
          </cell>
          <cell r="X2532">
            <v>-1111.0999999999999</v>
          </cell>
          <cell r="Y2532">
            <v>-1111.0999999999999</v>
          </cell>
          <cell r="Z2532">
            <v>3106</v>
          </cell>
        </row>
        <row r="2533">
          <cell r="F2533" t="str">
            <v>Bastrop , Texas</v>
          </cell>
          <cell r="G2533">
            <v>33</v>
          </cell>
          <cell r="H2533">
            <v>-1111.0999999999999</v>
          </cell>
          <cell r="I2533">
            <v>-1111.0999999999999</v>
          </cell>
          <cell r="J2533">
            <v>-1111.0999999999999</v>
          </cell>
          <cell r="K2533">
            <v>-1111.0999999999999</v>
          </cell>
          <cell r="L2533">
            <v>-1111.0999999999999</v>
          </cell>
          <cell r="M2533">
            <v>-1111.0999999999999</v>
          </cell>
          <cell r="N2533">
            <v>-1111.0999999999999</v>
          </cell>
          <cell r="O2533">
            <v>-1111.0999999999999</v>
          </cell>
          <cell r="P2533">
            <v>-1111.0999999999999</v>
          </cell>
          <cell r="Q2533">
            <v>-1111.0999999999999</v>
          </cell>
          <cell r="R2533">
            <v>-1111.0999999999999</v>
          </cell>
          <cell r="S2533">
            <v>-1111.0999999999999</v>
          </cell>
          <cell r="T2533">
            <v>-1111.0999999999999</v>
          </cell>
          <cell r="U2533">
            <v>-1111.0999999999999</v>
          </cell>
          <cell r="V2533">
            <v>-1111.0999999999999</v>
          </cell>
          <cell r="W2533">
            <v>4.3</v>
          </cell>
          <cell r="X2533">
            <v>0.8</v>
          </cell>
          <cell r="Y2533">
            <v>7.8</v>
          </cell>
          <cell r="Z2533">
            <v>9100</v>
          </cell>
        </row>
        <row r="2534">
          <cell r="F2534" t="str">
            <v>Baylor , Texas</v>
          </cell>
          <cell r="G2534">
            <v>87</v>
          </cell>
          <cell r="H2534">
            <v>-1111.0999999999999</v>
          </cell>
          <cell r="I2534">
            <v>-1111.0999999999999</v>
          </cell>
          <cell r="J2534">
            <v>-1111.0999999999999</v>
          </cell>
          <cell r="K2534">
            <v>-1111.0999999999999</v>
          </cell>
          <cell r="L2534">
            <v>-1111.0999999999999</v>
          </cell>
          <cell r="M2534">
            <v>-1111.0999999999999</v>
          </cell>
          <cell r="N2534">
            <v>-1111.0999999999999</v>
          </cell>
          <cell r="O2534">
            <v>-1111.0999999999999</v>
          </cell>
          <cell r="P2534">
            <v>-1111.0999999999999</v>
          </cell>
          <cell r="Q2534">
            <v>-1111.0999999999999</v>
          </cell>
          <cell r="R2534">
            <v>-1111.0999999999999</v>
          </cell>
          <cell r="S2534">
            <v>-1111.0999999999999</v>
          </cell>
          <cell r="T2534">
            <v>-1111.0999999999999</v>
          </cell>
          <cell r="U2534">
            <v>-1111.0999999999999</v>
          </cell>
          <cell r="V2534">
            <v>-1111.0999999999999</v>
          </cell>
          <cell r="W2534">
            <v>11.9</v>
          </cell>
          <cell r="X2534">
            <v>3.8</v>
          </cell>
          <cell r="Y2534">
            <v>20</v>
          </cell>
          <cell r="Z2534">
            <v>778</v>
          </cell>
        </row>
        <row r="2535">
          <cell r="F2535" t="str">
            <v>Bee , Texas</v>
          </cell>
          <cell r="G2535">
            <v>51</v>
          </cell>
          <cell r="H2535">
            <v>-1111.0999999999999</v>
          </cell>
          <cell r="I2535">
            <v>-1111.0999999999999</v>
          </cell>
          <cell r="J2535">
            <v>-1111.0999999999999</v>
          </cell>
          <cell r="K2535">
            <v>-1111.0999999999999</v>
          </cell>
          <cell r="L2535">
            <v>-1111.0999999999999</v>
          </cell>
          <cell r="M2535">
            <v>-1111.0999999999999</v>
          </cell>
          <cell r="N2535">
            <v>-1111.0999999999999</v>
          </cell>
          <cell r="O2535">
            <v>-1111.0999999999999</v>
          </cell>
          <cell r="P2535">
            <v>-1111.0999999999999</v>
          </cell>
          <cell r="Q2535">
            <v>-1111.0999999999999</v>
          </cell>
          <cell r="R2535">
            <v>-1111.0999999999999</v>
          </cell>
          <cell r="S2535">
            <v>-1111.0999999999999</v>
          </cell>
          <cell r="T2535">
            <v>-1111.0999999999999</v>
          </cell>
          <cell r="U2535">
            <v>-1111.0999999999999</v>
          </cell>
          <cell r="V2535">
            <v>-1111.0999999999999</v>
          </cell>
          <cell r="W2535">
            <v>11.2</v>
          </cell>
          <cell r="X2535">
            <v>2</v>
          </cell>
          <cell r="Y2535">
            <v>20.3</v>
          </cell>
          <cell r="Z2535">
            <v>5576</v>
          </cell>
        </row>
        <row r="2536">
          <cell r="F2536" t="str">
            <v>Bell , Texas</v>
          </cell>
          <cell r="G2536">
            <v>6</v>
          </cell>
          <cell r="H2536">
            <v>27.3</v>
          </cell>
          <cell r="I2536">
            <v>22.9</v>
          </cell>
          <cell r="J2536">
            <v>31.8</v>
          </cell>
          <cell r="K2536">
            <v>76.400000000000006</v>
          </cell>
          <cell r="L2536">
            <v>70.5</v>
          </cell>
          <cell r="M2536">
            <v>82.4</v>
          </cell>
          <cell r="N2536">
            <v>25.3</v>
          </cell>
          <cell r="O2536">
            <v>20.5</v>
          </cell>
          <cell r="P2536">
            <v>30</v>
          </cell>
          <cell r="Q2536">
            <v>20</v>
          </cell>
          <cell r="R2536">
            <v>14.2</v>
          </cell>
          <cell r="S2536">
            <v>25.9</v>
          </cell>
          <cell r="T2536">
            <v>31</v>
          </cell>
          <cell r="U2536">
            <v>26.1</v>
          </cell>
          <cell r="V2536">
            <v>36</v>
          </cell>
          <cell r="W2536">
            <v>7.9</v>
          </cell>
          <cell r="X2536">
            <v>5</v>
          </cell>
          <cell r="Y2536">
            <v>10.8</v>
          </cell>
          <cell r="Z2536">
            <v>40668</v>
          </cell>
        </row>
        <row r="2537">
          <cell r="F2537" t="str">
            <v>Bexar , Texas</v>
          </cell>
          <cell r="G2537">
            <v>1</v>
          </cell>
          <cell r="H2537">
            <v>26.1</v>
          </cell>
          <cell r="I2537">
            <v>23.9</v>
          </cell>
          <cell r="J2537">
            <v>28.3</v>
          </cell>
          <cell r="K2537">
            <v>77.900000000000006</v>
          </cell>
          <cell r="L2537">
            <v>75.3</v>
          </cell>
          <cell r="M2537">
            <v>80.5</v>
          </cell>
          <cell r="N2537">
            <v>30.6</v>
          </cell>
          <cell r="O2537">
            <v>28.2</v>
          </cell>
          <cell r="P2537">
            <v>33</v>
          </cell>
          <cell r="Q2537">
            <v>25.5</v>
          </cell>
          <cell r="R2537">
            <v>22.3</v>
          </cell>
          <cell r="S2537">
            <v>28.7</v>
          </cell>
          <cell r="T2537">
            <v>19.5</v>
          </cell>
          <cell r="U2537">
            <v>17.3</v>
          </cell>
          <cell r="V2537">
            <v>21.8</v>
          </cell>
          <cell r="W2537">
            <v>9.1</v>
          </cell>
          <cell r="X2537">
            <v>7.8</v>
          </cell>
          <cell r="Y2537">
            <v>10.4</v>
          </cell>
          <cell r="Z2537">
            <v>278220</v>
          </cell>
        </row>
        <row r="2538">
          <cell r="F2538" t="str">
            <v>Blanco , Texas</v>
          </cell>
          <cell r="G2538">
            <v>58</v>
          </cell>
          <cell r="H2538">
            <v>-1111.0999999999999</v>
          </cell>
          <cell r="I2538">
            <v>-1111.0999999999999</v>
          </cell>
          <cell r="J2538">
            <v>-1111.0999999999999</v>
          </cell>
          <cell r="K2538">
            <v>-1111.0999999999999</v>
          </cell>
          <cell r="L2538">
            <v>-1111.0999999999999</v>
          </cell>
          <cell r="M2538">
            <v>-1111.0999999999999</v>
          </cell>
          <cell r="N2538">
            <v>-1111.0999999999999</v>
          </cell>
          <cell r="O2538">
            <v>-1111.0999999999999</v>
          </cell>
          <cell r="P2538">
            <v>-1111.0999999999999</v>
          </cell>
          <cell r="Q2538">
            <v>-1111.0999999999999</v>
          </cell>
          <cell r="R2538">
            <v>-1111.0999999999999</v>
          </cell>
          <cell r="S2538">
            <v>-1111.0999999999999</v>
          </cell>
          <cell r="T2538">
            <v>-1111.0999999999999</v>
          </cell>
          <cell r="U2538">
            <v>-1111.0999999999999</v>
          </cell>
          <cell r="V2538">
            <v>-1111.0999999999999</v>
          </cell>
          <cell r="W2538">
            <v>-1111.0999999999999</v>
          </cell>
          <cell r="X2538">
            <v>-1111.0999999999999</v>
          </cell>
          <cell r="Y2538">
            <v>-1111.0999999999999</v>
          </cell>
          <cell r="Z2538">
            <v>1400</v>
          </cell>
        </row>
        <row r="2539">
          <cell r="F2539" t="str">
            <v>Borden , Texas</v>
          </cell>
          <cell r="G2539">
            <v>78</v>
          </cell>
          <cell r="H2539">
            <v>-1111.0999999999999</v>
          </cell>
          <cell r="I2539">
            <v>-1111.0999999999999</v>
          </cell>
          <cell r="J2539">
            <v>-1111.0999999999999</v>
          </cell>
          <cell r="K2539">
            <v>-1111.0999999999999</v>
          </cell>
          <cell r="L2539">
            <v>-1111.0999999999999</v>
          </cell>
          <cell r="M2539">
            <v>-1111.0999999999999</v>
          </cell>
          <cell r="N2539">
            <v>-1111.0999999999999</v>
          </cell>
          <cell r="O2539">
            <v>-1111.0999999999999</v>
          </cell>
          <cell r="P2539">
            <v>-1111.0999999999999</v>
          </cell>
          <cell r="Q2539">
            <v>-1111.0999999999999</v>
          </cell>
          <cell r="R2539">
            <v>-1111.0999999999999</v>
          </cell>
          <cell r="S2539">
            <v>-1111.0999999999999</v>
          </cell>
          <cell r="T2539">
            <v>-1111.0999999999999</v>
          </cell>
          <cell r="U2539">
            <v>-1111.0999999999999</v>
          </cell>
          <cell r="V2539">
            <v>-1111.0999999999999</v>
          </cell>
          <cell r="W2539">
            <v>-1111.0999999999999</v>
          </cell>
          <cell r="X2539">
            <v>-1111.0999999999999</v>
          </cell>
          <cell r="Y2539">
            <v>-1111.0999999999999</v>
          </cell>
          <cell r="Z2539">
            <v>109</v>
          </cell>
        </row>
        <row r="2540">
          <cell r="F2540" t="str">
            <v>Bosque , Texas</v>
          </cell>
          <cell r="G2540">
            <v>62</v>
          </cell>
          <cell r="H2540">
            <v>-1111.0999999999999</v>
          </cell>
          <cell r="I2540">
            <v>-1111.0999999999999</v>
          </cell>
          <cell r="J2540">
            <v>-1111.0999999999999</v>
          </cell>
          <cell r="K2540">
            <v>-1111.0999999999999</v>
          </cell>
          <cell r="L2540">
            <v>-1111.0999999999999</v>
          </cell>
          <cell r="M2540">
            <v>-1111.0999999999999</v>
          </cell>
          <cell r="N2540">
            <v>-1111.0999999999999</v>
          </cell>
          <cell r="O2540">
            <v>-1111.0999999999999</v>
          </cell>
          <cell r="P2540">
            <v>-1111.0999999999999</v>
          </cell>
          <cell r="Q2540">
            <v>-1111.0999999999999</v>
          </cell>
          <cell r="R2540">
            <v>-1111.0999999999999</v>
          </cell>
          <cell r="S2540">
            <v>-1111.0999999999999</v>
          </cell>
          <cell r="T2540">
            <v>-1111.0999999999999</v>
          </cell>
          <cell r="U2540">
            <v>-1111.0999999999999</v>
          </cell>
          <cell r="V2540">
            <v>-1111.0999999999999</v>
          </cell>
          <cell r="W2540">
            <v>-1111.0999999999999</v>
          </cell>
          <cell r="X2540">
            <v>-1111.0999999999999</v>
          </cell>
          <cell r="Y2540">
            <v>-1111.0999999999999</v>
          </cell>
          <cell r="Z2540">
            <v>2899</v>
          </cell>
        </row>
        <row r="2541">
          <cell r="F2541" t="str">
            <v>Bowie , Texas</v>
          </cell>
          <cell r="G2541">
            <v>23</v>
          </cell>
          <cell r="H2541">
            <v>32.5</v>
          </cell>
          <cell r="I2541">
            <v>24.6</v>
          </cell>
          <cell r="J2541">
            <v>40.4</v>
          </cell>
          <cell r="K2541">
            <v>79.5</v>
          </cell>
          <cell r="L2541">
            <v>70.7</v>
          </cell>
          <cell r="M2541">
            <v>88.4</v>
          </cell>
          <cell r="N2541">
            <v>24.8</v>
          </cell>
          <cell r="O2541">
            <v>17.600000000000001</v>
          </cell>
          <cell r="P2541">
            <v>31.9</v>
          </cell>
          <cell r="Q2541">
            <v>-1111.0999999999999</v>
          </cell>
          <cell r="R2541">
            <v>-1111.0999999999999</v>
          </cell>
          <cell r="S2541">
            <v>-1111.0999999999999</v>
          </cell>
          <cell r="T2541">
            <v>28.5</v>
          </cell>
          <cell r="U2541">
            <v>20.7</v>
          </cell>
          <cell r="V2541">
            <v>36.200000000000003</v>
          </cell>
          <cell r="W2541">
            <v>5.8</v>
          </cell>
          <cell r="X2541">
            <v>2.1</v>
          </cell>
          <cell r="Y2541">
            <v>9.5</v>
          </cell>
          <cell r="Z2541">
            <v>13480</v>
          </cell>
        </row>
        <row r="2542">
          <cell r="F2542" t="str">
            <v>Brazoria , Texas</v>
          </cell>
          <cell r="G2542">
            <v>15</v>
          </cell>
          <cell r="H2542">
            <v>25.2</v>
          </cell>
          <cell r="I2542">
            <v>19.399999999999999</v>
          </cell>
          <cell r="J2542">
            <v>30.9</v>
          </cell>
          <cell r="K2542">
            <v>76.400000000000006</v>
          </cell>
          <cell r="L2542">
            <v>70.400000000000006</v>
          </cell>
          <cell r="M2542">
            <v>82.4</v>
          </cell>
          <cell r="N2542">
            <v>32</v>
          </cell>
          <cell r="O2542">
            <v>25.3</v>
          </cell>
          <cell r="P2542">
            <v>38.700000000000003</v>
          </cell>
          <cell r="Q2542">
            <v>25.3</v>
          </cell>
          <cell r="R2542">
            <v>18.600000000000001</v>
          </cell>
          <cell r="S2542">
            <v>32.1</v>
          </cell>
          <cell r="T2542">
            <v>22.8</v>
          </cell>
          <cell r="U2542">
            <v>16.7</v>
          </cell>
          <cell r="V2542">
            <v>29</v>
          </cell>
          <cell r="W2542">
            <v>3.8</v>
          </cell>
          <cell r="X2542">
            <v>1.9</v>
          </cell>
          <cell r="Y2542">
            <v>5.7</v>
          </cell>
          <cell r="Z2542">
            <v>38780</v>
          </cell>
        </row>
        <row r="2543">
          <cell r="F2543" t="str">
            <v>Brazos , Texas</v>
          </cell>
          <cell r="G2543">
            <v>7</v>
          </cell>
          <cell r="H2543">
            <v>20.399999999999999</v>
          </cell>
          <cell r="I2543">
            <v>14.9</v>
          </cell>
          <cell r="J2543">
            <v>25.9</v>
          </cell>
          <cell r="K2543">
            <v>77.099999999999994</v>
          </cell>
          <cell r="L2543">
            <v>69.3</v>
          </cell>
          <cell r="M2543">
            <v>84.9</v>
          </cell>
          <cell r="N2543">
            <v>19.100000000000001</v>
          </cell>
          <cell r="O2543">
            <v>14.2</v>
          </cell>
          <cell r="P2543">
            <v>24</v>
          </cell>
          <cell r="Q2543">
            <v>25.6</v>
          </cell>
          <cell r="R2543">
            <v>17.600000000000001</v>
          </cell>
          <cell r="S2543">
            <v>33.5</v>
          </cell>
          <cell r="T2543">
            <v>16.100000000000001</v>
          </cell>
          <cell r="U2543">
            <v>11.2</v>
          </cell>
          <cell r="V2543">
            <v>21</v>
          </cell>
          <cell r="W2543">
            <v>3.5</v>
          </cell>
          <cell r="X2543">
            <v>1.7</v>
          </cell>
          <cell r="Y2543">
            <v>5.3</v>
          </cell>
          <cell r="Z2543">
            <v>26643</v>
          </cell>
        </row>
        <row r="2544">
          <cell r="F2544" t="str">
            <v>Brewster , Texas</v>
          </cell>
          <cell r="G2544">
            <v>86</v>
          </cell>
          <cell r="H2544">
            <v>-1111.0999999999999</v>
          </cell>
          <cell r="I2544">
            <v>-1111.0999999999999</v>
          </cell>
          <cell r="J2544">
            <v>-1111.0999999999999</v>
          </cell>
          <cell r="K2544">
            <v>-1111.0999999999999</v>
          </cell>
          <cell r="L2544">
            <v>-1111.0999999999999</v>
          </cell>
          <cell r="M2544">
            <v>-1111.0999999999999</v>
          </cell>
          <cell r="N2544">
            <v>-1111.0999999999999</v>
          </cell>
          <cell r="O2544">
            <v>-1111.0999999999999</v>
          </cell>
          <cell r="P2544">
            <v>-1111.0999999999999</v>
          </cell>
          <cell r="Q2544">
            <v>-1111.0999999999999</v>
          </cell>
          <cell r="R2544">
            <v>-1111.0999999999999</v>
          </cell>
          <cell r="S2544">
            <v>-1111.0999999999999</v>
          </cell>
          <cell r="T2544">
            <v>-1111.0999999999999</v>
          </cell>
          <cell r="U2544">
            <v>-1111.0999999999999</v>
          </cell>
          <cell r="V2544">
            <v>-1111.0999999999999</v>
          </cell>
          <cell r="W2544">
            <v>-1111.0999999999999</v>
          </cell>
          <cell r="X2544">
            <v>-1111.0999999999999</v>
          </cell>
          <cell r="Y2544">
            <v>-1111.0999999999999</v>
          </cell>
          <cell r="Z2544">
            <v>1937</v>
          </cell>
        </row>
        <row r="2545">
          <cell r="F2545" t="str">
            <v>Briscoe , Texas</v>
          </cell>
          <cell r="G2545">
            <v>88</v>
          </cell>
          <cell r="H2545">
            <v>-1111.0999999999999</v>
          </cell>
          <cell r="I2545">
            <v>-1111.0999999999999</v>
          </cell>
          <cell r="J2545">
            <v>-1111.0999999999999</v>
          </cell>
          <cell r="K2545">
            <v>-1111.0999999999999</v>
          </cell>
          <cell r="L2545">
            <v>-1111.0999999999999</v>
          </cell>
          <cell r="M2545">
            <v>-1111.0999999999999</v>
          </cell>
          <cell r="N2545">
            <v>-1111.0999999999999</v>
          </cell>
          <cell r="O2545">
            <v>-1111.0999999999999</v>
          </cell>
          <cell r="P2545">
            <v>-1111.0999999999999</v>
          </cell>
          <cell r="Q2545">
            <v>-1111.0999999999999</v>
          </cell>
          <cell r="R2545">
            <v>-1111.0999999999999</v>
          </cell>
          <cell r="S2545">
            <v>-1111.0999999999999</v>
          </cell>
          <cell r="T2545">
            <v>-1111.0999999999999</v>
          </cell>
          <cell r="U2545">
            <v>-1111.0999999999999</v>
          </cell>
          <cell r="V2545">
            <v>-1111.0999999999999</v>
          </cell>
          <cell r="W2545">
            <v>-1111.0999999999999</v>
          </cell>
          <cell r="X2545">
            <v>-1111.0999999999999</v>
          </cell>
          <cell r="Y2545">
            <v>-1111.0999999999999</v>
          </cell>
          <cell r="Z2545">
            <v>471</v>
          </cell>
        </row>
        <row r="2546">
          <cell r="F2546" t="str">
            <v>Brooks , Texas</v>
          </cell>
          <cell r="G2546">
            <v>66</v>
          </cell>
          <cell r="H2546">
            <v>-1111.0999999999999</v>
          </cell>
          <cell r="I2546">
            <v>-1111.0999999999999</v>
          </cell>
          <cell r="J2546">
            <v>-1111.0999999999999</v>
          </cell>
          <cell r="K2546">
            <v>-1111.0999999999999</v>
          </cell>
          <cell r="L2546">
            <v>-1111.0999999999999</v>
          </cell>
          <cell r="M2546">
            <v>-1111.0999999999999</v>
          </cell>
          <cell r="N2546">
            <v>-1111.0999999999999</v>
          </cell>
          <cell r="O2546">
            <v>-1111.0999999999999</v>
          </cell>
          <cell r="P2546">
            <v>-1111.0999999999999</v>
          </cell>
          <cell r="Q2546">
            <v>-1111.0999999999999</v>
          </cell>
          <cell r="R2546">
            <v>-1111.0999999999999</v>
          </cell>
          <cell r="S2546">
            <v>-1111.0999999999999</v>
          </cell>
          <cell r="T2546">
            <v>-1111.0999999999999</v>
          </cell>
          <cell r="U2546">
            <v>-1111.0999999999999</v>
          </cell>
          <cell r="V2546">
            <v>-1111.0999999999999</v>
          </cell>
          <cell r="W2546">
            <v>-1111.0999999999999</v>
          </cell>
          <cell r="X2546">
            <v>-1111.0999999999999</v>
          </cell>
          <cell r="Y2546">
            <v>-1111.0999999999999</v>
          </cell>
          <cell r="Z2546">
            <v>2386</v>
          </cell>
        </row>
        <row r="2547">
          <cell r="F2547" t="str">
            <v>Brown , Texas</v>
          </cell>
          <cell r="G2547">
            <v>36</v>
          </cell>
          <cell r="H2547">
            <v>22.2</v>
          </cell>
          <cell r="I2547">
            <v>12.8</v>
          </cell>
          <cell r="J2547">
            <v>31.5</v>
          </cell>
          <cell r="K2547">
            <v>-1111.0999999999999</v>
          </cell>
          <cell r="L2547">
            <v>-1111.0999999999999</v>
          </cell>
          <cell r="M2547">
            <v>-1111.0999999999999</v>
          </cell>
          <cell r="N2547">
            <v>-1111.0999999999999</v>
          </cell>
          <cell r="O2547">
            <v>-1111.0999999999999</v>
          </cell>
          <cell r="P2547">
            <v>-1111.0999999999999</v>
          </cell>
          <cell r="Q2547">
            <v>-1111.0999999999999</v>
          </cell>
          <cell r="R2547">
            <v>-1111.0999999999999</v>
          </cell>
          <cell r="S2547">
            <v>-1111.0999999999999</v>
          </cell>
          <cell r="T2547">
            <v>24.3</v>
          </cell>
          <cell r="U2547">
            <v>14.3</v>
          </cell>
          <cell r="V2547">
            <v>34.299999999999997</v>
          </cell>
          <cell r="W2547">
            <v>14.3</v>
          </cell>
          <cell r="X2547">
            <v>6.7</v>
          </cell>
          <cell r="Y2547">
            <v>22</v>
          </cell>
          <cell r="Z2547">
            <v>6519</v>
          </cell>
        </row>
        <row r="2548">
          <cell r="F2548" t="str">
            <v>Burleson , Texas</v>
          </cell>
          <cell r="G2548">
            <v>43</v>
          </cell>
          <cell r="H2548">
            <v>-1111.0999999999999</v>
          </cell>
          <cell r="I2548">
            <v>-1111.0999999999999</v>
          </cell>
          <cell r="J2548">
            <v>-1111.0999999999999</v>
          </cell>
          <cell r="K2548">
            <v>-1111.0999999999999</v>
          </cell>
          <cell r="L2548">
            <v>-1111.0999999999999</v>
          </cell>
          <cell r="M2548">
            <v>-1111.0999999999999</v>
          </cell>
          <cell r="N2548">
            <v>-1111.0999999999999</v>
          </cell>
          <cell r="O2548">
            <v>-1111.0999999999999</v>
          </cell>
          <cell r="P2548">
            <v>-1111.0999999999999</v>
          </cell>
          <cell r="Q2548">
            <v>-1111.0999999999999</v>
          </cell>
          <cell r="R2548">
            <v>-1111.0999999999999</v>
          </cell>
          <cell r="S2548">
            <v>-1111.0999999999999</v>
          </cell>
          <cell r="T2548">
            <v>-1111.0999999999999</v>
          </cell>
          <cell r="U2548">
            <v>-1111.0999999999999</v>
          </cell>
          <cell r="V2548">
            <v>-1111.0999999999999</v>
          </cell>
          <cell r="W2548">
            <v>-1111.0999999999999</v>
          </cell>
          <cell r="X2548">
            <v>-1111.0999999999999</v>
          </cell>
          <cell r="Y2548">
            <v>-1111.0999999999999</v>
          </cell>
          <cell r="Z2548">
            <v>2869</v>
          </cell>
        </row>
        <row r="2549">
          <cell r="F2549" t="str">
            <v>Burnet , Texas</v>
          </cell>
          <cell r="G2549">
            <v>49</v>
          </cell>
          <cell r="H2549">
            <v>28.9</v>
          </cell>
          <cell r="I2549">
            <v>19.2</v>
          </cell>
          <cell r="J2549">
            <v>38.6</v>
          </cell>
          <cell r="K2549">
            <v>-1111.0999999999999</v>
          </cell>
          <cell r="L2549">
            <v>-1111.0999999999999</v>
          </cell>
          <cell r="M2549">
            <v>-1111.0999999999999</v>
          </cell>
          <cell r="N2549">
            <v>20.7</v>
          </cell>
          <cell r="O2549">
            <v>12.4</v>
          </cell>
          <cell r="P2549">
            <v>28.9</v>
          </cell>
          <cell r="Q2549">
            <v>-1111.0999999999999</v>
          </cell>
          <cell r="R2549">
            <v>-1111.0999999999999</v>
          </cell>
          <cell r="S2549">
            <v>-1111.0999999999999</v>
          </cell>
          <cell r="T2549">
            <v>-1111.0999999999999</v>
          </cell>
          <cell r="U2549">
            <v>-1111.0999999999999</v>
          </cell>
          <cell r="V2549">
            <v>-1111.0999999999999</v>
          </cell>
          <cell r="W2549">
            <v>6.7</v>
          </cell>
          <cell r="X2549">
            <v>1.5</v>
          </cell>
          <cell r="Y2549">
            <v>11.9</v>
          </cell>
          <cell r="Z2549">
            <v>5769</v>
          </cell>
        </row>
        <row r="2550">
          <cell r="F2550" t="str">
            <v>Caldwell , Texas</v>
          </cell>
          <cell r="G2550">
            <v>52</v>
          </cell>
          <cell r="H2550">
            <v>-1111.0999999999999</v>
          </cell>
          <cell r="I2550">
            <v>-1111.0999999999999</v>
          </cell>
          <cell r="J2550">
            <v>-1111.0999999999999</v>
          </cell>
          <cell r="K2550">
            <v>-1111.0999999999999</v>
          </cell>
          <cell r="L2550">
            <v>-1111.0999999999999</v>
          </cell>
          <cell r="M2550">
            <v>-1111.0999999999999</v>
          </cell>
          <cell r="N2550">
            <v>-1111.0999999999999</v>
          </cell>
          <cell r="O2550">
            <v>-1111.0999999999999</v>
          </cell>
          <cell r="P2550">
            <v>-1111.0999999999999</v>
          </cell>
          <cell r="Q2550">
            <v>-1111.0999999999999</v>
          </cell>
          <cell r="R2550">
            <v>-1111.0999999999999</v>
          </cell>
          <cell r="S2550">
            <v>-1111.0999999999999</v>
          </cell>
          <cell r="T2550">
            <v>-1111.0999999999999</v>
          </cell>
          <cell r="U2550">
            <v>-1111.0999999999999</v>
          </cell>
          <cell r="V2550">
            <v>-1111.0999999999999</v>
          </cell>
          <cell r="W2550">
            <v>5.5</v>
          </cell>
          <cell r="X2550">
            <v>0.4</v>
          </cell>
          <cell r="Y2550">
            <v>10.6</v>
          </cell>
          <cell r="Z2550">
            <v>5905</v>
          </cell>
        </row>
        <row r="2551">
          <cell r="F2551" t="str">
            <v>Calhoun , Texas</v>
          </cell>
          <cell r="G2551">
            <v>42</v>
          </cell>
          <cell r="H2551">
            <v>17</v>
          </cell>
          <cell r="I2551">
            <v>7.6</v>
          </cell>
          <cell r="J2551">
            <v>26.4</v>
          </cell>
          <cell r="K2551">
            <v>-1111.0999999999999</v>
          </cell>
          <cell r="L2551">
            <v>-1111.0999999999999</v>
          </cell>
          <cell r="M2551">
            <v>-1111.0999999999999</v>
          </cell>
          <cell r="N2551">
            <v>-1111.0999999999999</v>
          </cell>
          <cell r="O2551">
            <v>-1111.0999999999999</v>
          </cell>
          <cell r="P2551">
            <v>-1111.0999999999999</v>
          </cell>
          <cell r="Q2551">
            <v>-1111.0999999999999</v>
          </cell>
          <cell r="R2551">
            <v>-1111.0999999999999</v>
          </cell>
          <cell r="S2551">
            <v>-1111.0999999999999</v>
          </cell>
          <cell r="T2551">
            <v>9.6999999999999993</v>
          </cell>
          <cell r="U2551">
            <v>2.2999999999999998</v>
          </cell>
          <cell r="V2551">
            <v>17.100000000000001</v>
          </cell>
          <cell r="W2551">
            <v>9.3000000000000007</v>
          </cell>
          <cell r="X2551">
            <v>1.9</v>
          </cell>
          <cell r="Y2551">
            <v>16.7</v>
          </cell>
          <cell r="Z2551">
            <v>4121</v>
          </cell>
        </row>
        <row r="2552">
          <cell r="F2552" t="str">
            <v>Callahan , Texas</v>
          </cell>
          <cell r="G2552">
            <v>43</v>
          </cell>
          <cell r="H2552">
            <v>-1111.0999999999999</v>
          </cell>
          <cell r="I2552">
            <v>-1111.0999999999999</v>
          </cell>
          <cell r="J2552">
            <v>-1111.0999999999999</v>
          </cell>
          <cell r="K2552">
            <v>-1111.0999999999999</v>
          </cell>
          <cell r="L2552">
            <v>-1111.0999999999999</v>
          </cell>
          <cell r="M2552">
            <v>-1111.0999999999999</v>
          </cell>
          <cell r="N2552">
            <v>-1111.0999999999999</v>
          </cell>
          <cell r="O2552">
            <v>-1111.0999999999999</v>
          </cell>
          <cell r="P2552">
            <v>-1111.0999999999999</v>
          </cell>
          <cell r="Q2552">
            <v>-1111.0999999999999</v>
          </cell>
          <cell r="R2552">
            <v>-1111.0999999999999</v>
          </cell>
          <cell r="S2552">
            <v>-1111.0999999999999</v>
          </cell>
          <cell r="T2552">
            <v>-1111.0999999999999</v>
          </cell>
          <cell r="U2552">
            <v>-1111.0999999999999</v>
          </cell>
          <cell r="V2552">
            <v>-1111.0999999999999</v>
          </cell>
          <cell r="W2552">
            <v>5.0999999999999996</v>
          </cell>
          <cell r="X2552">
            <v>0</v>
          </cell>
          <cell r="Y2552">
            <v>11.1</v>
          </cell>
          <cell r="Z2552">
            <v>2242</v>
          </cell>
        </row>
        <row r="2553">
          <cell r="F2553" t="str">
            <v>Cameron , Texas</v>
          </cell>
          <cell r="G2553">
            <v>5</v>
          </cell>
          <cell r="H2553">
            <v>39.200000000000003</v>
          </cell>
          <cell r="I2553">
            <v>33.9</v>
          </cell>
          <cell r="J2553">
            <v>44.5</v>
          </cell>
          <cell r="K2553">
            <v>80.2</v>
          </cell>
          <cell r="L2553">
            <v>74.8</v>
          </cell>
          <cell r="M2553">
            <v>85.7</v>
          </cell>
          <cell r="N2553">
            <v>32</v>
          </cell>
          <cell r="O2553">
            <v>26</v>
          </cell>
          <cell r="P2553">
            <v>38</v>
          </cell>
          <cell r="Q2553">
            <v>23.2</v>
          </cell>
          <cell r="R2553">
            <v>17.100000000000001</v>
          </cell>
          <cell r="S2553">
            <v>29.4</v>
          </cell>
          <cell r="T2553">
            <v>13.9</v>
          </cell>
          <cell r="U2553">
            <v>10.4</v>
          </cell>
          <cell r="V2553">
            <v>17.399999999999999</v>
          </cell>
          <cell r="W2553">
            <v>10.199999999999999</v>
          </cell>
          <cell r="X2553">
            <v>7.5</v>
          </cell>
          <cell r="Y2553">
            <v>12.9</v>
          </cell>
          <cell r="Z2553">
            <v>104791</v>
          </cell>
        </row>
        <row r="2554">
          <cell r="F2554" t="str">
            <v>Camp , Texas</v>
          </cell>
          <cell r="G2554">
            <v>73</v>
          </cell>
          <cell r="H2554">
            <v>-1111.0999999999999</v>
          </cell>
          <cell r="I2554">
            <v>-1111.0999999999999</v>
          </cell>
          <cell r="J2554">
            <v>-1111.0999999999999</v>
          </cell>
          <cell r="K2554">
            <v>-1111.0999999999999</v>
          </cell>
          <cell r="L2554">
            <v>-1111.0999999999999</v>
          </cell>
          <cell r="M2554">
            <v>-1111.0999999999999</v>
          </cell>
          <cell r="N2554">
            <v>-1111.0999999999999</v>
          </cell>
          <cell r="O2554">
            <v>-1111.0999999999999</v>
          </cell>
          <cell r="P2554">
            <v>-1111.0999999999999</v>
          </cell>
          <cell r="Q2554">
            <v>-1111.0999999999999</v>
          </cell>
          <cell r="R2554">
            <v>-1111.0999999999999</v>
          </cell>
          <cell r="S2554">
            <v>-1111.0999999999999</v>
          </cell>
          <cell r="T2554">
            <v>-1111.0999999999999</v>
          </cell>
          <cell r="U2554">
            <v>-1111.0999999999999</v>
          </cell>
          <cell r="V2554">
            <v>-1111.0999999999999</v>
          </cell>
          <cell r="W2554">
            <v>-1111.0999999999999</v>
          </cell>
          <cell r="X2554">
            <v>-1111.0999999999999</v>
          </cell>
          <cell r="Y2554">
            <v>-1111.0999999999999</v>
          </cell>
          <cell r="Z2554">
            <v>2437</v>
          </cell>
        </row>
        <row r="2555">
          <cell r="F2555" t="str">
            <v>Carson , Texas</v>
          </cell>
          <cell r="G2555">
            <v>56</v>
          </cell>
          <cell r="H2555">
            <v>-1111.0999999999999</v>
          </cell>
          <cell r="I2555">
            <v>-1111.0999999999999</v>
          </cell>
          <cell r="J2555">
            <v>-1111.0999999999999</v>
          </cell>
          <cell r="K2555">
            <v>-1111.0999999999999</v>
          </cell>
          <cell r="L2555">
            <v>-1111.0999999999999</v>
          </cell>
          <cell r="M2555">
            <v>-1111.0999999999999</v>
          </cell>
          <cell r="N2555">
            <v>-1111.0999999999999</v>
          </cell>
          <cell r="O2555">
            <v>-1111.0999999999999</v>
          </cell>
          <cell r="P2555">
            <v>-1111.0999999999999</v>
          </cell>
          <cell r="Q2555">
            <v>-1111.0999999999999</v>
          </cell>
          <cell r="R2555">
            <v>-1111.0999999999999</v>
          </cell>
          <cell r="S2555">
            <v>-1111.0999999999999</v>
          </cell>
          <cell r="T2555">
            <v>-1111.0999999999999</v>
          </cell>
          <cell r="U2555">
            <v>-1111.0999999999999</v>
          </cell>
          <cell r="V2555">
            <v>-1111.0999999999999</v>
          </cell>
          <cell r="W2555">
            <v>-1111.0999999999999</v>
          </cell>
          <cell r="X2555">
            <v>-1111.0999999999999</v>
          </cell>
          <cell r="Y2555">
            <v>-1111.0999999999999</v>
          </cell>
          <cell r="Z2555">
            <v>810</v>
          </cell>
        </row>
        <row r="2556">
          <cell r="F2556" t="str">
            <v>Cass , Texas</v>
          </cell>
          <cell r="G2556">
            <v>36</v>
          </cell>
          <cell r="H2556">
            <v>30.3</v>
          </cell>
          <cell r="I2556">
            <v>20.399999999999999</v>
          </cell>
          <cell r="J2556">
            <v>40.1</v>
          </cell>
          <cell r="K2556">
            <v>85.2</v>
          </cell>
          <cell r="L2556">
            <v>75.5</v>
          </cell>
          <cell r="M2556">
            <v>95</v>
          </cell>
          <cell r="N2556">
            <v>-1111.0999999999999</v>
          </cell>
          <cell r="O2556">
            <v>-1111.0999999999999</v>
          </cell>
          <cell r="P2556">
            <v>-1111.0999999999999</v>
          </cell>
          <cell r="Q2556">
            <v>-1111.0999999999999</v>
          </cell>
          <cell r="R2556">
            <v>-1111.0999999999999</v>
          </cell>
          <cell r="S2556">
            <v>-1111.0999999999999</v>
          </cell>
          <cell r="T2556">
            <v>-1111.0999999999999</v>
          </cell>
          <cell r="U2556">
            <v>-1111.0999999999999</v>
          </cell>
          <cell r="V2556">
            <v>-1111.0999999999999</v>
          </cell>
          <cell r="W2556">
            <v>11.2</v>
          </cell>
          <cell r="X2556">
            <v>4.5</v>
          </cell>
          <cell r="Y2556">
            <v>17.899999999999999</v>
          </cell>
          <cell r="Z2556">
            <v>4938</v>
          </cell>
        </row>
        <row r="2557">
          <cell r="F2557" t="str">
            <v>Castro , Texas</v>
          </cell>
          <cell r="G2557">
            <v>66</v>
          </cell>
          <cell r="H2557">
            <v>-1111.0999999999999</v>
          </cell>
          <cell r="I2557">
            <v>-1111.0999999999999</v>
          </cell>
          <cell r="J2557">
            <v>-1111.0999999999999</v>
          </cell>
          <cell r="K2557">
            <v>-1111.0999999999999</v>
          </cell>
          <cell r="L2557">
            <v>-1111.0999999999999</v>
          </cell>
          <cell r="M2557">
            <v>-1111.0999999999999</v>
          </cell>
          <cell r="N2557">
            <v>-1111.0999999999999</v>
          </cell>
          <cell r="O2557">
            <v>-1111.0999999999999</v>
          </cell>
          <cell r="P2557">
            <v>-1111.0999999999999</v>
          </cell>
          <cell r="Q2557">
            <v>-1111.0999999999999</v>
          </cell>
          <cell r="R2557">
            <v>-1111.0999999999999</v>
          </cell>
          <cell r="S2557">
            <v>-1111.0999999999999</v>
          </cell>
          <cell r="T2557">
            <v>-1111.0999999999999</v>
          </cell>
          <cell r="U2557">
            <v>-1111.0999999999999</v>
          </cell>
          <cell r="V2557">
            <v>-1111.0999999999999</v>
          </cell>
          <cell r="W2557">
            <v>-1111.0999999999999</v>
          </cell>
          <cell r="X2557">
            <v>-1111.0999999999999</v>
          </cell>
          <cell r="Y2557">
            <v>-1111.0999999999999</v>
          </cell>
          <cell r="Z2557">
            <v>2165</v>
          </cell>
        </row>
        <row r="2558">
          <cell r="F2558" t="str">
            <v>Chambers , Texas</v>
          </cell>
          <cell r="G2558">
            <v>39</v>
          </cell>
          <cell r="H2558">
            <v>-1111.0999999999999</v>
          </cell>
          <cell r="I2558">
            <v>-1111.0999999999999</v>
          </cell>
          <cell r="J2558">
            <v>-1111.0999999999999</v>
          </cell>
          <cell r="K2558">
            <v>-1111.0999999999999</v>
          </cell>
          <cell r="L2558">
            <v>-1111.0999999999999</v>
          </cell>
          <cell r="M2558">
            <v>-1111.0999999999999</v>
          </cell>
          <cell r="N2558">
            <v>-1111.0999999999999</v>
          </cell>
          <cell r="O2558">
            <v>-1111.0999999999999</v>
          </cell>
          <cell r="P2558">
            <v>-1111.0999999999999</v>
          </cell>
          <cell r="Q2558">
            <v>-1111.0999999999999</v>
          </cell>
          <cell r="R2558">
            <v>-1111.0999999999999</v>
          </cell>
          <cell r="S2558">
            <v>-1111.0999999999999</v>
          </cell>
          <cell r="T2558">
            <v>-1111.0999999999999</v>
          </cell>
          <cell r="U2558">
            <v>-1111.0999999999999</v>
          </cell>
          <cell r="V2558">
            <v>-1111.0999999999999</v>
          </cell>
          <cell r="W2558">
            <v>-1111.0999999999999</v>
          </cell>
          <cell r="X2558">
            <v>-1111.0999999999999</v>
          </cell>
          <cell r="Y2558">
            <v>-1111.0999999999999</v>
          </cell>
          <cell r="Z2558">
            <v>4021</v>
          </cell>
        </row>
        <row r="2559">
          <cell r="F2559" t="str">
            <v>Cherokee , Texas</v>
          </cell>
          <cell r="G2559">
            <v>35</v>
          </cell>
          <cell r="H2559">
            <v>19</v>
          </cell>
          <cell r="I2559">
            <v>10.1</v>
          </cell>
          <cell r="J2559">
            <v>28</v>
          </cell>
          <cell r="K2559">
            <v>-1111.0999999999999</v>
          </cell>
          <cell r="L2559">
            <v>-1111.0999999999999</v>
          </cell>
          <cell r="M2559">
            <v>-1111.0999999999999</v>
          </cell>
          <cell r="N2559">
            <v>19.8</v>
          </cell>
          <cell r="O2559">
            <v>10.6</v>
          </cell>
          <cell r="P2559">
            <v>29</v>
          </cell>
          <cell r="Q2559">
            <v>-1111.0999999999999</v>
          </cell>
          <cell r="R2559">
            <v>-1111.0999999999999</v>
          </cell>
          <cell r="S2559">
            <v>-1111.0999999999999</v>
          </cell>
          <cell r="T2559">
            <v>-1111.0999999999999</v>
          </cell>
          <cell r="U2559">
            <v>-1111.0999999999999</v>
          </cell>
          <cell r="V2559">
            <v>-1111.0999999999999</v>
          </cell>
          <cell r="W2559">
            <v>3</v>
          </cell>
          <cell r="X2559">
            <v>0</v>
          </cell>
          <cell r="Y2559">
            <v>6.1</v>
          </cell>
          <cell r="Z2559">
            <v>9215</v>
          </cell>
        </row>
        <row r="2560">
          <cell r="F2560" t="str">
            <v>Childress , Texas</v>
          </cell>
          <cell r="G2560">
            <v>70</v>
          </cell>
          <cell r="H2560">
            <v>-1111.0999999999999</v>
          </cell>
          <cell r="I2560">
            <v>-1111.0999999999999</v>
          </cell>
          <cell r="J2560">
            <v>-1111.0999999999999</v>
          </cell>
          <cell r="K2560">
            <v>-1111.0999999999999</v>
          </cell>
          <cell r="L2560">
            <v>-1111.0999999999999</v>
          </cell>
          <cell r="M2560">
            <v>-1111.0999999999999</v>
          </cell>
          <cell r="N2560">
            <v>-1111.0999999999999</v>
          </cell>
          <cell r="O2560">
            <v>-1111.0999999999999</v>
          </cell>
          <cell r="P2560">
            <v>-1111.0999999999999</v>
          </cell>
          <cell r="Q2560">
            <v>-1111.0999999999999</v>
          </cell>
          <cell r="R2560">
            <v>-1111.0999999999999</v>
          </cell>
          <cell r="S2560">
            <v>-1111.0999999999999</v>
          </cell>
          <cell r="T2560">
            <v>-1111.0999999999999</v>
          </cell>
          <cell r="U2560">
            <v>-1111.0999999999999</v>
          </cell>
          <cell r="V2560">
            <v>-1111.0999999999999</v>
          </cell>
          <cell r="W2560">
            <v>-1111.0999999999999</v>
          </cell>
          <cell r="X2560">
            <v>-1111.0999999999999</v>
          </cell>
          <cell r="Y2560">
            <v>-1111.0999999999999</v>
          </cell>
          <cell r="Z2560">
            <v>1152</v>
          </cell>
        </row>
        <row r="2561">
          <cell r="F2561" t="str">
            <v>Clay , Texas</v>
          </cell>
          <cell r="G2561">
            <v>58</v>
          </cell>
          <cell r="H2561">
            <v>-1111.0999999999999</v>
          </cell>
          <cell r="I2561">
            <v>-1111.0999999999999</v>
          </cell>
          <cell r="J2561">
            <v>-1111.0999999999999</v>
          </cell>
          <cell r="K2561">
            <v>-1111.0999999999999</v>
          </cell>
          <cell r="L2561">
            <v>-1111.0999999999999</v>
          </cell>
          <cell r="M2561">
            <v>-1111.0999999999999</v>
          </cell>
          <cell r="N2561">
            <v>-1111.0999999999999</v>
          </cell>
          <cell r="O2561">
            <v>-1111.0999999999999</v>
          </cell>
          <cell r="P2561">
            <v>-1111.0999999999999</v>
          </cell>
          <cell r="Q2561">
            <v>-1111.0999999999999</v>
          </cell>
          <cell r="R2561">
            <v>-1111.0999999999999</v>
          </cell>
          <cell r="S2561">
            <v>-1111.0999999999999</v>
          </cell>
          <cell r="T2561">
            <v>-1111.0999999999999</v>
          </cell>
          <cell r="U2561">
            <v>-1111.0999999999999</v>
          </cell>
          <cell r="V2561">
            <v>-1111.0999999999999</v>
          </cell>
          <cell r="W2561">
            <v>-1111.0999999999999</v>
          </cell>
          <cell r="X2561">
            <v>-1111.0999999999999</v>
          </cell>
          <cell r="Y2561">
            <v>-1111.0999999999999</v>
          </cell>
          <cell r="Z2561">
            <v>1506</v>
          </cell>
        </row>
        <row r="2562">
          <cell r="F2562" t="str">
            <v>Cochran , Texas</v>
          </cell>
          <cell r="G2562">
            <v>86</v>
          </cell>
          <cell r="H2562">
            <v>-1111.0999999999999</v>
          </cell>
          <cell r="I2562">
            <v>-1111.0999999999999</v>
          </cell>
          <cell r="J2562">
            <v>-1111.0999999999999</v>
          </cell>
          <cell r="K2562">
            <v>-1111.0999999999999</v>
          </cell>
          <cell r="L2562">
            <v>-1111.0999999999999</v>
          </cell>
          <cell r="M2562">
            <v>-1111.0999999999999</v>
          </cell>
          <cell r="N2562">
            <v>-1111.0999999999999</v>
          </cell>
          <cell r="O2562">
            <v>-1111.0999999999999</v>
          </cell>
          <cell r="P2562">
            <v>-1111.0999999999999</v>
          </cell>
          <cell r="Q2562">
            <v>-1111.0999999999999</v>
          </cell>
          <cell r="R2562">
            <v>-1111.0999999999999</v>
          </cell>
          <cell r="S2562">
            <v>-1111.0999999999999</v>
          </cell>
          <cell r="T2562">
            <v>-1111.0999999999999</v>
          </cell>
          <cell r="U2562">
            <v>-1111.0999999999999</v>
          </cell>
          <cell r="V2562">
            <v>-1111.0999999999999</v>
          </cell>
          <cell r="W2562">
            <v>-1111.0999999999999</v>
          </cell>
          <cell r="X2562">
            <v>-1111.0999999999999</v>
          </cell>
          <cell r="Y2562">
            <v>-1111.0999999999999</v>
          </cell>
          <cell r="Z2562">
            <v>991</v>
          </cell>
        </row>
        <row r="2563">
          <cell r="F2563" t="str">
            <v>Coke , Texas</v>
          </cell>
          <cell r="G2563">
            <v>84</v>
          </cell>
          <cell r="H2563">
            <v>-1111.0999999999999</v>
          </cell>
          <cell r="I2563">
            <v>-1111.0999999999999</v>
          </cell>
          <cell r="J2563">
            <v>-1111.0999999999999</v>
          </cell>
          <cell r="K2563">
            <v>-1111.0999999999999</v>
          </cell>
          <cell r="L2563">
            <v>-1111.0999999999999</v>
          </cell>
          <cell r="M2563">
            <v>-1111.0999999999999</v>
          </cell>
          <cell r="N2563">
            <v>-1111.0999999999999</v>
          </cell>
          <cell r="O2563">
            <v>-1111.0999999999999</v>
          </cell>
          <cell r="P2563">
            <v>-1111.0999999999999</v>
          </cell>
          <cell r="Q2563">
            <v>-1111.0999999999999</v>
          </cell>
          <cell r="R2563">
            <v>-1111.0999999999999</v>
          </cell>
          <cell r="S2563">
            <v>-1111.0999999999999</v>
          </cell>
          <cell r="T2563">
            <v>-1111.0999999999999</v>
          </cell>
          <cell r="U2563">
            <v>-1111.0999999999999</v>
          </cell>
          <cell r="V2563">
            <v>-1111.0999999999999</v>
          </cell>
          <cell r="W2563">
            <v>-1111.0999999999999</v>
          </cell>
          <cell r="X2563">
            <v>-1111.0999999999999</v>
          </cell>
          <cell r="Y2563">
            <v>-1111.0999999999999</v>
          </cell>
          <cell r="Z2563">
            <v>645</v>
          </cell>
        </row>
        <row r="2564">
          <cell r="F2564" t="str">
            <v>Coleman , Texas</v>
          </cell>
          <cell r="G2564">
            <v>70</v>
          </cell>
          <cell r="H2564">
            <v>-1111.0999999999999</v>
          </cell>
          <cell r="I2564">
            <v>-1111.0999999999999</v>
          </cell>
          <cell r="J2564">
            <v>-1111.0999999999999</v>
          </cell>
          <cell r="K2564">
            <v>-1111.0999999999999</v>
          </cell>
          <cell r="L2564">
            <v>-1111.0999999999999</v>
          </cell>
          <cell r="M2564">
            <v>-1111.0999999999999</v>
          </cell>
          <cell r="N2564">
            <v>-1111.0999999999999</v>
          </cell>
          <cell r="O2564">
            <v>-1111.0999999999999</v>
          </cell>
          <cell r="P2564">
            <v>-1111.0999999999999</v>
          </cell>
          <cell r="Q2564">
            <v>-1111.0999999999999</v>
          </cell>
          <cell r="R2564">
            <v>-1111.0999999999999</v>
          </cell>
          <cell r="S2564">
            <v>-1111.0999999999999</v>
          </cell>
          <cell r="T2564">
            <v>-1111.0999999999999</v>
          </cell>
          <cell r="U2564">
            <v>-1111.0999999999999</v>
          </cell>
          <cell r="V2564">
            <v>-1111.0999999999999</v>
          </cell>
          <cell r="W2564">
            <v>-1111.0999999999999</v>
          </cell>
          <cell r="X2564">
            <v>-1111.0999999999999</v>
          </cell>
          <cell r="Y2564">
            <v>-1111.0999999999999</v>
          </cell>
          <cell r="Z2564">
            <v>1849</v>
          </cell>
        </row>
        <row r="2565">
          <cell r="F2565" t="str">
            <v>Collin , Texas</v>
          </cell>
          <cell r="G2565">
            <v>10</v>
          </cell>
          <cell r="H2565">
            <v>17.100000000000001</v>
          </cell>
          <cell r="I2565">
            <v>13.7</v>
          </cell>
          <cell r="J2565">
            <v>20.5</v>
          </cell>
          <cell r="K2565">
            <v>79.7</v>
          </cell>
          <cell r="L2565">
            <v>75.5</v>
          </cell>
          <cell r="M2565">
            <v>83.9</v>
          </cell>
          <cell r="N2565">
            <v>20.7</v>
          </cell>
          <cell r="O2565">
            <v>16.8</v>
          </cell>
          <cell r="P2565">
            <v>24.6</v>
          </cell>
          <cell r="Q2565">
            <v>20.5</v>
          </cell>
          <cell r="R2565">
            <v>15.9</v>
          </cell>
          <cell r="S2565">
            <v>25.2</v>
          </cell>
          <cell r="T2565">
            <v>15</v>
          </cell>
          <cell r="U2565">
            <v>11.9</v>
          </cell>
          <cell r="V2565">
            <v>18.2</v>
          </cell>
          <cell r="W2565">
            <v>3.3</v>
          </cell>
          <cell r="X2565">
            <v>1.7</v>
          </cell>
          <cell r="Y2565">
            <v>4.8</v>
          </cell>
          <cell r="Z2565">
            <v>63811</v>
          </cell>
        </row>
        <row r="2566">
          <cell r="F2566" t="str">
            <v>Collingsworth , Texas</v>
          </cell>
          <cell r="G2566">
            <v>88</v>
          </cell>
          <cell r="H2566">
            <v>-1111.0999999999999</v>
          </cell>
          <cell r="I2566">
            <v>-1111.0999999999999</v>
          </cell>
          <cell r="J2566">
            <v>-1111.0999999999999</v>
          </cell>
          <cell r="K2566">
            <v>-1111.0999999999999</v>
          </cell>
          <cell r="L2566">
            <v>-1111.0999999999999</v>
          </cell>
          <cell r="M2566">
            <v>-1111.0999999999999</v>
          </cell>
          <cell r="N2566">
            <v>-1111.0999999999999</v>
          </cell>
          <cell r="O2566">
            <v>-1111.0999999999999</v>
          </cell>
          <cell r="P2566">
            <v>-1111.0999999999999</v>
          </cell>
          <cell r="Q2566">
            <v>-1111.0999999999999</v>
          </cell>
          <cell r="R2566">
            <v>-1111.0999999999999</v>
          </cell>
          <cell r="S2566">
            <v>-1111.0999999999999</v>
          </cell>
          <cell r="T2566">
            <v>-1111.0999999999999</v>
          </cell>
          <cell r="U2566">
            <v>-1111.0999999999999</v>
          </cell>
          <cell r="V2566">
            <v>-1111.0999999999999</v>
          </cell>
          <cell r="W2566">
            <v>-1111.0999999999999</v>
          </cell>
          <cell r="X2566">
            <v>-1111.0999999999999</v>
          </cell>
          <cell r="Y2566">
            <v>-1111.0999999999999</v>
          </cell>
          <cell r="Z2566">
            <v>630</v>
          </cell>
        </row>
        <row r="2567">
          <cell r="F2567" t="str">
            <v>Colorado , Texas</v>
          </cell>
          <cell r="G2567">
            <v>43</v>
          </cell>
          <cell r="H2567">
            <v>-1111.0999999999999</v>
          </cell>
          <cell r="I2567">
            <v>-1111.0999999999999</v>
          </cell>
          <cell r="J2567">
            <v>-1111.0999999999999</v>
          </cell>
          <cell r="K2567">
            <v>-1111.0999999999999</v>
          </cell>
          <cell r="L2567">
            <v>-1111.0999999999999</v>
          </cell>
          <cell r="M2567">
            <v>-1111.0999999999999</v>
          </cell>
          <cell r="N2567">
            <v>-1111.0999999999999</v>
          </cell>
          <cell r="O2567">
            <v>-1111.0999999999999</v>
          </cell>
          <cell r="P2567">
            <v>-1111.0999999999999</v>
          </cell>
          <cell r="Q2567">
            <v>-1111.0999999999999</v>
          </cell>
          <cell r="R2567">
            <v>-1111.0999999999999</v>
          </cell>
          <cell r="S2567">
            <v>-1111.0999999999999</v>
          </cell>
          <cell r="T2567">
            <v>-1111.0999999999999</v>
          </cell>
          <cell r="U2567">
            <v>-1111.0999999999999</v>
          </cell>
          <cell r="V2567">
            <v>-1111.0999999999999</v>
          </cell>
          <cell r="W2567">
            <v>7.5</v>
          </cell>
          <cell r="X2567">
            <v>0</v>
          </cell>
          <cell r="Y2567">
            <v>15.3</v>
          </cell>
          <cell r="Z2567">
            <v>3464</v>
          </cell>
        </row>
        <row r="2568">
          <cell r="F2568" t="str">
            <v>Comal , Texas</v>
          </cell>
          <cell r="G2568">
            <v>18</v>
          </cell>
          <cell r="H2568">
            <v>26</v>
          </cell>
          <cell r="I2568">
            <v>18.3</v>
          </cell>
          <cell r="J2568">
            <v>33.799999999999997</v>
          </cell>
          <cell r="K2568">
            <v>84</v>
          </cell>
          <cell r="L2568">
            <v>77.3</v>
          </cell>
          <cell r="M2568">
            <v>90.6</v>
          </cell>
          <cell r="N2568">
            <v>25.4</v>
          </cell>
          <cell r="O2568">
            <v>18.5</v>
          </cell>
          <cell r="P2568">
            <v>32.4</v>
          </cell>
          <cell r="Q2568">
            <v>-1111.0999999999999</v>
          </cell>
          <cell r="R2568">
            <v>-1111.0999999999999</v>
          </cell>
          <cell r="S2568">
            <v>-1111.0999999999999</v>
          </cell>
          <cell r="T2568">
            <v>23.2</v>
          </cell>
          <cell r="U2568">
            <v>15.2</v>
          </cell>
          <cell r="V2568">
            <v>31.2</v>
          </cell>
          <cell r="W2568">
            <v>8.4</v>
          </cell>
          <cell r="X2568">
            <v>3.7</v>
          </cell>
          <cell r="Y2568">
            <v>13.2</v>
          </cell>
          <cell r="Z2568">
            <v>11396</v>
          </cell>
        </row>
        <row r="2569">
          <cell r="F2569" t="str">
            <v>Comanche , Texas</v>
          </cell>
          <cell r="G2569">
            <v>70</v>
          </cell>
          <cell r="H2569">
            <v>-1111.0999999999999</v>
          </cell>
          <cell r="I2569">
            <v>-1111.0999999999999</v>
          </cell>
          <cell r="J2569">
            <v>-1111.0999999999999</v>
          </cell>
          <cell r="K2569">
            <v>-1111.0999999999999</v>
          </cell>
          <cell r="L2569">
            <v>-1111.0999999999999</v>
          </cell>
          <cell r="M2569">
            <v>-1111.0999999999999</v>
          </cell>
          <cell r="N2569">
            <v>-1111.0999999999999</v>
          </cell>
          <cell r="O2569">
            <v>-1111.0999999999999</v>
          </cell>
          <cell r="P2569">
            <v>-1111.0999999999999</v>
          </cell>
          <cell r="Q2569">
            <v>-1111.0999999999999</v>
          </cell>
          <cell r="R2569">
            <v>-1111.0999999999999</v>
          </cell>
          <cell r="S2569">
            <v>-1111.0999999999999</v>
          </cell>
          <cell r="T2569">
            <v>-1111.0999999999999</v>
          </cell>
          <cell r="U2569">
            <v>-1111.0999999999999</v>
          </cell>
          <cell r="V2569">
            <v>-1111.0999999999999</v>
          </cell>
          <cell r="W2569">
            <v>-1111.0999999999999</v>
          </cell>
          <cell r="X2569">
            <v>-1111.0999999999999</v>
          </cell>
          <cell r="Y2569">
            <v>-1111.0999999999999</v>
          </cell>
          <cell r="Z2569">
            <v>3036</v>
          </cell>
        </row>
        <row r="2570">
          <cell r="F2570" t="str">
            <v>Concho , Texas</v>
          </cell>
          <cell r="G2570">
            <v>87</v>
          </cell>
          <cell r="H2570">
            <v>-1111.0999999999999</v>
          </cell>
          <cell r="I2570">
            <v>-1111.0999999999999</v>
          </cell>
          <cell r="J2570">
            <v>-1111.0999999999999</v>
          </cell>
          <cell r="K2570">
            <v>-1111.0999999999999</v>
          </cell>
          <cell r="L2570">
            <v>-1111.0999999999999</v>
          </cell>
          <cell r="M2570">
            <v>-1111.0999999999999</v>
          </cell>
          <cell r="N2570">
            <v>-1111.0999999999999</v>
          </cell>
          <cell r="O2570">
            <v>-1111.0999999999999</v>
          </cell>
          <cell r="P2570">
            <v>-1111.0999999999999</v>
          </cell>
          <cell r="Q2570">
            <v>-1111.0999999999999</v>
          </cell>
          <cell r="R2570">
            <v>-1111.0999999999999</v>
          </cell>
          <cell r="S2570">
            <v>-1111.0999999999999</v>
          </cell>
          <cell r="T2570">
            <v>-1111.0999999999999</v>
          </cell>
          <cell r="U2570">
            <v>-1111.0999999999999</v>
          </cell>
          <cell r="V2570">
            <v>-1111.0999999999999</v>
          </cell>
          <cell r="W2570">
            <v>-1111.0999999999999</v>
          </cell>
          <cell r="X2570">
            <v>-1111.0999999999999</v>
          </cell>
          <cell r="Y2570">
            <v>-1111.0999999999999</v>
          </cell>
          <cell r="Z2570">
            <v>547</v>
          </cell>
        </row>
        <row r="2571">
          <cell r="F2571" t="str">
            <v>Cooke , Texas</v>
          </cell>
          <cell r="G2571">
            <v>34</v>
          </cell>
          <cell r="H2571">
            <v>-1111.0999999999999</v>
          </cell>
          <cell r="I2571">
            <v>-1111.0999999999999</v>
          </cell>
          <cell r="J2571">
            <v>-1111.0999999999999</v>
          </cell>
          <cell r="K2571">
            <v>-1111.0999999999999</v>
          </cell>
          <cell r="L2571">
            <v>-1111.0999999999999</v>
          </cell>
          <cell r="M2571">
            <v>-1111.0999999999999</v>
          </cell>
          <cell r="N2571">
            <v>-1111.0999999999999</v>
          </cell>
          <cell r="O2571">
            <v>-1111.0999999999999</v>
          </cell>
          <cell r="P2571">
            <v>-1111.0999999999999</v>
          </cell>
          <cell r="Q2571">
            <v>-1111.0999999999999</v>
          </cell>
          <cell r="R2571">
            <v>-1111.0999999999999</v>
          </cell>
          <cell r="S2571">
            <v>-1111.0999999999999</v>
          </cell>
          <cell r="T2571">
            <v>-1111.0999999999999</v>
          </cell>
          <cell r="U2571">
            <v>-1111.0999999999999</v>
          </cell>
          <cell r="V2571">
            <v>-1111.0999999999999</v>
          </cell>
          <cell r="W2571">
            <v>6.4</v>
          </cell>
          <cell r="X2571">
            <v>0.6</v>
          </cell>
          <cell r="Y2571">
            <v>12.1</v>
          </cell>
          <cell r="Z2571">
            <v>5708</v>
          </cell>
        </row>
        <row r="2572">
          <cell r="F2572" t="str">
            <v>Coryell , Texas</v>
          </cell>
          <cell r="G2572">
            <v>20</v>
          </cell>
          <cell r="H2572">
            <v>18.3</v>
          </cell>
          <cell r="I2572">
            <v>10.199999999999999</v>
          </cell>
          <cell r="J2572">
            <v>26.5</v>
          </cell>
          <cell r="K2572">
            <v>91.4</v>
          </cell>
          <cell r="L2572">
            <v>84.3</v>
          </cell>
          <cell r="M2572">
            <v>98.4</v>
          </cell>
          <cell r="N2572">
            <v>21.8</v>
          </cell>
          <cell r="O2572">
            <v>13</v>
          </cell>
          <cell r="P2572">
            <v>30.6</v>
          </cell>
          <cell r="Q2572">
            <v>-1111.0999999999999</v>
          </cell>
          <cell r="R2572">
            <v>-1111.0999999999999</v>
          </cell>
          <cell r="S2572">
            <v>-1111.0999999999999</v>
          </cell>
          <cell r="T2572">
            <v>-1111.0999999999999</v>
          </cell>
          <cell r="U2572">
            <v>-1111.0999999999999</v>
          </cell>
          <cell r="V2572">
            <v>-1111.0999999999999</v>
          </cell>
          <cell r="W2572">
            <v>9.8000000000000007</v>
          </cell>
          <cell r="X2572">
            <v>4.0999999999999996</v>
          </cell>
          <cell r="Y2572">
            <v>15.5</v>
          </cell>
          <cell r="Z2572">
            <v>10293</v>
          </cell>
        </row>
        <row r="2573">
          <cell r="F2573" t="str">
            <v>Cottle , Texas</v>
          </cell>
          <cell r="G2573">
            <v>87</v>
          </cell>
          <cell r="H2573">
            <v>-1111.0999999999999</v>
          </cell>
          <cell r="I2573">
            <v>-1111.0999999999999</v>
          </cell>
          <cell r="J2573">
            <v>-1111.0999999999999</v>
          </cell>
          <cell r="K2573">
            <v>-1111.0999999999999</v>
          </cell>
          <cell r="L2573">
            <v>-1111.0999999999999</v>
          </cell>
          <cell r="M2573">
            <v>-1111.0999999999999</v>
          </cell>
          <cell r="N2573">
            <v>-1111.0999999999999</v>
          </cell>
          <cell r="O2573">
            <v>-1111.0999999999999</v>
          </cell>
          <cell r="P2573">
            <v>-1111.0999999999999</v>
          </cell>
          <cell r="Q2573">
            <v>-1111.0999999999999</v>
          </cell>
          <cell r="R2573">
            <v>-1111.0999999999999</v>
          </cell>
          <cell r="S2573">
            <v>-1111.0999999999999</v>
          </cell>
          <cell r="T2573">
            <v>-1111.0999999999999</v>
          </cell>
          <cell r="U2573">
            <v>-1111.0999999999999</v>
          </cell>
          <cell r="V2573">
            <v>-1111.0999999999999</v>
          </cell>
          <cell r="W2573">
            <v>-1111.0999999999999</v>
          </cell>
          <cell r="X2573">
            <v>-1111.0999999999999</v>
          </cell>
          <cell r="Y2573">
            <v>-1111.0999999999999</v>
          </cell>
          <cell r="Z2573">
            <v>420</v>
          </cell>
        </row>
        <row r="2574">
          <cell r="F2574" t="str">
            <v>Crane , Texas</v>
          </cell>
          <cell r="G2574">
            <v>83</v>
          </cell>
          <cell r="H2574">
            <v>-1111.0999999999999</v>
          </cell>
          <cell r="I2574">
            <v>-1111.0999999999999</v>
          </cell>
          <cell r="J2574">
            <v>-1111.0999999999999</v>
          </cell>
          <cell r="K2574">
            <v>-1111.0999999999999</v>
          </cell>
          <cell r="L2574">
            <v>-1111.0999999999999</v>
          </cell>
          <cell r="M2574">
            <v>-1111.0999999999999</v>
          </cell>
          <cell r="N2574">
            <v>-1111.0999999999999</v>
          </cell>
          <cell r="O2574">
            <v>-1111.0999999999999</v>
          </cell>
          <cell r="P2574">
            <v>-1111.0999999999999</v>
          </cell>
          <cell r="Q2574">
            <v>-1111.0999999999999</v>
          </cell>
          <cell r="R2574">
            <v>-1111.0999999999999</v>
          </cell>
          <cell r="S2574">
            <v>-1111.0999999999999</v>
          </cell>
          <cell r="T2574">
            <v>-1111.0999999999999</v>
          </cell>
          <cell r="U2574">
            <v>-1111.0999999999999</v>
          </cell>
          <cell r="V2574">
            <v>-1111.0999999999999</v>
          </cell>
          <cell r="W2574">
            <v>-1111.0999999999999</v>
          </cell>
          <cell r="X2574">
            <v>-1111.0999999999999</v>
          </cell>
          <cell r="Y2574">
            <v>-1111.0999999999999</v>
          </cell>
          <cell r="Z2574">
            <v>638</v>
          </cell>
        </row>
        <row r="2575">
          <cell r="F2575" t="str">
            <v>Crockett , Texas</v>
          </cell>
          <cell r="G2575">
            <v>86</v>
          </cell>
          <cell r="H2575">
            <v>-1111.0999999999999</v>
          </cell>
          <cell r="I2575">
            <v>-1111.0999999999999</v>
          </cell>
          <cell r="J2575">
            <v>-1111.0999999999999</v>
          </cell>
          <cell r="K2575">
            <v>-1111.0999999999999</v>
          </cell>
          <cell r="L2575">
            <v>-1111.0999999999999</v>
          </cell>
          <cell r="M2575">
            <v>-1111.0999999999999</v>
          </cell>
          <cell r="N2575">
            <v>-1111.0999999999999</v>
          </cell>
          <cell r="O2575">
            <v>-1111.0999999999999</v>
          </cell>
          <cell r="P2575">
            <v>-1111.0999999999999</v>
          </cell>
          <cell r="Q2575">
            <v>-1111.0999999999999</v>
          </cell>
          <cell r="R2575">
            <v>-1111.0999999999999</v>
          </cell>
          <cell r="S2575">
            <v>-1111.0999999999999</v>
          </cell>
          <cell r="T2575">
            <v>-1111.0999999999999</v>
          </cell>
          <cell r="U2575">
            <v>-1111.0999999999999</v>
          </cell>
          <cell r="V2575">
            <v>-1111.0999999999999</v>
          </cell>
          <cell r="W2575">
            <v>-1111.0999999999999</v>
          </cell>
          <cell r="X2575">
            <v>-1111.0999999999999</v>
          </cell>
          <cell r="Y2575">
            <v>-1111.0999999999999</v>
          </cell>
          <cell r="Z2575">
            <v>828</v>
          </cell>
        </row>
        <row r="2576">
          <cell r="F2576" t="str">
            <v>Crosby , Texas</v>
          </cell>
          <cell r="G2576">
            <v>74</v>
          </cell>
          <cell r="H2576">
            <v>-1111.0999999999999</v>
          </cell>
          <cell r="I2576">
            <v>-1111.0999999999999</v>
          </cell>
          <cell r="J2576">
            <v>-1111.0999999999999</v>
          </cell>
          <cell r="K2576">
            <v>-1111.0999999999999</v>
          </cell>
          <cell r="L2576">
            <v>-1111.0999999999999</v>
          </cell>
          <cell r="M2576">
            <v>-1111.0999999999999</v>
          </cell>
          <cell r="N2576">
            <v>-1111.0999999999999</v>
          </cell>
          <cell r="O2576">
            <v>-1111.0999999999999</v>
          </cell>
          <cell r="P2576">
            <v>-1111.0999999999999</v>
          </cell>
          <cell r="Q2576">
            <v>-1111.0999999999999</v>
          </cell>
          <cell r="R2576">
            <v>-1111.0999999999999</v>
          </cell>
          <cell r="S2576">
            <v>-1111.0999999999999</v>
          </cell>
          <cell r="T2576">
            <v>-1111.0999999999999</v>
          </cell>
          <cell r="U2576">
            <v>-1111.0999999999999</v>
          </cell>
          <cell r="V2576">
            <v>-1111.0999999999999</v>
          </cell>
          <cell r="W2576">
            <v>-1111.0999999999999</v>
          </cell>
          <cell r="X2576">
            <v>-1111.0999999999999</v>
          </cell>
          <cell r="Y2576">
            <v>-1111.0999999999999</v>
          </cell>
          <cell r="Z2576">
            <v>1753</v>
          </cell>
        </row>
        <row r="2577">
          <cell r="F2577" t="str">
            <v>Culberson , Texas</v>
          </cell>
          <cell r="G2577">
            <v>86</v>
          </cell>
          <cell r="H2577">
            <v>-1111.0999999999999</v>
          </cell>
          <cell r="I2577">
            <v>-1111.0999999999999</v>
          </cell>
          <cell r="J2577">
            <v>-1111.0999999999999</v>
          </cell>
          <cell r="K2577">
            <v>-1111.0999999999999</v>
          </cell>
          <cell r="L2577">
            <v>-1111.0999999999999</v>
          </cell>
          <cell r="M2577">
            <v>-1111.0999999999999</v>
          </cell>
          <cell r="N2577">
            <v>-1111.0999999999999</v>
          </cell>
          <cell r="O2577">
            <v>-1111.0999999999999</v>
          </cell>
          <cell r="P2577">
            <v>-1111.0999999999999</v>
          </cell>
          <cell r="Q2577">
            <v>-1111.0999999999999</v>
          </cell>
          <cell r="R2577">
            <v>-1111.0999999999999</v>
          </cell>
          <cell r="S2577">
            <v>-1111.0999999999999</v>
          </cell>
          <cell r="T2577">
            <v>-1111.0999999999999</v>
          </cell>
          <cell r="U2577">
            <v>-1111.0999999999999</v>
          </cell>
          <cell r="V2577">
            <v>-1111.0999999999999</v>
          </cell>
          <cell r="W2577">
            <v>-1111.0999999999999</v>
          </cell>
          <cell r="X2577">
            <v>-1111.0999999999999</v>
          </cell>
          <cell r="Y2577">
            <v>-1111.0999999999999</v>
          </cell>
          <cell r="Z2577">
            <v>856</v>
          </cell>
        </row>
        <row r="2578">
          <cell r="F2578" t="str">
            <v>Dallam , Texas</v>
          </cell>
          <cell r="G2578">
            <v>83</v>
          </cell>
          <cell r="H2578">
            <v>-1111.0999999999999</v>
          </cell>
          <cell r="I2578">
            <v>-1111.0999999999999</v>
          </cell>
          <cell r="J2578">
            <v>-1111.0999999999999</v>
          </cell>
          <cell r="K2578">
            <v>-1111.0999999999999</v>
          </cell>
          <cell r="L2578">
            <v>-1111.0999999999999</v>
          </cell>
          <cell r="M2578">
            <v>-1111.0999999999999</v>
          </cell>
          <cell r="N2578">
            <v>-1111.0999999999999</v>
          </cell>
          <cell r="O2578">
            <v>-1111.0999999999999</v>
          </cell>
          <cell r="P2578">
            <v>-1111.0999999999999</v>
          </cell>
          <cell r="Q2578">
            <v>-1111.0999999999999</v>
          </cell>
          <cell r="R2578">
            <v>-1111.0999999999999</v>
          </cell>
          <cell r="S2578">
            <v>-1111.0999999999999</v>
          </cell>
          <cell r="T2578">
            <v>-1111.0999999999999</v>
          </cell>
          <cell r="U2578">
            <v>-1111.0999999999999</v>
          </cell>
          <cell r="V2578">
            <v>-1111.0999999999999</v>
          </cell>
          <cell r="W2578">
            <v>-1111.0999999999999</v>
          </cell>
          <cell r="X2578">
            <v>-1111.0999999999999</v>
          </cell>
          <cell r="Y2578">
            <v>-1111.0999999999999</v>
          </cell>
          <cell r="Z2578">
            <v>1404</v>
          </cell>
        </row>
        <row r="2579">
          <cell r="F2579" t="str">
            <v>Dallas , Texas</v>
          </cell>
          <cell r="G2579">
            <v>1</v>
          </cell>
          <cell r="H2579">
            <v>27.8</v>
          </cell>
          <cell r="I2579">
            <v>25.7</v>
          </cell>
          <cell r="J2579">
            <v>29.9</v>
          </cell>
          <cell r="K2579">
            <v>76.2</v>
          </cell>
          <cell r="L2579">
            <v>73.900000000000006</v>
          </cell>
          <cell r="M2579">
            <v>78.400000000000006</v>
          </cell>
          <cell r="N2579">
            <v>22.5</v>
          </cell>
          <cell r="O2579">
            <v>20.7</v>
          </cell>
          <cell r="P2579">
            <v>24.4</v>
          </cell>
          <cell r="Q2579">
            <v>25.1</v>
          </cell>
          <cell r="R2579">
            <v>22.6</v>
          </cell>
          <cell r="S2579">
            <v>27.6</v>
          </cell>
          <cell r="T2579">
            <v>20</v>
          </cell>
          <cell r="U2579">
            <v>18.100000000000001</v>
          </cell>
          <cell r="V2579">
            <v>21.9</v>
          </cell>
          <cell r="W2579">
            <v>6.6</v>
          </cell>
          <cell r="X2579">
            <v>5.5</v>
          </cell>
          <cell r="Y2579">
            <v>7.7</v>
          </cell>
          <cell r="Z2579">
            <v>404920</v>
          </cell>
        </row>
        <row r="2580">
          <cell r="F2580" t="str">
            <v>Dawson , Texas</v>
          </cell>
          <cell r="G2580">
            <v>66</v>
          </cell>
          <cell r="H2580">
            <v>-1111.0999999999999</v>
          </cell>
          <cell r="I2580">
            <v>-1111.0999999999999</v>
          </cell>
          <cell r="J2580">
            <v>-1111.0999999999999</v>
          </cell>
          <cell r="K2580">
            <v>-1111.0999999999999</v>
          </cell>
          <cell r="L2580">
            <v>-1111.0999999999999</v>
          </cell>
          <cell r="M2580">
            <v>-1111.0999999999999</v>
          </cell>
          <cell r="N2580">
            <v>-1111.0999999999999</v>
          </cell>
          <cell r="O2580">
            <v>-1111.0999999999999</v>
          </cell>
          <cell r="P2580">
            <v>-1111.0999999999999</v>
          </cell>
          <cell r="Q2580">
            <v>-1111.0999999999999</v>
          </cell>
          <cell r="R2580">
            <v>-1111.0999999999999</v>
          </cell>
          <cell r="S2580">
            <v>-1111.0999999999999</v>
          </cell>
          <cell r="T2580">
            <v>-1111.0999999999999</v>
          </cell>
          <cell r="U2580">
            <v>-1111.0999999999999</v>
          </cell>
          <cell r="V2580">
            <v>-1111.0999999999999</v>
          </cell>
          <cell r="W2580">
            <v>-1111.0999999999999</v>
          </cell>
          <cell r="X2580">
            <v>-1111.0999999999999</v>
          </cell>
          <cell r="Y2580">
            <v>-1111.0999999999999</v>
          </cell>
          <cell r="Z2580">
            <v>3220</v>
          </cell>
        </row>
        <row r="2581">
          <cell r="F2581" t="str">
            <v>Deaf Smith , Texas</v>
          </cell>
          <cell r="G2581">
            <v>66</v>
          </cell>
          <cell r="H2581">
            <v>-1111.0999999999999</v>
          </cell>
          <cell r="I2581">
            <v>-1111.0999999999999</v>
          </cell>
          <cell r="J2581">
            <v>-1111.0999999999999</v>
          </cell>
          <cell r="K2581">
            <v>-1111.0999999999999</v>
          </cell>
          <cell r="L2581">
            <v>-1111.0999999999999</v>
          </cell>
          <cell r="M2581">
            <v>-1111.0999999999999</v>
          </cell>
          <cell r="N2581">
            <v>-1111.0999999999999</v>
          </cell>
          <cell r="O2581">
            <v>-1111.0999999999999</v>
          </cell>
          <cell r="P2581">
            <v>-1111.0999999999999</v>
          </cell>
          <cell r="Q2581">
            <v>-1111.0999999999999</v>
          </cell>
          <cell r="R2581">
            <v>-1111.0999999999999</v>
          </cell>
          <cell r="S2581">
            <v>-1111.0999999999999</v>
          </cell>
          <cell r="T2581">
            <v>-1111.0999999999999</v>
          </cell>
          <cell r="U2581">
            <v>-1111.0999999999999</v>
          </cell>
          <cell r="V2581">
            <v>-1111.0999999999999</v>
          </cell>
          <cell r="W2581">
            <v>-1111.0999999999999</v>
          </cell>
          <cell r="X2581">
            <v>-1111.0999999999999</v>
          </cell>
          <cell r="Y2581">
            <v>-1111.0999999999999</v>
          </cell>
          <cell r="Z2581">
            <v>4493</v>
          </cell>
        </row>
        <row r="2582">
          <cell r="F2582" t="str">
            <v>Delta , Texas</v>
          </cell>
          <cell r="G2582">
            <v>70</v>
          </cell>
          <cell r="H2582">
            <v>-1111.0999999999999</v>
          </cell>
          <cell r="I2582">
            <v>-1111.0999999999999</v>
          </cell>
          <cell r="J2582">
            <v>-1111.0999999999999</v>
          </cell>
          <cell r="K2582">
            <v>-1111.0999999999999</v>
          </cell>
          <cell r="L2582">
            <v>-1111.0999999999999</v>
          </cell>
          <cell r="M2582">
            <v>-1111.0999999999999</v>
          </cell>
          <cell r="N2582">
            <v>-1111.0999999999999</v>
          </cell>
          <cell r="O2582">
            <v>-1111.0999999999999</v>
          </cell>
          <cell r="P2582">
            <v>-1111.0999999999999</v>
          </cell>
          <cell r="Q2582">
            <v>-1111.0999999999999</v>
          </cell>
          <cell r="R2582">
            <v>-1111.0999999999999</v>
          </cell>
          <cell r="S2582">
            <v>-1111.0999999999999</v>
          </cell>
          <cell r="T2582">
            <v>-1111.0999999999999</v>
          </cell>
          <cell r="U2582">
            <v>-1111.0999999999999</v>
          </cell>
          <cell r="V2582">
            <v>-1111.0999999999999</v>
          </cell>
          <cell r="W2582">
            <v>-1111.0999999999999</v>
          </cell>
          <cell r="X2582">
            <v>-1111.0999999999999</v>
          </cell>
          <cell r="Y2582">
            <v>-1111.0999999999999</v>
          </cell>
          <cell r="Z2582">
            <v>938</v>
          </cell>
        </row>
        <row r="2583">
          <cell r="F2583" t="str">
            <v>Denton , Texas</v>
          </cell>
          <cell r="G2583">
            <v>10</v>
          </cell>
          <cell r="H2583">
            <v>22.2</v>
          </cell>
          <cell r="I2583">
            <v>18.399999999999999</v>
          </cell>
          <cell r="J2583">
            <v>26</v>
          </cell>
          <cell r="K2583">
            <v>80.099999999999994</v>
          </cell>
          <cell r="L2583">
            <v>76.099999999999994</v>
          </cell>
          <cell r="M2583">
            <v>84.1</v>
          </cell>
          <cell r="N2583">
            <v>23.3</v>
          </cell>
          <cell r="O2583">
            <v>19.3</v>
          </cell>
          <cell r="P2583">
            <v>27.3</v>
          </cell>
          <cell r="Q2583">
            <v>17.3</v>
          </cell>
          <cell r="R2583">
            <v>12.7</v>
          </cell>
          <cell r="S2583">
            <v>21.9</v>
          </cell>
          <cell r="T2583">
            <v>17.3</v>
          </cell>
          <cell r="U2583">
            <v>14.2</v>
          </cell>
          <cell r="V2583">
            <v>20.5</v>
          </cell>
          <cell r="W2583">
            <v>4.5999999999999996</v>
          </cell>
          <cell r="X2583">
            <v>2.9</v>
          </cell>
          <cell r="Y2583">
            <v>6.3</v>
          </cell>
          <cell r="Z2583">
            <v>57081</v>
          </cell>
        </row>
        <row r="2584">
          <cell r="F2584" t="str">
            <v>DeWitt , Texas</v>
          </cell>
          <cell r="G2584">
            <v>71</v>
          </cell>
          <cell r="H2584">
            <v>-1111.0999999999999</v>
          </cell>
          <cell r="I2584">
            <v>-1111.0999999999999</v>
          </cell>
          <cell r="J2584">
            <v>-1111.0999999999999</v>
          </cell>
          <cell r="K2584">
            <v>-1111.0999999999999</v>
          </cell>
          <cell r="L2584">
            <v>-1111.0999999999999</v>
          </cell>
          <cell r="M2584">
            <v>-1111.0999999999999</v>
          </cell>
          <cell r="N2584">
            <v>-1111.0999999999999</v>
          </cell>
          <cell r="O2584">
            <v>-1111.0999999999999</v>
          </cell>
          <cell r="P2584">
            <v>-1111.0999999999999</v>
          </cell>
          <cell r="Q2584">
            <v>-1111.0999999999999</v>
          </cell>
          <cell r="R2584">
            <v>-1111.0999999999999</v>
          </cell>
          <cell r="S2584">
            <v>-1111.0999999999999</v>
          </cell>
          <cell r="T2584">
            <v>-1111.0999999999999</v>
          </cell>
          <cell r="U2584">
            <v>-1111.0999999999999</v>
          </cell>
          <cell r="V2584">
            <v>-1111.0999999999999</v>
          </cell>
          <cell r="W2584">
            <v>-1111.0999999999999</v>
          </cell>
          <cell r="X2584">
            <v>-1111.0999999999999</v>
          </cell>
          <cell r="Y2584">
            <v>-1111.0999999999999</v>
          </cell>
          <cell r="Z2584">
            <v>3388</v>
          </cell>
        </row>
        <row r="2585">
          <cell r="F2585" t="str">
            <v>Dickens , Texas</v>
          </cell>
          <cell r="G2585">
            <v>87</v>
          </cell>
          <cell r="H2585">
            <v>-1111.0999999999999</v>
          </cell>
          <cell r="I2585">
            <v>-1111.0999999999999</v>
          </cell>
          <cell r="J2585">
            <v>-1111.0999999999999</v>
          </cell>
          <cell r="K2585">
            <v>-1111.0999999999999</v>
          </cell>
          <cell r="L2585">
            <v>-1111.0999999999999</v>
          </cell>
          <cell r="M2585">
            <v>-1111.0999999999999</v>
          </cell>
          <cell r="N2585">
            <v>-1111.0999999999999</v>
          </cell>
          <cell r="O2585">
            <v>-1111.0999999999999</v>
          </cell>
          <cell r="P2585">
            <v>-1111.0999999999999</v>
          </cell>
          <cell r="Q2585">
            <v>-1111.0999999999999</v>
          </cell>
          <cell r="R2585">
            <v>-1111.0999999999999</v>
          </cell>
          <cell r="S2585">
            <v>-1111.0999999999999</v>
          </cell>
          <cell r="T2585">
            <v>-1111.0999999999999</v>
          </cell>
          <cell r="U2585">
            <v>-1111.0999999999999</v>
          </cell>
          <cell r="V2585">
            <v>-1111.0999999999999</v>
          </cell>
          <cell r="W2585">
            <v>-1111.0999999999999</v>
          </cell>
          <cell r="X2585">
            <v>-1111.0999999999999</v>
          </cell>
          <cell r="Y2585">
            <v>-1111.0999999999999</v>
          </cell>
          <cell r="Z2585">
            <v>477</v>
          </cell>
        </row>
        <row r="2586">
          <cell r="F2586" t="str">
            <v>Dimmit , Texas</v>
          </cell>
          <cell r="G2586">
            <v>66</v>
          </cell>
          <cell r="H2586">
            <v>-1111.0999999999999</v>
          </cell>
          <cell r="I2586">
            <v>-1111.0999999999999</v>
          </cell>
          <cell r="J2586">
            <v>-1111.0999999999999</v>
          </cell>
          <cell r="K2586">
            <v>-1111.0999999999999</v>
          </cell>
          <cell r="L2586">
            <v>-1111.0999999999999</v>
          </cell>
          <cell r="M2586">
            <v>-1111.0999999999999</v>
          </cell>
          <cell r="N2586">
            <v>-1111.0999999999999</v>
          </cell>
          <cell r="O2586">
            <v>-1111.0999999999999</v>
          </cell>
          <cell r="P2586">
            <v>-1111.0999999999999</v>
          </cell>
          <cell r="Q2586">
            <v>-1111.0999999999999</v>
          </cell>
          <cell r="R2586">
            <v>-1111.0999999999999</v>
          </cell>
          <cell r="S2586">
            <v>-1111.0999999999999</v>
          </cell>
          <cell r="T2586">
            <v>-1111.0999999999999</v>
          </cell>
          <cell r="U2586">
            <v>-1111.0999999999999</v>
          </cell>
          <cell r="V2586">
            <v>-1111.0999999999999</v>
          </cell>
          <cell r="W2586">
            <v>-1111.0999999999999</v>
          </cell>
          <cell r="X2586">
            <v>-1111.0999999999999</v>
          </cell>
          <cell r="Y2586">
            <v>-1111.0999999999999</v>
          </cell>
          <cell r="Z2586">
            <v>3152</v>
          </cell>
        </row>
        <row r="2587">
          <cell r="F2587" t="str">
            <v>Donley , Texas</v>
          </cell>
          <cell r="G2587">
            <v>87</v>
          </cell>
          <cell r="H2587">
            <v>-1111.0999999999999</v>
          </cell>
          <cell r="I2587">
            <v>-1111.0999999999999</v>
          </cell>
          <cell r="J2587">
            <v>-1111.0999999999999</v>
          </cell>
          <cell r="K2587">
            <v>-1111.0999999999999</v>
          </cell>
          <cell r="L2587">
            <v>-1111.0999999999999</v>
          </cell>
          <cell r="M2587">
            <v>-1111.0999999999999</v>
          </cell>
          <cell r="N2587">
            <v>-1111.0999999999999</v>
          </cell>
          <cell r="O2587">
            <v>-1111.0999999999999</v>
          </cell>
          <cell r="P2587">
            <v>-1111.0999999999999</v>
          </cell>
          <cell r="Q2587">
            <v>-1111.0999999999999</v>
          </cell>
          <cell r="R2587">
            <v>-1111.0999999999999</v>
          </cell>
          <cell r="S2587">
            <v>-1111.0999999999999</v>
          </cell>
          <cell r="T2587">
            <v>-1111.0999999999999</v>
          </cell>
          <cell r="U2587">
            <v>-1111.0999999999999</v>
          </cell>
          <cell r="V2587">
            <v>-1111.0999999999999</v>
          </cell>
          <cell r="W2587">
            <v>-1111.0999999999999</v>
          </cell>
          <cell r="X2587">
            <v>-1111.0999999999999</v>
          </cell>
          <cell r="Y2587">
            <v>-1111.0999999999999</v>
          </cell>
          <cell r="Z2587">
            <v>857</v>
          </cell>
        </row>
        <row r="2588">
          <cell r="F2588" t="str">
            <v>Duval , Texas</v>
          </cell>
          <cell r="G2588">
            <v>66</v>
          </cell>
          <cell r="H2588">
            <v>-1111.0999999999999</v>
          </cell>
          <cell r="I2588">
            <v>-1111.0999999999999</v>
          </cell>
          <cell r="J2588">
            <v>-1111.0999999999999</v>
          </cell>
          <cell r="K2588">
            <v>-1111.0999999999999</v>
          </cell>
          <cell r="L2588">
            <v>-1111.0999999999999</v>
          </cell>
          <cell r="M2588">
            <v>-1111.0999999999999</v>
          </cell>
          <cell r="N2588">
            <v>-1111.0999999999999</v>
          </cell>
          <cell r="O2588">
            <v>-1111.0999999999999</v>
          </cell>
          <cell r="P2588">
            <v>-1111.0999999999999</v>
          </cell>
          <cell r="Q2588">
            <v>-1111.0999999999999</v>
          </cell>
          <cell r="R2588">
            <v>-1111.0999999999999</v>
          </cell>
          <cell r="S2588">
            <v>-1111.0999999999999</v>
          </cell>
          <cell r="T2588">
            <v>-1111.0999999999999</v>
          </cell>
          <cell r="U2588">
            <v>-1111.0999999999999</v>
          </cell>
          <cell r="V2588">
            <v>-1111.0999999999999</v>
          </cell>
          <cell r="W2588">
            <v>-1111.0999999999999</v>
          </cell>
          <cell r="X2588">
            <v>-1111.0999999999999</v>
          </cell>
          <cell r="Y2588">
            <v>-1111.0999999999999</v>
          </cell>
          <cell r="Z2588">
            <v>3073</v>
          </cell>
        </row>
        <row r="2589">
          <cell r="F2589" t="str">
            <v>Eastland , Texas</v>
          </cell>
          <cell r="G2589">
            <v>71</v>
          </cell>
          <cell r="H2589">
            <v>-1111.0999999999999</v>
          </cell>
          <cell r="I2589">
            <v>-1111.0999999999999</v>
          </cell>
          <cell r="J2589">
            <v>-1111.0999999999999</v>
          </cell>
          <cell r="K2589">
            <v>-1111.0999999999999</v>
          </cell>
          <cell r="L2589">
            <v>-1111.0999999999999</v>
          </cell>
          <cell r="M2589">
            <v>-1111.0999999999999</v>
          </cell>
          <cell r="N2589">
            <v>-1111.0999999999999</v>
          </cell>
          <cell r="O2589">
            <v>-1111.0999999999999</v>
          </cell>
          <cell r="P2589">
            <v>-1111.0999999999999</v>
          </cell>
          <cell r="Q2589">
            <v>-1111.0999999999999</v>
          </cell>
          <cell r="R2589">
            <v>-1111.0999999999999</v>
          </cell>
          <cell r="S2589">
            <v>-1111.0999999999999</v>
          </cell>
          <cell r="T2589">
            <v>-1111.0999999999999</v>
          </cell>
          <cell r="U2589">
            <v>-1111.0999999999999</v>
          </cell>
          <cell r="V2589">
            <v>-1111.0999999999999</v>
          </cell>
          <cell r="W2589">
            <v>15.3</v>
          </cell>
          <cell r="X2589">
            <v>6.5</v>
          </cell>
          <cell r="Y2589">
            <v>24.1</v>
          </cell>
          <cell r="Z2589">
            <v>3653</v>
          </cell>
        </row>
        <row r="2590">
          <cell r="F2590" t="str">
            <v>Ector , Texas</v>
          </cell>
          <cell r="G2590">
            <v>7</v>
          </cell>
          <cell r="H2590">
            <v>28.4</v>
          </cell>
          <cell r="I2590">
            <v>21.6</v>
          </cell>
          <cell r="J2590">
            <v>35.200000000000003</v>
          </cell>
          <cell r="K2590">
            <v>79.400000000000006</v>
          </cell>
          <cell r="L2590">
            <v>71.599999999999994</v>
          </cell>
          <cell r="M2590">
            <v>87.2</v>
          </cell>
          <cell r="N2590">
            <v>29.5</v>
          </cell>
          <cell r="O2590">
            <v>22.4</v>
          </cell>
          <cell r="P2590">
            <v>36.5</v>
          </cell>
          <cell r="Q2590">
            <v>-1111.0999999999999</v>
          </cell>
          <cell r="R2590">
            <v>-1111.0999999999999</v>
          </cell>
          <cell r="S2590">
            <v>-1111.0999999999999</v>
          </cell>
          <cell r="T2590">
            <v>23.7</v>
          </cell>
          <cell r="U2590">
            <v>17.2</v>
          </cell>
          <cell r="V2590">
            <v>30.2</v>
          </cell>
          <cell r="W2590">
            <v>9.3000000000000007</v>
          </cell>
          <cell r="X2590">
            <v>5.0999999999999996</v>
          </cell>
          <cell r="Y2590">
            <v>13.4</v>
          </cell>
          <cell r="Z2590">
            <v>25485</v>
          </cell>
        </row>
        <row r="2591">
          <cell r="F2591" t="str">
            <v>Edwards , Texas</v>
          </cell>
          <cell r="G2591">
            <v>86</v>
          </cell>
          <cell r="H2591">
            <v>-1111.0999999999999</v>
          </cell>
          <cell r="I2591">
            <v>-1111.0999999999999</v>
          </cell>
          <cell r="J2591">
            <v>-1111.0999999999999</v>
          </cell>
          <cell r="K2591">
            <v>-1111.0999999999999</v>
          </cell>
          <cell r="L2591">
            <v>-1111.0999999999999</v>
          </cell>
          <cell r="M2591">
            <v>-1111.0999999999999</v>
          </cell>
          <cell r="N2591">
            <v>-1111.0999999999999</v>
          </cell>
          <cell r="O2591">
            <v>-1111.0999999999999</v>
          </cell>
          <cell r="P2591">
            <v>-1111.0999999999999</v>
          </cell>
          <cell r="Q2591">
            <v>-1111.0999999999999</v>
          </cell>
          <cell r="R2591">
            <v>-1111.0999999999999</v>
          </cell>
          <cell r="S2591">
            <v>-1111.0999999999999</v>
          </cell>
          <cell r="T2591">
            <v>-1111.0999999999999</v>
          </cell>
          <cell r="U2591">
            <v>-1111.0999999999999</v>
          </cell>
          <cell r="V2591">
            <v>-1111.0999999999999</v>
          </cell>
          <cell r="W2591">
            <v>-1111.0999999999999</v>
          </cell>
          <cell r="X2591">
            <v>-1111.0999999999999</v>
          </cell>
          <cell r="Y2591">
            <v>-1111.0999999999999</v>
          </cell>
          <cell r="Z2591">
            <v>651</v>
          </cell>
        </row>
        <row r="2592">
          <cell r="F2592" t="str">
            <v>Ellis , Texas</v>
          </cell>
          <cell r="G2592">
            <v>15</v>
          </cell>
          <cell r="H2592">
            <v>24.4</v>
          </cell>
          <cell r="I2592">
            <v>16</v>
          </cell>
          <cell r="J2592">
            <v>32.799999999999997</v>
          </cell>
          <cell r="K2592">
            <v>74.8</v>
          </cell>
          <cell r="L2592">
            <v>65.599999999999994</v>
          </cell>
          <cell r="M2592">
            <v>84</v>
          </cell>
          <cell r="N2592">
            <v>23.9</v>
          </cell>
          <cell r="O2592">
            <v>15.5</v>
          </cell>
          <cell r="P2592">
            <v>32.200000000000003</v>
          </cell>
          <cell r="Q2592">
            <v>21.8</v>
          </cell>
          <cell r="R2592">
            <v>12</v>
          </cell>
          <cell r="S2592">
            <v>31.5</v>
          </cell>
          <cell r="T2592">
            <v>25.5</v>
          </cell>
          <cell r="U2592">
            <v>17.7</v>
          </cell>
          <cell r="V2592">
            <v>33.299999999999997</v>
          </cell>
          <cell r="W2592">
            <v>6.1</v>
          </cell>
          <cell r="X2592">
            <v>2.2999999999999998</v>
          </cell>
          <cell r="Y2592">
            <v>10</v>
          </cell>
          <cell r="Z2592">
            <v>17121</v>
          </cell>
        </row>
        <row r="2593">
          <cell r="F2593" t="str">
            <v>El Paso , Texas</v>
          </cell>
          <cell r="G2593">
            <v>3</v>
          </cell>
          <cell r="H2593">
            <v>24.4</v>
          </cell>
          <cell r="I2593">
            <v>22.1</v>
          </cell>
          <cell r="J2593">
            <v>26.7</v>
          </cell>
          <cell r="K2593">
            <v>77.400000000000006</v>
          </cell>
          <cell r="L2593">
            <v>74.099999999999994</v>
          </cell>
          <cell r="M2593">
            <v>80.7</v>
          </cell>
          <cell r="N2593">
            <v>23.6</v>
          </cell>
          <cell r="O2593">
            <v>21.1</v>
          </cell>
          <cell r="P2593">
            <v>26.1</v>
          </cell>
          <cell r="Q2593">
            <v>19.3</v>
          </cell>
          <cell r="R2593">
            <v>16.2</v>
          </cell>
          <cell r="S2593">
            <v>22.4</v>
          </cell>
          <cell r="T2593">
            <v>18.7</v>
          </cell>
          <cell r="U2593">
            <v>16.3</v>
          </cell>
          <cell r="V2593">
            <v>21</v>
          </cell>
          <cell r="W2593">
            <v>8.1</v>
          </cell>
          <cell r="X2593">
            <v>6.7</v>
          </cell>
          <cell r="Y2593">
            <v>9.5</v>
          </cell>
          <cell r="Z2593">
            <v>185007</v>
          </cell>
        </row>
        <row r="2594">
          <cell r="F2594" t="str">
            <v>Erath , Texas</v>
          </cell>
          <cell r="G2594">
            <v>49</v>
          </cell>
          <cell r="H2594">
            <v>-1111.0999999999999</v>
          </cell>
          <cell r="I2594">
            <v>-1111.0999999999999</v>
          </cell>
          <cell r="J2594">
            <v>-1111.0999999999999</v>
          </cell>
          <cell r="K2594">
            <v>-1111.0999999999999</v>
          </cell>
          <cell r="L2594">
            <v>-1111.0999999999999</v>
          </cell>
          <cell r="M2594">
            <v>-1111.0999999999999</v>
          </cell>
          <cell r="N2594">
            <v>-1111.0999999999999</v>
          </cell>
          <cell r="O2594">
            <v>-1111.0999999999999</v>
          </cell>
          <cell r="P2594">
            <v>-1111.0999999999999</v>
          </cell>
          <cell r="Q2594">
            <v>-1111.0999999999999</v>
          </cell>
          <cell r="R2594">
            <v>-1111.0999999999999</v>
          </cell>
          <cell r="S2594">
            <v>-1111.0999999999999</v>
          </cell>
          <cell r="T2594">
            <v>15.3</v>
          </cell>
          <cell r="U2594">
            <v>7.1</v>
          </cell>
          <cell r="V2594">
            <v>23.4</v>
          </cell>
          <cell r="W2594">
            <v>6.2</v>
          </cell>
          <cell r="X2594">
            <v>0.8</v>
          </cell>
          <cell r="Y2594">
            <v>11.6</v>
          </cell>
          <cell r="Z2594">
            <v>6371</v>
          </cell>
        </row>
        <row r="2595">
          <cell r="F2595" t="str">
            <v>Falls , Texas</v>
          </cell>
          <cell r="G2595">
            <v>71</v>
          </cell>
          <cell r="H2595">
            <v>-1111.0999999999999</v>
          </cell>
          <cell r="I2595">
            <v>-1111.0999999999999</v>
          </cell>
          <cell r="J2595">
            <v>-1111.0999999999999</v>
          </cell>
          <cell r="K2595">
            <v>-1111.0999999999999</v>
          </cell>
          <cell r="L2595">
            <v>-1111.0999999999999</v>
          </cell>
          <cell r="M2595">
            <v>-1111.0999999999999</v>
          </cell>
          <cell r="N2595">
            <v>-1111.0999999999999</v>
          </cell>
          <cell r="O2595">
            <v>-1111.0999999999999</v>
          </cell>
          <cell r="P2595">
            <v>-1111.0999999999999</v>
          </cell>
          <cell r="Q2595">
            <v>-1111.0999999999999</v>
          </cell>
          <cell r="R2595">
            <v>-1111.0999999999999</v>
          </cell>
          <cell r="S2595">
            <v>-1111.0999999999999</v>
          </cell>
          <cell r="T2595">
            <v>-1111.0999999999999</v>
          </cell>
          <cell r="U2595">
            <v>-1111.0999999999999</v>
          </cell>
          <cell r="V2595">
            <v>-1111.0999999999999</v>
          </cell>
          <cell r="W2595">
            <v>-1111.0999999999999</v>
          </cell>
          <cell r="X2595">
            <v>-1111.0999999999999</v>
          </cell>
          <cell r="Y2595">
            <v>-1111.0999999999999</v>
          </cell>
          <cell r="Z2595">
            <v>3455</v>
          </cell>
        </row>
        <row r="2596">
          <cell r="F2596" t="str">
            <v>Fannin , Texas</v>
          </cell>
          <cell r="G2596">
            <v>49</v>
          </cell>
          <cell r="H2596">
            <v>-1111.0999999999999</v>
          </cell>
          <cell r="I2596">
            <v>-1111.0999999999999</v>
          </cell>
          <cell r="J2596">
            <v>-1111.0999999999999</v>
          </cell>
          <cell r="K2596">
            <v>-1111.0999999999999</v>
          </cell>
          <cell r="L2596">
            <v>-1111.0999999999999</v>
          </cell>
          <cell r="M2596">
            <v>-1111.0999999999999</v>
          </cell>
          <cell r="N2596">
            <v>-1111.0999999999999</v>
          </cell>
          <cell r="O2596">
            <v>-1111.0999999999999</v>
          </cell>
          <cell r="P2596">
            <v>-1111.0999999999999</v>
          </cell>
          <cell r="Q2596">
            <v>-1111.0999999999999</v>
          </cell>
          <cell r="R2596">
            <v>-1111.0999999999999</v>
          </cell>
          <cell r="S2596">
            <v>-1111.0999999999999</v>
          </cell>
          <cell r="T2596">
            <v>-1111.0999999999999</v>
          </cell>
          <cell r="U2596">
            <v>-1111.0999999999999</v>
          </cell>
          <cell r="V2596">
            <v>-1111.0999999999999</v>
          </cell>
          <cell r="W2596">
            <v>5.4</v>
          </cell>
          <cell r="X2596">
            <v>0</v>
          </cell>
          <cell r="Y2596">
            <v>11.3</v>
          </cell>
          <cell r="Z2596">
            <v>4431</v>
          </cell>
        </row>
        <row r="2597">
          <cell r="F2597" t="str">
            <v>Fayette , Texas</v>
          </cell>
          <cell r="G2597">
            <v>62</v>
          </cell>
          <cell r="H2597">
            <v>-1111.0999999999999</v>
          </cell>
          <cell r="I2597">
            <v>-1111.0999999999999</v>
          </cell>
          <cell r="J2597">
            <v>-1111.0999999999999</v>
          </cell>
          <cell r="K2597">
            <v>-1111.0999999999999</v>
          </cell>
          <cell r="L2597">
            <v>-1111.0999999999999</v>
          </cell>
          <cell r="M2597">
            <v>-1111.0999999999999</v>
          </cell>
          <cell r="N2597">
            <v>-1111.0999999999999</v>
          </cell>
          <cell r="O2597">
            <v>-1111.0999999999999</v>
          </cell>
          <cell r="P2597">
            <v>-1111.0999999999999</v>
          </cell>
          <cell r="Q2597">
            <v>-1111.0999999999999</v>
          </cell>
          <cell r="R2597">
            <v>-1111.0999999999999</v>
          </cell>
          <cell r="S2597">
            <v>-1111.0999999999999</v>
          </cell>
          <cell r="T2597">
            <v>-1111.0999999999999</v>
          </cell>
          <cell r="U2597">
            <v>-1111.0999999999999</v>
          </cell>
          <cell r="V2597">
            <v>-1111.0999999999999</v>
          </cell>
          <cell r="W2597">
            <v>7.6</v>
          </cell>
          <cell r="X2597">
            <v>0</v>
          </cell>
          <cell r="Y2597">
            <v>15.4</v>
          </cell>
          <cell r="Z2597">
            <v>3002</v>
          </cell>
        </row>
        <row r="2598">
          <cell r="F2598" t="str">
            <v>Fisher , Texas</v>
          </cell>
          <cell r="G2598">
            <v>87</v>
          </cell>
          <cell r="H2598">
            <v>-1111.0999999999999</v>
          </cell>
          <cell r="I2598">
            <v>-1111.0999999999999</v>
          </cell>
          <cell r="J2598">
            <v>-1111.0999999999999</v>
          </cell>
          <cell r="K2598">
            <v>-1111.0999999999999</v>
          </cell>
          <cell r="L2598">
            <v>-1111.0999999999999</v>
          </cell>
          <cell r="M2598">
            <v>-1111.0999999999999</v>
          </cell>
          <cell r="N2598">
            <v>-1111.0999999999999</v>
          </cell>
          <cell r="O2598">
            <v>-1111.0999999999999</v>
          </cell>
          <cell r="P2598">
            <v>-1111.0999999999999</v>
          </cell>
          <cell r="Q2598">
            <v>-1111.0999999999999</v>
          </cell>
          <cell r="R2598">
            <v>-1111.0999999999999</v>
          </cell>
          <cell r="S2598">
            <v>-1111.0999999999999</v>
          </cell>
          <cell r="T2598">
            <v>-1111.0999999999999</v>
          </cell>
          <cell r="U2598">
            <v>-1111.0999999999999</v>
          </cell>
          <cell r="V2598">
            <v>-1111.0999999999999</v>
          </cell>
          <cell r="W2598">
            <v>-1111.0999999999999</v>
          </cell>
          <cell r="X2598">
            <v>-1111.0999999999999</v>
          </cell>
          <cell r="Y2598">
            <v>-1111.0999999999999</v>
          </cell>
          <cell r="Z2598">
            <v>843</v>
          </cell>
        </row>
        <row r="2599">
          <cell r="F2599" t="str">
            <v>Floyd , Texas</v>
          </cell>
          <cell r="G2599">
            <v>74</v>
          </cell>
          <cell r="H2599">
            <v>-1111.0999999999999</v>
          </cell>
          <cell r="I2599">
            <v>-1111.0999999999999</v>
          </cell>
          <cell r="J2599">
            <v>-1111.0999999999999</v>
          </cell>
          <cell r="K2599">
            <v>-1111.0999999999999</v>
          </cell>
          <cell r="L2599">
            <v>-1111.0999999999999</v>
          </cell>
          <cell r="M2599">
            <v>-1111.0999999999999</v>
          </cell>
          <cell r="N2599">
            <v>-1111.0999999999999</v>
          </cell>
          <cell r="O2599">
            <v>-1111.0999999999999</v>
          </cell>
          <cell r="P2599">
            <v>-1111.0999999999999</v>
          </cell>
          <cell r="Q2599">
            <v>-1111.0999999999999</v>
          </cell>
          <cell r="R2599">
            <v>-1111.0999999999999</v>
          </cell>
          <cell r="S2599">
            <v>-1111.0999999999999</v>
          </cell>
          <cell r="T2599">
            <v>-1111.0999999999999</v>
          </cell>
          <cell r="U2599">
            <v>-1111.0999999999999</v>
          </cell>
          <cell r="V2599">
            <v>-1111.0999999999999</v>
          </cell>
          <cell r="W2599">
            <v>-1111.0999999999999</v>
          </cell>
          <cell r="X2599">
            <v>-1111.0999999999999</v>
          </cell>
          <cell r="Y2599">
            <v>-1111.0999999999999</v>
          </cell>
          <cell r="Z2599">
            <v>1782</v>
          </cell>
        </row>
        <row r="2600">
          <cell r="F2600" t="str">
            <v>Foard , Texas</v>
          </cell>
          <cell r="G2600">
            <v>87</v>
          </cell>
          <cell r="H2600">
            <v>-1111.0999999999999</v>
          </cell>
          <cell r="I2600">
            <v>-1111.0999999999999</v>
          </cell>
          <cell r="J2600">
            <v>-1111.0999999999999</v>
          </cell>
          <cell r="K2600">
            <v>-1111.0999999999999</v>
          </cell>
          <cell r="L2600">
            <v>-1111.0999999999999</v>
          </cell>
          <cell r="M2600">
            <v>-1111.0999999999999</v>
          </cell>
          <cell r="N2600">
            <v>-1111.0999999999999</v>
          </cell>
          <cell r="O2600">
            <v>-1111.0999999999999</v>
          </cell>
          <cell r="P2600">
            <v>-1111.0999999999999</v>
          </cell>
          <cell r="Q2600">
            <v>-1111.0999999999999</v>
          </cell>
          <cell r="R2600">
            <v>-1111.0999999999999</v>
          </cell>
          <cell r="S2600">
            <v>-1111.0999999999999</v>
          </cell>
          <cell r="T2600">
            <v>-1111.0999999999999</v>
          </cell>
          <cell r="U2600">
            <v>-1111.0999999999999</v>
          </cell>
          <cell r="V2600">
            <v>-1111.0999999999999</v>
          </cell>
          <cell r="W2600">
            <v>-1111.0999999999999</v>
          </cell>
          <cell r="X2600">
            <v>-1111.0999999999999</v>
          </cell>
          <cell r="Y2600">
            <v>-1111.0999999999999</v>
          </cell>
          <cell r="Z2600">
            <v>346</v>
          </cell>
        </row>
        <row r="2601">
          <cell r="F2601" t="str">
            <v>Fort Bend , Texas</v>
          </cell>
          <cell r="G2601">
            <v>10</v>
          </cell>
          <cell r="H2601">
            <v>19.5</v>
          </cell>
          <cell r="I2601">
            <v>15</v>
          </cell>
          <cell r="J2601">
            <v>24</v>
          </cell>
          <cell r="K2601">
            <v>81.099999999999994</v>
          </cell>
          <cell r="L2601">
            <v>75.599999999999994</v>
          </cell>
          <cell r="M2601">
            <v>86.5</v>
          </cell>
          <cell r="N2601">
            <v>15.2</v>
          </cell>
          <cell r="O2601">
            <v>11.6</v>
          </cell>
          <cell r="P2601">
            <v>18.7</v>
          </cell>
          <cell r="Q2601">
            <v>22</v>
          </cell>
          <cell r="R2601">
            <v>15.8</v>
          </cell>
          <cell r="S2601">
            <v>28.1</v>
          </cell>
          <cell r="T2601">
            <v>15</v>
          </cell>
          <cell r="U2601">
            <v>11.1</v>
          </cell>
          <cell r="V2601">
            <v>18.899999999999999</v>
          </cell>
          <cell r="W2601">
            <v>4.0999999999999996</v>
          </cell>
          <cell r="X2601">
            <v>2.2000000000000002</v>
          </cell>
          <cell r="Y2601">
            <v>5.9</v>
          </cell>
          <cell r="Z2601">
            <v>57540</v>
          </cell>
        </row>
        <row r="2602">
          <cell r="F2602" t="str">
            <v>Franklin , Texas</v>
          </cell>
          <cell r="G2602">
            <v>64</v>
          </cell>
          <cell r="H2602">
            <v>-1111.0999999999999</v>
          </cell>
          <cell r="I2602">
            <v>-1111.0999999999999</v>
          </cell>
          <cell r="J2602">
            <v>-1111.0999999999999</v>
          </cell>
          <cell r="K2602">
            <v>-1111.0999999999999</v>
          </cell>
          <cell r="L2602">
            <v>-1111.0999999999999</v>
          </cell>
          <cell r="M2602">
            <v>-1111.0999999999999</v>
          </cell>
          <cell r="N2602">
            <v>-1111.0999999999999</v>
          </cell>
          <cell r="O2602">
            <v>-1111.0999999999999</v>
          </cell>
          <cell r="P2602">
            <v>-1111.0999999999999</v>
          </cell>
          <cell r="Q2602">
            <v>-1111.0999999999999</v>
          </cell>
          <cell r="R2602">
            <v>-1111.0999999999999</v>
          </cell>
          <cell r="S2602">
            <v>-1111.0999999999999</v>
          </cell>
          <cell r="T2602">
            <v>-1111.0999999999999</v>
          </cell>
          <cell r="U2602">
            <v>-1111.0999999999999</v>
          </cell>
          <cell r="V2602">
            <v>-1111.0999999999999</v>
          </cell>
          <cell r="W2602">
            <v>-1111.0999999999999</v>
          </cell>
          <cell r="X2602">
            <v>-1111.0999999999999</v>
          </cell>
          <cell r="Y2602">
            <v>-1111.0999999999999</v>
          </cell>
          <cell r="Z2602">
            <v>1779</v>
          </cell>
        </row>
        <row r="2603">
          <cell r="F2603" t="str">
            <v>Freestone , Texas</v>
          </cell>
          <cell r="G2603">
            <v>62</v>
          </cell>
          <cell r="H2603">
            <v>-1111.0999999999999</v>
          </cell>
          <cell r="I2603">
            <v>-1111.0999999999999</v>
          </cell>
          <cell r="J2603">
            <v>-1111.0999999999999</v>
          </cell>
          <cell r="K2603">
            <v>-1111.0999999999999</v>
          </cell>
          <cell r="L2603">
            <v>-1111.0999999999999</v>
          </cell>
          <cell r="M2603">
            <v>-1111.0999999999999</v>
          </cell>
          <cell r="N2603">
            <v>-1111.0999999999999</v>
          </cell>
          <cell r="O2603">
            <v>-1111.0999999999999</v>
          </cell>
          <cell r="P2603">
            <v>-1111.0999999999999</v>
          </cell>
          <cell r="Q2603">
            <v>-1111.0999999999999</v>
          </cell>
          <cell r="R2603">
            <v>-1111.0999999999999</v>
          </cell>
          <cell r="S2603">
            <v>-1111.0999999999999</v>
          </cell>
          <cell r="T2603">
            <v>-1111.0999999999999</v>
          </cell>
          <cell r="U2603">
            <v>-1111.0999999999999</v>
          </cell>
          <cell r="V2603">
            <v>-1111.0999999999999</v>
          </cell>
          <cell r="W2603">
            <v>-1111.0999999999999</v>
          </cell>
          <cell r="X2603">
            <v>-1111.0999999999999</v>
          </cell>
          <cell r="Y2603">
            <v>-1111.0999999999999</v>
          </cell>
          <cell r="Z2603">
            <v>2803</v>
          </cell>
        </row>
        <row r="2604">
          <cell r="F2604" t="str">
            <v>Frio , Texas</v>
          </cell>
          <cell r="G2604">
            <v>66</v>
          </cell>
          <cell r="H2604">
            <v>-1111.0999999999999</v>
          </cell>
          <cell r="I2604">
            <v>-1111.0999999999999</v>
          </cell>
          <cell r="J2604">
            <v>-1111.0999999999999</v>
          </cell>
          <cell r="K2604">
            <v>-1111.0999999999999</v>
          </cell>
          <cell r="L2604">
            <v>-1111.0999999999999</v>
          </cell>
          <cell r="M2604">
            <v>-1111.0999999999999</v>
          </cell>
          <cell r="N2604">
            <v>-1111.0999999999999</v>
          </cell>
          <cell r="O2604">
            <v>-1111.0999999999999</v>
          </cell>
          <cell r="P2604">
            <v>-1111.0999999999999</v>
          </cell>
          <cell r="Q2604">
            <v>-1111.0999999999999</v>
          </cell>
          <cell r="R2604">
            <v>-1111.0999999999999</v>
          </cell>
          <cell r="S2604">
            <v>-1111.0999999999999</v>
          </cell>
          <cell r="T2604">
            <v>-1111.0999999999999</v>
          </cell>
          <cell r="U2604">
            <v>-1111.0999999999999</v>
          </cell>
          <cell r="V2604">
            <v>-1111.0999999999999</v>
          </cell>
          <cell r="W2604">
            <v>-1111.0999999999999</v>
          </cell>
          <cell r="X2604">
            <v>-1111.0999999999999</v>
          </cell>
          <cell r="Y2604">
            <v>-1111.0999999999999</v>
          </cell>
          <cell r="Z2604">
            <v>4122</v>
          </cell>
        </row>
        <row r="2605">
          <cell r="F2605" t="str">
            <v>Gaines , Texas</v>
          </cell>
          <cell r="G2605">
            <v>66</v>
          </cell>
          <cell r="H2605">
            <v>-1111.0999999999999</v>
          </cell>
          <cell r="I2605">
            <v>-1111.0999999999999</v>
          </cell>
          <cell r="J2605">
            <v>-1111.0999999999999</v>
          </cell>
          <cell r="K2605">
            <v>-1111.0999999999999</v>
          </cell>
          <cell r="L2605">
            <v>-1111.0999999999999</v>
          </cell>
          <cell r="M2605">
            <v>-1111.0999999999999</v>
          </cell>
          <cell r="N2605">
            <v>-1111.0999999999999</v>
          </cell>
          <cell r="O2605">
            <v>-1111.0999999999999</v>
          </cell>
          <cell r="P2605">
            <v>-1111.0999999999999</v>
          </cell>
          <cell r="Q2605">
            <v>-1111.0999999999999</v>
          </cell>
          <cell r="R2605">
            <v>-1111.0999999999999</v>
          </cell>
          <cell r="S2605">
            <v>-1111.0999999999999</v>
          </cell>
          <cell r="T2605">
            <v>-1111.0999999999999</v>
          </cell>
          <cell r="U2605">
            <v>-1111.0999999999999</v>
          </cell>
          <cell r="V2605">
            <v>-1111.0999999999999</v>
          </cell>
          <cell r="W2605">
            <v>-1111.0999999999999</v>
          </cell>
          <cell r="X2605">
            <v>-1111.0999999999999</v>
          </cell>
          <cell r="Y2605">
            <v>-1111.0999999999999</v>
          </cell>
          <cell r="Z2605">
            <v>4105</v>
          </cell>
        </row>
        <row r="2606">
          <cell r="F2606" t="str">
            <v>Galveston , Texas</v>
          </cell>
          <cell r="G2606">
            <v>6</v>
          </cell>
          <cell r="H2606">
            <v>24.9</v>
          </cell>
          <cell r="I2606">
            <v>18.600000000000001</v>
          </cell>
          <cell r="J2606">
            <v>31.1</v>
          </cell>
          <cell r="K2606">
            <v>79</v>
          </cell>
          <cell r="L2606">
            <v>73.400000000000006</v>
          </cell>
          <cell r="M2606">
            <v>84.6</v>
          </cell>
          <cell r="N2606">
            <v>28.6</v>
          </cell>
          <cell r="O2606">
            <v>21.9</v>
          </cell>
          <cell r="P2606">
            <v>35.4</v>
          </cell>
          <cell r="Q2606">
            <v>28.4</v>
          </cell>
          <cell r="R2606">
            <v>21.4</v>
          </cell>
          <cell r="S2606">
            <v>35.4</v>
          </cell>
          <cell r="T2606">
            <v>27.4</v>
          </cell>
          <cell r="U2606">
            <v>22.2</v>
          </cell>
          <cell r="V2606">
            <v>32.700000000000003</v>
          </cell>
          <cell r="W2606">
            <v>9.3000000000000007</v>
          </cell>
          <cell r="X2606">
            <v>5.7</v>
          </cell>
          <cell r="Y2606">
            <v>12.9</v>
          </cell>
          <cell r="Z2606">
            <v>41377</v>
          </cell>
        </row>
        <row r="2607">
          <cell r="F2607" t="str">
            <v>Garza , Texas</v>
          </cell>
          <cell r="G2607">
            <v>88</v>
          </cell>
          <cell r="H2607">
            <v>-1111.0999999999999</v>
          </cell>
          <cell r="I2607">
            <v>-1111.0999999999999</v>
          </cell>
          <cell r="J2607">
            <v>-1111.0999999999999</v>
          </cell>
          <cell r="K2607">
            <v>-1111.0999999999999</v>
          </cell>
          <cell r="L2607">
            <v>-1111.0999999999999</v>
          </cell>
          <cell r="M2607">
            <v>-1111.0999999999999</v>
          </cell>
          <cell r="N2607">
            <v>-1111.0999999999999</v>
          </cell>
          <cell r="O2607">
            <v>-1111.0999999999999</v>
          </cell>
          <cell r="P2607">
            <v>-1111.0999999999999</v>
          </cell>
          <cell r="Q2607">
            <v>-1111.0999999999999</v>
          </cell>
          <cell r="R2607">
            <v>-1111.0999999999999</v>
          </cell>
          <cell r="S2607">
            <v>-1111.0999999999999</v>
          </cell>
          <cell r="T2607">
            <v>-1111.0999999999999</v>
          </cell>
          <cell r="U2607">
            <v>-1111.0999999999999</v>
          </cell>
          <cell r="V2607">
            <v>-1111.0999999999999</v>
          </cell>
          <cell r="W2607">
            <v>-1111.0999999999999</v>
          </cell>
          <cell r="X2607">
            <v>-1111.0999999999999</v>
          </cell>
          <cell r="Y2607">
            <v>-1111.0999999999999</v>
          </cell>
          <cell r="Z2607">
            <v>998</v>
          </cell>
        </row>
        <row r="2608">
          <cell r="F2608" t="str">
            <v>Gillespie , Texas</v>
          </cell>
          <cell r="G2608">
            <v>59</v>
          </cell>
          <cell r="H2608">
            <v>-1111.0999999999999</v>
          </cell>
          <cell r="I2608">
            <v>-1111.0999999999999</v>
          </cell>
          <cell r="J2608">
            <v>-1111.0999999999999</v>
          </cell>
          <cell r="K2608">
            <v>-1111.0999999999999</v>
          </cell>
          <cell r="L2608">
            <v>-1111.0999999999999</v>
          </cell>
          <cell r="M2608">
            <v>-1111.0999999999999</v>
          </cell>
          <cell r="N2608">
            <v>18.5</v>
          </cell>
          <cell r="O2608">
            <v>8.6999999999999993</v>
          </cell>
          <cell r="P2608">
            <v>28.4</v>
          </cell>
          <cell r="Q2608">
            <v>-1111.0999999999999</v>
          </cell>
          <cell r="R2608">
            <v>-1111.0999999999999</v>
          </cell>
          <cell r="S2608">
            <v>-1111.0999999999999</v>
          </cell>
          <cell r="T2608">
            <v>16</v>
          </cell>
          <cell r="U2608">
            <v>7.6</v>
          </cell>
          <cell r="V2608">
            <v>24.4</v>
          </cell>
          <cell r="W2608">
            <v>5.8</v>
          </cell>
          <cell r="X2608">
            <v>1</v>
          </cell>
          <cell r="Y2608">
            <v>10.5</v>
          </cell>
          <cell r="Z2608">
            <v>2947</v>
          </cell>
        </row>
        <row r="2609">
          <cell r="F2609" t="str">
            <v>Glasscock , Texas</v>
          </cell>
          <cell r="G2609">
            <v>83</v>
          </cell>
          <cell r="H2609">
            <v>-1111.0999999999999</v>
          </cell>
          <cell r="I2609">
            <v>-1111.0999999999999</v>
          </cell>
          <cell r="J2609">
            <v>-1111.0999999999999</v>
          </cell>
          <cell r="K2609">
            <v>-1111.0999999999999</v>
          </cell>
          <cell r="L2609">
            <v>-1111.0999999999999</v>
          </cell>
          <cell r="M2609">
            <v>-1111.0999999999999</v>
          </cell>
          <cell r="N2609">
            <v>-1111.0999999999999</v>
          </cell>
          <cell r="O2609">
            <v>-1111.0999999999999</v>
          </cell>
          <cell r="P2609">
            <v>-1111.0999999999999</v>
          </cell>
          <cell r="Q2609">
            <v>-1111.0999999999999</v>
          </cell>
          <cell r="R2609">
            <v>-1111.0999999999999</v>
          </cell>
          <cell r="S2609">
            <v>-1111.0999999999999</v>
          </cell>
          <cell r="T2609">
            <v>-1111.0999999999999</v>
          </cell>
          <cell r="U2609">
            <v>-1111.0999999999999</v>
          </cell>
          <cell r="V2609">
            <v>-1111.0999999999999</v>
          </cell>
          <cell r="W2609">
            <v>-1111.0999999999999</v>
          </cell>
          <cell r="X2609">
            <v>-1111.0999999999999</v>
          </cell>
          <cell r="Y2609">
            <v>-1111.0999999999999</v>
          </cell>
          <cell r="Z2609">
            <v>319</v>
          </cell>
        </row>
        <row r="2610">
          <cell r="F2610" t="str">
            <v>Goliad , Texas</v>
          </cell>
          <cell r="G2610">
            <v>43</v>
          </cell>
          <cell r="H2610">
            <v>-1111.0999999999999</v>
          </cell>
          <cell r="I2610">
            <v>-1111.0999999999999</v>
          </cell>
          <cell r="J2610">
            <v>-1111.0999999999999</v>
          </cell>
          <cell r="K2610">
            <v>-1111.0999999999999</v>
          </cell>
          <cell r="L2610">
            <v>-1111.0999999999999</v>
          </cell>
          <cell r="M2610">
            <v>-1111.0999999999999</v>
          </cell>
          <cell r="N2610">
            <v>-1111.0999999999999</v>
          </cell>
          <cell r="O2610">
            <v>-1111.0999999999999</v>
          </cell>
          <cell r="P2610">
            <v>-1111.0999999999999</v>
          </cell>
          <cell r="Q2610">
            <v>-1111.0999999999999</v>
          </cell>
          <cell r="R2610">
            <v>-1111.0999999999999</v>
          </cell>
          <cell r="S2610">
            <v>-1111.0999999999999</v>
          </cell>
          <cell r="T2610">
            <v>-1111.0999999999999</v>
          </cell>
          <cell r="U2610">
            <v>-1111.0999999999999</v>
          </cell>
          <cell r="V2610">
            <v>-1111.0999999999999</v>
          </cell>
          <cell r="W2610">
            <v>-1111.0999999999999</v>
          </cell>
          <cell r="X2610">
            <v>-1111.0999999999999</v>
          </cell>
          <cell r="Y2610">
            <v>-1111.0999999999999</v>
          </cell>
          <cell r="Z2610">
            <v>1181</v>
          </cell>
        </row>
        <row r="2611">
          <cell r="F2611" t="str">
            <v>Gonzales , Texas</v>
          </cell>
          <cell r="G2611">
            <v>75</v>
          </cell>
          <cell r="H2611">
            <v>-1111.0999999999999</v>
          </cell>
          <cell r="I2611">
            <v>-1111.0999999999999</v>
          </cell>
          <cell r="J2611">
            <v>-1111.0999999999999</v>
          </cell>
          <cell r="K2611">
            <v>-1111.0999999999999</v>
          </cell>
          <cell r="L2611">
            <v>-1111.0999999999999</v>
          </cell>
          <cell r="M2611">
            <v>-1111.0999999999999</v>
          </cell>
          <cell r="N2611">
            <v>-1111.0999999999999</v>
          </cell>
          <cell r="O2611">
            <v>-1111.0999999999999</v>
          </cell>
          <cell r="P2611">
            <v>-1111.0999999999999</v>
          </cell>
          <cell r="Q2611">
            <v>-1111.0999999999999</v>
          </cell>
          <cell r="R2611">
            <v>-1111.0999999999999</v>
          </cell>
          <cell r="S2611">
            <v>-1111.0999999999999</v>
          </cell>
          <cell r="T2611">
            <v>-1111.0999999999999</v>
          </cell>
          <cell r="U2611">
            <v>-1111.0999999999999</v>
          </cell>
          <cell r="V2611">
            <v>-1111.0999999999999</v>
          </cell>
          <cell r="W2611">
            <v>-1111.0999999999999</v>
          </cell>
          <cell r="X2611">
            <v>-1111.0999999999999</v>
          </cell>
          <cell r="Y2611">
            <v>-1111.0999999999999</v>
          </cell>
          <cell r="Z2611">
            <v>4474</v>
          </cell>
        </row>
        <row r="2612">
          <cell r="F2612" t="str">
            <v>Gray , Texas</v>
          </cell>
          <cell r="G2612">
            <v>63</v>
          </cell>
          <cell r="H2612">
            <v>-1111.0999999999999</v>
          </cell>
          <cell r="I2612">
            <v>-1111.0999999999999</v>
          </cell>
          <cell r="J2612">
            <v>-1111.0999999999999</v>
          </cell>
          <cell r="K2612">
            <v>-1111.0999999999999</v>
          </cell>
          <cell r="L2612">
            <v>-1111.0999999999999</v>
          </cell>
          <cell r="M2612">
            <v>-1111.0999999999999</v>
          </cell>
          <cell r="N2612">
            <v>-1111.0999999999999</v>
          </cell>
          <cell r="O2612">
            <v>-1111.0999999999999</v>
          </cell>
          <cell r="P2612">
            <v>-1111.0999999999999</v>
          </cell>
          <cell r="Q2612">
            <v>-1111.0999999999999</v>
          </cell>
          <cell r="R2612">
            <v>-1111.0999999999999</v>
          </cell>
          <cell r="S2612">
            <v>-1111.0999999999999</v>
          </cell>
          <cell r="T2612">
            <v>-1111.0999999999999</v>
          </cell>
          <cell r="U2612">
            <v>-1111.0999999999999</v>
          </cell>
          <cell r="V2612">
            <v>-1111.0999999999999</v>
          </cell>
          <cell r="W2612">
            <v>5.2</v>
          </cell>
          <cell r="X2612">
            <v>0.6</v>
          </cell>
          <cell r="Y2612">
            <v>9.6999999999999993</v>
          </cell>
          <cell r="Z2612">
            <v>3283</v>
          </cell>
        </row>
        <row r="2613">
          <cell r="F2613" t="str">
            <v>Grayson , Texas</v>
          </cell>
          <cell r="G2613">
            <v>6</v>
          </cell>
          <cell r="H2613">
            <v>28</v>
          </cell>
          <cell r="I2613">
            <v>20.399999999999999</v>
          </cell>
          <cell r="J2613">
            <v>35.6</v>
          </cell>
          <cell r="K2613">
            <v>71.3</v>
          </cell>
          <cell r="L2613">
            <v>62.3</v>
          </cell>
          <cell r="M2613">
            <v>80.3</v>
          </cell>
          <cell r="N2613">
            <v>23.7</v>
          </cell>
          <cell r="O2613">
            <v>16.399999999999999</v>
          </cell>
          <cell r="P2613">
            <v>31</v>
          </cell>
          <cell r="Q2613">
            <v>-1111.0999999999999</v>
          </cell>
          <cell r="R2613">
            <v>-1111.0999999999999</v>
          </cell>
          <cell r="S2613">
            <v>-1111.0999999999999</v>
          </cell>
          <cell r="T2613">
            <v>29.2</v>
          </cell>
          <cell r="U2613">
            <v>22</v>
          </cell>
          <cell r="V2613">
            <v>36.4</v>
          </cell>
          <cell r="W2613">
            <v>7.1</v>
          </cell>
          <cell r="X2613">
            <v>3.7</v>
          </cell>
          <cell r="Y2613">
            <v>10.4</v>
          </cell>
          <cell r="Z2613">
            <v>15958</v>
          </cell>
        </row>
        <row r="2614">
          <cell r="F2614" t="str">
            <v>Gregg , Texas</v>
          </cell>
          <cell r="G2614">
            <v>6</v>
          </cell>
          <cell r="H2614">
            <v>27.9</v>
          </cell>
          <cell r="I2614">
            <v>21.3</v>
          </cell>
          <cell r="J2614">
            <v>34.6</v>
          </cell>
          <cell r="K2614">
            <v>77</v>
          </cell>
          <cell r="L2614">
            <v>67.3</v>
          </cell>
          <cell r="M2614">
            <v>86.7</v>
          </cell>
          <cell r="N2614">
            <v>24.1</v>
          </cell>
          <cell r="O2614">
            <v>17.8</v>
          </cell>
          <cell r="P2614">
            <v>30.3</v>
          </cell>
          <cell r="Q2614">
            <v>28.9</v>
          </cell>
          <cell r="R2614">
            <v>19</v>
          </cell>
          <cell r="S2614">
            <v>38.799999999999997</v>
          </cell>
          <cell r="T2614">
            <v>25.2</v>
          </cell>
          <cell r="U2614">
            <v>18.8</v>
          </cell>
          <cell r="V2614">
            <v>31.5</v>
          </cell>
          <cell r="W2614">
            <v>9.3000000000000007</v>
          </cell>
          <cell r="X2614">
            <v>5.3</v>
          </cell>
          <cell r="Y2614">
            <v>13.3</v>
          </cell>
          <cell r="Z2614">
            <v>18617</v>
          </cell>
        </row>
        <row r="2615">
          <cell r="F2615" t="str">
            <v>Grimes , Texas</v>
          </cell>
          <cell r="G2615">
            <v>68</v>
          </cell>
          <cell r="H2615">
            <v>-1111.0999999999999</v>
          </cell>
          <cell r="I2615">
            <v>-1111.0999999999999</v>
          </cell>
          <cell r="J2615">
            <v>-1111.0999999999999</v>
          </cell>
          <cell r="K2615">
            <v>-1111.0999999999999</v>
          </cell>
          <cell r="L2615">
            <v>-1111.0999999999999</v>
          </cell>
          <cell r="M2615">
            <v>-1111.0999999999999</v>
          </cell>
          <cell r="N2615">
            <v>-1111.0999999999999</v>
          </cell>
          <cell r="O2615">
            <v>-1111.0999999999999</v>
          </cell>
          <cell r="P2615">
            <v>-1111.0999999999999</v>
          </cell>
          <cell r="Q2615">
            <v>-1111.0999999999999</v>
          </cell>
          <cell r="R2615">
            <v>-1111.0999999999999</v>
          </cell>
          <cell r="S2615">
            <v>-1111.0999999999999</v>
          </cell>
          <cell r="T2615">
            <v>-1111.0999999999999</v>
          </cell>
          <cell r="U2615">
            <v>-1111.0999999999999</v>
          </cell>
          <cell r="V2615">
            <v>-1111.0999999999999</v>
          </cell>
          <cell r="W2615">
            <v>-1111.0999999999999</v>
          </cell>
          <cell r="X2615">
            <v>-1111.0999999999999</v>
          </cell>
          <cell r="Y2615">
            <v>-1111.0999999999999</v>
          </cell>
          <cell r="Z2615">
            <v>3899</v>
          </cell>
        </row>
        <row r="2616">
          <cell r="F2616" t="str">
            <v>Guadalupe , Texas</v>
          </cell>
          <cell r="G2616">
            <v>23</v>
          </cell>
          <cell r="H2616">
            <v>25</v>
          </cell>
          <cell r="I2616">
            <v>17.399999999999999</v>
          </cell>
          <cell r="J2616">
            <v>32.6</v>
          </cell>
          <cell r="K2616">
            <v>-1111.0999999999999</v>
          </cell>
          <cell r="L2616">
            <v>-1111.0999999999999</v>
          </cell>
          <cell r="M2616">
            <v>-1111.0999999999999</v>
          </cell>
          <cell r="N2616">
            <v>23.6</v>
          </cell>
          <cell r="O2616">
            <v>16.7</v>
          </cell>
          <cell r="P2616">
            <v>30.5</v>
          </cell>
          <cell r="Q2616">
            <v>-1111.0999999999999</v>
          </cell>
          <cell r="R2616">
            <v>-1111.0999999999999</v>
          </cell>
          <cell r="S2616">
            <v>-1111.0999999999999</v>
          </cell>
          <cell r="T2616">
            <v>24</v>
          </cell>
          <cell r="U2616">
            <v>16.8</v>
          </cell>
          <cell r="V2616">
            <v>31.2</v>
          </cell>
          <cell r="W2616">
            <v>11.1</v>
          </cell>
          <cell r="X2616">
            <v>6.3</v>
          </cell>
          <cell r="Y2616">
            <v>15.9</v>
          </cell>
          <cell r="Z2616">
            <v>15357</v>
          </cell>
        </row>
        <row r="2617">
          <cell r="F2617" t="str">
            <v>Hale , Texas</v>
          </cell>
          <cell r="G2617">
            <v>51</v>
          </cell>
          <cell r="H2617">
            <v>-1111.0999999999999</v>
          </cell>
          <cell r="I2617">
            <v>-1111.0999999999999</v>
          </cell>
          <cell r="J2617">
            <v>-1111.0999999999999</v>
          </cell>
          <cell r="K2617">
            <v>-1111.0999999999999</v>
          </cell>
          <cell r="L2617">
            <v>-1111.0999999999999</v>
          </cell>
          <cell r="M2617">
            <v>-1111.0999999999999</v>
          </cell>
          <cell r="N2617">
            <v>-1111.0999999999999</v>
          </cell>
          <cell r="O2617">
            <v>-1111.0999999999999</v>
          </cell>
          <cell r="P2617">
            <v>-1111.0999999999999</v>
          </cell>
          <cell r="Q2617">
            <v>-1111.0999999999999</v>
          </cell>
          <cell r="R2617">
            <v>-1111.0999999999999</v>
          </cell>
          <cell r="S2617">
            <v>-1111.0999999999999</v>
          </cell>
          <cell r="T2617">
            <v>-1111.0999999999999</v>
          </cell>
          <cell r="U2617">
            <v>-1111.0999999999999</v>
          </cell>
          <cell r="V2617">
            <v>-1111.0999999999999</v>
          </cell>
          <cell r="W2617">
            <v>6.8</v>
          </cell>
          <cell r="X2617">
            <v>1.3</v>
          </cell>
          <cell r="Y2617">
            <v>12.3</v>
          </cell>
          <cell r="Z2617">
            <v>7678</v>
          </cell>
        </row>
        <row r="2618">
          <cell r="F2618" t="str">
            <v>Hall , Texas</v>
          </cell>
          <cell r="G2618">
            <v>87</v>
          </cell>
          <cell r="H2618">
            <v>-1111.0999999999999</v>
          </cell>
          <cell r="I2618">
            <v>-1111.0999999999999</v>
          </cell>
          <cell r="J2618">
            <v>-1111.0999999999999</v>
          </cell>
          <cell r="K2618">
            <v>-1111.0999999999999</v>
          </cell>
          <cell r="L2618">
            <v>-1111.0999999999999</v>
          </cell>
          <cell r="M2618">
            <v>-1111.0999999999999</v>
          </cell>
          <cell r="N2618">
            <v>-1111.0999999999999</v>
          </cell>
          <cell r="O2618">
            <v>-1111.0999999999999</v>
          </cell>
          <cell r="P2618">
            <v>-1111.0999999999999</v>
          </cell>
          <cell r="Q2618">
            <v>-1111.0999999999999</v>
          </cell>
          <cell r="R2618">
            <v>-1111.0999999999999</v>
          </cell>
          <cell r="S2618">
            <v>-1111.0999999999999</v>
          </cell>
          <cell r="T2618">
            <v>-1111.0999999999999</v>
          </cell>
          <cell r="U2618">
            <v>-1111.0999999999999</v>
          </cell>
          <cell r="V2618">
            <v>-1111.0999999999999</v>
          </cell>
          <cell r="W2618">
            <v>-1111.0999999999999</v>
          </cell>
          <cell r="X2618">
            <v>-1111.0999999999999</v>
          </cell>
          <cell r="Y2618">
            <v>-1111.0999999999999</v>
          </cell>
          <cell r="Z2618">
            <v>1077</v>
          </cell>
        </row>
        <row r="2619">
          <cell r="F2619" t="str">
            <v>Hamilton , Texas</v>
          </cell>
          <cell r="G2619">
            <v>61</v>
          </cell>
          <cell r="H2619">
            <v>-1111.0999999999999</v>
          </cell>
          <cell r="I2619">
            <v>-1111.0999999999999</v>
          </cell>
          <cell r="J2619">
            <v>-1111.0999999999999</v>
          </cell>
          <cell r="K2619">
            <v>-1111.0999999999999</v>
          </cell>
          <cell r="L2619">
            <v>-1111.0999999999999</v>
          </cell>
          <cell r="M2619">
            <v>-1111.0999999999999</v>
          </cell>
          <cell r="N2619">
            <v>-1111.0999999999999</v>
          </cell>
          <cell r="O2619">
            <v>-1111.0999999999999</v>
          </cell>
          <cell r="P2619">
            <v>-1111.0999999999999</v>
          </cell>
          <cell r="Q2619">
            <v>-1111.0999999999999</v>
          </cell>
          <cell r="R2619">
            <v>-1111.0999999999999</v>
          </cell>
          <cell r="S2619">
            <v>-1111.0999999999999</v>
          </cell>
          <cell r="T2619">
            <v>-1111.0999999999999</v>
          </cell>
          <cell r="U2619">
            <v>-1111.0999999999999</v>
          </cell>
          <cell r="V2619">
            <v>-1111.0999999999999</v>
          </cell>
          <cell r="W2619">
            <v>-1111.0999999999999</v>
          </cell>
          <cell r="X2619">
            <v>-1111.0999999999999</v>
          </cell>
          <cell r="Y2619">
            <v>-1111.0999999999999</v>
          </cell>
          <cell r="Z2619">
            <v>1513</v>
          </cell>
        </row>
        <row r="2620">
          <cell r="F2620" t="str">
            <v>Hansford , Texas</v>
          </cell>
          <cell r="G2620">
            <v>80</v>
          </cell>
          <cell r="H2620">
            <v>-1111.0999999999999</v>
          </cell>
          <cell r="I2620">
            <v>-1111.0999999999999</v>
          </cell>
          <cell r="J2620">
            <v>-1111.0999999999999</v>
          </cell>
          <cell r="K2620">
            <v>-1111.0999999999999</v>
          </cell>
          <cell r="L2620">
            <v>-1111.0999999999999</v>
          </cell>
          <cell r="M2620">
            <v>-1111.0999999999999</v>
          </cell>
          <cell r="N2620">
            <v>-1111.0999999999999</v>
          </cell>
          <cell r="O2620">
            <v>-1111.0999999999999</v>
          </cell>
          <cell r="P2620">
            <v>-1111.0999999999999</v>
          </cell>
          <cell r="Q2620">
            <v>-1111.0999999999999</v>
          </cell>
          <cell r="R2620">
            <v>-1111.0999999999999</v>
          </cell>
          <cell r="S2620">
            <v>-1111.0999999999999</v>
          </cell>
          <cell r="T2620">
            <v>-1111.0999999999999</v>
          </cell>
          <cell r="U2620">
            <v>-1111.0999999999999</v>
          </cell>
          <cell r="V2620">
            <v>-1111.0999999999999</v>
          </cell>
          <cell r="W2620">
            <v>-1111.0999999999999</v>
          </cell>
          <cell r="X2620">
            <v>-1111.0999999999999</v>
          </cell>
          <cell r="Y2620">
            <v>-1111.0999999999999</v>
          </cell>
          <cell r="Z2620">
            <v>1048</v>
          </cell>
        </row>
        <row r="2621">
          <cell r="F2621" t="str">
            <v>Hardeman , Texas</v>
          </cell>
          <cell r="G2621">
            <v>70</v>
          </cell>
          <cell r="H2621">
            <v>-1111.0999999999999</v>
          </cell>
          <cell r="I2621">
            <v>-1111.0999999999999</v>
          </cell>
          <cell r="J2621">
            <v>-1111.0999999999999</v>
          </cell>
          <cell r="K2621">
            <v>-1111.0999999999999</v>
          </cell>
          <cell r="L2621">
            <v>-1111.0999999999999</v>
          </cell>
          <cell r="M2621">
            <v>-1111.0999999999999</v>
          </cell>
          <cell r="N2621">
            <v>-1111.0999999999999</v>
          </cell>
          <cell r="O2621">
            <v>-1111.0999999999999</v>
          </cell>
          <cell r="P2621">
            <v>-1111.0999999999999</v>
          </cell>
          <cell r="Q2621">
            <v>-1111.0999999999999</v>
          </cell>
          <cell r="R2621">
            <v>-1111.0999999999999</v>
          </cell>
          <cell r="S2621">
            <v>-1111.0999999999999</v>
          </cell>
          <cell r="T2621">
            <v>-1111.0999999999999</v>
          </cell>
          <cell r="U2621">
            <v>-1111.0999999999999</v>
          </cell>
          <cell r="V2621">
            <v>-1111.0999999999999</v>
          </cell>
          <cell r="W2621">
            <v>-1111.0999999999999</v>
          </cell>
          <cell r="X2621">
            <v>-1111.0999999999999</v>
          </cell>
          <cell r="Y2621">
            <v>-1111.0999999999999</v>
          </cell>
          <cell r="Z2621">
            <v>909</v>
          </cell>
        </row>
        <row r="2622">
          <cell r="F2622" t="str">
            <v>Hardin , Texas</v>
          </cell>
          <cell r="G2622">
            <v>29</v>
          </cell>
          <cell r="H2622">
            <v>-1111.0999999999999</v>
          </cell>
          <cell r="I2622">
            <v>-1111.0999999999999</v>
          </cell>
          <cell r="J2622">
            <v>-1111.0999999999999</v>
          </cell>
          <cell r="K2622">
            <v>-1111.0999999999999</v>
          </cell>
          <cell r="L2622">
            <v>-1111.0999999999999</v>
          </cell>
          <cell r="M2622">
            <v>-1111.0999999999999</v>
          </cell>
          <cell r="N2622">
            <v>24.5</v>
          </cell>
          <cell r="O2622">
            <v>15</v>
          </cell>
          <cell r="P2622">
            <v>33.9</v>
          </cell>
          <cell r="Q2622">
            <v>-1111.0999999999999</v>
          </cell>
          <cell r="R2622">
            <v>-1111.0999999999999</v>
          </cell>
          <cell r="S2622">
            <v>-1111.0999999999999</v>
          </cell>
          <cell r="T2622">
            <v>19.3</v>
          </cell>
          <cell r="U2622">
            <v>11.4</v>
          </cell>
          <cell r="V2622">
            <v>27.3</v>
          </cell>
          <cell r="W2622">
            <v>9.5</v>
          </cell>
          <cell r="X2622">
            <v>3.1</v>
          </cell>
          <cell r="Y2622">
            <v>15.8</v>
          </cell>
          <cell r="Z2622">
            <v>6640</v>
          </cell>
        </row>
        <row r="2623">
          <cell r="F2623" t="str">
            <v>Harris , Texas</v>
          </cell>
          <cell r="G2623">
            <v>1</v>
          </cell>
          <cell r="H2623">
            <v>26.5</v>
          </cell>
          <cell r="I2623">
            <v>24.5</v>
          </cell>
          <cell r="J2623">
            <v>28.5</v>
          </cell>
          <cell r="K2623">
            <v>74.7</v>
          </cell>
          <cell r="L2623">
            <v>72.7</v>
          </cell>
          <cell r="M2623">
            <v>76.599999999999994</v>
          </cell>
          <cell r="N2623">
            <v>22.6</v>
          </cell>
          <cell r="O2623">
            <v>20.8</v>
          </cell>
          <cell r="P2623">
            <v>24.3</v>
          </cell>
          <cell r="Q2623">
            <v>22.2</v>
          </cell>
          <cell r="R2623">
            <v>20.2</v>
          </cell>
          <cell r="S2623">
            <v>24.3</v>
          </cell>
          <cell r="T2623">
            <v>18.8</v>
          </cell>
          <cell r="U2623">
            <v>17.100000000000001</v>
          </cell>
          <cell r="V2623">
            <v>20.399999999999999</v>
          </cell>
          <cell r="W2623">
            <v>5.9</v>
          </cell>
          <cell r="X2623">
            <v>5.0999999999999996</v>
          </cell>
          <cell r="Y2623">
            <v>6.8</v>
          </cell>
          <cell r="Z2623">
            <v>676637</v>
          </cell>
        </row>
        <row r="2624">
          <cell r="F2624" t="str">
            <v>Harrison , Texas</v>
          </cell>
          <cell r="G2624">
            <v>8</v>
          </cell>
          <cell r="H2624">
            <v>38.5</v>
          </cell>
          <cell r="I2624">
            <v>30.6</v>
          </cell>
          <cell r="J2624">
            <v>46.4</v>
          </cell>
          <cell r="K2624">
            <v>-1111.0999999999999</v>
          </cell>
          <cell r="L2624">
            <v>-1111.0999999999999</v>
          </cell>
          <cell r="M2624">
            <v>-1111.0999999999999</v>
          </cell>
          <cell r="N2624">
            <v>31</v>
          </cell>
          <cell r="O2624">
            <v>23</v>
          </cell>
          <cell r="P2624">
            <v>39</v>
          </cell>
          <cell r="Q2624">
            <v>-1111.0999999999999</v>
          </cell>
          <cell r="R2624">
            <v>-1111.0999999999999</v>
          </cell>
          <cell r="S2624">
            <v>-1111.0999999999999</v>
          </cell>
          <cell r="T2624">
            <v>24</v>
          </cell>
          <cell r="U2624">
            <v>17.2</v>
          </cell>
          <cell r="V2624">
            <v>30.8</v>
          </cell>
          <cell r="W2624">
            <v>5.4</v>
          </cell>
          <cell r="X2624">
            <v>2.5</v>
          </cell>
          <cell r="Y2624">
            <v>8.3000000000000007</v>
          </cell>
          <cell r="Z2624">
            <v>10366</v>
          </cell>
        </row>
        <row r="2625">
          <cell r="F2625" t="str">
            <v>Hartley , Texas</v>
          </cell>
          <cell r="G2625">
            <v>78</v>
          </cell>
          <cell r="H2625">
            <v>-1111.0999999999999</v>
          </cell>
          <cell r="I2625">
            <v>-1111.0999999999999</v>
          </cell>
          <cell r="J2625">
            <v>-1111.0999999999999</v>
          </cell>
          <cell r="K2625">
            <v>-1111.0999999999999</v>
          </cell>
          <cell r="L2625">
            <v>-1111.0999999999999</v>
          </cell>
          <cell r="M2625">
            <v>-1111.0999999999999</v>
          </cell>
          <cell r="N2625">
            <v>-1111.0999999999999</v>
          </cell>
          <cell r="O2625">
            <v>-1111.0999999999999</v>
          </cell>
          <cell r="P2625">
            <v>-1111.0999999999999</v>
          </cell>
          <cell r="Q2625">
            <v>-1111.0999999999999</v>
          </cell>
          <cell r="R2625">
            <v>-1111.0999999999999</v>
          </cell>
          <cell r="S2625">
            <v>-1111.0999999999999</v>
          </cell>
          <cell r="T2625">
            <v>-1111.0999999999999</v>
          </cell>
          <cell r="U2625">
            <v>-1111.0999999999999</v>
          </cell>
          <cell r="V2625">
            <v>-1111.0999999999999</v>
          </cell>
          <cell r="W2625">
            <v>-1111.0999999999999</v>
          </cell>
          <cell r="X2625">
            <v>-1111.0999999999999</v>
          </cell>
          <cell r="Y2625">
            <v>-1111.0999999999999</v>
          </cell>
          <cell r="Z2625">
            <v>652</v>
          </cell>
        </row>
        <row r="2626">
          <cell r="F2626" t="str">
            <v>Haskell , Texas</v>
          </cell>
          <cell r="G2626">
            <v>70</v>
          </cell>
          <cell r="H2626">
            <v>-1111.0999999999999</v>
          </cell>
          <cell r="I2626">
            <v>-1111.0999999999999</v>
          </cell>
          <cell r="J2626">
            <v>-1111.0999999999999</v>
          </cell>
          <cell r="K2626">
            <v>-1111.0999999999999</v>
          </cell>
          <cell r="L2626">
            <v>-1111.0999999999999</v>
          </cell>
          <cell r="M2626">
            <v>-1111.0999999999999</v>
          </cell>
          <cell r="N2626">
            <v>-1111.0999999999999</v>
          </cell>
          <cell r="O2626">
            <v>-1111.0999999999999</v>
          </cell>
          <cell r="P2626">
            <v>-1111.0999999999999</v>
          </cell>
          <cell r="Q2626">
            <v>-1111.0999999999999</v>
          </cell>
          <cell r="R2626">
            <v>-1111.0999999999999</v>
          </cell>
          <cell r="S2626">
            <v>-1111.0999999999999</v>
          </cell>
          <cell r="T2626">
            <v>-1111.0999999999999</v>
          </cell>
          <cell r="U2626">
            <v>-1111.0999999999999</v>
          </cell>
          <cell r="V2626">
            <v>-1111.0999999999999</v>
          </cell>
          <cell r="W2626">
            <v>-1111.0999999999999</v>
          </cell>
          <cell r="X2626">
            <v>-1111.0999999999999</v>
          </cell>
          <cell r="Y2626">
            <v>-1111.0999999999999</v>
          </cell>
          <cell r="Z2626">
            <v>1427</v>
          </cell>
        </row>
        <row r="2627">
          <cell r="F2627" t="str">
            <v>Hays , Texas</v>
          </cell>
          <cell r="G2627">
            <v>20</v>
          </cell>
          <cell r="H2627">
            <v>19.7</v>
          </cell>
          <cell r="I2627">
            <v>13.8</v>
          </cell>
          <cell r="J2627">
            <v>25.6</v>
          </cell>
          <cell r="K2627">
            <v>78.8</v>
          </cell>
          <cell r="L2627">
            <v>71.3</v>
          </cell>
          <cell r="M2627">
            <v>86.2</v>
          </cell>
          <cell r="N2627">
            <v>26.1</v>
          </cell>
          <cell r="O2627">
            <v>18.7</v>
          </cell>
          <cell r="P2627">
            <v>33.6</v>
          </cell>
          <cell r="Q2627">
            <v>19.399999999999999</v>
          </cell>
          <cell r="R2627">
            <v>11.1</v>
          </cell>
          <cell r="S2627">
            <v>27.6</v>
          </cell>
          <cell r="T2627">
            <v>17.399999999999999</v>
          </cell>
          <cell r="U2627">
            <v>11.3</v>
          </cell>
          <cell r="V2627">
            <v>23.6</v>
          </cell>
          <cell r="W2627">
            <v>7</v>
          </cell>
          <cell r="X2627">
            <v>3.4</v>
          </cell>
          <cell r="Y2627">
            <v>10.6</v>
          </cell>
          <cell r="Z2627">
            <v>14944</v>
          </cell>
        </row>
        <row r="2628">
          <cell r="F2628" t="str">
            <v>Hemphill , Texas</v>
          </cell>
          <cell r="G2628">
            <v>78</v>
          </cell>
          <cell r="H2628">
            <v>-1111.0999999999999</v>
          </cell>
          <cell r="I2628">
            <v>-1111.0999999999999</v>
          </cell>
          <cell r="J2628">
            <v>-1111.0999999999999</v>
          </cell>
          <cell r="K2628">
            <v>-1111.0999999999999</v>
          </cell>
          <cell r="L2628">
            <v>-1111.0999999999999</v>
          </cell>
          <cell r="M2628">
            <v>-1111.0999999999999</v>
          </cell>
          <cell r="N2628">
            <v>-1111.0999999999999</v>
          </cell>
          <cell r="O2628">
            <v>-1111.0999999999999</v>
          </cell>
          <cell r="P2628">
            <v>-1111.0999999999999</v>
          </cell>
          <cell r="Q2628">
            <v>-1111.0999999999999</v>
          </cell>
          <cell r="R2628">
            <v>-1111.0999999999999</v>
          </cell>
          <cell r="S2628">
            <v>-1111.0999999999999</v>
          </cell>
          <cell r="T2628">
            <v>-1111.0999999999999</v>
          </cell>
          <cell r="U2628">
            <v>-1111.0999999999999</v>
          </cell>
          <cell r="V2628">
            <v>-1111.0999999999999</v>
          </cell>
          <cell r="W2628">
            <v>-1111.0999999999999</v>
          </cell>
          <cell r="X2628">
            <v>-1111.0999999999999</v>
          </cell>
          <cell r="Y2628">
            <v>-1111.0999999999999</v>
          </cell>
          <cell r="Z2628">
            <v>405</v>
          </cell>
        </row>
        <row r="2629">
          <cell r="F2629" t="str">
            <v>Henderson , Texas</v>
          </cell>
          <cell r="G2629">
            <v>24</v>
          </cell>
          <cell r="H2629">
            <v>32.200000000000003</v>
          </cell>
          <cell r="I2629">
            <v>24.3</v>
          </cell>
          <cell r="J2629">
            <v>40</v>
          </cell>
          <cell r="K2629">
            <v>75.599999999999994</v>
          </cell>
          <cell r="L2629">
            <v>65.599999999999994</v>
          </cell>
          <cell r="M2629">
            <v>85.6</v>
          </cell>
          <cell r="N2629">
            <v>25.4</v>
          </cell>
          <cell r="O2629">
            <v>18</v>
          </cell>
          <cell r="P2629">
            <v>32.799999999999997</v>
          </cell>
          <cell r="Q2629">
            <v>-1111.0999999999999</v>
          </cell>
          <cell r="R2629">
            <v>-1111.0999999999999</v>
          </cell>
          <cell r="S2629">
            <v>-1111.0999999999999</v>
          </cell>
          <cell r="T2629">
            <v>22.6</v>
          </cell>
          <cell r="U2629">
            <v>15.7</v>
          </cell>
          <cell r="V2629">
            <v>29.4</v>
          </cell>
          <cell r="W2629">
            <v>9.9</v>
          </cell>
          <cell r="X2629">
            <v>5.0999999999999996</v>
          </cell>
          <cell r="Y2629">
            <v>14.8</v>
          </cell>
          <cell r="Z2629">
            <v>13132</v>
          </cell>
        </row>
        <row r="2630">
          <cell r="F2630" t="str">
            <v>Hidalgo , Texas</v>
          </cell>
          <cell r="G2630">
            <v>3</v>
          </cell>
          <cell r="H2630">
            <v>33.6</v>
          </cell>
          <cell r="I2630">
            <v>29.8</v>
          </cell>
          <cell r="J2630">
            <v>37.4</v>
          </cell>
          <cell r="K2630">
            <v>78</v>
          </cell>
          <cell r="L2630">
            <v>73.7</v>
          </cell>
          <cell r="M2630">
            <v>82.3</v>
          </cell>
          <cell r="N2630">
            <v>31.1</v>
          </cell>
          <cell r="O2630">
            <v>27.3</v>
          </cell>
          <cell r="P2630">
            <v>34.9</v>
          </cell>
          <cell r="Q2630">
            <v>18.7</v>
          </cell>
          <cell r="R2630">
            <v>14.3</v>
          </cell>
          <cell r="S2630">
            <v>23.1</v>
          </cell>
          <cell r="T2630">
            <v>15.7</v>
          </cell>
          <cell r="U2630">
            <v>12.5</v>
          </cell>
          <cell r="V2630">
            <v>18.8</v>
          </cell>
          <cell r="W2630">
            <v>7.1</v>
          </cell>
          <cell r="X2630">
            <v>5.3</v>
          </cell>
          <cell r="Y2630">
            <v>9</v>
          </cell>
          <cell r="Z2630">
            <v>192253</v>
          </cell>
        </row>
        <row r="2631">
          <cell r="F2631" t="str">
            <v>Hill , Texas</v>
          </cell>
          <cell r="G2631">
            <v>35</v>
          </cell>
          <cell r="H2631">
            <v>22.3</v>
          </cell>
          <cell r="I2631">
            <v>12.6</v>
          </cell>
          <cell r="J2631">
            <v>32</v>
          </cell>
          <cell r="K2631">
            <v>-1111.0999999999999</v>
          </cell>
          <cell r="L2631">
            <v>-1111.0999999999999</v>
          </cell>
          <cell r="M2631">
            <v>-1111.0999999999999</v>
          </cell>
          <cell r="N2631">
            <v>-1111.0999999999999</v>
          </cell>
          <cell r="O2631">
            <v>-1111.0999999999999</v>
          </cell>
          <cell r="P2631">
            <v>-1111.0999999999999</v>
          </cell>
          <cell r="Q2631">
            <v>-1111.0999999999999</v>
          </cell>
          <cell r="R2631">
            <v>-1111.0999999999999</v>
          </cell>
          <cell r="S2631">
            <v>-1111.0999999999999</v>
          </cell>
          <cell r="T2631">
            <v>16.600000000000001</v>
          </cell>
          <cell r="U2631">
            <v>7.6</v>
          </cell>
          <cell r="V2631">
            <v>25.6</v>
          </cell>
          <cell r="W2631">
            <v>8.5</v>
          </cell>
          <cell r="X2631">
            <v>2.1</v>
          </cell>
          <cell r="Y2631">
            <v>14.8</v>
          </cell>
          <cell r="Z2631">
            <v>5948</v>
          </cell>
        </row>
        <row r="2632">
          <cell r="F2632" t="str">
            <v>Hockley , Texas</v>
          </cell>
          <cell r="G2632">
            <v>67</v>
          </cell>
          <cell r="H2632">
            <v>-1111.0999999999999</v>
          </cell>
          <cell r="I2632">
            <v>-1111.0999999999999</v>
          </cell>
          <cell r="J2632">
            <v>-1111.0999999999999</v>
          </cell>
          <cell r="K2632">
            <v>-1111.0999999999999</v>
          </cell>
          <cell r="L2632">
            <v>-1111.0999999999999</v>
          </cell>
          <cell r="M2632">
            <v>-1111.0999999999999</v>
          </cell>
          <cell r="N2632">
            <v>-1111.0999999999999</v>
          </cell>
          <cell r="O2632">
            <v>-1111.0999999999999</v>
          </cell>
          <cell r="P2632">
            <v>-1111.0999999999999</v>
          </cell>
          <cell r="Q2632">
            <v>-1111.0999999999999</v>
          </cell>
          <cell r="R2632">
            <v>-1111.0999999999999</v>
          </cell>
          <cell r="S2632">
            <v>-1111.0999999999999</v>
          </cell>
          <cell r="T2632">
            <v>-1111.0999999999999</v>
          </cell>
          <cell r="U2632">
            <v>-1111.0999999999999</v>
          </cell>
          <cell r="V2632">
            <v>-1111.0999999999999</v>
          </cell>
          <cell r="W2632">
            <v>1.1000000000000001</v>
          </cell>
          <cell r="X2632">
            <v>0</v>
          </cell>
          <cell r="Y2632">
            <v>3.4</v>
          </cell>
          <cell r="Z2632">
            <v>4464</v>
          </cell>
        </row>
        <row r="2633">
          <cell r="F2633" t="str">
            <v>Hood , Texas</v>
          </cell>
          <cell r="G2633">
            <v>30</v>
          </cell>
          <cell r="H2633">
            <v>-1111.0999999999999</v>
          </cell>
          <cell r="I2633">
            <v>-1111.0999999999999</v>
          </cell>
          <cell r="J2633">
            <v>-1111.0999999999999</v>
          </cell>
          <cell r="K2633">
            <v>-1111.0999999999999</v>
          </cell>
          <cell r="L2633">
            <v>-1111.0999999999999</v>
          </cell>
          <cell r="M2633">
            <v>-1111.0999999999999</v>
          </cell>
          <cell r="N2633">
            <v>29.4</v>
          </cell>
          <cell r="O2633">
            <v>20</v>
          </cell>
          <cell r="P2633">
            <v>38.9</v>
          </cell>
          <cell r="Q2633">
            <v>-1111.0999999999999</v>
          </cell>
          <cell r="R2633">
            <v>-1111.0999999999999</v>
          </cell>
          <cell r="S2633">
            <v>-1111.0999999999999</v>
          </cell>
          <cell r="T2633">
            <v>-1111.0999999999999</v>
          </cell>
          <cell r="U2633">
            <v>-1111.0999999999999</v>
          </cell>
          <cell r="V2633">
            <v>-1111.0999999999999</v>
          </cell>
          <cell r="W2633">
            <v>12</v>
          </cell>
          <cell r="X2633">
            <v>5.6</v>
          </cell>
          <cell r="Y2633">
            <v>18.5</v>
          </cell>
          <cell r="Z2633">
            <v>6307</v>
          </cell>
        </row>
        <row r="2634">
          <cell r="F2634" t="str">
            <v>Hopkins , Texas</v>
          </cell>
          <cell r="G2634">
            <v>34</v>
          </cell>
          <cell r="H2634">
            <v>23.5</v>
          </cell>
          <cell r="I2634">
            <v>14.5</v>
          </cell>
          <cell r="J2634">
            <v>32.5</v>
          </cell>
          <cell r="K2634">
            <v>-1111.0999999999999</v>
          </cell>
          <cell r="L2634">
            <v>-1111.0999999999999</v>
          </cell>
          <cell r="M2634">
            <v>-1111.0999999999999</v>
          </cell>
          <cell r="N2634">
            <v>22.4</v>
          </cell>
          <cell r="O2634">
            <v>13.2</v>
          </cell>
          <cell r="P2634">
            <v>31.6</v>
          </cell>
          <cell r="Q2634">
            <v>-1111.0999999999999</v>
          </cell>
          <cell r="R2634">
            <v>-1111.0999999999999</v>
          </cell>
          <cell r="S2634">
            <v>-1111.0999999999999</v>
          </cell>
          <cell r="T2634">
            <v>22.9</v>
          </cell>
          <cell r="U2634">
            <v>13.7</v>
          </cell>
          <cell r="V2634">
            <v>32.1</v>
          </cell>
          <cell r="W2634">
            <v>11.1</v>
          </cell>
          <cell r="X2634">
            <v>4.0999999999999996</v>
          </cell>
          <cell r="Y2634">
            <v>18</v>
          </cell>
          <cell r="Z2634">
            <v>5718</v>
          </cell>
        </row>
        <row r="2635">
          <cell r="F2635" t="str">
            <v>Houston , Texas</v>
          </cell>
          <cell r="G2635">
            <v>70</v>
          </cell>
          <cell r="H2635">
            <v>-1111.0999999999999</v>
          </cell>
          <cell r="I2635">
            <v>-1111.0999999999999</v>
          </cell>
          <cell r="J2635">
            <v>-1111.0999999999999</v>
          </cell>
          <cell r="K2635">
            <v>77.7</v>
          </cell>
          <cell r="L2635">
            <v>67.7</v>
          </cell>
          <cell r="M2635">
            <v>87.7</v>
          </cell>
          <cell r="N2635">
            <v>-1111.0999999999999</v>
          </cell>
          <cell r="O2635">
            <v>-1111.0999999999999</v>
          </cell>
          <cell r="P2635">
            <v>-1111.0999999999999</v>
          </cell>
          <cell r="Q2635">
            <v>-1111.0999999999999</v>
          </cell>
          <cell r="R2635">
            <v>-1111.0999999999999</v>
          </cell>
          <cell r="S2635">
            <v>-1111.0999999999999</v>
          </cell>
          <cell r="T2635">
            <v>-1111.0999999999999</v>
          </cell>
          <cell r="U2635">
            <v>-1111.0999999999999</v>
          </cell>
          <cell r="V2635">
            <v>-1111.0999999999999</v>
          </cell>
          <cell r="W2635">
            <v>6.3</v>
          </cell>
          <cell r="X2635">
            <v>2.2999999999999998</v>
          </cell>
          <cell r="Y2635">
            <v>10.3</v>
          </cell>
          <cell r="Z2635">
            <v>3944</v>
          </cell>
        </row>
        <row r="2636">
          <cell r="F2636" t="str">
            <v>Howard , Texas</v>
          </cell>
          <cell r="G2636">
            <v>51</v>
          </cell>
          <cell r="H2636">
            <v>-1111.0999999999999</v>
          </cell>
          <cell r="I2636">
            <v>-1111.0999999999999</v>
          </cell>
          <cell r="J2636">
            <v>-1111.0999999999999</v>
          </cell>
          <cell r="K2636">
            <v>-1111.0999999999999</v>
          </cell>
          <cell r="L2636">
            <v>-1111.0999999999999</v>
          </cell>
          <cell r="M2636">
            <v>-1111.0999999999999</v>
          </cell>
          <cell r="N2636">
            <v>-1111.0999999999999</v>
          </cell>
          <cell r="O2636">
            <v>-1111.0999999999999</v>
          </cell>
          <cell r="P2636">
            <v>-1111.0999999999999</v>
          </cell>
          <cell r="Q2636">
            <v>-1111.0999999999999</v>
          </cell>
          <cell r="R2636">
            <v>-1111.0999999999999</v>
          </cell>
          <cell r="S2636">
            <v>-1111.0999999999999</v>
          </cell>
          <cell r="T2636">
            <v>-1111.0999999999999</v>
          </cell>
          <cell r="U2636">
            <v>-1111.0999999999999</v>
          </cell>
          <cell r="V2636">
            <v>-1111.0999999999999</v>
          </cell>
          <cell r="W2636">
            <v>3.6</v>
          </cell>
          <cell r="X2636">
            <v>0</v>
          </cell>
          <cell r="Y2636">
            <v>7.4</v>
          </cell>
          <cell r="Z2636">
            <v>6071</v>
          </cell>
        </row>
        <row r="2637">
          <cell r="F2637" t="str">
            <v>Hudspeth , Texas</v>
          </cell>
          <cell r="G2637">
            <v>86</v>
          </cell>
          <cell r="H2637">
            <v>-1111.0999999999999</v>
          </cell>
          <cell r="I2637">
            <v>-1111.0999999999999</v>
          </cell>
          <cell r="J2637">
            <v>-1111.0999999999999</v>
          </cell>
          <cell r="K2637">
            <v>-1111.0999999999999</v>
          </cell>
          <cell r="L2637">
            <v>-1111.0999999999999</v>
          </cell>
          <cell r="M2637">
            <v>-1111.0999999999999</v>
          </cell>
          <cell r="N2637">
            <v>-1111.0999999999999</v>
          </cell>
          <cell r="O2637">
            <v>-1111.0999999999999</v>
          </cell>
          <cell r="P2637">
            <v>-1111.0999999999999</v>
          </cell>
          <cell r="Q2637">
            <v>-1111.0999999999999</v>
          </cell>
          <cell r="R2637">
            <v>-1111.0999999999999</v>
          </cell>
          <cell r="S2637">
            <v>-1111.0999999999999</v>
          </cell>
          <cell r="T2637">
            <v>-1111.0999999999999</v>
          </cell>
          <cell r="U2637">
            <v>-1111.0999999999999</v>
          </cell>
          <cell r="V2637">
            <v>-1111.0999999999999</v>
          </cell>
          <cell r="W2637">
            <v>-1111.0999999999999</v>
          </cell>
          <cell r="X2637">
            <v>-1111.0999999999999</v>
          </cell>
          <cell r="Y2637">
            <v>-1111.0999999999999</v>
          </cell>
          <cell r="Z2637">
            <v>1265</v>
          </cell>
        </row>
        <row r="2638">
          <cell r="F2638" t="str">
            <v>Hunt , Texas</v>
          </cell>
          <cell r="G2638">
            <v>23</v>
          </cell>
          <cell r="H2638">
            <v>20.7</v>
          </cell>
          <cell r="I2638">
            <v>12.3</v>
          </cell>
          <cell r="J2638">
            <v>29</v>
          </cell>
          <cell r="K2638">
            <v>-1111.0999999999999</v>
          </cell>
          <cell r="L2638">
            <v>-1111.0999999999999</v>
          </cell>
          <cell r="M2638">
            <v>-1111.0999999999999</v>
          </cell>
          <cell r="N2638">
            <v>-1111.0999999999999</v>
          </cell>
          <cell r="O2638">
            <v>-1111.0999999999999</v>
          </cell>
          <cell r="P2638">
            <v>-1111.0999999999999</v>
          </cell>
          <cell r="Q2638">
            <v>-1111.0999999999999</v>
          </cell>
          <cell r="R2638">
            <v>-1111.0999999999999</v>
          </cell>
          <cell r="S2638">
            <v>-1111.0999999999999</v>
          </cell>
          <cell r="T2638">
            <v>-1111.0999999999999</v>
          </cell>
          <cell r="U2638">
            <v>-1111.0999999999999</v>
          </cell>
          <cell r="V2638">
            <v>-1111.0999999999999</v>
          </cell>
          <cell r="W2638">
            <v>8.8000000000000007</v>
          </cell>
          <cell r="X2638">
            <v>0</v>
          </cell>
          <cell r="Y2638">
            <v>18.3</v>
          </cell>
          <cell r="Z2638">
            <v>12581</v>
          </cell>
        </row>
        <row r="2639">
          <cell r="F2639" t="str">
            <v>Hutchinson , Texas</v>
          </cell>
          <cell r="G2639">
            <v>40</v>
          </cell>
          <cell r="H2639">
            <v>-1111.0999999999999</v>
          </cell>
          <cell r="I2639">
            <v>-1111.0999999999999</v>
          </cell>
          <cell r="J2639">
            <v>-1111.0999999999999</v>
          </cell>
          <cell r="K2639">
            <v>-1111.0999999999999</v>
          </cell>
          <cell r="L2639">
            <v>-1111.0999999999999</v>
          </cell>
          <cell r="M2639">
            <v>-1111.0999999999999</v>
          </cell>
          <cell r="N2639">
            <v>-1111.0999999999999</v>
          </cell>
          <cell r="O2639">
            <v>-1111.0999999999999</v>
          </cell>
          <cell r="P2639">
            <v>-1111.0999999999999</v>
          </cell>
          <cell r="Q2639">
            <v>-1111.0999999999999</v>
          </cell>
          <cell r="R2639">
            <v>-1111.0999999999999</v>
          </cell>
          <cell r="S2639">
            <v>-1111.0999999999999</v>
          </cell>
          <cell r="T2639">
            <v>-1111.0999999999999</v>
          </cell>
          <cell r="U2639">
            <v>-1111.0999999999999</v>
          </cell>
          <cell r="V2639">
            <v>-1111.0999999999999</v>
          </cell>
          <cell r="W2639">
            <v>15.9</v>
          </cell>
          <cell r="X2639">
            <v>7.3</v>
          </cell>
          <cell r="Y2639">
            <v>24.5</v>
          </cell>
          <cell r="Z2639">
            <v>3450</v>
          </cell>
        </row>
        <row r="2640">
          <cell r="F2640" t="str">
            <v>Irion , Texas</v>
          </cell>
          <cell r="G2640">
            <v>80</v>
          </cell>
          <cell r="H2640">
            <v>-1111.0999999999999</v>
          </cell>
          <cell r="I2640">
            <v>-1111.0999999999999</v>
          </cell>
          <cell r="J2640">
            <v>-1111.0999999999999</v>
          </cell>
          <cell r="K2640">
            <v>-1111.0999999999999</v>
          </cell>
          <cell r="L2640">
            <v>-1111.0999999999999</v>
          </cell>
          <cell r="M2640">
            <v>-1111.0999999999999</v>
          </cell>
          <cell r="N2640">
            <v>-1111.0999999999999</v>
          </cell>
          <cell r="O2640">
            <v>-1111.0999999999999</v>
          </cell>
          <cell r="P2640">
            <v>-1111.0999999999999</v>
          </cell>
          <cell r="Q2640">
            <v>-1111.0999999999999</v>
          </cell>
          <cell r="R2640">
            <v>-1111.0999999999999</v>
          </cell>
          <cell r="S2640">
            <v>-1111.0999999999999</v>
          </cell>
          <cell r="T2640">
            <v>-1111.0999999999999</v>
          </cell>
          <cell r="U2640">
            <v>-1111.0999999999999</v>
          </cell>
          <cell r="V2640">
            <v>-1111.0999999999999</v>
          </cell>
          <cell r="W2640">
            <v>-1111.0999999999999</v>
          </cell>
          <cell r="X2640">
            <v>-1111.0999999999999</v>
          </cell>
          <cell r="Y2640">
            <v>-1111.0999999999999</v>
          </cell>
          <cell r="Z2640">
            <v>298</v>
          </cell>
        </row>
        <row r="2641">
          <cell r="F2641" t="str">
            <v>Jack , Texas</v>
          </cell>
          <cell r="G2641">
            <v>43</v>
          </cell>
          <cell r="H2641">
            <v>-1111.0999999999999</v>
          </cell>
          <cell r="I2641">
            <v>-1111.0999999999999</v>
          </cell>
          <cell r="J2641">
            <v>-1111.0999999999999</v>
          </cell>
          <cell r="K2641">
            <v>-1111.0999999999999</v>
          </cell>
          <cell r="L2641">
            <v>-1111.0999999999999</v>
          </cell>
          <cell r="M2641">
            <v>-1111.0999999999999</v>
          </cell>
          <cell r="N2641">
            <v>-1111.0999999999999</v>
          </cell>
          <cell r="O2641">
            <v>-1111.0999999999999</v>
          </cell>
          <cell r="P2641">
            <v>-1111.0999999999999</v>
          </cell>
          <cell r="Q2641">
            <v>-1111.0999999999999</v>
          </cell>
          <cell r="R2641">
            <v>-1111.0999999999999</v>
          </cell>
          <cell r="S2641">
            <v>-1111.0999999999999</v>
          </cell>
          <cell r="T2641">
            <v>-1111.0999999999999</v>
          </cell>
          <cell r="U2641">
            <v>-1111.0999999999999</v>
          </cell>
          <cell r="V2641">
            <v>-1111.0999999999999</v>
          </cell>
          <cell r="W2641">
            <v>-1111.0999999999999</v>
          </cell>
          <cell r="X2641">
            <v>-1111.0999999999999</v>
          </cell>
          <cell r="Y2641">
            <v>-1111.0999999999999</v>
          </cell>
          <cell r="Z2641">
            <v>1311</v>
          </cell>
        </row>
        <row r="2642">
          <cell r="F2642" t="str">
            <v>Jackson , Texas</v>
          </cell>
          <cell r="G2642">
            <v>43</v>
          </cell>
          <cell r="H2642">
            <v>-1111.0999999999999</v>
          </cell>
          <cell r="I2642">
            <v>-1111.0999999999999</v>
          </cell>
          <cell r="J2642">
            <v>-1111.0999999999999</v>
          </cell>
          <cell r="K2642">
            <v>-1111.0999999999999</v>
          </cell>
          <cell r="L2642">
            <v>-1111.0999999999999</v>
          </cell>
          <cell r="M2642">
            <v>-1111.0999999999999</v>
          </cell>
          <cell r="N2642">
            <v>-1111.0999999999999</v>
          </cell>
          <cell r="O2642">
            <v>-1111.0999999999999</v>
          </cell>
          <cell r="P2642">
            <v>-1111.0999999999999</v>
          </cell>
          <cell r="Q2642">
            <v>-1111.0999999999999</v>
          </cell>
          <cell r="R2642">
            <v>-1111.0999999999999</v>
          </cell>
          <cell r="S2642">
            <v>-1111.0999999999999</v>
          </cell>
          <cell r="T2642">
            <v>-1111.0999999999999</v>
          </cell>
          <cell r="U2642">
            <v>-1111.0999999999999</v>
          </cell>
          <cell r="V2642">
            <v>-1111.0999999999999</v>
          </cell>
          <cell r="W2642">
            <v>2.6</v>
          </cell>
          <cell r="X2642">
            <v>0</v>
          </cell>
          <cell r="Y2642">
            <v>6</v>
          </cell>
          <cell r="Z2642">
            <v>2324</v>
          </cell>
        </row>
        <row r="2643">
          <cell r="F2643" t="str">
            <v>Jasper , Texas</v>
          </cell>
          <cell r="G2643">
            <v>34</v>
          </cell>
          <cell r="H2643">
            <v>-1111.0999999999999</v>
          </cell>
          <cell r="I2643">
            <v>-1111.0999999999999</v>
          </cell>
          <cell r="J2643">
            <v>-1111.0999999999999</v>
          </cell>
          <cell r="K2643">
            <v>-1111.0999999999999</v>
          </cell>
          <cell r="L2643">
            <v>-1111.0999999999999</v>
          </cell>
          <cell r="M2643">
            <v>-1111.0999999999999</v>
          </cell>
          <cell r="N2643">
            <v>-1111.0999999999999</v>
          </cell>
          <cell r="O2643">
            <v>-1111.0999999999999</v>
          </cell>
          <cell r="P2643">
            <v>-1111.0999999999999</v>
          </cell>
          <cell r="Q2643">
            <v>-1111.0999999999999</v>
          </cell>
          <cell r="R2643">
            <v>-1111.0999999999999</v>
          </cell>
          <cell r="S2643">
            <v>-1111.0999999999999</v>
          </cell>
          <cell r="T2643">
            <v>-1111.0999999999999</v>
          </cell>
          <cell r="U2643">
            <v>-1111.0999999999999</v>
          </cell>
          <cell r="V2643">
            <v>-1111.0999999999999</v>
          </cell>
          <cell r="W2643">
            <v>8.1</v>
          </cell>
          <cell r="X2643">
            <v>0.5</v>
          </cell>
          <cell r="Y2643">
            <v>15.7</v>
          </cell>
          <cell r="Z2643">
            <v>5659</v>
          </cell>
        </row>
        <row r="2644">
          <cell r="F2644" t="str">
            <v>Jeff Davis , Texas</v>
          </cell>
          <cell r="G2644">
            <v>85</v>
          </cell>
          <cell r="H2644">
            <v>-1111.0999999999999</v>
          </cell>
          <cell r="I2644">
            <v>-1111.0999999999999</v>
          </cell>
          <cell r="J2644">
            <v>-1111.0999999999999</v>
          </cell>
          <cell r="K2644">
            <v>-1111.0999999999999</v>
          </cell>
          <cell r="L2644">
            <v>-1111.0999999999999</v>
          </cell>
          <cell r="M2644">
            <v>-1111.0999999999999</v>
          </cell>
          <cell r="N2644">
            <v>-1111.0999999999999</v>
          </cell>
          <cell r="O2644">
            <v>-1111.0999999999999</v>
          </cell>
          <cell r="P2644">
            <v>-1111.0999999999999</v>
          </cell>
          <cell r="Q2644">
            <v>-1111.0999999999999</v>
          </cell>
          <cell r="R2644">
            <v>-1111.0999999999999</v>
          </cell>
          <cell r="S2644">
            <v>-1111.0999999999999</v>
          </cell>
          <cell r="T2644">
            <v>-1111.0999999999999</v>
          </cell>
          <cell r="U2644">
            <v>-1111.0999999999999</v>
          </cell>
          <cell r="V2644">
            <v>-1111.0999999999999</v>
          </cell>
          <cell r="W2644">
            <v>-1111.0999999999999</v>
          </cell>
          <cell r="X2644">
            <v>-1111.0999999999999</v>
          </cell>
          <cell r="Y2644">
            <v>-1111.0999999999999</v>
          </cell>
          <cell r="Z2644">
            <v>492</v>
          </cell>
        </row>
        <row r="2645">
          <cell r="F2645" t="str">
            <v>Jefferson , Texas</v>
          </cell>
          <cell r="G2645">
            <v>7</v>
          </cell>
          <cell r="H2645">
            <v>35.700000000000003</v>
          </cell>
          <cell r="I2645">
            <v>30.3</v>
          </cell>
          <cell r="J2645">
            <v>41.1</v>
          </cell>
          <cell r="K2645">
            <v>75.3</v>
          </cell>
          <cell r="L2645">
            <v>69.099999999999994</v>
          </cell>
          <cell r="M2645">
            <v>81.400000000000006</v>
          </cell>
          <cell r="N2645">
            <v>30.3</v>
          </cell>
          <cell r="O2645">
            <v>24.9</v>
          </cell>
          <cell r="P2645">
            <v>35.700000000000003</v>
          </cell>
          <cell r="Q2645">
            <v>35.5</v>
          </cell>
          <cell r="R2645">
            <v>27.6</v>
          </cell>
          <cell r="S2645">
            <v>43.4</v>
          </cell>
          <cell r="T2645">
            <v>20.5</v>
          </cell>
          <cell r="U2645">
            <v>16.2</v>
          </cell>
          <cell r="V2645">
            <v>24.8</v>
          </cell>
          <cell r="W2645">
            <v>11.1</v>
          </cell>
          <cell r="X2645">
            <v>7.8</v>
          </cell>
          <cell r="Y2645">
            <v>14.4</v>
          </cell>
          <cell r="Z2645">
            <v>41667</v>
          </cell>
        </row>
        <row r="2646">
          <cell r="F2646" t="str">
            <v>Jim Hogg , Texas</v>
          </cell>
          <cell r="G2646">
            <v>88</v>
          </cell>
          <cell r="H2646">
            <v>-1111.0999999999999</v>
          </cell>
          <cell r="I2646">
            <v>-1111.0999999999999</v>
          </cell>
          <cell r="J2646">
            <v>-1111.0999999999999</v>
          </cell>
          <cell r="K2646">
            <v>-1111.0999999999999</v>
          </cell>
          <cell r="L2646">
            <v>-1111.0999999999999</v>
          </cell>
          <cell r="M2646">
            <v>-1111.0999999999999</v>
          </cell>
          <cell r="N2646">
            <v>-1111.0999999999999</v>
          </cell>
          <cell r="O2646">
            <v>-1111.0999999999999</v>
          </cell>
          <cell r="P2646">
            <v>-1111.0999999999999</v>
          </cell>
          <cell r="Q2646">
            <v>-1111.0999999999999</v>
          </cell>
          <cell r="R2646">
            <v>-1111.0999999999999</v>
          </cell>
          <cell r="S2646">
            <v>-1111.0999999999999</v>
          </cell>
          <cell r="T2646">
            <v>-1111.0999999999999</v>
          </cell>
          <cell r="U2646">
            <v>-1111.0999999999999</v>
          </cell>
          <cell r="V2646">
            <v>-1111.0999999999999</v>
          </cell>
          <cell r="W2646">
            <v>-1111.0999999999999</v>
          </cell>
          <cell r="X2646">
            <v>-1111.0999999999999</v>
          </cell>
          <cell r="Y2646">
            <v>-1111.0999999999999</v>
          </cell>
          <cell r="Z2646">
            <v>1229</v>
          </cell>
        </row>
        <row r="2647">
          <cell r="F2647" t="str">
            <v>Jim Wells , Texas</v>
          </cell>
          <cell r="G2647">
            <v>52</v>
          </cell>
          <cell r="H2647">
            <v>-1111.0999999999999</v>
          </cell>
          <cell r="I2647">
            <v>-1111.0999999999999</v>
          </cell>
          <cell r="J2647">
            <v>-1111.0999999999999</v>
          </cell>
          <cell r="K2647">
            <v>-1111.0999999999999</v>
          </cell>
          <cell r="L2647">
            <v>-1111.0999999999999</v>
          </cell>
          <cell r="M2647">
            <v>-1111.0999999999999</v>
          </cell>
          <cell r="N2647">
            <v>-1111.0999999999999</v>
          </cell>
          <cell r="O2647">
            <v>-1111.0999999999999</v>
          </cell>
          <cell r="P2647">
            <v>-1111.0999999999999</v>
          </cell>
          <cell r="Q2647">
            <v>-1111.0999999999999</v>
          </cell>
          <cell r="R2647">
            <v>-1111.0999999999999</v>
          </cell>
          <cell r="S2647">
            <v>-1111.0999999999999</v>
          </cell>
          <cell r="T2647">
            <v>-1111.0999999999999</v>
          </cell>
          <cell r="U2647">
            <v>-1111.0999999999999</v>
          </cell>
          <cell r="V2647">
            <v>-1111.0999999999999</v>
          </cell>
          <cell r="W2647">
            <v>8.5</v>
          </cell>
          <cell r="X2647">
            <v>1</v>
          </cell>
          <cell r="Y2647">
            <v>16.100000000000001</v>
          </cell>
          <cell r="Z2647">
            <v>9254</v>
          </cell>
        </row>
        <row r="2648">
          <cell r="F2648" t="str">
            <v>Johnson , Texas</v>
          </cell>
          <cell r="G2648">
            <v>15</v>
          </cell>
          <cell r="H2648">
            <v>27.5</v>
          </cell>
          <cell r="I2648">
            <v>21.1</v>
          </cell>
          <cell r="J2648">
            <v>33.9</v>
          </cell>
          <cell r="K2648">
            <v>78.099999999999994</v>
          </cell>
          <cell r="L2648">
            <v>70.7</v>
          </cell>
          <cell r="M2648">
            <v>85.6</v>
          </cell>
          <cell r="N2648">
            <v>25.7</v>
          </cell>
          <cell r="O2648">
            <v>19.3</v>
          </cell>
          <cell r="P2648">
            <v>32</v>
          </cell>
          <cell r="Q2648">
            <v>28.1</v>
          </cell>
          <cell r="R2648">
            <v>19.2</v>
          </cell>
          <cell r="S2648">
            <v>37</v>
          </cell>
          <cell r="T2648">
            <v>25</v>
          </cell>
          <cell r="U2648">
            <v>18.600000000000001</v>
          </cell>
          <cell r="V2648">
            <v>31.3</v>
          </cell>
          <cell r="W2648">
            <v>9.1</v>
          </cell>
          <cell r="X2648">
            <v>5</v>
          </cell>
          <cell r="Y2648">
            <v>13.2</v>
          </cell>
          <cell r="Z2648">
            <v>19076</v>
          </cell>
        </row>
        <row r="2649">
          <cell r="F2649" t="str">
            <v>Jones , Texas</v>
          </cell>
          <cell r="G2649">
            <v>71</v>
          </cell>
          <cell r="H2649">
            <v>-1111.0999999999999</v>
          </cell>
          <cell r="I2649">
            <v>-1111.0999999999999</v>
          </cell>
          <cell r="J2649">
            <v>-1111.0999999999999</v>
          </cell>
          <cell r="K2649">
            <v>-1111.0999999999999</v>
          </cell>
          <cell r="L2649">
            <v>-1111.0999999999999</v>
          </cell>
          <cell r="M2649">
            <v>-1111.0999999999999</v>
          </cell>
          <cell r="N2649">
            <v>-1111.0999999999999</v>
          </cell>
          <cell r="O2649">
            <v>-1111.0999999999999</v>
          </cell>
          <cell r="P2649">
            <v>-1111.0999999999999</v>
          </cell>
          <cell r="Q2649">
            <v>-1111.0999999999999</v>
          </cell>
          <cell r="R2649">
            <v>-1111.0999999999999</v>
          </cell>
          <cell r="S2649">
            <v>-1111.0999999999999</v>
          </cell>
          <cell r="T2649">
            <v>-1111.0999999999999</v>
          </cell>
          <cell r="U2649">
            <v>-1111.0999999999999</v>
          </cell>
          <cell r="V2649">
            <v>-1111.0999999999999</v>
          </cell>
          <cell r="W2649">
            <v>-1111.0999999999999</v>
          </cell>
          <cell r="X2649">
            <v>-1111.0999999999999</v>
          </cell>
          <cell r="Y2649">
            <v>-1111.0999999999999</v>
          </cell>
          <cell r="Z2649">
            <v>3357</v>
          </cell>
        </row>
        <row r="2650">
          <cell r="F2650" t="str">
            <v>Karnes , Texas</v>
          </cell>
          <cell r="G2650">
            <v>75</v>
          </cell>
          <cell r="H2650">
            <v>-1111.0999999999999</v>
          </cell>
          <cell r="I2650">
            <v>-1111.0999999999999</v>
          </cell>
          <cell r="J2650">
            <v>-1111.0999999999999</v>
          </cell>
          <cell r="K2650">
            <v>-1111.0999999999999</v>
          </cell>
          <cell r="L2650">
            <v>-1111.0999999999999</v>
          </cell>
          <cell r="M2650">
            <v>-1111.0999999999999</v>
          </cell>
          <cell r="N2650">
            <v>-1111.0999999999999</v>
          </cell>
          <cell r="O2650">
            <v>-1111.0999999999999</v>
          </cell>
          <cell r="P2650">
            <v>-1111.0999999999999</v>
          </cell>
          <cell r="Q2650">
            <v>-1111.0999999999999</v>
          </cell>
          <cell r="R2650">
            <v>-1111.0999999999999</v>
          </cell>
          <cell r="S2650">
            <v>-1111.0999999999999</v>
          </cell>
          <cell r="T2650">
            <v>-1111.0999999999999</v>
          </cell>
          <cell r="U2650">
            <v>-1111.0999999999999</v>
          </cell>
          <cell r="V2650">
            <v>-1111.0999999999999</v>
          </cell>
          <cell r="W2650">
            <v>-1111.0999999999999</v>
          </cell>
          <cell r="X2650">
            <v>-1111.0999999999999</v>
          </cell>
          <cell r="Y2650">
            <v>-1111.0999999999999</v>
          </cell>
          <cell r="Z2650">
            <v>2651</v>
          </cell>
        </row>
        <row r="2651">
          <cell r="F2651" t="str">
            <v>Kaufman , Texas</v>
          </cell>
          <cell r="G2651">
            <v>23</v>
          </cell>
          <cell r="H2651">
            <v>-1111.0999999999999</v>
          </cell>
          <cell r="I2651">
            <v>-1111.0999999999999</v>
          </cell>
          <cell r="J2651">
            <v>-1111.0999999999999</v>
          </cell>
          <cell r="K2651">
            <v>79.3</v>
          </cell>
          <cell r="L2651">
            <v>69.400000000000006</v>
          </cell>
          <cell r="M2651">
            <v>89.2</v>
          </cell>
          <cell r="N2651">
            <v>16.2</v>
          </cell>
          <cell r="O2651">
            <v>9.4</v>
          </cell>
          <cell r="P2651">
            <v>23</v>
          </cell>
          <cell r="Q2651">
            <v>-1111.0999999999999</v>
          </cell>
          <cell r="R2651">
            <v>-1111.0999999999999</v>
          </cell>
          <cell r="S2651">
            <v>-1111.0999999999999</v>
          </cell>
          <cell r="T2651">
            <v>30.1</v>
          </cell>
          <cell r="U2651">
            <v>20.399999999999999</v>
          </cell>
          <cell r="V2651">
            <v>39.799999999999997</v>
          </cell>
          <cell r="W2651">
            <v>9.4</v>
          </cell>
          <cell r="X2651">
            <v>4</v>
          </cell>
          <cell r="Y2651">
            <v>14.8</v>
          </cell>
          <cell r="Z2651">
            <v>11867</v>
          </cell>
        </row>
        <row r="2652">
          <cell r="F2652" t="str">
            <v>Kendall , Texas</v>
          </cell>
          <cell r="G2652">
            <v>55</v>
          </cell>
          <cell r="H2652">
            <v>-1111.0999999999999</v>
          </cell>
          <cell r="I2652">
            <v>-1111.0999999999999</v>
          </cell>
          <cell r="J2652">
            <v>-1111.0999999999999</v>
          </cell>
          <cell r="K2652">
            <v>-1111.0999999999999</v>
          </cell>
          <cell r="L2652">
            <v>-1111.0999999999999</v>
          </cell>
          <cell r="M2652">
            <v>-1111.0999999999999</v>
          </cell>
          <cell r="N2652">
            <v>-1111.0999999999999</v>
          </cell>
          <cell r="O2652">
            <v>-1111.0999999999999</v>
          </cell>
          <cell r="P2652">
            <v>-1111.0999999999999</v>
          </cell>
          <cell r="Q2652">
            <v>-1111.0999999999999</v>
          </cell>
          <cell r="R2652">
            <v>-1111.0999999999999</v>
          </cell>
          <cell r="S2652">
            <v>-1111.0999999999999</v>
          </cell>
          <cell r="T2652">
            <v>9.4</v>
          </cell>
          <cell r="U2652">
            <v>3.2</v>
          </cell>
          <cell r="V2652">
            <v>15.6</v>
          </cell>
          <cell r="W2652">
            <v>4.2</v>
          </cell>
          <cell r="X2652">
            <v>0</v>
          </cell>
          <cell r="Y2652">
            <v>9.8000000000000007</v>
          </cell>
          <cell r="Z2652">
            <v>3546</v>
          </cell>
        </row>
        <row r="2653">
          <cell r="F2653" t="str">
            <v>Kenedy , Texas</v>
          </cell>
          <cell r="G2653">
            <v>83</v>
          </cell>
          <cell r="H2653">
            <v>-1111.0999999999999</v>
          </cell>
          <cell r="I2653">
            <v>-1111.0999999999999</v>
          </cell>
          <cell r="J2653">
            <v>-1111.0999999999999</v>
          </cell>
          <cell r="K2653">
            <v>-1111.0999999999999</v>
          </cell>
          <cell r="L2653">
            <v>-1111.0999999999999</v>
          </cell>
          <cell r="M2653">
            <v>-1111.0999999999999</v>
          </cell>
          <cell r="N2653">
            <v>-1111.0999999999999</v>
          </cell>
          <cell r="O2653">
            <v>-1111.0999999999999</v>
          </cell>
          <cell r="P2653">
            <v>-1111.0999999999999</v>
          </cell>
          <cell r="Q2653">
            <v>-1111.0999999999999</v>
          </cell>
          <cell r="R2653">
            <v>-1111.0999999999999</v>
          </cell>
          <cell r="S2653">
            <v>-1111.0999999999999</v>
          </cell>
          <cell r="T2653">
            <v>-1111.0999999999999</v>
          </cell>
          <cell r="U2653">
            <v>-1111.0999999999999</v>
          </cell>
          <cell r="V2653">
            <v>-1111.0999999999999</v>
          </cell>
          <cell r="W2653">
            <v>-1111.0999999999999</v>
          </cell>
          <cell r="X2653">
            <v>-1111.0999999999999</v>
          </cell>
          <cell r="Y2653">
            <v>-1111.0999999999999</v>
          </cell>
          <cell r="Z2653">
            <v>120</v>
          </cell>
        </row>
        <row r="2654">
          <cell r="F2654" t="str">
            <v>Kent , Texas</v>
          </cell>
          <cell r="G2654">
            <v>82</v>
          </cell>
          <cell r="H2654">
            <v>-1111.0999999999999</v>
          </cell>
          <cell r="I2654">
            <v>-1111.0999999999999</v>
          </cell>
          <cell r="J2654">
            <v>-1111.0999999999999</v>
          </cell>
          <cell r="K2654">
            <v>-1111.0999999999999</v>
          </cell>
          <cell r="L2654">
            <v>-1111.0999999999999</v>
          </cell>
          <cell r="M2654">
            <v>-1111.0999999999999</v>
          </cell>
          <cell r="N2654">
            <v>-1111.0999999999999</v>
          </cell>
          <cell r="O2654">
            <v>-1111.0999999999999</v>
          </cell>
          <cell r="P2654">
            <v>-1111.0999999999999</v>
          </cell>
          <cell r="Q2654">
            <v>-1111.0999999999999</v>
          </cell>
          <cell r="R2654">
            <v>-1111.0999999999999</v>
          </cell>
          <cell r="S2654">
            <v>-1111.0999999999999</v>
          </cell>
          <cell r="T2654">
            <v>-1111.0999999999999</v>
          </cell>
          <cell r="U2654">
            <v>-1111.0999999999999</v>
          </cell>
          <cell r="V2654">
            <v>-1111.0999999999999</v>
          </cell>
          <cell r="W2654">
            <v>-1111.0999999999999</v>
          </cell>
          <cell r="X2654">
            <v>-1111.0999999999999</v>
          </cell>
          <cell r="Y2654">
            <v>-1111.0999999999999</v>
          </cell>
          <cell r="Z2654">
            <v>118</v>
          </cell>
        </row>
        <row r="2655">
          <cell r="F2655" t="str">
            <v>Kerr , Texas</v>
          </cell>
          <cell r="G2655">
            <v>49</v>
          </cell>
          <cell r="H2655">
            <v>27.6</v>
          </cell>
          <cell r="I2655">
            <v>18.2</v>
          </cell>
          <cell r="J2655">
            <v>37.1</v>
          </cell>
          <cell r="K2655">
            <v>-1111.0999999999999</v>
          </cell>
          <cell r="L2655">
            <v>-1111.0999999999999</v>
          </cell>
          <cell r="M2655">
            <v>-1111.0999999999999</v>
          </cell>
          <cell r="N2655">
            <v>16.399999999999999</v>
          </cell>
          <cell r="O2655">
            <v>9.6999999999999993</v>
          </cell>
          <cell r="P2655">
            <v>23.2</v>
          </cell>
          <cell r="Q2655">
            <v>-1111.0999999999999</v>
          </cell>
          <cell r="R2655">
            <v>-1111.0999999999999</v>
          </cell>
          <cell r="S2655">
            <v>-1111.0999999999999</v>
          </cell>
          <cell r="T2655">
            <v>20.5</v>
          </cell>
          <cell r="U2655">
            <v>12.2</v>
          </cell>
          <cell r="V2655">
            <v>28.8</v>
          </cell>
          <cell r="W2655">
            <v>4.0999999999999996</v>
          </cell>
          <cell r="X2655">
            <v>0.8</v>
          </cell>
          <cell r="Y2655">
            <v>7.4</v>
          </cell>
          <cell r="Z2655">
            <v>7507</v>
          </cell>
        </row>
        <row r="2656">
          <cell r="F2656" t="str">
            <v>Kimble , Texas</v>
          </cell>
          <cell r="G2656">
            <v>87</v>
          </cell>
          <cell r="H2656">
            <v>-1111.0999999999999</v>
          </cell>
          <cell r="I2656">
            <v>-1111.0999999999999</v>
          </cell>
          <cell r="J2656">
            <v>-1111.0999999999999</v>
          </cell>
          <cell r="K2656">
            <v>-1111.0999999999999</v>
          </cell>
          <cell r="L2656">
            <v>-1111.0999999999999</v>
          </cell>
          <cell r="M2656">
            <v>-1111.0999999999999</v>
          </cell>
          <cell r="N2656">
            <v>-1111.0999999999999</v>
          </cell>
          <cell r="O2656">
            <v>-1111.0999999999999</v>
          </cell>
          <cell r="P2656">
            <v>-1111.0999999999999</v>
          </cell>
          <cell r="Q2656">
            <v>-1111.0999999999999</v>
          </cell>
          <cell r="R2656">
            <v>-1111.0999999999999</v>
          </cell>
          <cell r="S2656">
            <v>-1111.0999999999999</v>
          </cell>
          <cell r="T2656">
            <v>-1111.0999999999999</v>
          </cell>
          <cell r="U2656">
            <v>-1111.0999999999999</v>
          </cell>
          <cell r="V2656">
            <v>-1111.0999999999999</v>
          </cell>
          <cell r="W2656">
            <v>-1111.0999999999999</v>
          </cell>
          <cell r="X2656">
            <v>-1111.0999999999999</v>
          </cell>
          <cell r="Y2656">
            <v>-1111.0999999999999</v>
          </cell>
          <cell r="Z2656">
            <v>965</v>
          </cell>
        </row>
        <row r="2657">
          <cell r="F2657" t="str">
            <v>King , Texas</v>
          </cell>
          <cell r="G2657">
            <v>78</v>
          </cell>
          <cell r="H2657">
            <v>-1111.0999999999999</v>
          </cell>
          <cell r="I2657">
            <v>-1111.0999999999999</v>
          </cell>
          <cell r="J2657">
            <v>-1111.0999999999999</v>
          </cell>
          <cell r="K2657">
            <v>-1111.0999999999999</v>
          </cell>
          <cell r="L2657">
            <v>-1111.0999999999999</v>
          </cell>
          <cell r="M2657">
            <v>-1111.0999999999999</v>
          </cell>
          <cell r="N2657">
            <v>-1111.0999999999999</v>
          </cell>
          <cell r="O2657">
            <v>-1111.0999999999999</v>
          </cell>
          <cell r="P2657">
            <v>-1111.0999999999999</v>
          </cell>
          <cell r="Q2657">
            <v>-1111.0999999999999</v>
          </cell>
          <cell r="R2657">
            <v>-1111.0999999999999</v>
          </cell>
          <cell r="S2657">
            <v>-1111.0999999999999</v>
          </cell>
          <cell r="T2657">
            <v>-1111.0999999999999</v>
          </cell>
          <cell r="U2657">
            <v>-1111.0999999999999</v>
          </cell>
          <cell r="V2657">
            <v>-1111.0999999999999</v>
          </cell>
          <cell r="W2657">
            <v>-1111.0999999999999</v>
          </cell>
          <cell r="X2657">
            <v>-1111.0999999999999</v>
          </cell>
          <cell r="Y2657">
            <v>-1111.0999999999999</v>
          </cell>
          <cell r="Z2657">
            <v>36</v>
          </cell>
        </row>
        <row r="2658">
          <cell r="F2658" t="str">
            <v>Kinney , Texas</v>
          </cell>
          <cell r="G2658">
            <v>87</v>
          </cell>
          <cell r="H2658">
            <v>-1111.0999999999999</v>
          </cell>
          <cell r="I2658">
            <v>-1111.0999999999999</v>
          </cell>
          <cell r="J2658">
            <v>-1111.0999999999999</v>
          </cell>
          <cell r="K2658">
            <v>-1111.0999999999999</v>
          </cell>
          <cell r="L2658">
            <v>-1111.0999999999999</v>
          </cell>
          <cell r="M2658">
            <v>-1111.0999999999999</v>
          </cell>
          <cell r="N2658">
            <v>-1111.0999999999999</v>
          </cell>
          <cell r="O2658">
            <v>-1111.0999999999999</v>
          </cell>
          <cell r="P2658">
            <v>-1111.0999999999999</v>
          </cell>
          <cell r="Q2658">
            <v>-1111.0999999999999</v>
          </cell>
          <cell r="R2658">
            <v>-1111.0999999999999</v>
          </cell>
          <cell r="S2658">
            <v>-1111.0999999999999</v>
          </cell>
          <cell r="T2658">
            <v>-1111.0999999999999</v>
          </cell>
          <cell r="U2658">
            <v>-1111.0999999999999</v>
          </cell>
          <cell r="V2658">
            <v>-1111.0999999999999</v>
          </cell>
          <cell r="W2658">
            <v>-1111.0999999999999</v>
          </cell>
          <cell r="X2658">
            <v>-1111.0999999999999</v>
          </cell>
          <cell r="Y2658">
            <v>-1111.0999999999999</v>
          </cell>
          <cell r="Z2658">
            <v>814</v>
          </cell>
        </row>
        <row r="2659">
          <cell r="F2659" t="str">
            <v>Kleberg , Texas</v>
          </cell>
          <cell r="G2659">
            <v>51</v>
          </cell>
          <cell r="H2659">
            <v>-1111.0999999999999</v>
          </cell>
          <cell r="I2659">
            <v>-1111.0999999999999</v>
          </cell>
          <cell r="J2659">
            <v>-1111.0999999999999</v>
          </cell>
          <cell r="K2659">
            <v>-1111.0999999999999</v>
          </cell>
          <cell r="L2659">
            <v>-1111.0999999999999</v>
          </cell>
          <cell r="M2659">
            <v>-1111.0999999999999</v>
          </cell>
          <cell r="N2659">
            <v>-1111.0999999999999</v>
          </cell>
          <cell r="O2659">
            <v>-1111.0999999999999</v>
          </cell>
          <cell r="P2659">
            <v>-1111.0999999999999</v>
          </cell>
          <cell r="Q2659">
            <v>-1111.0999999999999</v>
          </cell>
          <cell r="R2659">
            <v>-1111.0999999999999</v>
          </cell>
          <cell r="S2659">
            <v>-1111.0999999999999</v>
          </cell>
          <cell r="T2659">
            <v>-1111.0999999999999</v>
          </cell>
          <cell r="U2659">
            <v>-1111.0999999999999</v>
          </cell>
          <cell r="V2659">
            <v>-1111.0999999999999</v>
          </cell>
          <cell r="W2659">
            <v>-1111.0999999999999</v>
          </cell>
          <cell r="X2659">
            <v>-1111.0999999999999</v>
          </cell>
          <cell r="Y2659">
            <v>-1111.0999999999999</v>
          </cell>
          <cell r="Z2659">
            <v>6993</v>
          </cell>
        </row>
        <row r="2660">
          <cell r="F2660" t="str">
            <v>Knox , Texas</v>
          </cell>
          <cell r="G2660">
            <v>88</v>
          </cell>
          <cell r="H2660">
            <v>-1111.0999999999999</v>
          </cell>
          <cell r="I2660">
            <v>-1111.0999999999999</v>
          </cell>
          <cell r="J2660">
            <v>-1111.0999999999999</v>
          </cell>
          <cell r="K2660">
            <v>-1111.0999999999999</v>
          </cell>
          <cell r="L2660">
            <v>-1111.0999999999999</v>
          </cell>
          <cell r="M2660">
            <v>-1111.0999999999999</v>
          </cell>
          <cell r="N2660">
            <v>-1111.0999999999999</v>
          </cell>
          <cell r="O2660">
            <v>-1111.0999999999999</v>
          </cell>
          <cell r="P2660">
            <v>-1111.0999999999999</v>
          </cell>
          <cell r="Q2660">
            <v>-1111.0999999999999</v>
          </cell>
          <cell r="R2660">
            <v>-1111.0999999999999</v>
          </cell>
          <cell r="S2660">
            <v>-1111.0999999999999</v>
          </cell>
          <cell r="T2660">
            <v>-1111.0999999999999</v>
          </cell>
          <cell r="U2660">
            <v>-1111.0999999999999</v>
          </cell>
          <cell r="V2660">
            <v>-1111.0999999999999</v>
          </cell>
          <cell r="W2660">
            <v>-1111.0999999999999</v>
          </cell>
          <cell r="X2660">
            <v>-1111.0999999999999</v>
          </cell>
          <cell r="Y2660">
            <v>-1111.0999999999999</v>
          </cell>
          <cell r="Z2660">
            <v>981</v>
          </cell>
        </row>
        <row r="2661">
          <cell r="F2661" t="str">
            <v>Lamar , Texas</v>
          </cell>
          <cell r="G2661">
            <v>35</v>
          </cell>
          <cell r="H2661">
            <v>38.4</v>
          </cell>
          <cell r="I2661">
            <v>29.5</v>
          </cell>
          <cell r="J2661">
            <v>47.4</v>
          </cell>
          <cell r="K2661">
            <v>-1111.0999999999999</v>
          </cell>
          <cell r="L2661">
            <v>-1111.0999999999999</v>
          </cell>
          <cell r="M2661">
            <v>-1111.0999999999999</v>
          </cell>
          <cell r="N2661">
            <v>28.6</v>
          </cell>
          <cell r="O2661">
            <v>20.2</v>
          </cell>
          <cell r="P2661">
            <v>36.9</v>
          </cell>
          <cell r="Q2661">
            <v>-1111.0999999999999</v>
          </cell>
          <cell r="R2661">
            <v>-1111.0999999999999</v>
          </cell>
          <cell r="S2661">
            <v>-1111.0999999999999</v>
          </cell>
          <cell r="T2661">
            <v>28.6</v>
          </cell>
          <cell r="U2661">
            <v>20.2</v>
          </cell>
          <cell r="V2661">
            <v>37.1</v>
          </cell>
          <cell r="W2661">
            <v>9.9</v>
          </cell>
          <cell r="X2661">
            <v>4.3</v>
          </cell>
          <cell r="Y2661">
            <v>15.6</v>
          </cell>
          <cell r="Z2661">
            <v>8209</v>
          </cell>
        </row>
        <row r="2662">
          <cell r="F2662" t="str">
            <v>Lamb , Texas</v>
          </cell>
          <cell r="G2662">
            <v>75</v>
          </cell>
          <cell r="H2662">
            <v>-1111.0999999999999</v>
          </cell>
          <cell r="I2662">
            <v>-1111.0999999999999</v>
          </cell>
          <cell r="J2662">
            <v>-1111.0999999999999</v>
          </cell>
          <cell r="K2662">
            <v>-1111.0999999999999</v>
          </cell>
          <cell r="L2662">
            <v>-1111.0999999999999</v>
          </cell>
          <cell r="M2662">
            <v>-1111.0999999999999</v>
          </cell>
          <cell r="N2662">
            <v>-1111.0999999999999</v>
          </cell>
          <cell r="O2662">
            <v>-1111.0999999999999</v>
          </cell>
          <cell r="P2662">
            <v>-1111.0999999999999</v>
          </cell>
          <cell r="Q2662">
            <v>-1111.0999999999999</v>
          </cell>
          <cell r="R2662">
            <v>-1111.0999999999999</v>
          </cell>
          <cell r="S2662">
            <v>-1111.0999999999999</v>
          </cell>
          <cell r="T2662">
            <v>-1111.0999999999999</v>
          </cell>
          <cell r="U2662">
            <v>-1111.0999999999999</v>
          </cell>
          <cell r="V2662">
            <v>-1111.0999999999999</v>
          </cell>
          <cell r="W2662">
            <v>-1111.0999999999999</v>
          </cell>
          <cell r="X2662">
            <v>-1111.0999999999999</v>
          </cell>
          <cell r="Y2662">
            <v>-1111.0999999999999</v>
          </cell>
          <cell r="Z2662">
            <v>3355</v>
          </cell>
        </row>
        <row r="2663">
          <cell r="F2663" t="str">
            <v>Lampasas , Texas</v>
          </cell>
          <cell r="G2663">
            <v>43</v>
          </cell>
          <cell r="H2663">
            <v>-1111.0999999999999</v>
          </cell>
          <cell r="I2663">
            <v>-1111.0999999999999</v>
          </cell>
          <cell r="J2663">
            <v>-1111.0999999999999</v>
          </cell>
          <cell r="K2663">
            <v>-1111.0999999999999</v>
          </cell>
          <cell r="L2663">
            <v>-1111.0999999999999</v>
          </cell>
          <cell r="M2663">
            <v>-1111.0999999999999</v>
          </cell>
          <cell r="N2663">
            <v>-1111.0999999999999</v>
          </cell>
          <cell r="O2663">
            <v>-1111.0999999999999</v>
          </cell>
          <cell r="P2663">
            <v>-1111.0999999999999</v>
          </cell>
          <cell r="Q2663">
            <v>-1111.0999999999999</v>
          </cell>
          <cell r="R2663">
            <v>-1111.0999999999999</v>
          </cell>
          <cell r="S2663">
            <v>-1111.0999999999999</v>
          </cell>
          <cell r="T2663">
            <v>-1111.0999999999999</v>
          </cell>
          <cell r="U2663">
            <v>-1111.0999999999999</v>
          </cell>
          <cell r="V2663">
            <v>-1111.0999999999999</v>
          </cell>
          <cell r="W2663">
            <v>-1111.0999999999999</v>
          </cell>
          <cell r="X2663">
            <v>-1111.0999999999999</v>
          </cell>
          <cell r="Y2663">
            <v>-1111.0999999999999</v>
          </cell>
          <cell r="Z2663">
            <v>3008</v>
          </cell>
        </row>
        <row r="2664">
          <cell r="F2664" t="str">
            <v>La Salle , Texas</v>
          </cell>
          <cell r="G2664">
            <v>86</v>
          </cell>
          <cell r="H2664">
            <v>-1111.0999999999999</v>
          </cell>
          <cell r="I2664">
            <v>-1111.0999999999999</v>
          </cell>
          <cell r="J2664">
            <v>-1111.0999999999999</v>
          </cell>
          <cell r="K2664">
            <v>-1111.0999999999999</v>
          </cell>
          <cell r="L2664">
            <v>-1111.0999999999999</v>
          </cell>
          <cell r="M2664">
            <v>-1111.0999999999999</v>
          </cell>
          <cell r="N2664">
            <v>-1111.0999999999999</v>
          </cell>
          <cell r="O2664">
            <v>-1111.0999999999999</v>
          </cell>
          <cell r="P2664">
            <v>-1111.0999999999999</v>
          </cell>
          <cell r="Q2664">
            <v>-1111.0999999999999</v>
          </cell>
          <cell r="R2664">
            <v>-1111.0999999999999</v>
          </cell>
          <cell r="S2664">
            <v>-1111.0999999999999</v>
          </cell>
          <cell r="T2664">
            <v>-1111.0999999999999</v>
          </cell>
          <cell r="U2664">
            <v>-1111.0999999999999</v>
          </cell>
          <cell r="V2664">
            <v>-1111.0999999999999</v>
          </cell>
          <cell r="W2664">
            <v>-1111.0999999999999</v>
          </cell>
          <cell r="X2664">
            <v>-1111.0999999999999</v>
          </cell>
          <cell r="Y2664">
            <v>-1111.0999999999999</v>
          </cell>
          <cell r="Z2664">
            <v>1544</v>
          </cell>
        </row>
        <row r="2665">
          <cell r="F2665" t="str">
            <v>Lavaca , Texas</v>
          </cell>
          <cell r="G2665">
            <v>62</v>
          </cell>
          <cell r="H2665">
            <v>-1111.0999999999999</v>
          </cell>
          <cell r="I2665">
            <v>-1111.0999999999999</v>
          </cell>
          <cell r="J2665">
            <v>-1111.0999999999999</v>
          </cell>
          <cell r="K2665">
            <v>-1111.0999999999999</v>
          </cell>
          <cell r="L2665">
            <v>-1111.0999999999999</v>
          </cell>
          <cell r="M2665">
            <v>-1111.0999999999999</v>
          </cell>
          <cell r="N2665">
            <v>-1111.0999999999999</v>
          </cell>
          <cell r="O2665">
            <v>-1111.0999999999999</v>
          </cell>
          <cell r="P2665">
            <v>-1111.0999999999999</v>
          </cell>
          <cell r="Q2665">
            <v>-1111.0999999999999</v>
          </cell>
          <cell r="R2665">
            <v>-1111.0999999999999</v>
          </cell>
          <cell r="S2665">
            <v>-1111.0999999999999</v>
          </cell>
          <cell r="T2665">
            <v>-1111.0999999999999</v>
          </cell>
          <cell r="U2665">
            <v>-1111.0999999999999</v>
          </cell>
          <cell r="V2665">
            <v>-1111.0999999999999</v>
          </cell>
          <cell r="W2665">
            <v>9</v>
          </cell>
          <cell r="X2665">
            <v>2.4</v>
          </cell>
          <cell r="Y2665">
            <v>15.5</v>
          </cell>
          <cell r="Z2665">
            <v>2805</v>
          </cell>
        </row>
        <row r="2666">
          <cell r="F2666" t="str">
            <v>Lee , Texas</v>
          </cell>
          <cell r="G2666">
            <v>40</v>
          </cell>
          <cell r="H2666">
            <v>-1111.0999999999999</v>
          </cell>
          <cell r="I2666">
            <v>-1111.0999999999999</v>
          </cell>
          <cell r="J2666">
            <v>-1111.0999999999999</v>
          </cell>
          <cell r="K2666">
            <v>-1111.0999999999999</v>
          </cell>
          <cell r="L2666">
            <v>-1111.0999999999999</v>
          </cell>
          <cell r="M2666">
            <v>-1111.0999999999999</v>
          </cell>
          <cell r="N2666">
            <v>-1111.0999999999999</v>
          </cell>
          <cell r="O2666">
            <v>-1111.0999999999999</v>
          </cell>
          <cell r="P2666">
            <v>-1111.0999999999999</v>
          </cell>
          <cell r="Q2666">
            <v>-1111.0999999999999</v>
          </cell>
          <cell r="R2666">
            <v>-1111.0999999999999</v>
          </cell>
          <cell r="S2666">
            <v>-1111.0999999999999</v>
          </cell>
          <cell r="T2666">
            <v>-1111.0999999999999</v>
          </cell>
          <cell r="U2666">
            <v>-1111.0999999999999</v>
          </cell>
          <cell r="V2666">
            <v>-1111.0999999999999</v>
          </cell>
          <cell r="W2666">
            <v>10.199999999999999</v>
          </cell>
          <cell r="X2666">
            <v>0.8</v>
          </cell>
          <cell r="Y2666">
            <v>19.7</v>
          </cell>
          <cell r="Z2666">
            <v>2427</v>
          </cell>
        </row>
        <row r="2667">
          <cell r="F2667" t="str">
            <v>Leon , Texas</v>
          </cell>
          <cell r="G2667">
            <v>61</v>
          </cell>
          <cell r="H2667">
            <v>-1111.0999999999999</v>
          </cell>
          <cell r="I2667">
            <v>-1111.0999999999999</v>
          </cell>
          <cell r="J2667">
            <v>-1111.0999999999999</v>
          </cell>
          <cell r="K2667">
            <v>-1111.0999999999999</v>
          </cell>
          <cell r="L2667">
            <v>-1111.0999999999999</v>
          </cell>
          <cell r="M2667">
            <v>-1111.0999999999999</v>
          </cell>
          <cell r="N2667">
            <v>-1111.0999999999999</v>
          </cell>
          <cell r="O2667">
            <v>-1111.0999999999999</v>
          </cell>
          <cell r="P2667">
            <v>-1111.0999999999999</v>
          </cell>
          <cell r="Q2667">
            <v>-1111.0999999999999</v>
          </cell>
          <cell r="R2667">
            <v>-1111.0999999999999</v>
          </cell>
          <cell r="S2667">
            <v>-1111.0999999999999</v>
          </cell>
          <cell r="T2667">
            <v>-1111.0999999999999</v>
          </cell>
          <cell r="U2667">
            <v>-1111.0999999999999</v>
          </cell>
          <cell r="V2667">
            <v>-1111.0999999999999</v>
          </cell>
          <cell r="W2667">
            <v>-1111.0999999999999</v>
          </cell>
          <cell r="X2667">
            <v>-1111.0999999999999</v>
          </cell>
          <cell r="Y2667">
            <v>-1111.0999999999999</v>
          </cell>
          <cell r="Z2667">
            <v>2650</v>
          </cell>
        </row>
        <row r="2668">
          <cell r="F2668" t="str">
            <v>Liberty , Texas</v>
          </cell>
          <cell r="G2668">
            <v>23</v>
          </cell>
          <cell r="H2668">
            <v>-1111.0999999999999</v>
          </cell>
          <cell r="I2668">
            <v>-1111.0999999999999</v>
          </cell>
          <cell r="J2668">
            <v>-1111.0999999999999</v>
          </cell>
          <cell r="K2668">
            <v>-1111.0999999999999</v>
          </cell>
          <cell r="L2668">
            <v>-1111.0999999999999</v>
          </cell>
          <cell r="M2668">
            <v>-1111.0999999999999</v>
          </cell>
          <cell r="N2668">
            <v>-1111.0999999999999</v>
          </cell>
          <cell r="O2668">
            <v>-1111.0999999999999</v>
          </cell>
          <cell r="P2668">
            <v>-1111.0999999999999</v>
          </cell>
          <cell r="Q2668">
            <v>-1111.0999999999999</v>
          </cell>
          <cell r="R2668">
            <v>-1111.0999999999999</v>
          </cell>
          <cell r="S2668">
            <v>-1111.0999999999999</v>
          </cell>
          <cell r="T2668">
            <v>-1111.0999999999999</v>
          </cell>
          <cell r="U2668">
            <v>-1111.0999999999999</v>
          </cell>
          <cell r="V2668">
            <v>-1111.0999999999999</v>
          </cell>
          <cell r="W2668">
            <v>6</v>
          </cell>
          <cell r="X2668">
            <v>1.3</v>
          </cell>
          <cell r="Y2668">
            <v>10.7</v>
          </cell>
          <cell r="Z2668">
            <v>12191</v>
          </cell>
        </row>
        <row r="2669">
          <cell r="F2669" t="str">
            <v>Limestone , Texas</v>
          </cell>
          <cell r="G2669">
            <v>76</v>
          </cell>
          <cell r="H2669">
            <v>-1111.0999999999999</v>
          </cell>
          <cell r="I2669">
            <v>-1111.0999999999999</v>
          </cell>
          <cell r="J2669">
            <v>-1111.0999999999999</v>
          </cell>
          <cell r="K2669">
            <v>-1111.0999999999999</v>
          </cell>
          <cell r="L2669">
            <v>-1111.0999999999999</v>
          </cell>
          <cell r="M2669">
            <v>-1111.0999999999999</v>
          </cell>
          <cell r="N2669">
            <v>-1111.0999999999999</v>
          </cell>
          <cell r="O2669">
            <v>-1111.0999999999999</v>
          </cell>
          <cell r="P2669">
            <v>-1111.0999999999999</v>
          </cell>
          <cell r="Q2669">
            <v>-1111.0999999999999</v>
          </cell>
          <cell r="R2669">
            <v>-1111.0999999999999</v>
          </cell>
          <cell r="S2669">
            <v>-1111.0999999999999</v>
          </cell>
          <cell r="T2669">
            <v>-1111.0999999999999</v>
          </cell>
          <cell r="U2669">
            <v>-1111.0999999999999</v>
          </cell>
          <cell r="V2669">
            <v>-1111.0999999999999</v>
          </cell>
          <cell r="W2669">
            <v>14.4</v>
          </cell>
          <cell r="X2669">
            <v>4.9000000000000004</v>
          </cell>
          <cell r="Y2669">
            <v>23.9</v>
          </cell>
          <cell r="Z2669">
            <v>4243</v>
          </cell>
        </row>
        <row r="2670">
          <cell r="F2670" t="str">
            <v>Lipscomb , Texas</v>
          </cell>
          <cell r="G2670">
            <v>82</v>
          </cell>
          <cell r="H2670">
            <v>-1111.0999999999999</v>
          </cell>
          <cell r="I2670">
            <v>-1111.0999999999999</v>
          </cell>
          <cell r="J2670">
            <v>-1111.0999999999999</v>
          </cell>
          <cell r="K2670">
            <v>-1111.0999999999999</v>
          </cell>
          <cell r="L2670">
            <v>-1111.0999999999999</v>
          </cell>
          <cell r="M2670">
            <v>-1111.0999999999999</v>
          </cell>
          <cell r="N2670">
            <v>-1111.0999999999999</v>
          </cell>
          <cell r="O2670">
            <v>-1111.0999999999999</v>
          </cell>
          <cell r="P2670">
            <v>-1111.0999999999999</v>
          </cell>
          <cell r="Q2670">
            <v>-1111.0999999999999</v>
          </cell>
          <cell r="R2670">
            <v>-1111.0999999999999</v>
          </cell>
          <cell r="S2670">
            <v>-1111.0999999999999</v>
          </cell>
          <cell r="T2670">
            <v>-1111.0999999999999</v>
          </cell>
          <cell r="U2670">
            <v>-1111.0999999999999</v>
          </cell>
          <cell r="V2670">
            <v>-1111.0999999999999</v>
          </cell>
          <cell r="W2670">
            <v>-1111.0999999999999</v>
          </cell>
          <cell r="X2670">
            <v>-1111.0999999999999</v>
          </cell>
          <cell r="Y2670">
            <v>-1111.0999999999999</v>
          </cell>
          <cell r="Z2670">
            <v>564</v>
          </cell>
        </row>
        <row r="2671">
          <cell r="F2671" t="str">
            <v>Live Oak , Texas</v>
          </cell>
          <cell r="G2671">
            <v>74</v>
          </cell>
          <cell r="H2671">
            <v>-1111.0999999999999</v>
          </cell>
          <cell r="I2671">
            <v>-1111.0999999999999</v>
          </cell>
          <cell r="J2671">
            <v>-1111.0999999999999</v>
          </cell>
          <cell r="K2671">
            <v>-1111.0999999999999</v>
          </cell>
          <cell r="L2671">
            <v>-1111.0999999999999</v>
          </cell>
          <cell r="M2671">
            <v>-1111.0999999999999</v>
          </cell>
          <cell r="N2671">
            <v>-1111.0999999999999</v>
          </cell>
          <cell r="O2671">
            <v>-1111.0999999999999</v>
          </cell>
          <cell r="P2671">
            <v>-1111.0999999999999</v>
          </cell>
          <cell r="Q2671">
            <v>-1111.0999999999999</v>
          </cell>
          <cell r="R2671">
            <v>-1111.0999999999999</v>
          </cell>
          <cell r="S2671">
            <v>-1111.0999999999999</v>
          </cell>
          <cell r="T2671">
            <v>-1111.0999999999999</v>
          </cell>
          <cell r="U2671">
            <v>-1111.0999999999999</v>
          </cell>
          <cell r="V2671">
            <v>-1111.0999999999999</v>
          </cell>
          <cell r="W2671">
            <v>-1111.0999999999999</v>
          </cell>
          <cell r="X2671">
            <v>-1111.0999999999999</v>
          </cell>
          <cell r="Y2671">
            <v>-1111.0999999999999</v>
          </cell>
          <cell r="Z2671">
            <v>1905</v>
          </cell>
        </row>
        <row r="2672">
          <cell r="F2672" t="str">
            <v>Llano , Texas</v>
          </cell>
          <cell r="G2672">
            <v>61</v>
          </cell>
          <cell r="H2672">
            <v>-1111.0999999999999</v>
          </cell>
          <cell r="I2672">
            <v>-1111.0999999999999</v>
          </cell>
          <cell r="J2672">
            <v>-1111.0999999999999</v>
          </cell>
          <cell r="K2672">
            <v>-1111.0999999999999</v>
          </cell>
          <cell r="L2672">
            <v>-1111.0999999999999</v>
          </cell>
          <cell r="M2672">
            <v>-1111.0999999999999</v>
          </cell>
          <cell r="N2672">
            <v>10.8</v>
          </cell>
          <cell r="O2672">
            <v>2.6</v>
          </cell>
          <cell r="P2672">
            <v>19.100000000000001</v>
          </cell>
          <cell r="Q2672">
            <v>-1111.0999999999999</v>
          </cell>
          <cell r="R2672">
            <v>-1111.0999999999999</v>
          </cell>
          <cell r="S2672">
            <v>-1111.0999999999999</v>
          </cell>
          <cell r="T2672">
            <v>-1111.0999999999999</v>
          </cell>
          <cell r="U2672">
            <v>-1111.0999999999999</v>
          </cell>
          <cell r="V2672">
            <v>-1111.0999999999999</v>
          </cell>
          <cell r="W2672">
            <v>-1111.0999999999999</v>
          </cell>
          <cell r="X2672">
            <v>-1111.0999999999999</v>
          </cell>
          <cell r="Y2672">
            <v>-1111.0999999999999</v>
          </cell>
          <cell r="Z2672">
            <v>2705</v>
          </cell>
        </row>
        <row r="2673">
          <cell r="F2673" t="str">
            <v>Loving , Texas</v>
          </cell>
          <cell r="G2673">
            <v>78</v>
          </cell>
          <cell r="H2673">
            <v>-1111.0999999999999</v>
          </cell>
          <cell r="I2673">
            <v>-1111.0999999999999</v>
          </cell>
          <cell r="J2673">
            <v>-1111.0999999999999</v>
          </cell>
          <cell r="K2673">
            <v>-1111.0999999999999</v>
          </cell>
          <cell r="L2673">
            <v>-1111.0999999999999</v>
          </cell>
          <cell r="M2673">
            <v>-1111.0999999999999</v>
          </cell>
          <cell r="N2673">
            <v>-1111.0999999999999</v>
          </cell>
          <cell r="O2673">
            <v>-1111.0999999999999</v>
          </cell>
          <cell r="P2673">
            <v>-1111.0999999999999</v>
          </cell>
          <cell r="Q2673">
            <v>-1111.0999999999999</v>
          </cell>
          <cell r="R2673">
            <v>-1111.0999999999999</v>
          </cell>
          <cell r="S2673">
            <v>-1111.0999999999999</v>
          </cell>
          <cell r="T2673">
            <v>-1111.0999999999999</v>
          </cell>
          <cell r="U2673">
            <v>-1111.0999999999999</v>
          </cell>
          <cell r="V2673">
            <v>-1111.0999999999999</v>
          </cell>
          <cell r="W2673">
            <v>-1111.0999999999999</v>
          </cell>
          <cell r="X2673">
            <v>-1111.0999999999999</v>
          </cell>
          <cell r="Y2673">
            <v>-1111.0999999999999</v>
          </cell>
          <cell r="Z2673">
            <v>11</v>
          </cell>
        </row>
        <row r="2674">
          <cell r="F2674" t="str">
            <v>Lubbock , Texas</v>
          </cell>
          <cell r="G2674">
            <v>7</v>
          </cell>
          <cell r="H2674">
            <v>26.7</v>
          </cell>
          <cell r="I2674">
            <v>22.5</v>
          </cell>
          <cell r="J2674">
            <v>30.9</v>
          </cell>
          <cell r="K2674">
            <v>75.599999999999994</v>
          </cell>
          <cell r="L2674">
            <v>70.3</v>
          </cell>
          <cell r="M2674">
            <v>80.8</v>
          </cell>
          <cell r="N2674">
            <v>25.5</v>
          </cell>
          <cell r="O2674">
            <v>21.3</v>
          </cell>
          <cell r="P2674">
            <v>29.8</v>
          </cell>
          <cell r="Q2674">
            <v>32.1</v>
          </cell>
          <cell r="R2674">
            <v>25.4</v>
          </cell>
          <cell r="S2674">
            <v>38.9</v>
          </cell>
          <cell r="T2674">
            <v>24.7</v>
          </cell>
          <cell r="U2674">
            <v>20.6</v>
          </cell>
          <cell r="V2674">
            <v>28.8</v>
          </cell>
          <cell r="W2674">
            <v>8.4</v>
          </cell>
          <cell r="X2674">
            <v>5.7</v>
          </cell>
          <cell r="Y2674">
            <v>11</v>
          </cell>
          <cell r="Z2674">
            <v>46251</v>
          </cell>
        </row>
        <row r="2675">
          <cell r="F2675" t="str">
            <v>Lynn , Texas</v>
          </cell>
          <cell r="G2675">
            <v>74</v>
          </cell>
          <cell r="H2675">
            <v>-1111.0999999999999</v>
          </cell>
          <cell r="I2675">
            <v>-1111.0999999999999</v>
          </cell>
          <cell r="J2675">
            <v>-1111.0999999999999</v>
          </cell>
          <cell r="K2675">
            <v>-1111.0999999999999</v>
          </cell>
          <cell r="L2675">
            <v>-1111.0999999999999</v>
          </cell>
          <cell r="M2675">
            <v>-1111.0999999999999</v>
          </cell>
          <cell r="N2675">
            <v>-1111.0999999999999</v>
          </cell>
          <cell r="O2675">
            <v>-1111.0999999999999</v>
          </cell>
          <cell r="P2675">
            <v>-1111.0999999999999</v>
          </cell>
          <cell r="Q2675">
            <v>-1111.0999999999999</v>
          </cell>
          <cell r="R2675">
            <v>-1111.0999999999999</v>
          </cell>
          <cell r="S2675">
            <v>-1111.0999999999999</v>
          </cell>
          <cell r="T2675">
            <v>-1111.0999999999999</v>
          </cell>
          <cell r="U2675">
            <v>-1111.0999999999999</v>
          </cell>
          <cell r="V2675">
            <v>-1111.0999999999999</v>
          </cell>
          <cell r="W2675">
            <v>-1111.0999999999999</v>
          </cell>
          <cell r="X2675">
            <v>-1111.0999999999999</v>
          </cell>
          <cell r="Y2675">
            <v>-1111.0999999999999</v>
          </cell>
          <cell r="Z2675">
            <v>1520</v>
          </cell>
        </row>
        <row r="2676">
          <cell r="F2676" t="str">
            <v>McCulloch , Texas</v>
          </cell>
          <cell r="G2676">
            <v>74</v>
          </cell>
          <cell r="H2676">
            <v>-1111.0999999999999</v>
          </cell>
          <cell r="I2676">
            <v>-1111.0999999999999</v>
          </cell>
          <cell r="J2676">
            <v>-1111.0999999999999</v>
          </cell>
          <cell r="K2676">
            <v>-1111.0999999999999</v>
          </cell>
          <cell r="L2676">
            <v>-1111.0999999999999</v>
          </cell>
          <cell r="M2676">
            <v>-1111.0999999999999</v>
          </cell>
          <cell r="N2676">
            <v>-1111.0999999999999</v>
          </cell>
          <cell r="O2676">
            <v>-1111.0999999999999</v>
          </cell>
          <cell r="P2676">
            <v>-1111.0999999999999</v>
          </cell>
          <cell r="Q2676">
            <v>-1111.0999999999999</v>
          </cell>
          <cell r="R2676">
            <v>-1111.0999999999999</v>
          </cell>
          <cell r="S2676">
            <v>-1111.0999999999999</v>
          </cell>
          <cell r="T2676">
            <v>-1111.0999999999999</v>
          </cell>
          <cell r="U2676">
            <v>-1111.0999999999999</v>
          </cell>
          <cell r="V2676">
            <v>-1111.0999999999999</v>
          </cell>
          <cell r="W2676">
            <v>-1111.0999999999999</v>
          </cell>
          <cell r="X2676">
            <v>-1111.0999999999999</v>
          </cell>
          <cell r="Y2676">
            <v>-1111.0999999999999</v>
          </cell>
          <cell r="Z2676">
            <v>1777</v>
          </cell>
        </row>
        <row r="2677">
          <cell r="F2677" t="str">
            <v>McLennan , Texas</v>
          </cell>
          <cell r="G2677">
            <v>7</v>
          </cell>
          <cell r="H2677">
            <v>26</v>
          </cell>
          <cell r="I2677">
            <v>20.7</v>
          </cell>
          <cell r="J2677">
            <v>31.3</v>
          </cell>
          <cell r="K2677">
            <v>72.900000000000006</v>
          </cell>
          <cell r="L2677">
            <v>65.900000000000006</v>
          </cell>
          <cell r="M2677">
            <v>79.900000000000006</v>
          </cell>
          <cell r="N2677">
            <v>26.2</v>
          </cell>
          <cell r="O2677">
            <v>21</v>
          </cell>
          <cell r="P2677">
            <v>31.4</v>
          </cell>
          <cell r="Q2677">
            <v>29.2</v>
          </cell>
          <cell r="R2677">
            <v>21.3</v>
          </cell>
          <cell r="S2677">
            <v>37</v>
          </cell>
          <cell r="T2677">
            <v>22.2</v>
          </cell>
          <cell r="U2677">
            <v>16.7</v>
          </cell>
          <cell r="V2677">
            <v>27.7</v>
          </cell>
          <cell r="W2677">
            <v>7.2</v>
          </cell>
          <cell r="X2677">
            <v>4.5</v>
          </cell>
          <cell r="Y2677">
            <v>9.9</v>
          </cell>
          <cell r="Z2677">
            <v>38780</v>
          </cell>
        </row>
        <row r="2678">
          <cell r="F2678" t="str">
            <v>McMullen , Texas</v>
          </cell>
          <cell r="G2678">
            <v>84</v>
          </cell>
          <cell r="H2678">
            <v>-1111.0999999999999</v>
          </cell>
          <cell r="I2678">
            <v>-1111.0999999999999</v>
          </cell>
          <cell r="J2678">
            <v>-1111.0999999999999</v>
          </cell>
          <cell r="K2678">
            <v>-1111.0999999999999</v>
          </cell>
          <cell r="L2678">
            <v>-1111.0999999999999</v>
          </cell>
          <cell r="M2678">
            <v>-1111.0999999999999</v>
          </cell>
          <cell r="N2678">
            <v>-1111.0999999999999</v>
          </cell>
          <cell r="O2678">
            <v>-1111.0999999999999</v>
          </cell>
          <cell r="P2678">
            <v>-1111.0999999999999</v>
          </cell>
          <cell r="Q2678">
            <v>-1111.0999999999999</v>
          </cell>
          <cell r="R2678">
            <v>-1111.0999999999999</v>
          </cell>
          <cell r="S2678">
            <v>-1111.0999999999999</v>
          </cell>
          <cell r="T2678">
            <v>-1111.0999999999999</v>
          </cell>
          <cell r="U2678">
            <v>-1111.0999999999999</v>
          </cell>
          <cell r="V2678">
            <v>-1111.0999999999999</v>
          </cell>
          <cell r="W2678">
            <v>-1111.0999999999999</v>
          </cell>
          <cell r="X2678">
            <v>-1111.0999999999999</v>
          </cell>
          <cell r="Y2678">
            <v>-1111.0999999999999</v>
          </cell>
          <cell r="Z2678">
            <v>172</v>
          </cell>
        </row>
        <row r="2679">
          <cell r="F2679" t="str">
            <v>Madison , Texas</v>
          </cell>
          <cell r="G2679">
            <v>71</v>
          </cell>
          <cell r="H2679">
            <v>-1111.0999999999999</v>
          </cell>
          <cell r="I2679">
            <v>-1111.0999999999999</v>
          </cell>
          <cell r="J2679">
            <v>-1111.0999999999999</v>
          </cell>
          <cell r="K2679">
            <v>-1111.0999999999999</v>
          </cell>
          <cell r="L2679">
            <v>-1111.0999999999999</v>
          </cell>
          <cell r="M2679">
            <v>-1111.0999999999999</v>
          </cell>
          <cell r="N2679">
            <v>-1111.0999999999999</v>
          </cell>
          <cell r="O2679">
            <v>-1111.0999999999999</v>
          </cell>
          <cell r="P2679">
            <v>-1111.0999999999999</v>
          </cell>
          <cell r="Q2679">
            <v>-1111.0999999999999</v>
          </cell>
          <cell r="R2679">
            <v>-1111.0999999999999</v>
          </cell>
          <cell r="S2679">
            <v>-1111.0999999999999</v>
          </cell>
          <cell r="T2679">
            <v>-1111.0999999999999</v>
          </cell>
          <cell r="U2679">
            <v>-1111.0999999999999</v>
          </cell>
          <cell r="V2679">
            <v>-1111.0999999999999</v>
          </cell>
          <cell r="W2679">
            <v>-1111.0999999999999</v>
          </cell>
          <cell r="X2679">
            <v>-1111.0999999999999</v>
          </cell>
          <cell r="Y2679">
            <v>-1111.0999999999999</v>
          </cell>
          <cell r="Z2679">
            <v>2076</v>
          </cell>
        </row>
        <row r="2680">
          <cell r="F2680" t="str">
            <v>Marion , Texas</v>
          </cell>
          <cell r="G2680">
            <v>72</v>
          </cell>
          <cell r="H2680">
            <v>-1111.0999999999999</v>
          </cell>
          <cell r="I2680">
            <v>-1111.0999999999999</v>
          </cell>
          <cell r="J2680">
            <v>-1111.0999999999999</v>
          </cell>
          <cell r="K2680">
            <v>-1111.0999999999999</v>
          </cell>
          <cell r="L2680">
            <v>-1111.0999999999999</v>
          </cell>
          <cell r="M2680">
            <v>-1111.0999999999999</v>
          </cell>
          <cell r="N2680">
            <v>-1111.0999999999999</v>
          </cell>
          <cell r="O2680">
            <v>-1111.0999999999999</v>
          </cell>
          <cell r="P2680">
            <v>-1111.0999999999999</v>
          </cell>
          <cell r="Q2680">
            <v>-1111.0999999999999</v>
          </cell>
          <cell r="R2680">
            <v>-1111.0999999999999</v>
          </cell>
          <cell r="S2680">
            <v>-1111.0999999999999</v>
          </cell>
          <cell r="T2680">
            <v>-1111.0999999999999</v>
          </cell>
          <cell r="U2680">
            <v>-1111.0999999999999</v>
          </cell>
          <cell r="V2680">
            <v>-1111.0999999999999</v>
          </cell>
          <cell r="W2680">
            <v>-1111.0999999999999</v>
          </cell>
          <cell r="X2680">
            <v>-1111.0999999999999</v>
          </cell>
          <cell r="Y2680">
            <v>-1111.0999999999999</v>
          </cell>
          <cell r="Z2680">
            <v>2151</v>
          </cell>
        </row>
        <row r="2681">
          <cell r="F2681" t="str">
            <v>Martin , Texas</v>
          </cell>
          <cell r="G2681">
            <v>86</v>
          </cell>
          <cell r="H2681">
            <v>-1111.0999999999999</v>
          </cell>
          <cell r="I2681">
            <v>-1111.0999999999999</v>
          </cell>
          <cell r="J2681">
            <v>-1111.0999999999999</v>
          </cell>
          <cell r="K2681">
            <v>-1111.0999999999999</v>
          </cell>
          <cell r="L2681">
            <v>-1111.0999999999999</v>
          </cell>
          <cell r="M2681">
            <v>-1111.0999999999999</v>
          </cell>
          <cell r="N2681">
            <v>-1111.0999999999999</v>
          </cell>
          <cell r="O2681">
            <v>-1111.0999999999999</v>
          </cell>
          <cell r="P2681">
            <v>-1111.0999999999999</v>
          </cell>
          <cell r="Q2681">
            <v>-1111.0999999999999</v>
          </cell>
          <cell r="R2681">
            <v>-1111.0999999999999</v>
          </cell>
          <cell r="S2681">
            <v>-1111.0999999999999</v>
          </cell>
          <cell r="T2681">
            <v>-1111.0999999999999</v>
          </cell>
          <cell r="U2681">
            <v>-1111.0999999999999</v>
          </cell>
          <cell r="V2681">
            <v>-1111.0999999999999</v>
          </cell>
          <cell r="W2681">
            <v>-1111.0999999999999</v>
          </cell>
          <cell r="X2681">
            <v>-1111.0999999999999</v>
          </cell>
          <cell r="Y2681">
            <v>-1111.0999999999999</v>
          </cell>
          <cell r="Z2681">
            <v>970</v>
          </cell>
        </row>
        <row r="2682">
          <cell r="F2682" t="str">
            <v>Mason , Texas</v>
          </cell>
          <cell r="G2682">
            <v>87</v>
          </cell>
          <cell r="H2682">
            <v>-1111.0999999999999</v>
          </cell>
          <cell r="I2682">
            <v>-1111.0999999999999</v>
          </cell>
          <cell r="J2682">
            <v>-1111.0999999999999</v>
          </cell>
          <cell r="K2682">
            <v>-1111.0999999999999</v>
          </cell>
          <cell r="L2682">
            <v>-1111.0999999999999</v>
          </cell>
          <cell r="M2682">
            <v>-1111.0999999999999</v>
          </cell>
          <cell r="N2682">
            <v>-1111.0999999999999</v>
          </cell>
          <cell r="O2682">
            <v>-1111.0999999999999</v>
          </cell>
          <cell r="P2682">
            <v>-1111.0999999999999</v>
          </cell>
          <cell r="Q2682">
            <v>-1111.0999999999999</v>
          </cell>
          <cell r="R2682">
            <v>-1111.0999999999999</v>
          </cell>
          <cell r="S2682">
            <v>-1111.0999999999999</v>
          </cell>
          <cell r="T2682">
            <v>-1111.0999999999999</v>
          </cell>
          <cell r="U2682">
            <v>-1111.0999999999999</v>
          </cell>
          <cell r="V2682">
            <v>-1111.0999999999999</v>
          </cell>
          <cell r="W2682">
            <v>-1111.0999999999999</v>
          </cell>
          <cell r="X2682">
            <v>-1111.0999999999999</v>
          </cell>
          <cell r="Y2682">
            <v>-1111.0999999999999</v>
          </cell>
          <cell r="Z2682">
            <v>879</v>
          </cell>
        </row>
        <row r="2683">
          <cell r="F2683" t="str">
            <v>Matagorda , Texas</v>
          </cell>
          <cell r="G2683">
            <v>51</v>
          </cell>
          <cell r="H2683">
            <v>-1111.0999999999999</v>
          </cell>
          <cell r="I2683">
            <v>-1111.0999999999999</v>
          </cell>
          <cell r="J2683">
            <v>-1111.0999999999999</v>
          </cell>
          <cell r="K2683">
            <v>-1111.0999999999999</v>
          </cell>
          <cell r="L2683">
            <v>-1111.0999999999999</v>
          </cell>
          <cell r="M2683">
            <v>-1111.0999999999999</v>
          </cell>
          <cell r="N2683">
            <v>-1111.0999999999999</v>
          </cell>
          <cell r="O2683">
            <v>-1111.0999999999999</v>
          </cell>
          <cell r="P2683">
            <v>-1111.0999999999999</v>
          </cell>
          <cell r="Q2683">
            <v>-1111.0999999999999</v>
          </cell>
          <cell r="R2683">
            <v>-1111.0999999999999</v>
          </cell>
          <cell r="S2683">
            <v>-1111.0999999999999</v>
          </cell>
          <cell r="T2683">
            <v>21.5</v>
          </cell>
          <cell r="U2683">
            <v>12.3</v>
          </cell>
          <cell r="V2683">
            <v>30.7</v>
          </cell>
          <cell r="W2683">
            <v>9.4</v>
          </cell>
          <cell r="X2683">
            <v>2.9</v>
          </cell>
          <cell r="Y2683">
            <v>16</v>
          </cell>
          <cell r="Z2683">
            <v>7975</v>
          </cell>
        </row>
        <row r="2684">
          <cell r="F2684" t="str">
            <v>Maverick , Texas</v>
          </cell>
          <cell r="G2684">
            <v>51</v>
          </cell>
          <cell r="H2684">
            <v>-1111.0999999999999</v>
          </cell>
          <cell r="I2684">
            <v>-1111.0999999999999</v>
          </cell>
          <cell r="J2684">
            <v>-1111.0999999999999</v>
          </cell>
          <cell r="K2684">
            <v>-1111.0999999999999</v>
          </cell>
          <cell r="L2684">
            <v>-1111.0999999999999</v>
          </cell>
          <cell r="M2684">
            <v>-1111.0999999999999</v>
          </cell>
          <cell r="N2684">
            <v>-1111.0999999999999</v>
          </cell>
          <cell r="O2684">
            <v>-1111.0999999999999</v>
          </cell>
          <cell r="P2684">
            <v>-1111.0999999999999</v>
          </cell>
          <cell r="Q2684">
            <v>-1111.0999999999999</v>
          </cell>
          <cell r="R2684">
            <v>-1111.0999999999999</v>
          </cell>
          <cell r="S2684">
            <v>-1111.0999999999999</v>
          </cell>
          <cell r="T2684">
            <v>-1111.0999999999999</v>
          </cell>
          <cell r="U2684">
            <v>-1111.0999999999999</v>
          </cell>
          <cell r="V2684">
            <v>-1111.0999999999999</v>
          </cell>
          <cell r="W2684">
            <v>11.2</v>
          </cell>
          <cell r="X2684">
            <v>2.6</v>
          </cell>
          <cell r="Y2684">
            <v>19.8</v>
          </cell>
          <cell r="Z2684">
            <v>17347</v>
          </cell>
        </row>
        <row r="2685">
          <cell r="F2685" t="str">
            <v>Medina , Texas</v>
          </cell>
          <cell r="G2685">
            <v>51</v>
          </cell>
          <cell r="H2685">
            <v>-1111.0999999999999</v>
          </cell>
          <cell r="I2685">
            <v>-1111.0999999999999</v>
          </cell>
          <cell r="J2685">
            <v>-1111.0999999999999</v>
          </cell>
          <cell r="K2685">
            <v>-1111.0999999999999</v>
          </cell>
          <cell r="L2685">
            <v>-1111.0999999999999</v>
          </cell>
          <cell r="M2685">
            <v>-1111.0999999999999</v>
          </cell>
          <cell r="N2685">
            <v>-1111.0999999999999</v>
          </cell>
          <cell r="O2685">
            <v>-1111.0999999999999</v>
          </cell>
          <cell r="P2685">
            <v>-1111.0999999999999</v>
          </cell>
          <cell r="Q2685">
            <v>-1111.0999999999999</v>
          </cell>
          <cell r="R2685">
            <v>-1111.0999999999999</v>
          </cell>
          <cell r="S2685">
            <v>-1111.0999999999999</v>
          </cell>
          <cell r="T2685">
            <v>-1111.0999999999999</v>
          </cell>
          <cell r="U2685">
            <v>-1111.0999999999999</v>
          </cell>
          <cell r="V2685">
            <v>-1111.0999999999999</v>
          </cell>
          <cell r="W2685">
            <v>13.1</v>
          </cell>
          <cell r="X2685">
            <v>4.7</v>
          </cell>
          <cell r="Y2685">
            <v>21.5</v>
          </cell>
          <cell r="Z2685">
            <v>7264</v>
          </cell>
        </row>
        <row r="2686">
          <cell r="F2686" t="str">
            <v>Menard , Texas</v>
          </cell>
          <cell r="G2686">
            <v>87</v>
          </cell>
          <cell r="H2686">
            <v>-1111.0999999999999</v>
          </cell>
          <cell r="I2686">
            <v>-1111.0999999999999</v>
          </cell>
          <cell r="J2686">
            <v>-1111.0999999999999</v>
          </cell>
          <cell r="K2686">
            <v>-1111.0999999999999</v>
          </cell>
          <cell r="L2686">
            <v>-1111.0999999999999</v>
          </cell>
          <cell r="M2686">
            <v>-1111.0999999999999</v>
          </cell>
          <cell r="N2686">
            <v>-1111.0999999999999</v>
          </cell>
          <cell r="O2686">
            <v>-1111.0999999999999</v>
          </cell>
          <cell r="P2686">
            <v>-1111.0999999999999</v>
          </cell>
          <cell r="Q2686">
            <v>-1111.0999999999999</v>
          </cell>
          <cell r="R2686">
            <v>-1111.0999999999999</v>
          </cell>
          <cell r="S2686">
            <v>-1111.0999999999999</v>
          </cell>
          <cell r="T2686">
            <v>-1111.0999999999999</v>
          </cell>
          <cell r="U2686">
            <v>-1111.0999999999999</v>
          </cell>
          <cell r="V2686">
            <v>-1111.0999999999999</v>
          </cell>
          <cell r="W2686">
            <v>-1111.0999999999999</v>
          </cell>
          <cell r="X2686">
            <v>-1111.0999999999999</v>
          </cell>
          <cell r="Y2686">
            <v>-1111.0999999999999</v>
          </cell>
          <cell r="Z2686">
            <v>622</v>
          </cell>
        </row>
        <row r="2687">
          <cell r="F2687" t="str">
            <v>Midland , Texas</v>
          </cell>
          <cell r="G2687">
            <v>6</v>
          </cell>
          <cell r="H2687">
            <v>25.2</v>
          </cell>
          <cell r="I2687">
            <v>18.600000000000001</v>
          </cell>
          <cell r="J2687">
            <v>31.8</v>
          </cell>
          <cell r="K2687">
            <v>-1111.0999999999999</v>
          </cell>
          <cell r="L2687">
            <v>-1111.0999999999999</v>
          </cell>
          <cell r="M2687">
            <v>-1111.0999999999999</v>
          </cell>
          <cell r="N2687">
            <v>23.2</v>
          </cell>
          <cell r="O2687">
            <v>16.899999999999999</v>
          </cell>
          <cell r="P2687">
            <v>29.5</v>
          </cell>
          <cell r="Q2687">
            <v>19.100000000000001</v>
          </cell>
          <cell r="R2687">
            <v>10.7</v>
          </cell>
          <cell r="S2687">
            <v>27.4</v>
          </cell>
          <cell r="T2687">
            <v>20.5</v>
          </cell>
          <cell r="U2687">
            <v>14.4</v>
          </cell>
          <cell r="V2687">
            <v>26.5</v>
          </cell>
          <cell r="W2687">
            <v>6.2</v>
          </cell>
          <cell r="X2687">
            <v>2.9</v>
          </cell>
          <cell r="Y2687">
            <v>9.6</v>
          </cell>
          <cell r="Z2687">
            <v>21240</v>
          </cell>
        </row>
        <row r="2688">
          <cell r="F2688" t="str">
            <v>Milam , Texas</v>
          </cell>
          <cell r="G2688">
            <v>76</v>
          </cell>
          <cell r="H2688">
            <v>-1111.0999999999999</v>
          </cell>
          <cell r="I2688">
            <v>-1111.0999999999999</v>
          </cell>
          <cell r="J2688">
            <v>-1111.0999999999999</v>
          </cell>
          <cell r="K2688">
            <v>-1111.0999999999999</v>
          </cell>
          <cell r="L2688">
            <v>-1111.0999999999999</v>
          </cell>
          <cell r="M2688">
            <v>-1111.0999999999999</v>
          </cell>
          <cell r="N2688">
            <v>-1111.0999999999999</v>
          </cell>
          <cell r="O2688">
            <v>-1111.0999999999999</v>
          </cell>
          <cell r="P2688">
            <v>-1111.0999999999999</v>
          </cell>
          <cell r="Q2688">
            <v>-1111.0999999999999</v>
          </cell>
          <cell r="R2688">
            <v>-1111.0999999999999</v>
          </cell>
          <cell r="S2688">
            <v>-1111.0999999999999</v>
          </cell>
          <cell r="T2688">
            <v>-1111.0999999999999</v>
          </cell>
          <cell r="U2688">
            <v>-1111.0999999999999</v>
          </cell>
          <cell r="V2688">
            <v>-1111.0999999999999</v>
          </cell>
          <cell r="W2688">
            <v>10</v>
          </cell>
          <cell r="X2688">
            <v>2.2000000000000002</v>
          </cell>
          <cell r="Y2688">
            <v>17.8</v>
          </cell>
          <cell r="Z2688">
            <v>4520</v>
          </cell>
        </row>
        <row r="2689">
          <cell r="F2689" t="str">
            <v>Mills , Texas</v>
          </cell>
          <cell r="G2689">
            <v>87</v>
          </cell>
          <cell r="H2689">
            <v>-1111.0999999999999</v>
          </cell>
          <cell r="I2689">
            <v>-1111.0999999999999</v>
          </cell>
          <cell r="J2689">
            <v>-1111.0999999999999</v>
          </cell>
          <cell r="K2689">
            <v>-1111.0999999999999</v>
          </cell>
          <cell r="L2689">
            <v>-1111.0999999999999</v>
          </cell>
          <cell r="M2689">
            <v>-1111.0999999999999</v>
          </cell>
          <cell r="N2689">
            <v>-1111.0999999999999</v>
          </cell>
          <cell r="O2689">
            <v>-1111.0999999999999</v>
          </cell>
          <cell r="P2689">
            <v>-1111.0999999999999</v>
          </cell>
          <cell r="Q2689">
            <v>-1111.0999999999999</v>
          </cell>
          <cell r="R2689">
            <v>-1111.0999999999999</v>
          </cell>
          <cell r="S2689">
            <v>-1111.0999999999999</v>
          </cell>
          <cell r="T2689">
            <v>-1111.0999999999999</v>
          </cell>
          <cell r="U2689">
            <v>-1111.0999999999999</v>
          </cell>
          <cell r="V2689">
            <v>-1111.0999999999999</v>
          </cell>
          <cell r="W2689">
            <v>-1111.0999999999999</v>
          </cell>
          <cell r="X2689">
            <v>-1111.0999999999999</v>
          </cell>
          <cell r="Y2689">
            <v>-1111.0999999999999</v>
          </cell>
          <cell r="Z2689">
            <v>1044</v>
          </cell>
        </row>
        <row r="2690">
          <cell r="F2690" t="str">
            <v>Mitchell , Texas</v>
          </cell>
          <cell r="G2690">
            <v>70</v>
          </cell>
          <cell r="H2690">
            <v>-1111.0999999999999</v>
          </cell>
          <cell r="I2690">
            <v>-1111.0999999999999</v>
          </cell>
          <cell r="J2690">
            <v>-1111.0999999999999</v>
          </cell>
          <cell r="K2690">
            <v>-1111.0999999999999</v>
          </cell>
          <cell r="L2690">
            <v>-1111.0999999999999</v>
          </cell>
          <cell r="M2690">
            <v>-1111.0999999999999</v>
          </cell>
          <cell r="N2690">
            <v>-1111.0999999999999</v>
          </cell>
          <cell r="O2690">
            <v>-1111.0999999999999</v>
          </cell>
          <cell r="P2690">
            <v>-1111.0999999999999</v>
          </cell>
          <cell r="Q2690">
            <v>-1111.0999999999999</v>
          </cell>
          <cell r="R2690">
            <v>-1111.0999999999999</v>
          </cell>
          <cell r="S2690">
            <v>-1111.0999999999999</v>
          </cell>
          <cell r="T2690">
            <v>-1111.0999999999999</v>
          </cell>
          <cell r="U2690">
            <v>-1111.0999999999999</v>
          </cell>
          <cell r="V2690">
            <v>-1111.0999999999999</v>
          </cell>
          <cell r="W2690">
            <v>-1111.0999999999999</v>
          </cell>
          <cell r="X2690">
            <v>-1111.0999999999999</v>
          </cell>
          <cell r="Y2690">
            <v>-1111.0999999999999</v>
          </cell>
          <cell r="Z2690">
            <v>1517</v>
          </cell>
        </row>
        <row r="2691">
          <cell r="F2691" t="str">
            <v>Montague , Texas</v>
          </cell>
          <cell r="G2691">
            <v>62</v>
          </cell>
          <cell r="H2691">
            <v>-1111.0999999999999</v>
          </cell>
          <cell r="I2691">
            <v>-1111.0999999999999</v>
          </cell>
          <cell r="J2691">
            <v>-1111.0999999999999</v>
          </cell>
          <cell r="K2691">
            <v>-1111.0999999999999</v>
          </cell>
          <cell r="L2691">
            <v>-1111.0999999999999</v>
          </cell>
          <cell r="M2691">
            <v>-1111.0999999999999</v>
          </cell>
          <cell r="N2691">
            <v>-1111.0999999999999</v>
          </cell>
          <cell r="O2691">
            <v>-1111.0999999999999</v>
          </cell>
          <cell r="P2691">
            <v>-1111.0999999999999</v>
          </cell>
          <cell r="Q2691">
            <v>-1111.0999999999999</v>
          </cell>
          <cell r="R2691">
            <v>-1111.0999999999999</v>
          </cell>
          <cell r="S2691">
            <v>-1111.0999999999999</v>
          </cell>
          <cell r="T2691">
            <v>-1111.0999999999999</v>
          </cell>
          <cell r="U2691">
            <v>-1111.0999999999999</v>
          </cell>
          <cell r="V2691">
            <v>-1111.0999999999999</v>
          </cell>
          <cell r="W2691">
            <v>-1111.0999999999999</v>
          </cell>
          <cell r="X2691">
            <v>-1111.0999999999999</v>
          </cell>
          <cell r="Y2691">
            <v>-1111.0999999999999</v>
          </cell>
          <cell r="Z2691">
            <v>3116</v>
          </cell>
        </row>
        <row r="2692">
          <cell r="F2692" t="str">
            <v>Montgomery , Texas</v>
          </cell>
          <cell r="G2692">
            <v>4</v>
          </cell>
          <cell r="H2692">
            <v>23.1</v>
          </cell>
          <cell r="I2692">
            <v>18.399999999999999</v>
          </cell>
          <cell r="J2692">
            <v>27.7</v>
          </cell>
          <cell r="K2692">
            <v>78.3</v>
          </cell>
          <cell r="L2692">
            <v>73.5</v>
          </cell>
          <cell r="M2692">
            <v>83</v>
          </cell>
          <cell r="N2692">
            <v>24.9</v>
          </cell>
          <cell r="O2692">
            <v>19.8</v>
          </cell>
          <cell r="P2692">
            <v>29.9</v>
          </cell>
          <cell r="Q2692">
            <v>22.3</v>
          </cell>
          <cell r="R2692">
            <v>16.899999999999999</v>
          </cell>
          <cell r="S2692">
            <v>27.7</v>
          </cell>
          <cell r="T2692">
            <v>17.100000000000001</v>
          </cell>
          <cell r="U2692">
            <v>13.6</v>
          </cell>
          <cell r="V2692">
            <v>20.6</v>
          </cell>
          <cell r="W2692">
            <v>7.4</v>
          </cell>
          <cell r="X2692">
            <v>3.8</v>
          </cell>
          <cell r="Y2692">
            <v>10.9</v>
          </cell>
          <cell r="Z2692">
            <v>44481</v>
          </cell>
        </row>
        <row r="2693">
          <cell r="F2693" t="str">
            <v>Moore , Texas</v>
          </cell>
          <cell r="G2693">
            <v>39</v>
          </cell>
          <cell r="H2693">
            <v>-1111.0999999999999</v>
          </cell>
          <cell r="I2693">
            <v>-1111.0999999999999</v>
          </cell>
          <cell r="J2693">
            <v>-1111.0999999999999</v>
          </cell>
          <cell r="K2693">
            <v>-1111.0999999999999</v>
          </cell>
          <cell r="L2693">
            <v>-1111.0999999999999</v>
          </cell>
          <cell r="M2693">
            <v>-1111.0999999999999</v>
          </cell>
          <cell r="N2693">
            <v>-1111.0999999999999</v>
          </cell>
          <cell r="O2693">
            <v>-1111.0999999999999</v>
          </cell>
          <cell r="P2693">
            <v>-1111.0999999999999</v>
          </cell>
          <cell r="Q2693">
            <v>-1111.0999999999999</v>
          </cell>
          <cell r="R2693">
            <v>-1111.0999999999999</v>
          </cell>
          <cell r="S2693">
            <v>-1111.0999999999999</v>
          </cell>
          <cell r="T2693">
            <v>-1111.0999999999999</v>
          </cell>
          <cell r="U2693">
            <v>-1111.0999999999999</v>
          </cell>
          <cell r="V2693">
            <v>-1111.0999999999999</v>
          </cell>
          <cell r="W2693">
            <v>-1111.0999999999999</v>
          </cell>
          <cell r="X2693">
            <v>-1111.0999999999999</v>
          </cell>
          <cell r="Y2693">
            <v>-1111.0999999999999</v>
          </cell>
          <cell r="Z2693">
            <v>4063</v>
          </cell>
        </row>
        <row r="2694">
          <cell r="F2694" t="str">
            <v>Morris , Texas</v>
          </cell>
          <cell r="G2694">
            <v>43</v>
          </cell>
          <cell r="H2694">
            <v>-1111.0999999999999</v>
          </cell>
          <cell r="I2694">
            <v>-1111.0999999999999</v>
          </cell>
          <cell r="J2694">
            <v>-1111.0999999999999</v>
          </cell>
          <cell r="K2694">
            <v>-1111.0999999999999</v>
          </cell>
          <cell r="L2694">
            <v>-1111.0999999999999</v>
          </cell>
          <cell r="M2694">
            <v>-1111.0999999999999</v>
          </cell>
          <cell r="N2694">
            <v>-1111.0999999999999</v>
          </cell>
          <cell r="O2694">
            <v>-1111.0999999999999</v>
          </cell>
          <cell r="P2694">
            <v>-1111.0999999999999</v>
          </cell>
          <cell r="Q2694">
            <v>-1111.0999999999999</v>
          </cell>
          <cell r="R2694">
            <v>-1111.0999999999999</v>
          </cell>
          <cell r="S2694">
            <v>-1111.0999999999999</v>
          </cell>
          <cell r="T2694">
            <v>-1111.0999999999999</v>
          </cell>
          <cell r="U2694">
            <v>-1111.0999999999999</v>
          </cell>
          <cell r="V2694">
            <v>-1111.0999999999999</v>
          </cell>
          <cell r="W2694">
            <v>-1111.0999999999999</v>
          </cell>
          <cell r="X2694">
            <v>-1111.0999999999999</v>
          </cell>
          <cell r="Y2694">
            <v>-1111.0999999999999</v>
          </cell>
          <cell r="Z2694">
            <v>2394</v>
          </cell>
        </row>
        <row r="2695">
          <cell r="F2695" t="str">
            <v>Motley , Texas</v>
          </cell>
          <cell r="G2695">
            <v>87</v>
          </cell>
          <cell r="H2695">
            <v>-1111.0999999999999</v>
          </cell>
          <cell r="I2695">
            <v>-1111.0999999999999</v>
          </cell>
          <cell r="J2695">
            <v>-1111.0999999999999</v>
          </cell>
          <cell r="K2695">
            <v>-1111.0999999999999</v>
          </cell>
          <cell r="L2695">
            <v>-1111.0999999999999</v>
          </cell>
          <cell r="M2695">
            <v>-1111.0999999999999</v>
          </cell>
          <cell r="N2695">
            <v>-1111.0999999999999</v>
          </cell>
          <cell r="O2695">
            <v>-1111.0999999999999</v>
          </cell>
          <cell r="P2695">
            <v>-1111.0999999999999</v>
          </cell>
          <cell r="Q2695">
            <v>-1111.0999999999999</v>
          </cell>
          <cell r="R2695">
            <v>-1111.0999999999999</v>
          </cell>
          <cell r="S2695">
            <v>-1111.0999999999999</v>
          </cell>
          <cell r="T2695">
            <v>-1111.0999999999999</v>
          </cell>
          <cell r="U2695">
            <v>-1111.0999999999999</v>
          </cell>
          <cell r="V2695">
            <v>-1111.0999999999999</v>
          </cell>
          <cell r="W2695">
            <v>-1111.0999999999999</v>
          </cell>
          <cell r="X2695">
            <v>-1111.0999999999999</v>
          </cell>
          <cell r="Y2695">
            <v>-1111.0999999999999</v>
          </cell>
          <cell r="Z2695">
            <v>279</v>
          </cell>
        </row>
        <row r="2696">
          <cell r="F2696" t="str">
            <v>Nacogdoches , Texas</v>
          </cell>
          <cell r="G2696">
            <v>8</v>
          </cell>
          <cell r="H2696">
            <v>34.5</v>
          </cell>
          <cell r="I2696">
            <v>25</v>
          </cell>
          <cell r="J2696">
            <v>43.9</v>
          </cell>
          <cell r="K2696">
            <v>81.900000000000006</v>
          </cell>
          <cell r="L2696">
            <v>72.3</v>
          </cell>
          <cell r="M2696">
            <v>91.6</v>
          </cell>
          <cell r="N2696">
            <v>27.8</v>
          </cell>
          <cell r="O2696">
            <v>19.2</v>
          </cell>
          <cell r="P2696">
            <v>36.299999999999997</v>
          </cell>
          <cell r="Q2696">
            <v>-1111.0999999999999</v>
          </cell>
          <cell r="R2696">
            <v>-1111.0999999999999</v>
          </cell>
          <cell r="S2696">
            <v>-1111.0999999999999</v>
          </cell>
          <cell r="T2696">
            <v>25.6</v>
          </cell>
          <cell r="U2696">
            <v>16.600000000000001</v>
          </cell>
          <cell r="V2696">
            <v>34.5</v>
          </cell>
          <cell r="W2696">
            <v>9.8000000000000007</v>
          </cell>
          <cell r="X2696">
            <v>4.5</v>
          </cell>
          <cell r="Y2696">
            <v>15.1</v>
          </cell>
          <cell r="Z2696">
            <v>10555</v>
          </cell>
        </row>
        <row r="2697">
          <cell r="F2697" t="str">
            <v>Navarro , Texas</v>
          </cell>
          <cell r="G2697">
            <v>36</v>
          </cell>
          <cell r="H2697">
            <v>-1111.0999999999999</v>
          </cell>
          <cell r="I2697">
            <v>-1111.0999999999999</v>
          </cell>
          <cell r="J2697">
            <v>-1111.0999999999999</v>
          </cell>
          <cell r="K2697">
            <v>-1111.0999999999999</v>
          </cell>
          <cell r="L2697">
            <v>-1111.0999999999999</v>
          </cell>
          <cell r="M2697">
            <v>-1111.0999999999999</v>
          </cell>
          <cell r="N2697">
            <v>-1111.0999999999999</v>
          </cell>
          <cell r="O2697">
            <v>-1111.0999999999999</v>
          </cell>
          <cell r="P2697">
            <v>-1111.0999999999999</v>
          </cell>
          <cell r="Q2697">
            <v>-1111.0999999999999</v>
          </cell>
          <cell r="R2697">
            <v>-1111.0999999999999</v>
          </cell>
          <cell r="S2697">
            <v>-1111.0999999999999</v>
          </cell>
          <cell r="T2697">
            <v>-1111.0999999999999</v>
          </cell>
          <cell r="U2697">
            <v>-1111.0999999999999</v>
          </cell>
          <cell r="V2697">
            <v>-1111.0999999999999</v>
          </cell>
          <cell r="W2697">
            <v>9.3000000000000007</v>
          </cell>
          <cell r="X2697">
            <v>3.1</v>
          </cell>
          <cell r="Y2697">
            <v>15.5</v>
          </cell>
          <cell r="Z2697">
            <v>8323</v>
          </cell>
        </row>
        <row r="2698">
          <cell r="F2698" t="str">
            <v>Newton , Texas</v>
          </cell>
          <cell r="G2698">
            <v>66</v>
          </cell>
          <cell r="H2698">
            <v>-1111.0999999999999</v>
          </cell>
          <cell r="I2698">
            <v>-1111.0999999999999</v>
          </cell>
          <cell r="J2698">
            <v>-1111.0999999999999</v>
          </cell>
          <cell r="K2698">
            <v>-1111.0999999999999</v>
          </cell>
          <cell r="L2698">
            <v>-1111.0999999999999</v>
          </cell>
          <cell r="M2698">
            <v>-1111.0999999999999</v>
          </cell>
          <cell r="N2698">
            <v>-1111.0999999999999</v>
          </cell>
          <cell r="O2698">
            <v>-1111.0999999999999</v>
          </cell>
          <cell r="P2698">
            <v>-1111.0999999999999</v>
          </cell>
          <cell r="Q2698">
            <v>-1111.0999999999999</v>
          </cell>
          <cell r="R2698">
            <v>-1111.0999999999999</v>
          </cell>
          <cell r="S2698">
            <v>-1111.0999999999999</v>
          </cell>
          <cell r="T2698">
            <v>-1111.0999999999999</v>
          </cell>
          <cell r="U2698">
            <v>-1111.0999999999999</v>
          </cell>
          <cell r="V2698">
            <v>-1111.0999999999999</v>
          </cell>
          <cell r="W2698">
            <v>-1111.0999999999999</v>
          </cell>
          <cell r="X2698">
            <v>-1111.0999999999999</v>
          </cell>
          <cell r="Y2698">
            <v>-1111.0999999999999</v>
          </cell>
          <cell r="Z2698">
            <v>2547</v>
          </cell>
        </row>
        <row r="2699">
          <cell r="F2699" t="str">
            <v>Nolan , Texas</v>
          </cell>
          <cell r="G2699">
            <v>75</v>
          </cell>
          <cell r="H2699">
            <v>-1111.0999999999999</v>
          </cell>
          <cell r="I2699">
            <v>-1111.0999999999999</v>
          </cell>
          <cell r="J2699">
            <v>-1111.0999999999999</v>
          </cell>
          <cell r="K2699">
            <v>-1111.0999999999999</v>
          </cell>
          <cell r="L2699">
            <v>-1111.0999999999999</v>
          </cell>
          <cell r="M2699">
            <v>-1111.0999999999999</v>
          </cell>
          <cell r="N2699">
            <v>-1111.0999999999999</v>
          </cell>
          <cell r="O2699">
            <v>-1111.0999999999999</v>
          </cell>
          <cell r="P2699">
            <v>-1111.0999999999999</v>
          </cell>
          <cell r="Q2699">
            <v>-1111.0999999999999</v>
          </cell>
          <cell r="R2699">
            <v>-1111.0999999999999</v>
          </cell>
          <cell r="S2699">
            <v>-1111.0999999999999</v>
          </cell>
          <cell r="T2699">
            <v>-1111.0999999999999</v>
          </cell>
          <cell r="U2699">
            <v>-1111.0999999999999</v>
          </cell>
          <cell r="V2699">
            <v>-1111.0999999999999</v>
          </cell>
          <cell r="W2699">
            <v>-1111.0999999999999</v>
          </cell>
          <cell r="X2699">
            <v>-1111.0999999999999</v>
          </cell>
          <cell r="Y2699">
            <v>-1111.0999999999999</v>
          </cell>
          <cell r="Z2699">
            <v>3197</v>
          </cell>
        </row>
        <row r="2700">
          <cell r="F2700" t="str">
            <v>Nueces , Texas</v>
          </cell>
          <cell r="G2700">
            <v>5</v>
          </cell>
          <cell r="H2700">
            <v>28.6</v>
          </cell>
          <cell r="I2700">
            <v>23.9</v>
          </cell>
          <cell r="J2700">
            <v>33.4</v>
          </cell>
          <cell r="K2700">
            <v>76.8</v>
          </cell>
          <cell r="L2700">
            <v>71.2</v>
          </cell>
          <cell r="M2700">
            <v>82.3</v>
          </cell>
          <cell r="N2700">
            <v>30.9</v>
          </cell>
          <cell r="O2700">
            <v>25.9</v>
          </cell>
          <cell r="P2700">
            <v>35.799999999999997</v>
          </cell>
          <cell r="Q2700">
            <v>28.6</v>
          </cell>
          <cell r="R2700">
            <v>21.8</v>
          </cell>
          <cell r="S2700">
            <v>35.5</v>
          </cell>
          <cell r="T2700">
            <v>23.8</v>
          </cell>
          <cell r="U2700">
            <v>19.3</v>
          </cell>
          <cell r="V2700">
            <v>28.4</v>
          </cell>
          <cell r="W2700">
            <v>9.4</v>
          </cell>
          <cell r="X2700">
            <v>6.4</v>
          </cell>
          <cell r="Y2700">
            <v>12.4</v>
          </cell>
          <cell r="Z2700">
            <v>66072</v>
          </cell>
        </row>
        <row r="2701">
          <cell r="F2701" t="str">
            <v>Ochiltree , Texas</v>
          </cell>
          <cell r="G2701">
            <v>39</v>
          </cell>
          <cell r="H2701">
            <v>-1111.0999999999999</v>
          </cell>
          <cell r="I2701">
            <v>-1111.0999999999999</v>
          </cell>
          <cell r="J2701">
            <v>-1111.0999999999999</v>
          </cell>
          <cell r="K2701">
            <v>-1111.0999999999999</v>
          </cell>
          <cell r="L2701">
            <v>-1111.0999999999999</v>
          </cell>
          <cell r="M2701">
            <v>-1111.0999999999999</v>
          </cell>
          <cell r="N2701">
            <v>-1111.0999999999999</v>
          </cell>
          <cell r="O2701">
            <v>-1111.0999999999999</v>
          </cell>
          <cell r="P2701">
            <v>-1111.0999999999999</v>
          </cell>
          <cell r="Q2701">
            <v>-1111.0999999999999</v>
          </cell>
          <cell r="R2701">
            <v>-1111.0999999999999</v>
          </cell>
          <cell r="S2701">
            <v>-1111.0999999999999</v>
          </cell>
          <cell r="T2701">
            <v>-1111.0999999999999</v>
          </cell>
          <cell r="U2701">
            <v>-1111.0999999999999</v>
          </cell>
          <cell r="V2701">
            <v>-1111.0999999999999</v>
          </cell>
          <cell r="W2701">
            <v>-1111.0999999999999</v>
          </cell>
          <cell r="X2701">
            <v>-1111.0999999999999</v>
          </cell>
          <cell r="Y2701">
            <v>-1111.0999999999999</v>
          </cell>
          <cell r="Z2701">
            <v>1619</v>
          </cell>
        </row>
        <row r="2702">
          <cell r="F2702" t="str">
            <v>Oldham , Texas</v>
          </cell>
          <cell r="G2702">
            <v>80</v>
          </cell>
          <cell r="H2702">
            <v>-1111.0999999999999</v>
          </cell>
          <cell r="I2702">
            <v>-1111.0999999999999</v>
          </cell>
          <cell r="J2702">
            <v>-1111.0999999999999</v>
          </cell>
          <cell r="K2702">
            <v>-1111.0999999999999</v>
          </cell>
          <cell r="L2702">
            <v>-1111.0999999999999</v>
          </cell>
          <cell r="M2702">
            <v>-1111.0999999999999</v>
          </cell>
          <cell r="N2702">
            <v>-1111.0999999999999</v>
          </cell>
          <cell r="O2702">
            <v>-1111.0999999999999</v>
          </cell>
          <cell r="P2702">
            <v>-1111.0999999999999</v>
          </cell>
          <cell r="Q2702">
            <v>-1111.0999999999999</v>
          </cell>
          <cell r="R2702">
            <v>-1111.0999999999999</v>
          </cell>
          <cell r="S2702">
            <v>-1111.0999999999999</v>
          </cell>
          <cell r="T2702">
            <v>-1111.0999999999999</v>
          </cell>
          <cell r="U2702">
            <v>-1111.0999999999999</v>
          </cell>
          <cell r="V2702">
            <v>-1111.0999999999999</v>
          </cell>
          <cell r="W2702">
            <v>-1111.0999999999999</v>
          </cell>
          <cell r="X2702">
            <v>-1111.0999999999999</v>
          </cell>
          <cell r="Y2702">
            <v>-1111.0999999999999</v>
          </cell>
          <cell r="Z2702">
            <v>472</v>
          </cell>
        </row>
        <row r="2703">
          <cell r="F2703" t="str">
            <v>Orange , Texas</v>
          </cell>
          <cell r="G2703">
            <v>23</v>
          </cell>
          <cell r="H2703">
            <v>26.3</v>
          </cell>
          <cell r="I2703">
            <v>19.100000000000001</v>
          </cell>
          <cell r="J2703">
            <v>33.6</v>
          </cell>
          <cell r="K2703">
            <v>76.400000000000006</v>
          </cell>
          <cell r="L2703">
            <v>66.900000000000006</v>
          </cell>
          <cell r="M2703">
            <v>86</v>
          </cell>
          <cell r="N2703">
            <v>31.6</v>
          </cell>
          <cell r="O2703">
            <v>22.8</v>
          </cell>
          <cell r="P2703">
            <v>40.4</v>
          </cell>
          <cell r="Q2703">
            <v>-1111.0999999999999</v>
          </cell>
          <cell r="R2703">
            <v>-1111.0999999999999</v>
          </cell>
          <cell r="S2703">
            <v>-1111.0999999999999</v>
          </cell>
          <cell r="T2703">
            <v>32.299999999999997</v>
          </cell>
          <cell r="U2703">
            <v>23.1</v>
          </cell>
          <cell r="V2703">
            <v>41.6</v>
          </cell>
          <cell r="W2703">
            <v>10</v>
          </cell>
          <cell r="X2703">
            <v>4.5999999999999996</v>
          </cell>
          <cell r="Y2703">
            <v>15.4</v>
          </cell>
          <cell r="Z2703">
            <v>12108</v>
          </cell>
        </row>
        <row r="2704">
          <cell r="F2704" t="str">
            <v>Palo Pinto , Texas</v>
          </cell>
          <cell r="G2704">
            <v>36</v>
          </cell>
          <cell r="H2704">
            <v>-1111.0999999999999</v>
          </cell>
          <cell r="I2704">
            <v>-1111.0999999999999</v>
          </cell>
          <cell r="J2704">
            <v>-1111.0999999999999</v>
          </cell>
          <cell r="K2704">
            <v>-1111.0999999999999</v>
          </cell>
          <cell r="L2704">
            <v>-1111.0999999999999</v>
          </cell>
          <cell r="M2704">
            <v>-1111.0999999999999</v>
          </cell>
          <cell r="N2704">
            <v>-1111.0999999999999</v>
          </cell>
          <cell r="O2704">
            <v>-1111.0999999999999</v>
          </cell>
          <cell r="P2704">
            <v>-1111.0999999999999</v>
          </cell>
          <cell r="Q2704">
            <v>-1111.0999999999999</v>
          </cell>
          <cell r="R2704">
            <v>-1111.0999999999999</v>
          </cell>
          <cell r="S2704">
            <v>-1111.0999999999999</v>
          </cell>
          <cell r="T2704">
            <v>-1111.0999999999999</v>
          </cell>
          <cell r="U2704">
            <v>-1111.0999999999999</v>
          </cell>
          <cell r="V2704">
            <v>-1111.0999999999999</v>
          </cell>
          <cell r="W2704">
            <v>9.3000000000000007</v>
          </cell>
          <cell r="X2704">
            <v>2</v>
          </cell>
          <cell r="Y2704">
            <v>16.7</v>
          </cell>
          <cell r="Z2704">
            <v>5356</v>
          </cell>
        </row>
        <row r="2705">
          <cell r="F2705" t="str">
            <v>Panola , Texas</v>
          </cell>
          <cell r="G2705">
            <v>43</v>
          </cell>
          <cell r="H2705">
            <v>-1111.0999999999999</v>
          </cell>
          <cell r="I2705">
            <v>-1111.0999999999999</v>
          </cell>
          <cell r="J2705">
            <v>-1111.0999999999999</v>
          </cell>
          <cell r="K2705">
            <v>-1111.0999999999999</v>
          </cell>
          <cell r="L2705">
            <v>-1111.0999999999999</v>
          </cell>
          <cell r="M2705">
            <v>-1111.0999999999999</v>
          </cell>
          <cell r="N2705">
            <v>-1111.0999999999999</v>
          </cell>
          <cell r="O2705">
            <v>-1111.0999999999999</v>
          </cell>
          <cell r="P2705">
            <v>-1111.0999999999999</v>
          </cell>
          <cell r="Q2705">
            <v>-1111.0999999999999</v>
          </cell>
          <cell r="R2705">
            <v>-1111.0999999999999</v>
          </cell>
          <cell r="S2705">
            <v>-1111.0999999999999</v>
          </cell>
          <cell r="T2705">
            <v>-1111.0999999999999</v>
          </cell>
          <cell r="U2705">
            <v>-1111.0999999999999</v>
          </cell>
          <cell r="V2705">
            <v>-1111.0999999999999</v>
          </cell>
          <cell r="W2705">
            <v>13.7</v>
          </cell>
          <cell r="X2705">
            <v>5.5</v>
          </cell>
          <cell r="Y2705">
            <v>21.9</v>
          </cell>
          <cell r="Z2705">
            <v>3291</v>
          </cell>
        </row>
        <row r="2706">
          <cell r="F2706" t="str">
            <v>Parker , Texas</v>
          </cell>
          <cell r="G2706">
            <v>45</v>
          </cell>
          <cell r="H2706">
            <v>26.5</v>
          </cell>
          <cell r="I2706">
            <v>18.899999999999999</v>
          </cell>
          <cell r="J2706">
            <v>34.1</v>
          </cell>
          <cell r="K2706">
            <v>70.8</v>
          </cell>
          <cell r="L2706">
            <v>60.9</v>
          </cell>
          <cell r="M2706">
            <v>80.8</v>
          </cell>
          <cell r="N2706">
            <v>23.8</v>
          </cell>
          <cell r="O2706">
            <v>15.6</v>
          </cell>
          <cell r="P2706">
            <v>31.9</v>
          </cell>
          <cell r="Q2706">
            <v>18.7</v>
          </cell>
          <cell r="R2706">
            <v>10.199999999999999</v>
          </cell>
          <cell r="S2706">
            <v>27.2</v>
          </cell>
          <cell r="T2706">
            <v>22.5</v>
          </cell>
          <cell r="U2706">
            <v>15.5</v>
          </cell>
          <cell r="V2706">
            <v>29.4</v>
          </cell>
          <cell r="W2706">
            <v>7.5</v>
          </cell>
          <cell r="X2706">
            <v>2.6</v>
          </cell>
          <cell r="Y2706">
            <v>12.4</v>
          </cell>
          <cell r="Z2706">
            <v>12466</v>
          </cell>
        </row>
        <row r="2707">
          <cell r="F2707" t="str">
            <v>Parmer , Texas</v>
          </cell>
          <cell r="G2707">
            <v>42</v>
          </cell>
          <cell r="H2707">
            <v>-1111.0999999999999</v>
          </cell>
          <cell r="I2707">
            <v>-1111.0999999999999</v>
          </cell>
          <cell r="J2707">
            <v>-1111.0999999999999</v>
          </cell>
          <cell r="K2707">
            <v>-1111.0999999999999</v>
          </cell>
          <cell r="L2707">
            <v>-1111.0999999999999</v>
          </cell>
          <cell r="M2707">
            <v>-1111.0999999999999</v>
          </cell>
          <cell r="N2707">
            <v>-1111.0999999999999</v>
          </cell>
          <cell r="O2707">
            <v>-1111.0999999999999</v>
          </cell>
          <cell r="P2707">
            <v>-1111.0999999999999</v>
          </cell>
          <cell r="Q2707">
            <v>-1111.0999999999999</v>
          </cell>
          <cell r="R2707">
            <v>-1111.0999999999999</v>
          </cell>
          <cell r="S2707">
            <v>-1111.0999999999999</v>
          </cell>
          <cell r="T2707">
            <v>-1111.0999999999999</v>
          </cell>
          <cell r="U2707">
            <v>-1111.0999999999999</v>
          </cell>
          <cell r="V2707">
            <v>-1111.0999999999999</v>
          </cell>
          <cell r="W2707">
            <v>-1111.0999999999999</v>
          </cell>
          <cell r="X2707">
            <v>-1111.0999999999999</v>
          </cell>
          <cell r="Y2707">
            <v>-1111.0999999999999</v>
          </cell>
          <cell r="Z2707">
            <v>2298</v>
          </cell>
        </row>
        <row r="2708">
          <cell r="F2708" t="str">
            <v>Pecos , Texas</v>
          </cell>
          <cell r="G2708">
            <v>86</v>
          </cell>
          <cell r="H2708">
            <v>-1111.0999999999999</v>
          </cell>
          <cell r="I2708">
            <v>-1111.0999999999999</v>
          </cell>
          <cell r="J2708">
            <v>-1111.0999999999999</v>
          </cell>
          <cell r="K2708">
            <v>-1111.0999999999999</v>
          </cell>
          <cell r="L2708">
            <v>-1111.0999999999999</v>
          </cell>
          <cell r="M2708">
            <v>-1111.0999999999999</v>
          </cell>
          <cell r="N2708">
            <v>-1111.0999999999999</v>
          </cell>
          <cell r="O2708">
            <v>-1111.0999999999999</v>
          </cell>
          <cell r="P2708">
            <v>-1111.0999999999999</v>
          </cell>
          <cell r="Q2708">
            <v>-1111.0999999999999</v>
          </cell>
          <cell r="R2708">
            <v>-1111.0999999999999</v>
          </cell>
          <cell r="S2708">
            <v>-1111.0999999999999</v>
          </cell>
          <cell r="T2708">
            <v>-1111.0999999999999</v>
          </cell>
          <cell r="U2708">
            <v>-1111.0999999999999</v>
          </cell>
          <cell r="V2708">
            <v>-1111.0999999999999</v>
          </cell>
          <cell r="W2708">
            <v>-1111.0999999999999</v>
          </cell>
          <cell r="X2708">
            <v>-1111.0999999999999</v>
          </cell>
          <cell r="Y2708">
            <v>-1111.0999999999999</v>
          </cell>
          <cell r="Z2708">
            <v>3365</v>
          </cell>
        </row>
        <row r="2709">
          <cell r="F2709" t="str">
            <v>Polk , Texas</v>
          </cell>
          <cell r="G2709">
            <v>49</v>
          </cell>
          <cell r="H2709">
            <v>-1111.0999999999999</v>
          </cell>
          <cell r="I2709">
            <v>-1111.0999999999999</v>
          </cell>
          <cell r="J2709">
            <v>-1111.0999999999999</v>
          </cell>
          <cell r="K2709">
            <v>88.4</v>
          </cell>
          <cell r="L2709">
            <v>78.400000000000006</v>
          </cell>
          <cell r="M2709">
            <v>98.3</v>
          </cell>
          <cell r="N2709">
            <v>25.4</v>
          </cell>
          <cell r="O2709">
            <v>16.3</v>
          </cell>
          <cell r="P2709">
            <v>34.5</v>
          </cell>
          <cell r="Q2709">
            <v>-1111.0999999999999</v>
          </cell>
          <cell r="R2709">
            <v>-1111.0999999999999</v>
          </cell>
          <cell r="S2709">
            <v>-1111.0999999999999</v>
          </cell>
          <cell r="T2709">
            <v>26.3</v>
          </cell>
          <cell r="U2709">
            <v>16.7</v>
          </cell>
          <cell r="V2709">
            <v>35.799999999999997</v>
          </cell>
          <cell r="W2709">
            <v>9</v>
          </cell>
          <cell r="X2709">
            <v>1.4</v>
          </cell>
          <cell r="Y2709">
            <v>16.5</v>
          </cell>
          <cell r="Z2709">
            <v>6404</v>
          </cell>
        </row>
        <row r="2710">
          <cell r="F2710" t="str">
            <v>Potter , Texas</v>
          </cell>
          <cell r="G2710">
            <v>7</v>
          </cell>
          <cell r="H2710">
            <v>30.6</v>
          </cell>
          <cell r="I2710">
            <v>23.2</v>
          </cell>
          <cell r="J2710">
            <v>38</v>
          </cell>
          <cell r="K2710">
            <v>82</v>
          </cell>
          <cell r="L2710">
            <v>74.900000000000006</v>
          </cell>
          <cell r="M2710">
            <v>89.1</v>
          </cell>
          <cell r="N2710">
            <v>17.8</v>
          </cell>
          <cell r="O2710">
            <v>12.1</v>
          </cell>
          <cell r="P2710">
            <v>23.4</v>
          </cell>
          <cell r="Q2710">
            <v>24</v>
          </cell>
          <cell r="R2710">
            <v>14.8</v>
          </cell>
          <cell r="S2710">
            <v>33.299999999999997</v>
          </cell>
          <cell r="T2710">
            <v>26.7</v>
          </cell>
          <cell r="U2710">
            <v>19.5</v>
          </cell>
          <cell r="V2710">
            <v>33.9</v>
          </cell>
          <cell r="W2710">
            <v>8.3000000000000007</v>
          </cell>
          <cell r="X2710">
            <v>4.3</v>
          </cell>
          <cell r="Y2710">
            <v>12.2</v>
          </cell>
          <cell r="Z2710">
            <v>23372</v>
          </cell>
        </row>
        <row r="2711">
          <cell r="F2711" t="str">
            <v>Presidio , Texas</v>
          </cell>
          <cell r="G2711">
            <v>88</v>
          </cell>
          <cell r="H2711">
            <v>-1111.0999999999999</v>
          </cell>
          <cell r="I2711">
            <v>-1111.0999999999999</v>
          </cell>
          <cell r="J2711">
            <v>-1111.0999999999999</v>
          </cell>
          <cell r="K2711">
            <v>-1111.0999999999999</v>
          </cell>
          <cell r="L2711">
            <v>-1111.0999999999999</v>
          </cell>
          <cell r="M2711">
            <v>-1111.0999999999999</v>
          </cell>
          <cell r="N2711">
            <v>-1111.0999999999999</v>
          </cell>
          <cell r="O2711">
            <v>-1111.0999999999999</v>
          </cell>
          <cell r="P2711">
            <v>-1111.0999999999999</v>
          </cell>
          <cell r="Q2711">
            <v>-1111.0999999999999</v>
          </cell>
          <cell r="R2711">
            <v>-1111.0999999999999</v>
          </cell>
          <cell r="S2711">
            <v>-1111.0999999999999</v>
          </cell>
          <cell r="T2711">
            <v>-1111.0999999999999</v>
          </cell>
          <cell r="U2711">
            <v>-1111.0999999999999</v>
          </cell>
          <cell r="V2711">
            <v>-1111.0999999999999</v>
          </cell>
          <cell r="W2711">
            <v>-1111.0999999999999</v>
          </cell>
          <cell r="X2711">
            <v>-1111.0999999999999</v>
          </cell>
          <cell r="Y2711">
            <v>-1111.0999999999999</v>
          </cell>
          <cell r="Z2711">
            <v>2342</v>
          </cell>
        </row>
        <row r="2712">
          <cell r="F2712" t="str">
            <v>Rains , Texas</v>
          </cell>
          <cell r="G2712">
            <v>64</v>
          </cell>
          <cell r="H2712">
            <v>-1111.0999999999999</v>
          </cell>
          <cell r="I2712">
            <v>-1111.0999999999999</v>
          </cell>
          <cell r="J2712">
            <v>-1111.0999999999999</v>
          </cell>
          <cell r="K2712">
            <v>-1111.0999999999999</v>
          </cell>
          <cell r="L2712">
            <v>-1111.0999999999999</v>
          </cell>
          <cell r="M2712">
            <v>-1111.0999999999999</v>
          </cell>
          <cell r="N2712">
            <v>-1111.0999999999999</v>
          </cell>
          <cell r="O2712">
            <v>-1111.0999999999999</v>
          </cell>
          <cell r="P2712">
            <v>-1111.0999999999999</v>
          </cell>
          <cell r="Q2712">
            <v>-1111.0999999999999</v>
          </cell>
          <cell r="R2712">
            <v>-1111.0999999999999</v>
          </cell>
          <cell r="S2712">
            <v>-1111.0999999999999</v>
          </cell>
          <cell r="T2712">
            <v>-1111.0999999999999</v>
          </cell>
          <cell r="U2712">
            <v>-1111.0999999999999</v>
          </cell>
          <cell r="V2712">
            <v>-1111.0999999999999</v>
          </cell>
          <cell r="W2712">
            <v>-1111.0999999999999</v>
          </cell>
          <cell r="X2712">
            <v>-1111.0999999999999</v>
          </cell>
          <cell r="Y2712">
            <v>-1111.0999999999999</v>
          </cell>
          <cell r="Z2712">
            <v>1706</v>
          </cell>
        </row>
        <row r="2713">
          <cell r="F2713" t="str">
            <v>Randall , Texas</v>
          </cell>
          <cell r="G2713">
            <v>45</v>
          </cell>
          <cell r="H2713">
            <v>23.7</v>
          </cell>
          <cell r="I2713">
            <v>17.5</v>
          </cell>
          <cell r="J2713">
            <v>29.8</v>
          </cell>
          <cell r="K2713">
            <v>79.400000000000006</v>
          </cell>
          <cell r="L2713">
            <v>72.400000000000006</v>
          </cell>
          <cell r="M2713">
            <v>86.3</v>
          </cell>
          <cell r="N2713">
            <v>30.7</v>
          </cell>
          <cell r="O2713">
            <v>22.8</v>
          </cell>
          <cell r="P2713">
            <v>38.5</v>
          </cell>
          <cell r="Q2713">
            <v>27.1</v>
          </cell>
          <cell r="R2713">
            <v>17.3</v>
          </cell>
          <cell r="S2713">
            <v>36.9</v>
          </cell>
          <cell r="T2713">
            <v>22.7</v>
          </cell>
          <cell r="U2713">
            <v>14.9</v>
          </cell>
          <cell r="V2713">
            <v>30.5</v>
          </cell>
          <cell r="W2713">
            <v>7.8</v>
          </cell>
          <cell r="X2713">
            <v>3.9</v>
          </cell>
          <cell r="Y2713">
            <v>11.8</v>
          </cell>
          <cell r="Z2713">
            <v>14183</v>
          </cell>
        </row>
        <row r="2714">
          <cell r="F2714" t="str">
            <v>Reagan , Texas</v>
          </cell>
          <cell r="G2714">
            <v>80</v>
          </cell>
          <cell r="H2714">
            <v>-1111.0999999999999</v>
          </cell>
          <cell r="I2714">
            <v>-1111.0999999999999</v>
          </cell>
          <cell r="J2714">
            <v>-1111.0999999999999</v>
          </cell>
          <cell r="K2714">
            <v>-1111.0999999999999</v>
          </cell>
          <cell r="L2714">
            <v>-1111.0999999999999</v>
          </cell>
          <cell r="M2714">
            <v>-1111.0999999999999</v>
          </cell>
          <cell r="N2714">
            <v>-1111.0999999999999</v>
          </cell>
          <cell r="O2714">
            <v>-1111.0999999999999</v>
          </cell>
          <cell r="P2714">
            <v>-1111.0999999999999</v>
          </cell>
          <cell r="Q2714">
            <v>-1111.0999999999999</v>
          </cell>
          <cell r="R2714">
            <v>-1111.0999999999999</v>
          </cell>
          <cell r="S2714">
            <v>-1111.0999999999999</v>
          </cell>
          <cell r="T2714">
            <v>-1111.0999999999999</v>
          </cell>
          <cell r="U2714">
            <v>-1111.0999999999999</v>
          </cell>
          <cell r="V2714">
            <v>-1111.0999999999999</v>
          </cell>
          <cell r="W2714">
            <v>-1111.0999999999999</v>
          </cell>
          <cell r="X2714">
            <v>-1111.0999999999999</v>
          </cell>
          <cell r="Y2714">
            <v>-1111.0999999999999</v>
          </cell>
          <cell r="Z2714">
            <v>673</v>
          </cell>
        </row>
        <row r="2715">
          <cell r="F2715" t="str">
            <v>Real , Texas</v>
          </cell>
          <cell r="G2715">
            <v>87</v>
          </cell>
          <cell r="H2715">
            <v>-1111.0999999999999</v>
          </cell>
          <cell r="I2715">
            <v>-1111.0999999999999</v>
          </cell>
          <cell r="J2715">
            <v>-1111.0999999999999</v>
          </cell>
          <cell r="K2715">
            <v>-1111.0999999999999</v>
          </cell>
          <cell r="L2715">
            <v>-1111.0999999999999</v>
          </cell>
          <cell r="M2715">
            <v>-1111.0999999999999</v>
          </cell>
          <cell r="N2715">
            <v>-1111.0999999999999</v>
          </cell>
          <cell r="O2715">
            <v>-1111.0999999999999</v>
          </cell>
          <cell r="P2715">
            <v>-1111.0999999999999</v>
          </cell>
          <cell r="Q2715">
            <v>-1111.0999999999999</v>
          </cell>
          <cell r="R2715">
            <v>-1111.0999999999999</v>
          </cell>
          <cell r="S2715">
            <v>-1111.0999999999999</v>
          </cell>
          <cell r="T2715">
            <v>-1111.0999999999999</v>
          </cell>
          <cell r="U2715">
            <v>-1111.0999999999999</v>
          </cell>
          <cell r="V2715">
            <v>-1111.0999999999999</v>
          </cell>
          <cell r="W2715">
            <v>-1111.0999999999999</v>
          </cell>
          <cell r="X2715">
            <v>-1111.0999999999999</v>
          </cell>
          <cell r="Y2715">
            <v>-1111.0999999999999</v>
          </cell>
          <cell r="Z2715">
            <v>835</v>
          </cell>
        </row>
        <row r="2716">
          <cell r="F2716" t="str">
            <v>Red River , Texas</v>
          </cell>
          <cell r="G2716">
            <v>70</v>
          </cell>
          <cell r="H2716">
            <v>-1111.0999999999999</v>
          </cell>
          <cell r="I2716">
            <v>-1111.0999999999999</v>
          </cell>
          <cell r="J2716">
            <v>-1111.0999999999999</v>
          </cell>
          <cell r="K2716">
            <v>-1111.0999999999999</v>
          </cell>
          <cell r="L2716">
            <v>-1111.0999999999999</v>
          </cell>
          <cell r="M2716">
            <v>-1111.0999999999999</v>
          </cell>
          <cell r="N2716">
            <v>-1111.0999999999999</v>
          </cell>
          <cell r="O2716">
            <v>-1111.0999999999999</v>
          </cell>
          <cell r="P2716">
            <v>-1111.0999999999999</v>
          </cell>
          <cell r="Q2716">
            <v>-1111.0999999999999</v>
          </cell>
          <cell r="R2716">
            <v>-1111.0999999999999</v>
          </cell>
          <cell r="S2716">
            <v>-1111.0999999999999</v>
          </cell>
          <cell r="T2716">
            <v>-1111.0999999999999</v>
          </cell>
          <cell r="U2716">
            <v>-1111.0999999999999</v>
          </cell>
          <cell r="V2716">
            <v>-1111.0999999999999</v>
          </cell>
          <cell r="W2716">
            <v>-1111.0999999999999</v>
          </cell>
          <cell r="X2716">
            <v>-1111.0999999999999</v>
          </cell>
          <cell r="Y2716">
            <v>-1111.0999999999999</v>
          </cell>
          <cell r="Z2716">
            <v>2999</v>
          </cell>
        </row>
        <row r="2717">
          <cell r="F2717" t="str">
            <v>Reeves , Texas</v>
          </cell>
          <cell r="G2717">
            <v>86</v>
          </cell>
          <cell r="H2717">
            <v>-1111.0999999999999</v>
          </cell>
          <cell r="I2717">
            <v>-1111.0999999999999</v>
          </cell>
          <cell r="J2717">
            <v>-1111.0999999999999</v>
          </cell>
          <cell r="K2717">
            <v>-1111.0999999999999</v>
          </cell>
          <cell r="L2717">
            <v>-1111.0999999999999</v>
          </cell>
          <cell r="M2717">
            <v>-1111.0999999999999</v>
          </cell>
          <cell r="N2717">
            <v>-1111.0999999999999</v>
          </cell>
          <cell r="O2717">
            <v>-1111.0999999999999</v>
          </cell>
          <cell r="P2717">
            <v>-1111.0999999999999</v>
          </cell>
          <cell r="Q2717">
            <v>-1111.0999999999999</v>
          </cell>
          <cell r="R2717">
            <v>-1111.0999999999999</v>
          </cell>
          <cell r="S2717">
            <v>-1111.0999999999999</v>
          </cell>
          <cell r="T2717">
            <v>-1111.0999999999999</v>
          </cell>
          <cell r="U2717">
            <v>-1111.0999999999999</v>
          </cell>
          <cell r="V2717">
            <v>-1111.0999999999999</v>
          </cell>
          <cell r="W2717">
            <v>-1111.0999999999999</v>
          </cell>
          <cell r="X2717">
            <v>-1111.0999999999999</v>
          </cell>
          <cell r="Y2717">
            <v>-1111.0999999999999</v>
          </cell>
          <cell r="Z2717">
            <v>3269</v>
          </cell>
        </row>
        <row r="2718">
          <cell r="F2718" t="str">
            <v>Refugio , Texas</v>
          </cell>
          <cell r="G2718">
            <v>74</v>
          </cell>
          <cell r="H2718">
            <v>-1111.0999999999999</v>
          </cell>
          <cell r="I2718">
            <v>-1111.0999999999999</v>
          </cell>
          <cell r="J2718">
            <v>-1111.0999999999999</v>
          </cell>
          <cell r="K2718">
            <v>-1111.0999999999999</v>
          </cell>
          <cell r="L2718">
            <v>-1111.0999999999999</v>
          </cell>
          <cell r="M2718">
            <v>-1111.0999999999999</v>
          </cell>
          <cell r="N2718">
            <v>-1111.0999999999999</v>
          </cell>
          <cell r="O2718">
            <v>-1111.0999999999999</v>
          </cell>
          <cell r="P2718">
            <v>-1111.0999999999999</v>
          </cell>
          <cell r="Q2718">
            <v>-1111.0999999999999</v>
          </cell>
          <cell r="R2718">
            <v>-1111.0999999999999</v>
          </cell>
          <cell r="S2718">
            <v>-1111.0999999999999</v>
          </cell>
          <cell r="T2718">
            <v>-1111.0999999999999</v>
          </cell>
          <cell r="U2718">
            <v>-1111.0999999999999</v>
          </cell>
          <cell r="V2718">
            <v>-1111.0999999999999</v>
          </cell>
          <cell r="W2718">
            <v>-1111.0999999999999</v>
          </cell>
          <cell r="X2718">
            <v>-1111.0999999999999</v>
          </cell>
          <cell r="Y2718">
            <v>-1111.0999999999999</v>
          </cell>
          <cell r="Z2718">
            <v>1571</v>
          </cell>
        </row>
        <row r="2719">
          <cell r="F2719" t="str">
            <v>Roberts , Texas</v>
          </cell>
          <cell r="G2719">
            <v>78</v>
          </cell>
          <cell r="H2719">
            <v>-1111.0999999999999</v>
          </cell>
          <cell r="I2719">
            <v>-1111.0999999999999</v>
          </cell>
          <cell r="J2719">
            <v>-1111.0999999999999</v>
          </cell>
          <cell r="K2719">
            <v>-1111.0999999999999</v>
          </cell>
          <cell r="L2719">
            <v>-1111.0999999999999</v>
          </cell>
          <cell r="M2719">
            <v>-1111.0999999999999</v>
          </cell>
          <cell r="N2719">
            <v>-1111.0999999999999</v>
          </cell>
          <cell r="O2719">
            <v>-1111.0999999999999</v>
          </cell>
          <cell r="P2719">
            <v>-1111.0999999999999</v>
          </cell>
          <cell r="Q2719">
            <v>-1111.0999999999999</v>
          </cell>
          <cell r="R2719">
            <v>-1111.0999999999999</v>
          </cell>
          <cell r="S2719">
            <v>-1111.0999999999999</v>
          </cell>
          <cell r="T2719">
            <v>-1111.0999999999999</v>
          </cell>
          <cell r="U2719">
            <v>-1111.0999999999999</v>
          </cell>
          <cell r="V2719">
            <v>-1111.0999999999999</v>
          </cell>
          <cell r="W2719">
            <v>-1111.0999999999999</v>
          </cell>
          <cell r="X2719">
            <v>-1111.0999999999999</v>
          </cell>
          <cell r="Y2719">
            <v>-1111.0999999999999</v>
          </cell>
          <cell r="Z2719">
            <v>75</v>
          </cell>
        </row>
        <row r="2720">
          <cell r="F2720" t="str">
            <v>Robertson , Texas</v>
          </cell>
          <cell r="G2720">
            <v>75</v>
          </cell>
          <cell r="H2720">
            <v>-1111.0999999999999</v>
          </cell>
          <cell r="I2720">
            <v>-1111.0999999999999</v>
          </cell>
          <cell r="J2720">
            <v>-1111.0999999999999</v>
          </cell>
          <cell r="K2720">
            <v>-1111.0999999999999</v>
          </cell>
          <cell r="L2720">
            <v>-1111.0999999999999</v>
          </cell>
          <cell r="M2720">
            <v>-1111.0999999999999</v>
          </cell>
          <cell r="N2720">
            <v>-1111.0999999999999</v>
          </cell>
          <cell r="O2720">
            <v>-1111.0999999999999</v>
          </cell>
          <cell r="P2720">
            <v>-1111.0999999999999</v>
          </cell>
          <cell r="Q2720">
            <v>-1111.0999999999999</v>
          </cell>
          <cell r="R2720">
            <v>-1111.0999999999999</v>
          </cell>
          <cell r="S2720">
            <v>-1111.0999999999999</v>
          </cell>
          <cell r="T2720">
            <v>-1111.0999999999999</v>
          </cell>
          <cell r="U2720">
            <v>-1111.0999999999999</v>
          </cell>
          <cell r="V2720">
            <v>-1111.0999999999999</v>
          </cell>
          <cell r="W2720">
            <v>-1111.0999999999999</v>
          </cell>
          <cell r="X2720">
            <v>-1111.0999999999999</v>
          </cell>
          <cell r="Y2720">
            <v>-1111.0999999999999</v>
          </cell>
          <cell r="Z2720">
            <v>3238</v>
          </cell>
        </row>
        <row r="2721">
          <cell r="F2721" t="str">
            <v>Rockwall , Texas</v>
          </cell>
          <cell r="G2721">
            <v>48</v>
          </cell>
          <cell r="H2721">
            <v>-1111.0999999999999</v>
          </cell>
          <cell r="I2721">
            <v>-1111.0999999999999</v>
          </cell>
          <cell r="J2721">
            <v>-1111.0999999999999</v>
          </cell>
          <cell r="K2721">
            <v>-1111.0999999999999</v>
          </cell>
          <cell r="L2721">
            <v>-1111.0999999999999</v>
          </cell>
          <cell r="M2721">
            <v>-1111.0999999999999</v>
          </cell>
          <cell r="N2721">
            <v>-1111.0999999999999</v>
          </cell>
          <cell r="O2721">
            <v>-1111.0999999999999</v>
          </cell>
          <cell r="P2721">
            <v>-1111.0999999999999</v>
          </cell>
          <cell r="Q2721">
            <v>-1111.0999999999999</v>
          </cell>
          <cell r="R2721">
            <v>-1111.0999999999999</v>
          </cell>
          <cell r="S2721">
            <v>-1111.0999999999999</v>
          </cell>
          <cell r="T2721">
            <v>10.5</v>
          </cell>
          <cell r="U2721">
            <v>3.1</v>
          </cell>
          <cell r="V2721">
            <v>17.899999999999999</v>
          </cell>
          <cell r="W2721">
            <v>3.5</v>
          </cell>
          <cell r="X2721">
            <v>0</v>
          </cell>
          <cell r="Y2721">
            <v>7.8</v>
          </cell>
          <cell r="Z2721">
            <v>5844</v>
          </cell>
        </row>
        <row r="2722">
          <cell r="F2722" t="str">
            <v>Runnels , Texas</v>
          </cell>
          <cell r="G2722">
            <v>43</v>
          </cell>
          <cell r="H2722">
            <v>-1111.0999999999999</v>
          </cell>
          <cell r="I2722">
            <v>-1111.0999999999999</v>
          </cell>
          <cell r="J2722">
            <v>-1111.0999999999999</v>
          </cell>
          <cell r="K2722">
            <v>-1111.0999999999999</v>
          </cell>
          <cell r="L2722">
            <v>-1111.0999999999999</v>
          </cell>
          <cell r="M2722">
            <v>-1111.0999999999999</v>
          </cell>
          <cell r="N2722">
            <v>-1111.0999999999999</v>
          </cell>
          <cell r="O2722">
            <v>-1111.0999999999999</v>
          </cell>
          <cell r="P2722">
            <v>-1111.0999999999999</v>
          </cell>
          <cell r="Q2722">
            <v>-1111.0999999999999</v>
          </cell>
          <cell r="R2722">
            <v>-1111.0999999999999</v>
          </cell>
          <cell r="S2722">
            <v>-1111.0999999999999</v>
          </cell>
          <cell r="T2722">
            <v>-1111.0999999999999</v>
          </cell>
          <cell r="U2722">
            <v>-1111.0999999999999</v>
          </cell>
          <cell r="V2722">
            <v>-1111.0999999999999</v>
          </cell>
          <cell r="W2722">
            <v>-1111.0999999999999</v>
          </cell>
          <cell r="X2722">
            <v>-1111.0999999999999</v>
          </cell>
          <cell r="Y2722">
            <v>-1111.0999999999999</v>
          </cell>
          <cell r="Z2722">
            <v>2228</v>
          </cell>
        </row>
        <row r="2723">
          <cell r="F2723" t="str">
            <v>Rusk , Texas</v>
          </cell>
          <cell r="G2723">
            <v>34</v>
          </cell>
          <cell r="H2723">
            <v>-1111.0999999999999</v>
          </cell>
          <cell r="I2723">
            <v>-1111.0999999999999</v>
          </cell>
          <cell r="J2723">
            <v>-1111.0999999999999</v>
          </cell>
          <cell r="K2723">
            <v>-1111.0999999999999</v>
          </cell>
          <cell r="L2723">
            <v>-1111.0999999999999</v>
          </cell>
          <cell r="M2723">
            <v>-1111.0999999999999</v>
          </cell>
          <cell r="N2723">
            <v>27.3</v>
          </cell>
          <cell r="O2723">
            <v>17.7</v>
          </cell>
          <cell r="P2723">
            <v>37</v>
          </cell>
          <cell r="Q2723">
            <v>-1111.0999999999999</v>
          </cell>
          <cell r="R2723">
            <v>-1111.0999999999999</v>
          </cell>
          <cell r="S2723">
            <v>-1111.0999999999999</v>
          </cell>
          <cell r="T2723">
            <v>19.2</v>
          </cell>
          <cell r="U2723">
            <v>9.5</v>
          </cell>
          <cell r="V2723">
            <v>28.9</v>
          </cell>
          <cell r="W2723">
            <v>4.7</v>
          </cell>
          <cell r="X2723">
            <v>0.6</v>
          </cell>
          <cell r="Y2723">
            <v>8.8000000000000007</v>
          </cell>
          <cell r="Z2723">
            <v>7542</v>
          </cell>
        </row>
        <row r="2724">
          <cell r="F2724" t="str">
            <v>Sabine , Texas</v>
          </cell>
          <cell r="G2724">
            <v>62</v>
          </cell>
          <cell r="H2724">
            <v>-1111.0999999999999</v>
          </cell>
          <cell r="I2724">
            <v>-1111.0999999999999</v>
          </cell>
          <cell r="J2724">
            <v>-1111.0999999999999</v>
          </cell>
          <cell r="K2724">
            <v>-1111.0999999999999</v>
          </cell>
          <cell r="L2724">
            <v>-1111.0999999999999</v>
          </cell>
          <cell r="M2724">
            <v>-1111.0999999999999</v>
          </cell>
          <cell r="N2724">
            <v>-1111.0999999999999</v>
          </cell>
          <cell r="O2724">
            <v>-1111.0999999999999</v>
          </cell>
          <cell r="P2724">
            <v>-1111.0999999999999</v>
          </cell>
          <cell r="Q2724">
            <v>-1111.0999999999999</v>
          </cell>
          <cell r="R2724">
            <v>-1111.0999999999999</v>
          </cell>
          <cell r="S2724">
            <v>-1111.0999999999999</v>
          </cell>
          <cell r="T2724">
            <v>-1111.0999999999999</v>
          </cell>
          <cell r="U2724">
            <v>-1111.0999999999999</v>
          </cell>
          <cell r="V2724">
            <v>-1111.0999999999999</v>
          </cell>
          <cell r="W2724">
            <v>-1111.0999999999999</v>
          </cell>
          <cell r="X2724">
            <v>-1111.0999999999999</v>
          </cell>
          <cell r="Y2724">
            <v>-1111.0999999999999</v>
          </cell>
          <cell r="Z2724">
            <v>1682</v>
          </cell>
        </row>
        <row r="2725">
          <cell r="F2725" t="str">
            <v>San Augustine , Texas</v>
          </cell>
          <cell r="G2725">
            <v>70</v>
          </cell>
          <cell r="H2725">
            <v>-1111.0999999999999</v>
          </cell>
          <cell r="I2725">
            <v>-1111.0999999999999</v>
          </cell>
          <cell r="J2725">
            <v>-1111.0999999999999</v>
          </cell>
          <cell r="K2725">
            <v>-1111.0999999999999</v>
          </cell>
          <cell r="L2725">
            <v>-1111.0999999999999</v>
          </cell>
          <cell r="M2725">
            <v>-1111.0999999999999</v>
          </cell>
          <cell r="N2725">
            <v>-1111.0999999999999</v>
          </cell>
          <cell r="O2725">
            <v>-1111.0999999999999</v>
          </cell>
          <cell r="P2725">
            <v>-1111.0999999999999</v>
          </cell>
          <cell r="Q2725">
            <v>-1111.0999999999999</v>
          </cell>
          <cell r="R2725">
            <v>-1111.0999999999999</v>
          </cell>
          <cell r="S2725">
            <v>-1111.0999999999999</v>
          </cell>
          <cell r="T2725">
            <v>-1111.0999999999999</v>
          </cell>
          <cell r="U2725">
            <v>-1111.0999999999999</v>
          </cell>
          <cell r="V2725">
            <v>-1111.0999999999999</v>
          </cell>
          <cell r="W2725">
            <v>-1111.0999999999999</v>
          </cell>
          <cell r="X2725">
            <v>-1111.0999999999999</v>
          </cell>
          <cell r="Y2725">
            <v>-1111.0999999999999</v>
          </cell>
          <cell r="Z2725">
            <v>1673</v>
          </cell>
        </row>
        <row r="2726">
          <cell r="F2726" t="str">
            <v>San Jacinto , Texas</v>
          </cell>
          <cell r="G2726">
            <v>72</v>
          </cell>
          <cell r="H2726">
            <v>-1111.0999999999999</v>
          </cell>
          <cell r="I2726">
            <v>-1111.0999999999999</v>
          </cell>
          <cell r="J2726">
            <v>-1111.0999999999999</v>
          </cell>
          <cell r="K2726">
            <v>-1111.0999999999999</v>
          </cell>
          <cell r="L2726">
            <v>-1111.0999999999999</v>
          </cell>
          <cell r="M2726">
            <v>-1111.0999999999999</v>
          </cell>
          <cell r="N2726">
            <v>-1111.0999999999999</v>
          </cell>
          <cell r="O2726">
            <v>-1111.0999999999999</v>
          </cell>
          <cell r="P2726">
            <v>-1111.0999999999999</v>
          </cell>
          <cell r="Q2726">
            <v>-1111.0999999999999</v>
          </cell>
          <cell r="R2726">
            <v>-1111.0999999999999</v>
          </cell>
          <cell r="S2726">
            <v>-1111.0999999999999</v>
          </cell>
          <cell r="T2726">
            <v>-1111.0999999999999</v>
          </cell>
          <cell r="U2726">
            <v>-1111.0999999999999</v>
          </cell>
          <cell r="V2726">
            <v>-1111.0999999999999</v>
          </cell>
          <cell r="W2726">
            <v>-1111.0999999999999</v>
          </cell>
          <cell r="X2726">
            <v>-1111.0999999999999</v>
          </cell>
          <cell r="Y2726">
            <v>-1111.0999999999999</v>
          </cell>
          <cell r="Z2726">
            <v>4126</v>
          </cell>
        </row>
        <row r="2727">
          <cell r="F2727" t="str">
            <v>San Patricio , Texas</v>
          </cell>
          <cell r="G2727">
            <v>8</v>
          </cell>
          <cell r="H2727">
            <v>29.1</v>
          </cell>
          <cell r="I2727">
            <v>19.3</v>
          </cell>
          <cell r="J2727">
            <v>38.799999999999997</v>
          </cell>
          <cell r="K2727">
            <v>-1111.0999999999999</v>
          </cell>
          <cell r="L2727">
            <v>-1111.0999999999999</v>
          </cell>
          <cell r="M2727">
            <v>-1111.0999999999999</v>
          </cell>
          <cell r="N2727">
            <v>28.9</v>
          </cell>
          <cell r="O2727">
            <v>18.899999999999999</v>
          </cell>
          <cell r="P2727">
            <v>38.9</v>
          </cell>
          <cell r="Q2727">
            <v>-1111.0999999999999</v>
          </cell>
          <cell r="R2727">
            <v>-1111.0999999999999</v>
          </cell>
          <cell r="S2727">
            <v>-1111.0999999999999</v>
          </cell>
          <cell r="T2727">
            <v>20.100000000000001</v>
          </cell>
          <cell r="U2727">
            <v>11.4</v>
          </cell>
          <cell r="V2727">
            <v>28.8</v>
          </cell>
          <cell r="W2727">
            <v>10.4</v>
          </cell>
          <cell r="X2727">
            <v>4.7</v>
          </cell>
          <cell r="Y2727">
            <v>16</v>
          </cell>
          <cell r="Z2727">
            <v>13954</v>
          </cell>
        </row>
        <row r="2728">
          <cell r="F2728" t="str">
            <v>San Saba , Texas</v>
          </cell>
          <cell r="G2728">
            <v>87</v>
          </cell>
          <cell r="H2728">
            <v>-1111.0999999999999</v>
          </cell>
          <cell r="I2728">
            <v>-1111.0999999999999</v>
          </cell>
          <cell r="J2728">
            <v>-1111.0999999999999</v>
          </cell>
          <cell r="K2728">
            <v>-1111.0999999999999</v>
          </cell>
          <cell r="L2728">
            <v>-1111.0999999999999</v>
          </cell>
          <cell r="M2728">
            <v>-1111.0999999999999</v>
          </cell>
          <cell r="N2728">
            <v>-1111.0999999999999</v>
          </cell>
          <cell r="O2728">
            <v>-1111.0999999999999</v>
          </cell>
          <cell r="P2728">
            <v>-1111.0999999999999</v>
          </cell>
          <cell r="Q2728">
            <v>-1111.0999999999999</v>
          </cell>
          <cell r="R2728">
            <v>-1111.0999999999999</v>
          </cell>
          <cell r="S2728">
            <v>-1111.0999999999999</v>
          </cell>
          <cell r="T2728">
            <v>-1111.0999999999999</v>
          </cell>
          <cell r="U2728">
            <v>-1111.0999999999999</v>
          </cell>
          <cell r="V2728">
            <v>-1111.0999999999999</v>
          </cell>
          <cell r="W2728">
            <v>-1111.0999999999999</v>
          </cell>
          <cell r="X2728">
            <v>-1111.0999999999999</v>
          </cell>
          <cell r="Y2728">
            <v>-1111.0999999999999</v>
          </cell>
          <cell r="Z2728">
            <v>1348</v>
          </cell>
        </row>
        <row r="2729">
          <cell r="F2729" t="str">
            <v>Schleicher , Texas</v>
          </cell>
          <cell r="G2729">
            <v>85</v>
          </cell>
          <cell r="H2729">
            <v>-1111.0999999999999</v>
          </cell>
          <cell r="I2729">
            <v>-1111.0999999999999</v>
          </cell>
          <cell r="J2729">
            <v>-1111.0999999999999</v>
          </cell>
          <cell r="K2729">
            <v>-1111.0999999999999</v>
          </cell>
          <cell r="L2729">
            <v>-1111.0999999999999</v>
          </cell>
          <cell r="M2729">
            <v>-1111.0999999999999</v>
          </cell>
          <cell r="N2729">
            <v>-1111.0999999999999</v>
          </cell>
          <cell r="O2729">
            <v>-1111.0999999999999</v>
          </cell>
          <cell r="P2729">
            <v>-1111.0999999999999</v>
          </cell>
          <cell r="Q2729">
            <v>-1111.0999999999999</v>
          </cell>
          <cell r="R2729">
            <v>-1111.0999999999999</v>
          </cell>
          <cell r="S2729">
            <v>-1111.0999999999999</v>
          </cell>
          <cell r="T2729">
            <v>-1111.0999999999999</v>
          </cell>
          <cell r="U2729">
            <v>-1111.0999999999999</v>
          </cell>
          <cell r="V2729">
            <v>-1111.0999999999999</v>
          </cell>
          <cell r="W2729">
            <v>-1111.0999999999999</v>
          </cell>
          <cell r="X2729">
            <v>-1111.0999999999999</v>
          </cell>
          <cell r="Y2729">
            <v>-1111.0999999999999</v>
          </cell>
          <cell r="Z2729">
            <v>638</v>
          </cell>
        </row>
        <row r="2730">
          <cell r="F2730" t="str">
            <v>Scurry , Texas</v>
          </cell>
          <cell r="G2730">
            <v>42</v>
          </cell>
          <cell r="H2730">
            <v>-1111.0999999999999</v>
          </cell>
          <cell r="I2730">
            <v>-1111.0999999999999</v>
          </cell>
          <cell r="J2730">
            <v>-1111.0999999999999</v>
          </cell>
          <cell r="K2730">
            <v>-1111.0999999999999</v>
          </cell>
          <cell r="L2730">
            <v>-1111.0999999999999</v>
          </cell>
          <cell r="M2730">
            <v>-1111.0999999999999</v>
          </cell>
          <cell r="N2730">
            <v>-1111.0999999999999</v>
          </cell>
          <cell r="O2730">
            <v>-1111.0999999999999</v>
          </cell>
          <cell r="P2730">
            <v>-1111.0999999999999</v>
          </cell>
          <cell r="Q2730">
            <v>-1111.0999999999999</v>
          </cell>
          <cell r="R2730">
            <v>-1111.0999999999999</v>
          </cell>
          <cell r="S2730">
            <v>-1111.0999999999999</v>
          </cell>
          <cell r="T2730">
            <v>-1111.0999999999999</v>
          </cell>
          <cell r="U2730">
            <v>-1111.0999999999999</v>
          </cell>
          <cell r="V2730">
            <v>-1111.0999999999999</v>
          </cell>
          <cell r="W2730">
            <v>-1111.0999999999999</v>
          </cell>
          <cell r="X2730">
            <v>-1111.0999999999999</v>
          </cell>
          <cell r="Y2730">
            <v>-1111.0999999999999</v>
          </cell>
          <cell r="Z2730">
            <v>2631</v>
          </cell>
        </row>
        <row r="2731">
          <cell r="F2731" t="str">
            <v>Shackelford , Texas</v>
          </cell>
          <cell r="G2731">
            <v>85</v>
          </cell>
          <cell r="H2731">
            <v>-1111.0999999999999</v>
          </cell>
          <cell r="I2731">
            <v>-1111.0999999999999</v>
          </cell>
          <cell r="J2731">
            <v>-1111.0999999999999</v>
          </cell>
          <cell r="K2731">
            <v>-1111.0999999999999</v>
          </cell>
          <cell r="L2731">
            <v>-1111.0999999999999</v>
          </cell>
          <cell r="M2731">
            <v>-1111.0999999999999</v>
          </cell>
          <cell r="N2731">
            <v>-1111.0999999999999</v>
          </cell>
          <cell r="O2731">
            <v>-1111.0999999999999</v>
          </cell>
          <cell r="P2731">
            <v>-1111.0999999999999</v>
          </cell>
          <cell r="Q2731">
            <v>-1111.0999999999999</v>
          </cell>
          <cell r="R2731">
            <v>-1111.0999999999999</v>
          </cell>
          <cell r="S2731">
            <v>-1111.0999999999999</v>
          </cell>
          <cell r="T2731">
            <v>-1111.0999999999999</v>
          </cell>
          <cell r="U2731">
            <v>-1111.0999999999999</v>
          </cell>
          <cell r="V2731">
            <v>-1111.0999999999999</v>
          </cell>
          <cell r="W2731">
            <v>-1111.0999999999999</v>
          </cell>
          <cell r="X2731">
            <v>-1111.0999999999999</v>
          </cell>
          <cell r="Y2731">
            <v>-1111.0999999999999</v>
          </cell>
          <cell r="Z2731">
            <v>612</v>
          </cell>
        </row>
        <row r="2732">
          <cell r="F2732" t="str">
            <v>Shelby , Texas</v>
          </cell>
          <cell r="G2732">
            <v>72</v>
          </cell>
          <cell r="H2732">
            <v>-1111.0999999999999</v>
          </cell>
          <cell r="I2732">
            <v>-1111.0999999999999</v>
          </cell>
          <cell r="J2732">
            <v>-1111.0999999999999</v>
          </cell>
          <cell r="K2732">
            <v>-1111.0999999999999</v>
          </cell>
          <cell r="L2732">
            <v>-1111.0999999999999</v>
          </cell>
          <cell r="M2732">
            <v>-1111.0999999999999</v>
          </cell>
          <cell r="N2732">
            <v>-1111.0999999999999</v>
          </cell>
          <cell r="O2732">
            <v>-1111.0999999999999</v>
          </cell>
          <cell r="P2732">
            <v>-1111.0999999999999</v>
          </cell>
          <cell r="Q2732">
            <v>-1111.0999999999999</v>
          </cell>
          <cell r="R2732">
            <v>-1111.0999999999999</v>
          </cell>
          <cell r="S2732">
            <v>-1111.0999999999999</v>
          </cell>
          <cell r="T2732">
            <v>-1111.0999999999999</v>
          </cell>
          <cell r="U2732">
            <v>-1111.0999999999999</v>
          </cell>
          <cell r="V2732">
            <v>-1111.0999999999999</v>
          </cell>
          <cell r="W2732">
            <v>9.1999999999999993</v>
          </cell>
          <cell r="X2732">
            <v>0.3</v>
          </cell>
          <cell r="Y2732">
            <v>18.100000000000001</v>
          </cell>
          <cell r="Z2732">
            <v>5078</v>
          </cell>
        </row>
        <row r="2733">
          <cell r="F2733" t="str">
            <v>Sherman , Texas</v>
          </cell>
          <cell r="G2733">
            <v>80</v>
          </cell>
          <cell r="H2733">
            <v>-1111.0999999999999</v>
          </cell>
          <cell r="I2733">
            <v>-1111.0999999999999</v>
          </cell>
          <cell r="J2733">
            <v>-1111.0999999999999</v>
          </cell>
          <cell r="K2733">
            <v>-1111.0999999999999</v>
          </cell>
          <cell r="L2733">
            <v>-1111.0999999999999</v>
          </cell>
          <cell r="M2733">
            <v>-1111.0999999999999</v>
          </cell>
          <cell r="N2733">
            <v>-1111.0999999999999</v>
          </cell>
          <cell r="O2733">
            <v>-1111.0999999999999</v>
          </cell>
          <cell r="P2733">
            <v>-1111.0999999999999</v>
          </cell>
          <cell r="Q2733">
            <v>-1111.0999999999999</v>
          </cell>
          <cell r="R2733">
            <v>-1111.0999999999999</v>
          </cell>
          <cell r="S2733">
            <v>-1111.0999999999999</v>
          </cell>
          <cell r="T2733">
            <v>-1111.0999999999999</v>
          </cell>
          <cell r="U2733">
            <v>-1111.0999999999999</v>
          </cell>
          <cell r="V2733">
            <v>-1111.0999999999999</v>
          </cell>
          <cell r="W2733">
            <v>-1111.0999999999999</v>
          </cell>
          <cell r="X2733">
            <v>-1111.0999999999999</v>
          </cell>
          <cell r="Y2733">
            <v>-1111.0999999999999</v>
          </cell>
          <cell r="Z2733">
            <v>620</v>
          </cell>
        </row>
        <row r="2734">
          <cell r="F2734" t="str">
            <v>Smith , Texas</v>
          </cell>
          <cell r="G2734">
            <v>6</v>
          </cell>
          <cell r="H2734">
            <v>33.200000000000003</v>
          </cell>
          <cell r="I2734">
            <v>27.9</v>
          </cell>
          <cell r="J2734">
            <v>38.5</v>
          </cell>
          <cell r="K2734">
            <v>78</v>
          </cell>
          <cell r="L2734">
            <v>71.5</v>
          </cell>
          <cell r="M2734">
            <v>84.4</v>
          </cell>
          <cell r="N2734">
            <v>28.1</v>
          </cell>
          <cell r="O2734">
            <v>23</v>
          </cell>
          <cell r="P2734">
            <v>33.1</v>
          </cell>
          <cell r="Q2734">
            <v>27.7</v>
          </cell>
          <cell r="R2734">
            <v>20.2</v>
          </cell>
          <cell r="S2734">
            <v>35.200000000000003</v>
          </cell>
          <cell r="T2734">
            <v>21</v>
          </cell>
          <cell r="U2734">
            <v>16.399999999999999</v>
          </cell>
          <cell r="V2734">
            <v>25.5</v>
          </cell>
          <cell r="W2734">
            <v>9.6</v>
          </cell>
          <cell r="X2734">
            <v>6.3</v>
          </cell>
          <cell r="Y2734">
            <v>12.8</v>
          </cell>
          <cell r="Z2734">
            <v>29066</v>
          </cell>
        </row>
        <row r="2735">
          <cell r="F2735" t="str">
            <v>Somervell , Texas</v>
          </cell>
          <cell r="G2735">
            <v>42</v>
          </cell>
          <cell r="H2735">
            <v>-1111.0999999999999</v>
          </cell>
          <cell r="I2735">
            <v>-1111.0999999999999</v>
          </cell>
          <cell r="J2735">
            <v>-1111.0999999999999</v>
          </cell>
          <cell r="K2735">
            <v>-1111.0999999999999</v>
          </cell>
          <cell r="L2735">
            <v>-1111.0999999999999</v>
          </cell>
          <cell r="M2735">
            <v>-1111.0999999999999</v>
          </cell>
          <cell r="N2735">
            <v>-1111.0999999999999</v>
          </cell>
          <cell r="O2735">
            <v>-1111.0999999999999</v>
          </cell>
          <cell r="P2735">
            <v>-1111.0999999999999</v>
          </cell>
          <cell r="Q2735">
            <v>-1111.0999999999999</v>
          </cell>
          <cell r="R2735">
            <v>-1111.0999999999999</v>
          </cell>
          <cell r="S2735">
            <v>-1111.0999999999999</v>
          </cell>
          <cell r="T2735">
            <v>-1111.0999999999999</v>
          </cell>
          <cell r="U2735">
            <v>-1111.0999999999999</v>
          </cell>
          <cell r="V2735">
            <v>-1111.0999999999999</v>
          </cell>
          <cell r="W2735">
            <v>-1111.0999999999999</v>
          </cell>
          <cell r="X2735">
            <v>-1111.0999999999999</v>
          </cell>
          <cell r="Y2735">
            <v>-1111.0999999999999</v>
          </cell>
          <cell r="Z2735">
            <v>1145</v>
          </cell>
        </row>
        <row r="2736">
          <cell r="F2736" t="str">
            <v>Starr , Texas</v>
          </cell>
          <cell r="G2736">
            <v>8</v>
          </cell>
          <cell r="H2736">
            <v>-1111.0999999999999</v>
          </cell>
          <cell r="I2736">
            <v>-1111.0999999999999</v>
          </cell>
          <cell r="J2736">
            <v>-1111.0999999999999</v>
          </cell>
          <cell r="K2736">
            <v>-1111.0999999999999</v>
          </cell>
          <cell r="L2736">
            <v>-1111.0999999999999</v>
          </cell>
          <cell r="M2736">
            <v>-1111.0999999999999</v>
          </cell>
          <cell r="N2736">
            <v>-1111.0999999999999</v>
          </cell>
          <cell r="O2736">
            <v>-1111.0999999999999</v>
          </cell>
          <cell r="P2736">
            <v>-1111.0999999999999</v>
          </cell>
          <cell r="Q2736">
            <v>-1111.0999999999999</v>
          </cell>
          <cell r="R2736">
            <v>-1111.0999999999999</v>
          </cell>
          <cell r="S2736">
            <v>-1111.0999999999999</v>
          </cell>
          <cell r="T2736">
            <v>-1111.0999999999999</v>
          </cell>
          <cell r="U2736">
            <v>-1111.0999999999999</v>
          </cell>
          <cell r="V2736">
            <v>-1111.0999999999999</v>
          </cell>
          <cell r="W2736">
            <v>-1111.0999999999999</v>
          </cell>
          <cell r="X2736">
            <v>-1111.0999999999999</v>
          </cell>
          <cell r="Y2736">
            <v>-1111.0999999999999</v>
          </cell>
          <cell r="Z2736">
            <v>20668</v>
          </cell>
        </row>
        <row r="2737">
          <cell r="F2737" t="str">
            <v>Stephens , Texas</v>
          </cell>
          <cell r="G2737">
            <v>74</v>
          </cell>
          <cell r="H2737">
            <v>-1111.0999999999999</v>
          </cell>
          <cell r="I2737">
            <v>-1111.0999999999999</v>
          </cell>
          <cell r="J2737">
            <v>-1111.0999999999999</v>
          </cell>
          <cell r="K2737">
            <v>-1111.0999999999999</v>
          </cell>
          <cell r="L2737">
            <v>-1111.0999999999999</v>
          </cell>
          <cell r="M2737">
            <v>-1111.0999999999999</v>
          </cell>
          <cell r="N2737">
            <v>-1111.0999999999999</v>
          </cell>
          <cell r="O2737">
            <v>-1111.0999999999999</v>
          </cell>
          <cell r="P2737">
            <v>-1111.0999999999999</v>
          </cell>
          <cell r="Q2737">
            <v>-1111.0999999999999</v>
          </cell>
          <cell r="R2737">
            <v>-1111.0999999999999</v>
          </cell>
          <cell r="S2737">
            <v>-1111.0999999999999</v>
          </cell>
          <cell r="T2737">
            <v>-1111.0999999999999</v>
          </cell>
          <cell r="U2737">
            <v>-1111.0999999999999</v>
          </cell>
          <cell r="V2737">
            <v>-1111.0999999999999</v>
          </cell>
          <cell r="W2737">
            <v>-1111.0999999999999</v>
          </cell>
          <cell r="X2737">
            <v>-1111.0999999999999</v>
          </cell>
          <cell r="Y2737">
            <v>-1111.0999999999999</v>
          </cell>
          <cell r="Z2737">
            <v>1872</v>
          </cell>
        </row>
        <row r="2738">
          <cell r="F2738" t="str">
            <v>Sterling , Texas</v>
          </cell>
          <cell r="G2738">
            <v>80</v>
          </cell>
          <cell r="H2738">
            <v>-1111.0999999999999</v>
          </cell>
          <cell r="I2738">
            <v>-1111.0999999999999</v>
          </cell>
          <cell r="J2738">
            <v>-1111.0999999999999</v>
          </cell>
          <cell r="K2738">
            <v>-1111.0999999999999</v>
          </cell>
          <cell r="L2738">
            <v>-1111.0999999999999</v>
          </cell>
          <cell r="M2738">
            <v>-1111.0999999999999</v>
          </cell>
          <cell r="N2738">
            <v>-1111.0999999999999</v>
          </cell>
          <cell r="O2738">
            <v>-1111.0999999999999</v>
          </cell>
          <cell r="P2738">
            <v>-1111.0999999999999</v>
          </cell>
          <cell r="Q2738">
            <v>-1111.0999999999999</v>
          </cell>
          <cell r="R2738">
            <v>-1111.0999999999999</v>
          </cell>
          <cell r="S2738">
            <v>-1111.0999999999999</v>
          </cell>
          <cell r="T2738">
            <v>-1111.0999999999999</v>
          </cell>
          <cell r="U2738">
            <v>-1111.0999999999999</v>
          </cell>
          <cell r="V2738">
            <v>-1111.0999999999999</v>
          </cell>
          <cell r="W2738">
            <v>-1111.0999999999999</v>
          </cell>
          <cell r="X2738">
            <v>-1111.0999999999999</v>
          </cell>
          <cell r="Y2738">
            <v>-1111.0999999999999</v>
          </cell>
          <cell r="Z2738">
            <v>239</v>
          </cell>
        </row>
        <row r="2739">
          <cell r="F2739" t="str">
            <v>Stonewall , Texas</v>
          </cell>
          <cell r="G2739">
            <v>84</v>
          </cell>
          <cell r="H2739">
            <v>-1111.0999999999999</v>
          </cell>
          <cell r="I2739">
            <v>-1111.0999999999999</v>
          </cell>
          <cell r="J2739">
            <v>-1111.0999999999999</v>
          </cell>
          <cell r="K2739">
            <v>-1111.0999999999999</v>
          </cell>
          <cell r="L2739">
            <v>-1111.0999999999999</v>
          </cell>
          <cell r="M2739">
            <v>-1111.0999999999999</v>
          </cell>
          <cell r="N2739">
            <v>-1111.0999999999999</v>
          </cell>
          <cell r="O2739">
            <v>-1111.0999999999999</v>
          </cell>
          <cell r="P2739">
            <v>-1111.0999999999999</v>
          </cell>
          <cell r="Q2739">
            <v>-1111.0999999999999</v>
          </cell>
          <cell r="R2739">
            <v>-1111.0999999999999</v>
          </cell>
          <cell r="S2739">
            <v>-1111.0999999999999</v>
          </cell>
          <cell r="T2739">
            <v>-1111.0999999999999</v>
          </cell>
          <cell r="U2739">
            <v>-1111.0999999999999</v>
          </cell>
          <cell r="V2739">
            <v>-1111.0999999999999</v>
          </cell>
          <cell r="W2739">
            <v>-1111.0999999999999</v>
          </cell>
          <cell r="X2739">
            <v>-1111.0999999999999</v>
          </cell>
          <cell r="Y2739">
            <v>-1111.0999999999999</v>
          </cell>
          <cell r="Z2739">
            <v>283</v>
          </cell>
        </row>
        <row r="2740">
          <cell r="F2740" t="str">
            <v>Sutton , Texas</v>
          </cell>
          <cell r="G2740">
            <v>83</v>
          </cell>
          <cell r="H2740">
            <v>-1111.0999999999999</v>
          </cell>
          <cell r="I2740">
            <v>-1111.0999999999999</v>
          </cell>
          <cell r="J2740">
            <v>-1111.0999999999999</v>
          </cell>
          <cell r="K2740">
            <v>-1111.0999999999999</v>
          </cell>
          <cell r="L2740">
            <v>-1111.0999999999999</v>
          </cell>
          <cell r="M2740">
            <v>-1111.0999999999999</v>
          </cell>
          <cell r="N2740">
            <v>-1111.0999999999999</v>
          </cell>
          <cell r="O2740">
            <v>-1111.0999999999999</v>
          </cell>
          <cell r="P2740">
            <v>-1111.0999999999999</v>
          </cell>
          <cell r="Q2740">
            <v>-1111.0999999999999</v>
          </cell>
          <cell r="R2740">
            <v>-1111.0999999999999</v>
          </cell>
          <cell r="S2740">
            <v>-1111.0999999999999</v>
          </cell>
          <cell r="T2740">
            <v>-1111.0999999999999</v>
          </cell>
          <cell r="U2740">
            <v>-1111.0999999999999</v>
          </cell>
          <cell r="V2740">
            <v>-1111.0999999999999</v>
          </cell>
          <cell r="W2740">
            <v>-1111.0999999999999</v>
          </cell>
          <cell r="X2740">
            <v>-1111.0999999999999</v>
          </cell>
          <cell r="Y2740">
            <v>-1111.0999999999999</v>
          </cell>
          <cell r="Z2740">
            <v>722</v>
          </cell>
        </row>
        <row r="2741">
          <cell r="F2741" t="str">
            <v>Swisher , Texas</v>
          </cell>
          <cell r="G2741">
            <v>74</v>
          </cell>
          <cell r="H2741">
            <v>-1111.0999999999999</v>
          </cell>
          <cell r="I2741">
            <v>-1111.0999999999999</v>
          </cell>
          <cell r="J2741">
            <v>-1111.0999999999999</v>
          </cell>
          <cell r="K2741">
            <v>-1111.0999999999999</v>
          </cell>
          <cell r="L2741">
            <v>-1111.0999999999999</v>
          </cell>
          <cell r="M2741">
            <v>-1111.0999999999999</v>
          </cell>
          <cell r="N2741">
            <v>-1111.0999999999999</v>
          </cell>
          <cell r="O2741">
            <v>-1111.0999999999999</v>
          </cell>
          <cell r="P2741">
            <v>-1111.0999999999999</v>
          </cell>
          <cell r="Q2741">
            <v>-1111.0999999999999</v>
          </cell>
          <cell r="R2741">
            <v>-1111.0999999999999</v>
          </cell>
          <cell r="S2741">
            <v>-1111.0999999999999</v>
          </cell>
          <cell r="T2741">
            <v>-1111.0999999999999</v>
          </cell>
          <cell r="U2741">
            <v>-1111.0999999999999</v>
          </cell>
          <cell r="V2741">
            <v>-1111.0999999999999</v>
          </cell>
          <cell r="W2741">
            <v>-1111.0999999999999</v>
          </cell>
          <cell r="X2741">
            <v>-1111.0999999999999</v>
          </cell>
          <cell r="Y2741">
            <v>-1111.0999999999999</v>
          </cell>
          <cell r="Z2741">
            <v>1720</v>
          </cell>
        </row>
        <row r="2742">
          <cell r="F2742" t="str">
            <v>Tarrant , Texas</v>
          </cell>
          <cell r="G2742">
            <v>1</v>
          </cell>
          <cell r="H2742">
            <v>24.9</v>
          </cell>
          <cell r="I2742">
            <v>22.8</v>
          </cell>
          <cell r="J2742">
            <v>27</v>
          </cell>
          <cell r="K2742">
            <v>77.2</v>
          </cell>
          <cell r="L2742">
            <v>74.8</v>
          </cell>
          <cell r="M2742">
            <v>79.599999999999994</v>
          </cell>
          <cell r="N2742">
            <v>22.6</v>
          </cell>
          <cell r="O2742">
            <v>20.5</v>
          </cell>
          <cell r="P2742">
            <v>24.8</v>
          </cell>
          <cell r="Q2742">
            <v>25.2</v>
          </cell>
          <cell r="R2742">
            <v>22.3</v>
          </cell>
          <cell r="S2742">
            <v>28</v>
          </cell>
          <cell r="T2742">
            <v>21.2</v>
          </cell>
          <cell r="U2742">
            <v>19.2</v>
          </cell>
          <cell r="V2742">
            <v>23.2</v>
          </cell>
          <cell r="W2742">
            <v>6.9</v>
          </cell>
          <cell r="X2742">
            <v>5.7</v>
          </cell>
          <cell r="Y2742">
            <v>8.1999999999999993</v>
          </cell>
          <cell r="Z2742">
            <v>233178</v>
          </cell>
        </row>
        <row r="2743">
          <cell r="F2743" t="str">
            <v>Taylor , Texas</v>
          </cell>
          <cell r="G2743">
            <v>6</v>
          </cell>
          <cell r="H2743">
            <v>22.8</v>
          </cell>
          <cell r="I2743">
            <v>17.3</v>
          </cell>
          <cell r="J2743">
            <v>28.3</v>
          </cell>
          <cell r="K2743">
            <v>79.5</v>
          </cell>
          <cell r="L2743">
            <v>71.8</v>
          </cell>
          <cell r="M2743">
            <v>87.3</v>
          </cell>
          <cell r="N2743">
            <v>27</v>
          </cell>
          <cell r="O2743">
            <v>20.3</v>
          </cell>
          <cell r="P2743">
            <v>33.6</v>
          </cell>
          <cell r="Q2743">
            <v>30.8</v>
          </cell>
          <cell r="R2743">
            <v>21.7</v>
          </cell>
          <cell r="S2743">
            <v>40</v>
          </cell>
          <cell r="T2743">
            <v>23</v>
          </cell>
          <cell r="U2743">
            <v>16.7</v>
          </cell>
          <cell r="V2743">
            <v>29.3</v>
          </cell>
          <cell r="W2743">
            <v>9.9</v>
          </cell>
          <cell r="X2743">
            <v>6.2</v>
          </cell>
          <cell r="Y2743">
            <v>13.7</v>
          </cell>
          <cell r="Z2743">
            <v>21022</v>
          </cell>
        </row>
        <row r="2744">
          <cell r="F2744" t="str">
            <v>Terrell , Texas</v>
          </cell>
          <cell r="G2744">
            <v>88</v>
          </cell>
          <cell r="H2744">
            <v>-1111.0999999999999</v>
          </cell>
          <cell r="I2744">
            <v>-1111.0999999999999</v>
          </cell>
          <cell r="J2744">
            <v>-1111.0999999999999</v>
          </cell>
          <cell r="K2744">
            <v>-1111.0999999999999</v>
          </cell>
          <cell r="L2744">
            <v>-1111.0999999999999</v>
          </cell>
          <cell r="M2744">
            <v>-1111.0999999999999</v>
          </cell>
          <cell r="N2744">
            <v>-1111.0999999999999</v>
          </cell>
          <cell r="O2744">
            <v>-1111.0999999999999</v>
          </cell>
          <cell r="P2744">
            <v>-1111.0999999999999</v>
          </cell>
          <cell r="Q2744">
            <v>-1111.0999999999999</v>
          </cell>
          <cell r="R2744">
            <v>-1111.0999999999999</v>
          </cell>
          <cell r="S2744">
            <v>-1111.0999999999999</v>
          </cell>
          <cell r="T2744">
            <v>-1111.0999999999999</v>
          </cell>
          <cell r="U2744">
            <v>-1111.0999999999999</v>
          </cell>
          <cell r="V2744">
            <v>-1111.0999999999999</v>
          </cell>
          <cell r="W2744">
            <v>-1111.0999999999999</v>
          </cell>
          <cell r="X2744">
            <v>-1111.0999999999999</v>
          </cell>
          <cell r="Y2744">
            <v>-1111.0999999999999</v>
          </cell>
          <cell r="Z2744">
            <v>261</v>
          </cell>
        </row>
        <row r="2745">
          <cell r="F2745" t="str">
            <v>Terry , Texas</v>
          </cell>
          <cell r="G2745">
            <v>66</v>
          </cell>
          <cell r="H2745">
            <v>-1111.0999999999999</v>
          </cell>
          <cell r="I2745">
            <v>-1111.0999999999999</v>
          </cell>
          <cell r="J2745">
            <v>-1111.0999999999999</v>
          </cell>
          <cell r="K2745">
            <v>-1111.0999999999999</v>
          </cell>
          <cell r="L2745">
            <v>-1111.0999999999999</v>
          </cell>
          <cell r="M2745">
            <v>-1111.0999999999999</v>
          </cell>
          <cell r="N2745">
            <v>-1111.0999999999999</v>
          </cell>
          <cell r="O2745">
            <v>-1111.0999999999999</v>
          </cell>
          <cell r="P2745">
            <v>-1111.0999999999999</v>
          </cell>
          <cell r="Q2745">
            <v>-1111.0999999999999</v>
          </cell>
          <cell r="R2745">
            <v>-1111.0999999999999</v>
          </cell>
          <cell r="S2745">
            <v>-1111.0999999999999</v>
          </cell>
          <cell r="T2745">
            <v>-1111.0999999999999</v>
          </cell>
          <cell r="U2745">
            <v>-1111.0999999999999</v>
          </cell>
          <cell r="V2745">
            <v>-1111.0999999999999</v>
          </cell>
          <cell r="W2745">
            <v>-1111.0999999999999</v>
          </cell>
          <cell r="X2745">
            <v>-1111.0999999999999</v>
          </cell>
          <cell r="Y2745">
            <v>-1111.0999999999999</v>
          </cell>
          <cell r="Z2745">
            <v>2847</v>
          </cell>
        </row>
        <row r="2746">
          <cell r="F2746" t="str">
            <v>Throckmorton , Texas</v>
          </cell>
          <cell r="G2746">
            <v>84</v>
          </cell>
          <cell r="H2746">
            <v>-1111.0999999999999</v>
          </cell>
          <cell r="I2746">
            <v>-1111.0999999999999</v>
          </cell>
          <cell r="J2746">
            <v>-1111.0999999999999</v>
          </cell>
          <cell r="K2746">
            <v>-1111.0999999999999</v>
          </cell>
          <cell r="L2746">
            <v>-1111.0999999999999</v>
          </cell>
          <cell r="M2746">
            <v>-1111.0999999999999</v>
          </cell>
          <cell r="N2746">
            <v>-1111.0999999999999</v>
          </cell>
          <cell r="O2746">
            <v>-1111.0999999999999</v>
          </cell>
          <cell r="P2746">
            <v>-1111.0999999999999</v>
          </cell>
          <cell r="Q2746">
            <v>-1111.0999999999999</v>
          </cell>
          <cell r="R2746">
            <v>-1111.0999999999999</v>
          </cell>
          <cell r="S2746">
            <v>-1111.0999999999999</v>
          </cell>
          <cell r="T2746">
            <v>-1111.0999999999999</v>
          </cell>
          <cell r="U2746">
            <v>-1111.0999999999999</v>
          </cell>
          <cell r="V2746">
            <v>-1111.0999999999999</v>
          </cell>
          <cell r="W2746">
            <v>-1111.0999999999999</v>
          </cell>
          <cell r="X2746">
            <v>-1111.0999999999999</v>
          </cell>
          <cell r="Y2746">
            <v>-1111.0999999999999</v>
          </cell>
          <cell r="Z2746">
            <v>280</v>
          </cell>
        </row>
        <row r="2747">
          <cell r="F2747" t="str">
            <v>Titus , Texas</v>
          </cell>
          <cell r="G2747">
            <v>34</v>
          </cell>
          <cell r="H2747">
            <v>-1111.0999999999999</v>
          </cell>
          <cell r="I2747">
            <v>-1111.0999999999999</v>
          </cell>
          <cell r="J2747">
            <v>-1111.0999999999999</v>
          </cell>
          <cell r="K2747">
            <v>-1111.0999999999999</v>
          </cell>
          <cell r="L2747">
            <v>-1111.0999999999999</v>
          </cell>
          <cell r="M2747">
            <v>-1111.0999999999999</v>
          </cell>
          <cell r="N2747">
            <v>-1111.0999999999999</v>
          </cell>
          <cell r="O2747">
            <v>-1111.0999999999999</v>
          </cell>
          <cell r="P2747">
            <v>-1111.0999999999999</v>
          </cell>
          <cell r="Q2747">
            <v>-1111.0999999999999</v>
          </cell>
          <cell r="R2747">
            <v>-1111.0999999999999</v>
          </cell>
          <cell r="S2747">
            <v>-1111.0999999999999</v>
          </cell>
          <cell r="T2747">
            <v>-1111.0999999999999</v>
          </cell>
          <cell r="U2747">
            <v>-1111.0999999999999</v>
          </cell>
          <cell r="V2747">
            <v>-1111.0999999999999</v>
          </cell>
          <cell r="W2747">
            <v>-1111.0999999999999</v>
          </cell>
          <cell r="X2747">
            <v>-1111.0999999999999</v>
          </cell>
          <cell r="Y2747">
            <v>-1111.0999999999999</v>
          </cell>
          <cell r="Z2747">
            <v>5641</v>
          </cell>
        </row>
        <row r="2748">
          <cell r="F2748" t="str">
            <v>Tom Green , Texas</v>
          </cell>
          <cell r="G2748">
            <v>6</v>
          </cell>
          <cell r="H2748">
            <v>25.1</v>
          </cell>
          <cell r="I2748">
            <v>18.899999999999999</v>
          </cell>
          <cell r="J2748">
            <v>31.3</v>
          </cell>
          <cell r="K2748">
            <v>80.099999999999994</v>
          </cell>
          <cell r="L2748">
            <v>72.599999999999994</v>
          </cell>
          <cell r="M2748">
            <v>87.7</v>
          </cell>
          <cell r="N2748">
            <v>19.8</v>
          </cell>
          <cell r="O2748">
            <v>14.1</v>
          </cell>
          <cell r="P2748">
            <v>25.5</v>
          </cell>
          <cell r="Q2748">
            <v>-1111.0999999999999</v>
          </cell>
          <cell r="R2748">
            <v>-1111.0999999999999</v>
          </cell>
          <cell r="S2748">
            <v>-1111.0999999999999</v>
          </cell>
          <cell r="T2748">
            <v>19.2</v>
          </cell>
          <cell r="U2748">
            <v>13.1</v>
          </cell>
          <cell r="V2748">
            <v>25.3</v>
          </cell>
          <cell r="W2748">
            <v>4.9000000000000004</v>
          </cell>
          <cell r="X2748">
            <v>2.1</v>
          </cell>
          <cell r="Y2748">
            <v>7.8</v>
          </cell>
          <cell r="Z2748">
            <v>18827</v>
          </cell>
        </row>
        <row r="2749">
          <cell r="F2749" t="str">
            <v>Travis , Texas</v>
          </cell>
          <cell r="G2749">
            <v>3</v>
          </cell>
          <cell r="H2749">
            <v>19.2</v>
          </cell>
          <cell r="I2749">
            <v>17</v>
          </cell>
          <cell r="J2749">
            <v>21.5</v>
          </cell>
          <cell r="K2749">
            <v>73.099999999999994</v>
          </cell>
          <cell r="L2749">
            <v>70</v>
          </cell>
          <cell r="M2749">
            <v>76.3</v>
          </cell>
          <cell r="N2749">
            <v>18.7</v>
          </cell>
          <cell r="O2749">
            <v>16.5</v>
          </cell>
          <cell r="P2749">
            <v>21</v>
          </cell>
          <cell r="Q2749">
            <v>16.3</v>
          </cell>
          <cell r="R2749">
            <v>13.6</v>
          </cell>
          <cell r="S2749">
            <v>19.100000000000001</v>
          </cell>
          <cell r="T2749">
            <v>19.600000000000001</v>
          </cell>
          <cell r="U2749">
            <v>17.399999999999999</v>
          </cell>
          <cell r="V2749">
            <v>21.8</v>
          </cell>
          <cell r="W2749">
            <v>5.8</v>
          </cell>
          <cell r="X2749">
            <v>4.5999999999999996</v>
          </cell>
          <cell r="Y2749">
            <v>7</v>
          </cell>
          <cell r="Z2749">
            <v>116218</v>
          </cell>
        </row>
        <row r="2750">
          <cell r="F2750" t="str">
            <v>Trinity , Texas</v>
          </cell>
          <cell r="G2750">
            <v>70</v>
          </cell>
          <cell r="H2750">
            <v>-1111.0999999999999</v>
          </cell>
          <cell r="I2750">
            <v>-1111.0999999999999</v>
          </cell>
          <cell r="J2750">
            <v>-1111.0999999999999</v>
          </cell>
          <cell r="K2750">
            <v>-1111.0999999999999</v>
          </cell>
          <cell r="L2750">
            <v>-1111.0999999999999</v>
          </cell>
          <cell r="M2750">
            <v>-1111.0999999999999</v>
          </cell>
          <cell r="N2750">
            <v>-1111.0999999999999</v>
          </cell>
          <cell r="O2750">
            <v>-1111.0999999999999</v>
          </cell>
          <cell r="P2750">
            <v>-1111.0999999999999</v>
          </cell>
          <cell r="Q2750">
            <v>-1111.0999999999999</v>
          </cell>
          <cell r="R2750">
            <v>-1111.0999999999999</v>
          </cell>
          <cell r="S2750">
            <v>-1111.0999999999999</v>
          </cell>
          <cell r="T2750">
            <v>-1111.0999999999999</v>
          </cell>
          <cell r="U2750">
            <v>-1111.0999999999999</v>
          </cell>
          <cell r="V2750">
            <v>-1111.0999999999999</v>
          </cell>
          <cell r="W2750">
            <v>-1111.0999999999999</v>
          </cell>
          <cell r="X2750">
            <v>-1111.0999999999999</v>
          </cell>
          <cell r="Y2750">
            <v>-1111.0999999999999</v>
          </cell>
          <cell r="Z2750">
            <v>2599</v>
          </cell>
        </row>
        <row r="2751">
          <cell r="F2751" t="str">
            <v>Tyler , Texas</v>
          </cell>
          <cell r="G2751">
            <v>71</v>
          </cell>
          <cell r="H2751">
            <v>-1111.0999999999999</v>
          </cell>
          <cell r="I2751">
            <v>-1111.0999999999999</v>
          </cell>
          <cell r="J2751">
            <v>-1111.0999999999999</v>
          </cell>
          <cell r="K2751">
            <v>-1111.0999999999999</v>
          </cell>
          <cell r="L2751">
            <v>-1111.0999999999999</v>
          </cell>
          <cell r="M2751">
            <v>-1111.0999999999999</v>
          </cell>
          <cell r="N2751">
            <v>12.1</v>
          </cell>
          <cell r="O2751">
            <v>2.1</v>
          </cell>
          <cell r="P2751">
            <v>22.1</v>
          </cell>
          <cell r="Q2751">
            <v>-1111.0999999999999</v>
          </cell>
          <cell r="R2751">
            <v>-1111.0999999999999</v>
          </cell>
          <cell r="S2751">
            <v>-1111.0999999999999</v>
          </cell>
          <cell r="T2751">
            <v>16.5</v>
          </cell>
          <cell r="U2751">
            <v>6.9</v>
          </cell>
          <cell r="V2751">
            <v>26.1</v>
          </cell>
          <cell r="W2751">
            <v>2.1</v>
          </cell>
          <cell r="X2751">
            <v>0</v>
          </cell>
          <cell r="Y2751">
            <v>5.2</v>
          </cell>
          <cell r="Z2751">
            <v>3225</v>
          </cell>
        </row>
        <row r="2752">
          <cell r="F2752" t="str">
            <v>Upshur , Texas</v>
          </cell>
          <cell r="G2752">
            <v>34</v>
          </cell>
          <cell r="H2752">
            <v>-1111.0999999999999</v>
          </cell>
          <cell r="I2752">
            <v>-1111.0999999999999</v>
          </cell>
          <cell r="J2752">
            <v>-1111.0999999999999</v>
          </cell>
          <cell r="K2752">
            <v>-1111.0999999999999</v>
          </cell>
          <cell r="L2752">
            <v>-1111.0999999999999</v>
          </cell>
          <cell r="M2752">
            <v>-1111.0999999999999</v>
          </cell>
          <cell r="N2752">
            <v>-1111.0999999999999</v>
          </cell>
          <cell r="O2752">
            <v>-1111.0999999999999</v>
          </cell>
          <cell r="P2752">
            <v>-1111.0999999999999</v>
          </cell>
          <cell r="Q2752">
            <v>-1111.0999999999999</v>
          </cell>
          <cell r="R2752">
            <v>-1111.0999999999999</v>
          </cell>
          <cell r="S2752">
            <v>-1111.0999999999999</v>
          </cell>
          <cell r="T2752">
            <v>-1111.0999999999999</v>
          </cell>
          <cell r="U2752">
            <v>-1111.0999999999999</v>
          </cell>
          <cell r="V2752">
            <v>-1111.0999999999999</v>
          </cell>
          <cell r="W2752">
            <v>11.1</v>
          </cell>
          <cell r="X2752">
            <v>2.7</v>
          </cell>
          <cell r="Y2752">
            <v>19.600000000000001</v>
          </cell>
          <cell r="Z2752">
            <v>6277</v>
          </cell>
        </row>
        <row r="2753">
          <cell r="F2753" t="str">
            <v>Upton , Texas</v>
          </cell>
          <cell r="G2753">
            <v>83</v>
          </cell>
          <cell r="H2753">
            <v>-1111.0999999999999</v>
          </cell>
          <cell r="I2753">
            <v>-1111.0999999999999</v>
          </cell>
          <cell r="J2753">
            <v>-1111.0999999999999</v>
          </cell>
          <cell r="K2753">
            <v>-1111.0999999999999</v>
          </cell>
          <cell r="L2753">
            <v>-1111.0999999999999</v>
          </cell>
          <cell r="M2753">
            <v>-1111.0999999999999</v>
          </cell>
          <cell r="N2753">
            <v>-1111.0999999999999</v>
          </cell>
          <cell r="O2753">
            <v>-1111.0999999999999</v>
          </cell>
          <cell r="P2753">
            <v>-1111.0999999999999</v>
          </cell>
          <cell r="Q2753">
            <v>-1111.0999999999999</v>
          </cell>
          <cell r="R2753">
            <v>-1111.0999999999999</v>
          </cell>
          <cell r="S2753">
            <v>-1111.0999999999999</v>
          </cell>
          <cell r="T2753">
            <v>-1111.0999999999999</v>
          </cell>
          <cell r="U2753">
            <v>-1111.0999999999999</v>
          </cell>
          <cell r="V2753">
            <v>-1111.0999999999999</v>
          </cell>
          <cell r="W2753">
            <v>-1111.0999999999999</v>
          </cell>
          <cell r="X2753">
            <v>-1111.0999999999999</v>
          </cell>
          <cell r="Y2753">
            <v>-1111.0999999999999</v>
          </cell>
          <cell r="Z2753">
            <v>689</v>
          </cell>
        </row>
        <row r="2754">
          <cell r="F2754" t="str">
            <v>Uvalde , Texas</v>
          </cell>
          <cell r="G2754">
            <v>51</v>
          </cell>
          <cell r="H2754">
            <v>-1111.0999999999999</v>
          </cell>
          <cell r="I2754">
            <v>-1111.0999999999999</v>
          </cell>
          <cell r="J2754">
            <v>-1111.0999999999999</v>
          </cell>
          <cell r="K2754">
            <v>-1111.0999999999999</v>
          </cell>
          <cell r="L2754">
            <v>-1111.0999999999999</v>
          </cell>
          <cell r="M2754">
            <v>-1111.0999999999999</v>
          </cell>
          <cell r="N2754">
            <v>-1111.0999999999999</v>
          </cell>
          <cell r="O2754">
            <v>-1111.0999999999999</v>
          </cell>
          <cell r="P2754">
            <v>-1111.0999999999999</v>
          </cell>
          <cell r="Q2754">
            <v>-1111.0999999999999</v>
          </cell>
          <cell r="R2754">
            <v>-1111.0999999999999</v>
          </cell>
          <cell r="S2754">
            <v>-1111.0999999999999</v>
          </cell>
          <cell r="T2754">
            <v>-1111.0999999999999</v>
          </cell>
          <cell r="U2754">
            <v>-1111.0999999999999</v>
          </cell>
          <cell r="V2754">
            <v>-1111.0999999999999</v>
          </cell>
          <cell r="W2754">
            <v>-1111.0999999999999</v>
          </cell>
          <cell r="X2754">
            <v>-1111.0999999999999</v>
          </cell>
          <cell r="Y2754">
            <v>-1111.0999999999999</v>
          </cell>
          <cell r="Z2754">
            <v>7199</v>
          </cell>
        </row>
        <row r="2755">
          <cell r="F2755" t="str">
            <v>Val Verde , Texas</v>
          </cell>
          <cell r="G2755">
            <v>51</v>
          </cell>
          <cell r="H2755">
            <v>-1111.0999999999999</v>
          </cell>
          <cell r="I2755">
            <v>-1111.0999999999999</v>
          </cell>
          <cell r="J2755">
            <v>-1111.0999999999999</v>
          </cell>
          <cell r="K2755">
            <v>-1111.0999999999999</v>
          </cell>
          <cell r="L2755">
            <v>-1111.0999999999999</v>
          </cell>
          <cell r="M2755">
            <v>-1111.0999999999999</v>
          </cell>
          <cell r="N2755">
            <v>-1111.0999999999999</v>
          </cell>
          <cell r="O2755">
            <v>-1111.0999999999999</v>
          </cell>
          <cell r="P2755">
            <v>-1111.0999999999999</v>
          </cell>
          <cell r="Q2755">
            <v>-1111.0999999999999</v>
          </cell>
          <cell r="R2755">
            <v>-1111.0999999999999</v>
          </cell>
          <cell r="S2755">
            <v>-1111.0999999999999</v>
          </cell>
          <cell r="T2755">
            <v>14.8</v>
          </cell>
          <cell r="U2755">
            <v>5.8</v>
          </cell>
          <cell r="V2755">
            <v>23.8</v>
          </cell>
          <cell r="W2755">
            <v>15.7</v>
          </cell>
          <cell r="X2755">
            <v>7.5</v>
          </cell>
          <cell r="Y2755">
            <v>23.9</v>
          </cell>
          <cell r="Z2755">
            <v>11793</v>
          </cell>
        </row>
        <row r="2756">
          <cell r="F2756" t="str">
            <v>Van Zandt , Texas</v>
          </cell>
          <cell r="G2756">
            <v>49</v>
          </cell>
          <cell r="H2756">
            <v>26.6</v>
          </cell>
          <cell r="I2756">
            <v>17.8</v>
          </cell>
          <cell r="J2756">
            <v>35.5</v>
          </cell>
          <cell r="K2756">
            <v>-1111.0999999999999</v>
          </cell>
          <cell r="L2756">
            <v>-1111.0999999999999</v>
          </cell>
          <cell r="M2756">
            <v>-1111.0999999999999</v>
          </cell>
          <cell r="N2756">
            <v>20</v>
          </cell>
          <cell r="O2756">
            <v>12</v>
          </cell>
          <cell r="P2756">
            <v>28.1</v>
          </cell>
          <cell r="Q2756">
            <v>-1111.0999999999999</v>
          </cell>
          <cell r="R2756">
            <v>-1111.0999999999999</v>
          </cell>
          <cell r="S2756">
            <v>-1111.0999999999999</v>
          </cell>
          <cell r="T2756">
            <v>24.3</v>
          </cell>
          <cell r="U2756">
            <v>15.5</v>
          </cell>
          <cell r="V2756">
            <v>33.1</v>
          </cell>
          <cell r="W2756">
            <v>5.7</v>
          </cell>
          <cell r="X2756">
            <v>1.7</v>
          </cell>
          <cell r="Y2756">
            <v>9.6999999999999993</v>
          </cell>
          <cell r="Z2756">
            <v>7796</v>
          </cell>
        </row>
        <row r="2757">
          <cell r="F2757" t="str">
            <v>Victoria , Texas</v>
          </cell>
          <cell r="G2757">
            <v>23</v>
          </cell>
          <cell r="H2757">
            <v>30.9</v>
          </cell>
          <cell r="I2757">
            <v>22.8</v>
          </cell>
          <cell r="J2757">
            <v>39.1</v>
          </cell>
          <cell r="K2757">
            <v>-1111.0999999999999</v>
          </cell>
          <cell r="L2757">
            <v>-1111.0999999999999</v>
          </cell>
          <cell r="M2757">
            <v>-1111.0999999999999</v>
          </cell>
          <cell r="N2757">
            <v>30.3</v>
          </cell>
          <cell r="O2757">
            <v>22.1</v>
          </cell>
          <cell r="P2757">
            <v>38.6</v>
          </cell>
          <cell r="Q2757">
            <v>-1111.0999999999999</v>
          </cell>
          <cell r="R2757">
            <v>-1111.0999999999999</v>
          </cell>
          <cell r="S2757">
            <v>-1111.0999999999999</v>
          </cell>
          <cell r="T2757">
            <v>28.7</v>
          </cell>
          <cell r="U2757">
            <v>20.6</v>
          </cell>
          <cell r="V2757">
            <v>36.9</v>
          </cell>
          <cell r="W2757">
            <v>11.4</v>
          </cell>
          <cell r="X2757">
            <v>5.9</v>
          </cell>
          <cell r="Y2757">
            <v>16.8</v>
          </cell>
          <cell r="Z2757">
            <v>15461</v>
          </cell>
        </row>
        <row r="2758">
          <cell r="F2758" t="str">
            <v>Walker , Texas</v>
          </cell>
          <cell r="G2758">
            <v>8</v>
          </cell>
          <cell r="H2758">
            <v>23.7</v>
          </cell>
          <cell r="I2758">
            <v>14.3</v>
          </cell>
          <cell r="J2758">
            <v>33.200000000000003</v>
          </cell>
          <cell r="K2758">
            <v>-1111.0999999999999</v>
          </cell>
          <cell r="L2758">
            <v>-1111.0999999999999</v>
          </cell>
          <cell r="M2758">
            <v>-1111.0999999999999</v>
          </cell>
          <cell r="N2758">
            <v>24.4</v>
          </cell>
          <cell r="O2758">
            <v>14.6</v>
          </cell>
          <cell r="P2758">
            <v>34.200000000000003</v>
          </cell>
          <cell r="Q2758">
            <v>-1111.0999999999999</v>
          </cell>
          <cell r="R2758">
            <v>-1111.0999999999999</v>
          </cell>
          <cell r="S2758">
            <v>-1111.0999999999999</v>
          </cell>
          <cell r="T2758">
            <v>22</v>
          </cell>
          <cell r="U2758">
            <v>13</v>
          </cell>
          <cell r="V2758">
            <v>31</v>
          </cell>
          <cell r="W2758">
            <v>8.1999999999999993</v>
          </cell>
          <cell r="X2758">
            <v>0.5</v>
          </cell>
          <cell r="Y2758">
            <v>15.9</v>
          </cell>
          <cell r="Z2758">
            <v>7862</v>
          </cell>
        </row>
        <row r="2759">
          <cell r="F2759" t="str">
            <v>Waller , Texas</v>
          </cell>
          <cell r="G2759">
            <v>52</v>
          </cell>
          <cell r="H2759">
            <v>-1111.0999999999999</v>
          </cell>
          <cell r="I2759">
            <v>-1111.0999999999999</v>
          </cell>
          <cell r="J2759">
            <v>-1111.0999999999999</v>
          </cell>
          <cell r="K2759">
            <v>-1111.0999999999999</v>
          </cell>
          <cell r="L2759">
            <v>-1111.0999999999999</v>
          </cell>
          <cell r="M2759">
            <v>-1111.0999999999999</v>
          </cell>
          <cell r="N2759">
            <v>-1111.0999999999999</v>
          </cell>
          <cell r="O2759">
            <v>-1111.0999999999999</v>
          </cell>
          <cell r="P2759">
            <v>-1111.0999999999999</v>
          </cell>
          <cell r="Q2759">
            <v>-1111.0999999999999</v>
          </cell>
          <cell r="R2759">
            <v>-1111.0999999999999</v>
          </cell>
          <cell r="S2759">
            <v>-1111.0999999999999</v>
          </cell>
          <cell r="T2759">
            <v>-1111.0999999999999</v>
          </cell>
          <cell r="U2759">
            <v>-1111.0999999999999</v>
          </cell>
          <cell r="V2759">
            <v>-1111.0999999999999</v>
          </cell>
          <cell r="W2759">
            <v>-1111.0999999999999</v>
          </cell>
          <cell r="X2759">
            <v>-1111.0999999999999</v>
          </cell>
          <cell r="Y2759">
            <v>-1111.0999999999999</v>
          </cell>
          <cell r="Z2759">
            <v>6090</v>
          </cell>
        </row>
        <row r="2760">
          <cell r="F2760" t="str">
            <v>Ward , Texas</v>
          </cell>
          <cell r="G2760">
            <v>66</v>
          </cell>
          <cell r="H2760">
            <v>-1111.0999999999999</v>
          </cell>
          <cell r="I2760">
            <v>-1111.0999999999999</v>
          </cell>
          <cell r="J2760">
            <v>-1111.0999999999999</v>
          </cell>
          <cell r="K2760">
            <v>-1111.0999999999999</v>
          </cell>
          <cell r="L2760">
            <v>-1111.0999999999999</v>
          </cell>
          <cell r="M2760">
            <v>-1111.0999999999999</v>
          </cell>
          <cell r="N2760">
            <v>-1111.0999999999999</v>
          </cell>
          <cell r="O2760">
            <v>-1111.0999999999999</v>
          </cell>
          <cell r="P2760">
            <v>-1111.0999999999999</v>
          </cell>
          <cell r="Q2760">
            <v>-1111.0999999999999</v>
          </cell>
          <cell r="R2760">
            <v>-1111.0999999999999</v>
          </cell>
          <cell r="S2760">
            <v>-1111.0999999999999</v>
          </cell>
          <cell r="T2760">
            <v>-1111.0999999999999</v>
          </cell>
          <cell r="U2760">
            <v>-1111.0999999999999</v>
          </cell>
          <cell r="V2760">
            <v>-1111.0999999999999</v>
          </cell>
          <cell r="W2760">
            <v>-1111.0999999999999</v>
          </cell>
          <cell r="X2760">
            <v>-1111.0999999999999</v>
          </cell>
          <cell r="Y2760">
            <v>-1111.0999999999999</v>
          </cell>
          <cell r="Z2760">
            <v>1878</v>
          </cell>
        </row>
        <row r="2761">
          <cell r="F2761" t="str">
            <v>Washington , Texas</v>
          </cell>
          <cell r="G2761">
            <v>49</v>
          </cell>
          <cell r="H2761">
            <v>-1111.0999999999999</v>
          </cell>
          <cell r="I2761">
            <v>-1111.0999999999999</v>
          </cell>
          <cell r="J2761">
            <v>-1111.0999999999999</v>
          </cell>
          <cell r="K2761">
            <v>-1111.0999999999999</v>
          </cell>
          <cell r="L2761">
            <v>-1111.0999999999999</v>
          </cell>
          <cell r="M2761">
            <v>-1111.0999999999999</v>
          </cell>
          <cell r="N2761">
            <v>-1111.0999999999999</v>
          </cell>
          <cell r="O2761">
            <v>-1111.0999999999999</v>
          </cell>
          <cell r="P2761">
            <v>-1111.0999999999999</v>
          </cell>
          <cell r="Q2761">
            <v>-1111.0999999999999</v>
          </cell>
          <cell r="R2761">
            <v>-1111.0999999999999</v>
          </cell>
          <cell r="S2761">
            <v>-1111.0999999999999</v>
          </cell>
          <cell r="T2761">
            <v>-1111.0999999999999</v>
          </cell>
          <cell r="U2761">
            <v>-1111.0999999999999</v>
          </cell>
          <cell r="V2761">
            <v>-1111.0999999999999</v>
          </cell>
          <cell r="W2761">
            <v>3.5</v>
          </cell>
          <cell r="X2761">
            <v>0.1</v>
          </cell>
          <cell r="Y2761">
            <v>6.9</v>
          </cell>
          <cell r="Z2761">
            <v>3888</v>
          </cell>
        </row>
        <row r="2762">
          <cell r="F2762" t="str">
            <v>Webb , Texas</v>
          </cell>
          <cell r="G2762">
            <v>7</v>
          </cell>
          <cell r="H2762">
            <v>29.9</v>
          </cell>
          <cell r="I2762">
            <v>23.4</v>
          </cell>
          <cell r="J2762">
            <v>36.299999999999997</v>
          </cell>
          <cell r="K2762">
            <v>78.099999999999994</v>
          </cell>
          <cell r="L2762">
            <v>70.400000000000006</v>
          </cell>
          <cell r="M2762">
            <v>85.8</v>
          </cell>
          <cell r="N2762">
            <v>23.8</v>
          </cell>
          <cell r="O2762">
            <v>17.7</v>
          </cell>
          <cell r="P2762">
            <v>29.9</v>
          </cell>
          <cell r="Q2762">
            <v>14.1</v>
          </cell>
          <cell r="R2762">
            <v>7</v>
          </cell>
          <cell r="S2762">
            <v>21.3</v>
          </cell>
          <cell r="T2762">
            <v>24.3</v>
          </cell>
          <cell r="U2762">
            <v>17.899999999999999</v>
          </cell>
          <cell r="V2762">
            <v>30.7</v>
          </cell>
          <cell r="W2762">
            <v>6.8</v>
          </cell>
          <cell r="X2762">
            <v>3.4</v>
          </cell>
          <cell r="Y2762">
            <v>10.1</v>
          </cell>
          <cell r="Z2762">
            <v>62201</v>
          </cell>
        </row>
        <row r="2763">
          <cell r="F2763" t="str">
            <v>Wharton , Texas</v>
          </cell>
          <cell r="G2763">
            <v>33</v>
          </cell>
          <cell r="H2763">
            <v>-1111.0999999999999</v>
          </cell>
          <cell r="I2763">
            <v>-1111.0999999999999</v>
          </cell>
          <cell r="J2763">
            <v>-1111.0999999999999</v>
          </cell>
          <cell r="K2763">
            <v>-1111.0999999999999</v>
          </cell>
          <cell r="L2763">
            <v>-1111.0999999999999</v>
          </cell>
          <cell r="M2763">
            <v>-1111.0999999999999</v>
          </cell>
          <cell r="N2763">
            <v>-1111.0999999999999</v>
          </cell>
          <cell r="O2763">
            <v>-1111.0999999999999</v>
          </cell>
          <cell r="P2763">
            <v>-1111.0999999999999</v>
          </cell>
          <cell r="Q2763">
            <v>-1111.0999999999999</v>
          </cell>
          <cell r="R2763">
            <v>-1111.0999999999999</v>
          </cell>
          <cell r="S2763">
            <v>-1111.0999999999999</v>
          </cell>
          <cell r="T2763">
            <v>15.6</v>
          </cell>
          <cell r="U2763">
            <v>6.4</v>
          </cell>
          <cell r="V2763">
            <v>24.9</v>
          </cell>
          <cell r="W2763">
            <v>11.8</v>
          </cell>
          <cell r="X2763">
            <v>4.5999999999999996</v>
          </cell>
          <cell r="Y2763">
            <v>19</v>
          </cell>
          <cell r="Z2763">
            <v>7845</v>
          </cell>
        </row>
        <row r="2764">
          <cell r="F2764" t="str">
            <v>Wheeler , Texas</v>
          </cell>
          <cell r="G2764">
            <v>85</v>
          </cell>
          <cell r="H2764">
            <v>-1111.0999999999999</v>
          </cell>
          <cell r="I2764">
            <v>-1111.0999999999999</v>
          </cell>
          <cell r="J2764">
            <v>-1111.0999999999999</v>
          </cell>
          <cell r="K2764">
            <v>-1111.0999999999999</v>
          </cell>
          <cell r="L2764">
            <v>-1111.0999999999999</v>
          </cell>
          <cell r="M2764">
            <v>-1111.0999999999999</v>
          </cell>
          <cell r="N2764">
            <v>-1111.0999999999999</v>
          </cell>
          <cell r="O2764">
            <v>-1111.0999999999999</v>
          </cell>
          <cell r="P2764">
            <v>-1111.0999999999999</v>
          </cell>
          <cell r="Q2764">
            <v>-1111.0999999999999</v>
          </cell>
          <cell r="R2764">
            <v>-1111.0999999999999</v>
          </cell>
          <cell r="S2764">
            <v>-1111.0999999999999</v>
          </cell>
          <cell r="T2764">
            <v>-1111.0999999999999</v>
          </cell>
          <cell r="U2764">
            <v>-1111.0999999999999</v>
          </cell>
          <cell r="V2764">
            <v>-1111.0999999999999</v>
          </cell>
          <cell r="W2764">
            <v>-1111.0999999999999</v>
          </cell>
          <cell r="X2764">
            <v>-1111.0999999999999</v>
          </cell>
          <cell r="Y2764">
            <v>-1111.0999999999999</v>
          </cell>
          <cell r="Z2764">
            <v>871</v>
          </cell>
        </row>
        <row r="2765">
          <cell r="F2765" t="str">
            <v>Wichita , Texas</v>
          </cell>
          <cell r="G2765">
            <v>6</v>
          </cell>
          <cell r="H2765">
            <v>28.8</v>
          </cell>
          <cell r="I2765">
            <v>22.5</v>
          </cell>
          <cell r="J2765">
            <v>35</v>
          </cell>
          <cell r="K2765">
            <v>84.3</v>
          </cell>
          <cell r="L2765">
            <v>77.8</v>
          </cell>
          <cell r="M2765">
            <v>90.8</v>
          </cell>
          <cell r="N2765">
            <v>26.7</v>
          </cell>
          <cell r="O2765">
            <v>20.100000000000001</v>
          </cell>
          <cell r="P2765">
            <v>33.4</v>
          </cell>
          <cell r="Q2765">
            <v>28.9</v>
          </cell>
          <cell r="R2765">
            <v>19.8</v>
          </cell>
          <cell r="S2765">
            <v>38</v>
          </cell>
          <cell r="T2765">
            <v>20.6</v>
          </cell>
          <cell r="U2765">
            <v>14.5</v>
          </cell>
          <cell r="V2765">
            <v>26.6</v>
          </cell>
          <cell r="W2765">
            <v>7.7</v>
          </cell>
          <cell r="X2765">
            <v>4.5999999999999996</v>
          </cell>
          <cell r="Y2765">
            <v>10.7</v>
          </cell>
          <cell r="Z2765">
            <v>18033</v>
          </cell>
        </row>
        <row r="2766">
          <cell r="F2766" t="str">
            <v>Wilbarger , Texas</v>
          </cell>
          <cell r="G2766">
            <v>43</v>
          </cell>
          <cell r="H2766">
            <v>-1111.0999999999999</v>
          </cell>
          <cell r="I2766">
            <v>-1111.0999999999999</v>
          </cell>
          <cell r="J2766">
            <v>-1111.0999999999999</v>
          </cell>
          <cell r="K2766">
            <v>-1111.0999999999999</v>
          </cell>
          <cell r="L2766">
            <v>-1111.0999999999999</v>
          </cell>
          <cell r="M2766">
            <v>-1111.0999999999999</v>
          </cell>
          <cell r="N2766">
            <v>-1111.0999999999999</v>
          </cell>
          <cell r="O2766">
            <v>-1111.0999999999999</v>
          </cell>
          <cell r="P2766">
            <v>-1111.0999999999999</v>
          </cell>
          <cell r="Q2766">
            <v>-1111.0999999999999</v>
          </cell>
          <cell r="R2766">
            <v>-1111.0999999999999</v>
          </cell>
          <cell r="S2766">
            <v>-1111.0999999999999</v>
          </cell>
          <cell r="T2766">
            <v>-1111.0999999999999</v>
          </cell>
          <cell r="U2766">
            <v>-1111.0999999999999</v>
          </cell>
          <cell r="V2766">
            <v>-1111.0999999999999</v>
          </cell>
          <cell r="W2766">
            <v>-1111.0999999999999</v>
          </cell>
          <cell r="X2766">
            <v>-1111.0999999999999</v>
          </cell>
          <cell r="Y2766">
            <v>-1111.0999999999999</v>
          </cell>
          <cell r="Z2766">
            <v>2572</v>
          </cell>
        </row>
        <row r="2767">
          <cell r="F2767" t="str">
            <v>Willacy , Texas</v>
          </cell>
          <cell r="G2767">
            <v>68</v>
          </cell>
          <cell r="H2767">
            <v>-1111.0999999999999</v>
          </cell>
          <cell r="I2767">
            <v>-1111.0999999999999</v>
          </cell>
          <cell r="J2767">
            <v>-1111.0999999999999</v>
          </cell>
          <cell r="K2767">
            <v>-1111.0999999999999</v>
          </cell>
          <cell r="L2767">
            <v>-1111.0999999999999</v>
          </cell>
          <cell r="M2767">
            <v>-1111.0999999999999</v>
          </cell>
          <cell r="N2767">
            <v>-1111.0999999999999</v>
          </cell>
          <cell r="O2767">
            <v>-1111.0999999999999</v>
          </cell>
          <cell r="P2767">
            <v>-1111.0999999999999</v>
          </cell>
          <cell r="Q2767">
            <v>-1111.0999999999999</v>
          </cell>
          <cell r="R2767">
            <v>-1111.0999999999999</v>
          </cell>
          <cell r="S2767">
            <v>-1111.0999999999999</v>
          </cell>
          <cell r="T2767">
            <v>-1111.0999999999999</v>
          </cell>
          <cell r="U2767">
            <v>-1111.0999999999999</v>
          </cell>
          <cell r="V2767">
            <v>-1111.0999999999999</v>
          </cell>
          <cell r="W2767">
            <v>-1111.0999999999999</v>
          </cell>
          <cell r="X2767">
            <v>-1111.0999999999999</v>
          </cell>
          <cell r="Y2767">
            <v>-1111.0999999999999</v>
          </cell>
          <cell r="Z2767">
            <v>6140</v>
          </cell>
        </row>
        <row r="2768">
          <cell r="F2768" t="str">
            <v>Williamson , Texas</v>
          </cell>
          <cell r="G2768">
            <v>12</v>
          </cell>
          <cell r="H2768">
            <v>22.3</v>
          </cell>
          <cell r="I2768">
            <v>18.399999999999999</v>
          </cell>
          <cell r="J2768">
            <v>26.2</v>
          </cell>
          <cell r="K2768">
            <v>75.8</v>
          </cell>
          <cell r="L2768">
            <v>71</v>
          </cell>
          <cell r="M2768">
            <v>80.599999999999994</v>
          </cell>
          <cell r="N2768">
            <v>22.3</v>
          </cell>
          <cell r="O2768">
            <v>18.5</v>
          </cell>
          <cell r="P2768">
            <v>26.1</v>
          </cell>
          <cell r="Q2768">
            <v>19.100000000000001</v>
          </cell>
          <cell r="R2768">
            <v>14.2</v>
          </cell>
          <cell r="S2768">
            <v>24</v>
          </cell>
          <cell r="T2768">
            <v>19.899999999999999</v>
          </cell>
          <cell r="U2768">
            <v>16.3</v>
          </cell>
          <cell r="V2768">
            <v>23.5</v>
          </cell>
          <cell r="W2768">
            <v>5.0999999999999996</v>
          </cell>
          <cell r="X2768">
            <v>3.4</v>
          </cell>
          <cell r="Y2768">
            <v>6.9</v>
          </cell>
          <cell r="Z2768">
            <v>32417</v>
          </cell>
        </row>
        <row r="2769">
          <cell r="F2769" t="str">
            <v>Wilson , Texas</v>
          </cell>
          <cell r="G2769">
            <v>33</v>
          </cell>
          <cell r="H2769">
            <v>21.1</v>
          </cell>
          <cell r="I2769">
            <v>12.1</v>
          </cell>
          <cell r="J2769">
            <v>30.1</v>
          </cell>
          <cell r="K2769">
            <v>-1111.0999999999999</v>
          </cell>
          <cell r="L2769">
            <v>-1111.0999999999999</v>
          </cell>
          <cell r="M2769">
            <v>-1111.0999999999999</v>
          </cell>
          <cell r="N2769">
            <v>-1111.0999999999999</v>
          </cell>
          <cell r="O2769">
            <v>-1111.0999999999999</v>
          </cell>
          <cell r="P2769">
            <v>-1111.0999999999999</v>
          </cell>
          <cell r="Q2769">
            <v>-1111.0999999999999</v>
          </cell>
          <cell r="R2769">
            <v>-1111.0999999999999</v>
          </cell>
          <cell r="S2769">
            <v>-1111.0999999999999</v>
          </cell>
          <cell r="T2769">
            <v>19.3</v>
          </cell>
          <cell r="U2769">
            <v>9.5</v>
          </cell>
          <cell r="V2769">
            <v>29.2</v>
          </cell>
          <cell r="W2769">
            <v>5.8</v>
          </cell>
          <cell r="X2769">
            <v>1.3</v>
          </cell>
          <cell r="Y2769">
            <v>10.3</v>
          </cell>
          <cell r="Z2769">
            <v>5454</v>
          </cell>
        </row>
        <row r="2770">
          <cell r="F2770" t="str">
            <v>Winkler , Texas</v>
          </cell>
          <cell r="G2770">
            <v>42</v>
          </cell>
          <cell r="H2770">
            <v>-1111.0999999999999</v>
          </cell>
          <cell r="I2770">
            <v>-1111.0999999999999</v>
          </cell>
          <cell r="J2770">
            <v>-1111.0999999999999</v>
          </cell>
          <cell r="K2770">
            <v>-1111.0999999999999</v>
          </cell>
          <cell r="L2770">
            <v>-1111.0999999999999</v>
          </cell>
          <cell r="M2770">
            <v>-1111.0999999999999</v>
          </cell>
          <cell r="N2770">
            <v>-1111.0999999999999</v>
          </cell>
          <cell r="O2770">
            <v>-1111.0999999999999</v>
          </cell>
          <cell r="P2770">
            <v>-1111.0999999999999</v>
          </cell>
          <cell r="Q2770">
            <v>-1111.0999999999999</v>
          </cell>
          <cell r="R2770">
            <v>-1111.0999999999999</v>
          </cell>
          <cell r="S2770">
            <v>-1111.0999999999999</v>
          </cell>
          <cell r="T2770">
            <v>-1111.0999999999999</v>
          </cell>
          <cell r="U2770">
            <v>-1111.0999999999999</v>
          </cell>
          <cell r="V2770">
            <v>-1111.0999999999999</v>
          </cell>
          <cell r="W2770">
            <v>-1111.0999999999999</v>
          </cell>
          <cell r="X2770">
            <v>-1111.0999999999999</v>
          </cell>
          <cell r="Y2770">
            <v>-1111.0999999999999</v>
          </cell>
          <cell r="Z2770">
            <v>1305</v>
          </cell>
        </row>
        <row r="2771">
          <cell r="F2771" t="str">
            <v>Wise , Texas</v>
          </cell>
          <cell r="G2771">
            <v>29</v>
          </cell>
          <cell r="H2771">
            <v>26.6</v>
          </cell>
          <cell r="I2771">
            <v>17.5</v>
          </cell>
          <cell r="J2771">
            <v>35.799999999999997</v>
          </cell>
          <cell r="K2771">
            <v>-1111.0999999999999</v>
          </cell>
          <cell r="L2771">
            <v>-1111.0999999999999</v>
          </cell>
          <cell r="M2771">
            <v>-1111.0999999999999</v>
          </cell>
          <cell r="N2771">
            <v>28</v>
          </cell>
          <cell r="O2771">
            <v>18.100000000000001</v>
          </cell>
          <cell r="P2771">
            <v>38</v>
          </cell>
          <cell r="Q2771">
            <v>-1111.0999999999999</v>
          </cell>
          <cell r="R2771">
            <v>-1111.0999999999999</v>
          </cell>
          <cell r="S2771">
            <v>-1111.0999999999999</v>
          </cell>
          <cell r="T2771">
            <v>23.4</v>
          </cell>
          <cell r="U2771">
            <v>14.4</v>
          </cell>
          <cell r="V2771">
            <v>32.4</v>
          </cell>
          <cell r="W2771">
            <v>8.3000000000000007</v>
          </cell>
          <cell r="X2771">
            <v>2.9</v>
          </cell>
          <cell r="Y2771">
            <v>13.8</v>
          </cell>
          <cell r="Z2771">
            <v>7423</v>
          </cell>
        </row>
        <row r="2772">
          <cell r="F2772" t="str">
            <v>Wood , Texas</v>
          </cell>
          <cell r="G2772">
            <v>49</v>
          </cell>
          <cell r="H2772">
            <v>26.3</v>
          </cell>
          <cell r="I2772">
            <v>17.5</v>
          </cell>
          <cell r="J2772">
            <v>35.1</v>
          </cell>
          <cell r="K2772">
            <v>81.400000000000006</v>
          </cell>
          <cell r="L2772">
            <v>71.400000000000006</v>
          </cell>
          <cell r="M2772">
            <v>91.4</v>
          </cell>
          <cell r="N2772">
            <v>24.8</v>
          </cell>
          <cell r="O2772">
            <v>15.8</v>
          </cell>
          <cell r="P2772">
            <v>33.799999999999997</v>
          </cell>
          <cell r="Q2772">
            <v>-1111.0999999999999</v>
          </cell>
          <cell r="R2772">
            <v>-1111.0999999999999</v>
          </cell>
          <cell r="S2772">
            <v>-1111.0999999999999</v>
          </cell>
          <cell r="T2772">
            <v>26.9</v>
          </cell>
          <cell r="U2772">
            <v>17.2</v>
          </cell>
          <cell r="V2772">
            <v>36.700000000000003</v>
          </cell>
          <cell r="W2772">
            <v>9.1999999999999993</v>
          </cell>
          <cell r="X2772">
            <v>3.8</v>
          </cell>
          <cell r="Y2772">
            <v>14.7</v>
          </cell>
          <cell r="Z2772">
            <v>6330</v>
          </cell>
        </row>
        <row r="2773">
          <cell r="F2773" t="str">
            <v>Yoakum , Texas</v>
          </cell>
          <cell r="G2773">
            <v>42</v>
          </cell>
          <cell r="H2773">
            <v>-1111.0999999999999</v>
          </cell>
          <cell r="I2773">
            <v>-1111.0999999999999</v>
          </cell>
          <cell r="J2773">
            <v>-1111.0999999999999</v>
          </cell>
          <cell r="K2773">
            <v>-1111.0999999999999</v>
          </cell>
          <cell r="L2773">
            <v>-1111.0999999999999</v>
          </cell>
          <cell r="M2773">
            <v>-1111.0999999999999</v>
          </cell>
          <cell r="N2773">
            <v>-1111.0999999999999</v>
          </cell>
          <cell r="O2773">
            <v>-1111.0999999999999</v>
          </cell>
          <cell r="P2773">
            <v>-1111.0999999999999</v>
          </cell>
          <cell r="Q2773">
            <v>-1111.0999999999999</v>
          </cell>
          <cell r="R2773">
            <v>-1111.0999999999999</v>
          </cell>
          <cell r="S2773">
            <v>-1111.0999999999999</v>
          </cell>
          <cell r="T2773">
            <v>-1111.0999999999999</v>
          </cell>
          <cell r="U2773">
            <v>-1111.0999999999999</v>
          </cell>
          <cell r="V2773">
            <v>-1111.0999999999999</v>
          </cell>
          <cell r="W2773">
            <v>-1111.0999999999999</v>
          </cell>
          <cell r="X2773">
            <v>-1111.0999999999999</v>
          </cell>
          <cell r="Y2773">
            <v>-1111.0999999999999</v>
          </cell>
          <cell r="Z2773">
            <v>1694</v>
          </cell>
        </row>
        <row r="2774">
          <cell r="F2774" t="str">
            <v>Young , Texas</v>
          </cell>
          <cell r="G2774">
            <v>43</v>
          </cell>
          <cell r="H2774">
            <v>-1111.0999999999999</v>
          </cell>
          <cell r="I2774">
            <v>-1111.0999999999999</v>
          </cell>
          <cell r="J2774">
            <v>-1111.0999999999999</v>
          </cell>
          <cell r="K2774">
            <v>-1111.0999999999999</v>
          </cell>
          <cell r="L2774">
            <v>-1111.0999999999999</v>
          </cell>
          <cell r="M2774">
            <v>-1111.0999999999999</v>
          </cell>
          <cell r="N2774">
            <v>-1111.0999999999999</v>
          </cell>
          <cell r="O2774">
            <v>-1111.0999999999999</v>
          </cell>
          <cell r="P2774">
            <v>-1111.0999999999999</v>
          </cell>
          <cell r="Q2774">
            <v>-1111.0999999999999</v>
          </cell>
          <cell r="R2774">
            <v>-1111.0999999999999</v>
          </cell>
          <cell r="S2774">
            <v>-1111.0999999999999</v>
          </cell>
          <cell r="T2774">
            <v>-1111.0999999999999</v>
          </cell>
          <cell r="U2774">
            <v>-1111.0999999999999</v>
          </cell>
          <cell r="V2774">
            <v>-1111.0999999999999</v>
          </cell>
          <cell r="W2774">
            <v>-1111.0999999999999</v>
          </cell>
          <cell r="X2774">
            <v>-1111.0999999999999</v>
          </cell>
          <cell r="Y2774">
            <v>-1111.0999999999999</v>
          </cell>
          <cell r="Z2774">
            <v>3261</v>
          </cell>
        </row>
        <row r="2775">
          <cell r="F2775" t="str">
            <v>Zapata , Texas</v>
          </cell>
          <cell r="G2775">
            <v>74</v>
          </cell>
          <cell r="H2775">
            <v>-1111.0999999999999</v>
          </cell>
          <cell r="I2775">
            <v>-1111.0999999999999</v>
          </cell>
          <cell r="J2775">
            <v>-1111.0999999999999</v>
          </cell>
          <cell r="K2775">
            <v>-1111.0999999999999</v>
          </cell>
          <cell r="L2775">
            <v>-1111.0999999999999</v>
          </cell>
          <cell r="M2775">
            <v>-1111.0999999999999</v>
          </cell>
          <cell r="N2775">
            <v>-1111.0999999999999</v>
          </cell>
          <cell r="O2775">
            <v>-1111.0999999999999</v>
          </cell>
          <cell r="P2775">
            <v>-1111.0999999999999</v>
          </cell>
          <cell r="Q2775">
            <v>-1111.0999999999999</v>
          </cell>
          <cell r="R2775">
            <v>-1111.0999999999999</v>
          </cell>
          <cell r="S2775">
            <v>-1111.0999999999999</v>
          </cell>
          <cell r="T2775">
            <v>-1111.0999999999999</v>
          </cell>
          <cell r="U2775">
            <v>-1111.0999999999999</v>
          </cell>
          <cell r="V2775">
            <v>-1111.0999999999999</v>
          </cell>
          <cell r="W2775">
            <v>-1111.0999999999999</v>
          </cell>
          <cell r="X2775">
            <v>-1111.0999999999999</v>
          </cell>
          <cell r="Y2775">
            <v>-1111.0999999999999</v>
          </cell>
          <cell r="Z2775">
            <v>3605</v>
          </cell>
        </row>
        <row r="2776">
          <cell r="F2776" t="str">
            <v>Zavala , Texas</v>
          </cell>
          <cell r="G2776">
            <v>66</v>
          </cell>
          <cell r="H2776">
            <v>-1111.0999999999999</v>
          </cell>
          <cell r="I2776">
            <v>-1111.0999999999999</v>
          </cell>
          <cell r="J2776">
            <v>-1111.0999999999999</v>
          </cell>
          <cell r="K2776">
            <v>-1111.0999999999999</v>
          </cell>
          <cell r="L2776">
            <v>-1111.0999999999999</v>
          </cell>
          <cell r="M2776">
            <v>-1111.0999999999999</v>
          </cell>
          <cell r="N2776">
            <v>-1111.0999999999999</v>
          </cell>
          <cell r="O2776">
            <v>-1111.0999999999999</v>
          </cell>
          <cell r="P2776">
            <v>-1111.0999999999999</v>
          </cell>
          <cell r="Q2776">
            <v>-1111.0999999999999</v>
          </cell>
          <cell r="R2776">
            <v>-1111.0999999999999</v>
          </cell>
          <cell r="S2776">
            <v>-1111.0999999999999</v>
          </cell>
          <cell r="T2776">
            <v>-1111.0999999999999</v>
          </cell>
          <cell r="U2776">
            <v>-1111.0999999999999</v>
          </cell>
          <cell r="V2776">
            <v>-1111.0999999999999</v>
          </cell>
          <cell r="W2776">
            <v>-1111.0999999999999</v>
          </cell>
          <cell r="X2776">
            <v>-1111.0999999999999</v>
          </cell>
          <cell r="Y2776">
            <v>-1111.0999999999999</v>
          </cell>
          <cell r="Z2776">
            <v>4137</v>
          </cell>
        </row>
        <row r="2777">
          <cell r="F2777" t="str">
            <v>Beaver , Utah</v>
          </cell>
          <cell r="G2777">
            <v>82</v>
          </cell>
          <cell r="H2777">
            <v>26.5</v>
          </cell>
          <cell r="I2777">
            <v>16.7</v>
          </cell>
          <cell r="J2777">
            <v>36.299999999999997</v>
          </cell>
          <cell r="K2777">
            <v>-1111.0999999999999</v>
          </cell>
          <cell r="L2777">
            <v>-1111.0999999999999</v>
          </cell>
          <cell r="M2777">
            <v>-1111.0999999999999</v>
          </cell>
          <cell r="N2777">
            <v>17.100000000000001</v>
          </cell>
          <cell r="O2777">
            <v>9.1999999999999993</v>
          </cell>
          <cell r="P2777">
            <v>24.9</v>
          </cell>
          <cell r="Q2777">
            <v>-1111.0999999999999</v>
          </cell>
          <cell r="R2777">
            <v>-1111.0999999999999</v>
          </cell>
          <cell r="S2777">
            <v>-1111.0999999999999</v>
          </cell>
          <cell r="T2777">
            <v>13.2</v>
          </cell>
          <cell r="U2777">
            <v>6</v>
          </cell>
          <cell r="V2777">
            <v>20.5</v>
          </cell>
          <cell r="W2777">
            <v>3.5</v>
          </cell>
          <cell r="X2777">
            <v>0.4</v>
          </cell>
          <cell r="Y2777">
            <v>6.6</v>
          </cell>
          <cell r="Z2777">
            <v>958</v>
          </cell>
        </row>
        <row r="2778">
          <cell r="F2778" t="str">
            <v>Box Elder , Utah</v>
          </cell>
          <cell r="G2778">
            <v>47</v>
          </cell>
          <cell r="H2778">
            <v>19.3</v>
          </cell>
          <cell r="I2778">
            <v>15.6</v>
          </cell>
          <cell r="J2778">
            <v>23.1</v>
          </cell>
          <cell r="K2778">
            <v>86.7</v>
          </cell>
          <cell r="L2778">
            <v>82.9</v>
          </cell>
          <cell r="M2778">
            <v>90.4</v>
          </cell>
          <cell r="N2778">
            <v>26</v>
          </cell>
          <cell r="O2778">
            <v>21.6</v>
          </cell>
          <cell r="P2778">
            <v>30.4</v>
          </cell>
          <cell r="Q2778">
            <v>27.6</v>
          </cell>
          <cell r="R2778">
            <v>21.5</v>
          </cell>
          <cell r="S2778">
            <v>33.700000000000003</v>
          </cell>
          <cell r="T2778">
            <v>10.7</v>
          </cell>
          <cell r="U2778">
            <v>7.6</v>
          </cell>
          <cell r="V2778">
            <v>13.8</v>
          </cell>
          <cell r="W2778">
            <v>4.7</v>
          </cell>
          <cell r="X2778">
            <v>2.8</v>
          </cell>
          <cell r="Y2778">
            <v>6.6</v>
          </cell>
          <cell r="Z2778">
            <v>5413</v>
          </cell>
        </row>
        <row r="2779">
          <cell r="F2779" t="str">
            <v>Cache , Utah</v>
          </cell>
          <cell r="G2779">
            <v>45</v>
          </cell>
          <cell r="H2779">
            <v>16.5</v>
          </cell>
          <cell r="I2779">
            <v>14.1</v>
          </cell>
          <cell r="J2779">
            <v>18.899999999999999</v>
          </cell>
          <cell r="K2779">
            <v>77.2</v>
          </cell>
          <cell r="L2779">
            <v>73.5</v>
          </cell>
          <cell r="M2779">
            <v>81</v>
          </cell>
          <cell r="N2779">
            <v>18.399999999999999</v>
          </cell>
          <cell r="O2779">
            <v>15.8</v>
          </cell>
          <cell r="P2779">
            <v>21</v>
          </cell>
          <cell r="Q2779">
            <v>15.8</v>
          </cell>
          <cell r="R2779">
            <v>12.3</v>
          </cell>
          <cell r="S2779">
            <v>19.2</v>
          </cell>
          <cell r="T2779">
            <v>6.2</v>
          </cell>
          <cell r="U2779">
            <v>4.4000000000000004</v>
          </cell>
          <cell r="V2779">
            <v>7.9</v>
          </cell>
          <cell r="W2779">
            <v>5</v>
          </cell>
          <cell r="X2779">
            <v>3.6</v>
          </cell>
          <cell r="Y2779">
            <v>6.4</v>
          </cell>
          <cell r="Z2779">
            <v>13809</v>
          </cell>
        </row>
        <row r="2780">
          <cell r="F2780" t="str">
            <v>Carbon , Utah</v>
          </cell>
          <cell r="G2780">
            <v>42</v>
          </cell>
          <cell r="H2780">
            <v>26.3</v>
          </cell>
          <cell r="I2780">
            <v>22.6</v>
          </cell>
          <cell r="J2780">
            <v>30</v>
          </cell>
          <cell r="K2780">
            <v>84.2</v>
          </cell>
          <cell r="L2780">
            <v>80.3</v>
          </cell>
          <cell r="M2780">
            <v>88.1</v>
          </cell>
          <cell r="N2780">
            <v>22.1</v>
          </cell>
          <cell r="O2780">
            <v>18.600000000000001</v>
          </cell>
          <cell r="P2780">
            <v>25.5</v>
          </cell>
          <cell r="Q2780">
            <v>29.1</v>
          </cell>
          <cell r="R2780">
            <v>23.5</v>
          </cell>
          <cell r="S2780">
            <v>34.6</v>
          </cell>
          <cell r="T2780">
            <v>19.399999999999999</v>
          </cell>
          <cell r="U2780">
            <v>16.100000000000001</v>
          </cell>
          <cell r="V2780">
            <v>22.6</v>
          </cell>
          <cell r="W2780">
            <v>6.6</v>
          </cell>
          <cell r="X2780">
            <v>4.5999999999999996</v>
          </cell>
          <cell r="Y2780">
            <v>8.6</v>
          </cell>
          <cell r="Z2780">
            <v>3218</v>
          </cell>
        </row>
        <row r="2781">
          <cell r="F2781" t="str">
            <v>Daggett , Utah</v>
          </cell>
          <cell r="G2781">
            <v>78</v>
          </cell>
          <cell r="H2781">
            <v>-1111.0999999999999</v>
          </cell>
          <cell r="I2781">
            <v>-1111.0999999999999</v>
          </cell>
          <cell r="J2781">
            <v>-1111.0999999999999</v>
          </cell>
          <cell r="K2781">
            <v>-1111.0999999999999</v>
          </cell>
          <cell r="L2781">
            <v>-1111.0999999999999</v>
          </cell>
          <cell r="M2781">
            <v>-1111.0999999999999</v>
          </cell>
          <cell r="N2781">
            <v>-1111.0999999999999</v>
          </cell>
          <cell r="O2781">
            <v>-1111.0999999999999</v>
          </cell>
          <cell r="P2781">
            <v>-1111.0999999999999</v>
          </cell>
          <cell r="Q2781">
            <v>-1111.0999999999999</v>
          </cell>
          <cell r="R2781">
            <v>-1111.0999999999999</v>
          </cell>
          <cell r="S2781">
            <v>-1111.0999999999999</v>
          </cell>
          <cell r="T2781">
            <v>-1111.0999999999999</v>
          </cell>
          <cell r="U2781">
            <v>-1111.0999999999999</v>
          </cell>
          <cell r="V2781">
            <v>-1111.0999999999999</v>
          </cell>
          <cell r="W2781">
            <v>-1111.0999999999999</v>
          </cell>
          <cell r="X2781">
            <v>-1111.0999999999999</v>
          </cell>
          <cell r="Y2781">
            <v>-1111.0999999999999</v>
          </cell>
          <cell r="Z2781">
            <v>122</v>
          </cell>
        </row>
        <row r="2782">
          <cell r="F2782" t="str">
            <v>Davis , Utah</v>
          </cell>
          <cell r="G2782">
            <v>12</v>
          </cell>
          <cell r="H2782">
            <v>14.8</v>
          </cell>
          <cell r="I2782">
            <v>13</v>
          </cell>
          <cell r="J2782">
            <v>16.600000000000001</v>
          </cell>
          <cell r="K2782">
            <v>80.2</v>
          </cell>
          <cell r="L2782">
            <v>77.5</v>
          </cell>
          <cell r="M2782">
            <v>82.9</v>
          </cell>
          <cell r="N2782">
            <v>19.7</v>
          </cell>
          <cell r="O2782">
            <v>17.600000000000001</v>
          </cell>
          <cell r="P2782">
            <v>21.8</v>
          </cell>
          <cell r="Q2782">
            <v>18</v>
          </cell>
          <cell r="R2782">
            <v>15.1</v>
          </cell>
          <cell r="S2782">
            <v>20.9</v>
          </cell>
          <cell r="T2782">
            <v>9.6999999999999993</v>
          </cell>
          <cell r="U2782">
            <v>8</v>
          </cell>
          <cell r="V2782">
            <v>11.3</v>
          </cell>
          <cell r="W2782">
            <v>4.9000000000000004</v>
          </cell>
          <cell r="X2782">
            <v>3.8</v>
          </cell>
          <cell r="Y2782">
            <v>6</v>
          </cell>
          <cell r="Z2782">
            <v>25115</v>
          </cell>
        </row>
        <row r="2783">
          <cell r="F2783" t="str">
            <v>Duchesne , Utah</v>
          </cell>
          <cell r="G2783">
            <v>86</v>
          </cell>
          <cell r="H2783">
            <v>24.9</v>
          </cell>
          <cell r="I2783">
            <v>20.9</v>
          </cell>
          <cell r="J2783">
            <v>28.9</v>
          </cell>
          <cell r="K2783">
            <v>85.8</v>
          </cell>
          <cell r="L2783">
            <v>81.599999999999994</v>
          </cell>
          <cell r="M2783">
            <v>90</v>
          </cell>
          <cell r="N2783">
            <v>24.5</v>
          </cell>
          <cell r="O2783">
            <v>20.6</v>
          </cell>
          <cell r="P2783">
            <v>28.4</v>
          </cell>
          <cell r="Q2783">
            <v>27.4</v>
          </cell>
          <cell r="R2783">
            <v>21.3</v>
          </cell>
          <cell r="S2783">
            <v>33.5</v>
          </cell>
          <cell r="T2783">
            <v>19.600000000000001</v>
          </cell>
          <cell r="U2783">
            <v>16</v>
          </cell>
          <cell r="V2783">
            <v>23.2</v>
          </cell>
          <cell r="W2783">
            <v>5.8</v>
          </cell>
          <cell r="X2783">
            <v>4</v>
          </cell>
          <cell r="Y2783">
            <v>7.7</v>
          </cell>
          <cell r="Z2783">
            <v>2816</v>
          </cell>
        </row>
        <row r="2784">
          <cell r="F2784" t="str">
            <v>Emery , Utah</v>
          </cell>
          <cell r="G2784">
            <v>80</v>
          </cell>
          <cell r="H2784">
            <v>21.5</v>
          </cell>
          <cell r="I2784">
            <v>17.100000000000001</v>
          </cell>
          <cell r="J2784">
            <v>25.9</v>
          </cell>
          <cell r="K2784">
            <v>81.599999999999994</v>
          </cell>
          <cell r="L2784">
            <v>76.2</v>
          </cell>
          <cell r="M2784">
            <v>87.1</v>
          </cell>
          <cell r="N2784">
            <v>23.6</v>
          </cell>
          <cell r="O2784">
            <v>18.8</v>
          </cell>
          <cell r="P2784">
            <v>28.5</v>
          </cell>
          <cell r="Q2784">
            <v>21.7</v>
          </cell>
          <cell r="R2784">
            <v>15.1</v>
          </cell>
          <cell r="S2784">
            <v>28.3</v>
          </cell>
          <cell r="T2784">
            <v>19.600000000000001</v>
          </cell>
          <cell r="U2784">
            <v>15.1</v>
          </cell>
          <cell r="V2784">
            <v>24.1</v>
          </cell>
          <cell r="W2784">
            <v>5.2</v>
          </cell>
          <cell r="X2784">
            <v>3</v>
          </cell>
          <cell r="Y2784">
            <v>7.5</v>
          </cell>
          <cell r="Z2784">
            <v>1697</v>
          </cell>
        </row>
        <row r="2785">
          <cell r="F2785" t="str">
            <v>Garfield , Utah</v>
          </cell>
          <cell r="G2785">
            <v>83</v>
          </cell>
          <cell r="H2785">
            <v>-1111.0999999999999</v>
          </cell>
          <cell r="I2785">
            <v>-1111.0999999999999</v>
          </cell>
          <cell r="J2785">
            <v>-1111.0999999999999</v>
          </cell>
          <cell r="K2785">
            <v>-1111.0999999999999</v>
          </cell>
          <cell r="L2785">
            <v>-1111.0999999999999</v>
          </cell>
          <cell r="M2785">
            <v>-1111.0999999999999</v>
          </cell>
          <cell r="N2785">
            <v>16.8</v>
          </cell>
          <cell r="O2785">
            <v>7</v>
          </cell>
          <cell r="P2785">
            <v>26.6</v>
          </cell>
          <cell r="Q2785">
            <v>-1111.0999999999999</v>
          </cell>
          <cell r="R2785">
            <v>-1111.0999999999999</v>
          </cell>
          <cell r="S2785">
            <v>-1111.0999999999999</v>
          </cell>
          <cell r="T2785">
            <v>-1111.0999999999999</v>
          </cell>
          <cell r="U2785">
            <v>-1111.0999999999999</v>
          </cell>
          <cell r="V2785">
            <v>-1111.0999999999999</v>
          </cell>
          <cell r="W2785">
            <v>4.8</v>
          </cell>
          <cell r="X2785">
            <v>0.7</v>
          </cell>
          <cell r="Y2785">
            <v>8.9</v>
          </cell>
          <cell r="Z2785">
            <v>956</v>
          </cell>
        </row>
        <row r="2786">
          <cell r="F2786" t="str">
            <v>Grand , Utah</v>
          </cell>
          <cell r="G2786">
            <v>83</v>
          </cell>
          <cell r="H2786">
            <v>19.899999999999999</v>
          </cell>
          <cell r="I2786">
            <v>14.6</v>
          </cell>
          <cell r="J2786">
            <v>25.2</v>
          </cell>
          <cell r="K2786">
            <v>72.3</v>
          </cell>
          <cell r="L2786">
            <v>64.5</v>
          </cell>
          <cell r="M2786">
            <v>80</v>
          </cell>
          <cell r="N2786">
            <v>17.600000000000001</v>
          </cell>
          <cell r="O2786">
            <v>12</v>
          </cell>
          <cell r="P2786">
            <v>23.2</v>
          </cell>
          <cell r="Q2786">
            <v>23.9</v>
          </cell>
          <cell r="R2786">
            <v>15.8</v>
          </cell>
          <cell r="S2786">
            <v>31.9</v>
          </cell>
          <cell r="T2786">
            <v>22.9</v>
          </cell>
          <cell r="U2786">
            <v>17.2</v>
          </cell>
          <cell r="V2786">
            <v>28.6</v>
          </cell>
          <cell r="W2786">
            <v>7.1</v>
          </cell>
          <cell r="X2786">
            <v>4</v>
          </cell>
          <cell r="Y2786">
            <v>10.199999999999999</v>
          </cell>
          <cell r="Z2786">
            <v>1687</v>
          </cell>
        </row>
        <row r="2787">
          <cell r="F2787" t="str">
            <v>Iron , Utah</v>
          </cell>
          <cell r="G2787">
            <v>33</v>
          </cell>
          <cell r="H2787">
            <v>18.3</v>
          </cell>
          <cell r="I2787">
            <v>14</v>
          </cell>
          <cell r="J2787">
            <v>22.6</v>
          </cell>
          <cell r="K2787">
            <v>79.8</v>
          </cell>
          <cell r="L2787">
            <v>73.900000000000006</v>
          </cell>
          <cell r="M2787">
            <v>85.7</v>
          </cell>
          <cell r="N2787">
            <v>17.8</v>
          </cell>
          <cell r="O2787">
            <v>13.4</v>
          </cell>
          <cell r="P2787">
            <v>22.3</v>
          </cell>
          <cell r="Q2787">
            <v>27.9</v>
          </cell>
          <cell r="R2787">
            <v>20.100000000000001</v>
          </cell>
          <cell r="S2787">
            <v>35.799999999999997</v>
          </cell>
          <cell r="T2787">
            <v>15.3</v>
          </cell>
          <cell r="U2787">
            <v>11.1</v>
          </cell>
          <cell r="V2787">
            <v>19.5</v>
          </cell>
          <cell r="W2787">
            <v>5.8</v>
          </cell>
          <cell r="X2787">
            <v>3.3</v>
          </cell>
          <cell r="Y2787">
            <v>8.3000000000000007</v>
          </cell>
          <cell r="Z2787">
            <v>6802</v>
          </cell>
        </row>
        <row r="2788">
          <cell r="F2788" t="str">
            <v>Juab , Utah</v>
          </cell>
          <cell r="G2788">
            <v>78</v>
          </cell>
          <cell r="H2788">
            <v>22.6</v>
          </cell>
          <cell r="I2788">
            <v>16</v>
          </cell>
          <cell r="J2788">
            <v>29.1</v>
          </cell>
          <cell r="K2788">
            <v>88.3</v>
          </cell>
          <cell r="L2788">
            <v>82.3</v>
          </cell>
          <cell r="M2788">
            <v>94.2</v>
          </cell>
          <cell r="N2788">
            <v>24.8</v>
          </cell>
          <cell r="O2788">
            <v>17.5</v>
          </cell>
          <cell r="P2788">
            <v>32</v>
          </cell>
          <cell r="Q2788">
            <v>-1111.0999999999999</v>
          </cell>
          <cell r="R2788">
            <v>-1111.0999999999999</v>
          </cell>
          <cell r="S2788">
            <v>-1111.0999999999999</v>
          </cell>
          <cell r="T2788">
            <v>17.5</v>
          </cell>
          <cell r="U2788">
            <v>11.4</v>
          </cell>
          <cell r="V2788">
            <v>23.7</v>
          </cell>
          <cell r="W2788">
            <v>5.4</v>
          </cell>
          <cell r="X2788">
            <v>2.1</v>
          </cell>
          <cell r="Y2788">
            <v>8.6</v>
          </cell>
          <cell r="Z2788">
            <v>1220</v>
          </cell>
        </row>
        <row r="2789">
          <cell r="F2789" t="str">
            <v>Kane , Utah</v>
          </cell>
          <cell r="G2789">
            <v>83</v>
          </cell>
          <cell r="H2789">
            <v>14.2</v>
          </cell>
          <cell r="I2789">
            <v>6.2</v>
          </cell>
          <cell r="J2789">
            <v>22.2</v>
          </cell>
          <cell r="K2789">
            <v>-1111.0999999999999</v>
          </cell>
          <cell r="L2789">
            <v>-1111.0999999999999</v>
          </cell>
          <cell r="M2789">
            <v>-1111.0999999999999</v>
          </cell>
          <cell r="N2789">
            <v>-1111.0999999999999</v>
          </cell>
          <cell r="O2789">
            <v>-1111.0999999999999</v>
          </cell>
          <cell r="P2789">
            <v>-1111.0999999999999</v>
          </cell>
          <cell r="Q2789">
            <v>-1111.0999999999999</v>
          </cell>
          <cell r="R2789">
            <v>-1111.0999999999999</v>
          </cell>
          <cell r="S2789">
            <v>-1111.0999999999999</v>
          </cell>
          <cell r="T2789">
            <v>18.8</v>
          </cell>
          <cell r="U2789">
            <v>9</v>
          </cell>
          <cell r="V2789">
            <v>28.6</v>
          </cell>
          <cell r="W2789">
            <v>5.0999999999999996</v>
          </cell>
          <cell r="X2789">
            <v>0.2</v>
          </cell>
          <cell r="Y2789">
            <v>10</v>
          </cell>
          <cell r="Z2789">
            <v>1127</v>
          </cell>
        </row>
        <row r="2790">
          <cell r="F2790" t="str">
            <v>Millard , Utah</v>
          </cell>
          <cell r="G2790">
            <v>80</v>
          </cell>
          <cell r="H2790">
            <v>26.5</v>
          </cell>
          <cell r="I2790">
            <v>20.8</v>
          </cell>
          <cell r="J2790">
            <v>32.200000000000003</v>
          </cell>
          <cell r="K2790">
            <v>84.7</v>
          </cell>
          <cell r="L2790">
            <v>79</v>
          </cell>
          <cell r="M2790">
            <v>90.5</v>
          </cell>
          <cell r="N2790">
            <v>22.9</v>
          </cell>
          <cell r="O2790">
            <v>17.600000000000001</v>
          </cell>
          <cell r="P2790">
            <v>28.2</v>
          </cell>
          <cell r="Q2790">
            <v>27.1</v>
          </cell>
          <cell r="R2790">
            <v>18.8</v>
          </cell>
          <cell r="S2790">
            <v>35.4</v>
          </cell>
          <cell r="T2790">
            <v>12.3</v>
          </cell>
          <cell r="U2790">
            <v>8.1</v>
          </cell>
          <cell r="V2790">
            <v>16.399999999999999</v>
          </cell>
          <cell r="W2790">
            <v>6</v>
          </cell>
          <cell r="X2790">
            <v>3.4</v>
          </cell>
          <cell r="Y2790">
            <v>8.5</v>
          </cell>
          <cell r="Z2790">
            <v>2387</v>
          </cell>
        </row>
        <row r="2791">
          <cell r="F2791" t="str">
            <v>Morgan , Utah</v>
          </cell>
          <cell r="G2791">
            <v>38</v>
          </cell>
          <cell r="H2791">
            <v>11.4</v>
          </cell>
          <cell r="I2791">
            <v>4</v>
          </cell>
          <cell r="J2791">
            <v>18.7</v>
          </cell>
          <cell r="K2791">
            <v>-1111.0999999999999</v>
          </cell>
          <cell r="L2791">
            <v>-1111.0999999999999</v>
          </cell>
          <cell r="M2791">
            <v>-1111.0999999999999</v>
          </cell>
          <cell r="N2791">
            <v>-1111.0999999999999</v>
          </cell>
          <cell r="O2791">
            <v>-1111.0999999999999</v>
          </cell>
          <cell r="P2791">
            <v>-1111.0999999999999</v>
          </cell>
          <cell r="Q2791">
            <v>-1111.0999999999999</v>
          </cell>
          <cell r="R2791">
            <v>-1111.0999999999999</v>
          </cell>
          <cell r="S2791">
            <v>-1111.0999999999999</v>
          </cell>
          <cell r="T2791">
            <v>10.199999999999999</v>
          </cell>
          <cell r="U2791">
            <v>1.4</v>
          </cell>
          <cell r="V2791">
            <v>19</v>
          </cell>
          <cell r="W2791">
            <v>3.3</v>
          </cell>
          <cell r="X2791">
            <v>0</v>
          </cell>
          <cell r="Y2791">
            <v>7.3</v>
          </cell>
          <cell r="Z2791">
            <v>643</v>
          </cell>
        </row>
        <row r="2792">
          <cell r="F2792" t="str">
            <v>Piute , Utah</v>
          </cell>
          <cell r="G2792">
            <v>85</v>
          </cell>
          <cell r="H2792">
            <v>-1111.0999999999999</v>
          </cell>
          <cell r="I2792">
            <v>-1111.0999999999999</v>
          </cell>
          <cell r="J2792">
            <v>-1111.0999999999999</v>
          </cell>
          <cell r="K2792">
            <v>-1111.0999999999999</v>
          </cell>
          <cell r="L2792">
            <v>-1111.0999999999999</v>
          </cell>
          <cell r="M2792">
            <v>-1111.0999999999999</v>
          </cell>
          <cell r="N2792">
            <v>-1111.0999999999999</v>
          </cell>
          <cell r="O2792">
            <v>-1111.0999999999999</v>
          </cell>
          <cell r="P2792">
            <v>-1111.0999999999999</v>
          </cell>
          <cell r="Q2792">
            <v>-1111.0999999999999</v>
          </cell>
          <cell r="R2792">
            <v>-1111.0999999999999</v>
          </cell>
          <cell r="S2792">
            <v>-1111.0999999999999</v>
          </cell>
          <cell r="T2792">
            <v>-1111.0999999999999</v>
          </cell>
          <cell r="U2792">
            <v>-1111.0999999999999</v>
          </cell>
          <cell r="V2792">
            <v>-1111.0999999999999</v>
          </cell>
          <cell r="W2792">
            <v>-1111.0999999999999</v>
          </cell>
          <cell r="X2792">
            <v>-1111.0999999999999</v>
          </cell>
          <cell r="Y2792">
            <v>-1111.0999999999999</v>
          </cell>
          <cell r="Z2792">
            <v>341</v>
          </cell>
        </row>
        <row r="2793">
          <cell r="F2793" t="str">
            <v>Rich , Utah</v>
          </cell>
          <cell r="G2793">
            <v>80</v>
          </cell>
          <cell r="H2793">
            <v>-1111.0999999999999</v>
          </cell>
          <cell r="I2793">
            <v>-1111.0999999999999</v>
          </cell>
          <cell r="J2793">
            <v>-1111.0999999999999</v>
          </cell>
          <cell r="K2793">
            <v>-1111.0999999999999</v>
          </cell>
          <cell r="L2793">
            <v>-1111.0999999999999</v>
          </cell>
          <cell r="M2793">
            <v>-1111.0999999999999</v>
          </cell>
          <cell r="N2793">
            <v>-1111.0999999999999</v>
          </cell>
          <cell r="O2793">
            <v>-1111.0999999999999</v>
          </cell>
          <cell r="P2793">
            <v>-1111.0999999999999</v>
          </cell>
          <cell r="Q2793">
            <v>-1111.0999999999999</v>
          </cell>
          <cell r="R2793">
            <v>-1111.0999999999999</v>
          </cell>
          <cell r="S2793">
            <v>-1111.0999999999999</v>
          </cell>
          <cell r="T2793">
            <v>-1111.0999999999999</v>
          </cell>
          <cell r="U2793">
            <v>-1111.0999999999999</v>
          </cell>
          <cell r="V2793">
            <v>-1111.0999999999999</v>
          </cell>
          <cell r="W2793">
            <v>-1111.0999999999999</v>
          </cell>
          <cell r="X2793">
            <v>-1111.0999999999999</v>
          </cell>
          <cell r="Y2793">
            <v>-1111.0999999999999</v>
          </cell>
          <cell r="Z2793">
            <v>319</v>
          </cell>
        </row>
        <row r="2794">
          <cell r="F2794" t="str">
            <v>Salt Lake , Utah</v>
          </cell>
          <cell r="G2794">
            <v>2</v>
          </cell>
          <cell r="H2794">
            <v>17.3</v>
          </cell>
          <cell r="I2794">
            <v>16.3</v>
          </cell>
          <cell r="J2794">
            <v>18.3</v>
          </cell>
          <cell r="K2794">
            <v>78.599999999999994</v>
          </cell>
          <cell r="L2794">
            <v>77.2</v>
          </cell>
          <cell r="M2794">
            <v>80</v>
          </cell>
          <cell r="N2794">
            <v>20.100000000000001</v>
          </cell>
          <cell r="O2794">
            <v>19.100000000000001</v>
          </cell>
          <cell r="P2794">
            <v>21.2</v>
          </cell>
          <cell r="Q2794">
            <v>20.2</v>
          </cell>
          <cell r="R2794">
            <v>18.7</v>
          </cell>
          <cell r="S2794">
            <v>21.7</v>
          </cell>
          <cell r="T2794">
            <v>13.6</v>
          </cell>
          <cell r="U2794">
            <v>12.7</v>
          </cell>
          <cell r="V2794">
            <v>14.5</v>
          </cell>
          <cell r="W2794">
            <v>5.2</v>
          </cell>
          <cell r="X2794">
            <v>4.5999999999999996</v>
          </cell>
          <cell r="Y2794">
            <v>5.7</v>
          </cell>
          <cell r="Z2794">
            <v>129028</v>
          </cell>
        </row>
        <row r="2795">
          <cell r="F2795" t="str">
            <v>San Juan , Utah</v>
          </cell>
          <cell r="G2795">
            <v>86</v>
          </cell>
          <cell r="H2795">
            <v>22.1</v>
          </cell>
          <cell r="I2795">
            <v>16.100000000000001</v>
          </cell>
          <cell r="J2795">
            <v>28.1</v>
          </cell>
          <cell r="K2795">
            <v>81.5</v>
          </cell>
          <cell r="L2795">
            <v>74.099999999999994</v>
          </cell>
          <cell r="M2795">
            <v>89</v>
          </cell>
          <cell r="N2795">
            <v>19.3</v>
          </cell>
          <cell r="O2795">
            <v>13.8</v>
          </cell>
          <cell r="P2795">
            <v>24.7</v>
          </cell>
          <cell r="Q2795">
            <v>23.4</v>
          </cell>
          <cell r="R2795">
            <v>15</v>
          </cell>
          <cell r="S2795">
            <v>31.9</v>
          </cell>
          <cell r="T2795">
            <v>8.3000000000000007</v>
          </cell>
          <cell r="U2795">
            <v>4.5</v>
          </cell>
          <cell r="V2795">
            <v>12</v>
          </cell>
          <cell r="W2795">
            <v>5.7</v>
          </cell>
          <cell r="X2795">
            <v>1.9</v>
          </cell>
          <cell r="Y2795">
            <v>9.5</v>
          </cell>
          <cell r="Z2795">
            <v>2819</v>
          </cell>
        </row>
        <row r="2796">
          <cell r="F2796" t="str">
            <v>Sanpete , Utah</v>
          </cell>
          <cell r="G2796">
            <v>42</v>
          </cell>
          <cell r="H2796">
            <v>18.7</v>
          </cell>
          <cell r="I2796">
            <v>15.2</v>
          </cell>
          <cell r="J2796">
            <v>22.2</v>
          </cell>
          <cell r="K2796">
            <v>81.2</v>
          </cell>
          <cell r="L2796">
            <v>76.599999999999994</v>
          </cell>
          <cell r="M2796">
            <v>85.9</v>
          </cell>
          <cell r="N2796">
            <v>19.399999999999999</v>
          </cell>
          <cell r="O2796">
            <v>15.7</v>
          </cell>
          <cell r="P2796">
            <v>23</v>
          </cell>
          <cell r="Q2796">
            <v>22.9</v>
          </cell>
          <cell r="R2796">
            <v>17.5</v>
          </cell>
          <cell r="S2796">
            <v>28.4</v>
          </cell>
          <cell r="T2796">
            <v>10.7</v>
          </cell>
          <cell r="U2796">
            <v>7.9</v>
          </cell>
          <cell r="V2796">
            <v>13.5</v>
          </cell>
          <cell r="W2796">
            <v>6.1</v>
          </cell>
          <cell r="X2796">
            <v>4.0999999999999996</v>
          </cell>
          <cell r="Y2796">
            <v>8.1</v>
          </cell>
          <cell r="Z2796">
            <v>4685</v>
          </cell>
        </row>
        <row r="2797">
          <cell r="F2797" t="str">
            <v>Sevier , Utah</v>
          </cell>
          <cell r="G2797">
            <v>42</v>
          </cell>
          <cell r="H2797">
            <v>24.4</v>
          </cell>
          <cell r="I2797">
            <v>20</v>
          </cell>
          <cell r="J2797">
            <v>28.8</v>
          </cell>
          <cell r="K2797">
            <v>86.4</v>
          </cell>
          <cell r="L2797">
            <v>82.2</v>
          </cell>
          <cell r="M2797">
            <v>90.6</v>
          </cell>
          <cell r="N2797">
            <v>20.399999999999999</v>
          </cell>
          <cell r="O2797">
            <v>16.399999999999999</v>
          </cell>
          <cell r="P2797">
            <v>24.3</v>
          </cell>
          <cell r="Q2797">
            <v>23.7</v>
          </cell>
          <cell r="R2797">
            <v>17.7</v>
          </cell>
          <cell r="S2797">
            <v>29.7</v>
          </cell>
          <cell r="T2797">
            <v>15.5</v>
          </cell>
          <cell r="U2797">
            <v>11.6</v>
          </cell>
          <cell r="V2797">
            <v>19.5</v>
          </cell>
          <cell r="W2797">
            <v>4.0999999999999996</v>
          </cell>
          <cell r="X2797">
            <v>2.2999999999999998</v>
          </cell>
          <cell r="Y2797">
            <v>5.9</v>
          </cell>
          <cell r="Z2797">
            <v>3222</v>
          </cell>
        </row>
        <row r="2798">
          <cell r="F2798" t="str">
            <v>Summit , Utah</v>
          </cell>
          <cell r="G2798">
            <v>47</v>
          </cell>
          <cell r="H2798">
            <v>12.9</v>
          </cell>
          <cell r="I2798">
            <v>10.8</v>
          </cell>
          <cell r="J2798">
            <v>15.1</v>
          </cell>
          <cell r="K2798">
            <v>73.900000000000006</v>
          </cell>
          <cell r="L2798">
            <v>70.2</v>
          </cell>
          <cell r="M2798">
            <v>77.599999999999994</v>
          </cell>
          <cell r="N2798">
            <v>10.199999999999999</v>
          </cell>
          <cell r="O2798">
            <v>8.4</v>
          </cell>
          <cell r="P2798">
            <v>12</v>
          </cell>
          <cell r="Q2798">
            <v>14.3</v>
          </cell>
          <cell r="R2798">
            <v>11.5</v>
          </cell>
          <cell r="S2798">
            <v>17.100000000000001</v>
          </cell>
          <cell r="T2798">
            <v>8.6999999999999993</v>
          </cell>
          <cell r="U2798">
            <v>7</v>
          </cell>
          <cell r="V2798">
            <v>10.4</v>
          </cell>
          <cell r="W2798">
            <v>2.4</v>
          </cell>
          <cell r="X2798">
            <v>1.6</v>
          </cell>
          <cell r="Y2798">
            <v>3.3</v>
          </cell>
          <cell r="Z2798">
            <v>4433</v>
          </cell>
        </row>
        <row r="2799">
          <cell r="F2799" t="str">
            <v>Tooele , Utah</v>
          </cell>
          <cell r="G2799">
            <v>77</v>
          </cell>
          <cell r="H2799">
            <v>22.4</v>
          </cell>
          <cell r="I2799">
            <v>19.899999999999999</v>
          </cell>
          <cell r="J2799">
            <v>24.8</v>
          </cell>
          <cell r="K2799">
            <v>81.900000000000006</v>
          </cell>
          <cell r="L2799">
            <v>78.8</v>
          </cell>
          <cell r="M2799">
            <v>85.1</v>
          </cell>
          <cell r="N2799">
            <v>25.2</v>
          </cell>
          <cell r="O2799">
            <v>22.7</v>
          </cell>
          <cell r="P2799">
            <v>27.7</v>
          </cell>
          <cell r="Q2799">
            <v>26.5</v>
          </cell>
          <cell r="R2799">
            <v>22.8</v>
          </cell>
          <cell r="S2799">
            <v>30.3</v>
          </cell>
          <cell r="T2799">
            <v>16.899999999999999</v>
          </cell>
          <cell r="U2799">
            <v>14.8</v>
          </cell>
          <cell r="V2799">
            <v>19.100000000000001</v>
          </cell>
          <cell r="W2799">
            <v>7.6</v>
          </cell>
          <cell r="X2799">
            <v>6.1</v>
          </cell>
          <cell r="Y2799">
            <v>9.1</v>
          </cell>
          <cell r="Z2799">
            <v>5555</v>
          </cell>
        </row>
        <row r="2800">
          <cell r="F2800" t="str">
            <v>Uintah , Utah</v>
          </cell>
          <cell r="G2800">
            <v>77</v>
          </cell>
          <cell r="H2800">
            <v>24.7</v>
          </cell>
          <cell r="I2800">
            <v>21.7</v>
          </cell>
          <cell r="J2800">
            <v>27.8</v>
          </cell>
          <cell r="K2800">
            <v>81.5</v>
          </cell>
          <cell r="L2800">
            <v>78.099999999999994</v>
          </cell>
          <cell r="M2800">
            <v>84.9</v>
          </cell>
          <cell r="N2800">
            <v>24.5</v>
          </cell>
          <cell r="O2800">
            <v>21.4</v>
          </cell>
          <cell r="P2800">
            <v>27.7</v>
          </cell>
          <cell r="Q2800">
            <v>20.100000000000001</v>
          </cell>
          <cell r="R2800">
            <v>16.100000000000001</v>
          </cell>
          <cell r="S2800">
            <v>24.1</v>
          </cell>
          <cell r="T2800">
            <v>20.100000000000001</v>
          </cell>
          <cell r="U2800">
            <v>17.2</v>
          </cell>
          <cell r="V2800">
            <v>23.1</v>
          </cell>
          <cell r="W2800">
            <v>7.1</v>
          </cell>
          <cell r="X2800">
            <v>5.4</v>
          </cell>
          <cell r="Y2800">
            <v>8.8000000000000007</v>
          </cell>
          <cell r="Z2800">
            <v>4626</v>
          </cell>
        </row>
        <row r="2801">
          <cell r="F2801" t="str">
            <v>Utah , Utah</v>
          </cell>
          <cell r="G2801">
            <v>4</v>
          </cell>
          <cell r="H2801">
            <v>16.100000000000001</v>
          </cell>
          <cell r="I2801">
            <v>14.5</v>
          </cell>
          <cell r="J2801">
            <v>17.7</v>
          </cell>
          <cell r="K2801">
            <v>79.3</v>
          </cell>
          <cell r="L2801">
            <v>76.7</v>
          </cell>
          <cell r="M2801">
            <v>81.8</v>
          </cell>
          <cell r="N2801">
            <v>18.5</v>
          </cell>
          <cell r="O2801">
            <v>16.8</v>
          </cell>
          <cell r="P2801">
            <v>20.2</v>
          </cell>
          <cell r="Q2801">
            <v>15.7</v>
          </cell>
          <cell r="R2801">
            <v>13.5</v>
          </cell>
          <cell r="S2801">
            <v>17.899999999999999</v>
          </cell>
          <cell r="T2801">
            <v>6.3</v>
          </cell>
          <cell r="U2801">
            <v>5.2</v>
          </cell>
          <cell r="V2801">
            <v>7.3</v>
          </cell>
          <cell r="W2801">
            <v>4.7</v>
          </cell>
          <cell r="X2801">
            <v>3.9</v>
          </cell>
          <cell r="Y2801">
            <v>5.6</v>
          </cell>
          <cell r="Z2801">
            <v>54327</v>
          </cell>
        </row>
        <row r="2802">
          <cell r="F2802" t="str">
            <v>Wasatch , Utah</v>
          </cell>
          <cell r="G2802">
            <v>38</v>
          </cell>
          <cell r="H2802">
            <v>17</v>
          </cell>
          <cell r="I2802">
            <v>14.5</v>
          </cell>
          <cell r="J2802">
            <v>19.5</v>
          </cell>
          <cell r="K2802">
            <v>75.900000000000006</v>
          </cell>
          <cell r="L2802">
            <v>71.900000000000006</v>
          </cell>
          <cell r="M2802">
            <v>80</v>
          </cell>
          <cell r="N2802">
            <v>18.100000000000001</v>
          </cell>
          <cell r="O2802">
            <v>15.3</v>
          </cell>
          <cell r="P2802">
            <v>20.9</v>
          </cell>
          <cell r="Q2802">
            <v>22.9</v>
          </cell>
          <cell r="R2802">
            <v>18.2</v>
          </cell>
          <cell r="S2802">
            <v>27.5</v>
          </cell>
          <cell r="T2802">
            <v>9.3000000000000007</v>
          </cell>
          <cell r="U2802">
            <v>7.4</v>
          </cell>
          <cell r="V2802">
            <v>11.1</v>
          </cell>
          <cell r="W2802">
            <v>3.5</v>
          </cell>
          <cell r="X2802">
            <v>2.4</v>
          </cell>
          <cell r="Y2802">
            <v>4.5</v>
          </cell>
          <cell r="Z2802">
            <v>2114</v>
          </cell>
        </row>
        <row r="2803">
          <cell r="F2803" t="str">
            <v>Washington , Utah</v>
          </cell>
          <cell r="G2803">
            <v>21</v>
          </cell>
          <cell r="H2803">
            <v>17.3</v>
          </cell>
          <cell r="I2803">
            <v>14.7</v>
          </cell>
          <cell r="J2803">
            <v>19.899999999999999</v>
          </cell>
          <cell r="K2803">
            <v>75.3</v>
          </cell>
          <cell r="L2803">
            <v>71.099999999999994</v>
          </cell>
          <cell r="M2803">
            <v>79.400000000000006</v>
          </cell>
          <cell r="N2803">
            <v>19.3</v>
          </cell>
          <cell r="O2803">
            <v>16.5</v>
          </cell>
          <cell r="P2803">
            <v>22.2</v>
          </cell>
          <cell r="Q2803">
            <v>21.7</v>
          </cell>
          <cell r="R2803">
            <v>17.8</v>
          </cell>
          <cell r="S2803">
            <v>25.7</v>
          </cell>
          <cell r="T2803">
            <v>9.9</v>
          </cell>
          <cell r="U2803">
            <v>7.5</v>
          </cell>
          <cell r="V2803">
            <v>12.3</v>
          </cell>
          <cell r="W2803">
            <v>5.4</v>
          </cell>
          <cell r="X2803">
            <v>4.0999999999999996</v>
          </cell>
          <cell r="Y2803">
            <v>6.8</v>
          </cell>
          <cell r="Z2803">
            <v>16267</v>
          </cell>
        </row>
        <row r="2804">
          <cell r="F2804" t="str">
            <v>Wayne , Utah</v>
          </cell>
          <cell r="G2804">
            <v>82</v>
          </cell>
          <cell r="H2804">
            <v>-1111.0999999999999</v>
          </cell>
          <cell r="I2804">
            <v>-1111.0999999999999</v>
          </cell>
          <cell r="J2804">
            <v>-1111.0999999999999</v>
          </cell>
          <cell r="K2804">
            <v>-1111.0999999999999</v>
          </cell>
          <cell r="L2804">
            <v>-1111.0999999999999</v>
          </cell>
          <cell r="M2804">
            <v>-1111.0999999999999</v>
          </cell>
          <cell r="N2804">
            <v>14.4</v>
          </cell>
          <cell r="O2804">
            <v>6.5</v>
          </cell>
          <cell r="P2804">
            <v>22.4</v>
          </cell>
          <cell r="Q2804">
            <v>-1111.0999999999999</v>
          </cell>
          <cell r="R2804">
            <v>-1111.0999999999999</v>
          </cell>
          <cell r="S2804">
            <v>-1111.0999999999999</v>
          </cell>
          <cell r="T2804">
            <v>7.4</v>
          </cell>
          <cell r="U2804">
            <v>2.2999999999999998</v>
          </cell>
          <cell r="V2804">
            <v>12.5</v>
          </cell>
          <cell r="W2804">
            <v>4.9000000000000004</v>
          </cell>
          <cell r="X2804">
            <v>0.2</v>
          </cell>
          <cell r="Y2804">
            <v>9.5</v>
          </cell>
          <cell r="Z2804">
            <v>626</v>
          </cell>
        </row>
        <row r="2805">
          <cell r="F2805" t="str">
            <v>Weber , Utah</v>
          </cell>
          <cell r="G2805">
            <v>12</v>
          </cell>
          <cell r="H2805">
            <v>20.100000000000001</v>
          </cell>
          <cell r="I2805">
            <v>17.899999999999999</v>
          </cell>
          <cell r="J2805">
            <v>22.2</v>
          </cell>
          <cell r="K2805">
            <v>81.3</v>
          </cell>
          <cell r="L2805">
            <v>78.5</v>
          </cell>
          <cell r="M2805">
            <v>84</v>
          </cell>
          <cell r="N2805">
            <v>21.8</v>
          </cell>
          <cell r="O2805">
            <v>19.600000000000001</v>
          </cell>
          <cell r="P2805">
            <v>24.1</v>
          </cell>
          <cell r="Q2805">
            <v>20</v>
          </cell>
          <cell r="R2805">
            <v>17.100000000000001</v>
          </cell>
          <cell r="S2805">
            <v>23</v>
          </cell>
          <cell r="T2805">
            <v>14.6</v>
          </cell>
          <cell r="U2805">
            <v>12.7</v>
          </cell>
          <cell r="V2805">
            <v>16.399999999999999</v>
          </cell>
          <cell r="W2805">
            <v>5.7</v>
          </cell>
          <cell r="X2805">
            <v>4.5</v>
          </cell>
          <cell r="Y2805">
            <v>6.8</v>
          </cell>
          <cell r="Z2805">
            <v>26123</v>
          </cell>
        </row>
        <row r="2806">
          <cell r="F2806" t="str">
            <v>Addison , Vermont</v>
          </cell>
          <cell r="G2806">
            <v>28</v>
          </cell>
          <cell r="H2806">
            <v>18.600000000000001</v>
          </cell>
          <cell r="I2806">
            <v>16.7</v>
          </cell>
          <cell r="J2806">
            <v>20.6</v>
          </cell>
          <cell r="K2806">
            <v>68.8</v>
          </cell>
          <cell r="L2806">
            <v>65.599999999999994</v>
          </cell>
          <cell r="M2806">
            <v>72.099999999999994</v>
          </cell>
          <cell r="N2806">
            <v>19.7</v>
          </cell>
          <cell r="O2806">
            <v>17.7</v>
          </cell>
          <cell r="P2806">
            <v>21.8</v>
          </cell>
          <cell r="Q2806">
            <v>24.8</v>
          </cell>
          <cell r="R2806">
            <v>21.7</v>
          </cell>
          <cell r="S2806">
            <v>27.9</v>
          </cell>
          <cell r="T2806">
            <v>19.5</v>
          </cell>
          <cell r="U2806">
            <v>17.3</v>
          </cell>
          <cell r="V2806">
            <v>21.7</v>
          </cell>
          <cell r="W2806">
            <v>5.8</v>
          </cell>
          <cell r="X2806">
            <v>4.7</v>
          </cell>
          <cell r="Y2806">
            <v>6.9</v>
          </cell>
          <cell r="Z2806">
            <v>3220</v>
          </cell>
        </row>
        <row r="2807">
          <cell r="F2807" t="str">
            <v>Bennington , Vermont</v>
          </cell>
          <cell r="G2807">
            <v>30</v>
          </cell>
          <cell r="H2807">
            <v>21.4</v>
          </cell>
          <cell r="I2807">
            <v>19.2</v>
          </cell>
          <cell r="J2807">
            <v>23.5</v>
          </cell>
          <cell r="K2807">
            <v>71.400000000000006</v>
          </cell>
          <cell r="L2807">
            <v>68.099999999999994</v>
          </cell>
          <cell r="M2807">
            <v>74.599999999999994</v>
          </cell>
          <cell r="N2807">
            <v>19.2</v>
          </cell>
          <cell r="O2807">
            <v>17.100000000000001</v>
          </cell>
          <cell r="P2807">
            <v>21.2</v>
          </cell>
          <cell r="Q2807">
            <v>25.7</v>
          </cell>
          <cell r="R2807">
            <v>22.5</v>
          </cell>
          <cell r="S2807">
            <v>29</v>
          </cell>
          <cell r="T2807">
            <v>19.5</v>
          </cell>
          <cell r="U2807">
            <v>17.3</v>
          </cell>
          <cell r="V2807">
            <v>21.6</v>
          </cell>
          <cell r="W2807">
            <v>6.9</v>
          </cell>
          <cell r="X2807">
            <v>5.7</v>
          </cell>
          <cell r="Y2807">
            <v>8.1</v>
          </cell>
          <cell r="Z2807">
            <v>3494</v>
          </cell>
        </row>
        <row r="2808">
          <cell r="F2808" t="str">
            <v>Caledonia , Vermont</v>
          </cell>
          <cell r="G2808">
            <v>33</v>
          </cell>
          <cell r="H2808">
            <v>21.8</v>
          </cell>
          <cell r="I2808">
            <v>19.600000000000001</v>
          </cell>
          <cell r="J2808">
            <v>24.1</v>
          </cell>
          <cell r="K2808">
            <v>73.2</v>
          </cell>
          <cell r="L2808">
            <v>69.900000000000006</v>
          </cell>
          <cell r="M2808">
            <v>76.400000000000006</v>
          </cell>
          <cell r="N2808">
            <v>21.1</v>
          </cell>
          <cell r="O2808">
            <v>18.8</v>
          </cell>
          <cell r="P2808">
            <v>23.3</v>
          </cell>
          <cell r="Q2808">
            <v>25.4</v>
          </cell>
          <cell r="R2808">
            <v>21.9</v>
          </cell>
          <cell r="S2808">
            <v>28.9</v>
          </cell>
          <cell r="T2808">
            <v>21.4</v>
          </cell>
          <cell r="U2808">
            <v>19</v>
          </cell>
          <cell r="V2808">
            <v>23.7</v>
          </cell>
          <cell r="W2808">
            <v>6</v>
          </cell>
          <cell r="X2808">
            <v>4.7</v>
          </cell>
          <cell r="Y2808">
            <v>7.3</v>
          </cell>
          <cell r="Z2808">
            <v>3349</v>
          </cell>
        </row>
        <row r="2809">
          <cell r="F2809" t="str">
            <v>Chittenden , Vermont</v>
          </cell>
          <cell r="G2809">
            <v>11</v>
          </cell>
          <cell r="H2809">
            <v>14.9</v>
          </cell>
          <cell r="I2809">
            <v>14</v>
          </cell>
          <cell r="J2809">
            <v>15.9</v>
          </cell>
          <cell r="K2809">
            <v>66.3</v>
          </cell>
          <cell r="L2809">
            <v>64.5</v>
          </cell>
          <cell r="M2809">
            <v>68.099999999999994</v>
          </cell>
          <cell r="N2809">
            <v>15.8</v>
          </cell>
          <cell r="O2809">
            <v>14.8</v>
          </cell>
          <cell r="P2809">
            <v>16.8</v>
          </cell>
          <cell r="Q2809">
            <v>20</v>
          </cell>
          <cell r="R2809">
            <v>18.5</v>
          </cell>
          <cell r="S2809">
            <v>21.6</v>
          </cell>
          <cell r="T2809">
            <v>17.100000000000001</v>
          </cell>
          <cell r="U2809">
            <v>16</v>
          </cell>
          <cell r="V2809">
            <v>18.2</v>
          </cell>
          <cell r="W2809">
            <v>4.2</v>
          </cell>
          <cell r="X2809">
            <v>3.7</v>
          </cell>
          <cell r="Y2809">
            <v>4.7</v>
          </cell>
          <cell r="Z2809">
            <v>10177</v>
          </cell>
        </row>
        <row r="2810">
          <cell r="F2810" t="str">
            <v>Essex , Vermont</v>
          </cell>
          <cell r="G2810">
            <v>41</v>
          </cell>
          <cell r="H2810">
            <v>26</v>
          </cell>
          <cell r="I2810">
            <v>21.4</v>
          </cell>
          <cell r="J2810">
            <v>30.6</v>
          </cell>
          <cell r="K2810">
            <v>73.900000000000006</v>
          </cell>
          <cell r="L2810">
            <v>67.2</v>
          </cell>
          <cell r="M2810">
            <v>80.7</v>
          </cell>
          <cell r="N2810">
            <v>22.1</v>
          </cell>
          <cell r="O2810">
            <v>17.7</v>
          </cell>
          <cell r="P2810">
            <v>26.5</v>
          </cell>
          <cell r="Q2810">
            <v>19.8</v>
          </cell>
          <cell r="R2810">
            <v>13.7</v>
          </cell>
          <cell r="S2810">
            <v>26</v>
          </cell>
          <cell r="T2810">
            <v>26.2</v>
          </cell>
          <cell r="U2810">
            <v>21.3</v>
          </cell>
          <cell r="V2810">
            <v>31.2</v>
          </cell>
          <cell r="W2810">
            <v>7.3</v>
          </cell>
          <cell r="X2810">
            <v>4.7</v>
          </cell>
          <cell r="Y2810">
            <v>9.8000000000000007</v>
          </cell>
          <cell r="Z2810">
            <v>793</v>
          </cell>
        </row>
        <row r="2811">
          <cell r="F2811" t="str">
            <v>Franklin , Vermont</v>
          </cell>
          <cell r="G2811">
            <v>29</v>
          </cell>
          <cell r="H2811">
            <v>24.1</v>
          </cell>
          <cell r="I2811">
            <v>22.1</v>
          </cell>
          <cell r="J2811">
            <v>26.1</v>
          </cell>
          <cell r="K2811">
            <v>76.099999999999994</v>
          </cell>
          <cell r="L2811">
            <v>73.2</v>
          </cell>
          <cell r="M2811">
            <v>79</v>
          </cell>
          <cell r="N2811">
            <v>22.6</v>
          </cell>
          <cell r="O2811">
            <v>20.6</v>
          </cell>
          <cell r="P2811">
            <v>24.7</v>
          </cell>
          <cell r="Q2811">
            <v>23.4</v>
          </cell>
          <cell r="R2811">
            <v>20.5</v>
          </cell>
          <cell r="S2811">
            <v>26.3</v>
          </cell>
          <cell r="T2811">
            <v>24</v>
          </cell>
          <cell r="U2811">
            <v>21.8</v>
          </cell>
          <cell r="V2811">
            <v>26.3</v>
          </cell>
          <cell r="W2811">
            <v>6.3</v>
          </cell>
          <cell r="X2811">
            <v>5.2</v>
          </cell>
          <cell r="Y2811">
            <v>7.3</v>
          </cell>
          <cell r="Z2811">
            <v>4252</v>
          </cell>
        </row>
        <row r="2812">
          <cell r="F2812" t="str">
            <v>Grand Isle , Vermont</v>
          </cell>
          <cell r="G2812">
            <v>37</v>
          </cell>
          <cell r="H2812">
            <v>18.399999999999999</v>
          </cell>
          <cell r="I2812">
            <v>14.4</v>
          </cell>
          <cell r="J2812">
            <v>22.3</v>
          </cell>
          <cell r="K2812">
            <v>69.2</v>
          </cell>
          <cell r="L2812">
            <v>62.3</v>
          </cell>
          <cell r="M2812">
            <v>76.099999999999994</v>
          </cell>
          <cell r="N2812">
            <v>21.3</v>
          </cell>
          <cell r="O2812">
            <v>17</v>
          </cell>
          <cell r="P2812">
            <v>25.6</v>
          </cell>
          <cell r="Q2812">
            <v>26.9</v>
          </cell>
          <cell r="R2812">
            <v>19.8</v>
          </cell>
          <cell r="S2812">
            <v>34.1</v>
          </cell>
          <cell r="T2812">
            <v>15.3</v>
          </cell>
          <cell r="U2812">
            <v>11.5</v>
          </cell>
          <cell r="V2812">
            <v>19.100000000000001</v>
          </cell>
          <cell r="W2812">
            <v>4.2</v>
          </cell>
          <cell r="X2812">
            <v>2.1</v>
          </cell>
          <cell r="Y2812">
            <v>6.3</v>
          </cell>
          <cell r="Z2812">
            <v>598</v>
          </cell>
        </row>
        <row r="2813">
          <cell r="F2813" t="str">
            <v>Lamoille , Vermont</v>
          </cell>
          <cell r="G2813">
            <v>39</v>
          </cell>
          <cell r="H2813">
            <v>18.3</v>
          </cell>
          <cell r="I2813">
            <v>16</v>
          </cell>
          <cell r="J2813">
            <v>20.7</v>
          </cell>
          <cell r="K2813">
            <v>64.099999999999994</v>
          </cell>
          <cell r="L2813">
            <v>60</v>
          </cell>
          <cell r="M2813">
            <v>68.3</v>
          </cell>
          <cell r="N2813">
            <v>20</v>
          </cell>
          <cell r="O2813">
            <v>17.600000000000001</v>
          </cell>
          <cell r="P2813">
            <v>22.4</v>
          </cell>
          <cell r="Q2813">
            <v>21.2</v>
          </cell>
          <cell r="R2813">
            <v>17.5</v>
          </cell>
          <cell r="S2813">
            <v>25</v>
          </cell>
          <cell r="T2813">
            <v>19.7</v>
          </cell>
          <cell r="U2813">
            <v>17.2</v>
          </cell>
          <cell r="V2813">
            <v>22.2</v>
          </cell>
          <cell r="W2813">
            <v>5.8</v>
          </cell>
          <cell r="X2813">
            <v>4.4000000000000004</v>
          </cell>
          <cell r="Y2813">
            <v>7.2</v>
          </cell>
          <cell r="Z2813">
            <v>2485</v>
          </cell>
        </row>
        <row r="2814">
          <cell r="F2814" t="str">
            <v>Orange , Vermont</v>
          </cell>
          <cell r="G2814">
            <v>29</v>
          </cell>
          <cell r="H2814">
            <v>21.4</v>
          </cell>
          <cell r="I2814">
            <v>19.2</v>
          </cell>
          <cell r="J2814">
            <v>23.5</v>
          </cell>
          <cell r="K2814">
            <v>69</v>
          </cell>
          <cell r="L2814">
            <v>65.7</v>
          </cell>
          <cell r="M2814">
            <v>72.3</v>
          </cell>
          <cell r="N2814">
            <v>19.899999999999999</v>
          </cell>
          <cell r="O2814">
            <v>17.8</v>
          </cell>
          <cell r="P2814">
            <v>22</v>
          </cell>
          <cell r="Q2814">
            <v>23.2</v>
          </cell>
          <cell r="R2814">
            <v>19.899999999999999</v>
          </cell>
          <cell r="S2814">
            <v>26.5</v>
          </cell>
          <cell r="T2814">
            <v>20.6</v>
          </cell>
          <cell r="U2814">
            <v>18.3</v>
          </cell>
          <cell r="V2814">
            <v>22.9</v>
          </cell>
          <cell r="W2814">
            <v>5.5</v>
          </cell>
          <cell r="X2814">
            <v>4.4000000000000004</v>
          </cell>
          <cell r="Y2814">
            <v>6.7</v>
          </cell>
          <cell r="Z2814">
            <v>2724</v>
          </cell>
        </row>
        <row r="2815">
          <cell r="F2815" t="str">
            <v>Orleans , Vermont</v>
          </cell>
          <cell r="G2815">
            <v>33</v>
          </cell>
          <cell r="H2815">
            <v>24.6</v>
          </cell>
          <cell r="I2815">
            <v>22.2</v>
          </cell>
          <cell r="J2815">
            <v>27.1</v>
          </cell>
          <cell r="K2815">
            <v>72.400000000000006</v>
          </cell>
          <cell r="L2815">
            <v>68.900000000000006</v>
          </cell>
          <cell r="M2815">
            <v>75.8</v>
          </cell>
          <cell r="N2815">
            <v>21.5</v>
          </cell>
          <cell r="O2815">
            <v>19.100000000000001</v>
          </cell>
          <cell r="P2815">
            <v>23.8</v>
          </cell>
          <cell r="Q2815">
            <v>26.2</v>
          </cell>
          <cell r="R2815">
            <v>22.5</v>
          </cell>
          <cell r="S2815">
            <v>30</v>
          </cell>
          <cell r="T2815">
            <v>22.9</v>
          </cell>
          <cell r="U2815">
            <v>20.3</v>
          </cell>
          <cell r="V2815">
            <v>25.4</v>
          </cell>
          <cell r="W2815">
            <v>7.5</v>
          </cell>
          <cell r="X2815">
            <v>6</v>
          </cell>
          <cell r="Y2815">
            <v>9</v>
          </cell>
          <cell r="Z2815">
            <v>3631</v>
          </cell>
        </row>
        <row r="2816">
          <cell r="F2816" t="str">
            <v>Rutland , Vermont</v>
          </cell>
          <cell r="G2816">
            <v>19</v>
          </cell>
          <cell r="H2816">
            <v>21.4</v>
          </cell>
          <cell r="I2816">
            <v>19.8</v>
          </cell>
          <cell r="J2816">
            <v>23</v>
          </cell>
          <cell r="K2816">
            <v>74.2</v>
          </cell>
          <cell r="L2816">
            <v>71.900000000000006</v>
          </cell>
          <cell r="M2816">
            <v>76.599999999999994</v>
          </cell>
          <cell r="N2816">
            <v>21.6</v>
          </cell>
          <cell r="O2816">
            <v>19.899999999999999</v>
          </cell>
          <cell r="P2816">
            <v>23.2</v>
          </cell>
          <cell r="Q2816">
            <v>24.1</v>
          </cell>
          <cell r="R2816">
            <v>21.7</v>
          </cell>
          <cell r="S2816">
            <v>26.5</v>
          </cell>
          <cell r="T2816">
            <v>22.8</v>
          </cell>
          <cell r="U2816">
            <v>21.1</v>
          </cell>
          <cell r="V2816">
            <v>24.5</v>
          </cell>
          <cell r="W2816">
            <v>6.3</v>
          </cell>
          <cell r="X2816">
            <v>5.3</v>
          </cell>
          <cell r="Y2816">
            <v>7.2</v>
          </cell>
          <cell r="Z2816">
            <v>5715</v>
          </cell>
        </row>
        <row r="2817">
          <cell r="F2817" t="str">
            <v>Washington , Vermont</v>
          </cell>
          <cell r="G2817">
            <v>17</v>
          </cell>
          <cell r="H2817">
            <v>18.5</v>
          </cell>
          <cell r="I2817">
            <v>17</v>
          </cell>
          <cell r="J2817">
            <v>20</v>
          </cell>
          <cell r="K2817">
            <v>69.7</v>
          </cell>
          <cell r="L2817">
            <v>67.3</v>
          </cell>
          <cell r="M2817">
            <v>72.2</v>
          </cell>
          <cell r="N2817">
            <v>19.3</v>
          </cell>
          <cell r="O2817">
            <v>17.7</v>
          </cell>
          <cell r="P2817">
            <v>20.8</v>
          </cell>
          <cell r="Q2817">
            <v>22</v>
          </cell>
          <cell r="R2817">
            <v>19.600000000000001</v>
          </cell>
          <cell r="S2817">
            <v>24.5</v>
          </cell>
          <cell r="T2817">
            <v>20.9</v>
          </cell>
          <cell r="U2817">
            <v>19.2</v>
          </cell>
          <cell r="V2817">
            <v>22.6</v>
          </cell>
          <cell r="W2817">
            <v>6</v>
          </cell>
          <cell r="X2817">
            <v>5.0999999999999996</v>
          </cell>
          <cell r="Y2817">
            <v>6.8</v>
          </cell>
          <cell r="Z2817">
            <v>5473</v>
          </cell>
        </row>
        <row r="2818">
          <cell r="F2818" t="str">
            <v>Windham , Vermont</v>
          </cell>
          <cell r="G2818">
            <v>28</v>
          </cell>
          <cell r="H2818">
            <v>18.7</v>
          </cell>
          <cell r="I2818">
            <v>16.899999999999999</v>
          </cell>
          <cell r="J2818">
            <v>20.5</v>
          </cell>
          <cell r="K2818">
            <v>66.5</v>
          </cell>
          <cell r="L2818">
            <v>63.7</v>
          </cell>
          <cell r="M2818">
            <v>69.400000000000006</v>
          </cell>
          <cell r="N2818">
            <v>18.600000000000001</v>
          </cell>
          <cell r="O2818">
            <v>16.8</v>
          </cell>
          <cell r="P2818">
            <v>20.3</v>
          </cell>
          <cell r="Q2818">
            <v>23.6</v>
          </cell>
          <cell r="R2818">
            <v>20.8</v>
          </cell>
          <cell r="S2818">
            <v>26.4</v>
          </cell>
          <cell r="T2818">
            <v>19.899999999999999</v>
          </cell>
          <cell r="U2818">
            <v>17.899999999999999</v>
          </cell>
          <cell r="V2818">
            <v>21.9</v>
          </cell>
          <cell r="W2818">
            <v>4.8</v>
          </cell>
          <cell r="X2818">
            <v>3.9</v>
          </cell>
          <cell r="Y2818">
            <v>5.6</v>
          </cell>
          <cell r="Z2818">
            <v>4064</v>
          </cell>
        </row>
        <row r="2819">
          <cell r="F2819" t="str">
            <v>Windsor , Vermont</v>
          </cell>
          <cell r="G2819">
            <v>21</v>
          </cell>
          <cell r="H2819">
            <v>18.7</v>
          </cell>
          <cell r="I2819">
            <v>17.2</v>
          </cell>
          <cell r="J2819">
            <v>20.2</v>
          </cell>
          <cell r="K2819">
            <v>68.3</v>
          </cell>
          <cell r="L2819">
            <v>65.8</v>
          </cell>
          <cell r="M2819">
            <v>70.8</v>
          </cell>
          <cell r="N2819">
            <v>18.399999999999999</v>
          </cell>
          <cell r="O2819">
            <v>16.8</v>
          </cell>
          <cell r="P2819">
            <v>20</v>
          </cell>
          <cell r="Q2819">
            <v>22.9</v>
          </cell>
          <cell r="R2819">
            <v>20.5</v>
          </cell>
          <cell r="S2819">
            <v>25.4</v>
          </cell>
          <cell r="T2819">
            <v>19.5</v>
          </cell>
          <cell r="U2819">
            <v>17.899999999999999</v>
          </cell>
          <cell r="V2819">
            <v>21.1</v>
          </cell>
          <cell r="W2819">
            <v>5.0999999999999996</v>
          </cell>
          <cell r="X2819">
            <v>4.3</v>
          </cell>
          <cell r="Y2819">
            <v>5.9</v>
          </cell>
          <cell r="Z2819">
            <v>4933</v>
          </cell>
        </row>
        <row r="2820">
          <cell r="F2820" t="str">
            <v>Accomack , Virginia</v>
          </cell>
          <cell r="G2820">
            <v>35</v>
          </cell>
          <cell r="H2820">
            <v>33.299999999999997</v>
          </cell>
          <cell r="I2820">
            <v>26.8</v>
          </cell>
          <cell r="J2820">
            <v>39.799999999999997</v>
          </cell>
          <cell r="K2820">
            <v>76.2</v>
          </cell>
          <cell r="L2820">
            <v>68.099999999999994</v>
          </cell>
          <cell r="M2820">
            <v>84.2</v>
          </cell>
          <cell r="N2820">
            <v>26</v>
          </cell>
          <cell r="O2820">
            <v>20.5</v>
          </cell>
          <cell r="P2820">
            <v>31.4</v>
          </cell>
          <cell r="Q2820">
            <v>28.5</v>
          </cell>
          <cell r="R2820">
            <v>21.6</v>
          </cell>
          <cell r="S2820">
            <v>35.5</v>
          </cell>
          <cell r="T2820">
            <v>21.3</v>
          </cell>
          <cell r="U2820">
            <v>15.6</v>
          </cell>
          <cell r="V2820">
            <v>27.1</v>
          </cell>
          <cell r="W2820">
            <v>12.7</v>
          </cell>
          <cell r="X2820">
            <v>7.6</v>
          </cell>
          <cell r="Y2820">
            <v>17.8</v>
          </cell>
          <cell r="Z2820">
            <v>7795</v>
          </cell>
        </row>
        <row r="2821">
          <cell r="F2821" t="str">
            <v>Albemarle , Virginia</v>
          </cell>
          <cell r="G2821">
            <v>17</v>
          </cell>
          <cell r="H2821">
            <v>18.3</v>
          </cell>
          <cell r="I2821">
            <v>13.5</v>
          </cell>
          <cell r="J2821">
            <v>23</v>
          </cell>
          <cell r="K2821">
            <v>64.900000000000006</v>
          </cell>
          <cell r="L2821">
            <v>56.8</v>
          </cell>
          <cell r="M2821">
            <v>73.099999999999994</v>
          </cell>
          <cell r="N2821">
            <v>16.5</v>
          </cell>
          <cell r="O2821">
            <v>11.9</v>
          </cell>
          <cell r="P2821">
            <v>21</v>
          </cell>
          <cell r="Q2821">
            <v>24.2</v>
          </cell>
          <cell r="R2821">
            <v>18.3</v>
          </cell>
          <cell r="S2821">
            <v>30.1</v>
          </cell>
          <cell r="T2821">
            <v>17.100000000000001</v>
          </cell>
          <cell r="U2821">
            <v>11.6</v>
          </cell>
          <cell r="V2821">
            <v>22.6</v>
          </cell>
          <cell r="W2821">
            <v>4.4000000000000004</v>
          </cell>
          <cell r="X2821">
            <v>2.1</v>
          </cell>
          <cell r="Y2821">
            <v>6.7</v>
          </cell>
          <cell r="Z2821">
            <v>7878</v>
          </cell>
        </row>
        <row r="2822">
          <cell r="F2822" t="str">
            <v>Alleghany , Virginia</v>
          </cell>
          <cell r="G2822">
            <v>41</v>
          </cell>
          <cell r="H2822">
            <v>-1111.0999999999999</v>
          </cell>
          <cell r="I2822">
            <v>-1111.0999999999999</v>
          </cell>
          <cell r="J2822">
            <v>-1111.0999999999999</v>
          </cell>
          <cell r="K2822">
            <v>-1111.0999999999999</v>
          </cell>
          <cell r="L2822">
            <v>-1111.0999999999999</v>
          </cell>
          <cell r="M2822">
            <v>-1111.0999999999999</v>
          </cell>
          <cell r="N2822">
            <v>-1111.0999999999999</v>
          </cell>
          <cell r="O2822">
            <v>-1111.0999999999999</v>
          </cell>
          <cell r="P2822">
            <v>-1111.0999999999999</v>
          </cell>
          <cell r="Q2822">
            <v>-1111.0999999999999</v>
          </cell>
          <cell r="R2822">
            <v>-1111.0999999999999</v>
          </cell>
          <cell r="S2822">
            <v>-1111.0999999999999</v>
          </cell>
          <cell r="T2822">
            <v>-1111.0999999999999</v>
          </cell>
          <cell r="U2822">
            <v>-1111.0999999999999</v>
          </cell>
          <cell r="V2822">
            <v>-1111.0999999999999</v>
          </cell>
          <cell r="W2822">
            <v>11.8</v>
          </cell>
          <cell r="X2822">
            <v>4.2</v>
          </cell>
          <cell r="Y2822">
            <v>19.3</v>
          </cell>
          <cell r="Z2822">
            <v>1490</v>
          </cell>
        </row>
        <row r="2823">
          <cell r="F2823" t="str">
            <v>Amelia , Virginia</v>
          </cell>
          <cell r="G2823">
            <v>39</v>
          </cell>
          <cell r="H2823">
            <v>-1111.0999999999999</v>
          </cell>
          <cell r="I2823">
            <v>-1111.0999999999999</v>
          </cell>
          <cell r="J2823">
            <v>-1111.0999999999999</v>
          </cell>
          <cell r="K2823">
            <v>87.7</v>
          </cell>
          <cell r="L2823">
            <v>78.8</v>
          </cell>
          <cell r="M2823">
            <v>96.7</v>
          </cell>
          <cell r="N2823">
            <v>-1111.0999999999999</v>
          </cell>
          <cell r="O2823">
            <v>-1111.0999999999999</v>
          </cell>
          <cell r="P2823">
            <v>-1111.0999999999999</v>
          </cell>
          <cell r="Q2823">
            <v>-1111.0999999999999</v>
          </cell>
          <cell r="R2823">
            <v>-1111.0999999999999</v>
          </cell>
          <cell r="S2823">
            <v>-1111.0999999999999</v>
          </cell>
          <cell r="T2823">
            <v>-1111.0999999999999</v>
          </cell>
          <cell r="U2823">
            <v>-1111.0999999999999</v>
          </cell>
          <cell r="V2823">
            <v>-1111.0999999999999</v>
          </cell>
          <cell r="W2823">
            <v>7.5</v>
          </cell>
          <cell r="X2823">
            <v>1.8</v>
          </cell>
          <cell r="Y2823">
            <v>13.1</v>
          </cell>
          <cell r="Z2823">
            <v>1291</v>
          </cell>
        </row>
        <row r="2824">
          <cell r="F2824" t="str">
            <v>Amherst , Virginia</v>
          </cell>
          <cell r="G2824">
            <v>28</v>
          </cell>
          <cell r="H2824">
            <v>27.4</v>
          </cell>
          <cell r="I2824">
            <v>17.7</v>
          </cell>
          <cell r="J2824">
            <v>37.200000000000003</v>
          </cell>
          <cell r="K2824">
            <v>-1111.0999999999999</v>
          </cell>
          <cell r="L2824">
            <v>-1111.0999999999999</v>
          </cell>
          <cell r="M2824">
            <v>-1111.0999999999999</v>
          </cell>
          <cell r="N2824">
            <v>-1111.0999999999999</v>
          </cell>
          <cell r="O2824">
            <v>-1111.0999999999999</v>
          </cell>
          <cell r="P2824">
            <v>-1111.0999999999999</v>
          </cell>
          <cell r="Q2824">
            <v>-1111.0999999999999</v>
          </cell>
          <cell r="R2824">
            <v>-1111.0999999999999</v>
          </cell>
          <cell r="S2824">
            <v>-1111.0999999999999</v>
          </cell>
          <cell r="T2824">
            <v>27.4</v>
          </cell>
          <cell r="U2824">
            <v>17.600000000000001</v>
          </cell>
          <cell r="V2824">
            <v>37.200000000000003</v>
          </cell>
          <cell r="W2824">
            <v>15.5</v>
          </cell>
          <cell r="X2824">
            <v>7.7</v>
          </cell>
          <cell r="Y2824">
            <v>23.2</v>
          </cell>
          <cell r="Z2824">
            <v>3570</v>
          </cell>
        </row>
        <row r="2825">
          <cell r="F2825" t="str">
            <v>Appomattox , Virginia</v>
          </cell>
          <cell r="G2825">
            <v>60</v>
          </cell>
          <cell r="H2825">
            <v>-1111.0999999999999</v>
          </cell>
          <cell r="I2825">
            <v>-1111.0999999999999</v>
          </cell>
          <cell r="J2825">
            <v>-1111.0999999999999</v>
          </cell>
          <cell r="K2825">
            <v>-1111.0999999999999</v>
          </cell>
          <cell r="L2825">
            <v>-1111.0999999999999</v>
          </cell>
          <cell r="M2825">
            <v>-1111.0999999999999</v>
          </cell>
          <cell r="N2825">
            <v>-1111.0999999999999</v>
          </cell>
          <cell r="O2825">
            <v>-1111.0999999999999</v>
          </cell>
          <cell r="P2825">
            <v>-1111.0999999999999</v>
          </cell>
          <cell r="Q2825">
            <v>-1111.0999999999999</v>
          </cell>
          <cell r="R2825">
            <v>-1111.0999999999999</v>
          </cell>
          <cell r="S2825">
            <v>-1111.0999999999999</v>
          </cell>
          <cell r="T2825">
            <v>-1111.0999999999999</v>
          </cell>
          <cell r="U2825">
            <v>-1111.0999999999999</v>
          </cell>
          <cell r="V2825">
            <v>-1111.0999999999999</v>
          </cell>
          <cell r="W2825">
            <v>7.7</v>
          </cell>
          <cell r="X2825">
            <v>0.7</v>
          </cell>
          <cell r="Y2825">
            <v>14.7</v>
          </cell>
          <cell r="Z2825">
            <v>1614</v>
          </cell>
        </row>
        <row r="2826">
          <cell r="F2826" t="str">
            <v>Arlington , Virginia</v>
          </cell>
          <cell r="G2826">
            <v>11</v>
          </cell>
          <cell r="H2826">
            <v>12.2</v>
          </cell>
          <cell r="I2826">
            <v>9.1999999999999993</v>
          </cell>
          <cell r="J2826">
            <v>15.2</v>
          </cell>
          <cell r="K2826">
            <v>66.599999999999994</v>
          </cell>
          <cell r="L2826">
            <v>60.1</v>
          </cell>
          <cell r="M2826">
            <v>73.2</v>
          </cell>
          <cell r="N2826">
            <v>13.6</v>
          </cell>
          <cell r="O2826">
            <v>8.6</v>
          </cell>
          <cell r="P2826">
            <v>18.5</v>
          </cell>
          <cell r="Q2826">
            <v>17.100000000000001</v>
          </cell>
          <cell r="R2826">
            <v>13.5</v>
          </cell>
          <cell r="S2826">
            <v>20.7</v>
          </cell>
          <cell r="T2826">
            <v>15.4</v>
          </cell>
          <cell r="U2826">
            <v>11.4</v>
          </cell>
          <cell r="V2826">
            <v>19.5</v>
          </cell>
          <cell r="W2826">
            <v>5.2</v>
          </cell>
          <cell r="X2826">
            <v>1.9</v>
          </cell>
          <cell r="Y2826">
            <v>8.4</v>
          </cell>
          <cell r="Z2826">
            <v>21924</v>
          </cell>
        </row>
        <row r="2827">
          <cell r="F2827" t="str">
            <v>Augusta , Virginia</v>
          </cell>
          <cell r="G2827">
            <v>18</v>
          </cell>
          <cell r="H2827">
            <v>23.5</v>
          </cell>
          <cell r="I2827">
            <v>17.3</v>
          </cell>
          <cell r="J2827">
            <v>29.6</v>
          </cell>
          <cell r="K2827">
            <v>74.2</v>
          </cell>
          <cell r="L2827">
            <v>65.599999999999994</v>
          </cell>
          <cell r="M2827">
            <v>82.8</v>
          </cell>
          <cell r="N2827">
            <v>27.5</v>
          </cell>
          <cell r="O2827">
            <v>20.7</v>
          </cell>
          <cell r="P2827">
            <v>34.299999999999997</v>
          </cell>
          <cell r="Q2827">
            <v>24.4</v>
          </cell>
          <cell r="R2827">
            <v>17.899999999999999</v>
          </cell>
          <cell r="S2827">
            <v>30.8</v>
          </cell>
          <cell r="T2827">
            <v>21.2</v>
          </cell>
          <cell r="U2827">
            <v>15</v>
          </cell>
          <cell r="V2827">
            <v>27.4</v>
          </cell>
          <cell r="W2827">
            <v>5</v>
          </cell>
          <cell r="X2827">
            <v>2</v>
          </cell>
          <cell r="Y2827">
            <v>7.9</v>
          </cell>
          <cell r="Z2827">
            <v>6300</v>
          </cell>
        </row>
        <row r="2828">
          <cell r="F2828" t="str">
            <v>Bath , Virginia</v>
          </cell>
          <cell r="G2828">
            <v>54</v>
          </cell>
          <cell r="H2828">
            <v>-1111.0999999999999</v>
          </cell>
          <cell r="I2828">
            <v>-1111.0999999999999</v>
          </cell>
          <cell r="J2828">
            <v>-1111.0999999999999</v>
          </cell>
          <cell r="K2828">
            <v>-1111.0999999999999</v>
          </cell>
          <cell r="L2828">
            <v>-1111.0999999999999</v>
          </cell>
          <cell r="M2828">
            <v>-1111.0999999999999</v>
          </cell>
          <cell r="N2828">
            <v>-1111.0999999999999</v>
          </cell>
          <cell r="O2828">
            <v>-1111.0999999999999</v>
          </cell>
          <cell r="P2828">
            <v>-1111.0999999999999</v>
          </cell>
          <cell r="Q2828">
            <v>-1111.0999999999999</v>
          </cell>
          <cell r="R2828">
            <v>-1111.0999999999999</v>
          </cell>
          <cell r="S2828">
            <v>-1111.0999999999999</v>
          </cell>
          <cell r="T2828">
            <v>-1111.0999999999999</v>
          </cell>
          <cell r="U2828">
            <v>-1111.0999999999999</v>
          </cell>
          <cell r="V2828">
            <v>-1111.0999999999999</v>
          </cell>
          <cell r="W2828">
            <v>-1111.0999999999999</v>
          </cell>
          <cell r="X2828">
            <v>-1111.0999999999999</v>
          </cell>
          <cell r="Y2828">
            <v>-1111.0999999999999</v>
          </cell>
          <cell r="Z2828">
            <v>401</v>
          </cell>
        </row>
        <row r="2829">
          <cell r="F2829" t="str">
            <v>Bedford , Virginia</v>
          </cell>
          <cell r="G2829">
            <v>17</v>
          </cell>
          <cell r="H2829">
            <v>22</v>
          </cell>
          <cell r="I2829">
            <v>15.7</v>
          </cell>
          <cell r="J2829">
            <v>28.3</v>
          </cell>
          <cell r="K2829">
            <v>75.2</v>
          </cell>
          <cell r="L2829">
            <v>66.3</v>
          </cell>
          <cell r="M2829">
            <v>84.1</v>
          </cell>
          <cell r="N2829">
            <v>27.6</v>
          </cell>
          <cell r="O2829">
            <v>20.7</v>
          </cell>
          <cell r="P2829">
            <v>34.5</v>
          </cell>
          <cell r="Q2829">
            <v>26.6</v>
          </cell>
          <cell r="R2829">
            <v>19.7</v>
          </cell>
          <cell r="S2829">
            <v>33.6</v>
          </cell>
          <cell r="T2829">
            <v>24.3</v>
          </cell>
          <cell r="U2829">
            <v>17.8</v>
          </cell>
          <cell r="V2829">
            <v>30.9</v>
          </cell>
          <cell r="W2829">
            <v>9.8000000000000007</v>
          </cell>
          <cell r="X2829">
            <v>5.3</v>
          </cell>
          <cell r="Y2829">
            <v>14.4</v>
          </cell>
          <cell r="Z2829">
            <v>5229</v>
          </cell>
        </row>
        <row r="2830">
          <cell r="F2830" t="str">
            <v>Bland , Virginia</v>
          </cell>
          <cell r="G2830">
            <v>39</v>
          </cell>
          <cell r="H2830">
            <v>-1111.0999999999999</v>
          </cell>
          <cell r="I2830">
            <v>-1111.0999999999999</v>
          </cell>
          <cell r="J2830">
            <v>-1111.0999999999999</v>
          </cell>
          <cell r="K2830">
            <v>-1111.0999999999999</v>
          </cell>
          <cell r="L2830">
            <v>-1111.0999999999999</v>
          </cell>
          <cell r="M2830">
            <v>-1111.0999999999999</v>
          </cell>
          <cell r="N2830">
            <v>-1111.0999999999999</v>
          </cell>
          <cell r="O2830">
            <v>-1111.0999999999999</v>
          </cell>
          <cell r="P2830">
            <v>-1111.0999999999999</v>
          </cell>
          <cell r="Q2830">
            <v>-1111.0999999999999</v>
          </cell>
          <cell r="R2830">
            <v>-1111.0999999999999</v>
          </cell>
          <cell r="S2830">
            <v>-1111.0999999999999</v>
          </cell>
          <cell r="T2830">
            <v>-1111.0999999999999</v>
          </cell>
          <cell r="U2830">
            <v>-1111.0999999999999</v>
          </cell>
          <cell r="V2830">
            <v>-1111.0999999999999</v>
          </cell>
          <cell r="W2830">
            <v>-1111.0999999999999</v>
          </cell>
          <cell r="X2830">
            <v>-1111.0999999999999</v>
          </cell>
          <cell r="Y2830">
            <v>-1111.0999999999999</v>
          </cell>
          <cell r="Z2830">
            <v>480</v>
          </cell>
        </row>
        <row r="2831">
          <cell r="F2831" t="str">
            <v>Botetourt , Virginia</v>
          </cell>
          <cell r="G2831">
            <v>25</v>
          </cell>
          <cell r="H2831">
            <v>28.5</v>
          </cell>
          <cell r="I2831">
            <v>20.399999999999999</v>
          </cell>
          <cell r="J2831">
            <v>36.5</v>
          </cell>
          <cell r="K2831">
            <v>-1111.0999999999999</v>
          </cell>
          <cell r="L2831">
            <v>-1111.0999999999999</v>
          </cell>
          <cell r="M2831">
            <v>-1111.0999999999999</v>
          </cell>
          <cell r="N2831">
            <v>27.1</v>
          </cell>
          <cell r="O2831">
            <v>17.899999999999999</v>
          </cell>
          <cell r="P2831">
            <v>36.299999999999997</v>
          </cell>
          <cell r="Q2831">
            <v>27.8</v>
          </cell>
          <cell r="R2831">
            <v>18.100000000000001</v>
          </cell>
          <cell r="S2831">
            <v>37.6</v>
          </cell>
          <cell r="T2831">
            <v>15.1</v>
          </cell>
          <cell r="U2831">
            <v>8.5</v>
          </cell>
          <cell r="V2831">
            <v>21.7</v>
          </cell>
          <cell r="W2831">
            <v>7.7</v>
          </cell>
          <cell r="X2831">
            <v>2.4</v>
          </cell>
          <cell r="Y2831">
            <v>13</v>
          </cell>
          <cell r="Z2831">
            <v>2003</v>
          </cell>
        </row>
        <row r="2832">
          <cell r="F2832" t="str">
            <v>Brunswick , Virginia</v>
          </cell>
          <cell r="G2832">
            <v>44</v>
          </cell>
          <cell r="H2832">
            <v>-1111.0999999999999</v>
          </cell>
          <cell r="I2832">
            <v>-1111.0999999999999</v>
          </cell>
          <cell r="J2832">
            <v>-1111.0999999999999</v>
          </cell>
          <cell r="K2832">
            <v>-1111.0999999999999</v>
          </cell>
          <cell r="L2832">
            <v>-1111.0999999999999</v>
          </cell>
          <cell r="M2832">
            <v>-1111.0999999999999</v>
          </cell>
          <cell r="N2832">
            <v>-1111.0999999999999</v>
          </cell>
          <cell r="O2832">
            <v>-1111.0999999999999</v>
          </cell>
          <cell r="P2832">
            <v>-1111.0999999999999</v>
          </cell>
          <cell r="Q2832">
            <v>-1111.0999999999999</v>
          </cell>
          <cell r="R2832">
            <v>-1111.0999999999999</v>
          </cell>
          <cell r="S2832">
            <v>-1111.0999999999999</v>
          </cell>
          <cell r="T2832">
            <v>19.600000000000001</v>
          </cell>
          <cell r="U2832">
            <v>11.5</v>
          </cell>
          <cell r="V2832">
            <v>27.6</v>
          </cell>
          <cell r="W2832">
            <v>19.100000000000001</v>
          </cell>
          <cell r="X2832">
            <v>10.3</v>
          </cell>
          <cell r="Y2832">
            <v>27.9</v>
          </cell>
          <cell r="Z2832">
            <v>2256</v>
          </cell>
        </row>
        <row r="2833">
          <cell r="F2833" t="str">
            <v>Buchanan , Virginia</v>
          </cell>
          <cell r="G2833">
            <v>52</v>
          </cell>
          <cell r="H2833">
            <v>-1111.0999999999999</v>
          </cell>
          <cell r="I2833">
            <v>-1111.0999999999999</v>
          </cell>
          <cell r="J2833">
            <v>-1111.0999999999999</v>
          </cell>
          <cell r="K2833">
            <v>78.599999999999994</v>
          </cell>
          <cell r="L2833">
            <v>69.5</v>
          </cell>
          <cell r="M2833">
            <v>87.8</v>
          </cell>
          <cell r="N2833">
            <v>32.799999999999997</v>
          </cell>
          <cell r="O2833">
            <v>22.8</v>
          </cell>
          <cell r="P2833">
            <v>42.7</v>
          </cell>
          <cell r="Q2833">
            <v>32.700000000000003</v>
          </cell>
          <cell r="R2833">
            <v>23</v>
          </cell>
          <cell r="S2833">
            <v>42.5</v>
          </cell>
          <cell r="T2833">
            <v>22.2</v>
          </cell>
          <cell r="U2833">
            <v>14.9</v>
          </cell>
          <cell r="V2833">
            <v>29.5</v>
          </cell>
          <cell r="W2833">
            <v>8.1999999999999993</v>
          </cell>
          <cell r="X2833">
            <v>4.0999999999999996</v>
          </cell>
          <cell r="Y2833">
            <v>12.2</v>
          </cell>
          <cell r="Z2833">
            <v>4059</v>
          </cell>
        </row>
        <row r="2834">
          <cell r="F2834" t="str">
            <v>Buckingham , Virginia</v>
          </cell>
          <cell r="G2834">
            <v>44</v>
          </cell>
          <cell r="H2834">
            <v>23.8</v>
          </cell>
          <cell r="I2834">
            <v>14.5</v>
          </cell>
          <cell r="J2834">
            <v>33.200000000000003</v>
          </cell>
          <cell r="K2834">
            <v>-1111.0999999999999</v>
          </cell>
          <cell r="L2834">
            <v>-1111.0999999999999</v>
          </cell>
          <cell r="M2834">
            <v>-1111.0999999999999</v>
          </cell>
          <cell r="N2834">
            <v>-1111.0999999999999</v>
          </cell>
          <cell r="O2834">
            <v>-1111.0999999999999</v>
          </cell>
          <cell r="P2834">
            <v>-1111.0999999999999</v>
          </cell>
          <cell r="Q2834">
            <v>-1111.0999999999999</v>
          </cell>
          <cell r="R2834">
            <v>-1111.0999999999999</v>
          </cell>
          <cell r="S2834">
            <v>-1111.0999999999999</v>
          </cell>
          <cell r="T2834">
            <v>-1111.0999999999999</v>
          </cell>
          <cell r="U2834">
            <v>-1111.0999999999999</v>
          </cell>
          <cell r="V2834">
            <v>-1111.0999999999999</v>
          </cell>
          <cell r="W2834">
            <v>12.8</v>
          </cell>
          <cell r="X2834">
            <v>2.9</v>
          </cell>
          <cell r="Y2834">
            <v>22.6</v>
          </cell>
          <cell r="Z2834">
            <v>1684</v>
          </cell>
        </row>
        <row r="2835">
          <cell r="F2835" t="str">
            <v>Campbell , Virginia</v>
          </cell>
          <cell r="G2835">
            <v>21</v>
          </cell>
          <cell r="H2835">
            <v>27.1</v>
          </cell>
          <cell r="I2835">
            <v>19.399999999999999</v>
          </cell>
          <cell r="J2835">
            <v>34.799999999999997</v>
          </cell>
          <cell r="K2835">
            <v>-1111.0999999999999</v>
          </cell>
          <cell r="L2835">
            <v>-1111.0999999999999</v>
          </cell>
          <cell r="M2835">
            <v>-1111.0999999999999</v>
          </cell>
          <cell r="N2835">
            <v>30.8</v>
          </cell>
          <cell r="O2835">
            <v>22.4</v>
          </cell>
          <cell r="P2835">
            <v>39.299999999999997</v>
          </cell>
          <cell r="Q2835">
            <v>27.8</v>
          </cell>
          <cell r="R2835">
            <v>20</v>
          </cell>
          <cell r="S2835">
            <v>35.6</v>
          </cell>
          <cell r="T2835">
            <v>25</v>
          </cell>
          <cell r="U2835">
            <v>17.3</v>
          </cell>
          <cell r="V2835">
            <v>32.700000000000003</v>
          </cell>
          <cell r="W2835">
            <v>9.1999999999999993</v>
          </cell>
          <cell r="X2835">
            <v>5</v>
          </cell>
          <cell r="Y2835">
            <v>13.3</v>
          </cell>
          <cell r="Z2835">
            <v>5623</v>
          </cell>
        </row>
        <row r="2836">
          <cell r="F2836" t="str">
            <v>Caroline , Virginia</v>
          </cell>
          <cell r="G2836">
            <v>39</v>
          </cell>
          <cell r="H2836">
            <v>-1111.0999999999999</v>
          </cell>
          <cell r="I2836">
            <v>-1111.0999999999999</v>
          </cell>
          <cell r="J2836">
            <v>-1111.0999999999999</v>
          </cell>
          <cell r="K2836">
            <v>-1111.0999999999999</v>
          </cell>
          <cell r="L2836">
            <v>-1111.0999999999999</v>
          </cell>
          <cell r="M2836">
            <v>-1111.0999999999999</v>
          </cell>
          <cell r="N2836">
            <v>-1111.0999999999999</v>
          </cell>
          <cell r="O2836">
            <v>-1111.0999999999999</v>
          </cell>
          <cell r="P2836">
            <v>-1111.0999999999999</v>
          </cell>
          <cell r="Q2836">
            <v>20.5</v>
          </cell>
          <cell r="R2836">
            <v>10.6</v>
          </cell>
          <cell r="S2836">
            <v>30.4</v>
          </cell>
          <cell r="T2836">
            <v>-1111.0999999999999</v>
          </cell>
          <cell r="U2836">
            <v>-1111.0999999999999</v>
          </cell>
          <cell r="V2836">
            <v>-1111.0999999999999</v>
          </cell>
          <cell r="W2836">
            <v>2.2999999999999998</v>
          </cell>
          <cell r="X2836">
            <v>0</v>
          </cell>
          <cell r="Y2836">
            <v>4.9000000000000004</v>
          </cell>
          <cell r="Z2836">
            <v>2530</v>
          </cell>
        </row>
        <row r="2837">
          <cell r="F2837" t="str">
            <v>Carroll , Virginia</v>
          </cell>
          <cell r="G2837">
            <v>30</v>
          </cell>
          <cell r="H2837">
            <v>-1111.0999999999999</v>
          </cell>
          <cell r="I2837">
            <v>-1111.0999999999999</v>
          </cell>
          <cell r="J2837">
            <v>-1111.0999999999999</v>
          </cell>
          <cell r="K2837">
            <v>-1111.0999999999999</v>
          </cell>
          <cell r="L2837">
            <v>-1111.0999999999999</v>
          </cell>
          <cell r="M2837">
            <v>-1111.0999999999999</v>
          </cell>
          <cell r="N2837">
            <v>-1111.0999999999999</v>
          </cell>
          <cell r="O2837">
            <v>-1111.0999999999999</v>
          </cell>
          <cell r="P2837">
            <v>-1111.0999999999999</v>
          </cell>
          <cell r="Q2837">
            <v>-1111.0999999999999</v>
          </cell>
          <cell r="R2837">
            <v>-1111.0999999999999</v>
          </cell>
          <cell r="S2837">
            <v>-1111.0999999999999</v>
          </cell>
          <cell r="T2837">
            <v>-1111.0999999999999</v>
          </cell>
          <cell r="U2837">
            <v>-1111.0999999999999</v>
          </cell>
          <cell r="V2837">
            <v>-1111.0999999999999</v>
          </cell>
          <cell r="W2837">
            <v>10.6</v>
          </cell>
          <cell r="X2837">
            <v>4.5999999999999996</v>
          </cell>
          <cell r="Y2837">
            <v>16.600000000000001</v>
          </cell>
          <cell r="Z2837">
            <v>4035</v>
          </cell>
        </row>
        <row r="2838">
          <cell r="F2838" t="str">
            <v>Charles City , Virginia</v>
          </cell>
          <cell r="G2838">
            <v>39</v>
          </cell>
          <cell r="H2838">
            <v>-1111.0999999999999</v>
          </cell>
          <cell r="I2838">
            <v>-1111.0999999999999</v>
          </cell>
          <cell r="J2838">
            <v>-1111.0999999999999</v>
          </cell>
          <cell r="K2838">
            <v>-1111.0999999999999</v>
          </cell>
          <cell r="L2838">
            <v>-1111.0999999999999</v>
          </cell>
          <cell r="M2838">
            <v>-1111.0999999999999</v>
          </cell>
          <cell r="N2838">
            <v>-1111.0999999999999</v>
          </cell>
          <cell r="O2838">
            <v>-1111.0999999999999</v>
          </cell>
          <cell r="P2838">
            <v>-1111.0999999999999</v>
          </cell>
          <cell r="Q2838">
            <v>-1111.0999999999999</v>
          </cell>
          <cell r="R2838">
            <v>-1111.0999999999999</v>
          </cell>
          <cell r="S2838">
            <v>-1111.0999999999999</v>
          </cell>
          <cell r="T2838">
            <v>-1111.0999999999999</v>
          </cell>
          <cell r="U2838">
            <v>-1111.0999999999999</v>
          </cell>
          <cell r="V2838">
            <v>-1111.0999999999999</v>
          </cell>
          <cell r="W2838">
            <v>-1111.0999999999999</v>
          </cell>
          <cell r="X2838">
            <v>-1111.0999999999999</v>
          </cell>
          <cell r="Y2838">
            <v>-1111.0999999999999</v>
          </cell>
          <cell r="Z2838">
            <v>829</v>
          </cell>
        </row>
        <row r="2839">
          <cell r="F2839" t="str">
            <v>Charlotte , Virginia</v>
          </cell>
          <cell r="G2839">
            <v>63</v>
          </cell>
          <cell r="H2839">
            <v>-1111.0999999999999</v>
          </cell>
          <cell r="I2839">
            <v>-1111.0999999999999</v>
          </cell>
          <cell r="J2839">
            <v>-1111.0999999999999</v>
          </cell>
          <cell r="K2839">
            <v>-1111.0999999999999</v>
          </cell>
          <cell r="L2839">
            <v>-1111.0999999999999</v>
          </cell>
          <cell r="M2839">
            <v>-1111.0999999999999</v>
          </cell>
          <cell r="N2839">
            <v>-1111.0999999999999</v>
          </cell>
          <cell r="O2839">
            <v>-1111.0999999999999</v>
          </cell>
          <cell r="P2839">
            <v>-1111.0999999999999</v>
          </cell>
          <cell r="Q2839">
            <v>-1111.0999999999999</v>
          </cell>
          <cell r="R2839">
            <v>-1111.0999999999999</v>
          </cell>
          <cell r="S2839">
            <v>-1111.0999999999999</v>
          </cell>
          <cell r="T2839">
            <v>17.7</v>
          </cell>
          <cell r="U2839">
            <v>8.9</v>
          </cell>
          <cell r="V2839">
            <v>26.5</v>
          </cell>
          <cell r="W2839">
            <v>9.1999999999999993</v>
          </cell>
          <cell r="X2839">
            <v>3</v>
          </cell>
          <cell r="Y2839">
            <v>15.4</v>
          </cell>
          <cell r="Z2839">
            <v>1838</v>
          </cell>
        </row>
        <row r="2840">
          <cell r="F2840" t="str">
            <v>Chesterfield , Virginia</v>
          </cell>
          <cell r="G2840">
            <v>10</v>
          </cell>
          <cell r="H2840">
            <v>19.3</v>
          </cell>
          <cell r="I2840">
            <v>16.100000000000001</v>
          </cell>
          <cell r="J2840">
            <v>22.4</v>
          </cell>
          <cell r="K2840">
            <v>72</v>
          </cell>
          <cell r="L2840">
            <v>67.2</v>
          </cell>
          <cell r="M2840">
            <v>76.900000000000006</v>
          </cell>
          <cell r="N2840">
            <v>24.8</v>
          </cell>
          <cell r="O2840">
            <v>21.2</v>
          </cell>
          <cell r="P2840">
            <v>28.4</v>
          </cell>
          <cell r="Q2840">
            <v>25.5</v>
          </cell>
          <cell r="R2840">
            <v>21.6</v>
          </cell>
          <cell r="S2840">
            <v>29.4</v>
          </cell>
          <cell r="T2840">
            <v>18.100000000000001</v>
          </cell>
          <cell r="U2840">
            <v>14.8</v>
          </cell>
          <cell r="V2840">
            <v>21.5</v>
          </cell>
          <cell r="W2840">
            <v>5.5</v>
          </cell>
          <cell r="X2840">
            <v>3.7</v>
          </cell>
          <cell r="Y2840">
            <v>7.2</v>
          </cell>
          <cell r="Z2840">
            <v>25568</v>
          </cell>
        </row>
        <row r="2841">
          <cell r="F2841" t="str">
            <v>Clarke , Virginia</v>
          </cell>
          <cell r="G2841">
            <v>55</v>
          </cell>
          <cell r="H2841">
            <v>-1111.0999999999999</v>
          </cell>
          <cell r="I2841">
            <v>-1111.0999999999999</v>
          </cell>
          <cell r="J2841">
            <v>-1111.0999999999999</v>
          </cell>
          <cell r="K2841">
            <v>-1111.0999999999999</v>
          </cell>
          <cell r="L2841">
            <v>-1111.0999999999999</v>
          </cell>
          <cell r="M2841">
            <v>-1111.0999999999999</v>
          </cell>
          <cell r="N2841">
            <v>-1111.0999999999999</v>
          </cell>
          <cell r="O2841">
            <v>-1111.0999999999999</v>
          </cell>
          <cell r="P2841">
            <v>-1111.0999999999999</v>
          </cell>
          <cell r="Q2841">
            <v>-1111.0999999999999</v>
          </cell>
          <cell r="R2841">
            <v>-1111.0999999999999</v>
          </cell>
          <cell r="S2841">
            <v>-1111.0999999999999</v>
          </cell>
          <cell r="T2841">
            <v>-1111.0999999999999</v>
          </cell>
          <cell r="U2841">
            <v>-1111.0999999999999</v>
          </cell>
          <cell r="V2841">
            <v>-1111.0999999999999</v>
          </cell>
          <cell r="W2841">
            <v>-1111.0999999999999</v>
          </cell>
          <cell r="X2841">
            <v>-1111.0999999999999</v>
          </cell>
          <cell r="Y2841">
            <v>-1111.0999999999999</v>
          </cell>
          <cell r="Z2841">
            <v>1043</v>
          </cell>
        </row>
        <row r="2842">
          <cell r="F2842" t="str">
            <v>Craig , Virginia</v>
          </cell>
          <cell r="G2842">
            <v>54</v>
          </cell>
          <cell r="H2842">
            <v>-1111.0999999999999</v>
          </cell>
          <cell r="I2842">
            <v>-1111.0999999999999</v>
          </cell>
          <cell r="J2842">
            <v>-1111.0999999999999</v>
          </cell>
          <cell r="K2842">
            <v>-1111.0999999999999</v>
          </cell>
          <cell r="L2842">
            <v>-1111.0999999999999</v>
          </cell>
          <cell r="M2842">
            <v>-1111.0999999999999</v>
          </cell>
          <cell r="N2842">
            <v>-1111.0999999999999</v>
          </cell>
          <cell r="O2842">
            <v>-1111.0999999999999</v>
          </cell>
          <cell r="P2842">
            <v>-1111.0999999999999</v>
          </cell>
          <cell r="Q2842">
            <v>-1111.0999999999999</v>
          </cell>
          <cell r="R2842">
            <v>-1111.0999999999999</v>
          </cell>
          <cell r="S2842">
            <v>-1111.0999999999999</v>
          </cell>
          <cell r="T2842">
            <v>-1111.0999999999999</v>
          </cell>
          <cell r="U2842">
            <v>-1111.0999999999999</v>
          </cell>
          <cell r="V2842">
            <v>-1111.0999999999999</v>
          </cell>
          <cell r="W2842">
            <v>-1111.0999999999999</v>
          </cell>
          <cell r="X2842">
            <v>-1111.0999999999999</v>
          </cell>
          <cell r="Y2842">
            <v>-1111.0999999999999</v>
          </cell>
          <cell r="Z2842">
            <v>441</v>
          </cell>
        </row>
        <row r="2843">
          <cell r="F2843" t="str">
            <v>Culpeper , Virginia</v>
          </cell>
          <cell r="G2843">
            <v>28</v>
          </cell>
          <cell r="H2843">
            <v>30.4</v>
          </cell>
          <cell r="I2843">
            <v>21.6</v>
          </cell>
          <cell r="J2843">
            <v>39.200000000000003</v>
          </cell>
          <cell r="K2843">
            <v>79.400000000000006</v>
          </cell>
          <cell r="L2843">
            <v>70.599999999999994</v>
          </cell>
          <cell r="M2843">
            <v>88.3</v>
          </cell>
          <cell r="N2843">
            <v>24.2</v>
          </cell>
          <cell r="O2843">
            <v>16.8</v>
          </cell>
          <cell r="P2843">
            <v>31.6</v>
          </cell>
          <cell r="Q2843">
            <v>29.6</v>
          </cell>
          <cell r="R2843">
            <v>20.100000000000001</v>
          </cell>
          <cell r="S2843">
            <v>39.1</v>
          </cell>
          <cell r="T2843">
            <v>20.8</v>
          </cell>
          <cell r="U2843">
            <v>13</v>
          </cell>
          <cell r="V2843">
            <v>28.6</v>
          </cell>
          <cell r="W2843">
            <v>8.3000000000000007</v>
          </cell>
          <cell r="X2843">
            <v>3.8</v>
          </cell>
          <cell r="Y2843">
            <v>12.7</v>
          </cell>
          <cell r="Z2843">
            <v>3904</v>
          </cell>
        </row>
        <row r="2844">
          <cell r="F2844" t="str">
            <v>Cumberland , Virginia</v>
          </cell>
          <cell r="G2844">
            <v>63</v>
          </cell>
          <cell r="H2844">
            <v>15.2</v>
          </cell>
          <cell r="I2844">
            <v>5.6</v>
          </cell>
          <cell r="J2844">
            <v>24.7</v>
          </cell>
          <cell r="K2844">
            <v>-1111.0999999999999</v>
          </cell>
          <cell r="L2844">
            <v>-1111.0999999999999</v>
          </cell>
          <cell r="M2844">
            <v>-1111.0999999999999</v>
          </cell>
          <cell r="N2844">
            <v>15</v>
          </cell>
          <cell r="O2844">
            <v>5.2</v>
          </cell>
          <cell r="P2844">
            <v>24.8</v>
          </cell>
          <cell r="Q2844">
            <v>-1111.0999999999999</v>
          </cell>
          <cell r="R2844">
            <v>-1111.0999999999999</v>
          </cell>
          <cell r="S2844">
            <v>-1111.0999999999999</v>
          </cell>
          <cell r="T2844">
            <v>-1111.0999999999999</v>
          </cell>
          <cell r="U2844">
            <v>-1111.0999999999999</v>
          </cell>
          <cell r="V2844">
            <v>-1111.0999999999999</v>
          </cell>
          <cell r="W2844">
            <v>3.8</v>
          </cell>
          <cell r="X2844">
            <v>0</v>
          </cell>
          <cell r="Y2844">
            <v>7.8</v>
          </cell>
          <cell r="Z2844">
            <v>1295</v>
          </cell>
        </row>
        <row r="2845">
          <cell r="F2845" t="str">
            <v>Dickenson , Virginia</v>
          </cell>
          <cell r="G2845">
            <v>69</v>
          </cell>
          <cell r="H2845">
            <v>25.3</v>
          </cell>
          <cell r="I2845">
            <v>15.7</v>
          </cell>
          <cell r="J2845">
            <v>34.9</v>
          </cell>
          <cell r="K2845">
            <v>-1111.0999999999999</v>
          </cell>
          <cell r="L2845">
            <v>-1111.0999999999999</v>
          </cell>
          <cell r="M2845">
            <v>-1111.0999999999999</v>
          </cell>
          <cell r="N2845">
            <v>-1111.0999999999999</v>
          </cell>
          <cell r="O2845">
            <v>-1111.0999999999999</v>
          </cell>
          <cell r="P2845">
            <v>-1111.0999999999999</v>
          </cell>
          <cell r="Q2845">
            <v>-1111.0999999999999</v>
          </cell>
          <cell r="R2845">
            <v>-1111.0999999999999</v>
          </cell>
          <cell r="S2845">
            <v>-1111.0999999999999</v>
          </cell>
          <cell r="T2845">
            <v>-1111.0999999999999</v>
          </cell>
          <cell r="U2845">
            <v>-1111.0999999999999</v>
          </cell>
          <cell r="V2845">
            <v>-1111.0999999999999</v>
          </cell>
          <cell r="W2845">
            <v>6.9</v>
          </cell>
          <cell r="X2845">
            <v>1</v>
          </cell>
          <cell r="Y2845">
            <v>12.9</v>
          </cell>
          <cell r="Z2845">
            <v>2375</v>
          </cell>
        </row>
        <row r="2846">
          <cell r="F2846" t="str">
            <v>Dinwiddie , Virginia</v>
          </cell>
          <cell r="G2846">
            <v>37</v>
          </cell>
          <cell r="H2846">
            <v>34.799999999999997</v>
          </cell>
          <cell r="I2846">
            <v>25.7</v>
          </cell>
          <cell r="J2846">
            <v>43.9</v>
          </cell>
          <cell r="K2846">
            <v>83.5</v>
          </cell>
          <cell r="L2846">
            <v>74.599999999999994</v>
          </cell>
          <cell r="M2846">
            <v>92.4</v>
          </cell>
          <cell r="N2846">
            <v>33.4</v>
          </cell>
          <cell r="O2846">
            <v>23.9</v>
          </cell>
          <cell r="P2846">
            <v>42.8</v>
          </cell>
          <cell r="Q2846">
            <v>32.200000000000003</v>
          </cell>
          <cell r="R2846">
            <v>22.3</v>
          </cell>
          <cell r="S2846">
            <v>42.1</v>
          </cell>
          <cell r="T2846">
            <v>32.5</v>
          </cell>
          <cell r="U2846">
            <v>23.2</v>
          </cell>
          <cell r="V2846">
            <v>41.8</v>
          </cell>
          <cell r="W2846">
            <v>11.6</v>
          </cell>
          <cell r="X2846">
            <v>5.0999999999999996</v>
          </cell>
          <cell r="Y2846">
            <v>18.100000000000001</v>
          </cell>
          <cell r="Z2846">
            <v>2457</v>
          </cell>
        </row>
        <row r="2847">
          <cell r="F2847" t="str">
            <v>Essex , Virginia</v>
          </cell>
          <cell r="G2847">
            <v>64</v>
          </cell>
          <cell r="H2847">
            <v>-1111.0999999999999</v>
          </cell>
          <cell r="I2847">
            <v>-1111.0999999999999</v>
          </cell>
          <cell r="J2847">
            <v>-1111.0999999999999</v>
          </cell>
          <cell r="K2847">
            <v>-1111.0999999999999</v>
          </cell>
          <cell r="L2847">
            <v>-1111.0999999999999</v>
          </cell>
          <cell r="M2847">
            <v>-1111.0999999999999</v>
          </cell>
          <cell r="N2847">
            <v>-1111.0999999999999</v>
          </cell>
          <cell r="O2847">
            <v>-1111.0999999999999</v>
          </cell>
          <cell r="P2847">
            <v>-1111.0999999999999</v>
          </cell>
          <cell r="Q2847">
            <v>-1111.0999999999999</v>
          </cell>
          <cell r="R2847">
            <v>-1111.0999999999999</v>
          </cell>
          <cell r="S2847">
            <v>-1111.0999999999999</v>
          </cell>
          <cell r="T2847">
            <v>-1111.0999999999999</v>
          </cell>
          <cell r="U2847">
            <v>-1111.0999999999999</v>
          </cell>
          <cell r="V2847">
            <v>-1111.0999999999999</v>
          </cell>
          <cell r="W2847">
            <v>-1111.0999999999999</v>
          </cell>
          <cell r="X2847">
            <v>-1111.0999999999999</v>
          </cell>
          <cell r="Y2847">
            <v>-1111.0999999999999</v>
          </cell>
          <cell r="Z2847">
            <v>1356</v>
          </cell>
        </row>
        <row r="2848">
          <cell r="F2848" t="str">
            <v>Fairfax , Virginia</v>
          </cell>
          <cell r="G2848">
            <v>2</v>
          </cell>
          <cell r="H2848">
            <v>14.6</v>
          </cell>
          <cell r="I2848">
            <v>11.9</v>
          </cell>
          <cell r="J2848">
            <v>17.2</v>
          </cell>
          <cell r="K2848">
            <v>71.5</v>
          </cell>
          <cell r="L2848">
            <v>66.900000000000006</v>
          </cell>
          <cell r="M2848">
            <v>76</v>
          </cell>
          <cell r="N2848">
            <v>15.1</v>
          </cell>
          <cell r="O2848">
            <v>12.3</v>
          </cell>
          <cell r="P2848">
            <v>17.899999999999999</v>
          </cell>
          <cell r="Q2848">
            <v>19.399999999999999</v>
          </cell>
          <cell r="R2848">
            <v>16.2</v>
          </cell>
          <cell r="S2848">
            <v>22.5</v>
          </cell>
          <cell r="T2848">
            <v>14.7</v>
          </cell>
          <cell r="U2848">
            <v>12</v>
          </cell>
          <cell r="V2848">
            <v>17.5</v>
          </cell>
          <cell r="W2848">
            <v>3.6</v>
          </cell>
          <cell r="X2848">
            <v>2.1</v>
          </cell>
          <cell r="Y2848">
            <v>5.0999999999999996</v>
          </cell>
          <cell r="Z2848">
            <v>119712</v>
          </cell>
        </row>
        <row r="2849">
          <cell r="F2849" t="str">
            <v>Fauquier , Virginia</v>
          </cell>
          <cell r="G2849">
            <v>45</v>
          </cell>
          <cell r="H2849">
            <v>22.2</v>
          </cell>
          <cell r="I2849">
            <v>16.100000000000001</v>
          </cell>
          <cell r="J2849">
            <v>28.2</v>
          </cell>
          <cell r="K2849">
            <v>67.8</v>
          </cell>
          <cell r="L2849">
            <v>59</v>
          </cell>
          <cell r="M2849">
            <v>76.599999999999994</v>
          </cell>
          <cell r="N2849">
            <v>22.2</v>
          </cell>
          <cell r="O2849">
            <v>16.3</v>
          </cell>
          <cell r="P2849">
            <v>28</v>
          </cell>
          <cell r="Q2849">
            <v>32.6</v>
          </cell>
          <cell r="R2849">
            <v>25.4</v>
          </cell>
          <cell r="S2849">
            <v>39.799999999999997</v>
          </cell>
          <cell r="T2849">
            <v>21.4</v>
          </cell>
          <cell r="U2849">
            <v>15.5</v>
          </cell>
          <cell r="V2849">
            <v>27.3</v>
          </cell>
          <cell r="W2849">
            <v>7.5</v>
          </cell>
          <cell r="X2849">
            <v>3.8</v>
          </cell>
          <cell r="Y2849">
            <v>11.2</v>
          </cell>
          <cell r="Z2849">
            <v>4752</v>
          </cell>
        </row>
        <row r="2850">
          <cell r="F2850" t="str">
            <v>Floyd , Virginia</v>
          </cell>
          <cell r="G2850">
            <v>60</v>
          </cell>
          <cell r="H2850">
            <v>-1111.0999999999999</v>
          </cell>
          <cell r="I2850">
            <v>-1111.0999999999999</v>
          </cell>
          <cell r="J2850">
            <v>-1111.0999999999999</v>
          </cell>
          <cell r="K2850">
            <v>-1111.0999999999999</v>
          </cell>
          <cell r="L2850">
            <v>-1111.0999999999999</v>
          </cell>
          <cell r="M2850">
            <v>-1111.0999999999999</v>
          </cell>
          <cell r="N2850">
            <v>20</v>
          </cell>
          <cell r="O2850">
            <v>10.9</v>
          </cell>
          <cell r="P2850">
            <v>29.2</v>
          </cell>
          <cell r="Q2850">
            <v>-1111.0999999999999</v>
          </cell>
          <cell r="R2850">
            <v>-1111.0999999999999</v>
          </cell>
          <cell r="S2850">
            <v>-1111.0999999999999</v>
          </cell>
          <cell r="T2850">
            <v>-1111.0999999999999</v>
          </cell>
          <cell r="U2850">
            <v>-1111.0999999999999</v>
          </cell>
          <cell r="V2850">
            <v>-1111.0999999999999</v>
          </cell>
          <cell r="W2850">
            <v>11.9</v>
          </cell>
          <cell r="X2850">
            <v>4.9000000000000004</v>
          </cell>
          <cell r="Y2850">
            <v>18.899999999999999</v>
          </cell>
          <cell r="Z2850">
            <v>1632</v>
          </cell>
        </row>
        <row r="2851">
          <cell r="F2851" t="str">
            <v>Fluvanna , Virginia</v>
          </cell>
          <cell r="G2851">
            <v>37</v>
          </cell>
          <cell r="H2851">
            <v>15.3</v>
          </cell>
          <cell r="I2851">
            <v>8</v>
          </cell>
          <cell r="J2851">
            <v>22.5</v>
          </cell>
          <cell r="K2851">
            <v>-1111.0999999999999</v>
          </cell>
          <cell r="L2851">
            <v>-1111.0999999999999</v>
          </cell>
          <cell r="M2851">
            <v>-1111.0999999999999</v>
          </cell>
          <cell r="N2851">
            <v>16.600000000000001</v>
          </cell>
          <cell r="O2851">
            <v>8.6</v>
          </cell>
          <cell r="P2851">
            <v>24.5</v>
          </cell>
          <cell r="Q2851">
            <v>-1111.0999999999999</v>
          </cell>
          <cell r="R2851">
            <v>-1111.0999999999999</v>
          </cell>
          <cell r="S2851">
            <v>-1111.0999999999999</v>
          </cell>
          <cell r="T2851">
            <v>9.4</v>
          </cell>
          <cell r="U2851">
            <v>3.6</v>
          </cell>
          <cell r="V2851">
            <v>15.1</v>
          </cell>
          <cell r="W2851">
            <v>3.4</v>
          </cell>
          <cell r="X2851">
            <v>0</v>
          </cell>
          <cell r="Y2851">
            <v>6.8</v>
          </cell>
          <cell r="Z2851">
            <v>1903</v>
          </cell>
        </row>
        <row r="2852">
          <cell r="F2852" t="str">
            <v>Franklin , Virginia</v>
          </cell>
          <cell r="G2852">
            <v>28</v>
          </cell>
          <cell r="H2852">
            <v>20.9</v>
          </cell>
          <cell r="I2852">
            <v>15.1</v>
          </cell>
          <cell r="J2852">
            <v>26.8</v>
          </cell>
          <cell r="K2852">
            <v>83.5</v>
          </cell>
          <cell r="L2852">
            <v>76.7</v>
          </cell>
          <cell r="M2852">
            <v>90.3</v>
          </cell>
          <cell r="N2852">
            <v>29.2</v>
          </cell>
          <cell r="O2852">
            <v>21.8</v>
          </cell>
          <cell r="P2852">
            <v>36.6</v>
          </cell>
          <cell r="Q2852">
            <v>25</v>
          </cell>
          <cell r="R2852">
            <v>17.2</v>
          </cell>
          <cell r="S2852">
            <v>32.799999999999997</v>
          </cell>
          <cell r="T2852">
            <v>31.2</v>
          </cell>
          <cell r="U2852">
            <v>23.2</v>
          </cell>
          <cell r="V2852">
            <v>39.1</v>
          </cell>
          <cell r="W2852">
            <v>7.5</v>
          </cell>
          <cell r="X2852">
            <v>3.9</v>
          </cell>
          <cell r="Y2852">
            <v>11.2</v>
          </cell>
          <cell r="Z2852">
            <v>5148</v>
          </cell>
        </row>
        <row r="2853">
          <cell r="F2853" t="str">
            <v>Frederick , Virginia</v>
          </cell>
          <cell r="G2853">
            <v>17</v>
          </cell>
          <cell r="H2853">
            <v>19.399999999999999</v>
          </cell>
          <cell r="I2853">
            <v>14.2</v>
          </cell>
          <cell r="J2853">
            <v>24.7</v>
          </cell>
          <cell r="K2853">
            <v>70.900000000000006</v>
          </cell>
          <cell r="L2853">
            <v>62</v>
          </cell>
          <cell r="M2853">
            <v>79.7</v>
          </cell>
          <cell r="N2853">
            <v>21.2</v>
          </cell>
          <cell r="O2853">
            <v>15.7</v>
          </cell>
          <cell r="P2853">
            <v>26.6</v>
          </cell>
          <cell r="Q2853">
            <v>20.7</v>
          </cell>
          <cell r="R2853">
            <v>14.9</v>
          </cell>
          <cell r="S2853">
            <v>26.6</v>
          </cell>
          <cell r="T2853">
            <v>23.5</v>
          </cell>
          <cell r="U2853">
            <v>17.3</v>
          </cell>
          <cell r="V2853">
            <v>29.8</v>
          </cell>
          <cell r="W2853">
            <v>8.6</v>
          </cell>
          <cell r="X2853">
            <v>5</v>
          </cell>
          <cell r="Y2853">
            <v>12.3</v>
          </cell>
          <cell r="Z2853">
            <v>5452</v>
          </cell>
        </row>
        <row r="2854">
          <cell r="F2854" t="str">
            <v>Giles , Virginia</v>
          </cell>
          <cell r="G2854">
            <v>60</v>
          </cell>
          <cell r="H2854">
            <v>-1111.0999999999999</v>
          </cell>
          <cell r="I2854">
            <v>-1111.0999999999999</v>
          </cell>
          <cell r="J2854">
            <v>-1111.0999999999999</v>
          </cell>
          <cell r="K2854">
            <v>-1111.0999999999999</v>
          </cell>
          <cell r="L2854">
            <v>-1111.0999999999999</v>
          </cell>
          <cell r="M2854">
            <v>-1111.0999999999999</v>
          </cell>
          <cell r="N2854">
            <v>-1111.0999999999999</v>
          </cell>
          <cell r="O2854">
            <v>-1111.0999999999999</v>
          </cell>
          <cell r="P2854">
            <v>-1111.0999999999999</v>
          </cell>
          <cell r="Q2854">
            <v>-1111.0999999999999</v>
          </cell>
          <cell r="R2854">
            <v>-1111.0999999999999</v>
          </cell>
          <cell r="S2854">
            <v>-1111.0999999999999</v>
          </cell>
          <cell r="T2854">
            <v>22.1</v>
          </cell>
          <cell r="U2854">
            <v>12.1</v>
          </cell>
          <cell r="V2854">
            <v>32</v>
          </cell>
          <cell r="W2854">
            <v>17.3</v>
          </cell>
          <cell r="X2854">
            <v>8</v>
          </cell>
          <cell r="Y2854">
            <v>26.6</v>
          </cell>
          <cell r="Z2854">
            <v>1523</v>
          </cell>
        </row>
        <row r="2855">
          <cell r="F2855" t="str">
            <v>Gloucester , Virginia</v>
          </cell>
          <cell r="G2855">
            <v>48</v>
          </cell>
          <cell r="H2855">
            <v>28.6</v>
          </cell>
          <cell r="I2855">
            <v>20.9</v>
          </cell>
          <cell r="J2855">
            <v>36.299999999999997</v>
          </cell>
          <cell r="K2855">
            <v>-1111.0999999999999</v>
          </cell>
          <cell r="L2855">
            <v>-1111.0999999999999</v>
          </cell>
          <cell r="M2855">
            <v>-1111.0999999999999</v>
          </cell>
          <cell r="N2855">
            <v>21.5</v>
          </cell>
          <cell r="O2855">
            <v>14.7</v>
          </cell>
          <cell r="P2855">
            <v>28.3</v>
          </cell>
          <cell r="Q2855">
            <v>29.6</v>
          </cell>
          <cell r="R2855">
            <v>21.4</v>
          </cell>
          <cell r="S2855">
            <v>37.799999999999997</v>
          </cell>
          <cell r="T2855">
            <v>22.6</v>
          </cell>
          <cell r="U2855">
            <v>15.3</v>
          </cell>
          <cell r="V2855">
            <v>30</v>
          </cell>
          <cell r="W2855">
            <v>6.6</v>
          </cell>
          <cell r="X2855">
            <v>3</v>
          </cell>
          <cell r="Y2855">
            <v>10.1</v>
          </cell>
          <cell r="Z2855">
            <v>3722</v>
          </cell>
        </row>
        <row r="2856">
          <cell r="F2856" t="str">
            <v>Goochland , Virginia</v>
          </cell>
          <cell r="G2856">
            <v>37</v>
          </cell>
          <cell r="H2856">
            <v>-1111.0999999999999</v>
          </cell>
          <cell r="I2856">
            <v>-1111.0999999999999</v>
          </cell>
          <cell r="J2856">
            <v>-1111.0999999999999</v>
          </cell>
          <cell r="K2856">
            <v>-1111.0999999999999</v>
          </cell>
          <cell r="L2856">
            <v>-1111.0999999999999</v>
          </cell>
          <cell r="M2856">
            <v>-1111.0999999999999</v>
          </cell>
          <cell r="N2856">
            <v>20.2</v>
          </cell>
          <cell r="O2856">
            <v>11</v>
          </cell>
          <cell r="P2856">
            <v>29.4</v>
          </cell>
          <cell r="Q2856">
            <v>-1111.0999999999999</v>
          </cell>
          <cell r="R2856">
            <v>-1111.0999999999999</v>
          </cell>
          <cell r="S2856">
            <v>-1111.0999999999999</v>
          </cell>
          <cell r="T2856">
            <v>-1111.0999999999999</v>
          </cell>
          <cell r="U2856">
            <v>-1111.0999999999999</v>
          </cell>
          <cell r="V2856">
            <v>-1111.0999999999999</v>
          </cell>
          <cell r="W2856">
            <v>6.5</v>
          </cell>
          <cell r="X2856">
            <v>0.2</v>
          </cell>
          <cell r="Y2856">
            <v>12.8</v>
          </cell>
          <cell r="Z2856">
            <v>953</v>
          </cell>
        </row>
        <row r="2857">
          <cell r="F2857" t="str">
            <v>Grayson , Virginia</v>
          </cell>
          <cell r="G2857">
            <v>65</v>
          </cell>
          <cell r="H2857">
            <v>-1111.0999999999999</v>
          </cell>
          <cell r="I2857">
            <v>-1111.0999999999999</v>
          </cell>
          <cell r="J2857">
            <v>-1111.0999999999999</v>
          </cell>
          <cell r="K2857">
            <v>-1111.0999999999999</v>
          </cell>
          <cell r="L2857">
            <v>-1111.0999999999999</v>
          </cell>
          <cell r="M2857">
            <v>-1111.0999999999999</v>
          </cell>
          <cell r="N2857">
            <v>-1111.0999999999999</v>
          </cell>
          <cell r="O2857">
            <v>-1111.0999999999999</v>
          </cell>
          <cell r="P2857">
            <v>-1111.0999999999999</v>
          </cell>
          <cell r="Q2857">
            <v>-1111.0999999999999</v>
          </cell>
          <cell r="R2857">
            <v>-1111.0999999999999</v>
          </cell>
          <cell r="S2857">
            <v>-1111.0999999999999</v>
          </cell>
          <cell r="T2857">
            <v>-1111.0999999999999</v>
          </cell>
          <cell r="U2857">
            <v>-1111.0999999999999</v>
          </cell>
          <cell r="V2857">
            <v>-1111.0999999999999</v>
          </cell>
          <cell r="W2857">
            <v>5.5</v>
          </cell>
          <cell r="X2857">
            <v>0</v>
          </cell>
          <cell r="Y2857">
            <v>11.4</v>
          </cell>
          <cell r="Z2857">
            <v>2177</v>
          </cell>
        </row>
        <row r="2858">
          <cell r="F2858" t="str">
            <v>Greene , Virginia</v>
          </cell>
          <cell r="G2858">
            <v>38</v>
          </cell>
          <cell r="H2858">
            <v>-1111.0999999999999</v>
          </cell>
          <cell r="I2858">
            <v>-1111.0999999999999</v>
          </cell>
          <cell r="J2858">
            <v>-1111.0999999999999</v>
          </cell>
          <cell r="K2858">
            <v>-1111.0999999999999</v>
          </cell>
          <cell r="L2858">
            <v>-1111.0999999999999</v>
          </cell>
          <cell r="M2858">
            <v>-1111.0999999999999</v>
          </cell>
          <cell r="N2858">
            <v>-1111.0999999999999</v>
          </cell>
          <cell r="O2858">
            <v>-1111.0999999999999</v>
          </cell>
          <cell r="P2858">
            <v>-1111.0999999999999</v>
          </cell>
          <cell r="Q2858">
            <v>-1111.0999999999999</v>
          </cell>
          <cell r="R2858">
            <v>-1111.0999999999999</v>
          </cell>
          <cell r="S2858">
            <v>-1111.0999999999999</v>
          </cell>
          <cell r="T2858">
            <v>-1111.0999999999999</v>
          </cell>
          <cell r="U2858">
            <v>-1111.0999999999999</v>
          </cell>
          <cell r="V2858">
            <v>-1111.0999999999999</v>
          </cell>
          <cell r="W2858">
            <v>6.5</v>
          </cell>
          <cell r="X2858">
            <v>0</v>
          </cell>
          <cell r="Y2858">
            <v>13.1</v>
          </cell>
          <cell r="Z2858">
            <v>1547</v>
          </cell>
        </row>
        <row r="2859">
          <cell r="F2859" t="str">
            <v>Greensville , Virginia</v>
          </cell>
          <cell r="G2859">
            <v>41</v>
          </cell>
          <cell r="H2859">
            <v>-1111.0999999999999</v>
          </cell>
          <cell r="I2859">
            <v>-1111.0999999999999</v>
          </cell>
          <cell r="J2859">
            <v>-1111.0999999999999</v>
          </cell>
          <cell r="K2859">
            <v>-1111.0999999999999</v>
          </cell>
          <cell r="L2859">
            <v>-1111.0999999999999</v>
          </cell>
          <cell r="M2859">
            <v>-1111.0999999999999</v>
          </cell>
          <cell r="N2859">
            <v>-1111.0999999999999</v>
          </cell>
          <cell r="O2859">
            <v>-1111.0999999999999</v>
          </cell>
          <cell r="P2859">
            <v>-1111.0999999999999</v>
          </cell>
          <cell r="Q2859">
            <v>-1111.0999999999999</v>
          </cell>
          <cell r="R2859">
            <v>-1111.0999999999999</v>
          </cell>
          <cell r="S2859">
            <v>-1111.0999999999999</v>
          </cell>
          <cell r="T2859">
            <v>-1111.0999999999999</v>
          </cell>
          <cell r="U2859">
            <v>-1111.0999999999999</v>
          </cell>
          <cell r="V2859">
            <v>-1111.0999999999999</v>
          </cell>
          <cell r="W2859">
            <v>6.6</v>
          </cell>
          <cell r="X2859">
            <v>1.4</v>
          </cell>
          <cell r="Y2859">
            <v>11.8</v>
          </cell>
          <cell r="Z2859">
            <v>1234</v>
          </cell>
        </row>
        <row r="2860">
          <cell r="F2860" t="str">
            <v>Halifax , Virginia</v>
          </cell>
          <cell r="G2860">
            <v>49</v>
          </cell>
          <cell r="H2860">
            <v>31.8</v>
          </cell>
          <cell r="I2860">
            <v>24.7</v>
          </cell>
          <cell r="J2860">
            <v>39</v>
          </cell>
          <cell r="K2860">
            <v>77.7</v>
          </cell>
          <cell r="L2860">
            <v>69.5</v>
          </cell>
          <cell r="M2860">
            <v>85.9</v>
          </cell>
          <cell r="N2860">
            <v>32</v>
          </cell>
          <cell r="O2860">
            <v>24.9</v>
          </cell>
          <cell r="P2860">
            <v>39</v>
          </cell>
          <cell r="Q2860">
            <v>42.4</v>
          </cell>
          <cell r="R2860">
            <v>33.5</v>
          </cell>
          <cell r="S2860">
            <v>51.4</v>
          </cell>
          <cell r="T2860">
            <v>21.5</v>
          </cell>
          <cell r="U2860">
            <v>15.4</v>
          </cell>
          <cell r="V2860">
            <v>27.5</v>
          </cell>
          <cell r="W2860">
            <v>11.7</v>
          </cell>
          <cell r="X2860">
            <v>7.8</v>
          </cell>
          <cell r="Y2860">
            <v>15.6</v>
          </cell>
          <cell r="Z2860">
            <v>4807</v>
          </cell>
        </row>
        <row r="2861">
          <cell r="F2861" t="str">
            <v>Hanover , Virginia</v>
          </cell>
          <cell r="G2861">
            <v>17</v>
          </cell>
          <cell r="H2861">
            <v>18</v>
          </cell>
          <cell r="I2861">
            <v>13.3</v>
          </cell>
          <cell r="J2861">
            <v>22.6</v>
          </cell>
          <cell r="K2861">
            <v>72.8</v>
          </cell>
          <cell r="L2861">
            <v>66.400000000000006</v>
          </cell>
          <cell r="M2861">
            <v>79.2</v>
          </cell>
          <cell r="N2861">
            <v>21.7</v>
          </cell>
          <cell r="O2861">
            <v>17.100000000000001</v>
          </cell>
          <cell r="P2861">
            <v>26.4</v>
          </cell>
          <cell r="Q2861">
            <v>23.1</v>
          </cell>
          <cell r="R2861">
            <v>17.399999999999999</v>
          </cell>
          <cell r="S2861">
            <v>28.8</v>
          </cell>
          <cell r="T2861">
            <v>25.1</v>
          </cell>
          <cell r="U2861">
            <v>19.8</v>
          </cell>
          <cell r="V2861">
            <v>30.5</v>
          </cell>
          <cell r="W2861">
            <v>5.8</v>
          </cell>
          <cell r="X2861">
            <v>2.6</v>
          </cell>
          <cell r="Y2861">
            <v>9.1</v>
          </cell>
          <cell r="Z2861">
            <v>6720</v>
          </cell>
        </row>
        <row r="2862">
          <cell r="F2862" t="str">
            <v>Henrico , Virginia</v>
          </cell>
          <cell r="G2862">
            <v>9</v>
          </cell>
          <cell r="H2862">
            <v>22.2</v>
          </cell>
          <cell r="I2862">
            <v>18.899999999999999</v>
          </cell>
          <cell r="J2862">
            <v>25.4</v>
          </cell>
          <cell r="K2862">
            <v>72.099999999999994</v>
          </cell>
          <cell r="L2862">
            <v>67.5</v>
          </cell>
          <cell r="M2862">
            <v>76.7</v>
          </cell>
          <cell r="N2862">
            <v>22.7</v>
          </cell>
          <cell r="O2862">
            <v>19.3</v>
          </cell>
          <cell r="P2862">
            <v>26</v>
          </cell>
          <cell r="Q2862">
            <v>24</v>
          </cell>
          <cell r="R2862">
            <v>20.6</v>
          </cell>
          <cell r="S2862">
            <v>27.5</v>
          </cell>
          <cell r="T2862">
            <v>17</v>
          </cell>
          <cell r="U2862">
            <v>13.9</v>
          </cell>
          <cell r="V2862">
            <v>20</v>
          </cell>
          <cell r="W2862">
            <v>5.7</v>
          </cell>
          <cell r="X2862">
            <v>4.0999999999999996</v>
          </cell>
          <cell r="Y2862">
            <v>7.3</v>
          </cell>
          <cell r="Z2862">
            <v>25103</v>
          </cell>
        </row>
        <row r="2863">
          <cell r="F2863" t="str">
            <v>Henry , Virginia</v>
          </cell>
          <cell r="G2863">
            <v>19</v>
          </cell>
          <cell r="H2863">
            <v>29.7</v>
          </cell>
          <cell r="I2863">
            <v>23.6</v>
          </cell>
          <cell r="J2863">
            <v>35.700000000000003</v>
          </cell>
          <cell r="K2863">
            <v>83.9</v>
          </cell>
          <cell r="L2863">
            <v>77.7</v>
          </cell>
          <cell r="M2863">
            <v>90.1</v>
          </cell>
          <cell r="N2863">
            <v>22.6</v>
          </cell>
          <cell r="O2863">
            <v>16.7</v>
          </cell>
          <cell r="P2863">
            <v>28.4</v>
          </cell>
          <cell r="Q2863">
            <v>27.3</v>
          </cell>
          <cell r="R2863">
            <v>20.8</v>
          </cell>
          <cell r="S2863">
            <v>33.9</v>
          </cell>
          <cell r="T2863">
            <v>29.1</v>
          </cell>
          <cell r="U2863">
            <v>22.7</v>
          </cell>
          <cell r="V2863">
            <v>35.5</v>
          </cell>
          <cell r="W2863">
            <v>8.9</v>
          </cell>
          <cell r="X2863">
            <v>4.9000000000000004</v>
          </cell>
          <cell r="Y2863">
            <v>12.9</v>
          </cell>
          <cell r="Z2863">
            <v>8077</v>
          </cell>
        </row>
        <row r="2864">
          <cell r="F2864" t="str">
            <v>Highland , Virginia</v>
          </cell>
          <cell r="G2864">
            <v>81</v>
          </cell>
          <cell r="H2864">
            <v>-1111.0999999999999</v>
          </cell>
          <cell r="I2864">
            <v>-1111.0999999999999</v>
          </cell>
          <cell r="J2864">
            <v>-1111.0999999999999</v>
          </cell>
          <cell r="K2864">
            <v>-1111.0999999999999</v>
          </cell>
          <cell r="L2864">
            <v>-1111.0999999999999</v>
          </cell>
          <cell r="M2864">
            <v>-1111.0999999999999</v>
          </cell>
          <cell r="N2864">
            <v>-1111.0999999999999</v>
          </cell>
          <cell r="O2864">
            <v>-1111.0999999999999</v>
          </cell>
          <cell r="P2864">
            <v>-1111.0999999999999</v>
          </cell>
          <cell r="Q2864">
            <v>-1111.0999999999999</v>
          </cell>
          <cell r="R2864">
            <v>-1111.0999999999999</v>
          </cell>
          <cell r="S2864">
            <v>-1111.0999999999999</v>
          </cell>
          <cell r="T2864">
            <v>-1111.0999999999999</v>
          </cell>
          <cell r="U2864">
            <v>-1111.0999999999999</v>
          </cell>
          <cell r="V2864">
            <v>-1111.0999999999999</v>
          </cell>
          <cell r="W2864">
            <v>-1111.0999999999999</v>
          </cell>
          <cell r="X2864">
            <v>-1111.0999999999999</v>
          </cell>
          <cell r="Y2864">
            <v>-1111.0999999999999</v>
          </cell>
          <cell r="Z2864">
            <v>357</v>
          </cell>
        </row>
        <row r="2865">
          <cell r="F2865" t="str">
            <v>Isle of Wight , Virginia</v>
          </cell>
          <cell r="G2865">
            <v>25</v>
          </cell>
          <cell r="H2865">
            <v>22.5</v>
          </cell>
          <cell r="I2865">
            <v>14.6</v>
          </cell>
          <cell r="J2865">
            <v>30.4</v>
          </cell>
          <cell r="K2865">
            <v>77.8</v>
          </cell>
          <cell r="L2865">
            <v>68.900000000000006</v>
          </cell>
          <cell r="M2865">
            <v>86.7</v>
          </cell>
          <cell r="N2865">
            <v>28.1</v>
          </cell>
          <cell r="O2865">
            <v>19.7</v>
          </cell>
          <cell r="P2865">
            <v>36.4</v>
          </cell>
          <cell r="Q2865">
            <v>22.4</v>
          </cell>
          <cell r="R2865">
            <v>15</v>
          </cell>
          <cell r="S2865">
            <v>29.8</v>
          </cell>
          <cell r="T2865">
            <v>17.399999999999999</v>
          </cell>
          <cell r="U2865">
            <v>10</v>
          </cell>
          <cell r="V2865">
            <v>24.8</v>
          </cell>
          <cell r="W2865">
            <v>6.3</v>
          </cell>
          <cell r="X2865">
            <v>3</v>
          </cell>
          <cell r="Y2865">
            <v>9.5</v>
          </cell>
          <cell r="Z2865">
            <v>3074</v>
          </cell>
        </row>
        <row r="2866">
          <cell r="F2866" t="str">
            <v>James City , Virginia</v>
          </cell>
          <cell r="G2866">
            <v>26</v>
          </cell>
          <cell r="H2866">
            <v>12.1</v>
          </cell>
          <cell r="I2866">
            <v>7.1</v>
          </cell>
          <cell r="J2866">
            <v>17.100000000000001</v>
          </cell>
          <cell r="K2866">
            <v>-1111.0999999999999</v>
          </cell>
          <cell r="L2866">
            <v>-1111.0999999999999</v>
          </cell>
          <cell r="M2866">
            <v>-1111.0999999999999</v>
          </cell>
          <cell r="N2866">
            <v>18.600000000000001</v>
          </cell>
          <cell r="O2866">
            <v>12.4</v>
          </cell>
          <cell r="P2866">
            <v>24.7</v>
          </cell>
          <cell r="Q2866">
            <v>22.5</v>
          </cell>
          <cell r="R2866">
            <v>15.6</v>
          </cell>
          <cell r="S2866">
            <v>29.3</v>
          </cell>
          <cell r="T2866">
            <v>15.1</v>
          </cell>
          <cell r="U2866">
            <v>9.1999999999999993</v>
          </cell>
          <cell r="V2866">
            <v>21.1</v>
          </cell>
          <cell r="W2866">
            <v>3</v>
          </cell>
          <cell r="X2866">
            <v>0.7</v>
          </cell>
          <cell r="Y2866">
            <v>5.4</v>
          </cell>
          <cell r="Z2866">
            <v>4044</v>
          </cell>
        </row>
        <row r="2867">
          <cell r="F2867" t="str">
            <v>King and Queen , Virginia</v>
          </cell>
          <cell r="G2867">
            <v>62</v>
          </cell>
          <cell r="H2867">
            <v>-1111.0999999999999</v>
          </cell>
          <cell r="I2867">
            <v>-1111.0999999999999</v>
          </cell>
          <cell r="J2867">
            <v>-1111.0999999999999</v>
          </cell>
          <cell r="K2867">
            <v>-1111.0999999999999</v>
          </cell>
          <cell r="L2867">
            <v>-1111.0999999999999</v>
          </cell>
          <cell r="M2867">
            <v>-1111.0999999999999</v>
          </cell>
          <cell r="N2867">
            <v>-1111.0999999999999</v>
          </cell>
          <cell r="O2867">
            <v>-1111.0999999999999</v>
          </cell>
          <cell r="P2867">
            <v>-1111.0999999999999</v>
          </cell>
          <cell r="Q2867">
            <v>-1111.0999999999999</v>
          </cell>
          <cell r="R2867">
            <v>-1111.0999999999999</v>
          </cell>
          <cell r="S2867">
            <v>-1111.0999999999999</v>
          </cell>
          <cell r="T2867">
            <v>-1111.0999999999999</v>
          </cell>
          <cell r="U2867">
            <v>-1111.0999999999999</v>
          </cell>
          <cell r="V2867">
            <v>-1111.0999999999999</v>
          </cell>
          <cell r="W2867">
            <v>-1111.0999999999999</v>
          </cell>
          <cell r="X2867">
            <v>-1111.0999999999999</v>
          </cell>
          <cell r="Y2867">
            <v>-1111.0999999999999</v>
          </cell>
          <cell r="Z2867">
            <v>833</v>
          </cell>
        </row>
        <row r="2868">
          <cell r="F2868" t="str">
            <v>King George , Virginia</v>
          </cell>
          <cell r="G2868">
            <v>38</v>
          </cell>
          <cell r="H2868">
            <v>-1111.0999999999999</v>
          </cell>
          <cell r="I2868">
            <v>-1111.0999999999999</v>
          </cell>
          <cell r="J2868">
            <v>-1111.0999999999999</v>
          </cell>
          <cell r="K2868">
            <v>-1111.0999999999999</v>
          </cell>
          <cell r="L2868">
            <v>-1111.0999999999999</v>
          </cell>
          <cell r="M2868">
            <v>-1111.0999999999999</v>
          </cell>
          <cell r="N2868">
            <v>-1111.0999999999999</v>
          </cell>
          <cell r="O2868">
            <v>-1111.0999999999999</v>
          </cell>
          <cell r="P2868">
            <v>-1111.0999999999999</v>
          </cell>
          <cell r="Q2868">
            <v>-1111.0999999999999</v>
          </cell>
          <cell r="R2868">
            <v>-1111.0999999999999</v>
          </cell>
          <cell r="S2868">
            <v>-1111.0999999999999</v>
          </cell>
          <cell r="T2868">
            <v>-1111.0999999999999</v>
          </cell>
          <cell r="U2868">
            <v>-1111.0999999999999</v>
          </cell>
          <cell r="V2868">
            <v>-1111.0999999999999</v>
          </cell>
          <cell r="W2868">
            <v>12.2</v>
          </cell>
          <cell r="X2868">
            <v>4.0999999999999996</v>
          </cell>
          <cell r="Y2868">
            <v>20.2</v>
          </cell>
          <cell r="Z2868">
            <v>1876</v>
          </cell>
        </row>
        <row r="2869">
          <cell r="F2869" t="str">
            <v>King William , Virginia</v>
          </cell>
          <cell r="G2869">
            <v>38</v>
          </cell>
          <cell r="H2869">
            <v>-1111.0999999999999</v>
          </cell>
          <cell r="I2869">
            <v>-1111.0999999999999</v>
          </cell>
          <cell r="J2869">
            <v>-1111.0999999999999</v>
          </cell>
          <cell r="K2869">
            <v>-1111.0999999999999</v>
          </cell>
          <cell r="L2869">
            <v>-1111.0999999999999</v>
          </cell>
          <cell r="M2869">
            <v>-1111.0999999999999</v>
          </cell>
          <cell r="N2869">
            <v>-1111.0999999999999</v>
          </cell>
          <cell r="O2869">
            <v>-1111.0999999999999</v>
          </cell>
          <cell r="P2869">
            <v>-1111.0999999999999</v>
          </cell>
          <cell r="Q2869">
            <v>-1111.0999999999999</v>
          </cell>
          <cell r="R2869">
            <v>-1111.0999999999999</v>
          </cell>
          <cell r="S2869">
            <v>-1111.0999999999999</v>
          </cell>
          <cell r="T2869">
            <v>16.3</v>
          </cell>
          <cell r="U2869">
            <v>7</v>
          </cell>
          <cell r="V2869">
            <v>25.7</v>
          </cell>
          <cell r="W2869">
            <v>8.1</v>
          </cell>
          <cell r="X2869">
            <v>1.6</v>
          </cell>
          <cell r="Y2869">
            <v>14.7</v>
          </cell>
          <cell r="Z2869">
            <v>1388</v>
          </cell>
        </row>
        <row r="2870">
          <cell r="F2870" t="str">
            <v>Lancaster , Virginia</v>
          </cell>
          <cell r="G2870">
            <v>65</v>
          </cell>
          <cell r="H2870">
            <v>-1111.0999999999999</v>
          </cell>
          <cell r="I2870">
            <v>-1111.0999999999999</v>
          </cell>
          <cell r="J2870">
            <v>-1111.0999999999999</v>
          </cell>
          <cell r="K2870">
            <v>-1111.0999999999999</v>
          </cell>
          <cell r="L2870">
            <v>-1111.0999999999999</v>
          </cell>
          <cell r="M2870">
            <v>-1111.0999999999999</v>
          </cell>
          <cell r="N2870">
            <v>-1111.0999999999999</v>
          </cell>
          <cell r="O2870">
            <v>-1111.0999999999999</v>
          </cell>
          <cell r="P2870">
            <v>-1111.0999999999999</v>
          </cell>
          <cell r="Q2870">
            <v>-1111.0999999999999</v>
          </cell>
          <cell r="R2870">
            <v>-1111.0999999999999</v>
          </cell>
          <cell r="S2870">
            <v>-1111.0999999999999</v>
          </cell>
          <cell r="T2870">
            <v>9.3000000000000007</v>
          </cell>
          <cell r="U2870">
            <v>1.9</v>
          </cell>
          <cell r="V2870">
            <v>16.600000000000001</v>
          </cell>
          <cell r="W2870">
            <v>5.4</v>
          </cell>
          <cell r="X2870">
            <v>0</v>
          </cell>
          <cell r="Y2870">
            <v>11.3</v>
          </cell>
          <cell r="Z2870">
            <v>1384</v>
          </cell>
        </row>
        <row r="2871">
          <cell r="F2871" t="str">
            <v>Lee , Virginia</v>
          </cell>
          <cell r="G2871">
            <v>73</v>
          </cell>
          <cell r="H2871">
            <v>39.4</v>
          </cell>
          <cell r="I2871">
            <v>29.9</v>
          </cell>
          <cell r="J2871">
            <v>48.9</v>
          </cell>
          <cell r="K2871">
            <v>81.8</v>
          </cell>
          <cell r="L2871">
            <v>73.900000000000006</v>
          </cell>
          <cell r="M2871">
            <v>89.7</v>
          </cell>
          <cell r="N2871">
            <v>29.9</v>
          </cell>
          <cell r="O2871">
            <v>21.2</v>
          </cell>
          <cell r="P2871">
            <v>38.700000000000003</v>
          </cell>
          <cell r="Q2871">
            <v>-1111.0999999999999</v>
          </cell>
          <cell r="R2871">
            <v>-1111.0999999999999</v>
          </cell>
          <cell r="S2871">
            <v>-1111.0999999999999</v>
          </cell>
          <cell r="T2871">
            <v>35.299999999999997</v>
          </cell>
          <cell r="U2871">
            <v>26.3</v>
          </cell>
          <cell r="V2871">
            <v>44.2</v>
          </cell>
          <cell r="W2871">
            <v>10.9</v>
          </cell>
          <cell r="X2871">
            <v>4.7</v>
          </cell>
          <cell r="Y2871">
            <v>17.100000000000001</v>
          </cell>
          <cell r="Z2871">
            <v>4113</v>
          </cell>
        </row>
        <row r="2872">
          <cell r="F2872" t="str">
            <v>Loudoun , Virginia</v>
          </cell>
          <cell r="G2872">
            <v>12</v>
          </cell>
          <cell r="H2872">
            <v>11.5</v>
          </cell>
          <cell r="I2872">
            <v>8.8000000000000007</v>
          </cell>
          <cell r="J2872">
            <v>14.2</v>
          </cell>
          <cell r="K2872">
            <v>76.400000000000006</v>
          </cell>
          <cell r="L2872">
            <v>71.5</v>
          </cell>
          <cell r="M2872">
            <v>81.400000000000006</v>
          </cell>
          <cell r="N2872">
            <v>17.5</v>
          </cell>
          <cell r="O2872">
            <v>14.2</v>
          </cell>
          <cell r="P2872">
            <v>20.9</v>
          </cell>
          <cell r="Q2872">
            <v>14.6</v>
          </cell>
          <cell r="R2872">
            <v>11.3</v>
          </cell>
          <cell r="S2872">
            <v>17.899999999999999</v>
          </cell>
          <cell r="T2872">
            <v>13.4</v>
          </cell>
          <cell r="U2872">
            <v>10.5</v>
          </cell>
          <cell r="V2872">
            <v>16.3</v>
          </cell>
          <cell r="W2872">
            <v>2.7</v>
          </cell>
          <cell r="X2872">
            <v>1.5</v>
          </cell>
          <cell r="Y2872">
            <v>3.8</v>
          </cell>
          <cell r="Z2872">
            <v>22067</v>
          </cell>
        </row>
        <row r="2873">
          <cell r="F2873" t="str">
            <v>Louisa , Virginia</v>
          </cell>
          <cell r="G2873">
            <v>39</v>
          </cell>
          <cell r="H2873">
            <v>28.1</v>
          </cell>
          <cell r="I2873">
            <v>18.600000000000001</v>
          </cell>
          <cell r="J2873">
            <v>37.6</v>
          </cell>
          <cell r="K2873">
            <v>-1111.0999999999999</v>
          </cell>
          <cell r="L2873">
            <v>-1111.0999999999999</v>
          </cell>
          <cell r="M2873">
            <v>-1111.0999999999999</v>
          </cell>
          <cell r="N2873">
            <v>-1111.0999999999999</v>
          </cell>
          <cell r="O2873">
            <v>-1111.0999999999999</v>
          </cell>
          <cell r="P2873">
            <v>-1111.0999999999999</v>
          </cell>
          <cell r="Q2873">
            <v>-1111.0999999999999</v>
          </cell>
          <cell r="R2873">
            <v>-1111.0999999999999</v>
          </cell>
          <cell r="S2873">
            <v>-1111.0999999999999</v>
          </cell>
          <cell r="T2873">
            <v>-1111.0999999999999</v>
          </cell>
          <cell r="U2873">
            <v>-1111.0999999999999</v>
          </cell>
          <cell r="V2873">
            <v>-1111.0999999999999</v>
          </cell>
          <cell r="W2873">
            <v>8.6999999999999993</v>
          </cell>
          <cell r="X2873">
            <v>3.1</v>
          </cell>
          <cell r="Y2873">
            <v>14.2</v>
          </cell>
          <cell r="Z2873">
            <v>2702</v>
          </cell>
        </row>
        <row r="2874">
          <cell r="F2874" t="str">
            <v>Lunenburg , Virginia</v>
          </cell>
          <cell r="G2874">
            <v>72</v>
          </cell>
          <cell r="H2874">
            <v>-1111.0999999999999</v>
          </cell>
          <cell r="I2874">
            <v>-1111.0999999999999</v>
          </cell>
          <cell r="J2874">
            <v>-1111.0999999999999</v>
          </cell>
          <cell r="K2874">
            <v>-1111.0999999999999</v>
          </cell>
          <cell r="L2874">
            <v>-1111.0999999999999</v>
          </cell>
          <cell r="M2874">
            <v>-1111.0999999999999</v>
          </cell>
          <cell r="N2874">
            <v>-1111.0999999999999</v>
          </cell>
          <cell r="O2874">
            <v>-1111.0999999999999</v>
          </cell>
          <cell r="P2874">
            <v>-1111.0999999999999</v>
          </cell>
          <cell r="Q2874">
            <v>-1111.0999999999999</v>
          </cell>
          <cell r="R2874">
            <v>-1111.0999999999999</v>
          </cell>
          <cell r="S2874">
            <v>-1111.0999999999999</v>
          </cell>
          <cell r="T2874">
            <v>-1111.0999999999999</v>
          </cell>
          <cell r="U2874">
            <v>-1111.0999999999999</v>
          </cell>
          <cell r="V2874">
            <v>-1111.0999999999999</v>
          </cell>
          <cell r="W2874">
            <v>15.9</v>
          </cell>
          <cell r="X2874">
            <v>7.3</v>
          </cell>
          <cell r="Y2874">
            <v>24.5</v>
          </cell>
          <cell r="Z2874">
            <v>1833</v>
          </cell>
        </row>
        <row r="2875">
          <cell r="F2875" t="str">
            <v>Madison , Virginia</v>
          </cell>
          <cell r="G2875">
            <v>60</v>
          </cell>
          <cell r="H2875">
            <v>-1111.0999999999999</v>
          </cell>
          <cell r="I2875">
            <v>-1111.0999999999999</v>
          </cell>
          <cell r="J2875">
            <v>-1111.0999999999999</v>
          </cell>
          <cell r="K2875">
            <v>-1111.0999999999999</v>
          </cell>
          <cell r="L2875">
            <v>-1111.0999999999999</v>
          </cell>
          <cell r="M2875">
            <v>-1111.0999999999999</v>
          </cell>
          <cell r="N2875">
            <v>-1111.0999999999999</v>
          </cell>
          <cell r="O2875">
            <v>-1111.0999999999999</v>
          </cell>
          <cell r="P2875">
            <v>-1111.0999999999999</v>
          </cell>
          <cell r="Q2875">
            <v>-1111.0999999999999</v>
          </cell>
          <cell r="R2875">
            <v>-1111.0999999999999</v>
          </cell>
          <cell r="S2875">
            <v>-1111.0999999999999</v>
          </cell>
          <cell r="T2875">
            <v>-1111.0999999999999</v>
          </cell>
          <cell r="U2875">
            <v>-1111.0999999999999</v>
          </cell>
          <cell r="V2875">
            <v>-1111.0999999999999</v>
          </cell>
          <cell r="W2875">
            <v>6.9</v>
          </cell>
          <cell r="X2875">
            <v>1.2</v>
          </cell>
          <cell r="Y2875">
            <v>12.7</v>
          </cell>
          <cell r="Z2875">
            <v>1210</v>
          </cell>
        </row>
        <row r="2876">
          <cell r="F2876" t="str">
            <v>Mathews , Virginia</v>
          </cell>
          <cell r="G2876">
            <v>55</v>
          </cell>
          <cell r="H2876">
            <v>-1111.0999999999999</v>
          </cell>
          <cell r="I2876">
            <v>-1111.0999999999999</v>
          </cell>
          <cell r="J2876">
            <v>-1111.0999999999999</v>
          </cell>
          <cell r="K2876">
            <v>-1111.0999999999999</v>
          </cell>
          <cell r="L2876">
            <v>-1111.0999999999999</v>
          </cell>
          <cell r="M2876">
            <v>-1111.0999999999999</v>
          </cell>
          <cell r="N2876">
            <v>-1111.0999999999999</v>
          </cell>
          <cell r="O2876">
            <v>-1111.0999999999999</v>
          </cell>
          <cell r="P2876">
            <v>-1111.0999999999999</v>
          </cell>
          <cell r="Q2876">
            <v>-1111.0999999999999</v>
          </cell>
          <cell r="R2876">
            <v>-1111.0999999999999</v>
          </cell>
          <cell r="S2876">
            <v>-1111.0999999999999</v>
          </cell>
          <cell r="T2876">
            <v>-1111.0999999999999</v>
          </cell>
          <cell r="U2876">
            <v>-1111.0999999999999</v>
          </cell>
          <cell r="V2876">
            <v>-1111.0999999999999</v>
          </cell>
          <cell r="W2876">
            <v>6.5</v>
          </cell>
          <cell r="X2876">
            <v>0</v>
          </cell>
          <cell r="Y2876">
            <v>14.3</v>
          </cell>
          <cell r="Z2876">
            <v>884</v>
          </cell>
        </row>
        <row r="2877">
          <cell r="F2877" t="str">
            <v>Mecklenburg , Virginia</v>
          </cell>
          <cell r="G2877">
            <v>49</v>
          </cell>
          <cell r="H2877">
            <v>32.6</v>
          </cell>
          <cell r="I2877">
            <v>25.1</v>
          </cell>
          <cell r="J2877">
            <v>40</v>
          </cell>
          <cell r="K2877">
            <v>84.4</v>
          </cell>
          <cell r="L2877">
            <v>78.599999999999994</v>
          </cell>
          <cell r="M2877">
            <v>90.2</v>
          </cell>
          <cell r="N2877">
            <v>26.4</v>
          </cell>
          <cell r="O2877">
            <v>20.100000000000001</v>
          </cell>
          <cell r="P2877">
            <v>32.6</v>
          </cell>
          <cell r="Q2877">
            <v>27.3</v>
          </cell>
          <cell r="R2877">
            <v>20.8</v>
          </cell>
          <cell r="S2877">
            <v>33.799999999999997</v>
          </cell>
          <cell r="T2877">
            <v>24.3</v>
          </cell>
          <cell r="U2877">
            <v>17.8</v>
          </cell>
          <cell r="V2877">
            <v>30.8</v>
          </cell>
          <cell r="W2877">
            <v>7.4</v>
          </cell>
          <cell r="X2877">
            <v>4.2</v>
          </cell>
          <cell r="Y2877">
            <v>10.7</v>
          </cell>
          <cell r="Z2877">
            <v>4688</v>
          </cell>
        </row>
        <row r="2878">
          <cell r="F2878" t="str">
            <v>Middlesex , Virginia</v>
          </cell>
          <cell r="G2878">
            <v>60</v>
          </cell>
          <cell r="H2878">
            <v>-1111.0999999999999</v>
          </cell>
          <cell r="I2878">
            <v>-1111.0999999999999</v>
          </cell>
          <cell r="J2878">
            <v>-1111.0999999999999</v>
          </cell>
          <cell r="K2878">
            <v>-1111.0999999999999</v>
          </cell>
          <cell r="L2878">
            <v>-1111.0999999999999</v>
          </cell>
          <cell r="M2878">
            <v>-1111.0999999999999</v>
          </cell>
          <cell r="N2878">
            <v>-1111.0999999999999</v>
          </cell>
          <cell r="O2878">
            <v>-1111.0999999999999</v>
          </cell>
          <cell r="P2878">
            <v>-1111.0999999999999</v>
          </cell>
          <cell r="Q2878">
            <v>-1111.0999999999999</v>
          </cell>
          <cell r="R2878">
            <v>-1111.0999999999999</v>
          </cell>
          <cell r="S2878">
            <v>-1111.0999999999999</v>
          </cell>
          <cell r="T2878">
            <v>-1111.0999999999999</v>
          </cell>
          <cell r="U2878">
            <v>-1111.0999999999999</v>
          </cell>
          <cell r="V2878">
            <v>-1111.0999999999999</v>
          </cell>
          <cell r="W2878">
            <v>-1111.0999999999999</v>
          </cell>
          <cell r="X2878">
            <v>-1111.0999999999999</v>
          </cell>
          <cell r="Y2878">
            <v>-1111.0999999999999</v>
          </cell>
          <cell r="Z2878">
            <v>990</v>
          </cell>
        </row>
        <row r="2879">
          <cell r="F2879" t="str">
            <v>Montgomery , Virginia</v>
          </cell>
          <cell r="G2879">
            <v>22</v>
          </cell>
          <cell r="H2879">
            <v>16.899999999999999</v>
          </cell>
          <cell r="I2879">
            <v>12.6</v>
          </cell>
          <cell r="J2879">
            <v>21.3</v>
          </cell>
          <cell r="K2879">
            <v>77</v>
          </cell>
          <cell r="L2879">
            <v>70.7</v>
          </cell>
          <cell r="M2879">
            <v>83.4</v>
          </cell>
          <cell r="N2879">
            <v>23.6</v>
          </cell>
          <cell r="O2879">
            <v>18.2</v>
          </cell>
          <cell r="P2879">
            <v>28.9</v>
          </cell>
          <cell r="Q2879">
            <v>17.100000000000001</v>
          </cell>
          <cell r="R2879">
            <v>12.6</v>
          </cell>
          <cell r="S2879">
            <v>21.6</v>
          </cell>
          <cell r="T2879">
            <v>17.899999999999999</v>
          </cell>
          <cell r="U2879">
            <v>13.2</v>
          </cell>
          <cell r="V2879">
            <v>22.5</v>
          </cell>
          <cell r="W2879">
            <v>4.5999999999999996</v>
          </cell>
          <cell r="X2879">
            <v>2.2999999999999998</v>
          </cell>
          <cell r="Y2879">
            <v>6.9</v>
          </cell>
          <cell r="Z2879">
            <v>9215</v>
          </cell>
        </row>
        <row r="2880">
          <cell r="F2880" t="str">
            <v>Nelson , Virginia</v>
          </cell>
          <cell r="G2880">
            <v>60</v>
          </cell>
          <cell r="H2880">
            <v>-1111.0999999999999</v>
          </cell>
          <cell r="I2880">
            <v>-1111.0999999999999</v>
          </cell>
          <cell r="J2880">
            <v>-1111.0999999999999</v>
          </cell>
          <cell r="K2880">
            <v>-1111.0999999999999</v>
          </cell>
          <cell r="L2880">
            <v>-1111.0999999999999</v>
          </cell>
          <cell r="M2880">
            <v>-1111.0999999999999</v>
          </cell>
          <cell r="N2880">
            <v>-1111.0999999999999</v>
          </cell>
          <cell r="O2880">
            <v>-1111.0999999999999</v>
          </cell>
          <cell r="P2880">
            <v>-1111.0999999999999</v>
          </cell>
          <cell r="Q2880">
            <v>-1111.0999999999999</v>
          </cell>
          <cell r="R2880">
            <v>-1111.0999999999999</v>
          </cell>
          <cell r="S2880">
            <v>-1111.0999999999999</v>
          </cell>
          <cell r="T2880">
            <v>-1111.0999999999999</v>
          </cell>
          <cell r="U2880">
            <v>-1111.0999999999999</v>
          </cell>
          <cell r="V2880">
            <v>-1111.0999999999999</v>
          </cell>
          <cell r="W2880">
            <v>4.5</v>
          </cell>
          <cell r="X2880">
            <v>0</v>
          </cell>
          <cell r="Y2880">
            <v>9.3000000000000007</v>
          </cell>
          <cell r="Z2880">
            <v>1527</v>
          </cell>
        </row>
        <row r="2881">
          <cell r="F2881" t="str">
            <v>New Kent , Virginia</v>
          </cell>
          <cell r="G2881">
            <v>37</v>
          </cell>
          <cell r="H2881">
            <v>21.2</v>
          </cell>
          <cell r="I2881">
            <v>11.3</v>
          </cell>
          <cell r="J2881">
            <v>31</v>
          </cell>
          <cell r="K2881">
            <v>-1111.0999999999999</v>
          </cell>
          <cell r="L2881">
            <v>-1111.0999999999999</v>
          </cell>
          <cell r="M2881">
            <v>-1111.0999999999999</v>
          </cell>
          <cell r="N2881">
            <v>-1111.0999999999999</v>
          </cell>
          <cell r="O2881">
            <v>-1111.0999999999999</v>
          </cell>
          <cell r="P2881">
            <v>-1111.0999999999999</v>
          </cell>
          <cell r="Q2881">
            <v>-1111.0999999999999</v>
          </cell>
          <cell r="R2881">
            <v>-1111.0999999999999</v>
          </cell>
          <cell r="S2881">
            <v>-1111.0999999999999</v>
          </cell>
          <cell r="T2881">
            <v>-1111.0999999999999</v>
          </cell>
          <cell r="U2881">
            <v>-1111.0999999999999</v>
          </cell>
          <cell r="V2881">
            <v>-1111.0999999999999</v>
          </cell>
          <cell r="W2881">
            <v>5.8</v>
          </cell>
          <cell r="X2881">
            <v>0.5</v>
          </cell>
          <cell r="Y2881">
            <v>11.1</v>
          </cell>
          <cell r="Z2881">
            <v>1230</v>
          </cell>
        </row>
        <row r="2882">
          <cell r="F2882" t="str">
            <v>Northampton , Virginia</v>
          </cell>
          <cell r="G2882">
            <v>73</v>
          </cell>
          <cell r="H2882">
            <v>-1111.0999999999999</v>
          </cell>
          <cell r="I2882">
            <v>-1111.0999999999999</v>
          </cell>
          <cell r="J2882">
            <v>-1111.0999999999999</v>
          </cell>
          <cell r="K2882">
            <v>-1111.0999999999999</v>
          </cell>
          <cell r="L2882">
            <v>-1111.0999999999999</v>
          </cell>
          <cell r="M2882">
            <v>-1111.0999999999999</v>
          </cell>
          <cell r="N2882">
            <v>22.8</v>
          </cell>
          <cell r="O2882">
            <v>13.9</v>
          </cell>
          <cell r="P2882">
            <v>31.7</v>
          </cell>
          <cell r="Q2882">
            <v>-1111.0999999999999</v>
          </cell>
          <cell r="R2882">
            <v>-1111.0999999999999</v>
          </cell>
          <cell r="S2882">
            <v>-1111.0999999999999</v>
          </cell>
          <cell r="T2882">
            <v>21</v>
          </cell>
          <cell r="U2882">
            <v>12</v>
          </cell>
          <cell r="V2882">
            <v>29.9</v>
          </cell>
          <cell r="W2882">
            <v>9.9</v>
          </cell>
          <cell r="X2882">
            <v>3.7</v>
          </cell>
          <cell r="Y2882">
            <v>16.100000000000001</v>
          </cell>
          <cell r="Z2882">
            <v>2565</v>
          </cell>
        </row>
        <row r="2883">
          <cell r="F2883" t="str">
            <v>Northumberland , Virginia</v>
          </cell>
          <cell r="G2883">
            <v>60</v>
          </cell>
          <cell r="H2883">
            <v>-1111.0999999999999</v>
          </cell>
          <cell r="I2883">
            <v>-1111.0999999999999</v>
          </cell>
          <cell r="J2883">
            <v>-1111.0999999999999</v>
          </cell>
          <cell r="K2883">
            <v>-1111.0999999999999</v>
          </cell>
          <cell r="L2883">
            <v>-1111.0999999999999</v>
          </cell>
          <cell r="M2883">
            <v>-1111.0999999999999</v>
          </cell>
          <cell r="N2883">
            <v>-1111.0999999999999</v>
          </cell>
          <cell r="O2883">
            <v>-1111.0999999999999</v>
          </cell>
          <cell r="P2883">
            <v>-1111.0999999999999</v>
          </cell>
          <cell r="Q2883">
            <v>-1111.0999999999999</v>
          </cell>
          <cell r="R2883">
            <v>-1111.0999999999999</v>
          </cell>
          <cell r="S2883">
            <v>-1111.0999999999999</v>
          </cell>
          <cell r="T2883">
            <v>-1111.0999999999999</v>
          </cell>
          <cell r="U2883">
            <v>-1111.0999999999999</v>
          </cell>
          <cell r="V2883">
            <v>-1111.0999999999999</v>
          </cell>
          <cell r="W2883">
            <v>14.4</v>
          </cell>
          <cell r="X2883">
            <v>5.2</v>
          </cell>
          <cell r="Y2883">
            <v>23.7</v>
          </cell>
          <cell r="Z2883">
            <v>1620</v>
          </cell>
        </row>
        <row r="2884">
          <cell r="F2884" t="str">
            <v>Nottoway , Virginia</v>
          </cell>
          <cell r="G2884">
            <v>73</v>
          </cell>
          <cell r="H2884">
            <v>-1111.0999999999999</v>
          </cell>
          <cell r="I2884">
            <v>-1111.0999999999999</v>
          </cell>
          <cell r="J2884">
            <v>-1111.0999999999999</v>
          </cell>
          <cell r="K2884">
            <v>-1111.0999999999999</v>
          </cell>
          <cell r="L2884">
            <v>-1111.0999999999999</v>
          </cell>
          <cell r="M2884">
            <v>-1111.0999999999999</v>
          </cell>
          <cell r="N2884">
            <v>-1111.0999999999999</v>
          </cell>
          <cell r="O2884">
            <v>-1111.0999999999999</v>
          </cell>
          <cell r="P2884">
            <v>-1111.0999999999999</v>
          </cell>
          <cell r="Q2884">
            <v>-1111.0999999999999</v>
          </cell>
          <cell r="R2884">
            <v>-1111.0999999999999</v>
          </cell>
          <cell r="S2884">
            <v>-1111.0999999999999</v>
          </cell>
          <cell r="T2884">
            <v>-1111.0999999999999</v>
          </cell>
          <cell r="U2884">
            <v>-1111.0999999999999</v>
          </cell>
          <cell r="V2884">
            <v>-1111.0999999999999</v>
          </cell>
          <cell r="W2884">
            <v>10.199999999999999</v>
          </cell>
          <cell r="X2884">
            <v>4.5</v>
          </cell>
          <cell r="Y2884">
            <v>15.9</v>
          </cell>
          <cell r="Z2884">
            <v>2077</v>
          </cell>
        </row>
        <row r="2885">
          <cell r="F2885" t="str">
            <v>Orange , Virginia</v>
          </cell>
          <cell r="G2885">
            <v>55</v>
          </cell>
          <cell r="H2885">
            <v>30.1</v>
          </cell>
          <cell r="I2885">
            <v>21</v>
          </cell>
          <cell r="J2885">
            <v>39.1</v>
          </cell>
          <cell r="K2885">
            <v>-1111.0999999999999</v>
          </cell>
          <cell r="L2885">
            <v>-1111.0999999999999</v>
          </cell>
          <cell r="M2885">
            <v>-1111.0999999999999</v>
          </cell>
          <cell r="N2885">
            <v>24.5</v>
          </cell>
          <cell r="O2885">
            <v>16.399999999999999</v>
          </cell>
          <cell r="P2885">
            <v>32.700000000000003</v>
          </cell>
          <cell r="Q2885">
            <v>-1111.0999999999999</v>
          </cell>
          <cell r="R2885">
            <v>-1111.0999999999999</v>
          </cell>
          <cell r="S2885">
            <v>-1111.0999999999999</v>
          </cell>
          <cell r="T2885">
            <v>26.4</v>
          </cell>
          <cell r="U2885">
            <v>17.8</v>
          </cell>
          <cell r="V2885">
            <v>35</v>
          </cell>
          <cell r="W2885">
            <v>5.0999999999999996</v>
          </cell>
          <cell r="X2885">
            <v>1.7</v>
          </cell>
          <cell r="Y2885">
            <v>8.6</v>
          </cell>
          <cell r="Z2885">
            <v>2556</v>
          </cell>
        </row>
        <row r="2886">
          <cell r="F2886" t="str">
            <v>Page , Virginia</v>
          </cell>
          <cell r="G2886">
            <v>60</v>
          </cell>
          <cell r="H2886">
            <v>23.1</v>
          </cell>
          <cell r="I2886">
            <v>14</v>
          </cell>
          <cell r="J2886">
            <v>32.1</v>
          </cell>
          <cell r="K2886">
            <v>-1111.0999999999999</v>
          </cell>
          <cell r="L2886">
            <v>-1111.0999999999999</v>
          </cell>
          <cell r="M2886">
            <v>-1111.0999999999999</v>
          </cell>
          <cell r="N2886">
            <v>21.4</v>
          </cell>
          <cell r="O2886">
            <v>12.5</v>
          </cell>
          <cell r="P2886">
            <v>30.3</v>
          </cell>
          <cell r="Q2886">
            <v>22.4</v>
          </cell>
          <cell r="R2886">
            <v>12.5</v>
          </cell>
          <cell r="S2886">
            <v>32.4</v>
          </cell>
          <cell r="T2886">
            <v>-1111.0999999999999</v>
          </cell>
          <cell r="U2886">
            <v>-1111.0999999999999</v>
          </cell>
          <cell r="V2886">
            <v>-1111.0999999999999</v>
          </cell>
          <cell r="W2886">
            <v>7.3</v>
          </cell>
          <cell r="X2886">
            <v>1.9</v>
          </cell>
          <cell r="Y2886">
            <v>12.7</v>
          </cell>
          <cell r="Z2886">
            <v>2523</v>
          </cell>
        </row>
        <row r="2887">
          <cell r="F2887" t="str">
            <v>Patrick , Virginia</v>
          </cell>
          <cell r="G2887">
            <v>60</v>
          </cell>
          <cell r="H2887">
            <v>-1111.0999999999999</v>
          </cell>
          <cell r="I2887">
            <v>-1111.0999999999999</v>
          </cell>
          <cell r="J2887">
            <v>-1111.0999999999999</v>
          </cell>
          <cell r="K2887">
            <v>-1111.0999999999999</v>
          </cell>
          <cell r="L2887">
            <v>-1111.0999999999999</v>
          </cell>
          <cell r="M2887">
            <v>-1111.0999999999999</v>
          </cell>
          <cell r="N2887">
            <v>13.7</v>
          </cell>
          <cell r="O2887">
            <v>5.8</v>
          </cell>
          <cell r="P2887">
            <v>21.7</v>
          </cell>
          <cell r="Q2887">
            <v>-1111.0999999999999</v>
          </cell>
          <cell r="R2887">
            <v>-1111.0999999999999</v>
          </cell>
          <cell r="S2887">
            <v>-1111.0999999999999</v>
          </cell>
          <cell r="T2887">
            <v>21.4</v>
          </cell>
          <cell r="U2887">
            <v>12.3</v>
          </cell>
          <cell r="V2887">
            <v>30.5</v>
          </cell>
          <cell r="W2887">
            <v>8.9</v>
          </cell>
          <cell r="X2887">
            <v>2.5</v>
          </cell>
          <cell r="Y2887">
            <v>15.2</v>
          </cell>
          <cell r="Z2887">
            <v>2248</v>
          </cell>
        </row>
        <row r="2888">
          <cell r="F2888" t="str">
            <v>Pittsylvania , Virginia</v>
          </cell>
          <cell r="G2888">
            <v>21</v>
          </cell>
          <cell r="H2888">
            <v>32</v>
          </cell>
          <cell r="I2888">
            <v>25.8</v>
          </cell>
          <cell r="J2888">
            <v>38.299999999999997</v>
          </cell>
          <cell r="K2888">
            <v>80.099999999999994</v>
          </cell>
          <cell r="L2888">
            <v>73.900000000000006</v>
          </cell>
          <cell r="M2888">
            <v>86.3</v>
          </cell>
          <cell r="N2888">
            <v>30.9</v>
          </cell>
          <cell r="O2888">
            <v>24.7</v>
          </cell>
          <cell r="P2888">
            <v>37.1</v>
          </cell>
          <cell r="Q2888">
            <v>32.200000000000003</v>
          </cell>
          <cell r="R2888">
            <v>25.7</v>
          </cell>
          <cell r="S2888">
            <v>38.799999999999997</v>
          </cell>
          <cell r="T2888">
            <v>27.3</v>
          </cell>
          <cell r="U2888">
            <v>21.4</v>
          </cell>
          <cell r="V2888">
            <v>33.299999999999997</v>
          </cell>
          <cell r="W2888">
            <v>10.6</v>
          </cell>
          <cell r="X2888">
            <v>6.8</v>
          </cell>
          <cell r="Y2888">
            <v>14.3</v>
          </cell>
          <cell r="Z2888">
            <v>6732</v>
          </cell>
        </row>
        <row r="2889">
          <cell r="F2889" t="str">
            <v>Powhatan , Virginia</v>
          </cell>
          <cell r="G2889">
            <v>37</v>
          </cell>
          <cell r="H2889">
            <v>-1111.0999999999999</v>
          </cell>
          <cell r="I2889">
            <v>-1111.0999999999999</v>
          </cell>
          <cell r="J2889">
            <v>-1111.0999999999999</v>
          </cell>
          <cell r="K2889">
            <v>-1111.0999999999999</v>
          </cell>
          <cell r="L2889">
            <v>-1111.0999999999999</v>
          </cell>
          <cell r="M2889">
            <v>-1111.0999999999999</v>
          </cell>
          <cell r="N2889">
            <v>-1111.0999999999999</v>
          </cell>
          <cell r="O2889">
            <v>-1111.0999999999999</v>
          </cell>
          <cell r="P2889">
            <v>-1111.0999999999999</v>
          </cell>
          <cell r="Q2889">
            <v>-1111.0999999999999</v>
          </cell>
          <cell r="R2889">
            <v>-1111.0999999999999</v>
          </cell>
          <cell r="S2889">
            <v>-1111.0999999999999</v>
          </cell>
          <cell r="T2889">
            <v>-1111.0999999999999</v>
          </cell>
          <cell r="U2889">
            <v>-1111.0999999999999</v>
          </cell>
          <cell r="V2889">
            <v>-1111.0999999999999</v>
          </cell>
          <cell r="W2889">
            <v>5.8</v>
          </cell>
          <cell r="X2889">
            <v>0.5</v>
          </cell>
          <cell r="Y2889">
            <v>11.1</v>
          </cell>
          <cell r="Z2889">
            <v>1508</v>
          </cell>
        </row>
        <row r="2890">
          <cell r="F2890" t="str">
            <v>Prince Edward , Virginia</v>
          </cell>
          <cell r="G2890">
            <v>73</v>
          </cell>
          <cell r="H2890">
            <v>27.6</v>
          </cell>
          <cell r="I2890">
            <v>17.8</v>
          </cell>
          <cell r="J2890">
            <v>37.5</v>
          </cell>
          <cell r="K2890">
            <v>-1111.0999999999999</v>
          </cell>
          <cell r="L2890">
            <v>-1111.0999999999999</v>
          </cell>
          <cell r="M2890">
            <v>-1111.0999999999999</v>
          </cell>
          <cell r="N2890">
            <v>21.1</v>
          </cell>
          <cell r="O2890">
            <v>12.9</v>
          </cell>
          <cell r="P2890">
            <v>29.4</v>
          </cell>
          <cell r="Q2890">
            <v>-1111.0999999999999</v>
          </cell>
          <cell r="R2890">
            <v>-1111.0999999999999</v>
          </cell>
          <cell r="S2890">
            <v>-1111.0999999999999</v>
          </cell>
          <cell r="T2890">
            <v>-1111.0999999999999</v>
          </cell>
          <cell r="U2890">
            <v>-1111.0999999999999</v>
          </cell>
          <cell r="V2890">
            <v>-1111.0999999999999</v>
          </cell>
          <cell r="W2890">
            <v>5.3</v>
          </cell>
          <cell r="X2890">
            <v>1.5</v>
          </cell>
          <cell r="Y2890">
            <v>9.1</v>
          </cell>
          <cell r="Z2890">
            <v>2297</v>
          </cell>
        </row>
        <row r="2891">
          <cell r="F2891" t="str">
            <v>Prince George , Virginia</v>
          </cell>
          <cell r="G2891">
            <v>25</v>
          </cell>
          <cell r="H2891">
            <v>17.2</v>
          </cell>
          <cell r="I2891">
            <v>10.8</v>
          </cell>
          <cell r="J2891">
            <v>23.6</v>
          </cell>
          <cell r="K2891">
            <v>-1111.0999999999999</v>
          </cell>
          <cell r="L2891">
            <v>-1111.0999999999999</v>
          </cell>
          <cell r="M2891">
            <v>-1111.0999999999999</v>
          </cell>
          <cell r="N2891">
            <v>19.8</v>
          </cell>
          <cell r="O2891">
            <v>12.6</v>
          </cell>
          <cell r="P2891">
            <v>27.1</v>
          </cell>
          <cell r="Q2891">
            <v>22.4</v>
          </cell>
          <cell r="R2891">
            <v>13.9</v>
          </cell>
          <cell r="S2891">
            <v>30.9</v>
          </cell>
          <cell r="T2891">
            <v>22.5</v>
          </cell>
          <cell r="U2891">
            <v>14.6</v>
          </cell>
          <cell r="V2891">
            <v>30.3</v>
          </cell>
          <cell r="W2891">
            <v>6</v>
          </cell>
          <cell r="X2891">
            <v>1.9</v>
          </cell>
          <cell r="Y2891">
            <v>10.199999999999999</v>
          </cell>
          <cell r="Z2891">
            <v>3459</v>
          </cell>
        </row>
        <row r="2892">
          <cell r="F2892" t="str">
            <v>Prince William , Virginia</v>
          </cell>
          <cell r="G2892">
            <v>9</v>
          </cell>
          <cell r="H2892">
            <v>21.9</v>
          </cell>
          <cell r="I2892">
            <v>18.100000000000001</v>
          </cell>
          <cell r="J2892">
            <v>25.6</v>
          </cell>
          <cell r="K2892">
            <v>71.8</v>
          </cell>
          <cell r="L2892">
            <v>66.099999999999994</v>
          </cell>
          <cell r="M2892">
            <v>77.5</v>
          </cell>
          <cell r="N2892">
            <v>23.5</v>
          </cell>
          <cell r="O2892">
            <v>19.899999999999999</v>
          </cell>
          <cell r="P2892">
            <v>27.1</v>
          </cell>
          <cell r="Q2892">
            <v>24</v>
          </cell>
          <cell r="R2892">
            <v>19.899999999999999</v>
          </cell>
          <cell r="S2892">
            <v>28</v>
          </cell>
          <cell r="T2892">
            <v>20.6</v>
          </cell>
          <cell r="U2892">
            <v>17</v>
          </cell>
          <cell r="V2892">
            <v>24.2</v>
          </cell>
          <cell r="W2892">
            <v>7.3</v>
          </cell>
          <cell r="X2892">
            <v>5</v>
          </cell>
          <cell r="Y2892">
            <v>9.5</v>
          </cell>
          <cell r="Z2892">
            <v>35630</v>
          </cell>
        </row>
        <row r="2893">
          <cell r="F2893" t="str">
            <v>Pulaski , Virginia</v>
          </cell>
          <cell r="G2893">
            <v>30</v>
          </cell>
          <cell r="H2893">
            <v>40.200000000000003</v>
          </cell>
          <cell r="I2893">
            <v>31.2</v>
          </cell>
          <cell r="J2893">
            <v>49.1</v>
          </cell>
          <cell r="K2893">
            <v>80.400000000000006</v>
          </cell>
          <cell r="L2893">
            <v>71.7</v>
          </cell>
          <cell r="M2893">
            <v>89</v>
          </cell>
          <cell r="N2893">
            <v>31.9</v>
          </cell>
          <cell r="O2893">
            <v>23.1</v>
          </cell>
          <cell r="P2893">
            <v>40.799999999999997</v>
          </cell>
          <cell r="Q2893">
            <v>34.9</v>
          </cell>
          <cell r="R2893">
            <v>24.9</v>
          </cell>
          <cell r="S2893">
            <v>44.9</v>
          </cell>
          <cell r="T2893">
            <v>32.5</v>
          </cell>
          <cell r="U2893">
            <v>23.7</v>
          </cell>
          <cell r="V2893">
            <v>41.4</v>
          </cell>
          <cell r="W2893">
            <v>8.3000000000000007</v>
          </cell>
          <cell r="X2893">
            <v>4.8</v>
          </cell>
          <cell r="Y2893">
            <v>11.9</v>
          </cell>
          <cell r="Z2893">
            <v>3674</v>
          </cell>
        </row>
        <row r="2894">
          <cell r="F2894" t="str">
            <v>Rappahannock , Virginia</v>
          </cell>
          <cell r="G2894">
            <v>37</v>
          </cell>
          <cell r="H2894">
            <v>-1111.0999999999999</v>
          </cell>
          <cell r="I2894">
            <v>-1111.0999999999999</v>
          </cell>
          <cell r="J2894">
            <v>-1111.0999999999999</v>
          </cell>
          <cell r="K2894">
            <v>-1111.0999999999999</v>
          </cell>
          <cell r="L2894">
            <v>-1111.0999999999999</v>
          </cell>
          <cell r="M2894">
            <v>-1111.0999999999999</v>
          </cell>
          <cell r="N2894">
            <v>-1111.0999999999999</v>
          </cell>
          <cell r="O2894">
            <v>-1111.0999999999999</v>
          </cell>
          <cell r="P2894">
            <v>-1111.0999999999999</v>
          </cell>
          <cell r="Q2894">
            <v>-1111.0999999999999</v>
          </cell>
          <cell r="R2894">
            <v>-1111.0999999999999</v>
          </cell>
          <cell r="S2894">
            <v>-1111.0999999999999</v>
          </cell>
          <cell r="T2894">
            <v>-1111.0999999999999</v>
          </cell>
          <cell r="U2894">
            <v>-1111.0999999999999</v>
          </cell>
          <cell r="V2894">
            <v>-1111.0999999999999</v>
          </cell>
          <cell r="W2894">
            <v>-1111.0999999999999</v>
          </cell>
          <cell r="X2894">
            <v>-1111.0999999999999</v>
          </cell>
          <cell r="Y2894">
            <v>-1111.0999999999999</v>
          </cell>
          <cell r="Z2894">
            <v>623</v>
          </cell>
        </row>
        <row r="2895">
          <cell r="F2895" t="str">
            <v>Richmond , Virginia</v>
          </cell>
          <cell r="G2895">
            <v>41</v>
          </cell>
          <cell r="H2895">
            <v>-1111.0999999999999</v>
          </cell>
          <cell r="I2895">
            <v>-1111.0999999999999</v>
          </cell>
          <cell r="J2895">
            <v>-1111.0999999999999</v>
          </cell>
          <cell r="K2895">
            <v>-1111.0999999999999</v>
          </cell>
          <cell r="L2895">
            <v>-1111.0999999999999</v>
          </cell>
          <cell r="M2895">
            <v>-1111.0999999999999</v>
          </cell>
          <cell r="N2895">
            <v>26</v>
          </cell>
          <cell r="O2895">
            <v>17.100000000000001</v>
          </cell>
          <cell r="P2895">
            <v>34.9</v>
          </cell>
          <cell r="Q2895">
            <v>26.5</v>
          </cell>
          <cell r="R2895">
            <v>17.5</v>
          </cell>
          <cell r="S2895">
            <v>35.5</v>
          </cell>
          <cell r="T2895">
            <v>14.8</v>
          </cell>
          <cell r="U2895">
            <v>7.5</v>
          </cell>
          <cell r="V2895">
            <v>22.1</v>
          </cell>
          <cell r="W2895">
            <v>10.5</v>
          </cell>
          <cell r="X2895">
            <v>4.8</v>
          </cell>
          <cell r="Y2895">
            <v>16.2</v>
          </cell>
          <cell r="Z2895">
            <v>961</v>
          </cell>
        </row>
        <row r="2896">
          <cell r="F2896" t="str">
            <v>Roanoke , Virginia</v>
          </cell>
          <cell r="G2896">
            <v>18</v>
          </cell>
          <cell r="H2896">
            <v>20.3</v>
          </cell>
          <cell r="I2896">
            <v>15.5</v>
          </cell>
          <cell r="J2896">
            <v>25</v>
          </cell>
          <cell r="K2896">
            <v>70.3</v>
          </cell>
          <cell r="L2896">
            <v>63.3</v>
          </cell>
          <cell r="M2896">
            <v>77.3</v>
          </cell>
          <cell r="N2896">
            <v>19.2</v>
          </cell>
          <cell r="O2896">
            <v>14.4</v>
          </cell>
          <cell r="P2896">
            <v>23.9</v>
          </cell>
          <cell r="Q2896">
            <v>30.9</v>
          </cell>
          <cell r="R2896">
            <v>25</v>
          </cell>
          <cell r="S2896">
            <v>36.799999999999997</v>
          </cell>
          <cell r="T2896">
            <v>13.2</v>
          </cell>
          <cell r="U2896">
            <v>9.1</v>
          </cell>
          <cell r="V2896">
            <v>17.3</v>
          </cell>
          <cell r="W2896">
            <v>9.4</v>
          </cell>
          <cell r="X2896">
            <v>5.9</v>
          </cell>
          <cell r="Y2896">
            <v>12.8</v>
          </cell>
          <cell r="Z2896">
            <v>5656</v>
          </cell>
        </row>
        <row r="2897">
          <cell r="F2897" t="str">
            <v>Rockbridge , Virginia</v>
          </cell>
          <cell r="G2897">
            <v>37</v>
          </cell>
          <cell r="H2897">
            <v>-1111.0999999999999</v>
          </cell>
          <cell r="I2897">
            <v>-1111.0999999999999</v>
          </cell>
          <cell r="J2897">
            <v>-1111.0999999999999</v>
          </cell>
          <cell r="K2897">
            <v>-1111.0999999999999</v>
          </cell>
          <cell r="L2897">
            <v>-1111.0999999999999</v>
          </cell>
          <cell r="M2897">
            <v>-1111.0999999999999</v>
          </cell>
          <cell r="N2897">
            <v>21.3</v>
          </cell>
          <cell r="O2897">
            <v>11.9</v>
          </cell>
          <cell r="P2897">
            <v>30.6</v>
          </cell>
          <cell r="Q2897">
            <v>-1111.0999999999999</v>
          </cell>
          <cell r="R2897">
            <v>-1111.0999999999999</v>
          </cell>
          <cell r="S2897">
            <v>-1111.0999999999999</v>
          </cell>
          <cell r="T2897">
            <v>-1111.0999999999999</v>
          </cell>
          <cell r="U2897">
            <v>-1111.0999999999999</v>
          </cell>
          <cell r="V2897">
            <v>-1111.0999999999999</v>
          </cell>
          <cell r="W2897">
            <v>8.9</v>
          </cell>
          <cell r="X2897">
            <v>2.9</v>
          </cell>
          <cell r="Y2897">
            <v>15</v>
          </cell>
          <cell r="Z2897">
            <v>1727</v>
          </cell>
        </row>
        <row r="2898">
          <cell r="F2898" t="str">
            <v>Rockingham , Virginia</v>
          </cell>
          <cell r="G2898">
            <v>18</v>
          </cell>
          <cell r="H2898">
            <v>26.5</v>
          </cell>
          <cell r="I2898">
            <v>20.399999999999999</v>
          </cell>
          <cell r="J2898">
            <v>32.5</v>
          </cell>
          <cell r="K2898">
            <v>72.099999999999994</v>
          </cell>
          <cell r="L2898">
            <v>63.3</v>
          </cell>
          <cell r="M2898">
            <v>80.900000000000006</v>
          </cell>
          <cell r="N2898">
            <v>20.9</v>
          </cell>
          <cell r="O2898">
            <v>15.2</v>
          </cell>
          <cell r="P2898">
            <v>26.5</v>
          </cell>
          <cell r="Q2898">
            <v>24.2</v>
          </cell>
          <cell r="R2898">
            <v>18.100000000000001</v>
          </cell>
          <cell r="S2898">
            <v>30.4</v>
          </cell>
          <cell r="T2898">
            <v>21.5</v>
          </cell>
          <cell r="U2898">
            <v>16</v>
          </cell>
          <cell r="V2898">
            <v>27.1</v>
          </cell>
          <cell r="W2898">
            <v>4.0999999999999996</v>
          </cell>
          <cell r="X2898">
            <v>1.6</v>
          </cell>
          <cell r="Y2898">
            <v>6.5</v>
          </cell>
          <cell r="Z2898">
            <v>6935</v>
          </cell>
        </row>
        <row r="2899">
          <cell r="F2899" t="str">
            <v>Russell , Virginia</v>
          </cell>
          <cell r="G2899">
            <v>52</v>
          </cell>
          <cell r="H2899">
            <v>29.9</v>
          </cell>
          <cell r="I2899">
            <v>22.2</v>
          </cell>
          <cell r="J2899">
            <v>37.6</v>
          </cell>
          <cell r="K2899">
            <v>76.900000000000006</v>
          </cell>
          <cell r="L2899">
            <v>67.5</v>
          </cell>
          <cell r="M2899">
            <v>86.3</v>
          </cell>
          <cell r="N2899">
            <v>29.8</v>
          </cell>
          <cell r="O2899">
            <v>21.4</v>
          </cell>
          <cell r="P2899">
            <v>38.200000000000003</v>
          </cell>
          <cell r="Q2899">
            <v>36.299999999999997</v>
          </cell>
          <cell r="R2899">
            <v>27.4</v>
          </cell>
          <cell r="S2899">
            <v>45.1</v>
          </cell>
          <cell r="T2899">
            <v>28.6</v>
          </cell>
          <cell r="U2899">
            <v>21</v>
          </cell>
          <cell r="V2899">
            <v>36.200000000000003</v>
          </cell>
          <cell r="W2899">
            <v>7.7</v>
          </cell>
          <cell r="X2899">
            <v>3.7</v>
          </cell>
          <cell r="Y2899">
            <v>11.6</v>
          </cell>
          <cell r="Z2899">
            <v>3941</v>
          </cell>
        </row>
        <row r="2900">
          <cell r="F2900" t="str">
            <v>Scott , Virginia</v>
          </cell>
          <cell r="G2900">
            <v>64</v>
          </cell>
          <cell r="H2900">
            <v>34.299999999999997</v>
          </cell>
          <cell r="I2900">
            <v>26</v>
          </cell>
          <cell r="J2900">
            <v>42.6</v>
          </cell>
          <cell r="K2900">
            <v>-1111.0999999999999</v>
          </cell>
          <cell r="L2900">
            <v>-1111.0999999999999</v>
          </cell>
          <cell r="M2900">
            <v>-1111.0999999999999</v>
          </cell>
          <cell r="N2900">
            <v>28.2</v>
          </cell>
          <cell r="O2900">
            <v>20</v>
          </cell>
          <cell r="P2900">
            <v>36.5</v>
          </cell>
          <cell r="Q2900">
            <v>35.700000000000003</v>
          </cell>
          <cell r="R2900">
            <v>26.6</v>
          </cell>
          <cell r="S2900">
            <v>44.9</v>
          </cell>
          <cell r="T2900">
            <v>29.2</v>
          </cell>
          <cell r="U2900">
            <v>20.9</v>
          </cell>
          <cell r="V2900">
            <v>37.4</v>
          </cell>
          <cell r="W2900">
            <v>9</v>
          </cell>
          <cell r="X2900">
            <v>5.3</v>
          </cell>
          <cell r="Y2900">
            <v>12.8</v>
          </cell>
          <cell r="Z2900">
            <v>2653</v>
          </cell>
        </row>
        <row r="2901">
          <cell r="F2901" t="str">
            <v>Shenandoah , Virginia</v>
          </cell>
          <cell r="G2901">
            <v>30</v>
          </cell>
          <cell r="H2901">
            <v>-1111.0999999999999</v>
          </cell>
          <cell r="I2901">
            <v>-1111.0999999999999</v>
          </cell>
          <cell r="J2901">
            <v>-1111.0999999999999</v>
          </cell>
          <cell r="K2901">
            <v>-1111.0999999999999</v>
          </cell>
          <cell r="L2901">
            <v>-1111.0999999999999</v>
          </cell>
          <cell r="M2901">
            <v>-1111.0999999999999</v>
          </cell>
          <cell r="N2901">
            <v>-1111.0999999999999</v>
          </cell>
          <cell r="O2901">
            <v>-1111.0999999999999</v>
          </cell>
          <cell r="P2901">
            <v>-1111.0999999999999</v>
          </cell>
          <cell r="Q2901">
            <v>-1111.0999999999999</v>
          </cell>
          <cell r="R2901">
            <v>-1111.0999999999999</v>
          </cell>
          <cell r="S2901">
            <v>-1111.0999999999999</v>
          </cell>
          <cell r="T2901">
            <v>19.7</v>
          </cell>
          <cell r="U2901">
            <v>12.4</v>
          </cell>
          <cell r="V2901">
            <v>26.9</v>
          </cell>
          <cell r="W2901">
            <v>8.5</v>
          </cell>
          <cell r="X2901">
            <v>4</v>
          </cell>
          <cell r="Y2901">
            <v>12.9</v>
          </cell>
          <cell r="Z2901">
            <v>3596</v>
          </cell>
        </row>
        <row r="2902">
          <cell r="F2902" t="str">
            <v>Smyth , Virginia</v>
          </cell>
          <cell r="G2902">
            <v>50</v>
          </cell>
          <cell r="H2902">
            <v>31.2</v>
          </cell>
          <cell r="I2902">
            <v>22.4</v>
          </cell>
          <cell r="J2902">
            <v>40</v>
          </cell>
          <cell r="K2902">
            <v>-1111.0999999999999</v>
          </cell>
          <cell r="L2902">
            <v>-1111.0999999999999</v>
          </cell>
          <cell r="M2902">
            <v>-1111.0999999999999</v>
          </cell>
          <cell r="N2902">
            <v>22.8</v>
          </cell>
          <cell r="O2902">
            <v>14.2</v>
          </cell>
          <cell r="P2902">
            <v>31.4</v>
          </cell>
          <cell r="Q2902">
            <v>-1111.0999999999999</v>
          </cell>
          <cell r="R2902">
            <v>-1111.0999999999999</v>
          </cell>
          <cell r="S2902">
            <v>-1111.0999999999999</v>
          </cell>
          <cell r="T2902">
            <v>-1111.0999999999999</v>
          </cell>
          <cell r="U2902">
            <v>-1111.0999999999999</v>
          </cell>
          <cell r="V2902">
            <v>-1111.0999999999999</v>
          </cell>
          <cell r="W2902">
            <v>6.1</v>
          </cell>
          <cell r="X2902">
            <v>2.7</v>
          </cell>
          <cell r="Y2902">
            <v>9.5</v>
          </cell>
          <cell r="Z2902">
            <v>3865</v>
          </cell>
        </row>
        <row r="2903">
          <cell r="F2903" t="str">
            <v>Southampton , Virginia</v>
          </cell>
          <cell r="G2903">
            <v>39</v>
          </cell>
          <cell r="H2903">
            <v>-1111.0999999999999</v>
          </cell>
          <cell r="I2903">
            <v>-1111.0999999999999</v>
          </cell>
          <cell r="J2903">
            <v>-1111.0999999999999</v>
          </cell>
          <cell r="K2903">
            <v>-1111.0999999999999</v>
          </cell>
          <cell r="L2903">
            <v>-1111.0999999999999</v>
          </cell>
          <cell r="M2903">
            <v>-1111.0999999999999</v>
          </cell>
          <cell r="N2903">
            <v>-1111.0999999999999</v>
          </cell>
          <cell r="O2903">
            <v>-1111.0999999999999</v>
          </cell>
          <cell r="P2903">
            <v>-1111.0999999999999</v>
          </cell>
          <cell r="Q2903">
            <v>-1111.0999999999999</v>
          </cell>
          <cell r="R2903">
            <v>-1111.0999999999999</v>
          </cell>
          <cell r="S2903">
            <v>-1111.0999999999999</v>
          </cell>
          <cell r="T2903">
            <v>-1111.0999999999999</v>
          </cell>
          <cell r="U2903">
            <v>-1111.0999999999999</v>
          </cell>
          <cell r="V2903">
            <v>-1111.0999999999999</v>
          </cell>
          <cell r="W2903">
            <v>10</v>
          </cell>
          <cell r="X2903">
            <v>4.0999999999999996</v>
          </cell>
          <cell r="Y2903">
            <v>15.9</v>
          </cell>
          <cell r="Z2903">
            <v>2055</v>
          </cell>
        </row>
        <row r="2904">
          <cell r="F2904" t="str">
            <v>Spotsylvania , Virginia</v>
          </cell>
          <cell r="G2904">
            <v>46</v>
          </cell>
          <cell r="H2904">
            <v>22.7</v>
          </cell>
          <cell r="I2904">
            <v>17.600000000000001</v>
          </cell>
          <cell r="J2904">
            <v>27.8</v>
          </cell>
          <cell r="K2904">
            <v>73.7</v>
          </cell>
          <cell r="L2904">
            <v>65.5</v>
          </cell>
          <cell r="M2904">
            <v>81.8</v>
          </cell>
          <cell r="N2904">
            <v>21.3</v>
          </cell>
          <cell r="O2904">
            <v>15.8</v>
          </cell>
          <cell r="P2904">
            <v>26.9</v>
          </cell>
          <cell r="Q2904">
            <v>21.8</v>
          </cell>
          <cell r="R2904">
            <v>16.600000000000001</v>
          </cell>
          <cell r="S2904">
            <v>27</v>
          </cell>
          <cell r="T2904">
            <v>21.8</v>
          </cell>
          <cell r="U2904">
            <v>16.5</v>
          </cell>
          <cell r="V2904">
            <v>27.2</v>
          </cell>
          <cell r="W2904">
            <v>6.3</v>
          </cell>
          <cell r="X2904">
            <v>3.5</v>
          </cell>
          <cell r="Y2904">
            <v>9.1999999999999993</v>
          </cell>
          <cell r="Z2904">
            <v>10193</v>
          </cell>
        </row>
        <row r="2905">
          <cell r="F2905" t="str">
            <v>Stafford , Virginia</v>
          </cell>
          <cell r="G2905">
            <v>46</v>
          </cell>
          <cell r="H2905">
            <v>21.9</v>
          </cell>
          <cell r="I2905">
            <v>16.8</v>
          </cell>
          <cell r="J2905">
            <v>27.1</v>
          </cell>
          <cell r="K2905">
            <v>78.7</v>
          </cell>
          <cell r="L2905">
            <v>71.900000000000006</v>
          </cell>
          <cell r="M2905">
            <v>85.5</v>
          </cell>
          <cell r="N2905">
            <v>23.3</v>
          </cell>
          <cell r="O2905">
            <v>17.600000000000001</v>
          </cell>
          <cell r="P2905">
            <v>28.9</v>
          </cell>
          <cell r="Q2905">
            <v>23.3</v>
          </cell>
          <cell r="R2905">
            <v>17.600000000000001</v>
          </cell>
          <cell r="S2905">
            <v>29.1</v>
          </cell>
          <cell r="T2905">
            <v>19.2</v>
          </cell>
          <cell r="U2905">
            <v>14.3</v>
          </cell>
          <cell r="V2905">
            <v>24.2</v>
          </cell>
          <cell r="W2905">
            <v>4.8</v>
          </cell>
          <cell r="X2905">
            <v>2.2999999999999998</v>
          </cell>
          <cell r="Y2905">
            <v>7.4</v>
          </cell>
          <cell r="Z2905">
            <v>10379</v>
          </cell>
        </row>
        <row r="2906">
          <cell r="F2906" t="str">
            <v>Surry , Virginia</v>
          </cell>
          <cell r="G2906">
            <v>63</v>
          </cell>
          <cell r="H2906">
            <v>-1111.0999999999999</v>
          </cell>
          <cell r="I2906">
            <v>-1111.0999999999999</v>
          </cell>
          <cell r="J2906">
            <v>-1111.0999999999999</v>
          </cell>
          <cell r="K2906">
            <v>-1111.0999999999999</v>
          </cell>
          <cell r="L2906">
            <v>-1111.0999999999999</v>
          </cell>
          <cell r="M2906">
            <v>-1111.0999999999999</v>
          </cell>
          <cell r="N2906">
            <v>-1111.0999999999999</v>
          </cell>
          <cell r="O2906">
            <v>-1111.0999999999999</v>
          </cell>
          <cell r="P2906">
            <v>-1111.0999999999999</v>
          </cell>
          <cell r="Q2906">
            <v>-1111.0999999999999</v>
          </cell>
          <cell r="R2906">
            <v>-1111.0999999999999</v>
          </cell>
          <cell r="S2906">
            <v>-1111.0999999999999</v>
          </cell>
          <cell r="T2906">
            <v>-1111.0999999999999</v>
          </cell>
          <cell r="U2906">
            <v>-1111.0999999999999</v>
          </cell>
          <cell r="V2906">
            <v>-1111.0999999999999</v>
          </cell>
          <cell r="W2906">
            <v>-1111.0999999999999</v>
          </cell>
          <cell r="X2906">
            <v>-1111.0999999999999</v>
          </cell>
          <cell r="Y2906">
            <v>-1111.0999999999999</v>
          </cell>
          <cell r="Z2906">
            <v>981</v>
          </cell>
        </row>
        <row r="2907">
          <cell r="F2907" t="str">
            <v>Sussex , Virginia</v>
          </cell>
          <cell r="G2907">
            <v>71</v>
          </cell>
          <cell r="H2907">
            <v>-1111.0999999999999</v>
          </cell>
          <cell r="I2907">
            <v>-1111.0999999999999</v>
          </cell>
          <cell r="J2907">
            <v>-1111.0999999999999</v>
          </cell>
          <cell r="K2907">
            <v>-1111.0999999999999</v>
          </cell>
          <cell r="L2907">
            <v>-1111.0999999999999</v>
          </cell>
          <cell r="M2907">
            <v>-1111.0999999999999</v>
          </cell>
          <cell r="N2907">
            <v>-1111.0999999999999</v>
          </cell>
          <cell r="O2907">
            <v>-1111.0999999999999</v>
          </cell>
          <cell r="P2907">
            <v>-1111.0999999999999</v>
          </cell>
          <cell r="Q2907">
            <v>-1111.0999999999999</v>
          </cell>
          <cell r="R2907">
            <v>-1111.0999999999999</v>
          </cell>
          <cell r="S2907">
            <v>-1111.0999999999999</v>
          </cell>
          <cell r="T2907">
            <v>-1111.0999999999999</v>
          </cell>
          <cell r="U2907">
            <v>-1111.0999999999999</v>
          </cell>
          <cell r="V2907">
            <v>-1111.0999999999999</v>
          </cell>
          <cell r="W2907">
            <v>-1111.0999999999999</v>
          </cell>
          <cell r="X2907">
            <v>-1111.0999999999999</v>
          </cell>
          <cell r="Y2907">
            <v>-1111.0999999999999</v>
          </cell>
          <cell r="Z2907">
            <v>1486</v>
          </cell>
        </row>
        <row r="2908">
          <cell r="F2908" t="str">
            <v>Tazewell , Virginia</v>
          </cell>
          <cell r="G2908">
            <v>50</v>
          </cell>
          <cell r="H2908">
            <v>30.9</v>
          </cell>
          <cell r="I2908">
            <v>24.5</v>
          </cell>
          <cell r="J2908">
            <v>37.4</v>
          </cell>
          <cell r="K2908">
            <v>79.2</v>
          </cell>
          <cell r="L2908">
            <v>71.7</v>
          </cell>
          <cell r="M2908">
            <v>86.8</v>
          </cell>
          <cell r="N2908">
            <v>25.9</v>
          </cell>
          <cell r="O2908">
            <v>19.899999999999999</v>
          </cell>
          <cell r="P2908">
            <v>32</v>
          </cell>
          <cell r="Q2908">
            <v>34.5</v>
          </cell>
          <cell r="R2908">
            <v>26.6</v>
          </cell>
          <cell r="S2908">
            <v>42.3</v>
          </cell>
          <cell r="T2908">
            <v>26.3</v>
          </cell>
          <cell r="U2908">
            <v>20.2</v>
          </cell>
          <cell r="V2908">
            <v>32.299999999999997</v>
          </cell>
          <cell r="W2908">
            <v>8.9</v>
          </cell>
          <cell r="X2908">
            <v>4.0999999999999996</v>
          </cell>
          <cell r="Y2908">
            <v>13.6</v>
          </cell>
          <cell r="Z2908">
            <v>5533</v>
          </cell>
        </row>
        <row r="2909">
          <cell r="F2909" t="str">
            <v>Warren , Virginia</v>
          </cell>
          <cell r="G2909">
            <v>25</v>
          </cell>
          <cell r="H2909">
            <v>28.1</v>
          </cell>
          <cell r="I2909">
            <v>19</v>
          </cell>
          <cell r="J2909">
            <v>37.200000000000003</v>
          </cell>
          <cell r="K2909">
            <v>-1111.0999999999999</v>
          </cell>
          <cell r="L2909">
            <v>-1111.0999999999999</v>
          </cell>
          <cell r="M2909">
            <v>-1111.0999999999999</v>
          </cell>
          <cell r="N2909">
            <v>25.2</v>
          </cell>
          <cell r="O2909">
            <v>15.7</v>
          </cell>
          <cell r="P2909">
            <v>34.6</v>
          </cell>
          <cell r="Q2909">
            <v>19.600000000000001</v>
          </cell>
          <cell r="R2909">
            <v>11.5</v>
          </cell>
          <cell r="S2909">
            <v>27.7</v>
          </cell>
          <cell r="T2909">
            <v>32</v>
          </cell>
          <cell r="U2909">
            <v>22.4</v>
          </cell>
          <cell r="V2909">
            <v>41.6</v>
          </cell>
          <cell r="W2909">
            <v>10.1</v>
          </cell>
          <cell r="X2909">
            <v>4</v>
          </cell>
          <cell r="Y2909">
            <v>16.2</v>
          </cell>
          <cell r="Z2909">
            <v>3344</v>
          </cell>
        </row>
        <row r="2910">
          <cell r="F2910" t="str">
            <v>Washington , Virginia</v>
          </cell>
          <cell r="G2910">
            <v>21</v>
          </cell>
          <cell r="H2910">
            <v>30.2</v>
          </cell>
          <cell r="I2910">
            <v>23</v>
          </cell>
          <cell r="J2910">
            <v>37.299999999999997</v>
          </cell>
          <cell r="K2910">
            <v>77.8</v>
          </cell>
          <cell r="L2910">
            <v>69.7</v>
          </cell>
          <cell r="M2910">
            <v>85.8</v>
          </cell>
          <cell r="N2910">
            <v>24.1</v>
          </cell>
          <cell r="O2910">
            <v>17.3</v>
          </cell>
          <cell r="P2910">
            <v>30.9</v>
          </cell>
          <cell r="Q2910">
            <v>27.7</v>
          </cell>
          <cell r="R2910">
            <v>20.5</v>
          </cell>
          <cell r="S2910">
            <v>34.799999999999997</v>
          </cell>
          <cell r="T2910">
            <v>24.1</v>
          </cell>
          <cell r="U2910">
            <v>17.600000000000001</v>
          </cell>
          <cell r="V2910">
            <v>30.5</v>
          </cell>
          <cell r="W2910">
            <v>8.9</v>
          </cell>
          <cell r="X2910">
            <v>4.5</v>
          </cell>
          <cell r="Y2910">
            <v>13.2</v>
          </cell>
          <cell r="Z2910">
            <v>5261</v>
          </cell>
        </row>
        <row r="2911">
          <cell r="F2911" t="str">
            <v>Westmoreland , Virginia</v>
          </cell>
          <cell r="G2911">
            <v>65</v>
          </cell>
          <cell r="H2911">
            <v>-1111.0999999999999</v>
          </cell>
          <cell r="I2911">
            <v>-1111.0999999999999</v>
          </cell>
          <cell r="J2911">
            <v>-1111.0999999999999</v>
          </cell>
          <cell r="K2911">
            <v>-1111.0999999999999</v>
          </cell>
          <cell r="L2911">
            <v>-1111.0999999999999</v>
          </cell>
          <cell r="M2911">
            <v>-1111.0999999999999</v>
          </cell>
          <cell r="N2911">
            <v>-1111.0999999999999</v>
          </cell>
          <cell r="O2911">
            <v>-1111.0999999999999</v>
          </cell>
          <cell r="P2911">
            <v>-1111.0999999999999</v>
          </cell>
          <cell r="Q2911">
            <v>-1111.0999999999999</v>
          </cell>
          <cell r="R2911">
            <v>-1111.0999999999999</v>
          </cell>
          <cell r="S2911">
            <v>-1111.0999999999999</v>
          </cell>
          <cell r="T2911">
            <v>-1111.0999999999999</v>
          </cell>
          <cell r="U2911">
            <v>-1111.0999999999999</v>
          </cell>
          <cell r="V2911">
            <v>-1111.0999999999999</v>
          </cell>
          <cell r="W2911">
            <v>8.5</v>
          </cell>
          <cell r="X2911">
            <v>2.2999999999999998</v>
          </cell>
          <cell r="Y2911">
            <v>14.7</v>
          </cell>
          <cell r="Z2911">
            <v>2695</v>
          </cell>
        </row>
        <row r="2912">
          <cell r="F2912" t="str">
            <v>Wise , Virginia</v>
          </cell>
          <cell r="G2912">
            <v>32</v>
          </cell>
          <cell r="H2912">
            <v>32.799999999999997</v>
          </cell>
          <cell r="I2912">
            <v>25.8</v>
          </cell>
          <cell r="J2912">
            <v>39.700000000000003</v>
          </cell>
          <cell r="K2912">
            <v>79.5</v>
          </cell>
          <cell r="L2912">
            <v>72.2</v>
          </cell>
          <cell r="M2912">
            <v>86.9</v>
          </cell>
          <cell r="N2912">
            <v>31.4</v>
          </cell>
          <cell r="O2912">
            <v>24.2</v>
          </cell>
          <cell r="P2912">
            <v>38.700000000000003</v>
          </cell>
          <cell r="Q2912">
            <v>34.200000000000003</v>
          </cell>
          <cell r="R2912">
            <v>26.2</v>
          </cell>
          <cell r="S2912">
            <v>42.3</v>
          </cell>
          <cell r="T2912">
            <v>28.3</v>
          </cell>
          <cell r="U2912">
            <v>21.4</v>
          </cell>
          <cell r="V2912">
            <v>35.200000000000003</v>
          </cell>
          <cell r="W2912">
            <v>14.6</v>
          </cell>
          <cell r="X2912">
            <v>9.4</v>
          </cell>
          <cell r="Y2912">
            <v>19.899999999999999</v>
          </cell>
          <cell r="Z2912">
            <v>5811</v>
          </cell>
        </row>
        <row r="2913">
          <cell r="F2913" t="str">
            <v>Wythe , Virginia</v>
          </cell>
          <cell r="G2913">
            <v>49</v>
          </cell>
          <cell r="H2913">
            <v>35.200000000000003</v>
          </cell>
          <cell r="I2913">
            <v>25.6</v>
          </cell>
          <cell r="J2913">
            <v>44.8</v>
          </cell>
          <cell r="K2913">
            <v>-1111.0999999999999</v>
          </cell>
          <cell r="L2913">
            <v>-1111.0999999999999</v>
          </cell>
          <cell r="M2913">
            <v>-1111.0999999999999</v>
          </cell>
          <cell r="N2913">
            <v>25.2</v>
          </cell>
          <cell r="O2913">
            <v>16.8</v>
          </cell>
          <cell r="P2913">
            <v>33.6</v>
          </cell>
          <cell r="Q2913">
            <v>18.3</v>
          </cell>
          <cell r="R2913">
            <v>10.6</v>
          </cell>
          <cell r="S2913">
            <v>26</v>
          </cell>
          <cell r="T2913">
            <v>32.4</v>
          </cell>
          <cell r="U2913">
            <v>23.1</v>
          </cell>
          <cell r="V2913">
            <v>41.7</v>
          </cell>
          <cell r="W2913">
            <v>7.7</v>
          </cell>
          <cell r="X2913">
            <v>3.1</v>
          </cell>
          <cell r="Y2913">
            <v>12.2</v>
          </cell>
          <cell r="Z2913">
            <v>3012</v>
          </cell>
        </row>
        <row r="2914">
          <cell r="F2914" t="str">
            <v>York , Virginia</v>
          </cell>
          <cell r="G2914">
            <v>17</v>
          </cell>
          <cell r="H2914">
            <v>17.399999999999999</v>
          </cell>
          <cell r="I2914">
            <v>9.1999999999999993</v>
          </cell>
          <cell r="J2914">
            <v>25.5</v>
          </cell>
          <cell r="K2914">
            <v>-1111.0999999999999</v>
          </cell>
          <cell r="L2914">
            <v>-1111.0999999999999</v>
          </cell>
          <cell r="M2914">
            <v>-1111.0999999999999</v>
          </cell>
          <cell r="N2914">
            <v>16.7</v>
          </cell>
          <cell r="O2914">
            <v>9.8000000000000007</v>
          </cell>
          <cell r="P2914">
            <v>23.6</v>
          </cell>
          <cell r="Q2914">
            <v>21.4</v>
          </cell>
          <cell r="R2914">
            <v>12.7</v>
          </cell>
          <cell r="S2914">
            <v>30.1</v>
          </cell>
          <cell r="T2914">
            <v>10.9</v>
          </cell>
          <cell r="U2914">
            <v>4.5999999999999996</v>
          </cell>
          <cell r="V2914">
            <v>17.100000000000001</v>
          </cell>
          <cell r="W2914">
            <v>6.2</v>
          </cell>
          <cell r="X2914">
            <v>1.9</v>
          </cell>
          <cell r="Y2914">
            <v>10.5</v>
          </cell>
          <cell r="Z2914">
            <v>5910</v>
          </cell>
        </row>
        <row r="2915">
          <cell r="F2915" t="str">
            <v>Alexandria City , Virginia</v>
          </cell>
          <cell r="G2915">
            <v>11</v>
          </cell>
          <cell r="H2915">
            <v>18.600000000000001</v>
          </cell>
          <cell r="I2915">
            <v>14.6</v>
          </cell>
          <cell r="J2915">
            <v>22.7</v>
          </cell>
          <cell r="K2915">
            <v>67.599999999999994</v>
          </cell>
          <cell r="L2915">
            <v>57.6</v>
          </cell>
          <cell r="M2915">
            <v>77.599999999999994</v>
          </cell>
          <cell r="N2915">
            <v>15.9</v>
          </cell>
          <cell r="O2915">
            <v>12.5</v>
          </cell>
          <cell r="P2915">
            <v>19.399999999999999</v>
          </cell>
          <cell r="Q2915">
            <v>18.399999999999999</v>
          </cell>
          <cell r="R2915">
            <v>11</v>
          </cell>
          <cell r="S2915">
            <v>25.8</v>
          </cell>
          <cell r="T2915">
            <v>18.600000000000001</v>
          </cell>
          <cell r="U2915">
            <v>14.3</v>
          </cell>
          <cell r="V2915">
            <v>22.9</v>
          </cell>
          <cell r="W2915">
            <v>7.6</v>
          </cell>
          <cell r="X2915">
            <v>0.7</v>
          </cell>
          <cell r="Y2915">
            <v>14.5</v>
          </cell>
          <cell r="Z2915">
            <v>17104</v>
          </cell>
        </row>
        <row r="2916">
          <cell r="F2916" t="str">
            <v>Bedford City , Virginia</v>
          </cell>
          <cell r="G2916">
            <v>41</v>
          </cell>
          <cell r="H2916">
            <v>-1111.0999999999999</v>
          </cell>
          <cell r="I2916">
            <v>-1111.0999999999999</v>
          </cell>
          <cell r="J2916">
            <v>-1111.0999999999999</v>
          </cell>
          <cell r="K2916">
            <v>-1111.0999999999999</v>
          </cell>
          <cell r="L2916">
            <v>-1111.0999999999999</v>
          </cell>
          <cell r="M2916">
            <v>-1111.0999999999999</v>
          </cell>
          <cell r="N2916">
            <v>-1111.0999999999999</v>
          </cell>
          <cell r="O2916">
            <v>-1111.0999999999999</v>
          </cell>
          <cell r="P2916">
            <v>-1111.0999999999999</v>
          </cell>
          <cell r="Q2916">
            <v>-1111.0999999999999</v>
          </cell>
          <cell r="R2916">
            <v>-1111.0999999999999</v>
          </cell>
          <cell r="S2916">
            <v>-1111.0999999999999</v>
          </cell>
          <cell r="T2916">
            <v>-1111.0999999999999</v>
          </cell>
          <cell r="U2916">
            <v>-1111.0999999999999</v>
          </cell>
          <cell r="V2916">
            <v>-1111.0999999999999</v>
          </cell>
          <cell r="W2916">
            <v>-1111.0999999999999</v>
          </cell>
          <cell r="X2916">
            <v>-1111.0999999999999</v>
          </cell>
          <cell r="Y2916">
            <v>-1111.0999999999999</v>
          </cell>
          <cell r="Z2916">
            <v>673</v>
          </cell>
        </row>
        <row r="2917">
          <cell r="F2917" t="str">
            <v>Bristol City , Virginia</v>
          </cell>
          <cell r="G2917">
            <v>41</v>
          </cell>
          <cell r="H2917">
            <v>-1111.0999999999999</v>
          </cell>
          <cell r="I2917">
            <v>-1111.0999999999999</v>
          </cell>
          <cell r="J2917">
            <v>-1111.0999999999999</v>
          </cell>
          <cell r="K2917">
            <v>-1111.0999999999999</v>
          </cell>
          <cell r="L2917">
            <v>-1111.0999999999999</v>
          </cell>
          <cell r="M2917">
            <v>-1111.0999999999999</v>
          </cell>
          <cell r="N2917">
            <v>-1111.0999999999999</v>
          </cell>
          <cell r="O2917">
            <v>-1111.0999999999999</v>
          </cell>
          <cell r="P2917">
            <v>-1111.0999999999999</v>
          </cell>
          <cell r="Q2917">
            <v>-1111.0999999999999</v>
          </cell>
          <cell r="R2917">
            <v>-1111.0999999999999</v>
          </cell>
          <cell r="S2917">
            <v>-1111.0999999999999</v>
          </cell>
          <cell r="T2917">
            <v>-1111.0999999999999</v>
          </cell>
          <cell r="U2917">
            <v>-1111.0999999999999</v>
          </cell>
          <cell r="V2917">
            <v>-1111.0999999999999</v>
          </cell>
          <cell r="W2917">
            <v>13.7</v>
          </cell>
          <cell r="X2917">
            <v>3.8</v>
          </cell>
          <cell r="Y2917">
            <v>23.5</v>
          </cell>
          <cell r="Z2917">
            <v>2165</v>
          </cell>
        </row>
        <row r="2918">
          <cell r="F2918" t="str">
            <v>Buena Vista City , Virginia</v>
          </cell>
          <cell r="G2918">
            <v>60</v>
          </cell>
          <cell r="H2918">
            <v>-1111.0999999999999</v>
          </cell>
          <cell r="I2918">
            <v>-1111.0999999999999</v>
          </cell>
          <cell r="J2918">
            <v>-1111.0999999999999</v>
          </cell>
          <cell r="K2918">
            <v>-1111.0999999999999</v>
          </cell>
          <cell r="L2918">
            <v>-1111.0999999999999</v>
          </cell>
          <cell r="M2918">
            <v>-1111.0999999999999</v>
          </cell>
          <cell r="N2918">
            <v>-1111.0999999999999</v>
          </cell>
          <cell r="O2918">
            <v>-1111.0999999999999</v>
          </cell>
          <cell r="P2918">
            <v>-1111.0999999999999</v>
          </cell>
          <cell r="Q2918">
            <v>-1111.0999999999999</v>
          </cell>
          <cell r="R2918">
            <v>-1111.0999999999999</v>
          </cell>
          <cell r="S2918">
            <v>-1111.0999999999999</v>
          </cell>
          <cell r="T2918">
            <v>-1111.0999999999999</v>
          </cell>
          <cell r="U2918">
            <v>-1111.0999999999999</v>
          </cell>
          <cell r="V2918">
            <v>-1111.0999999999999</v>
          </cell>
          <cell r="W2918">
            <v>-1111.0999999999999</v>
          </cell>
          <cell r="X2918">
            <v>-1111.0999999999999</v>
          </cell>
          <cell r="Y2918">
            <v>-1111.0999999999999</v>
          </cell>
          <cell r="Z2918">
            <v>585</v>
          </cell>
        </row>
        <row r="2919">
          <cell r="F2919" t="str">
            <v>Charlottesville City , Virginia</v>
          </cell>
          <cell r="G2919">
            <v>32</v>
          </cell>
          <cell r="H2919">
            <v>18.600000000000001</v>
          </cell>
          <cell r="I2919">
            <v>10.4</v>
          </cell>
          <cell r="J2919">
            <v>26.9</v>
          </cell>
          <cell r="K2919">
            <v>-1111.0999999999999</v>
          </cell>
          <cell r="L2919">
            <v>-1111.0999999999999</v>
          </cell>
          <cell r="M2919">
            <v>-1111.0999999999999</v>
          </cell>
          <cell r="N2919">
            <v>11.7</v>
          </cell>
          <cell r="O2919">
            <v>6.1</v>
          </cell>
          <cell r="P2919">
            <v>17.399999999999999</v>
          </cell>
          <cell r="Q2919">
            <v>21.2</v>
          </cell>
          <cell r="R2919">
            <v>12.9</v>
          </cell>
          <cell r="S2919">
            <v>29.5</v>
          </cell>
          <cell r="T2919">
            <v>14.2</v>
          </cell>
          <cell r="U2919">
            <v>7.8</v>
          </cell>
          <cell r="V2919">
            <v>20.7</v>
          </cell>
          <cell r="W2919">
            <v>6.8</v>
          </cell>
          <cell r="X2919">
            <v>2.2999999999999998</v>
          </cell>
          <cell r="Y2919">
            <v>11.3</v>
          </cell>
          <cell r="Z2919">
            <v>4986</v>
          </cell>
        </row>
        <row r="2920">
          <cell r="F2920" t="str">
            <v>Chesapeake City , Virginia</v>
          </cell>
          <cell r="G2920">
            <v>12</v>
          </cell>
          <cell r="H2920">
            <v>21</v>
          </cell>
          <cell r="I2920">
            <v>17.7</v>
          </cell>
          <cell r="J2920">
            <v>24.4</v>
          </cell>
          <cell r="K2920">
            <v>78.5</v>
          </cell>
          <cell r="L2920">
            <v>73.7</v>
          </cell>
          <cell r="M2920">
            <v>83.2</v>
          </cell>
          <cell r="N2920">
            <v>22.7</v>
          </cell>
          <cell r="O2920">
            <v>19</v>
          </cell>
          <cell r="P2920">
            <v>26.4</v>
          </cell>
          <cell r="Q2920">
            <v>22.1</v>
          </cell>
          <cell r="R2920">
            <v>18.399999999999999</v>
          </cell>
          <cell r="S2920">
            <v>25.7</v>
          </cell>
          <cell r="T2920">
            <v>22.1</v>
          </cell>
          <cell r="U2920">
            <v>18.2</v>
          </cell>
          <cell r="V2920">
            <v>26.1</v>
          </cell>
          <cell r="W2920">
            <v>5.5</v>
          </cell>
          <cell r="X2920">
            <v>3.9</v>
          </cell>
          <cell r="Y2920">
            <v>7.1</v>
          </cell>
          <cell r="Z2920">
            <v>23324</v>
          </cell>
        </row>
        <row r="2921">
          <cell r="F2921" t="str">
            <v>Colonial Heights City , Virginia</v>
          </cell>
          <cell r="G2921">
            <v>37</v>
          </cell>
          <cell r="H2921">
            <v>-1111.0999999999999</v>
          </cell>
          <cell r="I2921">
            <v>-1111.0999999999999</v>
          </cell>
          <cell r="J2921">
            <v>-1111.0999999999999</v>
          </cell>
          <cell r="K2921">
            <v>-1111.0999999999999</v>
          </cell>
          <cell r="L2921">
            <v>-1111.0999999999999</v>
          </cell>
          <cell r="M2921">
            <v>-1111.0999999999999</v>
          </cell>
          <cell r="N2921">
            <v>-1111.0999999999999</v>
          </cell>
          <cell r="O2921">
            <v>-1111.0999999999999</v>
          </cell>
          <cell r="P2921">
            <v>-1111.0999999999999</v>
          </cell>
          <cell r="Q2921">
            <v>-1111.0999999999999</v>
          </cell>
          <cell r="R2921">
            <v>-1111.0999999999999</v>
          </cell>
          <cell r="S2921">
            <v>-1111.0999999999999</v>
          </cell>
          <cell r="T2921">
            <v>-1111.0999999999999</v>
          </cell>
          <cell r="U2921">
            <v>-1111.0999999999999</v>
          </cell>
          <cell r="V2921">
            <v>-1111.0999999999999</v>
          </cell>
          <cell r="W2921">
            <v>9.9</v>
          </cell>
          <cell r="X2921">
            <v>1</v>
          </cell>
          <cell r="Y2921">
            <v>18.8</v>
          </cell>
          <cell r="Z2921">
            <v>1415</v>
          </cell>
        </row>
        <row r="2922">
          <cell r="F2922" t="str">
            <v>Covington City , Virginia</v>
          </cell>
          <cell r="G2922">
            <v>40</v>
          </cell>
          <cell r="H2922">
            <v>-1111.0999999999999</v>
          </cell>
          <cell r="I2922">
            <v>-1111.0999999999999</v>
          </cell>
          <cell r="J2922">
            <v>-1111.0999999999999</v>
          </cell>
          <cell r="K2922">
            <v>-1111.0999999999999</v>
          </cell>
          <cell r="L2922">
            <v>-1111.0999999999999</v>
          </cell>
          <cell r="M2922">
            <v>-1111.0999999999999</v>
          </cell>
          <cell r="N2922">
            <v>-1111.0999999999999</v>
          </cell>
          <cell r="O2922">
            <v>-1111.0999999999999</v>
          </cell>
          <cell r="P2922">
            <v>-1111.0999999999999</v>
          </cell>
          <cell r="Q2922">
            <v>-1111.0999999999999</v>
          </cell>
          <cell r="R2922">
            <v>-1111.0999999999999</v>
          </cell>
          <cell r="S2922">
            <v>-1111.0999999999999</v>
          </cell>
          <cell r="T2922">
            <v>-1111.0999999999999</v>
          </cell>
          <cell r="U2922">
            <v>-1111.0999999999999</v>
          </cell>
          <cell r="V2922">
            <v>-1111.0999999999999</v>
          </cell>
          <cell r="W2922">
            <v>-1111.0999999999999</v>
          </cell>
          <cell r="X2922">
            <v>-1111.0999999999999</v>
          </cell>
          <cell r="Y2922">
            <v>-1111.0999999999999</v>
          </cell>
          <cell r="Z2922">
            <v>727</v>
          </cell>
        </row>
        <row r="2923">
          <cell r="F2923" t="str">
            <v>Danville City , Virginia</v>
          </cell>
          <cell r="G2923">
            <v>35</v>
          </cell>
          <cell r="H2923">
            <v>36.799999999999997</v>
          </cell>
          <cell r="I2923">
            <v>29.5</v>
          </cell>
          <cell r="J2923">
            <v>44</v>
          </cell>
          <cell r="K2923">
            <v>75</v>
          </cell>
          <cell r="L2923">
            <v>66.2</v>
          </cell>
          <cell r="M2923">
            <v>83.8</v>
          </cell>
          <cell r="N2923">
            <v>29.3</v>
          </cell>
          <cell r="O2923">
            <v>22.4</v>
          </cell>
          <cell r="P2923">
            <v>36.299999999999997</v>
          </cell>
          <cell r="Q2923">
            <v>31.1</v>
          </cell>
          <cell r="R2923">
            <v>23.7</v>
          </cell>
          <cell r="S2923">
            <v>38.5</v>
          </cell>
          <cell r="T2923">
            <v>26.6</v>
          </cell>
          <cell r="U2923">
            <v>19.8</v>
          </cell>
          <cell r="V2923">
            <v>33.4</v>
          </cell>
          <cell r="W2923">
            <v>13.8</v>
          </cell>
          <cell r="X2923">
            <v>8.3000000000000007</v>
          </cell>
          <cell r="Y2923">
            <v>19.3</v>
          </cell>
          <cell r="Z2923">
            <v>7390</v>
          </cell>
        </row>
        <row r="2924">
          <cell r="F2924" t="str">
            <v>Emporia City , Virginia</v>
          </cell>
          <cell r="G2924">
            <v>41</v>
          </cell>
          <cell r="H2924">
            <v>-1111.0999999999999</v>
          </cell>
          <cell r="I2924">
            <v>-1111.0999999999999</v>
          </cell>
          <cell r="J2924">
            <v>-1111.0999999999999</v>
          </cell>
          <cell r="K2924">
            <v>-1111.0999999999999</v>
          </cell>
          <cell r="L2924">
            <v>-1111.0999999999999</v>
          </cell>
          <cell r="M2924">
            <v>-1111.0999999999999</v>
          </cell>
          <cell r="N2924">
            <v>-1111.0999999999999</v>
          </cell>
          <cell r="O2924">
            <v>-1111.0999999999999</v>
          </cell>
          <cell r="P2924">
            <v>-1111.0999999999999</v>
          </cell>
          <cell r="Q2924">
            <v>-1111.0999999999999</v>
          </cell>
          <cell r="R2924">
            <v>-1111.0999999999999</v>
          </cell>
          <cell r="S2924">
            <v>-1111.0999999999999</v>
          </cell>
          <cell r="T2924">
            <v>-1111.0999999999999</v>
          </cell>
          <cell r="U2924">
            <v>-1111.0999999999999</v>
          </cell>
          <cell r="V2924">
            <v>-1111.0999999999999</v>
          </cell>
          <cell r="W2924">
            <v>-1111.0999999999999</v>
          </cell>
          <cell r="X2924">
            <v>-1111.0999999999999</v>
          </cell>
          <cell r="Y2924">
            <v>-1111.0999999999999</v>
          </cell>
          <cell r="Z2924">
            <v>914</v>
          </cell>
        </row>
        <row r="2925">
          <cell r="F2925" t="str">
            <v>Fairfax City , Virginia</v>
          </cell>
          <cell r="G2925">
            <v>37</v>
          </cell>
          <cell r="H2925">
            <v>-1111.0999999999999</v>
          </cell>
          <cell r="I2925">
            <v>-1111.0999999999999</v>
          </cell>
          <cell r="J2925">
            <v>-1111.0999999999999</v>
          </cell>
          <cell r="K2925">
            <v>-1111.0999999999999</v>
          </cell>
          <cell r="L2925">
            <v>-1111.0999999999999</v>
          </cell>
          <cell r="M2925">
            <v>-1111.0999999999999</v>
          </cell>
          <cell r="N2925">
            <v>-1111.0999999999999</v>
          </cell>
          <cell r="O2925">
            <v>-1111.0999999999999</v>
          </cell>
          <cell r="P2925">
            <v>-1111.0999999999999</v>
          </cell>
          <cell r="Q2925">
            <v>-1111.0999999999999</v>
          </cell>
          <cell r="R2925">
            <v>-1111.0999999999999</v>
          </cell>
          <cell r="S2925">
            <v>-1111.0999999999999</v>
          </cell>
          <cell r="T2925">
            <v>-1111.0999999999999</v>
          </cell>
          <cell r="U2925">
            <v>-1111.0999999999999</v>
          </cell>
          <cell r="V2925">
            <v>-1111.0999999999999</v>
          </cell>
          <cell r="W2925">
            <v>-1111.0999999999999</v>
          </cell>
          <cell r="X2925">
            <v>-1111.0999999999999</v>
          </cell>
          <cell r="Y2925">
            <v>-1111.0999999999999</v>
          </cell>
          <cell r="Z2925">
            <v>2719</v>
          </cell>
        </row>
        <row r="2926">
          <cell r="F2926" t="str">
            <v>Falls Church City , Virginia</v>
          </cell>
          <cell r="G2926">
            <v>37</v>
          </cell>
          <cell r="H2926">
            <v>-1111.0999999999999</v>
          </cell>
          <cell r="I2926">
            <v>-1111.0999999999999</v>
          </cell>
          <cell r="J2926">
            <v>-1111.0999999999999</v>
          </cell>
          <cell r="K2926">
            <v>-1111.0999999999999</v>
          </cell>
          <cell r="L2926">
            <v>-1111.0999999999999</v>
          </cell>
          <cell r="M2926">
            <v>-1111.0999999999999</v>
          </cell>
          <cell r="N2926">
            <v>-1111.0999999999999</v>
          </cell>
          <cell r="O2926">
            <v>-1111.0999999999999</v>
          </cell>
          <cell r="P2926">
            <v>-1111.0999999999999</v>
          </cell>
          <cell r="Q2926">
            <v>-1111.0999999999999</v>
          </cell>
          <cell r="R2926">
            <v>-1111.0999999999999</v>
          </cell>
          <cell r="S2926">
            <v>-1111.0999999999999</v>
          </cell>
          <cell r="T2926">
            <v>-1111.0999999999999</v>
          </cell>
          <cell r="U2926">
            <v>-1111.0999999999999</v>
          </cell>
          <cell r="V2926">
            <v>-1111.0999999999999</v>
          </cell>
          <cell r="W2926">
            <v>-1111.0999999999999</v>
          </cell>
          <cell r="X2926">
            <v>-1111.0999999999999</v>
          </cell>
          <cell r="Y2926">
            <v>-1111.0999999999999</v>
          </cell>
          <cell r="Z2926">
            <v>1332</v>
          </cell>
        </row>
        <row r="2927">
          <cell r="F2927" t="str">
            <v>Franklin City , Virginia</v>
          </cell>
          <cell r="G2927">
            <v>41</v>
          </cell>
          <cell r="H2927">
            <v>-1111.0999999999999</v>
          </cell>
          <cell r="I2927">
            <v>-1111.0999999999999</v>
          </cell>
          <cell r="J2927">
            <v>-1111.0999999999999</v>
          </cell>
          <cell r="K2927">
            <v>-1111.0999999999999</v>
          </cell>
          <cell r="L2927">
            <v>-1111.0999999999999</v>
          </cell>
          <cell r="M2927">
            <v>-1111.0999999999999</v>
          </cell>
          <cell r="N2927">
            <v>-1111.0999999999999</v>
          </cell>
          <cell r="O2927">
            <v>-1111.0999999999999</v>
          </cell>
          <cell r="P2927">
            <v>-1111.0999999999999</v>
          </cell>
          <cell r="Q2927">
            <v>-1111.0999999999999</v>
          </cell>
          <cell r="R2927">
            <v>-1111.0999999999999</v>
          </cell>
          <cell r="S2927">
            <v>-1111.0999999999999</v>
          </cell>
          <cell r="T2927">
            <v>-1111.0999999999999</v>
          </cell>
          <cell r="U2927">
            <v>-1111.0999999999999</v>
          </cell>
          <cell r="V2927">
            <v>-1111.0999999999999</v>
          </cell>
          <cell r="W2927">
            <v>10.9</v>
          </cell>
          <cell r="X2927">
            <v>2.8</v>
          </cell>
          <cell r="Y2927">
            <v>19</v>
          </cell>
          <cell r="Z2927">
            <v>1319</v>
          </cell>
        </row>
        <row r="2928">
          <cell r="F2928" t="str">
            <v>Fredericksburg City , Virginia</v>
          </cell>
          <cell r="G2928">
            <v>41</v>
          </cell>
          <cell r="H2928">
            <v>15</v>
          </cell>
          <cell r="I2928">
            <v>6.8</v>
          </cell>
          <cell r="J2928">
            <v>23.3</v>
          </cell>
          <cell r="K2928">
            <v>-1111.0999999999999</v>
          </cell>
          <cell r="L2928">
            <v>-1111.0999999999999</v>
          </cell>
          <cell r="M2928">
            <v>-1111.0999999999999</v>
          </cell>
          <cell r="N2928">
            <v>24</v>
          </cell>
          <cell r="O2928">
            <v>14</v>
          </cell>
          <cell r="P2928">
            <v>34</v>
          </cell>
          <cell r="Q2928">
            <v>16.3</v>
          </cell>
          <cell r="R2928">
            <v>7.4</v>
          </cell>
          <cell r="S2928">
            <v>25.1</v>
          </cell>
          <cell r="T2928">
            <v>-1111.0999999999999</v>
          </cell>
          <cell r="U2928">
            <v>-1111.0999999999999</v>
          </cell>
          <cell r="V2928">
            <v>-1111.0999999999999</v>
          </cell>
          <cell r="W2928">
            <v>3.7</v>
          </cell>
          <cell r="X2928">
            <v>0.8</v>
          </cell>
          <cell r="Y2928">
            <v>6.6</v>
          </cell>
          <cell r="Z2928">
            <v>2252</v>
          </cell>
        </row>
        <row r="2929">
          <cell r="F2929" t="str">
            <v>Galax City , Virginia</v>
          </cell>
          <cell r="G2929">
            <v>41</v>
          </cell>
          <cell r="H2929">
            <v>-1111.0999999999999</v>
          </cell>
          <cell r="I2929">
            <v>-1111.0999999999999</v>
          </cell>
          <cell r="J2929">
            <v>-1111.0999999999999</v>
          </cell>
          <cell r="K2929">
            <v>-1111.0999999999999</v>
          </cell>
          <cell r="L2929">
            <v>-1111.0999999999999</v>
          </cell>
          <cell r="M2929">
            <v>-1111.0999999999999</v>
          </cell>
          <cell r="N2929">
            <v>-1111.0999999999999</v>
          </cell>
          <cell r="O2929">
            <v>-1111.0999999999999</v>
          </cell>
          <cell r="P2929">
            <v>-1111.0999999999999</v>
          </cell>
          <cell r="Q2929">
            <v>-1111.0999999999999</v>
          </cell>
          <cell r="R2929">
            <v>-1111.0999999999999</v>
          </cell>
          <cell r="S2929">
            <v>-1111.0999999999999</v>
          </cell>
          <cell r="T2929">
            <v>-1111.0999999999999</v>
          </cell>
          <cell r="U2929">
            <v>-1111.0999999999999</v>
          </cell>
          <cell r="V2929">
            <v>-1111.0999999999999</v>
          </cell>
          <cell r="W2929">
            <v>6.1</v>
          </cell>
          <cell r="X2929">
            <v>0</v>
          </cell>
          <cell r="Y2929">
            <v>13.1</v>
          </cell>
          <cell r="Z2929">
            <v>1142</v>
          </cell>
        </row>
        <row r="2930">
          <cell r="F2930" t="str">
            <v>Hampton City , Virginia</v>
          </cell>
          <cell r="G2930">
            <v>14</v>
          </cell>
          <cell r="H2930">
            <v>24.5</v>
          </cell>
          <cell r="I2930">
            <v>20.5</v>
          </cell>
          <cell r="J2930">
            <v>28.6</v>
          </cell>
          <cell r="K2930">
            <v>75.599999999999994</v>
          </cell>
          <cell r="L2930">
            <v>70.2</v>
          </cell>
          <cell r="M2930">
            <v>81</v>
          </cell>
          <cell r="N2930">
            <v>23.8</v>
          </cell>
          <cell r="O2930">
            <v>20</v>
          </cell>
          <cell r="P2930">
            <v>27.6</v>
          </cell>
          <cell r="Q2930">
            <v>24.6</v>
          </cell>
          <cell r="R2930">
            <v>20.399999999999999</v>
          </cell>
          <cell r="S2930">
            <v>28.8</v>
          </cell>
          <cell r="T2930">
            <v>21.5</v>
          </cell>
          <cell r="U2930">
            <v>17.8</v>
          </cell>
          <cell r="V2930">
            <v>25.1</v>
          </cell>
          <cell r="W2930">
            <v>6.9</v>
          </cell>
          <cell r="X2930">
            <v>4.9000000000000004</v>
          </cell>
          <cell r="Y2930">
            <v>9</v>
          </cell>
          <cell r="Z2930">
            <v>19461</v>
          </cell>
        </row>
        <row r="2931">
          <cell r="F2931" t="str">
            <v>Harrisonburg City , Virginia</v>
          </cell>
          <cell r="G2931">
            <v>32</v>
          </cell>
          <cell r="H2931">
            <v>20.5</v>
          </cell>
          <cell r="I2931">
            <v>10.4</v>
          </cell>
          <cell r="J2931">
            <v>30.5</v>
          </cell>
          <cell r="K2931">
            <v>-1111.0999999999999</v>
          </cell>
          <cell r="L2931">
            <v>-1111.0999999999999</v>
          </cell>
          <cell r="M2931">
            <v>-1111.0999999999999</v>
          </cell>
          <cell r="N2931">
            <v>14.7</v>
          </cell>
          <cell r="O2931">
            <v>6.2</v>
          </cell>
          <cell r="P2931">
            <v>23.3</v>
          </cell>
          <cell r="Q2931">
            <v>-1111.0999999999999</v>
          </cell>
          <cell r="R2931">
            <v>-1111.0999999999999</v>
          </cell>
          <cell r="S2931">
            <v>-1111.0999999999999</v>
          </cell>
          <cell r="T2931">
            <v>11.1</v>
          </cell>
          <cell r="U2931">
            <v>1.5</v>
          </cell>
          <cell r="V2931">
            <v>20.7</v>
          </cell>
          <cell r="W2931">
            <v>1.9</v>
          </cell>
          <cell r="X2931">
            <v>0</v>
          </cell>
          <cell r="Y2931">
            <v>4.5</v>
          </cell>
          <cell r="Z2931">
            <v>5404</v>
          </cell>
        </row>
        <row r="2932">
          <cell r="F2932" t="str">
            <v>Hopewell City , Virginia</v>
          </cell>
          <cell r="G2932">
            <v>42</v>
          </cell>
          <cell r="H2932">
            <v>31.6</v>
          </cell>
          <cell r="I2932">
            <v>21.6</v>
          </cell>
          <cell r="J2932">
            <v>41.5</v>
          </cell>
          <cell r="K2932">
            <v>-1111.0999999999999</v>
          </cell>
          <cell r="L2932">
            <v>-1111.0999999999999</v>
          </cell>
          <cell r="M2932">
            <v>-1111.0999999999999</v>
          </cell>
          <cell r="N2932">
            <v>25.8</v>
          </cell>
          <cell r="O2932">
            <v>16</v>
          </cell>
          <cell r="P2932">
            <v>35.700000000000003</v>
          </cell>
          <cell r="Q2932">
            <v>-1111.0999999999999</v>
          </cell>
          <cell r="R2932">
            <v>-1111.0999999999999</v>
          </cell>
          <cell r="S2932">
            <v>-1111.0999999999999</v>
          </cell>
          <cell r="T2932">
            <v>31.2</v>
          </cell>
          <cell r="U2932">
            <v>21.5</v>
          </cell>
          <cell r="V2932">
            <v>40.9</v>
          </cell>
          <cell r="W2932">
            <v>9.9</v>
          </cell>
          <cell r="X2932">
            <v>4.5</v>
          </cell>
          <cell r="Y2932">
            <v>15.3</v>
          </cell>
          <cell r="Z2932">
            <v>3553</v>
          </cell>
        </row>
        <row r="2933">
          <cell r="F2933" t="str">
            <v>Lexington City , Virginia</v>
          </cell>
          <cell r="G2933">
            <v>41</v>
          </cell>
          <cell r="H2933">
            <v>-1111.0999999999999</v>
          </cell>
          <cell r="I2933">
            <v>-1111.0999999999999</v>
          </cell>
          <cell r="J2933">
            <v>-1111.0999999999999</v>
          </cell>
          <cell r="K2933">
            <v>-1111.0999999999999</v>
          </cell>
          <cell r="L2933">
            <v>-1111.0999999999999</v>
          </cell>
          <cell r="M2933">
            <v>-1111.0999999999999</v>
          </cell>
          <cell r="N2933">
            <v>-1111.0999999999999</v>
          </cell>
          <cell r="O2933">
            <v>-1111.0999999999999</v>
          </cell>
          <cell r="P2933">
            <v>-1111.0999999999999</v>
          </cell>
          <cell r="Q2933">
            <v>-1111.0999999999999</v>
          </cell>
          <cell r="R2933">
            <v>-1111.0999999999999</v>
          </cell>
          <cell r="S2933">
            <v>-1111.0999999999999</v>
          </cell>
          <cell r="T2933">
            <v>-1111.0999999999999</v>
          </cell>
          <cell r="U2933">
            <v>-1111.0999999999999</v>
          </cell>
          <cell r="V2933">
            <v>-1111.0999999999999</v>
          </cell>
          <cell r="W2933">
            <v>-1111.0999999999999</v>
          </cell>
          <cell r="X2933">
            <v>-1111.0999999999999</v>
          </cell>
          <cell r="Y2933">
            <v>-1111.0999999999999</v>
          </cell>
          <cell r="Z2933">
            <v>319</v>
          </cell>
        </row>
        <row r="2934">
          <cell r="F2934" t="str">
            <v>Lynchburg City , Virginia</v>
          </cell>
          <cell r="G2934">
            <v>24</v>
          </cell>
          <cell r="H2934">
            <v>19.7</v>
          </cell>
          <cell r="I2934">
            <v>14.1</v>
          </cell>
          <cell r="J2934">
            <v>25.4</v>
          </cell>
          <cell r="K2934">
            <v>73.400000000000006</v>
          </cell>
          <cell r="L2934">
            <v>65.3</v>
          </cell>
          <cell r="M2934">
            <v>81.599999999999994</v>
          </cell>
          <cell r="N2934">
            <v>24</v>
          </cell>
          <cell r="O2934">
            <v>18.2</v>
          </cell>
          <cell r="P2934">
            <v>29.9</v>
          </cell>
          <cell r="Q2934">
            <v>28.3</v>
          </cell>
          <cell r="R2934">
            <v>21.1</v>
          </cell>
          <cell r="S2934">
            <v>35.5</v>
          </cell>
          <cell r="T2934">
            <v>27.6</v>
          </cell>
          <cell r="U2934">
            <v>20.9</v>
          </cell>
          <cell r="V2934">
            <v>34.4</v>
          </cell>
          <cell r="W2934">
            <v>9.1999999999999993</v>
          </cell>
          <cell r="X2934">
            <v>5.3</v>
          </cell>
          <cell r="Y2934">
            <v>13.2</v>
          </cell>
          <cell r="Z2934">
            <v>7774</v>
          </cell>
        </row>
        <row r="2935">
          <cell r="F2935" t="str">
            <v>Manassas City , Virginia</v>
          </cell>
          <cell r="G2935">
            <v>27</v>
          </cell>
          <cell r="H2935">
            <v>13.2</v>
          </cell>
          <cell r="I2935">
            <v>5.4</v>
          </cell>
          <cell r="J2935">
            <v>21</v>
          </cell>
          <cell r="K2935">
            <v>-1111.0999999999999</v>
          </cell>
          <cell r="L2935">
            <v>-1111.0999999999999</v>
          </cell>
          <cell r="M2935">
            <v>-1111.0999999999999</v>
          </cell>
          <cell r="N2935">
            <v>16.600000000000001</v>
          </cell>
          <cell r="O2935">
            <v>8</v>
          </cell>
          <cell r="P2935">
            <v>25.3</v>
          </cell>
          <cell r="Q2935">
            <v>19.7</v>
          </cell>
          <cell r="R2935">
            <v>10.199999999999999</v>
          </cell>
          <cell r="S2935">
            <v>29.2</v>
          </cell>
          <cell r="T2935">
            <v>21.3</v>
          </cell>
          <cell r="U2935">
            <v>11.7</v>
          </cell>
          <cell r="V2935">
            <v>30.9</v>
          </cell>
          <cell r="W2935">
            <v>10.3</v>
          </cell>
          <cell r="X2935">
            <v>3.4</v>
          </cell>
          <cell r="Y2935">
            <v>17.2</v>
          </cell>
          <cell r="Z2935">
            <v>4675</v>
          </cell>
        </row>
        <row r="2936">
          <cell r="F2936" t="str">
            <v>Manassas Park City , Virginia</v>
          </cell>
          <cell r="G2936">
            <v>57</v>
          </cell>
          <cell r="H2936">
            <v>-1111.0999999999999</v>
          </cell>
          <cell r="I2936">
            <v>-1111.0999999999999</v>
          </cell>
          <cell r="J2936">
            <v>-1111.0999999999999</v>
          </cell>
          <cell r="K2936">
            <v>-1111.0999999999999</v>
          </cell>
          <cell r="L2936">
            <v>-1111.0999999999999</v>
          </cell>
          <cell r="M2936">
            <v>-1111.0999999999999</v>
          </cell>
          <cell r="N2936">
            <v>-1111.0999999999999</v>
          </cell>
          <cell r="O2936">
            <v>-1111.0999999999999</v>
          </cell>
          <cell r="P2936">
            <v>-1111.0999999999999</v>
          </cell>
          <cell r="Q2936">
            <v>-1111.0999999999999</v>
          </cell>
          <cell r="R2936">
            <v>-1111.0999999999999</v>
          </cell>
          <cell r="S2936">
            <v>-1111.0999999999999</v>
          </cell>
          <cell r="T2936">
            <v>-1111.0999999999999</v>
          </cell>
          <cell r="U2936">
            <v>-1111.0999999999999</v>
          </cell>
          <cell r="V2936">
            <v>-1111.0999999999999</v>
          </cell>
          <cell r="W2936">
            <v>-1111.0999999999999</v>
          </cell>
          <cell r="X2936">
            <v>-1111.0999999999999</v>
          </cell>
          <cell r="Y2936">
            <v>-1111.0999999999999</v>
          </cell>
          <cell r="Z2936">
            <v>1480</v>
          </cell>
        </row>
        <row r="2937">
          <cell r="F2937" t="str">
            <v>Martinsville City , Virginia</v>
          </cell>
          <cell r="G2937">
            <v>41</v>
          </cell>
          <cell r="H2937">
            <v>-1111.0999999999999</v>
          </cell>
          <cell r="I2937">
            <v>-1111.0999999999999</v>
          </cell>
          <cell r="J2937">
            <v>-1111.0999999999999</v>
          </cell>
          <cell r="K2937">
            <v>-1111.0999999999999</v>
          </cell>
          <cell r="L2937">
            <v>-1111.0999999999999</v>
          </cell>
          <cell r="M2937">
            <v>-1111.0999999999999</v>
          </cell>
          <cell r="N2937">
            <v>-1111.0999999999999</v>
          </cell>
          <cell r="O2937">
            <v>-1111.0999999999999</v>
          </cell>
          <cell r="P2937">
            <v>-1111.0999999999999</v>
          </cell>
          <cell r="Q2937">
            <v>-1111.0999999999999</v>
          </cell>
          <cell r="R2937">
            <v>-1111.0999999999999</v>
          </cell>
          <cell r="S2937">
            <v>-1111.0999999999999</v>
          </cell>
          <cell r="T2937">
            <v>-1111.0999999999999</v>
          </cell>
          <cell r="U2937">
            <v>-1111.0999999999999</v>
          </cell>
          <cell r="V2937">
            <v>-1111.0999999999999</v>
          </cell>
          <cell r="W2937">
            <v>2.8</v>
          </cell>
          <cell r="X2937">
            <v>0.3</v>
          </cell>
          <cell r="Y2937">
            <v>5.3</v>
          </cell>
          <cell r="Z2937">
            <v>2141</v>
          </cell>
        </row>
        <row r="2938">
          <cell r="F2938" t="str">
            <v>Newport News City , Virginia</v>
          </cell>
          <cell r="G2938">
            <v>6</v>
          </cell>
          <cell r="H2938">
            <v>21.5</v>
          </cell>
          <cell r="I2938">
            <v>17.2</v>
          </cell>
          <cell r="J2938">
            <v>25.9</v>
          </cell>
          <cell r="K2938">
            <v>75.400000000000006</v>
          </cell>
          <cell r="L2938">
            <v>69</v>
          </cell>
          <cell r="M2938">
            <v>81.8</v>
          </cell>
          <cell r="N2938">
            <v>26</v>
          </cell>
          <cell r="O2938">
            <v>21.1</v>
          </cell>
          <cell r="P2938">
            <v>30.8</v>
          </cell>
          <cell r="Q2938">
            <v>24.7</v>
          </cell>
          <cell r="R2938">
            <v>20</v>
          </cell>
          <cell r="S2938">
            <v>29.4</v>
          </cell>
          <cell r="T2938">
            <v>28.5</v>
          </cell>
          <cell r="U2938">
            <v>23.1</v>
          </cell>
          <cell r="V2938">
            <v>33.9</v>
          </cell>
          <cell r="W2938">
            <v>8.5</v>
          </cell>
          <cell r="X2938">
            <v>5.7</v>
          </cell>
          <cell r="Y2938">
            <v>11.2</v>
          </cell>
          <cell r="Z2938">
            <v>27552</v>
          </cell>
        </row>
        <row r="2939">
          <cell r="F2939" t="str">
            <v>Norfolk City , Virginia</v>
          </cell>
          <cell r="G2939">
            <v>6</v>
          </cell>
          <cell r="H2939">
            <v>23</v>
          </cell>
          <cell r="I2939">
            <v>19.5</v>
          </cell>
          <cell r="J2939">
            <v>26.6</v>
          </cell>
          <cell r="K2939">
            <v>75.099999999999994</v>
          </cell>
          <cell r="L2939">
            <v>70.099999999999994</v>
          </cell>
          <cell r="M2939">
            <v>80</v>
          </cell>
          <cell r="N2939">
            <v>24.9</v>
          </cell>
          <cell r="O2939">
            <v>21</v>
          </cell>
          <cell r="P2939">
            <v>28.7</v>
          </cell>
          <cell r="Q2939">
            <v>26.5</v>
          </cell>
          <cell r="R2939">
            <v>22.5</v>
          </cell>
          <cell r="S2939">
            <v>30.6</v>
          </cell>
          <cell r="T2939">
            <v>21</v>
          </cell>
          <cell r="U2939">
            <v>17.399999999999999</v>
          </cell>
          <cell r="V2939">
            <v>24.6</v>
          </cell>
          <cell r="W2939">
            <v>6.6</v>
          </cell>
          <cell r="X2939">
            <v>4.5999999999999996</v>
          </cell>
          <cell r="Y2939">
            <v>8.6</v>
          </cell>
          <cell r="Z2939">
            <v>41142</v>
          </cell>
        </row>
        <row r="2940">
          <cell r="F2940" t="str">
            <v>Norton City , Virginia</v>
          </cell>
          <cell r="G2940">
            <v>41</v>
          </cell>
          <cell r="H2940">
            <v>-1111.0999999999999</v>
          </cell>
          <cell r="I2940">
            <v>-1111.0999999999999</v>
          </cell>
          <cell r="J2940">
            <v>-1111.0999999999999</v>
          </cell>
          <cell r="K2940">
            <v>-1111.0999999999999</v>
          </cell>
          <cell r="L2940">
            <v>-1111.0999999999999</v>
          </cell>
          <cell r="M2940">
            <v>-1111.0999999999999</v>
          </cell>
          <cell r="N2940">
            <v>-1111.0999999999999</v>
          </cell>
          <cell r="O2940">
            <v>-1111.0999999999999</v>
          </cell>
          <cell r="P2940">
            <v>-1111.0999999999999</v>
          </cell>
          <cell r="Q2940">
            <v>-1111.0999999999999</v>
          </cell>
          <cell r="R2940">
            <v>-1111.0999999999999</v>
          </cell>
          <cell r="S2940">
            <v>-1111.0999999999999</v>
          </cell>
          <cell r="T2940">
            <v>-1111.0999999999999</v>
          </cell>
          <cell r="U2940">
            <v>-1111.0999999999999</v>
          </cell>
          <cell r="V2940">
            <v>-1111.0999999999999</v>
          </cell>
          <cell r="W2940">
            <v>-1111.0999999999999</v>
          </cell>
          <cell r="X2940">
            <v>-1111.0999999999999</v>
          </cell>
          <cell r="Y2940">
            <v>-1111.0999999999999</v>
          </cell>
          <cell r="Z2940">
            <v>538</v>
          </cell>
        </row>
        <row r="2941">
          <cell r="F2941" t="str">
            <v>Petersburg City , Virginia</v>
          </cell>
          <cell r="G2941">
            <v>32</v>
          </cell>
          <cell r="H2941">
            <v>31.8</v>
          </cell>
          <cell r="I2941">
            <v>22.9</v>
          </cell>
          <cell r="J2941">
            <v>40.700000000000003</v>
          </cell>
          <cell r="K2941">
            <v>80.2</v>
          </cell>
          <cell r="L2941">
            <v>71.7</v>
          </cell>
          <cell r="M2941">
            <v>88.7</v>
          </cell>
          <cell r="N2941">
            <v>37.4</v>
          </cell>
          <cell r="O2941">
            <v>28.3</v>
          </cell>
          <cell r="P2941">
            <v>46.6</v>
          </cell>
          <cell r="Q2941">
            <v>31.6</v>
          </cell>
          <cell r="R2941">
            <v>22.7</v>
          </cell>
          <cell r="S2941">
            <v>40.6</v>
          </cell>
          <cell r="T2941">
            <v>26</v>
          </cell>
          <cell r="U2941">
            <v>18.100000000000001</v>
          </cell>
          <cell r="V2941">
            <v>33.9</v>
          </cell>
          <cell r="W2941">
            <v>9.6999999999999993</v>
          </cell>
          <cell r="X2941">
            <v>4.5999999999999996</v>
          </cell>
          <cell r="Y2941">
            <v>14.7</v>
          </cell>
          <cell r="Z2941">
            <v>5890</v>
          </cell>
        </row>
        <row r="2942">
          <cell r="F2942" t="str">
            <v>Poquoson City , Virginia</v>
          </cell>
          <cell r="G2942">
            <v>37</v>
          </cell>
          <cell r="H2942">
            <v>-1111.0999999999999</v>
          </cell>
          <cell r="I2942">
            <v>-1111.0999999999999</v>
          </cell>
          <cell r="J2942">
            <v>-1111.0999999999999</v>
          </cell>
          <cell r="K2942">
            <v>-1111.0999999999999</v>
          </cell>
          <cell r="L2942">
            <v>-1111.0999999999999</v>
          </cell>
          <cell r="M2942">
            <v>-1111.0999999999999</v>
          </cell>
          <cell r="N2942">
            <v>-1111.0999999999999</v>
          </cell>
          <cell r="O2942">
            <v>-1111.0999999999999</v>
          </cell>
          <cell r="P2942">
            <v>-1111.0999999999999</v>
          </cell>
          <cell r="Q2942">
            <v>-1111.0999999999999</v>
          </cell>
          <cell r="R2942">
            <v>-1111.0999999999999</v>
          </cell>
          <cell r="S2942">
            <v>-1111.0999999999999</v>
          </cell>
          <cell r="T2942">
            <v>-1111.0999999999999</v>
          </cell>
          <cell r="U2942">
            <v>-1111.0999999999999</v>
          </cell>
          <cell r="V2942">
            <v>-1111.0999999999999</v>
          </cell>
          <cell r="W2942">
            <v>-1111.0999999999999</v>
          </cell>
          <cell r="X2942">
            <v>-1111.0999999999999</v>
          </cell>
          <cell r="Y2942">
            <v>-1111.0999999999999</v>
          </cell>
          <cell r="Z2942">
            <v>883</v>
          </cell>
        </row>
        <row r="2943">
          <cell r="F2943" t="str">
            <v>Portsmouth City , Virginia</v>
          </cell>
          <cell r="G2943">
            <v>6</v>
          </cell>
          <cell r="H2943">
            <v>31</v>
          </cell>
          <cell r="I2943">
            <v>25.8</v>
          </cell>
          <cell r="J2943">
            <v>36.200000000000003</v>
          </cell>
          <cell r="K2943">
            <v>78</v>
          </cell>
          <cell r="L2943">
            <v>71.900000000000006</v>
          </cell>
          <cell r="M2943">
            <v>84.1</v>
          </cell>
          <cell r="N2943">
            <v>30.7</v>
          </cell>
          <cell r="O2943">
            <v>25.6</v>
          </cell>
          <cell r="P2943">
            <v>35.700000000000003</v>
          </cell>
          <cell r="Q2943">
            <v>27.1</v>
          </cell>
          <cell r="R2943">
            <v>22.2</v>
          </cell>
          <cell r="S2943">
            <v>32.1</v>
          </cell>
          <cell r="T2943">
            <v>22.4</v>
          </cell>
          <cell r="U2943">
            <v>17.600000000000001</v>
          </cell>
          <cell r="V2943">
            <v>27.2</v>
          </cell>
          <cell r="W2943">
            <v>12</v>
          </cell>
          <cell r="X2943">
            <v>8.4</v>
          </cell>
          <cell r="Y2943">
            <v>15.5</v>
          </cell>
          <cell r="Z2943">
            <v>15188</v>
          </cell>
        </row>
        <row r="2944">
          <cell r="F2944" t="str">
            <v>Radford City , Virginia</v>
          </cell>
          <cell r="G2944">
            <v>41</v>
          </cell>
          <cell r="H2944">
            <v>-1111.0999999999999</v>
          </cell>
          <cell r="I2944">
            <v>-1111.0999999999999</v>
          </cell>
          <cell r="J2944">
            <v>-1111.0999999999999</v>
          </cell>
          <cell r="K2944">
            <v>-1111.0999999999999</v>
          </cell>
          <cell r="L2944">
            <v>-1111.0999999999999</v>
          </cell>
          <cell r="M2944">
            <v>-1111.0999999999999</v>
          </cell>
          <cell r="N2944">
            <v>-1111.0999999999999</v>
          </cell>
          <cell r="O2944">
            <v>-1111.0999999999999</v>
          </cell>
          <cell r="P2944">
            <v>-1111.0999999999999</v>
          </cell>
          <cell r="Q2944">
            <v>-1111.0999999999999</v>
          </cell>
          <cell r="R2944">
            <v>-1111.0999999999999</v>
          </cell>
          <cell r="S2944">
            <v>-1111.0999999999999</v>
          </cell>
          <cell r="T2944">
            <v>-1111.0999999999999</v>
          </cell>
          <cell r="U2944">
            <v>-1111.0999999999999</v>
          </cell>
          <cell r="V2944">
            <v>-1111.0999999999999</v>
          </cell>
          <cell r="W2944">
            <v>8.6999999999999993</v>
          </cell>
          <cell r="X2944">
            <v>0.1</v>
          </cell>
          <cell r="Y2944">
            <v>17.399999999999999</v>
          </cell>
          <cell r="Z2944">
            <v>1386</v>
          </cell>
        </row>
        <row r="2945">
          <cell r="F2945" t="str">
            <v>Richmond City , Virginia</v>
          </cell>
          <cell r="G2945">
            <v>7</v>
          </cell>
          <cell r="H2945">
            <v>26</v>
          </cell>
          <cell r="I2945">
            <v>22</v>
          </cell>
          <cell r="J2945">
            <v>30</v>
          </cell>
          <cell r="K2945">
            <v>69.599999999999994</v>
          </cell>
          <cell r="L2945">
            <v>64.3</v>
          </cell>
          <cell r="M2945">
            <v>74.900000000000006</v>
          </cell>
          <cell r="N2945">
            <v>24.8</v>
          </cell>
          <cell r="O2945">
            <v>20.9</v>
          </cell>
          <cell r="P2945">
            <v>28.6</v>
          </cell>
          <cell r="Q2945">
            <v>26.6</v>
          </cell>
          <cell r="R2945">
            <v>22.1</v>
          </cell>
          <cell r="S2945">
            <v>31</v>
          </cell>
          <cell r="T2945">
            <v>26</v>
          </cell>
          <cell r="U2945">
            <v>21.4</v>
          </cell>
          <cell r="V2945">
            <v>30.6</v>
          </cell>
          <cell r="W2945">
            <v>8.1999999999999993</v>
          </cell>
          <cell r="X2945">
            <v>6.2</v>
          </cell>
          <cell r="Y2945">
            <v>10.3</v>
          </cell>
          <cell r="Z2945">
            <v>32762</v>
          </cell>
        </row>
        <row r="2946">
          <cell r="F2946" t="str">
            <v>Roanoke City , Virginia</v>
          </cell>
          <cell r="G2946">
            <v>24</v>
          </cell>
          <cell r="H2946">
            <v>30.1</v>
          </cell>
          <cell r="I2946">
            <v>25.7</v>
          </cell>
          <cell r="J2946">
            <v>34.5</v>
          </cell>
          <cell r="K2946">
            <v>77.8</v>
          </cell>
          <cell r="L2946">
            <v>72.8</v>
          </cell>
          <cell r="M2946">
            <v>82.8</v>
          </cell>
          <cell r="N2946">
            <v>21</v>
          </cell>
          <cell r="O2946">
            <v>17.5</v>
          </cell>
          <cell r="P2946">
            <v>24.5</v>
          </cell>
          <cell r="Q2946">
            <v>28.1</v>
          </cell>
          <cell r="R2946">
            <v>23.5</v>
          </cell>
          <cell r="S2946">
            <v>32.700000000000003</v>
          </cell>
          <cell r="T2946">
            <v>29.4</v>
          </cell>
          <cell r="U2946">
            <v>24.7</v>
          </cell>
          <cell r="V2946">
            <v>34.200000000000003</v>
          </cell>
          <cell r="W2946">
            <v>8.6999999999999993</v>
          </cell>
          <cell r="X2946">
            <v>6.1</v>
          </cell>
          <cell r="Y2946">
            <v>11.3</v>
          </cell>
          <cell r="Z2946">
            <v>13355</v>
          </cell>
        </row>
        <row r="2947">
          <cell r="F2947" t="str">
            <v>Salem City , Virginia</v>
          </cell>
          <cell r="G2947">
            <v>37</v>
          </cell>
          <cell r="H2947">
            <v>25.6</v>
          </cell>
          <cell r="I2947">
            <v>15.7</v>
          </cell>
          <cell r="J2947">
            <v>35.4</v>
          </cell>
          <cell r="K2947">
            <v>-1111.0999999999999</v>
          </cell>
          <cell r="L2947">
            <v>-1111.0999999999999</v>
          </cell>
          <cell r="M2947">
            <v>-1111.0999999999999</v>
          </cell>
          <cell r="N2947">
            <v>23.7</v>
          </cell>
          <cell r="O2947">
            <v>14.3</v>
          </cell>
          <cell r="P2947">
            <v>33.1</v>
          </cell>
          <cell r="Q2947">
            <v>19.7</v>
          </cell>
          <cell r="R2947">
            <v>10.9</v>
          </cell>
          <cell r="S2947">
            <v>28.6</v>
          </cell>
          <cell r="T2947">
            <v>-1111.0999999999999</v>
          </cell>
          <cell r="U2947">
            <v>-1111.0999999999999</v>
          </cell>
          <cell r="V2947">
            <v>-1111.0999999999999</v>
          </cell>
          <cell r="W2947">
            <v>6.9</v>
          </cell>
          <cell r="X2947">
            <v>2.2999999999999998</v>
          </cell>
          <cell r="Y2947">
            <v>11.6</v>
          </cell>
          <cell r="Z2947">
            <v>1275</v>
          </cell>
        </row>
        <row r="2948">
          <cell r="F2948" t="str">
            <v>Staunton City , Virginia</v>
          </cell>
          <cell r="G2948">
            <v>40</v>
          </cell>
          <cell r="H2948">
            <v>20.7</v>
          </cell>
          <cell r="I2948">
            <v>11.3</v>
          </cell>
          <cell r="J2948">
            <v>30.1</v>
          </cell>
          <cell r="K2948">
            <v>-1111.0999999999999</v>
          </cell>
          <cell r="L2948">
            <v>-1111.0999999999999</v>
          </cell>
          <cell r="M2948">
            <v>-1111.0999999999999</v>
          </cell>
          <cell r="N2948">
            <v>-1111.0999999999999</v>
          </cell>
          <cell r="O2948">
            <v>-1111.0999999999999</v>
          </cell>
          <cell r="P2948">
            <v>-1111.0999999999999</v>
          </cell>
          <cell r="Q2948">
            <v>-1111.0999999999999</v>
          </cell>
          <cell r="R2948">
            <v>-1111.0999999999999</v>
          </cell>
          <cell r="S2948">
            <v>-1111.0999999999999</v>
          </cell>
          <cell r="T2948">
            <v>-1111.0999999999999</v>
          </cell>
          <cell r="U2948">
            <v>-1111.0999999999999</v>
          </cell>
          <cell r="V2948">
            <v>-1111.0999999999999</v>
          </cell>
          <cell r="W2948">
            <v>8.4</v>
          </cell>
          <cell r="X2948">
            <v>1.3</v>
          </cell>
          <cell r="Y2948">
            <v>15.5</v>
          </cell>
          <cell r="Z2948">
            <v>2225</v>
          </cell>
        </row>
        <row r="2949">
          <cell r="F2949" t="str">
            <v>Suffolk City , Virginia</v>
          </cell>
          <cell r="G2949">
            <v>23</v>
          </cell>
          <cell r="H2949">
            <v>25.8</v>
          </cell>
          <cell r="I2949">
            <v>20</v>
          </cell>
          <cell r="J2949">
            <v>31.6</v>
          </cell>
          <cell r="K2949">
            <v>80.400000000000006</v>
          </cell>
          <cell r="L2949">
            <v>74.5</v>
          </cell>
          <cell r="M2949">
            <v>86.4</v>
          </cell>
          <cell r="N2949">
            <v>26.1</v>
          </cell>
          <cell r="O2949">
            <v>20.5</v>
          </cell>
          <cell r="P2949">
            <v>31.7</v>
          </cell>
          <cell r="Q2949">
            <v>27</v>
          </cell>
          <cell r="R2949">
            <v>21.3</v>
          </cell>
          <cell r="S2949">
            <v>32.799999999999997</v>
          </cell>
          <cell r="T2949">
            <v>17.7</v>
          </cell>
          <cell r="U2949">
            <v>13.1</v>
          </cell>
          <cell r="V2949">
            <v>22.3</v>
          </cell>
          <cell r="W2949">
            <v>6.9</v>
          </cell>
          <cell r="X2949">
            <v>3.9</v>
          </cell>
          <cell r="Y2949">
            <v>9.8000000000000007</v>
          </cell>
          <cell r="Z2949">
            <v>8171</v>
          </cell>
        </row>
        <row r="2950">
          <cell r="F2950" t="str">
            <v>Virginia Beach City , Virginia</v>
          </cell>
          <cell r="G2950">
            <v>10</v>
          </cell>
          <cell r="H2950">
            <v>19.8</v>
          </cell>
          <cell r="I2950">
            <v>16.7</v>
          </cell>
          <cell r="J2950">
            <v>23</v>
          </cell>
          <cell r="K2950">
            <v>75.3</v>
          </cell>
          <cell r="L2950">
            <v>70.900000000000006</v>
          </cell>
          <cell r="M2950">
            <v>79.8</v>
          </cell>
          <cell r="N2950">
            <v>19.5</v>
          </cell>
          <cell r="O2950">
            <v>16.5</v>
          </cell>
          <cell r="P2950">
            <v>22.6</v>
          </cell>
          <cell r="Q2950">
            <v>20.6</v>
          </cell>
          <cell r="R2950">
            <v>17.399999999999999</v>
          </cell>
          <cell r="S2950">
            <v>23.7</v>
          </cell>
          <cell r="T2950">
            <v>21.5</v>
          </cell>
          <cell r="U2950">
            <v>18.2</v>
          </cell>
          <cell r="V2950">
            <v>24.7</v>
          </cell>
          <cell r="W2950">
            <v>5.0999999999999996</v>
          </cell>
          <cell r="X2950">
            <v>3.6</v>
          </cell>
          <cell r="Y2950">
            <v>6.5</v>
          </cell>
          <cell r="Z2950">
            <v>52101</v>
          </cell>
        </row>
        <row r="2951">
          <cell r="F2951" t="str">
            <v>Waynesboro City , Virginia</v>
          </cell>
          <cell r="G2951">
            <v>40</v>
          </cell>
          <cell r="H2951">
            <v>-1111.0999999999999</v>
          </cell>
          <cell r="I2951">
            <v>-1111.0999999999999</v>
          </cell>
          <cell r="J2951">
            <v>-1111.0999999999999</v>
          </cell>
          <cell r="K2951">
            <v>-1111.0999999999999</v>
          </cell>
          <cell r="L2951">
            <v>-1111.0999999999999</v>
          </cell>
          <cell r="M2951">
            <v>-1111.0999999999999</v>
          </cell>
          <cell r="N2951">
            <v>-1111.0999999999999</v>
          </cell>
          <cell r="O2951">
            <v>-1111.0999999999999</v>
          </cell>
          <cell r="P2951">
            <v>-1111.0999999999999</v>
          </cell>
          <cell r="Q2951">
            <v>-1111.0999999999999</v>
          </cell>
          <cell r="R2951">
            <v>-1111.0999999999999</v>
          </cell>
          <cell r="S2951">
            <v>-1111.0999999999999</v>
          </cell>
          <cell r="T2951">
            <v>-1111.0999999999999</v>
          </cell>
          <cell r="U2951">
            <v>-1111.0999999999999</v>
          </cell>
          <cell r="V2951">
            <v>-1111.0999999999999</v>
          </cell>
          <cell r="W2951">
            <v>10</v>
          </cell>
          <cell r="X2951">
            <v>0</v>
          </cell>
          <cell r="Y2951">
            <v>20</v>
          </cell>
          <cell r="Z2951">
            <v>2449</v>
          </cell>
        </row>
        <row r="2952">
          <cell r="F2952" t="str">
            <v>Williamsburg City , Virginia</v>
          </cell>
          <cell r="G2952">
            <v>41</v>
          </cell>
          <cell r="H2952">
            <v>-1111.0999999999999</v>
          </cell>
          <cell r="I2952">
            <v>-1111.0999999999999</v>
          </cell>
          <cell r="J2952">
            <v>-1111.0999999999999</v>
          </cell>
          <cell r="K2952">
            <v>-1111.0999999999999</v>
          </cell>
          <cell r="L2952">
            <v>-1111.0999999999999</v>
          </cell>
          <cell r="M2952">
            <v>-1111.0999999999999</v>
          </cell>
          <cell r="N2952">
            <v>-1111.0999999999999</v>
          </cell>
          <cell r="O2952">
            <v>-1111.0999999999999</v>
          </cell>
          <cell r="P2952">
            <v>-1111.0999999999999</v>
          </cell>
          <cell r="Q2952">
            <v>-1111.0999999999999</v>
          </cell>
          <cell r="R2952">
            <v>-1111.0999999999999</v>
          </cell>
          <cell r="S2952">
            <v>-1111.0999999999999</v>
          </cell>
          <cell r="T2952">
            <v>-1111.0999999999999</v>
          </cell>
          <cell r="U2952">
            <v>-1111.0999999999999</v>
          </cell>
          <cell r="V2952">
            <v>-1111.0999999999999</v>
          </cell>
          <cell r="W2952">
            <v>-1111.0999999999999</v>
          </cell>
          <cell r="X2952">
            <v>-1111.0999999999999</v>
          </cell>
          <cell r="Y2952">
            <v>-1111.0999999999999</v>
          </cell>
          <cell r="Z2952">
            <v>959</v>
          </cell>
        </row>
        <row r="2953">
          <cell r="F2953" t="str">
            <v>Winchester City , Virginia</v>
          </cell>
          <cell r="G2953">
            <v>40</v>
          </cell>
          <cell r="H2953">
            <v>21.4</v>
          </cell>
          <cell r="I2953">
            <v>12.4</v>
          </cell>
          <cell r="J2953">
            <v>30.4</v>
          </cell>
          <cell r="K2953">
            <v>-1111.0999999999999</v>
          </cell>
          <cell r="L2953">
            <v>-1111.0999999999999</v>
          </cell>
          <cell r="M2953">
            <v>-1111.0999999999999</v>
          </cell>
          <cell r="N2953">
            <v>-1111.0999999999999</v>
          </cell>
          <cell r="O2953">
            <v>-1111.0999999999999</v>
          </cell>
          <cell r="P2953">
            <v>-1111.0999999999999</v>
          </cell>
          <cell r="Q2953">
            <v>-1111.0999999999999</v>
          </cell>
          <cell r="R2953">
            <v>-1111.0999999999999</v>
          </cell>
          <cell r="S2953">
            <v>-1111.0999999999999</v>
          </cell>
          <cell r="T2953">
            <v>22.1</v>
          </cell>
          <cell r="U2953">
            <v>13</v>
          </cell>
          <cell r="V2953">
            <v>31.1</v>
          </cell>
          <cell r="W2953">
            <v>3.1</v>
          </cell>
          <cell r="X2953">
            <v>0.3</v>
          </cell>
          <cell r="Y2953">
            <v>5.8</v>
          </cell>
          <cell r="Z2953">
            <v>3100</v>
          </cell>
        </row>
        <row r="2954">
          <cell r="F2954" t="str">
            <v>Adams , Washington</v>
          </cell>
          <cell r="G2954">
            <v>42</v>
          </cell>
          <cell r="H2954">
            <v>23.2</v>
          </cell>
          <cell r="I2954">
            <v>17.100000000000001</v>
          </cell>
          <cell r="J2954">
            <v>29.2</v>
          </cell>
          <cell r="K2954">
            <v>-1111.0999999999999</v>
          </cell>
          <cell r="L2954">
            <v>-1111.0999999999999</v>
          </cell>
          <cell r="M2954">
            <v>-1111.0999999999999</v>
          </cell>
          <cell r="N2954">
            <v>34.5</v>
          </cell>
          <cell r="O2954">
            <v>25.3</v>
          </cell>
          <cell r="P2954">
            <v>43.6</v>
          </cell>
          <cell r="Q2954">
            <v>22.1</v>
          </cell>
          <cell r="R2954">
            <v>12.9</v>
          </cell>
          <cell r="S2954">
            <v>31.2</v>
          </cell>
          <cell r="T2954">
            <v>17.3</v>
          </cell>
          <cell r="U2954">
            <v>10.9</v>
          </cell>
          <cell r="V2954">
            <v>23.6</v>
          </cell>
          <cell r="W2954">
            <v>15.4</v>
          </cell>
          <cell r="X2954">
            <v>7.1</v>
          </cell>
          <cell r="Y2954">
            <v>23.8</v>
          </cell>
          <cell r="Z2954">
            <v>4102</v>
          </cell>
        </row>
        <row r="2955">
          <cell r="F2955" t="str">
            <v>Asotin , Washington</v>
          </cell>
          <cell r="G2955">
            <v>43</v>
          </cell>
          <cell r="H2955">
            <v>25.6</v>
          </cell>
          <cell r="I2955">
            <v>19</v>
          </cell>
          <cell r="J2955">
            <v>32.1</v>
          </cell>
          <cell r="K2955">
            <v>78.2</v>
          </cell>
          <cell r="L2955">
            <v>69.7</v>
          </cell>
          <cell r="M2955">
            <v>86.7</v>
          </cell>
          <cell r="N2955">
            <v>24.4</v>
          </cell>
          <cell r="O2955">
            <v>18.600000000000001</v>
          </cell>
          <cell r="P2955">
            <v>30.1</v>
          </cell>
          <cell r="Q2955">
            <v>34.200000000000003</v>
          </cell>
          <cell r="R2955">
            <v>24.7</v>
          </cell>
          <cell r="S2955">
            <v>43.7</v>
          </cell>
          <cell r="T2955">
            <v>24.6</v>
          </cell>
          <cell r="U2955">
            <v>18.2</v>
          </cell>
          <cell r="V2955">
            <v>31</v>
          </cell>
          <cell r="W2955">
            <v>13</v>
          </cell>
          <cell r="X2955">
            <v>8.1</v>
          </cell>
          <cell r="Y2955">
            <v>17.899999999999999</v>
          </cell>
          <cell r="Z2955">
            <v>2790</v>
          </cell>
        </row>
        <row r="2956">
          <cell r="F2956" t="str">
            <v>Benton , Washington</v>
          </cell>
          <cell r="G2956">
            <v>12</v>
          </cell>
          <cell r="H2956">
            <v>18.8</v>
          </cell>
          <cell r="I2956">
            <v>16.3</v>
          </cell>
          <cell r="J2956">
            <v>21.2</v>
          </cell>
          <cell r="K2956">
            <v>78.900000000000006</v>
          </cell>
          <cell r="L2956">
            <v>75.5</v>
          </cell>
          <cell r="M2956">
            <v>82.2</v>
          </cell>
          <cell r="N2956">
            <v>22.9</v>
          </cell>
          <cell r="O2956">
            <v>20.3</v>
          </cell>
          <cell r="P2956">
            <v>25.6</v>
          </cell>
          <cell r="Q2956">
            <v>23.8</v>
          </cell>
          <cell r="R2956">
            <v>20.3</v>
          </cell>
          <cell r="S2956">
            <v>27.4</v>
          </cell>
          <cell r="T2956">
            <v>19.399999999999999</v>
          </cell>
          <cell r="U2956">
            <v>16.899999999999999</v>
          </cell>
          <cell r="V2956">
            <v>21.9</v>
          </cell>
          <cell r="W2956">
            <v>6.7</v>
          </cell>
          <cell r="X2956">
            <v>5.2</v>
          </cell>
          <cell r="Y2956">
            <v>8.1</v>
          </cell>
          <cell r="Z2956">
            <v>21657</v>
          </cell>
        </row>
        <row r="2957">
          <cell r="F2957" t="str">
            <v>Chelan , Washington</v>
          </cell>
          <cell r="G2957">
            <v>24</v>
          </cell>
          <cell r="H2957">
            <v>21.4</v>
          </cell>
          <cell r="I2957">
            <v>17.8</v>
          </cell>
          <cell r="J2957">
            <v>25</v>
          </cell>
          <cell r="K2957">
            <v>77.7</v>
          </cell>
          <cell r="L2957">
            <v>73.2</v>
          </cell>
          <cell r="M2957">
            <v>82.2</v>
          </cell>
          <cell r="N2957">
            <v>21.1</v>
          </cell>
          <cell r="O2957">
            <v>17.8</v>
          </cell>
          <cell r="P2957">
            <v>24.4</v>
          </cell>
          <cell r="Q2957">
            <v>27.6</v>
          </cell>
          <cell r="R2957">
            <v>22.5</v>
          </cell>
          <cell r="S2957">
            <v>32.700000000000003</v>
          </cell>
          <cell r="T2957">
            <v>18.7</v>
          </cell>
          <cell r="U2957">
            <v>15.3</v>
          </cell>
          <cell r="V2957">
            <v>22.2</v>
          </cell>
          <cell r="W2957">
            <v>6.2</v>
          </cell>
          <cell r="X2957">
            <v>3.8</v>
          </cell>
          <cell r="Y2957">
            <v>8.6999999999999993</v>
          </cell>
          <cell r="Z2957">
            <v>13111</v>
          </cell>
        </row>
        <row r="2958">
          <cell r="F2958" t="str">
            <v>Clallam , Washington</v>
          </cell>
          <cell r="G2958">
            <v>21</v>
          </cell>
          <cell r="H2958">
            <v>21</v>
          </cell>
          <cell r="I2958">
            <v>17.7</v>
          </cell>
          <cell r="J2958">
            <v>24.3</v>
          </cell>
          <cell r="K2958">
            <v>73</v>
          </cell>
          <cell r="L2958">
            <v>68.2</v>
          </cell>
          <cell r="M2958">
            <v>77.900000000000006</v>
          </cell>
          <cell r="N2958">
            <v>22.4</v>
          </cell>
          <cell r="O2958">
            <v>19.3</v>
          </cell>
          <cell r="P2958">
            <v>25.5</v>
          </cell>
          <cell r="Q2958">
            <v>27.8</v>
          </cell>
          <cell r="R2958">
            <v>23.1</v>
          </cell>
          <cell r="S2958">
            <v>32.5</v>
          </cell>
          <cell r="T2958">
            <v>20.399999999999999</v>
          </cell>
          <cell r="U2958">
            <v>17</v>
          </cell>
          <cell r="V2958">
            <v>23.7</v>
          </cell>
          <cell r="W2958">
            <v>6.3</v>
          </cell>
          <cell r="X2958">
            <v>4.5999999999999996</v>
          </cell>
          <cell r="Y2958">
            <v>8</v>
          </cell>
          <cell r="Z2958">
            <v>8411</v>
          </cell>
        </row>
        <row r="2959">
          <cell r="F2959" t="str">
            <v>Clark , Washington</v>
          </cell>
          <cell r="G2959">
            <v>10</v>
          </cell>
          <cell r="H2959">
            <v>16.399999999999999</v>
          </cell>
          <cell r="I2959">
            <v>14.9</v>
          </cell>
          <cell r="J2959">
            <v>17.899999999999999</v>
          </cell>
          <cell r="K2959">
            <v>76.2</v>
          </cell>
          <cell r="L2959">
            <v>73.8</v>
          </cell>
          <cell r="M2959">
            <v>78.7</v>
          </cell>
          <cell r="N2959">
            <v>24.8</v>
          </cell>
          <cell r="O2959">
            <v>23</v>
          </cell>
          <cell r="P2959">
            <v>26.6</v>
          </cell>
          <cell r="Q2959">
            <v>24.1</v>
          </cell>
          <cell r="R2959">
            <v>21.8</v>
          </cell>
          <cell r="S2959">
            <v>26.5</v>
          </cell>
          <cell r="T2959">
            <v>20.2</v>
          </cell>
          <cell r="U2959">
            <v>18.5</v>
          </cell>
          <cell r="V2959">
            <v>21.9</v>
          </cell>
          <cell r="W2959">
            <v>5.9</v>
          </cell>
          <cell r="X2959">
            <v>5</v>
          </cell>
          <cell r="Y2959">
            <v>6.8</v>
          </cell>
          <cell r="Z2959">
            <v>44458</v>
          </cell>
        </row>
        <row r="2960">
          <cell r="F2960" t="str">
            <v>Columbia , Washington</v>
          </cell>
          <cell r="G2960">
            <v>84</v>
          </cell>
          <cell r="H2960">
            <v>-1111.0999999999999</v>
          </cell>
          <cell r="I2960">
            <v>-1111.0999999999999</v>
          </cell>
          <cell r="J2960">
            <v>-1111.0999999999999</v>
          </cell>
          <cell r="K2960">
            <v>-1111.0999999999999</v>
          </cell>
          <cell r="L2960">
            <v>-1111.0999999999999</v>
          </cell>
          <cell r="M2960">
            <v>-1111.0999999999999</v>
          </cell>
          <cell r="N2960">
            <v>-1111.0999999999999</v>
          </cell>
          <cell r="O2960">
            <v>-1111.0999999999999</v>
          </cell>
          <cell r="P2960">
            <v>-1111.0999999999999</v>
          </cell>
          <cell r="Q2960">
            <v>-1111.0999999999999</v>
          </cell>
          <cell r="R2960">
            <v>-1111.0999999999999</v>
          </cell>
          <cell r="S2960">
            <v>-1111.0999999999999</v>
          </cell>
          <cell r="T2960">
            <v>10.8</v>
          </cell>
          <cell r="U2960">
            <v>2.7</v>
          </cell>
          <cell r="V2960">
            <v>19</v>
          </cell>
          <cell r="W2960">
            <v>3</v>
          </cell>
          <cell r="X2960">
            <v>1</v>
          </cell>
          <cell r="Y2960">
            <v>5.0999999999999996</v>
          </cell>
          <cell r="Z2960">
            <v>671</v>
          </cell>
        </row>
        <row r="2961">
          <cell r="F2961" t="str">
            <v>Cowlitz , Washington</v>
          </cell>
          <cell r="G2961">
            <v>20</v>
          </cell>
          <cell r="H2961">
            <v>19.5</v>
          </cell>
          <cell r="I2961">
            <v>16.5</v>
          </cell>
          <cell r="J2961">
            <v>22.6</v>
          </cell>
          <cell r="K2961">
            <v>73.400000000000006</v>
          </cell>
          <cell r="L2961">
            <v>68.2</v>
          </cell>
          <cell r="M2961">
            <v>78.7</v>
          </cell>
          <cell r="N2961">
            <v>29.4</v>
          </cell>
          <cell r="O2961">
            <v>25.9</v>
          </cell>
          <cell r="P2961">
            <v>32.799999999999997</v>
          </cell>
          <cell r="Q2961">
            <v>28</v>
          </cell>
          <cell r="R2961">
            <v>23.5</v>
          </cell>
          <cell r="S2961">
            <v>32.5</v>
          </cell>
          <cell r="T2961">
            <v>23.4</v>
          </cell>
          <cell r="U2961">
            <v>20.2</v>
          </cell>
          <cell r="V2961">
            <v>26.6</v>
          </cell>
          <cell r="W2961">
            <v>8</v>
          </cell>
          <cell r="X2961">
            <v>6.2</v>
          </cell>
          <cell r="Y2961">
            <v>9.9</v>
          </cell>
          <cell r="Z2961">
            <v>12393</v>
          </cell>
        </row>
        <row r="2962">
          <cell r="F2962" t="str">
            <v>Douglas , Washington</v>
          </cell>
          <cell r="G2962">
            <v>47</v>
          </cell>
          <cell r="H2962">
            <v>19.3</v>
          </cell>
          <cell r="I2962">
            <v>14.5</v>
          </cell>
          <cell r="J2962">
            <v>24.1</v>
          </cell>
          <cell r="K2962">
            <v>79.599999999999994</v>
          </cell>
          <cell r="L2962">
            <v>74.3</v>
          </cell>
          <cell r="M2962">
            <v>84.9</v>
          </cell>
          <cell r="N2962">
            <v>20.100000000000001</v>
          </cell>
          <cell r="O2962">
            <v>16.3</v>
          </cell>
          <cell r="P2962">
            <v>24</v>
          </cell>
          <cell r="Q2962">
            <v>24.5</v>
          </cell>
          <cell r="R2962">
            <v>18.600000000000001</v>
          </cell>
          <cell r="S2962">
            <v>30.5</v>
          </cell>
          <cell r="T2962">
            <v>21.2</v>
          </cell>
          <cell r="U2962">
            <v>16.600000000000001</v>
          </cell>
          <cell r="V2962">
            <v>25.9</v>
          </cell>
          <cell r="W2962">
            <v>5.0999999999999996</v>
          </cell>
          <cell r="X2962">
            <v>3.6</v>
          </cell>
          <cell r="Y2962">
            <v>6.5</v>
          </cell>
          <cell r="Z2962">
            <v>6476</v>
          </cell>
        </row>
        <row r="2963">
          <cell r="F2963" t="str">
            <v>Ferry , Washington</v>
          </cell>
          <cell r="G2963">
            <v>83</v>
          </cell>
          <cell r="H2963">
            <v>24.1</v>
          </cell>
          <cell r="I2963">
            <v>14.6</v>
          </cell>
          <cell r="J2963">
            <v>33.700000000000003</v>
          </cell>
          <cell r="K2963">
            <v>-1111.0999999999999</v>
          </cell>
          <cell r="L2963">
            <v>-1111.0999999999999</v>
          </cell>
          <cell r="M2963">
            <v>-1111.0999999999999</v>
          </cell>
          <cell r="N2963">
            <v>19.600000000000001</v>
          </cell>
          <cell r="O2963">
            <v>13.3</v>
          </cell>
          <cell r="P2963">
            <v>25.9</v>
          </cell>
          <cell r="Q2963">
            <v>-1111.0999999999999</v>
          </cell>
          <cell r="R2963">
            <v>-1111.0999999999999</v>
          </cell>
          <cell r="S2963">
            <v>-1111.0999999999999</v>
          </cell>
          <cell r="T2963">
            <v>-1111.0999999999999</v>
          </cell>
          <cell r="U2963">
            <v>-1111.0999999999999</v>
          </cell>
          <cell r="V2963">
            <v>-1111.0999999999999</v>
          </cell>
          <cell r="W2963">
            <v>11.2</v>
          </cell>
          <cell r="X2963">
            <v>3.1</v>
          </cell>
          <cell r="Y2963">
            <v>19.399999999999999</v>
          </cell>
          <cell r="Z2963">
            <v>1478</v>
          </cell>
        </row>
        <row r="2964">
          <cell r="F2964" t="str">
            <v>Franklin , Washington</v>
          </cell>
          <cell r="G2964">
            <v>33</v>
          </cell>
          <cell r="H2964">
            <v>22.8</v>
          </cell>
          <cell r="I2964">
            <v>19.100000000000001</v>
          </cell>
          <cell r="J2964">
            <v>26.5</v>
          </cell>
          <cell r="K2964">
            <v>81.7</v>
          </cell>
          <cell r="L2964">
            <v>77.3</v>
          </cell>
          <cell r="M2964">
            <v>86.1</v>
          </cell>
          <cell r="N2964">
            <v>21.8</v>
          </cell>
          <cell r="O2964">
            <v>17.899999999999999</v>
          </cell>
          <cell r="P2964">
            <v>25.6</v>
          </cell>
          <cell r="Q2964">
            <v>17.899999999999999</v>
          </cell>
          <cell r="R2964">
            <v>13.1</v>
          </cell>
          <cell r="S2964">
            <v>22.7</v>
          </cell>
          <cell r="T2964">
            <v>15</v>
          </cell>
          <cell r="U2964">
            <v>11.7</v>
          </cell>
          <cell r="V2964">
            <v>18.2</v>
          </cell>
          <cell r="W2964">
            <v>4.8</v>
          </cell>
          <cell r="X2964">
            <v>3.2</v>
          </cell>
          <cell r="Y2964">
            <v>6.4</v>
          </cell>
          <cell r="Z2964">
            <v>11896</v>
          </cell>
        </row>
        <row r="2965">
          <cell r="F2965" t="str">
            <v>Garfield , Washington</v>
          </cell>
          <cell r="G2965">
            <v>79</v>
          </cell>
          <cell r="H2965">
            <v>-1111.0999999999999</v>
          </cell>
          <cell r="I2965">
            <v>-1111.0999999999999</v>
          </cell>
          <cell r="J2965">
            <v>-1111.0999999999999</v>
          </cell>
          <cell r="K2965">
            <v>87.2</v>
          </cell>
          <cell r="L2965">
            <v>80.3</v>
          </cell>
          <cell r="M2965">
            <v>94.2</v>
          </cell>
          <cell r="N2965">
            <v>-1111.0999999999999</v>
          </cell>
          <cell r="O2965">
            <v>-1111.0999999999999</v>
          </cell>
          <cell r="P2965">
            <v>-1111.0999999999999</v>
          </cell>
          <cell r="Q2965">
            <v>-1111.0999999999999</v>
          </cell>
          <cell r="R2965">
            <v>-1111.0999999999999</v>
          </cell>
          <cell r="S2965">
            <v>-1111.0999999999999</v>
          </cell>
          <cell r="T2965">
            <v>-1111.0999999999999</v>
          </cell>
          <cell r="U2965">
            <v>-1111.0999999999999</v>
          </cell>
          <cell r="V2965">
            <v>-1111.0999999999999</v>
          </cell>
          <cell r="W2965">
            <v>-1111.0999999999999</v>
          </cell>
          <cell r="X2965">
            <v>-1111.0999999999999</v>
          </cell>
          <cell r="Y2965">
            <v>-1111.0999999999999</v>
          </cell>
          <cell r="Z2965">
            <v>342</v>
          </cell>
        </row>
        <row r="2966">
          <cell r="F2966" t="str">
            <v>Grant , Washington</v>
          </cell>
          <cell r="G2966">
            <v>23</v>
          </cell>
          <cell r="H2966">
            <v>23.2</v>
          </cell>
          <cell r="I2966">
            <v>19.600000000000001</v>
          </cell>
          <cell r="J2966">
            <v>26.8</v>
          </cell>
          <cell r="K2966">
            <v>79.7</v>
          </cell>
          <cell r="L2966">
            <v>75.400000000000006</v>
          </cell>
          <cell r="M2966">
            <v>84.1</v>
          </cell>
          <cell r="N2966">
            <v>26</v>
          </cell>
          <cell r="O2966">
            <v>22</v>
          </cell>
          <cell r="P2966">
            <v>30</v>
          </cell>
          <cell r="Q2966">
            <v>30.2</v>
          </cell>
          <cell r="R2966">
            <v>21</v>
          </cell>
          <cell r="S2966">
            <v>39.5</v>
          </cell>
          <cell r="T2966">
            <v>19.399999999999999</v>
          </cell>
          <cell r="U2966">
            <v>15.7</v>
          </cell>
          <cell r="V2966">
            <v>23</v>
          </cell>
          <cell r="W2966">
            <v>7.2</v>
          </cell>
          <cell r="X2966">
            <v>5.3</v>
          </cell>
          <cell r="Y2966">
            <v>9.1</v>
          </cell>
          <cell r="Z2966">
            <v>16410</v>
          </cell>
        </row>
        <row r="2967">
          <cell r="F2967" t="str">
            <v>Grays Harbor , Washington</v>
          </cell>
          <cell r="G2967">
            <v>24</v>
          </cell>
          <cell r="H2967">
            <v>22.6</v>
          </cell>
          <cell r="I2967">
            <v>18.7</v>
          </cell>
          <cell r="J2967">
            <v>26.4</v>
          </cell>
          <cell r="K2967">
            <v>80.900000000000006</v>
          </cell>
          <cell r="L2967">
            <v>76.3</v>
          </cell>
          <cell r="M2967">
            <v>85.4</v>
          </cell>
          <cell r="N2967">
            <v>29.1</v>
          </cell>
          <cell r="O2967">
            <v>24.4</v>
          </cell>
          <cell r="P2967">
            <v>33.9</v>
          </cell>
          <cell r="Q2967">
            <v>33.799999999999997</v>
          </cell>
          <cell r="R2967">
            <v>28.4</v>
          </cell>
          <cell r="S2967">
            <v>39.200000000000003</v>
          </cell>
          <cell r="T2967">
            <v>26.6</v>
          </cell>
          <cell r="U2967">
            <v>22</v>
          </cell>
          <cell r="V2967">
            <v>31.3</v>
          </cell>
          <cell r="W2967">
            <v>11.3</v>
          </cell>
          <cell r="X2967">
            <v>7.3</v>
          </cell>
          <cell r="Y2967">
            <v>15.3</v>
          </cell>
          <cell r="Z2967">
            <v>10848</v>
          </cell>
        </row>
        <row r="2968">
          <cell r="F2968" t="str">
            <v>Island , Washington</v>
          </cell>
          <cell r="G2968">
            <v>46</v>
          </cell>
          <cell r="H2968">
            <v>13.5</v>
          </cell>
          <cell r="I2968">
            <v>10.9</v>
          </cell>
          <cell r="J2968">
            <v>16.100000000000001</v>
          </cell>
          <cell r="K2968">
            <v>69.400000000000006</v>
          </cell>
          <cell r="L2968">
            <v>64.400000000000006</v>
          </cell>
          <cell r="M2968">
            <v>74.5</v>
          </cell>
          <cell r="N2968">
            <v>22.9</v>
          </cell>
          <cell r="O2968">
            <v>19.100000000000001</v>
          </cell>
          <cell r="P2968">
            <v>26.8</v>
          </cell>
          <cell r="Q2968">
            <v>21.6</v>
          </cell>
          <cell r="R2968">
            <v>17.5</v>
          </cell>
          <cell r="S2968">
            <v>25.8</v>
          </cell>
          <cell r="T2968">
            <v>21</v>
          </cell>
          <cell r="U2968">
            <v>17.600000000000001</v>
          </cell>
          <cell r="V2968">
            <v>24.4</v>
          </cell>
          <cell r="W2968">
            <v>5.2</v>
          </cell>
          <cell r="X2968">
            <v>3.7</v>
          </cell>
          <cell r="Y2968">
            <v>6.8</v>
          </cell>
          <cell r="Z2968">
            <v>9165</v>
          </cell>
        </row>
        <row r="2969">
          <cell r="F2969" t="str">
            <v>Jefferson , Washington</v>
          </cell>
          <cell r="G2969">
            <v>30</v>
          </cell>
          <cell r="H2969">
            <v>12.2</v>
          </cell>
          <cell r="I2969">
            <v>7.8</v>
          </cell>
          <cell r="J2969">
            <v>16.600000000000001</v>
          </cell>
          <cell r="K2969">
            <v>70.7</v>
          </cell>
          <cell r="L2969">
            <v>64.599999999999994</v>
          </cell>
          <cell r="M2969">
            <v>76.900000000000006</v>
          </cell>
          <cell r="N2969">
            <v>16.8</v>
          </cell>
          <cell r="O2969">
            <v>12.7</v>
          </cell>
          <cell r="P2969">
            <v>21</v>
          </cell>
          <cell r="Q2969">
            <v>29.8</v>
          </cell>
          <cell r="R2969">
            <v>22</v>
          </cell>
          <cell r="S2969">
            <v>37.6</v>
          </cell>
          <cell r="T2969">
            <v>17.8</v>
          </cell>
          <cell r="U2969">
            <v>13.1</v>
          </cell>
          <cell r="V2969">
            <v>22.4</v>
          </cell>
          <cell r="W2969">
            <v>6.1</v>
          </cell>
          <cell r="X2969">
            <v>4.0999999999999996</v>
          </cell>
          <cell r="Y2969">
            <v>8.1</v>
          </cell>
          <cell r="Z2969">
            <v>3599</v>
          </cell>
        </row>
        <row r="2970">
          <cell r="F2970" t="str">
            <v>King , Washington</v>
          </cell>
          <cell r="G2970">
            <v>1</v>
          </cell>
          <cell r="H2970">
            <v>14.1</v>
          </cell>
          <cell r="I2970">
            <v>13.4</v>
          </cell>
          <cell r="J2970">
            <v>14.9</v>
          </cell>
          <cell r="K2970">
            <v>73.8</v>
          </cell>
          <cell r="L2970">
            <v>72.599999999999994</v>
          </cell>
          <cell r="M2970">
            <v>75.099999999999994</v>
          </cell>
          <cell r="N2970">
            <v>16.8</v>
          </cell>
          <cell r="O2970">
            <v>16</v>
          </cell>
          <cell r="P2970">
            <v>17.600000000000001</v>
          </cell>
          <cell r="Q2970">
            <v>21.2</v>
          </cell>
          <cell r="R2970">
            <v>20</v>
          </cell>
          <cell r="S2970">
            <v>22.3</v>
          </cell>
          <cell r="T2970">
            <v>16</v>
          </cell>
          <cell r="U2970">
            <v>15.2</v>
          </cell>
          <cell r="V2970">
            <v>16.8</v>
          </cell>
          <cell r="W2970">
            <v>5.2</v>
          </cell>
          <cell r="X2970">
            <v>4.8</v>
          </cell>
          <cell r="Y2970">
            <v>5.7</v>
          </cell>
          <cell r="Z2970">
            <v>199182</v>
          </cell>
        </row>
        <row r="2971">
          <cell r="F2971" t="str">
            <v>Kitsap , Washington</v>
          </cell>
          <cell r="G2971">
            <v>12</v>
          </cell>
          <cell r="H2971">
            <v>14.7</v>
          </cell>
          <cell r="I2971">
            <v>13.1</v>
          </cell>
          <cell r="J2971">
            <v>16.3</v>
          </cell>
          <cell r="K2971">
            <v>72.900000000000006</v>
          </cell>
          <cell r="L2971">
            <v>70</v>
          </cell>
          <cell r="M2971">
            <v>75.8</v>
          </cell>
          <cell r="N2971">
            <v>24.6</v>
          </cell>
          <cell r="O2971">
            <v>22.6</v>
          </cell>
          <cell r="P2971">
            <v>26.7</v>
          </cell>
          <cell r="Q2971">
            <v>25.2</v>
          </cell>
          <cell r="R2971">
            <v>22.3</v>
          </cell>
          <cell r="S2971">
            <v>28.1</v>
          </cell>
          <cell r="T2971">
            <v>21.1</v>
          </cell>
          <cell r="U2971">
            <v>19.100000000000001</v>
          </cell>
          <cell r="V2971">
            <v>23.2</v>
          </cell>
          <cell r="W2971">
            <v>7.5</v>
          </cell>
          <cell r="X2971">
            <v>6.2</v>
          </cell>
          <cell r="Y2971">
            <v>8.9</v>
          </cell>
          <cell r="Z2971">
            <v>26489</v>
          </cell>
        </row>
        <row r="2972">
          <cell r="F2972" t="str">
            <v>Kittitas , Washington</v>
          </cell>
          <cell r="G2972">
            <v>28</v>
          </cell>
          <cell r="H2972">
            <v>12.6</v>
          </cell>
          <cell r="I2972">
            <v>9.1</v>
          </cell>
          <cell r="J2972">
            <v>16</v>
          </cell>
          <cell r="K2972">
            <v>72.7</v>
          </cell>
          <cell r="L2972">
            <v>63.9</v>
          </cell>
          <cell r="M2972">
            <v>81.5</v>
          </cell>
          <cell r="N2972">
            <v>19.600000000000001</v>
          </cell>
          <cell r="O2972">
            <v>14.8</v>
          </cell>
          <cell r="P2972">
            <v>24.4</v>
          </cell>
          <cell r="Q2972">
            <v>19.3</v>
          </cell>
          <cell r="R2972">
            <v>14</v>
          </cell>
          <cell r="S2972">
            <v>24.5</v>
          </cell>
          <cell r="T2972">
            <v>16.600000000000001</v>
          </cell>
          <cell r="U2972">
            <v>11.9</v>
          </cell>
          <cell r="V2972">
            <v>21.3</v>
          </cell>
          <cell r="W2972">
            <v>5.8</v>
          </cell>
          <cell r="X2972">
            <v>3.5</v>
          </cell>
          <cell r="Y2972">
            <v>8.1999999999999993</v>
          </cell>
          <cell r="Z2972">
            <v>5136</v>
          </cell>
        </row>
        <row r="2973">
          <cell r="F2973" t="str">
            <v>Klickitat , Washington</v>
          </cell>
          <cell r="G2973">
            <v>42</v>
          </cell>
          <cell r="H2973">
            <v>23.4</v>
          </cell>
          <cell r="I2973">
            <v>17.2</v>
          </cell>
          <cell r="J2973">
            <v>29.5</v>
          </cell>
          <cell r="K2973">
            <v>79.099999999999994</v>
          </cell>
          <cell r="L2973">
            <v>71.400000000000006</v>
          </cell>
          <cell r="M2973">
            <v>86.9</v>
          </cell>
          <cell r="N2973">
            <v>27.2</v>
          </cell>
          <cell r="O2973">
            <v>20.7</v>
          </cell>
          <cell r="P2973">
            <v>33.799999999999997</v>
          </cell>
          <cell r="Q2973">
            <v>-1111.0999999999999</v>
          </cell>
          <cell r="R2973">
            <v>-1111.0999999999999</v>
          </cell>
          <cell r="S2973">
            <v>-1111.0999999999999</v>
          </cell>
          <cell r="T2973">
            <v>19.899999999999999</v>
          </cell>
          <cell r="U2973">
            <v>14.1</v>
          </cell>
          <cell r="V2973">
            <v>25.8</v>
          </cell>
          <cell r="W2973">
            <v>5.7</v>
          </cell>
          <cell r="X2973">
            <v>2.7</v>
          </cell>
          <cell r="Y2973">
            <v>8.6</v>
          </cell>
          <cell r="Z2973">
            <v>3264</v>
          </cell>
        </row>
        <row r="2974">
          <cell r="F2974" t="str">
            <v>Lewis , Washington</v>
          </cell>
          <cell r="G2974">
            <v>21</v>
          </cell>
          <cell r="H2974">
            <v>21.6</v>
          </cell>
          <cell r="I2974">
            <v>18.3</v>
          </cell>
          <cell r="J2974">
            <v>25</v>
          </cell>
          <cell r="K2974">
            <v>77.5</v>
          </cell>
          <cell r="L2974">
            <v>72.599999999999994</v>
          </cell>
          <cell r="M2974">
            <v>82.3</v>
          </cell>
          <cell r="N2974">
            <v>27.2</v>
          </cell>
          <cell r="O2974">
            <v>23.6</v>
          </cell>
          <cell r="P2974">
            <v>30.8</v>
          </cell>
          <cell r="Q2974">
            <v>24.2</v>
          </cell>
          <cell r="R2974">
            <v>19.8</v>
          </cell>
          <cell r="S2974">
            <v>28.6</v>
          </cell>
          <cell r="T2974">
            <v>23</v>
          </cell>
          <cell r="U2974">
            <v>19.5</v>
          </cell>
          <cell r="V2974">
            <v>26.5</v>
          </cell>
          <cell r="W2974">
            <v>5.6</v>
          </cell>
          <cell r="X2974">
            <v>4.0999999999999996</v>
          </cell>
          <cell r="Y2974">
            <v>7.1</v>
          </cell>
          <cell r="Z2974">
            <v>10823</v>
          </cell>
        </row>
        <row r="2975">
          <cell r="F2975" t="str">
            <v>Lincoln , Washington</v>
          </cell>
          <cell r="G2975">
            <v>81</v>
          </cell>
          <cell r="H2975">
            <v>24.2</v>
          </cell>
          <cell r="I2975">
            <v>16.899999999999999</v>
          </cell>
          <cell r="J2975">
            <v>31.5</v>
          </cell>
          <cell r="K2975">
            <v>-1111.0999999999999</v>
          </cell>
          <cell r="L2975">
            <v>-1111.0999999999999</v>
          </cell>
          <cell r="M2975">
            <v>-1111.0999999999999</v>
          </cell>
          <cell r="N2975">
            <v>22</v>
          </cell>
          <cell r="O2975">
            <v>16.100000000000001</v>
          </cell>
          <cell r="P2975">
            <v>27.8</v>
          </cell>
          <cell r="Q2975">
            <v>27.2</v>
          </cell>
          <cell r="R2975">
            <v>19.100000000000001</v>
          </cell>
          <cell r="S2975">
            <v>35.200000000000003</v>
          </cell>
          <cell r="T2975">
            <v>24.5</v>
          </cell>
          <cell r="U2975">
            <v>15.8</v>
          </cell>
          <cell r="V2975">
            <v>33.1</v>
          </cell>
          <cell r="W2975">
            <v>4.5</v>
          </cell>
          <cell r="X2975">
            <v>3.2</v>
          </cell>
          <cell r="Y2975">
            <v>5.8</v>
          </cell>
          <cell r="Z2975">
            <v>1496</v>
          </cell>
        </row>
        <row r="2976">
          <cell r="F2976" t="str">
            <v>Mason , Washington</v>
          </cell>
          <cell r="G2976">
            <v>30</v>
          </cell>
          <cell r="H2976">
            <v>22.6</v>
          </cell>
          <cell r="I2976">
            <v>18.899999999999999</v>
          </cell>
          <cell r="J2976">
            <v>26.2</v>
          </cell>
          <cell r="K2976">
            <v>75</v>
          </cell>
          <cell r="L2976">
            <v>69.2</v>
          </cell>
          <cell r="M2976">
            <v>80.900000000000006</v>
          </cell>
          <cell r="N2976">
            <v>26</v>
          </cell>
          <cell r="O2976">
            <v>21.8</v>
          </cell>
          <cell r="P2976">
            <v>30.1</v>
          </cell>
          <cell r="Q2976">
            <v>33.9</v>
          </cell>
          <cell r="R2976">
            <v>27.4</v>
          </cell>
          <cell r="S2976">
            <v>40.4</v>
          </cell>
          <cell r="T2976">
            <v>25.6</v>
          </cell>
          <cell r="U2976">
            <v>21.5</v>
          </cell>
          <cell r="V2976">
            <v>29.7</v>
          </cell>
          <cell r="W2976">
            <v>10.1</v>
          </cell>
          <cell r="X2976">
            <v>7.2</v>
          </cell>
          <cell r="Y2976">
            <v>12.9</v>
          </cell>
          <cell r="Z2976">
            <v>6831</v>
          </cell>
        </row>
        <row r="2977">
          <cell r="F2977" t="str">
            <v>Okanogan , Washington</v>
          </cell>
          <cell r="G2977">
            <v>51</v>
          </cell>
          <cell r="H2977">
            <v>24</v>
          </cell>
          <cell r="I2977">
            <v>18.5</v>
          </cell>
          <cell r="J2977">
            <v>29.4</v>
          </cell>
          <cell r="K2977">
            <v>69.099999999999994</v>
          </cell>
          <cell r="L2977">
            <v>60.7</v>
          </cell>
          <cell r="M2977">
            <v>77.5</v>
          </cell>
          <cell r="N2977">
            <v>19.8</v>
          </cell>
          <cell r="O2977">
            <v>16.100000000000001</v>
          </cell>
          <cell r="P2977">
            <v>23.5</v>
          </cell>
          <cell r="Q2977">
            <v>22.4</v>
          </cell>
          <cell r="R2977">
            <v>16.3</v>
          </cell>
          <cell r="S2977">
            <v>28.4</v>
          </cell>
          <cell r="T2977">
            <v>22</v>
          </cell>
          <cell r="U2977">
            <v>17.899999999999999</v>
          </cell>
          <cell r="V2977">
            <v>26.1</v>
          </cell>
          <cell r="W2977">
            <v>7.7</v>
          </cell>
          <cell r="X2977">
            <v>5.4</v>
          </cell>
          <cell r="Y2977">
            <v>10</v>
          </cell>
          <cell r="Z2977">
            <v>9088</v>
          </cell>
        </row>
        <row r="2978">
          <cell r="F2978" t="str">
            <v>Pacific , Washington</v>
          </cell>
          <cell r="G2978">
            <v>62</v>
          </cell>
          <cell r="H2978">
            <v>22.7</v>
          </cell>
          <cell r="I2978">
            <v>16</v>
          </cell>
          <cell r="J2978">
            <v>29.4</v>
          </cell>
          <cell r="K2978">
            <v>74.3</v>
          </cell>
          <cell r="L2978">
            <v>66.099999999999994</v>
          </cell>
          <cell r="M2978">
            <v>82.6</v>
          </cell>
          <cell r="N2978">
            <v>34.9</v>
          </cell>
          <cell r="O2978">
            <v>26.4</v>
          </cell>
          <cell r="P2978">
            <v>43.4</v>
          </cell>
          <cell r="Q2978">
            <v>39.200000000000003</v>
          </cell>
          <cell r="R2978">
            <v>30.8</v>
          </cell>
          <cell r="S2978">
            <v>47.6</v>
          </cell>
          <cell r="T2978">
            <v>27.4</v>
          </cell>
          <cell r="U2978">
            <v>21.1</v>
          </cell>
          <cell r="V2978">
            <v>33.700000000000003</v>
          </cell>
          <cell r="W2978">
            <v>8</v>
          </cell>
          <cell r="X2978">
            <v>5</v>
          </cell>
          <cell r="Y2978">
            <v>11</v>
          </cell>
          <cell r="Z2978">
            <v>3405</v>
          </cell>
        </row>
        <row r="2979">
          <cell r="F2979" t="str">
            <v>Pend Oreille , Washington</v>
          </cell>
          <cell r="G2979">
            <v>42</v>
          </cell>
          <cell r="H2979">
            <v>23.7</v>
          </cell>
          <cell r="I2979">
            <v>15.8</v>
          </cell>
          <cell r="J2979">
            <v>31.6</v>
          </cell>
          <cell r="K2979">
            <v>86.5</v>
          </cell>
          <cell r="L2979">
            <v>80.8</v>
          </cell>
          <cell r="M2979">
            <v>92.2</v>
          </cell>
          <cell r="N2979">
            <v>21.3</v>
          </cell>
          <cell r="O2979">
            <v>14.3</v>
          </cell>
          <cell r="P2979">
            <v>28.4</v>
          </cell>
          <cell r="Q2979">
            <v>32.200000000000003</v>
          </cell>
          <cell r="R2979">
            <v>22.6</v>
          </cell>
          <cell r="S2979">
            <v>41.7</v>
          </cell>
          <cell r="T2979">
            <v>23.1</v>
          </cell>
          <cell r="U2979">
            <v>16.399999999999999</v>
          </cell>
          <cell r="V2979">
            <v>29.7</v>
          </cell>
          <cell r="W2979">
            <v>8.8000000000000007</v>
          </cell>
          <cell r="X2979">
            <v>3.1</v>
          </cell>
          <cell r="Y2979">
            <v>14.6</v>
          </cell>
          <cell r="Z2979">
            <v>2063</v>
          </cell>
        </row>
        <row r="2980">
          <cell r="F2980" t="str">
            <v>Pierce , Washington</v>
          </cell>
          <cell r="G2980">
            <v>3</v>
          </cell>
          <cell r="H2980">
            <v>17.7</v>
          </cell>
          <cell r="I2980">
            <v>16.5</v>
          </cell>
          <cell r="J2980">
            <v>19</v>
          </cell>
          <cell r="K2980">
            <v>77.099999999999994</v>
          </cell>
          <cell r="L2980">
            <v>75.3</v>
          </cell>
          <cell r="M2980">
            <v>78.900000000000006</v>
          </cell>
          <cell r="N2980">
            <v>23.9</v>
          </cell>
          <cell r="O2980">
            <v>22.5</v>
          </cell>
          <cell r="P2980">
            <v>25.2</v>
          </cell>
          <cell r="Q2980">
            <v>24.7</v>
          </cell>
          <cell r="R2980">
            <v>22.8</v>
          </cell>
          <cell r="S2980">
            <v>26.5</v>
          </cell>
          <cell r="T2980">
            <v>22.5</v>
          </cell>
          <cell r="U2980">
            <v>21.1</v>
          </cell>
          <cell r="V2980">
            <v>24</v>
          </cell>
          <cell r="W2980">
            <v>7.2</v>
          </cell>
          <cell r="X2980">
            <v>6.3</v>
          </cell>
          <cell r="Y2980">
            <v>8</v>
          </cell>
          <cell r="Z2980">
            <v>89728</v>
          </cell>
        </row>
        <row r="2981">
          <cell r="F2981" t="str">
            <v>San Juan , Washington</v>
          </cell>
          <cell r="G2981">
            <v>55</v>
          </cell>
          <cell r="H2981">
            <v>8.4</v>
          </cell>
          <cell r="I2981">
            <v>4.9000000000000004</v>
          </cell>
          <cell r="J2981">
            <v>11.9</v>
          </cell>
          <cell r="K2981">
            <v>-1111.0999999999999</v>
          </cell>
          <cell r="L2981">
            <v>-1111.0999999999999</v>
          </cell>
          <cell r="M2981">
            <v>-1111.0999999999999</v>
          </cell>
          <cell r="N2981">
            <v>10.9</v>
          </cell>
          <cell r="O2981">
            <v>7.1</v>
          </cell>
          <cell r="P2981">
            <v>14.7</v>
          </cell>
          <cell r="Q2981">
            <v>19.3</v>
          </cell>
          <cell r="R2981">
            <v>13.3</v>
          </cell>
          <cell r="S2981">
            <v>25.4</v>
          </cell>
          <cell r="T2981">
            <v>15.7</v>
          </cell>
          <cell r="U2981">
            <v>10.1</v>
          </cell>
          <cell r="V2981">
            <v>21.3</v>
          </cell>
          <cell r="W2981">
            <v>5.3</v>
          </cell>
          <cell r="X2981">
            <v>1.3</v>
          </cell>
          <cell r="Y2981">
            <v>9.3000000000000007</v>
          </cell>
          <cell r="Z2981">
            <v>1759</v>
          </cell>
        </row>
        <row r="2982">
          <cell r="F2982" t="str">
            <v>Skagit , Washington</v>
          </cell>
          <cell r="G2982">
            <v>21</v>
          </cell>
          <cell r="H2982">
            <v>15.2</v>
          </cell>
          <cell r="I2982">
            <v>12.9</v>
          </cell>
          <cell r="J2982">
            <v>17.600000000000001</v>
          </cell>
          <cell r="K2982">
            <v>75.3</v>
          </cell>
          <cell r="L2982">
            <v>71.3</v>
          </cell>
          <cell r="M2982">
            <v>79.400000000000006</v>
          </cell>
          <cell r="N2982">
            <v>23.3</v>
          </cell>
          <cell r="O2982">
            <v>20</v>
          </cell>
          <cell r="P2982">
            <v>26.7</v>
          </cell>
          <cell r="Q2982">
            <v>28.2</v>
          </cell>
          <cell r="R2982">
            <v>23.7</v>
          </cell>
          <cell r="S2982">
            <v>32.700000000000003</v>
          </cell>
          <cell r="T2982">
            <v>19</v>
          </cell>
          <cell r="U2982">
            <v>15.6</v>
          </cell>
          <cell r="V2982">
            <v>22.4</v>
          </cell>
          <cell r="W2982">
            <v>6.6</v>
          </cell>
          <cell r="X2982">
            <v>5</v>
          </cell>
          <cell r="Y2982">
            <v>8.1999999999999993</v>
          </cell>
          <cell r="Z2982">
            <v>15918</v>
          </cell>
        </row>
        <row r="2983">
          <cell r="F2983" t="str">
            <v>Skamania , Washington</v>
          </cell>
          <cell r="G2983">
            <v>80</v>
          </cell>
          <cell r="H2983">
            <v>19.8</v>
          </cell>
          <cell r="I2983">
            <v>11.8</v>
          </cell>
          <cell r="J2983">
            <v>27.8</v>
          </cell>
          <cell r="K2983">
            <v>81.3</v>
          </cell>
          <cell r="L2983">
            <v>71.7</v>
          </cell>
          <cell r="M2983">
            <v>90.8</v>
          </cell>
          <cell r="N2983">
            <v>19.7</v>
          </cell>
          <cell r="O2983">
            <v>13.3</v>
          </cell>
          <cell r="P2983">
            <v>26.1</v>
          </cell>
          <cell r="Q2983">
            <v>20.2</v>
          </cell>
          <cell r="R2983">
            <v>12</v>
          </cell>
          <cell r="S2983">
            <v>28.4</v>
          </cell>
          <cell r="T2983">
            <v>19.100000000000001</v>
          </cell>
          <cell r="U2983">
            <v>12.2</v>
          </cell>
          <cell r="V2983">
            <v>25.9</v>
          </cell>
          <cell r="W2983">
            <v>4.0999999999999996</v>
          </cell>
          <cell r="X2983">
            <v>1.6</v>
          </cell>
          <cell r="Y2983">
            <v>6.7</v>
          </cell>
          <cell r="Z2983">
            <v>1387</v>
          </cell>
        </row>
        <row r="2984">
          <cell r="F2984" t="str">
            <v>Snohomish , Washington</v>
          </cell>
          <cell r="G2984">
            <v>2</v>
          </cell>
          <cell r="H2984">
            <v>17.100000000000001</v>
          </cell>
          <cell r="I2984">
            <v>15.8</v>
          </cell>
          <cell r="J2984">
            <v>18.399999999999999</v>
          </cell>
          <cell r="K2984">
            <v>78.8</v>
          </cell>
          <cell r="L2984">
            <v>77</v>
          </cell>
          <cell r="M2984">
            <v>80.599999999999994</v>
          </cell>
          <cell r="N2984">
            <v>22.2</v>
          </cell>
          <cell r="O2984">
            <v>20.8</v>
          </cell>
          <cell r="P2984">
            <v>23.6</v>
          </cell>
          <cell r="Q2984">
            <v>23</v>
          </cell>
          <cell r="R2984">
            <v>21.1</v>
          </cell>
          <cell r="S2984">
            <v>25</v>
          </cell>
          <cell r="T2984">
            <v>21.7</v>
          </cell>
          <cell r="U2984">
            <v>20.2</v>
          </cell>
          <cell r="V2984">
            <v>23.2</v>
          </cell>
          <cell r="W2984">
            <v>5.5</v>
          </cell>
          <cell r="X2984">
            <v>4.8</v>
          </cell>
          <cell r="Y2984">
            <v>6.2</v>
          </cell>
          <cell r="Z2984">
            <v>77451</v>
          </cell>
        </row>
        <row r="2985">
          <cell r="F2985" t="str">
            <v>Spokane , Washington</v>
          </cell>
          <cell r="G2985">
            <v>4</v>
          </cell>
          <cell r="H2985">
            <v>18.399999999999999</v>
          </cell>
          <cell r="I2985">
            <v>16.899999999999999</v>
          </cell>
          <cell r="J2985">
            <v>19.8</v>
          </cell>
          <cell r="K2985">
            <v>76.3</v>
          </cell>
          <cell r="L2985">
            <v>74.2</v>
          </cell>
          <cell r="M2985">
            <v>78.5</v>
          </cell>
          <cell r="N2985">
            <v>21.4</v>
          </cell>
          <cell r="O2985">
            <v>19.899999999999999</v>
          </cell>
          <cell r="P2985">
            <v>22.9</v>
          </cell>
          <cell r="Q2985">
            <v>24.3</v>
          </cell>
          <cell r="R2985">
            <v>22.2</v>
          </cell>
          <cell r="S2985">
            <v>26.5</v>
          </cell>
          <cell r="T2985">
            <v>22.3</v>
          </cell>
          <cell r="U2985">
            <v>20.6</v>
          </cell>
          <cell r="V2985">
            <v>23.9</v>
          </cell>
          <cell r="W2985">
            <v>6.5</v>
          </cell>
          <cell r="X2985">
            <v>5.6</v>
          </cell>
          <cell r="Y2985">
            <v>7.3</v>
          </cell>
          <cell r="Z2985">
            <v>54923</v>
          </cell>
        </row>
        <row r="2986">
          <cell r="F2986" t="str">
            <v>Stevens , Washington</v>
          </cell>
          <cell r="G2986">
            <v>33</v>
          </cell>
          <cell r="H2986">
            <v>25.1</v>
          </cell>
          <cell r="I2986">
            <v>19.8</v>
          </cell>
          <cell r="J2986">
            <v>30.4</v>
          </cell>
          <cell r="K2986">
            <v>74.8</v>
          </cell>
          <cell r="L2986">
            <v>68.099999999999994</v>
          </cell>
          <cell r="M2986">
            <v>81.5</v>
          </cell>
          <cell r="N2986">
            <v>26.6</v>
          </cell>
          <cell r="O2986">
            <v>21.1</v>
          </cell>
          <cell r="P2986">
            <v>32.1</v>
          </cell>
          <cell r="Q2986">
            <v>33.299999999999997</v>
          </cell>
          <cell r="R2986">
            <v>26.4</v>
          </cell>
          <cell r="S2986">
            <v>40.299999999999997</v>
          </cell>
          <cell r="T2986">
            <v>27.6</v>
          </cell>
          <cell r="U2986">
            <v>21.6</v>
          </cell>
          <cell r="V2986">
            <v>33.6</v>
          </cell>
          <cell r="W2986">
            <v>6.9</v>
          </cell>
          <cell r="X2986">
            <v>4.5999999999999996</v>
          </cell>
          <cell r="Y2986">
            <v>9.1</v>
          </cell>
          <cell r="Z2986">
            <v>6907</v>
          </cell>
        </row>
        <row r="2987">
          <cell r="F2987" t="str">
            <v>Thurston , Washington</v>
          </cell>
          <cell r="G2987">
            <v>12</v>
          </cell>
          <cell r="H2987">
            <v>14.6</v>
          </cell>
          <cell r="I2987">
            <v>13.1</v>
          </cell>
          <cell r="J2987">
            <v>16.100000000000001</v>
          </cell>
          <cell r="K2987">
            <v>73.8</v>
          </cell>
          <cell r="L2987">
            <v>71</v>
          </cell>
          <cell r="M2987">
            <v>76.5</v>
          </cell>
          <cell r="N2987">
            <v>23.7</v>
          </cell>
          <cell r="O2987">
            <v>21.8</v>
          </cell>
          <cell r="P2987">
            <v>25.6</v>
          </cell>
          <cell r="Q2987">
            <v>25.9</v>
          </cell>
          <cell r="R2987">
            <v>23.1</v>
          </cell>
          <cell r="S2987">
            <v>28.6</v>
          </cell>
          <cell r="T2987">
            <v>21.1</v>
          </cell>
          <cell r="U2987">
            <v>19.2</v>
          </cell>
          <cell r="V2987">
            <v>22.9</v>
          </cell>
          <cell r="W2987">
            <v>6.3</v>
          </cell>
          <cell r="X2987">
            <v>5.3</v>
          </cell>
          <cell r="Y2987">
            <v>7.4</v>
          </cell>
          <cell r="Z2987">
            <v>37913</v>
          </cell>
        </row>
        <row r="2988">
          <cell r="F2988" t="str">
            <v>Wahkiakum , Washington</v>
          </cell>
          <cell r="G2988">
            <v>54</v>
          </cell>
          <cell r="H2988">
            <v>21.1</v>
          </cell>
          <cell r="I2988">
            <v>12.5</v>
          </cell>
          <cell r="J2988">
            <v>29.7</v>
          </cell>
          <cell r="K2988">
            <v>-1111.0999999999999</v>
          </cell>
          <cell r="L2988">
            <v>-1111.0999999999999</v>
          </cell>
          <cell r="M2988">
            <v>-1111.0999999999999</v>
          </cell>
          <cell r="N2988">
            <v>21.8</v>
          </cell>
          <cell r="O2988">
            <v>13.4</v>
          </cell>
          <cell r="P2988">
            <v>30.1</v>
          </cell>
          <cell r="Q2988">
            <v>-1111.0999999999999</v>
          </cell>
          <cell r="R2988">
            <v>-1111.0999999999999</v>
          </cell>
          <cell r="S2988">
            <v>-1111.0999999999999</v>
          </cell>
          <cell r="T2988">
            <v>17.7</v>
          </cell>
          <cell r="U2988">
            <v>8.9</v>
          </cell>
          <cell r="V2988">
            <v>26.6</v>
          </cell>
          <cell r="W2988">
            <v>7.7</v>
          </cell>
          <cell r="X2988">
            <v>2.9</v>
          </cell>
          <cell r="Y2988">
            <v>12.5</v>
          </cell>
          <cell r="Z2988">
            <v>546</v>
          </cell>
        </row>
        <row r="2989">
          <cell r="F2989" t="str">
            <v>Walla Walla , Washington</v>
          </cell>
          <cell r="G2989">
            <v>24</v>
          </cell>
          <cell r="H2989">
            <v>15.8</v>
          </cell>
          <cell r="I2989">
            <v>12.7</v>
          </cell>
          <cell r="J2989">
            <v>18.8</v>
          </cell>
          <cell r="K2989">
            <v>79.7</v>
          </cell>
          <cell r="L2989">
            <v>75.099999999999994</v>
          </cell>
          <cell r="M2989">
            <v>84.4</v>
          </cell>
          <cell r="N2989">
            <v>18.899999999999999</v>
          </cell>
          <cell r="O2989">
            <v>15.6</v>
          </cell>
          <cell r="P2989">
            <v>22.1</v>
          </cell>
          <cell r="Q2989">
            <v>26.9</v>
          </cell>
          <cell r="R2989">
            <v>21.6</v>
          </cell>
          <cell r="S2989">
            <v>32.299999999999997</v>
          </cell>
          <cell r="T2989">
            <v>14.8</v>
          </cell>
          <cell r="U2989">
            <v>11.6</v>
          </cell>
          <cell r="V2989">
            <v>18</v>
          </cell>
          <cell r="W2989">
            <v>6.7</v>
          </cell>
          <cell r="X2989">
            <v>4.5</v>
          </cell>
          <cell r="Y2989">
            <v>9</v>
          </cell>
          <cell r="Z2989">
            <v>8764</v>
          </cell>
        </row>
        <row r="2990">
          <cell r="F2990" t="str">
            <v>Whatcom , Washington</v>
          </cell>
          <cell r="G2990">
            <v>14</v>
          </cell>
          <cell r="H2990">
            <v>15.3</v>
          </cell>
          <cell r="I2990">
            <v>13.1</v>
          </cell>
          <cell r="J2990">
            <v>17.5</v>
          </cell>
          <cell r="K2990">
            <v>74</v>
          </cell>
          <cell r="L2990">
            <v>70.2</v>
          </cell>
          <cell r="M2990">
            <v>77.8</v>
          </cell>
          <cell r="N2990">
            <v>18</v>
          </cell>
          <cell r="O2990">
            <v>15.6</v>
          </cell>
          <cell r="P2990">
            <v>20.3</v>
          </cell>
          <cell r="Q2990">
            <v>26.3</v>
          </cell>
          <cell r="R2990">
            <v>22.2</v>
          </cell>
          <cell r="S2990">
            <v>30.3</v>
          </cell>
          <cell r="T2990">
            <v>17.899999999999999</v>
          </cell>
          <cell r="U2990">
            <v>15.4</v>
          </cell>
          <cell r="V2990">
            <v>20.3</v>
          </cell>
          <cell r="W2990">
            <v>4.5999999999999996</v>
          </cell>
          <cell r="X2990">
            <v>3.5</v>
          </cell>
          <cell r="Y2990">
            <v>5.7</v>
          </cell>
          <cell r="Z2990">
            <v>23880</v>
          </cell>
        </row>
        <row r="2991">
          <cell r="F2991" t="str">
            <v>Whitman , Washington</v>
          </cell>
          <cell r="G2991">
            <v>32</v>
          </cell>
          <cell r="H2991">
            <v>13</v>
          </cell>
          <cell r="I2991">
            <v>9.8000000000000007</v>
          </cell>
          <cell r="J2991">
            <v>16.2</v>
          </cell>
          <cell r="K2991">
            <v>75.5</v>
          </cell>
          <cell r="L2991">
            <v>69</v>
          </cell>
          <cell r="M2991">
            <v>82.1</v>
          </cell>
          <cell r="N2991">
            <v>15.8</v>
          </cell>
          <cell r="O2991">
            <v>12.7</v>
          </cell>
          <cell r="P2991">
            <v>18.899999999999999</v>
          </cell>
          <cell r="Q2991">
            <v>15.6</v>
          </cell>
          <cell r="R2991">
            <v>11.5</v>
          </cell>
          <cell r="S2991">
            <v>19.7</v>
          </cell>
          <cell r="T2991">
            <v>14.7</v>
          </cell>
          <cell r="U2991">
            <v>10.4</v>
          </cell>
          <cell r="V2991">
            <v>19.100000000000001</v>
          </cell>
          <cell r="W2991">
            <v>4.3</v>
          </cell>
          <cell r="X2991">
            <v>2.9</v>
          </cell>
          <cell r="Y2991">
            <v>5.6</v>
          </cell>
          <cell r="Z2991">
            <v>5563</v>
          </cell>
        </row>
        <row r="2992">
          <cell r="F2992" t="str">
            <v>Yakima , Washington</v>
          </cell>
          <cell r="G2992">
            <v>7</v>
          </cell>
          <cell r="H2992">
            <v>23.8</v>
          </cell>
          <cell r="I2992">
            <v>21.6</v>
          </cell>
          <cell r="J2992">
            <v>26.1</v>
          </cell>
          <cell r="K2992">
            <v>79.099999999999994</v>
          </cell>
          <cell r="L2992">
            <v>76.099999999999994</v>
          </cell>
          <cell r="M2992">
            <v>82.1</v>
          </cell>
          <cell r="N2992">
            <v>26.2</v>
          </cell>
          <cell r="O2992">
            <v>23.7</v>
          </cell>
          <cell r="P2992">
            <v>28.6</v>
          </cell>
          <cell r="Q2992">
            <v>27</v>
          </cell>
          <cell r="R2992">
            <v>23.7</v>
          </cell>
          <cell r="S2992">
            <v>30.3</v>
          </cell>
          <cell r="T2992">
            <v>20.100000000000001</v>
          </cell>
          <cell r="U2992">
            <v>17.8</v>
          </cell>
          <cell r="V2992">
            <v>22.5</v>
          </cell>
          <cell r="W2992">
            <v>7.9</v>
          </cell>
          <cell r="X2992">
            <v>6.5</v>
          </cell>
          <cell r="Y2992">
            <v>9.3000000000000007</v>
          </cell>
          <cell r="Z2992">
            <v>52004</v>
          </cell>
        </row>
        <row r="2993">
          <cell r="F2993" t="str">
            <v>Barbour , West Virginia</v>
          </cell>
          <cell r="G2993">
            <v>73</v>
          </cell>
          <cell r="H2993">
            <v>32.1</v>
          </cell>
          <cell r="I2993">
            <v>24.8</v>
          </cell>
          <cell r="J2993">
            <v>39.4</v>
          </cell>
          <cell r="K2993">
            <v>79.7</v>
          </cell>
          <cell r="L2993">
            <v>71.8</v>
          </cell>
          <cell r="M2993">
            <v>87.5</v>
          </cell>
          <cell r="N2993">
            <v>30.6</v>
          </cell>
          <cell r="O2993">
            <v>23.3</v>
          </cell>
          <cell r="P2993">
            <v>37.799999999999997</v>
          </cell>
          <cell r="Q2993">
            <v>-1111.0999999999999</v>
          </cell>
          <cell r="R2993">
            <v>-1111.0999999999999</v>
          </cell>
          <cell r="S2993">
            <v>-1111.0999999999999</v>
          </cell>
          <cell r="T2993">
            <v>24.8</v>
          </cell>
          <cell r="U2993">
            <v>18.5</v>
          </cell>
          <cell r="V2993">
            <v>31.2</v>
          </cell>
          <cell r="W2993">
            <v>12.2</v>
          </cell>
          <cell r="X2993">
            <v>7.5</v>
          </cell>
          <cell r="Y2993">
            <v>16.899999999999999</v>
          </cell>
          <cell r="Z2993">
            <v>2493</v>
          </cell>
        </row>
        <row r="2994">
          <cell r="F2994" t="str">
            <v>Berkeley , West Virginia</v>
          </cell>
          <cell r="G2994">
            <v>19</v>
          </cell>
          <cell r="H2994">
            <v>30.8</v>
          </cell>
          <cell r="I2994">
            <v>27.1</v>
          </cell>
          <cell r="J2994">
            <v>34.5</v>
          </cell>
          <cell r="K2994">
            <v>81.900000000000006</v>
          </cell>
          <cell r="L2994">
            <v>77.5</v>
          </cell>
          <cell r="M2994">
            <v>86.2</v>
          </cell>
          <cell r="N2994">
            <v>28.5</v>
          </cell>
          <cell r="O2994">
            <v>24.9</v>
          </cell>
          <cell r="P2994">
            <v>32</v>
          </cell>
          <cell r="Q2994">
            <v>25.1</v>
          </cell>
          <cell r="R2994">
            <v>20.5</v>
          </cell>
          <cell r="S2994">
            <v>29.7</v>
          </cell>
          <cell r="T2994">
            <v>30.4</v>
          </cell>
          <cell r="U2994">
            <v>26.8</v>
          </cell>
          <cell r="V2994">
            <v>34</v>
          </cell>
          <cell r="W2994">
            <v>8</v>
          </cell>
          <cell r="X2994">
            <v>6.2</v>
          </cell>
          <cell r="Y2994">
            <v>9.9</v>
          </cell>
          <cell r="Z2994">
            <v>8956</v>
          </cell>
        </row>
        <row r="2995">
          <cell r="F2995" t="str">
            <v>Boone , West Virginia</v>
          </cell>
          <cell r="G2995">
            <v>52</v>
          </cell>
          <cell r="H2995">
            <v>37.299999999999997</v>
          </cell>
          <cell r="I2995">
            <v>31.5</v>
          </cell>
          <cell r="J2995">
            <v>43.2</v>
          </cell>
          <cell r="K2995">
            <v>84.2</v>
          </cell>
          <cell r="L2995">
            <v>78.3</v>
          </cell>
          <cell r="M2995">
            <v>90.1</v>
          </cell>
          <cell r="N2995">
            <v>32.200000000000003</v>
          </cell>
          <cell r="O2995">
            <v>26.4</v>
          </cell>
          <cell r="P2995">
            <v>37.9</v>
          </cell>
          <cell r="Q2995">
            <v>41.9</v>
          </cell>
          <cell r="R2995">
            <v>33.299999999999997</v>
          </cell>
          <cell r="S2995">
            <v>50.5</v>
          </cell>
          <cell r="T2995">
            <v>31.8</v>
          </cell>
          <cell r="U2995">
            <v>26.2</v>
          </cell>
          <cell r="V2995">
            <v>37.5</v>
          </cell>
          <cell r="W2995">
            <v>13.4</v>
          </cell>
          <cell r="X2995">
            <v>9.3000000000000007</v>
          </cell>
          <cell r="Y2995">
            <v>17.5</v>
          </cell>
          <cell r="Z2995">
            <v>3898</v>
          </cell>
        </row>
        <row r="2996">
          <cell r="F2996" t="str">
            <v>Braxton , West Virginia</v>
          </cell>
          <cell r="G2996">
            <v>71</v>
          </cell>
          <cell r="H2996">
            <v>32.5</v>
          </cell>
          <cell r="I2996">
            <v>24.4</v>
          </cell>
          <cell r="J2996">
            <v>40.5</v>
          </cell>
          <cell r="K2996">
            <v>-1111.0999999999999</v>
          </cell>
          <cell r="L2996">
            <v>-1111.0999999999999</v>
          </cell>
          <cell r="M2996">
            <v>-1111.0999999999999</v>
          </cell>
          <cell r="N2996">
            <v>24.4</v>
          </cell>
          <cell r="O2996">
            <v>17.5</v>
          </cell>
          <cell r="P2996">
            <v>31.2</v>
          </cell>
          <cell r="Q2996">
            <v>-1111.0999999999999</v>
          </cell>
          <cell r="R2996">
            <v>-1111.0999999999999</v>
          </cell>
          <cell r="S2996">
            <v>-1111.0999999999999</v>
          </cell>
          <cell r="T2996">
            <v>23.8</v>
          </cell>
          <cell r="U2996">
            <v>16.399999999999999</v>
          </cell>
          <cell r="V2996">
            <v>31.2</v>
          </cell>
          <cell r="W2996">
            <v>11.1</v>
          </cell>
          <cell r="X2996">
            <v>6.6</v>
          </cell>
          <cell r="Y2996">
            <v>15.6</v>
          </cell>
          <cell r="Z2996">
            <v>2318</v>
          </cell>
        </row>
        <row r="2997">
          <cell r="F2997" t="str">
            <v>Brooke , West Virginia</v>
          </cell>
          <cell r="G2997">
            <v>30</v>
          </cell>
          <cell r="H2997">
            <v>32.799999999999997</v>
          </cell>
          <cell r="I2997">
            <v>26.8</v>
          </cell>
          <cell r="J2997">
            <v>38.9</v>
          </cell>
          <cell r="K2997">
            <v>82.3</v>
          </cell>
          <cell r="L2997">
            <v>76.099999999999994</v>
          </cell>
          <cell r="M2997">
            <v>88.5</v>
          </cell>
          <cell r="N2997">
            <v>28.7</v>
          </cell>
          <cell r="O2997">
            <v>22.7</v>
          </cell>
          <cell r="P2997">
            <v>34.700000000000003</v>
          </cell>
          <cell r="Q2997">
            <v>26.7</v>
          </cell>
          <cell r="R2997">
            <v>18.5</v>
          </cell>
          <cell r="S2997">
            <v>34.9</v>
          </cell>
          <cell r="T2997">
            <v>29.6</v>
          </cell>
          <cell r="U2997">
            <v>23.6</v>
          </cell>
          <cell r="V2997">
            <v>35.6</v>
          </cell>
          <cell r="W2997">
            <v>11.2</v>
          </cell>
          <cell r="X2997">
            <v>7.4</v>
          </cell>
          <cell r="Y2997">
            <v>14.9</v>
          </cell>
          <cell r="Z2997">
            <v>2330</v>
          </cell>
        </row>
        <row r="2998">
          <cell r="F2998" t="str">
            <v>Cabell , West Virginia</v>
          </cell>
          <cell r="G2998">
            <v>8</v>
          </cell>
          <cell r="H2998">
            <v>22.5</v>
          </cell>
          <cell r="I2998">
            <v>19.7</v>
          </cell>
          <cell r="J2998">
            <v>25.3</v>
          </cell>
          <cell r="K2998">
            <v>80.900000000000006</v>
          </cell>
          <cell r="L2998">
            <v>77.5</v>
          </cell>
          <cell r="M2998">
            <v>84.4</v>
          </cell>
          <cell r="N2998">
            <v>25.9</v>
          </cell>
          <cell r="O2998">
            <v>22.9</v>
          </cell>
          <cell r="P2998">
            <v>28.9</v>
          </cell>
          <cell r="Q2998">
            <v>30.4</v>
          </cell>
          <cell r="R2998">
            <v>25.7</v>
          </cell>
          <cell r="S2998">
            <v>35.1</v>
          </cell>
          <cell r="T2998">
            <v>23.8</v>
          </cell>
          <cell r="U2998">
            <v>20.9</v>
          </cell>
          <cell r="V2998">
            <v>26.7</v>
          </cell>
          <cell r="W2998">
            <v>9.8000000000000007</v>
          </cell>
          <cell r="X2998">
            <v>7.7</v>
          </cell>
          <cell r="Y2998">
            <v>11.8</v>
          </cell>
          <cell r="Z2998">
            <v>11213</v>
          </cell>
        </row>
        <row r="2999">
          <cell r="F2999" t="str">
            <v>Calhoun , West Virginia</v>
          </cell>
          <cell r="G2999">
            <v>72</v>
          </cell>
          <cell r="H2999">
            <v>31.3</v>
          </cell>
          <cell r="I2999">
            <v>22</v>
          </cell>
          <cell r="J2999">
            <v>40.5</v>
          </cell>
          <cell r="K2999">
            <v>-1111.0999999999999</v>
          </cell>
          <cell r="L2999">
            <v>-1111.0999999999999</v>
          </cell>
          <cell r="M2999">
            <v>-1111.0999999999999</v>
          </cell>
          <cell r="N2999">
            <v>23</v>
          </cell>
          <cell r="O2999">
            <v>14.8</v>
          </cell>
          <cell r="P2999">
            <v>31.2</v>
          </cell>
          <cell r="Q2999">
            <v>-1111.0999999999999</v>
          </cell>
          <cell r="R2999">
            <v>-1111.0999999999999</v>
          </cell>
          <cell r="S2999">
            <v>-1111.0999999999999</v>
          </cell>
          <cell r="T2999">
            <v>37.200000000000003</v>
          </cell>
          <cell r="U2999">
            <v>27.3</v>
          </cell>
          <cell r="V2999">
            <v>47</v>
          </cell>
          <cell r="W2999">
            <v>6.8</v>
          </cell>
          <cell r="X2999">
            <v>1.8</v>
          </cell>
          <cell r="Y2999">
            <v>11.7</v>
          </cell>
          <cell r="Z2999">
            <v>1223</v>
          </cell>
        </row>
        <row r="3000">
          <cell r="F3000" t="str">
            <v>Clay , West Virginia</v>
          </cell>
          <cell r="G3000">
            <v>68</v>
          </cell>
          <cell r="H3000">
            <v>-1111.0999999999999</v>
          </cell>
          <cell r="I3000">
            <v>-1111.0999999999999</v>
          </cell>
          <cell r="J3000">
            <v>-1111.0999999999999</v>
          </cell>
          <cell r="K3000">
            <v>90.4</v>
          </cell>
          <cell r="L3000">
            <v>82.8</v>
          </cell>
          <cell r="M3000">
            <v>98</v>
          </cell>
          <cell r="N3000">
            <v>28.2</v>
          </cell>
          <cell r="O3000">
            <v>19.100000000000001</v>
          </cell>
          <cell r="P3000">
            <v>37.299999999999997</v>
          </cell>
          <cell r="Q3000">
            <v>-1111.0999999999999</v>
          </cell>
          <cell r="R3000">
            <v>-1111.0999999999999</v>
          </cell>
          <cell r="S3000">
            <v>-1111.0999999999999</v>
          </cell>
          <cell r="T3000">
            <v>28.1</v>
          </cell>
          <cell r="U3000">
            <v>18.600000000000001</v>
          </cell>
          <cell r="V3000">
            <v>37.5</v>
          </cell>
          <cell r="W3000">
            <v>9.1999999999999993</v>
          </cell>
          <cell r="X3000">
            <v>4.3</v>
          </cell>
          <cell r="Y3000">
            <v>14.1</v>
          </cell>
          <cell r="Z3000">
            <v>1904</v>
          </cell>
        </row>
        <row r="3001">
          <cell r="F3001" t="str">
            <v>Doddridge , West Virginia</v>
          </cell>
          <cell r="G3001">
            <v>71</v>
          </cell>
          <cell r="H3001">
            <v>-1111.0999999999999</v>
          </cell>
          <cell r="I3001">
            <v>-1111.0999999999999</v>
          </cell>
          <cell r="J3001">
            <v>-1111.0999999999999</v>
          </cell>
          <cell r="K3001">
            <v>-1111.0999999999999</v>
          </cell>
          <cell r="L3001">
            <v>-1111.0999999999999</v>
          </cell>
          <cell r="M3001">
            <v>-1111.0999999999999</v>
          </cell>
          <cell r="N3001">
            <v>-1111.0999999999999</v>
          </cell>
          <cell r="O3001">
            <v>-1111.0999999999999</v>
          </cell>
          <cell r="P3001">
            <v>-1111.0999999999999</v>
          </cell>
          <cell r="Q3001">
            <v>-1111.0999999999999</v>
          </cell>
          <cell r="R3001">
            <v>-1111.0999999999999</v>
          </cell>
          <cell r="S3001">
            <v>-1111.0999999999999</v>
          </cell>
          <cell r="T3001">
            <v>19.399999999999999</v>
          </cell>
          <cell r="U3001">
            <v>11</v>
          </cell>
          <cell r="V3001">
            <v>27.9</v>
          </cell>
          <cell r="W3001">
            <v>8</v>
          </cell>
          <cell r="X3001">
            <v>2.1</v>
          </cell>
          <cell r="Y3001">
            <v>13.8</v>
          </cell>
          <cell r="Z3001">
            <v>1186</v>
          </cell>
        </row>
        <row r="3002">
          <cell r="F3002" t="str">
            <v>Fayette , West Virginia</v>
          </cell>
          <cell r="G3002">
            <v>35</v>
          </cell>
          <cell r="H3002">
            <v>32.200000000000003</v>
          </cell>
          <cell r="I3002">
            <v>27.9</v>
          </cell>
          <cell r="J3002">
            <v>36.6</v>
          </cell>
          <cell r="K3002">
            <v>79</v>
          </cell>
          <cell r="L3002">
            <v>73.3</v>
          </cell>
          <cell r="M3002">
            <v>84.7</v>
          </cell>
          <cell r="N3002">
            <v>30.4</v>
          </cell>
          <cell r="O3002">
            <v>25.9</v>
          </cell>
          <cell r="P3002">
            <v>34.9</v>
          </cell>
          <cell r="Q3002">
            <v>31.9</v>
          </cell>
          <cell r="R3002">
            <v>25.7</v>
          </cell>
          <cell r="S3002">
            <v>38.200000000000003</v>
          </cell>
          <cell r="T3002">
            <v>28.1</v>
          </cell>
          <cell r="U3002">
            <v>23.7</v>
          </cell>
          <cell r="V3002">
            <v>32.5</v>
          </cell>
          <cell r="W3002">
            <v>10.5</v>
          </cell>
          <cell r="X3002">
            <v>7.9</v>
          </cell>
          <cell r="Y3002">
            <v>13</v>
          </cell>
          <cell r="Z3002">
            <v>7580</v>
          </cell>
        </row>
        <row r="3003">
          <cell r="F3003" t="str">
            <v>Gilmer , West Virginia</v>
          </cell>
          <cell r="G3003">
            <v>71</v>
          </cell>
          <cell r="H3003">
            <v>-1111.0999999999999</v>
          </cell>
          <cell r="I3003">
            <v>-1111.0999999999999</v>
          </cell>
          <cell r="J3003">
            <v>-1111.0999999999999</v>
          </cell>
          <cell r="K3003">
            <v>-1111.0999999999999</v>
          </cell>
          <cell r="L3003">
            <v>-1111.0999999999999</v>
          </cell>
          <cell r="M3003">
            <v>-1111.0999999999999</v>
          </cell>
          <cell r="N3003">
            <v>-1111.0999999999999</v>
          </cell>
          <cell r="O3003">
            <v>-1111.0999999999999</v>
          </cell>
          <cell r="P3003">
            <v>-1111.0999999999999</v>
          </cell>
          <cell r="Q3003">
            <v>-1111.0999999999999</v>
          </cell>
          <cell r="R3003">
            <v>-1111.0999999999999</v>
          </cell>
          <cell r="S3003">
            <v>-1111.0999999999999</v>
          </cell>
          <cell r="T3003">
            <v>-1111.0999999999999</v>
          </cell>
          <cell r="U3003">
            <v>-1111.0999999999999</v>
          </cell>
          <cell r="V3003">
            <v>-1111.0999999999999</v>
          </cell>
          <cell r="W3003">
            <v>7.6</v>
          </cell>
          <cell r="X3003">
            <v>2.6</v>
          </cell>
          <cell r="Y3003">
            <v>12.6</v>
          </cell>
          <cell r="Z3003">
            <v>1166</v>
          </cell>
        </row>
        <row r="3004">
          <cell r="F3004" t="str">
            <v>Grant , West Virginia</v>
          </cell>
          <cell r="G3004">
            <v>63</v>
          </cell>
          <cell r="H3004">
            <v>29.4</v>
          </cell>
          <cell r="I3004">
            <v>21.2</v>
          </cell>
          <cell r="J3004">
            <v>37.700000000000003</v>
          </cell>
          <cell r="K3004">
            <v>76.2</v>
          </cell>
          <cell r="L3004">
            <v>66.2</v>
          </cell>
          <cell r="M3004">
            <v>86.2</v>
          </cell>
          <cell r="N3004">
            <v>24.8</v>
          </cell>
          <cell r="O3004">
            <v>17</v>
          </cell>
          <cell r="P3004">
            <v>32.6</v>
          </cell>
          <cell r="Q3004">
            <v>-1111.0999999999999</v>
          </cell>
          <cell r="R3004">
            <v>-1111.0999999999999</v>
          </cell>
          <cell r="S3004">
            <v>-1111.0999999999999</v>
          </cell>
          <cell r="T3004">
            <v>20.9</v>
          </cell>
          <cell r="U3004">
            <v>13</v>
          </cell>
          <cell r="V3004">
            <v>28.8</v>
          </cell>
          <cell r="W3004">
            <v>10.3</v>
          </cell>
          <cell r="X3004">
            <v>5.4</v>
          </cell>
          <cell r="Y3004">
            <v>15.2</v>
          </cell>
          <cell r="Z3004">
            <v>1429</v>
          </cell>
        </row>
        <row r="3005">
          <cell r="F3005" t="str">
            <v>Greenbrier , West Virginia</v>
          </cell>
          <cell r="G3005">
            <v>49</v>
          </cell>
          <cell r="H3005">
            <v>33.1</v>
          </cell>
          <cell r="I3005">
            <v>28</v>
          </cell>
          <cell r="J3005">
            <v>38.1</v>
          </cell>
          <cell r="K3005">
            <v>78.599999999999994</v>
          </cell>
          <cell r="L3005">
            <v>72.900000000000006</v>
          </cell>
          <cell r="M3005">
            <v>84.3</v>
          </cell>
          <cell r="N3005">
            <v>28.6</v>
          </cell>
          <cell r="O3005">
            <v>23.8</v>
          </cell>
          <cell r="P3005">
            <v>33.4</v>
          </cell>
          <cell r="Q3005">
            <v>34.5</v>
          </cell>
          <cell r="R3005">
            <v>27.2</v>
          </cell>
          <cell r="S3005">
            <v>41.9</v>
          </cell>
          <cell r="T3005">
            <v>27</v>
          </cell>
          <cell r="U3005">
            <v>22.1</v>
          </cell>
          <cell r="V3005">
            <v>31.8</v>
          </cell>
          <cell r="W3005">
            <v>11.4</v>
          </cell>
          <cell r="X3005">
            <v>8.3000000000000007</v>
          </cell>
          <cell r="Y3005">
            <v>14.5</v>
          </cell>
          <cell r="Z3005">
            <v>4713</v>
          </cell>
        </row>
        <row r="3006">
          <cell r="F3006" t="str">
            <v>Hampshire , West Virginia</v>
          </cell>
          <cell r="G3006">
            <v>41</v>
          </cell>
          <cell r="H3006">
            <v>21.1</v>
          </cell>
          <cell r="I3006">
            <v>15.9</v>
          </cell>
          <cell r="J3006">
            <v>26.4</v>
          </cell>
          <cell r="K3006">
            <v>71.400000000000006</v>
          </cell>
          <cell r="L3006">
            <v>63.6</v>
          </cell>
          <cell r="M3006">
            <v>79.2</v>
          </cell>
          <cell r="N3006">
            <v>27.1</v>
          </cell>
          <cell r="O3006">
            <v>21</v>
          </cell>
          <cell r="P3006">
            <v>33.200000000000003</v>
          </cell>
          <cell r="Q3006">
            <v>31.2</v>
          </cell>
          <cell r="R3006">
            <v>22.2</v>
          </cell>
          <cell r="S3006">
            <v>40.200000000000003</v>
          </cell>
          <cell r="T3006">
            <v>21.6</v>
          </cell>
          <cell r="U3006">
            <v>16.100000000000001</v>
          </cell>
          <cell r="V3006">
            <v>27.1</v>
          </cell>
          <cell r="W3006">
            <v>9.5</v>
          </cell>
          <cell r="X3006">
            <v>5.2</v>
          </cell>
          <cell r="Y3006">
            <v>13.8</v>
          </cell>
          <cell r="Z3006">
            <v>2555</v>
          </cell>
        </row>
        <row r="3007">
          <cell r="F3007" t="str">
            <v>Hancock , West Virginia</v>
          </cell>
          <cell r="G3007">
            <v>30</v>
          </cell>
          <cell r="H3007">
            <v>28.6</v>
          </cell>
          <cell r="I3007">
            <v>23.2</v>
          </cell>
          <cell r="J3007">
            <v>34</v>
          </cell>
          <cell r="K3007">
            <v>84.8</v>
          </cell>
          <cell r="L3007">
            <v>79.5</v>
          </cell>
          <cell r="M3007">
            <v>90.2</v>
          </cell>
          <cell r="N3007">
            <v>26.4</v>
          </cell>
          <cell r="O3007">
            <v>21.2</v>
          </cell>
          <cell r="P3007">
            <v>31.5</v>
          </cell>
          <cell r="Q3007">
            <v>20.8</v>
          </cell>
          <cell r="R3007">
            <v>14.3</v>
          </cell>
          <cell r="S3007">
            <v>27.3</v>
          </cell>
          <cell r="T3007">
            <v>28.9</v>
          </cell>
          <cell r="U3007">
            <v>23.4</v>
          </cell>
          <cell r="V3007">
            <v>34.4</v>
          </cell>
          <cell r="W3007">
            <v>7.8</v>
          </cell>
          <cell r="X3007">
            <v>4.9000000000000004</v>
          </cell>
          <cell r="Y3007">
            <v>10.6</v>
          </cell>
          <cell r="Z3007">
            <v>3351</v>
          </cell>
        </row>
        <row r="3008">
          <cell r="F3008" t="str">
            <v>Hardy , West Virginia</v>
          </cell>
          <cell r="G3008">
            <v>59</v>
          </cell>
          <cell r="H3008">
            <v>22.7</v>
          </cell>
          <cell r="I3008">
            <v>15.3</v>
          </cell>
          <cell r="J3008">
            <v>30.2</v>
          </cell>
          <cell r="K3008">
            <v>78.7</v>
          </cell>
          <cell r="L3008">
            <v>68.900000000000006</v>
          </cell>
          <cell r="M3008">
            <v>88.6</v>
          </cell>
          <cell r="N3008">
            <v>28.8</v>
          </cell>
          <cell r="O3008">
            <v>20.8</v>
          </cell>
          <cell r="P3008">
            <v>36.799999999999997</v>
          </cell>
          <cell r="Q3008">
            <v>-1111.0999999999999</v>
          </cell>
          <cell r="R3008">
            <v>-1111.0999999999999</v>
          </cell>
          <cell r="S3008">
            <v>-1111.0999999999999</v>
          </cell>
          <cell r="T3008">
            <v>28.5</v>
          </cell>
          <cell r="U3008">
            <v>20.100000000000001</v>
          </cell>
          <cell r="V3008">
            <v>36.9</v>
          </cell>
          <cell r="W3008">
            <v>5.8</v>
          </cell>
          <cell r="X3008">
            <v>1.7</v>
          </cell>
          <cell r="Y3008">
            <v>9.8000000000000007</v>
          </cell>
          <cell r="Z3008">
            <v>1427</v>
          </cell>
        </row>
        <row r="3009">
          <cell r="F3009" t="str">
            <v>Harrison , West Virginia</v>
          </cell>
          <cell r="G3009">
            <v>8</v>
          </cell>
          <cell r="H3009">
            <v>27</v>
          </cell>
          <cell r="I3009">
            <v>23.6</v>
          </cell>
          <cell r="J3009">
            <v>30.4</v>
          </cell>
          <cell r="K3009">
            <v>80.599999999999994</v>
          </cell>
          <cell r="L3009">
            <v>76.7</v>
          </cell>
          <cell r="M3009">
            <v>84.6</v>
          </cell>
          <cell r="N3009">
            <v>26.6</v>
          </cell>
          <cell r="O3009">
            <v>23.2</v>
          </cell>
          <cell r="P3009">
            <v>30</v>
          </cell>
          <cell r="Q3009">
            <v>32.4</v>
          </cell>
          <cell r="R3009">
            <v>27.3</v>
          </cell>
          <cell r="S3009">
            <v>37.5</v>
          </cell>
          <cell r="T3009">
            <v>27</v>
          </cell>
          <cell r="U3009">
            <v>23.4</v>
          </cell>
          <cell r="V3009">
            <v>30.5</v>
          </cell>
          <cell r="W3009">
            <v>9.5</v>
          </cell>
          <cell r="X3009">
            <v>7.3</v>
          </cell>
          <cell r="Y3009">
            <v>11.6</v>
          </cell>
          <cell r="Z3009">
            <v>9429</v>
          </cell>
        </row>
        <row r="3010">
          <cell r="F3010" t="str">
            <v>Jackson , West Virginia</v>
          </cell>
          <cell r="G3010">
            <v>32</v>
          </cell>
          <cell r="H3010">
            <v>28.9</v>
          </cell>
          <cell r="I3010">
            <v>23.7</v>
          </cell>
          <cell r="J3010">
            <v>34.1</v>
          </cell>
          <cell r="K3010">
            <v>79.2</v>
          </cell>
          <cell r="L3010">
            <v>73.099999999999994</v>
          </cell>
          <cell r="M3010">
            <v>85.3</v>
          </cell>
          <cell r="N3010">
            <v>27.8</v>
          </cell>
          <cell r="O3010">
            <v>22.5</v>
          </cell>
          <cell r="P3010">
            <v>33.200000000000003</v>
          </cell>
          <cell r="Q3010">
            <v>30.4</v>
          </cell>
          <cell r="R3010">
            <v>23.1</v>
          </cell>
          <cell r="S3010">
            <v>37.700000000000003</v>
          </cell>
          <cell r="T3010">
            <v>29.8</v>
          </cell>
          <cell r="U3010">
            <v>24.5</v>
          </cell>
          <cell r="V3010">
            <v>35.1</v>
          </cell>
          <cell r="W3010">
            <v>8.4</v>
          </cell>
          <cell r="X3010">
            <v>5.2</v>
          </cell>
          <cell r="Y3010">
            <v>11.5</v>
          </cell>
          <cell r="Z3010">
            <v>2977</v>
          </cell>
        </row>
        <row r="3011">
          <cell r="F3011" t="str">
            <v>Jefferson , West Virginia</v>
          </cell>
          <cell r="G3011">
            <v>28</v>
          </cell>
          <cell r="H3011">
            <v>22.5</v>
          </cell>
          <cell r="I3011">
            <v>18.5</v>
          </cell>
          <cell r="J3011">
            <v>26.5</v>
          </cell>
          <cell r="K3011">
            <v>76.099999999999994</v>
          </cell>
          <cell r="L3011">
            <v>70.7</v>
          </cell>
          <cell r="M3011">
            <v>81.5</v>
          </cell>
          <cell r="N3011">
            <v>27</v>
          </cell>
          <cell r="O3011">
            <v>22.7</v>
          </cell>
          <cell r="P3011">
            <v>31.3</v>
          </cell>
          <cell r="Q3011">
            <v>28.8</v>
          </cell>
          <cell r="R3011">
            <v>22.3</v>
          </cell>
          <cell r="S3011">
            <v>35.200000000000003</v>
          </cell>
          <cell r="T3011">
            <v>29.5</v>
          </cell>
          <cell r="U3011">
            <v>24.9</v>
          </cell>
          <cell r="V3011">
            <v>34.1</v>
          </cell>
          <cell r="W3011">
            <v>10.4</v>
          </cell>
          <cell r="X3011">
            <v>7.4</v>
          </cell>
          <cell r="Y3011">
            <v>13.3</v>
          </cell>
          <cell r="Z3011">
            <v>4393</v>
          </cell>
        </row>
        <row r="3012">
          <cell r="F3012" t="str">
            <v>Kanawha , West Virginia</v>
          </cell>
          <cell r="G3012">
            <v>6</v>
          </cell>
          <cell r="H3012">
            <v>26.9</v>
          </cell>
          <cell r="I3012">
            <v>24.9</v>
          </cell>
          <cell r="J3012">
            <v>28.9</v>
          </cell>
          <cell r="K3012">
            <v>77.400000000000006</v>
          </cell>
          <cell r="L3012">
            <v>75</v>
          </cell>
          <cell r="M3012">
            <v>79.900000000000006</v>
          </cell>
          <cell r="N3012">
            <v>27.5</v>
          </cell>
          <cell r="O3012">
            <v>25.5</v>
          </cell>
          <cell r="P3012">
            <v>29.6</v>
          </cell>
          <cell r="Q3012">
            <v>33.200000000000003</v>
          </cell>
          <cell r="R3012">
            <v>30.1</v>
          </cell>
          <cell r="S3012">
            <v>36.299999999999997</v>
          </cell>
          <cell r="T3012">
            <v>25.7</v>
          </cell>
          <cell r="U3012">
            <v>23.6</v>
          </cell>
          <cell r="V3012">
            <v>27.7</v>
          </cell>
          <cell r="W3012">
            <v>10.3</v>
          </cell>
          <cell r="X3012">
            <v>9.1</v>
          </cell>
          <cell r="Y3012">
            <v>11.6</v>
          </cell>
          <cell r="Z3012">
            <v>22630</v>
          </cell>
        </row>
        <row r="3013">
          <cell r="F3013" t="str">
            <v>Lewis , West Virginia</v>
          </cell>
          <cell r="G3013">
            <v>73</v>
          </cell>
          <cell r="H3013">
            <v>32.200000000000003</v>
          </cell>
          <cell r="I3013">
            <v>25</v>
          </cell>
          <cell r="J3013">
            <v>39.4</v>
          </cell>
          <cell r="K3013">
            <v>78.5</v>
          </cell>
          <cell r="L3013">
            <v>70.599999999999994</v>
          </cell>
          <cell r="M3013">
            <v>86.4</v>
          </cell>
          <cell r="N3013">
            <v>24.3</v>
          </cell>
          <cell r="O3013">
            <v>17.7</v>
          </cell>
          <cell r="P3013">
            <v>30.9</v>
          </cell>
          <cell r="Q3013">
            <v>-1111.0999999999999</v>
          </cell>
          <cell r="R3013">
            <v>-1111.0999999999999</v>
          </cell>
          <cell r="S3013">
            <v>-1111.0999999999999</v>
          </cell>
          <cell r="T3013">
            <v>29</v>
          </cell>
          <cell r="U3013">
            <v>21.9</v>
          </cell>
          <cell r="V3013">
            <v>36.1</v>
          </cell>
          <cell r="W3013">
            <v>10.1</v>
          </cell>
          <cell r="X3013">
            <v>5.3</v>
          </cell>
          <cell r="Y3013">
            <v>14.9</v>
          </cell>
          <cell r="Z3013">
            <v>2488</v>
          </cell>
        </row>
        <row r="3014">
          <cell r="F3014" t="str">
            <v>Lincoln , West Virginia</v>
          </cell>
          <cell r="G3014">
            <v>44</v>
          </cell>
          <cell r="H3014">
            <v>30.5</v>
          </cell>
          <cell r="I3014">
            <v>24.5</v>
          </cell>
          <cell r="J3014">
            <v>36.6</v>
          </cell>
          <cell r="K3014">
            <v>85.2</v>
          </cell>
          <cell r="L3014">
            <v>78.8</v>
          </cell>
          <cell r="M3014">
            <v>91.5</v>
          </cell>
          <cell r="N3014">
            <v>32.4</v>
          </cell>
          <cell r="O3014">
            <v>26.2</v>
          </cell>
          <cell r="P3014">
            <v>38.700000000000003</v>
          </cell>
          <cell r="Q3014">
            <v>28.6</v>
          </cell>
          <cell r="R3014">
            <v>20.399999999999999</v>
          </cell>
          <cell r="S3014">
            <v>36.799999999999997</v>
          </cell>
          <cell r="T3014">
            <v>38.9</v>
          </cell>
          <cell r="U3014">
            <v>32.200000000000003</v>
          </cell>
          <cell r="V3014">
            <v>45.6</v>
          </cell>
          <cell r="W3014">
            <v>11</v>
          </cell>
          <cell r="X3014">
            <v>7.5</v>
          </cell>
          <cell r="Y3014">
            <v>14.5</v>
          </cell>
          <cell r="Z3014">
            <v>3756</v>
          </cell>
        </row>
        <row r="3015">
          <cell r="F3015" t="str">
            <v>Logan , West Virginia</v>
          </cell>
          <cell r="G3015">
            <v>53</v>
          </cell>
          <cell r="H3015">
            <v>34.299999999999997</v>
          </cell>
          <cell r="I3015">
            <v>29.6</v>
          </cell>
          <cell r="J3015">
            <v>39</v>
          </cell>
          <cell r="K3015">
            <v>82.9</v>
          </cell>
          <cell r="L3015">
            <v>77.400000000000006</v>
          </cell>
          <cell r="M3015">
            <v>88.4</v>
          </cell>
          <cell r="N3015">
            <v>38.700000000000003</v>
          </cell>
          <cell r="O3015">
            <v>33.700000000000003</v>
          </cell>
          <cell r="P3015">
            <v>43.7</v>
          </cell>
          <cell r="Q3015">
            <v>41.7</v>
          </cell>
          <cell r="R3015">
            <v>34.299999999999997</v>
          </cell>
          <cell r="S3015">
            <v>49.2</v>
          </cell>
          <cell r="T3015">
            <v>31.9</v>
          </cell>
          <cell r="U3015">
            <v>27</v>
          </cell>
          <cell r="V3015">
            <v>36.700000000000003</v>
          </cell>
          <cell r="W3015">
            <v>12.5</v>
          </cell>
          <cell r="X3015">
            <v>9.5</v>
          </cell>
          <cell r="Y3015">
            <v>15.4</v>
          </cell>
          <cell r="Z3015">
            <v>6190</v>
          </cell>
        </row>
        <row r="3016">
          <cell r="F3016" t="str">
            <v>McDowell , West Virginia</v>
          </cell>
          <cell r="G3016">
            <v>36</v>
          </cell>
          <cell r="H3016">
            <v>39</v>
          </cell>
          <cell r="I3016">
            <v>32.799999999999997</v>
          </cell>
          <cell r="J3016">
            <v>45.1</v>
          </cell>
          <cell r="K3016">
            <v>80.599999999999994</v>
          </cell>
          <cell r="L3016">
            <v>73.900000000000006</v>
          </cell>
          <cell r="M3016">
            <v>87.3</v>
          </cell>
          <cell r="N3016">
            <v>31</v>
          </cell>
          <cell r="O3016">
            <v>25.2</v>
          </cell>
          <cell r="P3016">
            <v>36.700000000000003</v>
          </cell>
          <cell r="Q3016">
            <v>44.9</v>
          </cell>
          <cell r="R3016">
            <v>35.4</v>
          </cell>
          <cell r="S3016">
            <v>54.4</v>
          </cell>
          <cell r="T3016">
            <v>31.5</v>
          </cell>
          <cell r="U3016">
            <v>25.5</v>
          </cell>
          <cell r="V3016">
            <v>37.5</v>
          </cell>
          <cell r="W3016">
            <v>15.5</v>
          </cell>
          <cell r="X3016">
            <v>11.4</v>
          </cell>
          <cell r="Y3016">
            <v>19.600000000000001</v>
          </cell>
          <cell r="Z3016">
            <v>5552</v>
          </cell>
        </row>
        <row r="3017">
          <cell r="F3017" t="str">
            <v>Marion , West Virginia</v>
          </cell>
          <cell r="G3017">
            <v>24</v>
          </cell>
          <cell r="H3017">
            <v>28.4</v>
          </cell>
          <cell r="I3017">
            <v>24.7</v>
          </cell>
          <cell r="J3017">
            <v>32.200000000000003</v>
          </cell>
          <cell r="K3017">
            <v>76.900000000000006</v>
          </cell>
          <cell r="L3017">
            <v>71.900000000000006</v>
          </cell>
          <cell r="M3017">
            <v>81.900000000000006</v>
          </cell>
          <cell r="N3017">
            <v>25.7</v>
          </cell>
          <cell r="O3017">
            <v>21.9</v>
          </cell>
          <cell r="P3017">
            <v>29.5</v>
          </cell>
          <cell r="Q3017">
            <v>31</v>
          </cell>
          <cell r="R3017">
            <v>25.2</v>
          </cell>
          <cell r="S3017">
            <v>36.700000000000003</v>
          </cell>
          <cell r="T3017">
            <v>23.9</v>
          </cell>
          <cell r="U3017">
            <v>20.2</v>
          </cell>
          <cell r="V3017">
            <v>27.6</v>
          </cell>
          <cell r="W3017">
            <v>6.5</v>
          </cell>
          <cell r="X3017">
            <v>4.5</v>
          </cell>
          <cell r="Y3017">
            <v>8.5</v>
          </cell>
          <cell r="Z3017">
            <v>7267</v>
          </cell>
        </row>
        <row r="3018">
          <cell r="F3018" t="str">
            <v>Marshall , West Virginia</v>
          </cell>
          <cell r="G3018">
            <v>50</v>
          </cell>
          <cell r="H3018">
            <v>24.3</v>
          </cell>
          <cell r="I3018">
            <v>19.399999999999999</v>
          </cell>
          <cell r="J3018">
            <v>29.1</v>
          </cell>
          <cell r="K3018">
            <v>81.599999999999994</v>
          </cell>
          <cell r="L3018">
            <v>76.2</v>
          </cell>
          <cell r="M3018">
            <v>87</v>
          </cell>
          <cell r="N3018">
            <v>22.7</v>
          </cell>
          <cell r="O3018">
            <v>17.899999999999999</v>
          </cell>
          <cell r="P3018">
            <v>27.6</v>
          </cell>
          <cell r="Q3018">
            <v>28.7</v>
          </cell>
          <cell r="R3018">
            <v>21</v>
          </cell>
          <cell r="S3018">
            <v>36.4</v>
          </cell>
          <cell r="T3018">
            <v>30.3</v>
          </cell>
          <cell r="U3018">
            <v>24.9</v>
          </cell>
          <cell r="V3018">
            <v>35.799999999999997</v>
          </cell>
          <cell r="W3018">
            <v>9.5</v>
          </cell>
          <cell r="X3018">
            <v>6.2</v>
          </cell>
          <cell r="Y3018">
            <v>12.8</v>
          </cell>
          <cell r="Z3018">
            <v>4405</v>
          </cell>
        </row>
        <row r="3019">
          <cell r="F3019" t="str">
            <v>Mason , West Virginia</v>
          </cell>
          <cell r="G3019">
            <v>52</v>
          </cell>
          <cell r="H3019">
            <v>29</v>
          </cell>
          <cell r="I3019">
            <v>23.6</v>
          </cell>
          <cell r="J3019">
            <v>34.4</v>
          </cell>
          <cell r="K3019">
            <v>77.900000000000006</v>
          </cell>
          <cell r="L3019">
            <v>70.8</v>
          </cell>
          <cell r="M3019">
            <v>85</v>
          </cell>
          <cell r="N3019">
            <v>31.1</v>
          </cell>
          <cell r="O3019">
            <v>25.4</v>
          </cell>
          <cell r="P3019">
            <v>36.9</v>
          </cell>
          <cell r="Q3019">
            <v>29.7</v>
          </cell>
          <cell r="R3019">
            <v>21.8</v>
          </cell>
          <cell r="S3019">
            <v>37.5</v>
          </cell>
          <cell r="T3019">
            <v>30.4</v>
          </cell>
          <cell r="U3019">
            <v>24.5</v>
          </cell>
          <cell r="V3019">
            <v>36.299999999999997</v>
          </cell>
          <cell r="W3019">
            <v>12.1</v>
          </cell>
          <cell r="X3019">
            <v>8.3000000000000007</v>
          </cell>
          <cell r="Y3019">
            <v>15.8</v>
          </cell>
          <cell r="Z3019">
            <v>3175</v>
          </cell>
        </row>
        <row r="3020">
          <cell r="F3020" t="str">
            <v>Mercer , West Virginia</v>
          </cell>
          <cell r="G3020">
            <v>8</v>
          </cell>
          <cell r="H3020">
            <v>29.3</v>
          </cell>
          <cell r="I3020">
            <v>25.7</v>
          </cell>
          <cell r="J3020">
            <v>32.9</v>
          </cell>
          <cell r="K3020">
            <v>78.8</v>
          </cell>
          <cell r="L3020">
            <v>74.400000000000006</v>
          </cell>
          <cell r="M3020">
            <v>83.3</v>
          </cell>
          <cell r="N3020">
            <v>23.1</v>
          </cell>
          <cell r="O3020">
            <v>19.600000000000001</v>
          </cell>
          <cell r="P3020">
            <v>26.6</v>
          </cell>
          <cell r="Q3020">
            <v>35.700000000000003</v>
          </cell>
          <cell r="R3020">
            <v>30</v>
          </cell>
          <cell r="S3020">
            <v>41.4</v>
          </cell>
          <cell r="T3020">
            <v>26.1</v>
          </cell>
          <cell r="U3020">
            <v>22.5</v>
          </cell>
          <cell r="V3020">
            <v>29.8</v>
          </cell>
          <cell r="W3020">
            <v>12.6</v>
          </cell>
          <cell r="X3020">
            <v>10.1</v>
          </cell>
          <cell r="Y3020">
            <v>15.2</v>
          </cell>
          <cell r="Z3020">
            <v>8695</v>
          </cell>
        </row>
        <row r="3021">
          <cell r="F3021" t="str">
            <v>Mineral , West Virginia</v>
          </cell>
          <cell r="G3021">
            <v>50</v>
          </cell>
          <cell r="H3021">
            <v>24.3</v>
          </cell>
          <cell r="I3021">
            <v>18.8</v>
          </cell>
          <cell r="J3021">
            <v>29.7</v>
          </cell>
          <cell r="K3021">
            <v>82.3</v>
          </cell>
          <cell r="L3021">
            <v>76.2</v>
          </cell>
          <cell r="M3021">
            <v>88.3</v>
          </cell>
          <cell r="N3021">
            <v>27</v>
          </cell>
          <cell r="O3021">
            <v>21.4</v>
          </cell>
          <cell r="P3021">
            <v>32.700000000000003</v>
          </cell>
          <cell r="Q3021">
            <v>32.5</v>
          </cell>
          <cell r="R3021">
            <v>23.6</v>
          </cell>
          <cell r="S3021">
            <v>41.4</v>
          </cell>
          <cell r="T3021">
            <v>26.9</v>
          </cell>
          <cell r="U3021">
            <v>21</v>
          </cell>
          <cell r="V3021">
            <v>32.799999999999997</v>
          </cell>
          <cell r="W3021">
            <v>6.1</v>
          </cell>
          <cell r="X3021">
            <v>3.3</v>
          </cell>
          <cell r="Y3021">
            <v>8.9</v>
          </cell>
          <cell r="Z3021">
            <v>3215</v>
          </cell>
        </row>
        <row r="3022">
          <cell r="F3022" t="str">
            <v>Mingo , West Virginia</v>
          </cell>
          <cell r="G3022">
            <v>53</v>
          </cell>
          <cell r="H3022">
            <v>42.7</v>
          </cell>
          <cell r="I3022">
            <v>36.9</v>
          </cell>
          <cell r="J3022">
            <v>48.4</v>
          </cell>
          <cell r="K3022">
            <v>85.9</v>
          </cell>
          <cell r="L3022">
            <v>80.2</v>
          </cell>
          <cell r="M3022">
            <v>91.5</v>
          </cell>
          <cell r="N3022">
            <v>35.4</v>
          </cell>
          <cell r="O3022">
            <v>29.9</v>
          </cell>
          <cell r="P3022">
            <v>41</v>
          </cell>
          <cell r="Q3022">
            <v>41</v>
          </cell>
          <cell r="R3022">
            <v>32.799999999999997</v>
          </cell>
          <cell r="S3022">
            <v>49.2</v>
          </cell>
          <cell r="T3022">
            <v>35.299999999999997</v>
          </cell>
          <cell r="U3022">
            <v>29.7</v>
          </cell>
          <cell r="V3022">
            <v>41</v>
          </cell>
          <cell r="W3022">
            <v>12.8</v>
          </cell>
          <cell r="X3022">
            <v>9.1999999999999993</v>
          </cell>
          <cell r="Y3022">
            <v>16.399999999999999</v>
          </cell>
          <cell r="Z3022">
            <v>4885</v>
          </cell>
        </row>
        <row r="3023">
          <cell r="F3023" t="str">
            <v>Monongalia , West Virginia</v>
          </cell>
          <cell r="G3023">
            <v>22</v>
          </cell>
          <cell r="H3023">
            <v>18.3</v>
          </cell>
          <cell r="I3023">
            <v>15.5</v>
          </cell>
          <cell r="J3023">
            <v>21.1</v>
          </cell>
          <cell r="K3023">
            <v>76.900000000000006</v>
          </cell>
          <cell r="L3023">
            <v>72.8</v>
          </cell>
          <cell r="M3023">
            <v>81.099999999999994</v>
          </cell>
          <cell r="N3023">
            <v>24.2</v>
          </cell>
          <cell r="O3023">
            <v>20.7</v>
          </cell>
          <cell r="P3023">
            <v>27.6</v>
          </cell>
          <cell r="Q3023">
            <v>23.1</v>
          </cell>
          <cell r="R3023">
            <v>18.7</v>
          </cell>
          <cell r="S3023">
            <v>27.5</v>
          </cell>
          <cell r="T3023">
            <v>19.399999999999999</v>
          </cell>
          <cell r="U3023">
            <v>16.2</v>
          </cell>
          <cell r="V3023">
            <v>22.5</v>
          </cell>
          <cell r="W3023">
            <v>7.9</v>
          </cell>
          <cell r="X3023">
            <v>5.9</v>
          </cell>
          <cell r="Y3023">
            <v>9.8000000000000007</v>
          </cell>
          <cell r="Z3023">
            <v>9191</v>
          </cell>
        </row>
        <row r="3024">
          <cell r="F3024" t="str">
            <v>Monroe , West Virginia</v>
          </cell>
          <cell r="G3024">
            <v>63</v>
          </cell>
          <cell r="H3024">
            <v>31.5</v>
          </cell>
          <cell r="I3024">
            <v>24.1</v>
          </cell>
          <cell r="J3024">
            <v>38.9</v>
          </cell>
          <cell r="K3024">
            <v>82.7</v>
          </cell>
          <cell r="L3024">
            <v>75.2</v>
          </cell>
          <cell r="M3024">
            <v>90.2</v>
          </cell>
          <cell r="N3024">
            <v>24.2</v>
          </cell>
          <cell r="O3024">
            <v>17.3</v>
          </cell>
          <cell r="P3024">
            <v>31</v>
          </cell>
          <cell r="Q3024">
            <v>-1111.0999999999999</v>
          </cell>
          <cell r="R3024">
            <v>-1111.0999999999999</v>
          </cell>
          <cell r="S3024">
            <v>-1111.0999999999999</v>
          </cell>
          <cell r="T3024">
            <v>18.600000000000001</v>
          </cell>
          <cell r="U3024">
            <v>12.8</v>
          </cell>
          <cell r="V3024">
            <v>24.3</v>
          </cell>
          <cell r="W3024">
            <v>12.4</v>
          </cell>
          <cell r="X3024">
            <v>7.2</v>
          </cell>
          <cell r="Y3024">
            <v>17.7</v>
          </cell>
          <cell r="Z3024">
            <v>1581</v>
          </cell>
        </row>
        <row r="3025">
          <cell r="F3025" t="str">
            <v>Morgan , West Virginia</v>
          </cell>
          <cell r="G3025">
            <v>60</v>
          </cell>
          <cell r="H3025">
            <v>30.2</v>
          </cell>
          <cell r="I3025">
            <v>23</v>
          </cell>
          <cell r="J3025">
            <v>37.4</v>
          </cell>
          <cell r="K3025">
            <v>-1111.0999999999999</v>
          </cell>
          <cell r="L3025">
            <v>-1111.0999999999999</v>
          </cell>
          <cell r="M3025">
            <v>-1111.0999999999999</v>
          </cell>
          <cell r="N3025">
            <v>24.4</v>
          </cell>
          <cell r="O3025">
            <v>17.399999999999999</v>
          </cell>
          <cell r="P3025">
            <v>31.5</v>
          </cell>
          <cell r="Q3025">
            <v>-1111.0999999999999</v>
          </cell>
          <cell r="R3025">
            <v>-1111.0999999999999</v>
          </cell>
          <cell r="S3025">
            <v>-1111.0999999999999</v>
          </cell>
          <cell r="T3025">
            <v>30.3</v>
          </cell>
          <cell r="U3025">
            <v>23</v>
          </cell>
          <cell r="V3025">
            <v>37.700000000000003</v>
          </cell>
          <cell r="W3025">
            <v>9</v>
          </cell>
          <cell r="X3025">
            <v>5.2</v>
          </cell>
          <cell r="Y3025">
            <v>12.9</v>
          </cell>
          <cell r="Z3025">
            <v>1529</v>
          </cell>
        </row>
        <row r="3026">
          <cell r="F3026" t="str">
            <v>Nicholas , West Virginia</v>
          </cell>
          <cell r="G3026">
            <v>51</v>
          </cell>
          <cell r="H3026">
            <v>33.9</v>
          </cell>
          <cell r="I3026">
            <v>28.2</v>
          </cell>
          <cell r="J3026">
            <v>39.700000000000003</v>
          </cell>
          <cell r="K3026">
            <v>79.599999999999994</v>
          </cell>
          <cell r="L3026">
            <v>73.2</v>
          </cell>
          <cell r="M3026">
            <v>85.9</v>
          </cell>
          <cell r="N3026">
            <v>26.7</v>
          </cell>
          <cell r="O3026">
            <v>21.5</v>
          </cell>
          <cell r="P3026">
            <v>31.8</v>
          </cell>
          <cell r="Q3026">
            <v>37.299999999999997</v>
          </cell>
          <cell r="R3026">
            <v>29</v>
          </cell>
          <cell r="S3026">
            <v>45.7</v>
          </cell>
          <cell r="T3026">
            <v>25.8</v>
          </cell>
          <cell r="U3026">
            <v>20.399999999999999</v>
          </cell>
          <cell r="V3026">
            <v>31.2</v>
          </cell>
          <cell r="W3026">
            <v>9.9</v>
          </cell>
          <cell r="X3026">
            <v>6.6</v>
          </cell>
          <cell r="Y3026">
            <v>13.3</v>
          </cell>
          <cell r="Z3026">
            <v>4204</v>
          </cell>
        </row>
        <row r="3027">
          <cell r="F3027" t="str">
            <v>Ohio , West Virginia</v>
          </cell>
          <cell r="G3027">
            <v>50</v>
          </cell>
          <cell r="H3027">
            <v>22.1</v>
          </cell>
          <cell r="I3027">
            <v>18.3</v>
          </cell>
          <cell r="J3027">
            <v>25.8</v>
          </cell>
          <cell r="K3027">
            <v>84.4</v>
          </cell>
          <cell r="L3027">
            <v>80.099999999999994</v>
          </cell>
          <cell r="M3027">
            <v>88.8</v>
          </cell>
          <cell r="N3027">
            <v>23.4</v>
          </cell>
          <cell r="O3027">
            <v>19.399999999999999</v>
          </cell>
          <cell r="P3027">
            <v>27.5</v>
          </cell>
          <cell r="Q3027">
            <v>28.7</v>
          </cell>
          <cell r="R3027">
            <v>22.3</v>
          </cell>
          <cell r="S3027">
            <v>35.1</v>
          </cell>
          <cell r="T3027">
            <v>27.4</v>
          </cell>
          <cell r="U3027">
            <v>22.9</v>
          </cell>
          <cell r="V3027">
            <v>32</v>
          </cell>
          <cell r="W3027">
            <v>10.4</v>
          </cell>
          <cell r="X3027">
            <v>7.2</v>
          </cell>
          <cell r="Y3027">
            <v>13.6</v>
          </cell>
          <cell r="Z3027">
            <v>4190</v>
          </cell>
        </row>
        <row r="3028">
          <cell r="F3028" t="str">
            <v>Pendleton , West Virginia</v>
          </cell>
          <cell r="G3028">
            <v>61</v>
          </cell>
          <cell r="H3028">
            <v>24.1</v>
          </cell>
          <cell r="I3028">
            <v>15.6</v>
          </cell>
          <cell r="J3028">
            <v>32.5</v>
          </cell>
          <cell r="K3028">
            <v>-1111.0999999999999</v>
          </cell>
          <cell r="L3028">
            <v>-1111.0999999999999</v>
          </cell>
          <cell r="M3028">
            <v>-1111.0999999999999</v>
          </cell>
          <cell r="N3028">
            <v>18.8</v>
          </cell>
          <cell r="O3028">
            <v>10.5</v>
          </cell>
          <cell r="P3028">
            <v>27.1</v>
          </cell>
          <cell r="Q3028">
            <v>-1111.0999999999999</v>
          </cell>
          <cell r="R3028">
            <v>-1111.0999999999999</v>
          </cell>
          <cell r="S3028">
            <v>-1111.0999999999999</v>
          </cell>
          <cell r="T3028">
            <v>12.7</v>
          </cell>
          <cell r="U3028">
            <v>5.6</v>
          </cell>
          <cell r="V3028">
            <v>19.7</v>
          </cell>
          <cell r="W3028">
            <v>8.1</v>
          </cell>
          <cell r="X3028">
            <v>2.8</v>
          </cell>
          <cell r="Y3028">
            <v>13.4</v>
          </cell>
          <cell r="Z3028">
            <v>939</v>
          </cell>
        </row>
        <row r="3029">
          <cell r="F3029" t="str">
            <v>Pleasants , West Virginia</v>
          </cell>
          <cell r="G3029">
            <v>65</v>
          </cell>
          <cell r="H3029">
            <v>-1111.0999999999999</v>
          </cell>
          <cell r="I3029">
            <v>-1111.0999999999999</v>
          </cell>
          <cell r="J3029">
            <v>-1111.0999999999999</v>
          </cell>
          <cell r="K3029">
            <v>-1111.0999999999999</v>
          </cell>
          <cell r="L3029">
            <v>-1111.0999999999999</v>
          </cell>
          <cell r="M3029">
            <v>-1111.0999999999999</v>
          </cell>
          <cell r="N3029">
            <v>-1111.0999999999999</v>
          </cell>
          <cell r="O3029">
            <v>-1111.0999999999999</v>
          </cell>
          <cell r="P3029">
            <v>-1111.0999999999999</v>
          </cell>
          <cell r="Q3029">
            <v>-1111.0999999999999</v>
          </cell>
          <cell r="R3029">
            <v>-1111.0999999999999</v>
          </cell>
          <cell r="S3029">
            <v>-1111.0999999999999</v>
          </cell>
          <cell r="T3029">
            <v>-1111.0999999999999</v>
          </cell>
          <cell r="U3029">
            <v>-1111.0999999999999</v>
          </cell>
          <cell r="V3029">
            <v>-1111.0999999999999</v>
          </cell>
          <cell r="W3029">
            <v>6.9</v>
          </cell>
          <cell r="X3029">
            <v>1.9</v>
          </cell>
          <cell r="Y3029">
            <v>11.9</v>
          </cell>
          <cell r="Z3029">
            <v>766</v>
          </cell>
        </row>
        <row r="3030">
          <cell r="F3030" t="str">
            <v>Pocahontas , West Virginia</v>
          </cell>
          <cell r="G3030">
            <v>70</v>
          </cell>
          <cell r="H3030">
            <v>23.7</v>
          </cell>
          <cell r="I3030">
            <v>15</v>
          </cell>
          <cell r="J3030">
            <v>32.4</v>
          </cell>
          <cell r="K3030">
            <v>-1111.0999999999999</v>
          </cell>
          <cell r="L3030">
            <v>-1111.0999999999999</v>
          </cell>
          <cell r="M3030">
            <v>-1111.0999999999999</v>
          </cell>
          <cell r="N3030">
            <v>31.7</v>
          </cell>
          <cell r="O3030">
            <v>21.9</v>
          </cell>
          <cell r="P3030">
            <v>41.6</v>
          </cell>
          <cell r="Q3030">
            <v>-1111.0999999999999</v>
          </cell>
          <cell r="R3030">
            <v>-1111.0999999999999</v>
          </cell>
          <cell r="S3030">
            <v>-1111.0999999999999</v>
          </cell>
          <cell r="T3030">
            <v>20.6</v>
          </cell>
          <cell r="U3030">
            <v>13</v>
          </cell>
          <cell r="V3030">
            <v>28.2</v>
          </cell>
          <cell r="W3030">
            <v>12.1</v>
          </cell>
          <cell r="X3030">
            <v>5.4</v>
          </cell>
          <cell r="Y3030">
            <v>18.7</v>
          </cell>
          <cell r="Z3030">
            <v>1213</v>
          </cell>
        </row>
        <row r="3031">
          <cell r="F3031" t="str">
            <v>Preston , West Virginia</v>
          </cell>
          <cell r="G3031">
            <v>52</v>
          </cell>
          <cell r="H3031">
            <v>25.9</v>
          </cell>
          <cell r="I3031">
            <v>20.9</v>
          </cell>
          <cell r="J3031">
            <v>30.9</v>
          </cell>
          <cell r="K3031">
            <v>79.3</v>
          </cell>
          <cell r="L3031">
            <v>73.2</v>
          </cell>
          <cell r="M3031">
            <v>85.4</v>
          </cell>
          <cell r="N3031">
            <v>29.6</v>
          </cell>
          <cell r="O3031">
            <v>23.5</v>
          </cell>
          <cell r="P3031">
            <v>35.700000000000003</v>
          </cell>
          <cell r="Q3031">
            <v>27.9</v>
          </cell>
          <cell r="R3031">
            <v>20.2</v>
          </cell>
          <cell r="S3031">
            <v>35.5</v>
          </cell>
          <cell r="T3031">
            <v>26.2</v>
          </cell>
          <cell r="U3031">
            <v>20.5</v>
          </cell>
          <cell r="V3031">
            <v>31.9</v>
          </cell>
          <cell r="W3031">
            <v>7.7</v>
          </cell>
          <cell r="X3031">
            <v>4.8</v>
          </cell>
          <cell r="Y3031">
            <v>10.6</v>
          </cell>
          <cell r="Z3031">
            <v>3832</v>
          </cell>
        </row>
        <row r="3032">
          <cell r="F3032" t="str">
            <v>Putnam , West Virginia</v>
          </cell>
          <cell r="G3032">
            <v>19</v>
          </cell>
          <cell r="H3032">
            <v>25.9</v>
          </cell>
          <cell r="I3032">
            <v>22</v>
          </cell>
          <cell r="J3032">
            <v>29.9</v>
          </cell>
          <cell r="K3032">
            <v>83.5</v>
          </cell>
          <cell r="L3032">
            <v>79</v>
          </cell>
          <cell r="M3032">
            <v>87.9</v>
          </cell>
          <cell r="N3032">
            <v>23.7</v>
          </cell>
          <cell r="O3032">
            <v>19.8</v>
          </cell>
          <cell r="P3032">
            <v>27.5</v>
          </cell>
          <cell r="Q3032">
            <v>32.799999999999997</v>
          </cell>
          <cell r="R3032">
            <v>26.7</v>
          </cell>
          <cell r="S3032">
            <v>38.9</v>
          </cell>
          <cell r="T3032">
            <v>23.2</v>
          </cell>
          <cell r="U3032">
            <v>19.3</v>
          </cell>
          <cell r="V3032">
            <v>27.2</v>
          </cell>
          <cell r="W3032">
            <v>9.5</v>
          </cell>
          <cell r="X3032">
            <v>7</v>
          </cell>
          <cell r="Y3032">
            <v>12.1</v>
          </cell>
          <cell r="Z3032">
            <v>4712</v>
          </cell>
        </row>
        <row r="3033">
          <cell r="F3033" t="str">
            <v>Raleigh , West Virginia</v>
          </cell>
          <cell r="G3033">
            <v>8</v>
          </cell>
          <cell r="H3033">
            <v>30.4</v>
          </cell>
          <cell r="I3033">
            <v>27</v>
          </cell>
          <cell r="J3033">
            <v>33.799999999999997</v>
          </cell>
          <cell r="K3033">
            <v>80.7</v>
          </cell>
          <cell r="L3033">
            <v>76.7</v>
          </cell>
          <cell r="M3033">
            <v>84.7</v>
          </cell>
          <cell r="N3033">
            <v>26.1</v>
          </cell>
          <cell r="O3033">
            <v>22.8</v>
          </cell>
          <cell r="P3033">
            <v>29.5</v>
          </cell>
          <cell r="Q3033">
            <v>36.799999999999997</v>
          </cell>
          <cell r="R3033">
            <v>31.5</v>
          </cell>
          <cell r="S3033">
            <v>42.1</v>
          </cell>
          <cell r="T3033">
            <v>26.3</v>
          </cell>
          <cell r="U3033">
            <v>23</v>
          </cell>
          <cell r="V3033">
            <v>29.6</v>
          </cell>
          <cell r="W3033">
            <v>11.4</v>
          </cell>
          <cell r="X3033">
            <v>9.1</v>
          </cell>
          <cell r="Y3033">
            <v>13.6</v>
          </cell>
          <cell r="Z3033">
            <v>11403</v>
          </cell>
        </row>
        <row r="3034">
          <cell r="F3034" t="str">
            <v>Randolph , West Virginia</v>
          </cell>
          <cell r="G3034">
            <v>35</v>
          </cell>
          <cell r="H3034">
            <v>32.5</v>
          </cell>
          <cell r="I3034">
            <v>26.6</v>
          </cell>
          <cell r="J3034">
            <v>38.5</v>
          </cell>
          <cell r="K3034">
            <v>73.5</v>
          </cell>
          <cell r="L3034">
            <v>65.900000000000006</v>
          </cell>
          <cell r="M3034">
            <v>81.2</v>
          </cell>
          <cell r="N3034">
            <v>26.5</v>
          </cell>
          <cell r="O3034">
            <v>20.6</v>
          </cell>
          <cell r="P3034">
            <v>32.299999999999997</v>
          </cell>
          <cell r="Q3034">
            <v>36.4</v>
          </cell>
          <cell r="R3034">
            <v>27.1</v>
          </cell>
          <cell r="S3034">
            <v>45.7</v>
          </cell>
          <cell r="T3034">
            <v>28.4</v>
          </cell>
          <cell r="U3034">
            <v>22</v>
          </cell>
          <cell r="V3034">
            <v>34.799999999999997</v>
          </cell>
          <cell r="W3034">
            <v>8.1999999999999993</v>
          </cell>
          <cell r="X3034">
            <v>5.0999999999999996</v>
          </cell>
          <cell r="Y3034">
            <v>11.4</v>
          </cell>
          <cell r="Z3034">
            <v>3980</v>
          </cell>
        </row>
        <row r="3035">
          <cell r="F3035" t="str">
            <v>Ritchie , West Virginia</v>
          </cell>
          <cell r="G3035">
            <v>71</v>
          </cell>
          <cell r="H3035">
            <v>28.6</v>
          </cell>
          <cell r="I3035">
            <v>20.3</v>
          </cell>
          <cell r="J3035">
            <v>36.799999999999997</v>
          </cell>
          <cell r="K3035">
            <v>81.400000000000006</v>
          </cell>
          <cell r="L3035">
            <v>72.099999999999994</v>
          </cell>
          <cell r="M3035">
            <v>90.7</v>
          </cell>
          <cell r="N3035">
            <v>24.3</v>
          </cell>
          <cell r="O3035">
            <v>15.9</v>
          </cell>
          <cell r="P3035">
            <v>32.700000000000003</v>
          </cell>
          <cell r="Q3035">
            <v>-1111.0999999999999</v>
          </cell>
          <cell r="R3035">
            <v>-1111.0999999999999</v>
          </cell>
          <cell r="S3035">
            <v>-1111.0999999999999</v>
          </cell>
          <cell r="T3035">
            <v>33.4</v>
          </cell>
          <cell r="U3035">
            <v>24</v>
          </cell>
          <cell r="V3035">
            <v>42.9</v>
          </cell>
          <cell r="W3035">
            <v>7.1</v>
          </cell>
          <cell r="X3035">
            <v>2.7</v>
          </cell>
          <cell r="Y3035">
            <v>11.6</v>
          </cell>
          <cell r="Z3035">
            <v>1451</v>
          </cell>
        </row>
        <row r="3036">
          <cell r="F3036" t="str">
            <v>Roane , West Virginia</v>
          </cell>
          <cell r="G3036">
            <v>72</v>
          </cell>
          <cell r="H3036">
            <v>35.4</v>
          </cell>
          <cell r="I3036">
            <v>27</v>
          </cell>
          <cell r="J3036">
            <v>43.7</v>
          </cell>
          <cell r="K3036">
            <v>80.599999999999994</v>
          </cell>
          <cell r="L3036">
            <v>72.7</v>
          </cell>
          <cell r="M3036">
            <v>88.5</v>
          </cell>
          <cell r="N3036">
            <v>24.3</v>
          </cell>
          <cell r="O3036">
            <v>16.899999999999999</v>
          </cell>
          <cell r="P3036">
            <v>31.6</v>
          </cell>
          <cell r="Q3036">
            <v>-1111.0999999999999</v>
          </cell>
          <cell r="R3036">
            <v>-1111.0999999999999</v>
          </cell>
          <cell r="S3036">
            <v>-1111.0999999999999</v>
          </cell>
          <cell r="T3036">
            <v>37</v>
          </cell>
          <cell r="U3036">
            <v>28.3</v>
          </cell>
          <cell r="V3036">
            <v>45.7</v>
          </cell>
          <cell r="W3036">
            <v>14</v>
          </cell>
          <cell r="X3036">
            <v>8.6</v>
          </cell>
          <cell r="Y3036">
            <v>19.3</v>
          </cell>
          <cell r="Z3036">
            <v>2589</v>
          </cell>
        </row>
        <row r="3037">
          <cell r="F3037" t="str">
            <v>Summers , West Virginia</v>
          </cell>
          <cell r="G3037">
            <v>72</v>
          </cell>
          <cell r="H3037">
            <v>33.5</v>
          </cell>
          <cell r="I3037">
            <v>25.7</v>
          </cell>
          <cell r="J3037">
            <v>41.4</v>
          </cell>
          <cell r="K3037">
            <v>-1111.0999999999999</v>
          </cell>
          <cell r="L3037">
            <v>-1111.0999999999999</v>
          </cell>
          <cell r="M3037">
            <v>-1111.0999999999999</v>
          </cell>
          <cell r="N3037">
            <v>28.8</v>
          </cell>
          <cell r="O3037">
            <v>21.4</v>
          </cell>
          <cell r="P3037">
            <v>36.200000000000003</v>
          </cell>
          <cell r="Q3037">
            <v>-1111.0999999999999</v>
          </cell>
          <cell r="R3037">
            <v>-1111.0999999999999</v>
          </cell>
          <cell r="S3037">
            <v>-1111.0999999999999</v>
          </cell>
          <cell r="T3037">
            <v>30.4</v>
          </cell>
          <cell r="U3037">
            <v>22.3</v>
          </cell>
          <cell r="V3037">
            <v>38.5</v>
          </cell>
          <cell r="W3037">
            <v>9.1999999999999993</v>
          </cell>
          <cell r="X3037">
            <v>4.8</v>
          </cell>
          <cell r="Y3037">
            <v>13.6</v>
          </cell>
          <cell r="Z3037">
            <v>2301</v>
          </cell>
        </row>
        <row r="3038">
          <cell r="F3038" t="str">
            <v>Taylor , West Virginia</v>
          </cell>
          <cell r="G3038">
            <v>73</v>
          </cell>
          <cell r="H3038">
            <v>30.9</v>
          </cell>
          <cell r="I3038">
            <v>23.6</v>
          </cell>
          <cell r="J3038">
            <v>38.200000000000003</v>
          </cell>
          <cell r="K3038">
            <v>75.3</v>
          </cell>
          <cell r="L3038">
            <v>66</v>
          </cell>
          <cell r="M3038">
            <v>84.6</v>
          </cell>
          <cell r="N3038">
            <v>26.6</v>
          </cell>
          <cell r="O3038">
            <v>19.399999999999999</v>
          </cell>
          <cell r="P3038">
            <v>33.9</v>
          </cell>
          <cell r="Q3038">
            <v>-1111.0999999999999</v>
          </cell>
          <cell r="R3038">
            <v>-1111.0999999999999</v>
          </cell>
          <cell r="S3038">
            <v>-1111.0999999999999</v>
          </cell>
          <cell r="T3038">
            <v>20.6</v>
          </cell>
          <cell r="U3038">
            <v>14.4</v>
          </cell>
          <cell r="V3038">
            <v>26.7</v>
          </cell>
          <cell r="W3038">
            <v>8.3000000000000007</v>
          </cell>
          <cell r="X3038">
            <v>4.4000000000000004</v>
          </cell>
          <cell r="Y3038">
            <v>12.3</v>
          </cell>
          <cell r="Z3038">
            <v>2342</v>
          </cell>
        </row>
        <row r="3039">
          <cell r="F3039" t="str">
            <v>Tucker , West Virginia</v>
          </cell>
          <cell r="G3039">
            <v>62</v>
          </cell>
          <cell r="H3039">
            <v>26.7</v>
          </cell>
          <cell r="I3039">
            <v>17.5</v>
          </cell>
          <cell r="J3039">
            <v>35.9</v>
          </cell>
          <cell r="K3039">
            <v>84.3</v>
          </cell>
          <cell r="L3039">
            <v>75</v>
          </cell>
          <cell r="M3039">
            <v>93.7</v>
          </cell>
          <cell r="N3039">
            <v>-1111.0999999999999</v>
          </cell>
          <cell r="O3039">
            <v>-1111.0999999999999</v>
          </cell>
          <cell r="P3039">
            <v>-1111.0999999999999</v>
          </cell>
          <cell r="Q3039">
            <v>-1111.0999999999999</v>
          </cell>
          <cell r="R3039">
            <v>-1111.0999999999999</v>
          </cell>
          <cell r="S3039">
            <v>-1111.0999999999999</v>
          </cell>
          <cell r="T3039">
            <v>17.899999999999999</v>
          </cell>
          <cell r="U3039">
            <v>9.6</v>
          </cell>
          <cell r="V3039">
            <v>26.2</v>
          </cell>
          <cell r="W3039">
            <v>11.9</v>
          </cell>
          <cell r="X3039">
            <v>5.0999999999999996</v>
          </cell>
          <cell r="Y3039">
            <v>18.600000000000001</v>
          </cell>
          <cell r="Z3039">
            <v>765</v>
          </cell>
        </row>
        <row r="3040">
          <cell r="F3040" t="str">
            <v>Tyler , West Virginia</v>
          </cell>
          <cell r="G3040">
            <v>64</v>
          </cell>
          <cell r="H3040">
            <v>-1111.0999999999999</v>
          </cell>
          <cell r="I3040">
            <v>-1111.0999999999999</v>
          </cell>
          <cell r="J3040">
            <v>-1111.0999999999999</v>
          </cell>
          <cell r="K3040">
            <v>-1111.0999999999999</v>
          </cell>
          <cell r="L3040">
            <v>-1111.0999999999999</v>
          </cell>
          <cell r="M3040">
            <v>-1111.0999999999999</v>
          </cell>
          <cell r="N3040">
            <v>-1111.0999999999999</v>
          </cell>
          <cell r="O3040">
            <v>-1111.0999999999999</v>
          </cell>
          <cell r="P3040">
            <v>-1111.0999999999999</v>
          </cell>
          <cell r="Q3040">
            <v>-1111.0999999999999</v>
          </cell>
          <cell r="R3040">
            <v>-1111.0999999999999</v>
          </cell>
          <cell r="S3040">
            <v>-1111.0999999999999</v>
          </cell>
          <cell r="T3040">
            <v>-1111.0999999999999</v>
          </cell>
          <cell r="U3040">
            <v>-1111.0999999999999</v>
          </cell>
          <cell r="V3040">
            <v>-1111.0999999999999</v>
          </cell>
          <cell r="W3040">
            <v>18.7</v>
          </cell>
          <cell r="X3040">
            <v>9.6999999999999993</v>
          </cell>
          <cell r="Y3040">
            <v>27.8</v>
          </cell>
          <cell r="Z3040">
            <v>1182</v>
          </cell>
        </row>
        <row r="3041">
          <cell r="F3041" t="str">
            <v>Upshur , West Virginia</v>
          </cell>
          <cell r="G3041">
            <v>73</v>
          </cell>
          <cell r="H3041">
            <v>28</v>
          </cell>
          <cell r="I3041">
            <v>22.4</v>
          </cell>
          <cell r="J3041">
            <v>33.700000000000003</v>
          </cell>
          <cell r="K3041">
            <v>82.7</v>
          </cell>
          <cell r="L3041">
            <v>76.400000000000006</v>
          </cell>
          <cell r="M3041">
            <v>88.9</v>
          </cell>
          <cell r="N3041">
            <v>26.2</v>
          </cell>
          <cell r="O3041">
            <v>20.7</v>
          </cell>
          <cell r="P3041">
            <v>31.7</v>
          </cell>
          <cell r="Q3041">
            <v>25.8</v>
          </cell>
          <cell r="R3041">
            <v>18.3</v>
          </cell>
          <cell r="S3041">
            <v>33.299999999999997</v>
          </cell>
          <cell r="T3041">
            <v>29.7</v>
          </cell>
          <cell r="U3041">
            <v>23.8</v>
          </cell>
          <cell r="V3041">
            <v>35.6</v>
          </cell>
          <cell r="W3041">
            <v>10.7</v>
          </cell>
          <cell r="X3041">
            <v>7.1</v>
          </cell>
          <cell r="Y3041">
            <v>14.3</v>
          </cell>
          <cell r="Z3041">
            <v>3343</v>
          </cell>
        </row>
        <row r="3042">
          <cell r="F3042" t="str">
            <v>Wayne , West Virginia</v>
          </cell>
          <cell r="G3042">
            <v>53</v>
          </cell>
          <cell r="H3042">
            <v>32.6</v>
          </cell>
          <cell r="I3042">
            <v>27.9</v>
          </cell>
          <cell r="J3042">
            <v>37.200000000000003</v>
          </cell>
          <cell r="K3042">
            <v>83.4</v>
          </cell>
          <cell r="L3042">
            <v>78.5</v>
          </cell>
          <cell r="M3042">
            <v>88.3</v>
          </cell>
          <cell r="N3042">
            <v>31.1</v>
          </cell>
          <cell r="O3042">
            <v>26.3</v>
          </cell>
          <cell r="P3042">
            <v>35.9</v>
          </cell>
          <cell r="Q3042">
            <v>38.6</v>
          </cell>
          <cell r="R3042">
            <v>31.2</v>
          </cell>
          <cell r="S3042">
            <v>46</v>
          </cell>
          <cell r="T3042">
            <v>27.7</v>
          </cell>
          <cell r="U3042">
            <v>23.2</v>
          </cell>
          <cell r="V3042">
            <v>32.200000000000003</v>
          </cell>
          <cell r="W3042">
            <v>9.1</v>
          </cell>
          <cell r="X3042">
            <v>6.6</v>
          </cell>
          <cell r="Y3042">
            <v>11.6</v>
          </cell>
          <cell r="Z3042">
            <v>5689</v>
          </cell>
        </row>
        <row r="3043">
          <cell r="F3043" t="str">
            <v>Webster , West Virginia</v>
          </cell>
          <cell r="G3043">
            <v>71</v>
          </cell>
          <cell r="H3043">
            <v>36.9</v>
          </cell>
          <cell r="I3043">
            <v>27.2</v>
          </cell>
          <cell r="J3043">
            <v>46.7</v>
          </cell>
          <cell r="K3043">
            <v>-1111.0999999999999</v>
          </cell>
          <cell r="L3043">
            <v>-1111.0999999999999</v>
          </cell>
          <cell r="M3043">
            <v>-1111.0999999999999</v>
          </cell>
          <cell r="N3043">
            <v>42.6</v>
          </cell>
          <cell r="O3043">
            <v>32.700000000000003</v>
          </cell>
          <cell r="P3043">
            <v>52.5</v>
          </cell>
          <cell r="Q3043">
            <v>-1111.0999999999999</v>
          </cell>
          <cell r="R3043">
            <v>-1111.0999999999999</v>
          </cell>
          <cell r="S3043">
            <v>-1111.0999999999999</v>
          </cell>
          <cell r="T3043">
            <v>28</v>
          </cell>
          <cell r="U3043">
            <v>18.899999999999999</v>
          </cell>
          <cell r="V3043">
            <v>37.200000000000003</v>
          </cell>
          <cell r="W3043">
            <v>15.4</v>
          </cell>
          <cell r="X3043">
            <v>8.6</v>
          </cell>
          <cell r="Y3043">
            <v>22.1</v>
          </cell>
          <cell r="Z3043">
            <v>1682</v>
          </cell>
        </row>
        <row r="3044">
          <cell r="F3044" t="str">
            <v>Wetzel , West Virginia</v>
          </cell>
          <cell r="G3044">
            <v>73</v>
          </cell>
          <cell r="H3044">
            <v>26.2</v>
          </cell>
          <cell r="I3044">
            <v>19.5</v>
          </cell>
          <cell r="J3044">
            <v>32.9</v>
          </cell>
          <cell r="K3044">
            <v>77.099999999999994</v>
          </cell>
          <cell r="L3044">
            <v>68.3</v>
          </cell>
          <cell r="M3044">
            <v>85.8</v>
          </cell>
          <cell r="N3044">
            <v>29.7</v>
          </cell>
          <cell r="O3044">
            <v>22.3</v>
          </cell>
          <cell r="P3044">
            <v>37.1</v>
          </cell>
          <cell r="Q3044">
            <v>-1111.0999999999999</v>
          </cell>
          <cell r="R3044">
            <v>-1111.0999999999999</v>
          </cell>
          <cell r="S3044">
            <v>-1111.0999999999999</v>
          </cell>
          <cell r="T3044">
            <v>27.5</v>
          </cell>
          <cell r="U3044">
            <v>20.5</v>
          </cell>
          <cell r="V3044">
            <v>34.6</v>
          </cell>
          <cell r="W3044">
            <v>9.1</v>
          </cell>
          <cell r="X3044">
            <v>5</v>
          </cell>
          <cell r="Y3044">
            <v>13.2</v>
          </cell>
          <cell r="Z3044">
            <v>2122</v>
          </cell>
        </row>
        <row r="3045">
          <cell r="F3045" t="str">
            <v>Wirt , West Virginia</v>
          </cell>
          <cell r="G3045">
            <v>71</v>
          </cell>
          <cell r="H3045">
            <v>-1111.0999999999999</v>
          </cell>
          <cell r="I3045">
            <v>-1111.0999999999999</v>
          </cell>
          <cell r="J3045">
            <v>-1111.0999999999999</v>
          </cell>
          <cell r="K3045">
            <v>-1111.0999999999999</v>
          </cell>
          <cell r="L3045">
            <v>-1111.0999999999999</v>
          </cell>
          <cell r="M3045">
            <v>-1111.0999999999999</v>
          </cell>
          <cell r="N3045">
            <v>-1111.0999999999999</v>
          </cell>
          <cell r="O3045">
            <v>-1111.0999999999999</v>
          </cell>
          <cell r="P3045">
            <v>-1111.0999999999999</v>
          </cell>
          <cell r="Q3045">
            <v>-1111.0999999999999</v>
          </cell>
          <cell r="R3045">
            <v>-1111.0999999999999</v>
          </cell>
          <cell r="S3045">
            <v>-1111.0999999999999</v>
          </cell>
          <cell r="T3045">
            <v>21.8</v>
          </cell>
          <cell r="U3045">
            <v>11.9</v>
          </cell>
          <cell r="V3045">
            <v>31.8</v>
          </cell>
          <cell r="W3045">
            <v>4.7</v>
          </cell>
          <cell r="X3045">
            <v>0</v>
          </cell>
          <cell r="Y3045">
            <v>10.1</v>
          </cell>
          <cell r="Z3045">
            <v>829</v>
          </cell>
        </row>
        <row r="3046">
          <cell r="F3046" t="str">
            <v>Wood , West Virginia</v>
          </cell>
          <cell r="G3046">
            <v>24</v>
          </cell>
          <cell r="H3046">
            <v>25.9</v>
          </cell>
          <cell r="I3046">
            <v>22.9</v>
          </cell>
          <cell r="J3046">
            <v>28.9</v>
          </cell>
          <cell r="K3046">
            <v>77.7</v>
          </cell>
          <cell r="L3046">
            <v>73.8</v>
          </cell>
          <cell r="M3046">
            <v>81.599999999999994</v>
          </cell>
          <cell r="N3046">
            <v>25</v>
          </cell>
          <cell r="O3046">
            <v>22</v>
          </cell>
          <cell r="P3046">
            <v>28</v>
          </cell>
          <cell r="Q3046">
            <v>32.6</v>
          </cell>
          <cell r="R3046">
            <v>27.7</v>
          </cell>
          <cell r="S3046">
            <v>37.5</v>
          </cell>
          <cell r="T3046">
            <v>26.3</v>
          </cell>
          <cell r="U3046">
            <v>23.2</v>
          </cell>
          <cell r="V3046">
            <v>29.4</v>
          </cell>
          <cell r="W3046">
            <v>9.8000000000000007</v>
          </cell>
          <cell r="X3046">
            <v>7.9</v>
          </cell>
          <cell r="Y3046">
            <v>11.8</v>
          </cell>
          <cell r="Z3046">
            <v>9946</v>
          </cell>
        </row>
        <row r="3047">
          <cell r="F3047" t="str">
            <v>Wyoming , West Virginia</v>
          </cell>
          <cell r="G3047">
            <v>52</v>
          </cell>
          <cell r="H3047">
            <v>38.200000000000003</v>
          </cell>
          <cell r="I3047">
            <v>32</v>
          </cell>
          <cell r="J3047">
            <v>44.5</v>
          </cell>
          <cell r="K3047">
            <v>85.1</v>
          </cell>
          <cell r="L3047">
            <v>79.400000000000006</v>
          </cell>
          <cell r="M3047">
            <v>90.9</v>
          </cell>
          <cell r="N3047">
            <v>26.9</v>
          </cell>
          <cell r="O3047">
            <v>21</v>
          </cell>
          <cell r="P3047">
            <v>32.799999999999997</v>
          </cell>
          <cell r="Q3047">
            <v>40.200000000000003</v>
          </cell>
          <cell r="R3047">
            <v>30.3</v>
          </cell>
          <cell r="S3047">
            <v>50</v>
          </cell>
          <cell r="T3047">
            <v>35.299999999999997</v>
          </cell>
          <cell r="U3047">
            <v>29</v>
          </cell>
          <cell r="V3047">
            <v>41.7</v>
          </cell>
          <cell r="W3047">
            <v>10.5</v>
          </cell>
          <cell r="X3047">
            <v>6.6</v>
          </cell>
          <cell r="Y3047">
            <v>14.5</v>
          </cell>
          <cell r="Z3047">
            <v>4316</v>
          </cell>
        </row>
        <row r="3048">
          <cell r="F3048" t="str">
            <v>Adams , Wisconsin</v>
          </cell>
          <cell r="G3048">
            <v>60</v>
          </cell>
          <cell r="H3048">
            <v>29.7</v>
          </cell>
          <cell r="I3048">
            <v>21.6</v>
          </cell>
          <cell r="J3048">
            <v>37.9</v>
          </cell>
          <cell r="K3048">
            <v>73.5</v>
          </cell>
          <cell r="L3048">
            <v>63.6</v>
          </cell>
          <cell r="M3048">
            <v>83.3</v>
          </cell>
          <cell r="N3048">
            <v>28</v>
          </cell>
          <cell r="O3048">
            <v>19.5</v>
          </cell>
          <cell r="P3048">
            <v>36.4</v>
          </cell>
          <cell r="Q3048">
            <v>-1111.0999999999999</v>
          </cell>
          <cell r="R3048">
            <v>-1111.0999999999999</v>
          </cell>
          <cell r="S3048">
            <v>-1111.0999999999999</v>
          </cell>
          <cell r="T3048">
            <v>24.1</v>
          </cell>
          <cell r="U3048">
            <v>16.100000000000001</v>
          </cell>
          <cell r="V3048">
            <v>32.1</v>
          </cell>
          <cell r="W3048">
            <v>6.6</v>
          </cell>
          <cell r="X3048">
            <v>3.1</v>
          </cell>
          <cell r="Y3048">
            <v>10.199999999999999</v>
          </cell>
          <cell r="Z3048">
            <v>2573</v>
          </cell>
        </row>
        <row r="3049">
          <cell r="F3049" t="str">
            <v>Ashland , Wisconsin</v>
          </cell>
          <cell r="G3049">
            <v>40</v>
          </cell>
          <cell r="H3049">
            <v>25.1</v>
          </cell>
          <cell r="I3049">
            <v>15.5</v>
          </cell>
          <cell r="J3049">
            <v>34.700000000000003</v>
          </cell>
          <cell r="K3049">
            <v>-1111.0999999999999</v>
          </cell>
          <cell r="L3049">
            <v>-1111.0999999999999</v>
          </cell>
          <cell r="M3049">
            <v>-1111.0999999999999</v>
          </cell>
          <cell r="N3049">
            <v>16.5</v>
          </cell>
          <cell r="O3049">
            <v>8.3000000000000007</v>
          </cell>
          <cell r="P3049">
            <v>24.8</v>
          </cell>
          <cell r="Q3049">
            <v>-1111.0999999999999</v>
          </cell>
          <cell r="R3049">
            <v>-1111.0999999999999</v>
          </cell>
          <cell r="S3049">
            <v>-1111.0999999999999</v>
          </cell>
          <cell r="T3049">
            <v>21.6</v>
          </cell>
          <cell r="U3049">
            <v>12.3</v>
          </cell>
          <cell r="V3049">
            <v>30.9</v>
          </cell>
          <cell r="W3049">
            <v>5.4</v>
          </cell>
          <cell r="X3049">
            <v>0.2</v>
          </cell>
          <cell r="Y3049">
            <v>10.6</v>
          </cell>
          <cell r="Z3049">
            <v>2080</v>
          </cell>
        </row>
        <row r="3050">
          <cell r="F3050" t="str">
            <v>Barron , Wisconsin</v>
          </cell>
          <cell r="G3050">
            <v>27</v>
          </cell>
          <cell r="H3050">
            <v>28.2</v>
          </cell>
          <cell r="I3050">
            <v>21.3</v>
          </cell>
          <cell r="J3050">
            <v>35</v>
          </cell>
          <cell r="K3050">
            <v>79</v>
          </cell>
          <cell r="L3050">
            <v>72.099999999999994</v>
          </cell>
          <cell r="M3050">
            <v>85.9</v>
          </cell>
          <cell r="N3050">
            <v>23.6</v>
          </cell>
          <cell r="O3050">
            <v>17.3</v>
          </cell>
          <cell r="P3050">
            <v>29.9</v>
          </cell>
          <cell r="Q3050">
            <v>23.5</v>
          </cell>
          <cell r="R3050">
            <v>14.5</v>
          </cell>
          <cell r="S3050">
            <v>32.6</v>
          </cell>
          <cell r="T3050">
            <v>25.9</v>
          </cell>
          <cell r="U3050">
            <v>19.7</v>
          </cell>
          <cell r="V3050">
            <v>32.1</v>
          </cell>
          <cell r="W3050">
            <v>5.7</v>
          </cell>
          <cell r="X3050">
            <v>3</v>
          </cell>
          <cell r="Y3050">
            <v>8.5</v>
          </cell>
          <cell r="Z3050">
            <v>4038</v>
          </cell>
        </row>
        <row r="3051">
          <cell r="F3051" t="str">
            <v>Bayfield , Wisconsin</v>
          </cell>
          <cell r="G3051">
            <v>58</v>
          </cell>
          <cell r="H3051">
            <v>22.8</v>
          </cell>
          <cell r="I3051">
            <v>13.6</v>
          </cell>
          <cell r="J3051">
            <v>32</v>
          </cell>
          <cell r="K3051">
            <v>-1111.0999999999999</v>
          </cell>
          <cell r="L3051">
            <v>-1111.0999999999999</v>
          </cell>
          <cell r="M3051">
            <v>-1111.0999999999999</v>
          </cell>
          <cell r="N3051">
            <v>18.8</v>
          </cell>
          <cell r="O3051">
            <v>10.5</v>
          </cell>
          <cell r="P3051">
            <v>27.1</v>
          </cell>
          <cell r="Q3051">
            <v>-1111.0999999999999</v>
          </cell>
          <cell r="R3051">
            <v>-1111.0999999999999</v>
          </cell>
          <cell r="S3051">
            <v>-1111.0999999999999</v>
          </cell>
          <cell r="T3051">
            <v>15</v>
          </cell>
          <cell r="U3051">
            <v>7.3</v>
          </cell>
          <cell r="V3051">
            <v>22.7</v>
          </cell>
          <cell r="W3051">
            <v>7.2</v>
          </cell>
          <cell r="X3051">
            <v>1.6</v>
          </cell>
          <cell r="Y3051">
            <v>12.7</v>
          </cell>
          <cell r="Z3051">
            <v>1927</v>
          </cell>
        </row>
        <row r="3052">
          <cell r="F3052" t="str">
            <v>Brown , Wisconsin</v>
          </cell>
          <cell r="G3052">
            <v>12</v>
          </cell>
          <cell r="H3052">
            <v>18.7</v>
          </cell>
          <cell r="I3052">
            <v>15.9</v>
          </cell>
          <cell r="J3052">
            <v>21.5</v>
          </cell>
          <cell r="K3052">
            <v>78.099999999999994</v>
          </cell>
          <cell r="L3052">
            <v>74.7</v>
          </cell>
          <cell r="M3052">
            <v>81.599999999999994</v>
          </cell>
          <cell r="N3052">
            <v>20.7</v>
          </cell>
          <cell r="O3052">
            <v>17.899999999999999</v>
          </cell>
          <cell r="P3052">
            <v>23.5</v>
          </cell>
          <cell r="Q3052">
            <v>23.9</v>
          </cell>
          <cell r="R3052">
            <v>19.399999999999999</v>
          </cell>
          <cell r="S3052">
            <v>28.5</v>
          </cell>
          <cell r="T3052">
            <v>24.1</v>
          </cell>
          <cell r="U3052">
            <v>20.9</v>
          </cell>
          <cell r="V3052">
            <v>27.4</v>
          </cell>
          <cell r="W3052">
            <v>6.2</v>
          </cell>
          <cell r="X3052">
            <v>4.5999999999999996</v>
          </cell>
          <cell r="Y3052">
            <v>7.8</v>
          </cell>
          <cell r="Z3052">
            <v>19654</v>
          </cell>
        </row>
        <row r="3053">
          <cell r="F3053" t="str">
            <v>Buffalo , Wisconsin</v>
          </cell>
          <cell r="G3053">
            <v>56</v>
          </cell>
          <cell r="H3053">
            <v>15.7</v>
          </cell>
          <cell r="I3053">
            <v>5.8</v>
          </cell>
          <cell r="J3053">
            <v>25.7</v>
          </cell>
          <cell r="K3053">
            <v>-1111.0999999999999</v>
          </cell>
          <cell r="L3053">
            <v>-1111.0999999999999</v>
          </cell>
          <cell r="M3053">
            <v>-1111.0999999999999</v>
          </cell>
          <cell r="N3053">
            <v>-1111.0999999999999</v>
          </cell>
          <cell r="O3053">
            <v>-1111.0999999999999</v>
          </cell>
          <cell r="P3053">
            <v>-1111.0999999999999</v>
          </cell>
          <cell r="Q3053">
            <v>-1111.0999999999999</v>
          </cell>
          <cell r="R3053">
            <v>-1111.0999999999999</v>
          </cell>
          <cell r="S3053">
            <v>-1111.0999999999999</v>
          </cell>
          <cell r="T3053">
            <v>14.1</v>
          </cell>
          <cell r="U3053">
            <v>4.7</v>
          </cell>
          <cell r="V3053">
            <v>23.4</v>
          </cell>
          <cell r="W3053">
            <v>3.2</v>
          </cell>
          <cell r="X3053">
            <v>0</v>
          </cell>
          <cell r="Y3053">
            <v>7.4</v>
          </cell>
          <cell r="Z3053">
            <v>1197</v>
          </cell>
        </row>
        <row r="3054">
          <cell r="F3054" t="str">
            <v>Burnett , Wisconsin</v>
          </cell>
          <cell r="G3054">
            <v>59</v>
          </cell>
          <cell r="H3054">
            <v>17.2</v>
          </cell>
          <cell r="I3054">
            <v>7.6</v>
          </cell>
          <cell r="J3054">
            <v>26.8</v>
          </cell>
          <cell r="K3054">
            <v>-1111.0999999999999</v>
          </cell>
          <cell r="L3054">
            <v>-1111.0999999999999</v>
          </cell>
          <cell r="M3054">
            <v>-1111.0999999999999</v>
          </cell>
          <cell r="N3054">
            <v>-1111.0999999999999</v>
          </cell>
          <cell r="O3054">
            <v>-1111.0999999999999</v>
          </cell>
          <cell r="P3054">
            <v>-1111.0999999999999</v>
          </cell>
          <cell r="Q3054">
            <v>-1111.0999999999999</v>
          </cell>
          <cell r="R3054">
            <v>-1111.0999999999999</v>
          </cell>
          <cell r="S3054">
            <v>-1111.0999999999999</v>
          </cell>
          <cell r="T3054">
            <v>16.399999999999999</v>
          </cell>
          <cell r="U3054">
            <v>8.1999999999999993</v>
          </cell>
          <cell r="V3054">
            <v>24.7</v>
          </cell>
          <cell r="W3054">
            <v>4.5999999999999996</v>
          </cell>
          <cell r="X3054">
            <v>0.2</v>
          </cell>
          <cell r="Y3054">
            <v>9</v>
          </cell>
          <cell r="Z3054">
            <v>1776</v>
          </cell>
        </row>
        <row r="3055">
          <cell r="F3055" t="str">
            <v>Calumet , Wisconsin</v>
          </cell>
          <cell r="G3055">
            <v>48</v>
          </cell>
          <cell r="H3055">
            <v>14.5</v>
          </cell>
          <cell r="I3055">
            <v>9.6</v>
          </cell>
          <cell r="J3055">
            <v>19.399999999999999</v>
          </cell>
          <cell r="K3055">
            <v>75.400000000000006</v>
          </cell>
          <cell r="L3055">
            <v>67.900000000000006</v>
          </cell>
          <cell r="M3055">
            <v>82.9</v>
          </cell>
          <cell r="N3055">
            <v>22.7</v>
          </cell>
          <cell r="O3055">
            <v>16.600000000000001</v>
          </cell>
          <cell r="P3055">
            <v>28.7</v>
          </cell>
          <cell r="Q3055">
            <v>21.6</v>
          </cell>
          <cell r="R3055">
            <v>11.5</v>
          </cell>
          <cell r="S3055">
            <v>31.6</v>
          </cell>
          <cell r="T3055">
            <v>17</v>
          </cell>
          <cell r="U3055">
            <v>10.9</v>
          </cell>
          <cell r="V3055">
            <v>23.1</v>
          </cell>
          <cell r="W3055">
            <v>8.6</v>
          </cell>
          <cell r="X3055">
            <v>4.4000000000000004</v>
          </cell>
          <cell r="Y3055">
            <v>12.8</v>
          </cell>
          <cell r="Z3055">
            <v>2673</v>
          </cell>
        </row>
        <row r="3056">
          <cell r="F3056" t="str">
            <v>Chippewa , Wisconsin</v>
          </cell>
          <cell r="G3056">
            <v>45</v>
          </cell>
          <cell r="H3056">
            <v>19.2</v>
          </cell>
          <cell r="I3056">
            <v>14</v>
          </cell>
          <cell r="J3056">
            <v>24.4</v>
          </cell>
          <cell r="K3056">
            <v>75.900000000000006</v>
          </cell>
          <cell r="L3056">
            <v>69.3</v>
          </cell>
          <cell r="M3056">
            <v>82.5</v>
          </cell>
          <cell r="N3056">
            <v>20.6</v>
          </cell>
          <cell r="O3056">
            <v>15.6</v>
          </cell>
          <cell r="P3056">
            <v>25.6</v>
          </cell>
          <cell r="Q3056">
            <v>27</v>
          </cell>
          <cell r="R3056">
            <v>18.100000000000001</v>
          </cell>
          <cell r="S3056">
            <v>35.9</v>
          </cell>
          <cell r="T3056">
            <v>23</v>
          </cell>
          <cell r="U3056">
            <v>17.2</v>
          </cell>
          <cell r="V3056">
            <v>28.7</v>
          </cell>
          <cell r="W3056">
            <v>5.6</v>
          </cell>
          <cell r="X3056">
            <v>2.7</v>
          </cell>
          <cell r="Y3056">
            <v>8.5</v>
          </cell>
          <cell r="Z3056">
            <v>4293</v>
          </cell>
        </row>
        <row r="3057">
          <cell r="F3057" t="str">
            <v>Clark , Wisconsin</v>
          </cell>
          <cell r="G3057">
            <v>31</v>
          </cell>
          <cell r="H3057">
            <v>28.2</v>
          </cell>
          <cell r="I3057">
            <v>20.8</v>
          </cell>
          <cell r="J3057">
            <v>35.6</v>
          </cell>
          <cell r="K3057">
            <v>75.900000000000006</v>
          </cell>
          <cell r="L3057">
            <v>67.7</v>
          </cell>
          <cell r="M3057">
            <v>84.1</v>
          </cell>
          <cell r="N3057">
            <v>24.4</v>
          </cell>
          <cell r="O3057">
            <v>16.8</v>
          </cell>
          <cell r="P3057">
            <v>32</v>
          </cell>
          <cell r="Q3057">
            <v>16.5</v>
          </cell>
          <cell r="R3057">
            <v>7.3</v>
          </cell>
          <cell r="S3057">
            <v>25.7</v>
          </cell>
          <cell r="T3057">
            <v>22.7</v>
          </cell>
          <cell r="U3057">
            <v>15.5</v>
          </cell>
          <cell r="V3057">
            <v>29.8</v>
          </cell>
          <cell r="W3057">
            <v>2.2000000000000002</v>
          </cell>
          <cell r="X3057">
            <v>0</v>
          </cell>
          <cell r="Y3057">
            <v>4.4000000000000004</v>
          </cell>
          <cell r="Z3057">
            <v>5195</v>
          </cell>
        </row>
        <row r="3058">
          <cell r="F3058" t="str">
            <v>Columbia , Wisconsin</v>
          </cell>
          <cell r="G3058">
            <v>18</v>
          </cell>
          <cell r="H3058">
            <v>23.3</v>
          </cell>
          <cell r="I3058">
            <v>17.5</v>
          </cell>
          <cell r="J3058">
            <v>29.1</v>
          </cell>
          <cell r="K3058">
            <v>82.2</v>
          </cell>
          <cell r="L3058">
            <v>76</v>
          </cell>
          <cell r="M3058">
            <v>88.4</v>
          </cell>
          <cell r="N3058">
            <v>23.6</v>
          </cell>
          <cell r="O3058">
            <v>17.600000000000001</v>
          </cell>
          <cell r="P3058">
            <v>29.5</v>
          </cell>
          <cell r="Q3058">
            <v>23.4</v>
          </cell>
          <cell r="R3058">
            <v>15.1</v>
          </cell>
          <cell r="S3058">
            <v>31.6</v>
          </cell>
          <cell r="T3058">
            <v>23.8</v>
          </cell>
          <cell r="U3058">
            <v>17.899999999999999</v>
          </cell>
          <cell r="V3058">
            <v>29.8</v>
          </cell>
          <cell r="W3058">
            <v>5</v>
          </cell>
          <cell r="X3058">
            <v>2.4</v>
          </cell>
          <cell r="Y3058">
            <v>7.6</v>
          </cell>
          <cell r="Z3058">
            <v>3645</v>
          </cell>
        </row>
        <row r="3059">
          <cell r="F3059" t="str">
            <v>Crawford , Wisconsin</v>
          </cell>
          <cell r="G3059">
            <v>40</v>
          </cell>
          <cell r="H3059">
            <v>-1111.0999999999999</v>
          </cell>
          <cell r="I3059">
            <v>-1111.0999999999999</v>
          </cell>
          <cell r="J3059">
            <v>-1111.0999999999999</v>
          </cell>
          <cell r="K3059">
            <v>-1111.0999999999999</v>
          </cell>
          <cell r="L3059">
            <v>-1111.0999999999999</v>
          </cell>
          <cell r="M3059">
            <v>-1111.0999999999999</v>
          </cell>
          <cell r="N3059">
            <v>-1111.0999999999999</v>
          </cell>
          <cell r="O3059">
            <v>-1111.0999999999999</v>
          </cell>
          <cell r="P3059">
            <v>-1111.0999999999999</v>
          </cell>
          <cell r="Q3059">
            <v>-1111.0999999999999</v>
          </cell>
          <cell r="R3059">
            <v>-1111.0999999999999</v>
          </cell>
          <cell r="S3059">
            <v>-1111.0999999999999</v>
          </cell>
          <cell r="T3059">
            <v>-1111.0999999999999</v>
          </cell>
          <cell r="U3059">
            <v>-1111.0999999999999</v>
          </cell>
          <cell r="V3059">
            <v>-1111.0999999999999</v>
          </cell>
          <cell r="W3059">
            <v>6.5</v>
          </cell>
          <cell r="X3059">
            <v>1.7</v>
          </cell>
          <cell r="Y3059">
            <v>11.2</v>
          </cell>
          <cell r="Z3059">
            <v>1893</v>
          </cell>
        </row>
        <row r="3060">
          <cell r="F3060" t="str">
            <v>Dane , Wisconsin</v>
          </cell>
          <cell r="G3060">
            <v>9</v>
          </cell>
          <cell r="H3060">
            <v>13.3</v>
          </cell>
          <cell r="I3060">
            <v>11.5</v>
          </cell>
          <cell r="J3060">
            <v>15</v>
          </cell>
          <cell r="K3060">
            <v>75.099999999999994</v>
          </cell>
          <cell r="L3060">
            <v>72.400000000000006</v>
          </cell>
          <cell r="M3060">
            <v>77.7</v>
          </cell>
          <cell r="N3060">
            <v>18.600000000000001</v>
          </cell>
          <cell r="O3060">
            <v>16.600000000000001</v>
          </cell>
          <cell r="P3060">
            <v>20.6</v>
          </cell>
          <cell r="Q3060">
            <v>21</v>
          </cell>
          <cell r="R3060">
            <v>17.899999999999999</v>
          </cell>
          <cell r="S3060">
            <v>24</v>
          </cell>
          <cell r="T3060">
            <v>18.2</v>
          </cell>
          <cell r="U3060">
            <v>16.100000000000001</v>
          </cell>
          <cell r="V3060">
            <v>20.3</v>
          </cell>
          <cell r="W3060">
            <v>4.2</v>
          </cell>
          <cell r="X3060">
            <v>3.2</v>
          </cell>
          <cell r="Y3060">
            <v>5.2</v>
          </cell>
          <cell r="Z3060">
            <v>34449</v>
          </cell>
        </row>
        <row r="3061">
          <cell r="F3061" t="str">
            <v>Dodge , Wisconsin</v>
          </cell>
          <cell r="G3061">
            <v>18</v>
          </cell>
          <cell r="H3061">
            <v>20.3</v>
          </cell>
          <cell r="I3061">
            <v>16.100000000000001</v>
          </cell>
          <cell r="J3061">
            <v>24.6</v>
          </cell>
          <cell r="K3061">
            <v>77.2</v>
          </cell>
          <cell r="L3061">
            <v>70.8</v>
          </cell>
          <cell r="M3061">
            <v>83.5</v>
          </cell>
          <cell r="N3061">
            <v>27.7</v>
          </cell>
          <cell r="O3061">
            <v>22.8</v>
          </cell>
          <cell r="P3061">
            <v>32.5</v>
          </cell>
          <cell r="Q3061">
            <v>22.4</v>
          </cell>
          <cell r="R3061">
            <v>15.9</v>
          </cell>
          <cell r="S3061">
            <v>29</v>
          </cell>
          <cell r="T3061">
            <v>20.3</v>
          </cell>
          <cell r="U3061">
            <v>15.9</v>
          </cell>
          <cell r="V3061">
            <v>24.7</v>
          </cell>
          <cell r="W3061">
            <v>6</v>
          </cell>
          <cell r="X3061">
            <v>3.7</v>
          </cell>
          <cell r="Y3061">
            <v>8.4</v>
          </cell>
          <cell r="Z3061">
            <v>6301</v>
          </cell>
        </row>
        <row r="3062">
          <cell r="F3062" t="str">
            <v>Door , Wisconsin</v>
          </cell>
          <cell r="G3062">
            <v>26</v>
          </cell>
          <cell r="H3062">
            <v>19.3</v>
          </cell>
          <cell r="I3062">
            <v>13</v>
          </cell>
          <cell r="J3062">
            <v>25.5</v>
          </cell>
          <cell r="K3062">
            <v>77.400000000000006</v>
          </cell>
          <cell r="L3062">
            <v>69.400000000000006</v>
          </cell>
          <cell r="M3062">
            <v>85.3</v>
          </cell>
          <cell r="N3062">
            <v>21.4</v>
          </cell>
          <cell r="O3062">
            <v>14.7</v>
          </cell>
          <cell r="P3062">
            <v>28.1</v>
          </cell>
          <cell r="Q3062">
            <v>-1111.0999999999999</v>
          </cell>
          <cell r="R3062">
            <v>-1111.0999999999999</v>
          </cell>
          <cell r="S3062">
            <v>-1111.0999999999999</v>
          </cell>
          <cell r="T3062">
            <v>22.5</v>
          </cell>
          <cell r="U3062">
            <v>15.4</v>
          </cell>
          <cell r="V3062">
            <v>29.7</v>
          </cell>
          <cell r="W3062">
            <v>6.3</v>
          </cell>
          <cell r="X3062">
            <v>2.5</v>
          </cell>
          <cell r="Y3062">
            <v>10.1</v>
          </cell>
          <cell r="Z3062">
            <v>2180</v>
          </cell>
        </row>
        <row r="3063">
          <cell r="F3063" t="str">
            <v>Douglas , Wisconsin</v>
          </cell>
          <cell r="G3063">
            <v>30</v>
          </cell>
          <cell r="H3063">
            <v>19.399999999999999</v>
          </cell>
          <cell r="I3063">
            <v>13.4</v>
          </cell>
          <cell r="J3063">
            <v>25.4</v>
          </cell>
          <cell r="K3063">
            <v>85.7</v>
          </cell>
          <cell r="L3063">
            <v>79.2</v>
          </cell>
          <cell r="M3063">
            <v>92.1</v>
          </cell>
          <cell r="N3063">
            <v>25.8</v>
          </cell>
          <cell r="O3063">
            <v>18</v>
          </cell>
          <cell r="P3063">
            <v>33.6</v>
          </cell>
          <cell r="Q3063">
            <v>24.1</v>
          </cell>
          <cell r="R3063">
            <v>14.5</v>
          </cell>
          <cell r="S3063">
            <v>33.799999999999997</v>
          </cell>
          <cell r="T3063">
            <v>28.1</v>
          </cell>
          <cell r="U3063">
            <v>20.9</v>
          </cell>
          <cell r="V3063">
            <v>35.299999999999997</v>
          </cell>
          <cell r="W3063">
            <v>8.1999999999999993</v>
          </cell>
          <cell r="X3063">
            <v>3.9</v>
          </cell>
          <cell r="Y3063">
            <v>12.6</v>
          </cell>
          <cell r="Z3063">
            <v>4311</v>
          </cell>
        </row>
        <row r="3064">
          <cell r="F3064" t="str">
            <v>Dunn , Wisconsin</v>
          </cell>
          <cell r="G3064">
            <v>28</v>
          </cell>
          <cell r="H3064">
            <v>23.4</v>
          </cell>
          <cell r="I3064">
            <v>15.8</v>
          </cell>
          <cell r="J3064">
            <v>31</v>
          </cell>
          <cell r="K3064">
            <v>-1111.0999999999999</v>
          </cell>
          <cell r="L3064">
            <v>-1111.0999999999999</v>
          </cell>
          <cell r="M3064">
            <v>-1111.0999999999999</v>
          </cell>
          <cell r="N3064">
            <v>22.2</v>
          </cell>
          <cell r="O3064">
            <v>14.9</v>
          </cell>
          <cell r="P3064">
            <v>29.4</v>
          </cell>
          <cell r="Q3064">
            <v>-1111.0999999999999</v>
          </cell>
          <cell r="R3064">
            <v>-1111.0999999999999</v>
          </cell>
          <cell r="S3064">
            <v>-1111.0999999999999</v>
          </cell>
          <cell r="T3064">
            <v>24.2</v>
          </cell>
          <cell r="U3064">
            <v>16.7</v>
          </cell>
          <cell r="V3064">
            <v>31.6</v>
          </cell>
          <cell r="W3064">
            <v>2.2999999999999998</v>
          </cell>
          <cell r="X3064">
            <v>0.1</v>
          </cell>
          <cell r="Y3064">
            <v>4.5999999999999996</v>
          </cell>
          <cell r="Z3064">
            <v>3446</v>
          </cell>
        </row>
        <row r="3065">
          <cell r="F3065" t="str">
            <v>Eau Claire , Wisconsin</v>
          </cell>
          <cell r="G3065">
            <v>19</v>
          </cell>
          <cell r="H3065">
            <v>13.1</v>
          </cell>
          <cell r="I3065">
            <v>9.4</v>
          </cell>
          <cell r="J3065">
            <v>16.8</v>
          </cell>
          <cell r="K3065">
            <v>73.7</v>
          </cell>
          <cell r="L3065">
            <v>68</v>
          </cell>
          <cell r="M3065">
            <v>79.5</v>
          </cell>
          <cell r="N3065">
            <v>21.8</v>
          </cell>
          <cell r="O3065">
            <v>17.100000000000001</v>
          </cell>
          <cell r="P3065">
            <v>26.4</v>
          </cell>
          <cell r="Q3065">
            <v>22.3</v>
          </cell>
          <cell r="R3065">
            <v>15.7</v>
          </cell>
          <cell r="S3065">
            <v>28.9</v>
          </cell>
          <cell r="T3065">
            <v>21.6</v>
          </cell>
          <cell r="U3065">
            <v>16.8</v>
          </cell>
          <cell r="V3065">
            <v>26.5</v>
          </cell>
          <cell r="W3065">
            <v>4.5999999999999996</v>
          </cell>
          <cell r="X3065">
            <v>2.4</v>
          </cell>
          <cell r="Y3065">
            <v>6.7</v>
          </cell>
          <cell r="Z3065">
            <v>7796</v>
          </cell>
        </row>
        <row r="3066">
          <cell r="F3066" t="str">
            <v>Florence , Wisconsin</v>
          </cell>
          <cell r="G3066">
            <v>56</v>
          </cell>
          <cell r="H3066">
            <v>-1111.0999999999999</v>
          </cell>
          <cell r="I3066">
            <v>-1111.0999999999999</v>
          </cell>
          <cell r="J3066">
            <v>-1111.0999999999999</v>
          </cell>
          <cell r="K3066">
            <v>-1111.0999999999999</v>
          </cell>
          <cell r="L3066">
            <v>-1111.0999999999999</v>
          </cell>
          <cell r="M3066">
            <v>-1111.0999999999999</v>
          </cell>
          <cell r="N3066">
            <v>-1111.0999999999999</v>
          </cell>
          <cell r="O3066">
            <v>-1111.0999999999999</v>
          </cell>
          <cell r="P3066">
            <v>-1111.0999999999999</v>
          </cell>
          <cell r="Q3066">
            <v>-1111.0999999999999</v>
          </cell>
          <cell r="R3066">
            <v>-1111.0999999999999</v>
          </cell>
          <cell r="S3066">
            <v>-1111.0999999999999</v>
          </cell>
          <cell r="T3066">
            <v>-1111.0999999999999</v>
          </cell>
          <cell r="U3066">
            <v>-1111.0999999999999</v>
          </cell>
          <cell r="V3066">
            <v>-1111.0999999999999</v>
          </cell>
          <cell r="W3066">
            <v>-1111.0999999999999</v>
          </cell>
          <cell r="X3066">
            <v>-1111.0999999999999</v>
          </cell>
          <cell r="Y3066">
            <v>-1111.0999999999999</v>
          </cell>
          <cell r="Z3066">
            <v>513</v>
          </cell>
        </row>
        <row r="3067">
          <cell r="F3067" t="str">
            <v>Fond du Lac , Wisconsin</v>
          </cell>
          <cell r="G3067">
            <v>45</v>
          </cell>
          <cell r="H3067">
            <v>19.2</v>
          </cell>
          <cell r="I3067">
            <v>15.3</v>
          </cell>
          <cell r="J3067">
            <v>23.2</v>
          </cell>
          <cell r="K3067">
            <v>80.099999999999994</v>
          </cell>
          <cell r="L3067">
            <v>75.3</v>
          </cell>
          <cell r="M3067">
            <v>84.9</v>
          </cell>
          <cell r="N3067">
            <v>25.4</v>
          </cell>
          <cell r="O3067">
            <v>21</v>
          </cell>
          <cell r="P3067">
            <v>29.9</v>
          </cell>
          <cell r="Q3067">
            <v>31.3</v>
          </cell>
          <cell r="R3067">
            <v>24.5</v>
          </cell>
          <cell r="S3067">
            <v>38.1</v>
          </cell>
          <cell r="T3067">
            <v>20.100000000000001</v>
          </cell>
          <cell r="U3067">
            <v>16.100000000000001</v>
          </cell>
          <cell r="V3067">
            <v>24.2</v>
          </cell>
          <cell r="W3067">
            <v>7.5</v>
          </cell>
          <cell r="X3067">
            <v>4.9000000000000004</v>
          </cell>
          <cell r="Y3067">
            <v>10.1</v>
          </cell>
          <cell r="Z3067">
            <v>7099</v>
          </cell>
        </row>
        <row r="3068">
          <cell r="F3068" t="str">
            <v>Forest , Wisconsin</v>
          </cell>
          <cell r="G3068">
            <v>40</v>
          </cell>
          <cell r="H3068">
            <v>-1111.0999999999999</v>
          </cell>
          <cell r="I3068">
            <v>-1111.0999999999999</v>
          </cell>
          <cell r="J3068">
            <v>-1111.0999999999999</v>
          </cell>
          <cell r="K3068">
            <v>-1111.0999999999999</v>
          </cell>
          <cell r="L3068">
            <v>-1111.0999999999999</v>
          </cell>
          <cell r="M3068">
            <v>-1111.0999999999999</v>
          </cell>
          <cell r="N3068">
            <v>-1111.0999999999999</v>
          </cell>
          <cell r="O3068">
            <v>-1111.0999999999999</v>
          </cell>
          <cell r="P3068">
            <v>-1111.0999999999999</v>
          </cell>
          <cell r="Q3068">
            <v>-1111.0999999999999</v>
          </cell>
          <cell r="R3068">
            <v>-1111.0999999999999</v>
          </cell>
          <cell r="S3068">
            <v>-1111.0999999999999</v>
          </cell>
          <cell r="T3068">
            <v>-1111.0999999999999</v>
          </cell>
          <cell r="U3068">
            <v>-1111.0999999999999</v>
          </cell>
          <cell r="V3068">
            <v>-1111.0999999999999</v>
          </cell>
          <cell r="W3068">
            <v>9.1999999999999993</v>
          </cell>
          <cell r="X3068">
            <v>2.1</v>
          </cell>
          <cell r="Y3068">
            <v>16.3</v>
          </cell>
          <cell r="Z3068">
            <v>1190</v>
          </cell>
        </row>
        <row r="3069">
          <cell r="F3069" t="str">
            <v>Grant , Wisconsin</v>
          </cell>
          <cell r="G3069">
            <v>27</v>
          </cell>
          <cell r="H3069">
            <v>26</v>
          </cell>
          <cell r="I3069">
            <v>19.7</v>
          </cell>
          <cell r="J3069">
            <v>32.200000000000003</v>
          </cell>
          <cell r="K3069">
            <v>83.4</v>
          </cell>
          <cell r="L3069">
            <v>77.400000000000006</v>
          </cell>
          <cell r="M3069">
            <v>89.4</v>
          </cell>
          <cell r="N3069">
            <v>30.3</v>
          </cell>
          <cell r="O3069">
            <v>23.9</v>
          </cell>
          <cell r="P3069">
            <v>36.700000000000003</v>
          </cell>
          <cell r="Q3069">
            <v>31.8</v>
          </cell>
          <cell r="R3069">
            <v>21.9</v>
          </cell>
          <cell r="S3069">
            <v>41.6</v>
          </cell>
          <cell r="T3069">
            <v>26.6</v>
          </cell>
          <cell r="U3069">
            <v>20</v>
          </cell>
          <cell r="V3069">
            <v>33.1</v>
          </cell>
          <cell r="W3069">
            <v>9.1</v>
          </cell>
          <cell r="X3069">
            <v>4.5999999999999996</v>
          </cell>
          <cell r="Y3069">
            <v>13.6</v>
          </cell>
          <cell r="Z3069">
            <v>4486</v>
          </cell>
        </row>
        <row r="3070">
          <cell r="F3070" t="str">
            <v>Green , Wisconsin</v>
          </cell>
          <cell r="G3070">
            <v>27</v>
          </cell>
          <cell r="H3070">
            <v>20</v>
          </cell>
          <cell r="I3070">
            <v>13.6</v>
          </cell>
          <cell r="J3070">
            <v>26.4</v>
          </cell>
          <cell r="K3070">
            <v>81.7</v>
          </cell>
          <cell r="L3070">
            <v>74.599999999999994</v>
          </cell>
          <cell r="M3070">
            <v>88.8</v>
          </cell>
          <cell r="N3070">
            <v>23.2</v>
          </cell>
          <cell r="O3070">
            <v>16.7</v>
          </cell>
          <cell r="P3070">
            <v>29.8</v>
          </cell>
          <cell r="Q3070">
            <v>18.600000000000001</v>
          </cell>
          <cell r="R3070">
            <v>10.1</v>
          </cell>
          <cell r="S3070">
            <v>27.1</v>
          </cell>
          <cell r="T3070">
            <v>20.6</v>
          </cell>
          <cell r="U3070">
            <v>14.2</v>
          </cell>
          <cell r="V3070">
            <v>27.1</v>
          </cell>
          <cell r="W3070">
            <v>6.2</v>
          </cell>
          <cell r="X3070">
            <v>2.2999999999999998</v>
          </cell>
          <cell r="Y3070">
            <v>10</v>
          </cell>
          <cell r="Z3070">
            <v>2537</v>
          </cell>
        </row>
        <row r="3071">
          <cell r="F3071" t="str">
            <v>Green Lake , Wisconsin</v>
          </cell>
          <cell r="G3071">
            <v>55</v>
          </cell>
          <cell r="H3071">
            <v>-1111.0999999999999</v>
          </cell>
          <cell r="I3071">
            <v>-1111.0999999999999</v>
          </cell>
          <cell r="J3071">
            <v>-1111.0999999999999</v>
          </cell>
          <cell r="K3071">
            <v>-1111.0999999999999</v>
          </cell>
          <cell r="L3071">
            <v>-1111.0999999999999</v>
          </cell>
          <cell r="M3071">
            <v>-1111.0999999999999</v>
          </cell>
          <cell r="N3071">
            <v>20.7</v>
          </cell>
          <cell r="O3071">
            <v>12</v>
          </cell>
          <cell r="P3071">
            <v>29.4</v>
          </cell>
          <cell r="Q3071">
            <v>-1111.0999999999999</v>
          </cell>
          <cell r="R3071">
            <v>-1111.0999999999999</v>
          </cell>
          <cell r="S3071">
            <v>-1111.0999999999999</v>
          </cell>
          <cell r="T3071">
            <v>-1111.0999999999999</v>
          </cell>
          <cell r="U3071">
            <v>-1111.0999999999999</v>
          </cell>
          <cell r="V3071">
            <v>-1111.0999999999999</v>
          </cell>
          <cell r="W3071">
            <v>6.1</v>
          </cell>
          <cell r="X3071">
            <v>1.7</v>
          </cell>
          <cell r="Y3071">
            <v>10.6</v>
          </cell>
          <cell r="Z3071">
            <v>1824</v>
          </cell>
        </row>
        <row r="3072">
          <cell r="F3072" t="str">
            <v>Iowa , Wisconsin</v>
          </cell>
          <cell r="G3072">
            <v>38</v>
          </cell>
          <cell r="H3072">
            <v>23.9</v>
          </cell>
          <cell r="I3072">
            <v>15.2</v>
          </cell>
          <cell r="J3072">
            <v>32.6</v>
          </cell>
          <cell r="K3072">
            <v>-1111.0999999999999</v>
          </cell>
          <cell r="L3072">
            <v>-1111.0999999999999</v>
          </cell>
          <cell r="M3072">
            <v>-1111.0999999999999</v>
          </cell>
          <cell r="N3072">
            <v>19.2</v>
          </cell>
          <cell r="O3072">
            <v>12.1</v>
          </cell>
          <cell r="P3072">
            <v>26.4</v>
          </cell>
          <cell r="Q3072">
            <v>-1111.0999999999999</v>
          </cell>
          <cell r="R3072">
            <v>-1111.0999999999999</v>
          </cell>
          <cell r="S3072">
            <v>-1111.0999999999999</v>
          </cell>
          <cell r="T3072">
            <v>16.899999999999999</v>
          </cell>
          <cell r="U3072">
            <v>9</v>
          </cell>
          <cell r="V3072">
            <v>24.8</v>
          </cell>
          <cell r="W3072">
            <v>5.7</v>
          </cell>
          <cell r="X3072">
            <v>1.4</v>
          </cell>
          <cell r="Y3072">
            <v>9.9</v>
          </cell>
          <cell r="Z3072">
            <v>1559</v>
          </cell>
        </row>
        <row r="3073">
          <cell r="F3073" t="str">
            <v>Iron , Wisconsin</v>
          </cell>
          <cell r="G3073">
            <v>54</v>
          </cell>
          <cell r="H3073">
            <v>-1111.0999999999999</v>
          </cell>
          <cell r="I3073">
            <v>-1111.0999999999999</v>
          </cell>
          <cell r="J3073">
            <v>-1111.0999999999999</v>
          </cell>
          <cell r="K3073">
            <v>-1111.0999999999999</v>
          </cell>
          <cell r="L3073">
            <v>-1111.0999999999999</v>
          </cell>
          <cell r="M3073">
            <v>-1111.0999999999999</v>
          </cell>
          <cell r="N3073">
            <v>-1111.0999999999999</v>
          </cell>
          <cell r="O3073">
            <v>-1111.0999999999999</v>
          </cell>
          <cell r="P3073">
            <v>-1111.0999999999999</v>
          </cell>
          <cell r="Q3073">
            <v>-1111.0999999999999</v>
          </cell>
          <cell r="R3073">
            <v>-1111.0999999999999</v>
          </cell>
          <cell r="S3073">
            <v>-1111.0999999999999</v>
          </cell>
          <cell r="T3073">
            <v>-1111.0999999999999</v>
          </cell>
          <cell r="U3073">
            <v>-1111.0999999999999</v>
          </cell>
          <cell r="V3073">
            <v>-1111.0999999999999</v>
          </cell>
          <cell r="W3073">
            <v>-1111.0999999999999</v>
          </cell>
          <cell r="X3073">
            <v>-1111.0999999999999</v>
          </cell>
          <cell r="Y3073">
            <v>-1111.0999999999999</v>
          </cell>
          <cell r="Z3073">
            <v>856</v>
          </cell>
        </row>
        <row r="3074">
          <cell r="F3074" t="str">
            <v>Jackson , Wisconsin</v>
          </cell>
          <cell r="G3074">
            <v>40</v>
          </cell>
          <cell r="H3074">
            <v>19.2</v>
          </cell>
          <cell r="I3074">
            <v>11.1</v>
          </cell>
          <cell r="J3074">
            <v>27.3</v>
          </cell>
          <cell r="K3074">
            <v>85.1</v>
          </cell>
          <cell r="L3074">
            <v>75.900000000000006</v>
          </cell>
          <cell r="M3074">
            <v>94.3</v>
          </cell>
          <cell r="N3074">
            <v>26.2</v>
          </cell>
          <cell r="O3074">
            <v>16.7</v>
          </cell>
          <cell r="P3074">
            <v>35.700000000000003</v>
          </cell>
          <cell r="Q3074">
            <v>-1111.0999999999999</v>
          </cell>
          <cell r="R3074">
            <v>-1111.0999999999999</v>
          </cell>
          <cell r="S3074">
            <v>-1111.0999999999999</v>
          </cell>
          <cell r="T3074">
            <v>23.2</v>
          </cell>
          <cell r="U3074">
            <v>14.4</v>
          </cell>
          <cell r="V3074">
            <v>32</v>
          </cell>
          <cell r="W3074">
            <v>7.5</v>
          </cell>
          <cell r="X3074">
            <v>2</v>
          </cell>
          <cell r="Y3074">
            <v>13.1</v>
          </cell>
          <cell r="Z3074">
            <v>2451</v>
          </cell>
        </row>
        <row r="3075">
          <cell r="F3075" t="str">
            <v>Jefferson , Wisconsin</v>
          </cell>
          <cell r="G3075">
            <v>17</v>
          </cell>
          <cell r="H3075">
            <v>20.3</v>
          </cell>
          <cell r="I3075">
            <v>15.4</v>
          </cell>
          <cell r="J3075">
            <v>25.2</v>
          </cell>
          <cell r="K3075">
            <v>82</v>
          </cell>
          <cell r="L3075">
            <v>76.599999999999994</v>
          </cell>
          <cell r="M3075">
            <v>87.4</v>
          </cell>
          <cell r="N3075">
            <v>25.5</v>
          </cell>
          <cell r="O3075">
            <v>19.7</v>
          </cell>
          <cell r="P3075">
            <v>31.4</v>
          </cell>
          <cell r="Q3075">
            <v>23.4</v>
          </cell>
          <cell r="R3075">
            <v>16</v>
          </cell>
          <cell r="S3075">
            <v>30.8</v>
          </cell>
          <cell r="T3075">
            <v>24.7</v>
          </cell>
          <cell r="U3075">
            <v>18.8</v>
          </cell>
          <cell r="V3075">
            <v>30.6</v>
          </cell>
          <cell r="W3075">
            <v>4.9000000000000004</v>
          </cell>
          <cell r="X3075">
            <v>2.6</v>
          </cell>
          <cell r="Y3075">
            <v>7.3</v>
          </cell>
          <cell r="Z3075">
            <v>6002</v>
          </cell>
        </row>
        <row r="3076">
          <cell r="F3076" t="str">
            <v>Juneau , Wisconsin</v>
          </cell>
          <cell r="G3076">
            <v>40</v>
          </cell>
          <cell r="H3076">
            <v>18.5</v>
          </cell>
          <cell r="I3076">
            <v>11.2</v>
          </cell>
          <cell r="J3076">
            <v>25.9</v>
          </cell>
          <cell r="K3076">
            <v>-1111.0999999999999</v>
          </cell>
          <cell r="L3076">
            <v>-1111.0999999999999</v>
          </cell>
          <cell r="M3076">
            <v>-1111.0999999999999</v>
          </cell>
          <cell r="N3076">
            <v>25.7</v>
          </cell>
          <cell r="O3076">
            <v>16.7</v>
          </cell>
          <cell r="P3076">
            <v>34.700000000000003</v>
          </cell>
          <cell r="Q3076">
            <v>-1111.0999999999999</v>
          </cell>
          <cell r="R3076">
            <v>-1111.0999999999999</v>
          </cell>
          <cell r="S3076">
            <v>-1111.0999999999999</v>
          </cell>
          <cell r="T3076">
            <v>21.5</v>
          </cell>
          <cell r="U3076">
            <v>13.3</v>
          </cell>
          <cell r="V3076">
            <v>29.7</v>
          </cell>
          <cell r="W3076">
            <v>5.7</v>
          </cell>
          <cell r="X3076">
            <v>1.6</v>
          </cell>
          <cell r="Y3076">
            <v>9.6999999999999993</v>
          </cell>
          <cell r="Z3076">
            <v>3032</v>
          </cell>
        </row>
        <row r="3077">
          <cell r="F3077" t="str">
            <v>Kenosha , Wisconsin</v>
          </cell>
          <cell r="G3077">
            <v>12</v>
          </cell>
          <cell r="H3077">
            <v>19.399999999999999</v>
          </cell>
          <cell r="I3077">
            <v>15.5</v>
          </cell>
          <cell r="J3077">
            <v>23.2</v>
          </cell>
          <cell r="K3077">
            <v>79.2</v>
          </cell>
          <cell r="L3077">
            <v>73.7</v>
          </cell>
          <cell r="M3077">
            <v>84.7</v>
          </cell>
          <cell r="N3077">
            <v>26.8</v>
          </cell>
          <cell r="O3077">
            <v>22.3</v>
          </cell>
          <cell r="P3077">
            <v>31.3</v>
          </cell>
          <cell r="Q3077">
            <v>25.6</v>
          </cell>
          <cell r="R3077">
            <v>19.399999999999999</v>
          </cell>
          <cell r="S3077">
            <v>31.9</v>
          </cell>
          <cell r="T3077">
            <v>29.9</v>
          </cell>
          <cell r="U3077">
            <v>25.2</v>
          </cell>
          <cell r="V3077">
            <v>34.5</v>
          </cell>
          <cell r="W3077">
            <v>4.7</v>
          </cell>
          <cell r="X3077">
            <v>2.8</v>
          </cell>
          <cell r="Y3077">
            <v>6.6</v>
          </cell>
          <cell r="Z3077">
            <v>16371</v>
          </cell>
        </row>
        <row r="3078">
          <cell r="F3078" t="str">
            <v>Kewaunee , Wisconsin</v>
          </cell>
          <cell r="G3078">
            <v>57</v>
          </cell>
          <cell r="H3078">
            <v>22.8</v>
          </cell>
          <cell r="I3078">
            <v>14.7</v>
          </cell>
          <cell r="J3078">
            <v>30.9</v>
          </cell>
          <cell r="K3078">
            <v>-1111.0999999999999</v>
          </cell>
          <cell r="L3078">
            <v>-1111.0999999999999</v>
          </cell>
          <cell r="M3078">
            <v>-1111.0999999999999</v>
          </cell>
          <cell r="N3078">
            <v>27.2</v>
          </cell>
          <cell r="O3078">
            <v>18.100000000000001</v>
          </cell>
          <cell r="P3078">
            <v>36.4</v>
          </cell>
          <cell r="Q3078">
            <v>-1111.0999999999999</v>
          </cell>
          <cell r="R3078">
            <v>-1111.0999999999999</v>
          </cell>
          <cell r="S3078">
            <v>-1111.0999999999999</v>
          </cell>
          <cell r="T3078">
            <v>17.8</v>
          </cell>
          <cell r="U3078">
            <v>9.8000000000000007</v>
          </cell>
          <cell r="V3078">
            <v>25.8</v>
          </cell>
          <cell r="W3078">
            <v>7.2</v>
          </cell>
          <cell r="X3078">
            <v>2.6</v>
          </cell>
          <cell r="Y3078">
            <v>11.8</v>
          </cell>
          <cell r="Z3078">
            <v>1386</v>
          </cell>
        </row>
        <row r="3079">
          <cell r="F3079" t="str">
            <v>La Crosse , Wisconsin</v>
          </cell>
          <cell r="G3079">
            <v>11</v>
          </cell>
          <cell r="H3079">
            <v>15.9</v>
          </cell>
          <cell r="I3079">
            <v>12.4</v>
          </cell>
          <cell r="J3079">
            <v>19.5</v>
          </cell>
          <cell r="K3079">
            <v>78.2</v>
          </cell>
          <cell r="L3079">
            <v>73.3</v>
          </cell>
          <cell r="M3079">
            <v>83.1</v>
          </cell>
          <cell r="N3079">
            <v>21.5</v>
          </cell>
          <cell r="O3079">
            <v>17</v>
          </cell>
          <cell r="P3079">
            <v>26.1</v>
          </cell>
          <cell r="Q3079">
            <v>19.8</v>
          </cell>
          <cell r="R3079">
            <v>13.8</v>
          </cell>
          <cell r="S3079">
            <v>25.8</v>
          </cell>
          <cell r="T3079">
            <v>27</v>
          </cell>
          <cell r="U3079">
            <v>22</v>
          </cell>
          <cell r="V3079">
            <v>32</v>
          </cell>
          <cell r="W3079">
            <v>4.9000000000000004</v>
          </cell>
          <cell r="X3079">
            <v>3.1</v>
          </cell>
          <cell r="Y3079">
            <v>6.7</v>
          </cell>
          <cell r="Z3079">
            <v>7612</v>
          </cell>
        </row>
        <row r="3080">
          <cell r="F3080" t="str">
            <v>Lafayette , Wisconsin</v>
          </cell>
          <cell r="G3080">
            <v>57</v>
          </cell>
          <cell r="H3080">
            <v>17.600000000000001</v>
          </cell>
          <cell r="I3080">
            <v>8.9</v>
          </cell>
          <cell r="J3080">
            <v>26.2</v>
          </cell>
          <cell r="K3080">
            <v>-1111.0999999999999</v>
          </cell>
          <cell r="L3080">
            <v>-1111.0999999999999</v>
          </cell>
          <cell r="M3080">
            <v>-1111.0999999999999</v>
          </cell>
          <cell r="N3080">
            <v>14.4</v>
          </cell>
          <cell r="O3080">
            <v>7.1</v>
          </cell>
          <cell r="P3080">
            <v>21.8</v>
          </cell>
          <cell r="Q3080">
            <v>-1111.0999999999999</v>
          </cell>
          <cell r="R3080">
            <v>-1111.0999999999999</v>
          </cell>
          <cell r="S3080">
            <v>-1111.0999999999999</v>
          </cell>
          <cell r="T3080">
            <v>-1111.0999999999999</v>
          </cell>
          <cell r="U3080">
            <v>-1111.0999999999999</v>
          </cell>
          <cell r="V3080">
            <v>-1111.0999999999999</v>
          </cell>
          <cell r="W3080">
            <v>5.7</v>
          </cell>
          <cell r="X3080">
            <v>0.5</v>
          </cell>
          <cell r="Y3080">
            <v>10.8</v>
          </cell>
          <cell r="Z3080">
            <v>1891</v>
          </cell>
        </row>
        <row r="3081">
          <cell r="F3081" t="str">
            <v>Langlade , Wisconsin</v>
          </cell>
          <cell r="G3081">
            <v>40</v>
          </cell>
          <cell r="H3081">
            <v>27</v>
          </cell>
          <cell r="I3081">
            <v>17.2</v>
          </cell>
          <cell r="J3081">
            <v>36.9</v>
          </cell>
          <cell r="K3081">
            <v>83.1</v>
          </cell>
          <cell r="L3081">
            <v>73.900000000000006</v>
          </cell>
          <cell r="M3081">
            <v>92.3</v>
          </cell>
          <cell r="N3081">
            <v>-1111.0999999999999</v>
          </cell>
          <cell r="O3081">
            <v>-1111.0999999999999</v>
          </cell>
          <cell r="P3081">
            <v>-1111.0999999999999</v>
          </cell>
          <cell r="Q3081">
            <v>-1111.0999999999999</v>
          </cell>
          <cell r="R3081">
            <v>-1111.0999999999999</v>
          </cell>
          <cell r="S3081">
            <v>-1111.0999999999999</v>
          </cell>
          <cell r="T3081">
            <v>26.7</v>
          </cell>
          <cell r="U3081">
            <v>17</v>
          </cell>
          <cell r="V3081">
            <v>36.299999999999997</v>
          </cell>
          <cell r="W3081">
            <v>9.9</v>
          </cell>
          <cell r="X3081">
            <v>2.8</v>
          </cell>
          <cell r="Y3081">
            <v>17</v>
          </cell>
          <cell r="Z3081">
            <v>1971</v>
          </cell>
        </row>
        <row r="3082">
          <cell r="F3082" t="str">
            <v>Lincoln , Wisconsin</v>
          </cell>
          <cell r="G3082">
            <v>27</v>
          </cell>
          <cell r="H3082">
            <v>20.5</v>
          </cell>
          <cell r="I3082">
            <v>13.5</v>
          </cell>
          <cell r="J3082">
            <v>27.4</v>
          </cell>
          <cell r="K3082">
            <v>83.4</v>
          </cell>
          <cell r="L3082">
            <v>74.7</v>
          </cell>
          <cell r="M3082">
            <v>92</v>
          </cell>
          <cell r="N3082">
            <v>24.9</v>
          </cell>
          <cell r="O3082">
            <v>16.7</v>
          </cell>
          <cell r="P3082">
            <v>33</v>
          </cell>
          <cell r="Q3082">
            <v>-1111.0999999999999</v>
          </cell>
          <cell r="R3082">
            <v>-1111.0999999999999</v>
          </cell>
          <cell r="S3082">
            <v>-1111.0999999999999</v>
          </cell>
          <cell r="T3082">
            <v>21.1</v>
          </cell>
          <cell r="U3082">
            <v>14</v>
          </cell>
          <cell r="V3082">
            <v>28.3</v>
          </cell>
          <cell r="W3082">
            <v>7.5</v>
          </cell>
          <cell r="X3082">
            <v>3</v>
          </cell>
          <cell r="Y3082">
            <v>12</v>
          </cell>
          <cell r="Z3082">
            <v>2146</v>
          </cell>
        </row>
        <row r="3083">
          <cell r="F3083" t="str">
            <v>Manitowoc , Wisconsin</v>
          </cell>
          <cell r="G3083">
            <v>18</v>
          </cell>
          <cell r="H3083">
            <v>23.1</v>
          </cell>
          <cell r="I3083">
            <v>18.7</v>
          </cell>
          <cell r="J3083">
            <v>27.4</v>
          </cell>
          <cell r="K3083">
            <v>78.2</v>
          </cell>
          <cell r="L3083">
            <v>73.2</v>
          </cell>
          <cell r="M3083">
            <v>83.3</v>
          </cell>
          <cell r="N3083">
            <v>27.2</v>
          </cell>
          <cell r="O3083">
            <v>22.6</v>
          </cell>
          <cell r="P3083">
            <v>31.8</v>
          </cell>
          <cell r="Q3083">
            <v>31.6</v>
          </cell>
          <cell r="R3083">
            <v>24.3</v>
          </cell>
          <cell r="S3083">
            <v>38.9</v>
          </cell>
          <cell r="T3083">
            <v>25.1</v>
          </cell>
          <cell r="U3083">
            <v>20.399999999999999</v>
          </cell>
          <cell r="V3083">
            <v>29.8</v>
          </cell>
          <cell r="W3083">
            <v>6.9</v>
          </cell>
          <cell r="X3083">
            <v>4.4000000000000004</v>
          </cell>
          <cell r="Y3083">
            <v>9.4</v>
          </cell>
          <cell r="Z3083">
            <v>6275</v>
          </cell>
        </row>
        <row r="3084">
          <cell r="F3084" t="str">
            <v>Marathon , Wisconsin</v>
          </cell>
          <cell r="G3084">
            <v>12</v>
          </cell>
          <cell r="H3084">
            <v>18.7</v>
          </cell>
          <cell r="I3084">
            <v>15.3</v>
          </cell>
          <cell r="J3084">
            <v>22.1</v>
          </cell>
          <cell r="K3084">
            <v>75.599999999999994</v>
          </cell>
          <cell r="L3084">
            <v>71.3</v>
          </cell>
          <cell r="M3084">
            <v>79.900000000000006</v>
          </cell>
          <cell r="N3084">
            <v>24.4</v>
          </cell>
          <cell r="O3084">
            <v>20.6</v>
          </cell>
          <cell r="P3084">
            <v>28.3</v>
          </cell>
          <cell r="Q3084">
            <v>22.6</v>
          </cell>
          <cell r="R3084">
            <v>17.5</v>
          </cell>
          <cell r="S3084">
            <v>27.8</v>
          </cell>
          <cell r="T3084">
            <v>17.899999999999999</v>
          </cell>
          <cell r="U3084">
            <v>14.7</v>
          </cell>
          <cell r="V3084">
            <v>21.2</v>
          </cell>
          <cell r="W3084">
            <v>5.6</v>
          </cell>
          <cell r="X3084">
            <v>3.7</v>
          </cell>
          <cell r="Y3084">
            <v>7.5</v>
          </cell>
          <cell r="Z3084">
            <v>9353</v>
          </cell>
        </row>
        <row r="3085">
          <cell r="F3085" t="str">
            <v>Marinette , Wisconsin</v>
          </cell>
          <cell r="G3085">
            <v>26</v>
          </cell>
          <cell r="H3085">
            <v>21.9</v>
          </cell>
          <cell r="I3085">
            <v>16.2</v>
          </cell>
          <cell r="J3085">
            <v>27.6</v>
          </cell>
          <cell r="K3085">
            <v>81</v>
          </cell>
          <cell r="L3085">
            <v>74.5</v>
          </cell>
          <cell r="M3085">
            <v>87.5</v>
          </cell>
          <cell r="N3085">
            <v>29.2</v>
          </cell>
          <cell r="O3085">
            <v>22.7</v>
          </cell>
          <cell r="P3085">
            <v>35.6</v>
          </cell>
          <cell r="Q3085">
            <v>26.1</v>
          </cell>
          <cell r="R3085">
            <v>17.399999999999999</v>
          </cell>
          <cell r="S3085">
            <v>34.9</v>
          </cell>
          <cell r="T3085">
            <v>30.8</v>
          </cell>
          <cell r="U3085">
            <v>24.1</v>
          </cell>
          <cell r="V3085">
            <v>37.5</v>
          </cell>
          <cell r="W3085">
            <v>10.4</v>
          </cell>
          <cell r="X3085">
            <v>6.2</v>
          </cell>
          <cell r="Y3085">
            <v>14.5</v>
          </cell>
          <cell r="Z3085">
            <v>3831</v>
          </cell>
        </row>
        <row r="3086">
          <cell r="F3086" t="str">
            <v>Marquette , Wisconsin</v>
          </cell>
          <cell r="G3086">
            <v>55</v>
          </cell>
          <cell r="H3086">
            <v>-1111.0999999999999</v>
          </cell>
          <cell r="I3086">
            <v>-1111.0999999999999</v>
          </cell>
          <cell r="J3086">
            <v>-1111.0999999999999</v>
          </cell>
          <cell r="K3086">
            <v>86.2</v>
          </cell>
          <cell r="L3086">
            <v>77</v>
          </cell>
          <cell r="M3086">
            <v>95.5</v>
          </cell>
          <cell r="N3086">
            <v>-1111.0999999999999</v>
          </cell>
          <cell r="O3086">
            <v>-1111.0999999999999</v>
          </cell>
          <cell r="P3086">
            <v>-1111.0999999999999</v>
          </cell>
          <cell r="Q3086">
            <v>-1111.0999999999999</v>
          </cell>
          <cell r="R3086">
            <v>-1111.0999999999999</v>
          </cell>
          <cell r="S3086">
            <v>-1111.0999999999999</v>
          </cell>
          <cell r="T3086">
            <v>-1111.0999999999999</v>
          </cell>
          <cell r="U3086">
            <v>-1111.0999999999999</v>
          </cell>
          <cell r="V3086">
            <v>-1111.0999999999999</v>
          </cell>
          <cell r="W3086">
            <v>6.8</v>
          </cell>
          <cell r="X3086">
            <v>1.6</v>
          </cell>
          <cell r="Y3086">
            <v>12.1</v>
          </cell>
          <cell r="Z3086">
            <v>1439</v>
          </cell>
        </row>
        <row r="3087">
          <cell r="F3087" t="str">
            <v>Menominee , Wisconsin</v>
          </cell>
          <cell r="G3087">
            <v>66</v>
          </cell>
          <cell r="H3087">
            <v>-1111.0999999999999</v>
          </cell>
          <cell r="I3087">
            <v>-1111.0999999999999</v>
          </cell>
          <cell r="J3087">
            <v>-1111.0999999999999</v>
          </cell>
          <cell r="K3087">
            <v>-1111.0999999999999</v>
          </cell>
          <cell r="L3087">
            <v>-1111.0999999999999</v>
          </cell>
          <cell r="M3087">
            <v>-1111.0999999999999</v>
          </cell>
          <cell r="N3087">
            <v>-1111.0999999999999</v>
          </cell>
          <cell r="O3087">
            <v>-1111.0999999999999</v>
          </cell>
          <cell r="P3087">
            <v>-1111.0999999999999</v>
          </cell>
          <cell r="Q3087">
            <v>-1111.0999999999999</v>
          </cell>
          <cell r="R3087">
            <v>-1111.0999999999999</v>
          </cell>
          <cell r="S3087">
            <v>-1111.0999999999999</v>
          </cell>
          <cell r="T3087">
            <v>-1111.0999999999999</v>
          </cell>
          <cell r="U3087">
            <v>-1111.0999999999999</v>
          </cell>
          <cell r="V3087">
            <v>-1111.0999999999999</v>
          </cell>
          <cell r="W3087">
            <v>-1111.0999999999999</v>
          </cell>
          <cell r="X3087">
            <v>-1111.0999999999999</v>
          </cell>
          <cell r="Y3087">
            <v>-1111.0999999999999</v>
          </cell>
          <cell r="Z3087">
            <v>1177</v>
          </cell>
        </row>
        <row r="3088">
          <cell r="F3088" t="str">
            <v>Milwaukee , Wisconsin</v>
          </cell>
          <cell r="G3088">
            <v>3</v>
          </cell>
          <cell r="H3088">
            <v>23.1</v>
          </cell>
          <cell r="I3088">
            <v>21.5</v>
          </cell>
          <cell r="J3088">
            <v>24.7</v>
          </cell>
          <cell r="K3088">
            <v>77.5</v>
          </cell>
          <cell r="L3088">
            <v>75.7</v>
          </cell>
          <cell r="M3088">
            <v>79.3</v>
          </cell>
          <cell r="N3088">
            <v>21.8</v>
          </cell>
          <cell r="O3088">
            <v>20.3</v>
          </cell>
          <cell r="P3088">
            <v>23.4</v>
          </cell>
          <cell r="Q3088">
            <v>24.2</v>
          </cell>
          <cell r="R3088">
            <v>21.9</v>
          </cell>
          <cell r="S3088">
            <v>26.5</v>
          </cell>
          <cell r="T3088">
            <v>25.7</v>
          </cell>
          <cell r="U3088">
            <v>24</v>
          </cell>
          <cell r="V3088">
            <v>27.4</v>
          </cell>
          <cell r="W3088">
            <v>6.4</v>
          </cell>
          <cell r="X3088">
            <v>5.5</v>
          </cell>
          <cell r="Y3088">
            <v>7.2</v>
          </cell>
          <cell r="Z3088">
            <v>129707</v>
          </cell>
        </row>
        <row r="3089">
          <cell r="F3089" t="str">
            <v>Monroe , Wisconsin</v>
          </cell>
          <cell r="G3089">
            <v>29</v>
          </cell>
          <cell r="H3089">
            <v>21.3</v>
          </cell>
          <cell r="I3089">
            <v>15.1</v>
          </cell>
          <cell r="J3089">
            <v>27.4</v>
          </cell>
          <cell r="K3089">
            <v>72.2</v>
          </cell>
          <cell r="L3089">
            <v>63.7</v>
          </cell>
          <cell r="M3089">
            <v>80.8</v>
          </cell>
          <cell r="N3089">
            <v>27</v>
          </cell>
          <cell r="O3089">
            <v>20.100000000000001</v>
          </cell>
          <cell r="P3089">
            <v>33.9</v>
          </cell>
          <cell r="Q3089">
            <v>25.6</v>
          </cell>
          <cell r="R3089">
            <v>15.8</v>
          </cell>
          <cell r="S3089">
            <v>35.4</v>
          </cell>
          <cell r="T3089">
            <v>35.5</v>
          </cell>
          <cell r="U3089">
            <v>27.6</v>
          </cell>
          <cell r="V3089">
            <v>43.4</v>
          </cell>
          <cell r="W3089">
            <v>7.4</v>
          </cell>
          <cell r="X3089">
            <v>3.4</v>
          </cell>
          <cell r="Y3089">
            <v>11.5</v>
          </cell>
          <cell r="Z3089">
            <v>4926</v>
          </cell>
        </row>
        <row r="3090">
          <cell r="F3090" t="str">
            <v>Oconto , Wisconsin</v>
          </cell>
          <cell r="G3090">
            <v>27</v>
          </cell>
          <cell r="H3090">
            <v>21.5</v>
          </cell>
          <cell r="I3090">
            <v>15.1</v>
          </cell>
          <cell r="J3090">
            <v>27.8</v>
          </cell>
          <cell r="K3090">
            <v>83.2</v>
          </cell>
          <cell r="L3090">
            <v>76.3</v>
          </cell>
          <cell r="M3090">
            <v>90.2</v>
          </cell>
          <cell r="N3090">
            <v>28.4</v>
          </cell>
          <cell r="O3090">
            <v>21</v>
          </cell>
          <cell r="P3090">
            <v>35.799999999999997</v>
          </cell>
          <cell r="Q3090">
            <v>-1111.0999999999999</v>
          </cell>
          <cell r="R3090">
            <v>-1111.0999999999999</v>
          </cell>
          <cell r="S3090">
            <v>-1111.0999999999999</v>
          </cell>
          <cell r="T3090">
            <v>21</v>
          </cell>
          <cell r="U3090">
            <v>13.9</v>
          </cell>
          <cell r="V3090">
            <v>28.1</v>
          </cell>
          <cell r="W3090">
            <v>6.9</v>
          </cell>
          <cell r="X3090">
            <v>3.6</v>
          </cell>
          <cell r="Y3090">
            <v>10.199999999999999</v>
          </cell>
          <cell r="Z3090">
            <v>2893</v>
          </cell>
        </row>
        <row r="3091">
          <cell r="F3091" t="str">
            <v>Oneida , Wisconsin</v>
          </cell>
          <cell r="G3091">
            <v>26</v>
          </cell>
          <cell r="H3091">
            <v>21.8</v>
          </cell>
          <cell r="I3091">
            <v>15.4</v>
          </cell>
          <cell r="J3091">
            <v>28.2</v>
          </cell>
          <cell r="K3091">
            <v>74.3</v>
          </cell>
          <cell r="L3091">
            <v>65.8</v>
          </cell>
          <cell r="M3091">
            <v>82.8</v>
          </cell>
          <cell r="N3091">
            <v>20.100000000000001</v>
          </cell>
          <cell r="O3091">
            <v>13.9</v>
          </cell>
          <cell r="P3091">
            <v>26.3</v>
          </cell>
          <cell r="Q3091">
            <v>-1111.0999999999999</v>
          </cell>
          <cell r="R3091">
            <v>-1111.0999999999999</v>
          </cell>
          <cell r="S3091">
            <v>-1111.0999999999999</v>
          </cell>
          <cell r="T3091">
            <v>25</v>
          </cell>
          <cell r="U3091">
            <v>18.2</v>
          </cell>
          <cell r="V3091">
            <v>31.7</v>
          </cell>
          <cell r="W3091">
            <v>4.9000000000000004</v>
          </cell>
          <cell r="X3091">
            <v>2.1</v>
          </cell>
          <cell r="Y3091">
            <v>7.7</v>
          </cell>
          <cell r="Z3091">
            <v>3001</v>
          </cell>
        </row>
        <row r="3092">
          <cell r="F3092" t="str">
            <v>Outagamie , Wisconsin</v>
          </cell>
          <cell r="G3092">
            <v>12</v>
          </cell>
          <cell r="H3092">
            <v>14.6</v>
          </cell>
          <cell r="I3092">
            <v>11.9</v>
          </cell>
          <cell r="J3092">
            <v>17.2</v>
          </cell>
          <cell r="K3092">
            <v>80.599999999999994</v>
          </cell>
          <cell r="L3092">
            <v>76.900000000000006</v>
          </cell>
          <cell r="M3092">
            <v>84.3</v>
          </cell>
          <cell r="N3092">
            <v>23.5</v>
          </cell>
          <cell r="O3092">
            <v>20.2</v>
          </cell>
          <cell r="P3092">
            <v>26.8</v>
          </cell>
          <cell r="Q3092">
            <v>21.6</v>
          </cell>
          <cell r="R3092">
            <v>16.7</v>
          </cell>
          <cell r="S3092">
            <v>26.4</v>
          </cell>
          <cell r="T3092">
            <v>19.2</v>
          </cell>
          <cell r="U3092">
            <v>16</v>
          </cell>
          <cell r="V3092">
            <v>22.4</v>
          </cell>
          <cell r="W3092">
            <v>5.4</v>
          </cell>
          <cell r="X3092">
            <v>3.7</v>
          </cell>
          <cell r="Y3092">
            <v>7.1</v>
          </cell>
          <cell r="Z3092">
            <v>10835</v>
          </cell>
        </row>
        <row r="3093">
          <cell r="F3093" t="str">
            <v>Ozaukee , Wisconsin</v>
          </cell>
          <cell r="G3093">
            <v>17</v>
          </cell>
          <cell r="H3093">
            <v>14.3</v>
          </cell>
          <cell r="I3093">
            <v>10.4</v>
          </cell>
          <cell r="J3093">
            <v>18.2</v>
          </cell>
          <cell r="K3093">
            <v>69.900000000000006</v>
          </cell>
          <cell r="L3093">
            <v>63.4</v>
          </cell>
          <cell r="M3093">
            <v>76.400000000000006</v>
          </cell>
          <cell r="N3093">
            <v>17.100000000000001</v>
          </cell>
          <cell r="O3093">
            <v>12.9</v>
          </cell>
          <cell r="P3093">
            <v>21.3</v>
          </cell>
          <cell r="Q3093">
            <v>27.1</v>
          </cell>
          <cell r="R3093">
            <v>19.399999999999999</v>
          </cell>
          <cell r="S3093">
            <v>34.9</v>
          </cell>
          <cell r="T3093">
            <v>16.5</v>
          </cell>
          <cell r="U3093">
            <v>11.9</v>
          </cell>
          <cell r="V3093">
            <v>21.2</v>
          </cell>
          <cell r="W3093">
            <v>3.5</v>
          </cell>
          <cell r="X3093">
            <v>1.6</v>
          </cell>
          <cell r="Y3093">
            <v>5.4</v>
          </cell>
          <cell r="Z3093">
            <v>3090</v>
          </cell>
        </row>
        <row r="3094">
          <cell r="F3094" t="str">
            <v>Pepin , Wisconsin</v>
          </cell>
          <cell r="G3094">
            <v>57</v>
          </cell>
          <cell r="H3094">
            <v>-1111.0999999999999</v>
          </cell>
          <cell r="I3094">
            <v>-1111.0999999999999</v>
          </cell>
          <cell r="J3094">
            <v>-1111.0999999999999</v>
          </cell>
          <cell r="K3094">
            <v>-1111.0999999999999</v>
          </cell>
          <cell r="L3094">
            <v>-1111.0999999999999</v>
          </cell>
          <cell r="M3094">
            <v>-1111.0999999999999</v>
          </cell>
          <cell r="N3094">
            <v>-1111.0999999999999</v>
          </cell>
          <cell r="O3094">
            <v>-1111.0999999999999</v>
          </cell>
          <cell r="P3094">
            <v>-1111.0999999999999</v>
          </cell>
          <cell r="Q3094">
            <v>-1111.0999999999999</v>
          </cell>
          <cell r="R3094">
            <v>-1111.0999999999999</v>
          </cell>
          <cell r="S3094">
            <v>-1111.0999999999999</v>
          </cell>
          <cell r="T3094">
            <v>-1111.0999999999999</v>
          </cell>
          <cell r="U3094">
            <v>-1111.0999999999999</v>
          </cell>
          <cell r="V3094">
            <v>-1111.0999999999999</v>
          </cell>
          <cell r="W3094">
            <v>-1111.0999999999999</v>
          </cell>
          <cell r="X3094">
            <v>-1111.0999999999999</v>
          </cell>
          <cell r="Y3094">
            <v>-1111.0999999999999</v>
          </cell>
          <cell r="Z3094">
            <v>680</v>
          </cell>
        </row>
        <row r="3095">
          <cell r="F3095" t="str">
            <v>Pierce , Wisconsin</v>
          </cell>
          <cell r="G3095">
            <v>47</v>
          </cell>
          <cell r="H3095">
            <v>18.2</v>
          </cell>
          <cell r="I3095">
            <v>11.7</v>
          </cell>
          <cell r="J3095">
            <v>24.8</v>
          </cell>
          <cell r="K3095">
            <v>85.3</v>
          </cell>
          <cell r="L3095">
            <v>78.599999999999994</v>
          </cell>
          <cell r="M3095">
            <v>92.1</v>
          </cell>
          <cell r="N3095">
            <v>20.3</v>
          </cell>
          <cell r="O3095">
            <v>14</v>
          </cell>
          <cell r="P3095">
            <v>26.6</v>
          </cell>
          <cell r="Q3095">
            <v>14.7</v>
          </cell>
          <cell r="R3095">
            <v>6.7</v>
          </cell>
          <cell r="S3095">
            <v>22.7</v>
          </cell>
          <cell r="T3095">
            <v>18.8</v>
          </cell>
          <cell r="U3095">
            <v>12</v>
          </cell>
          <cell r="V3095">
            <v>25.5</v>
          </cell>
          <cell r="W3095">
            <v>10</v>
          </cell>
          <cell r="X3095">
            <v>3.8</v>
          </cell>
          <cell r="Y3095">
            <v>16.100000000000001</v>
          </cell>
          <cell r="Z3095">
            <v>2430</v>
          </cell>
        </row>
        <row r="3096">
          <cell r="F3096" t="str">
            <v>Polk , Wisconsin</v>
          </cell>
          <cell r="G3096">
            <v>27</v>
          </cell>
          <cell r="H3096">
            <v>18.399999999999999</v>
          </cell>
          <cell r="I3096">
            <v>12.7</v>
          </cell>
          <cell r="J3096">
            <v>24.2</v>
          </cell>
          <cell r="K3096">
            <v>77.7</v>
          </cell>
          <cell r="L3096">
            <v>70.2</v>
          </cell>
          <cell r="M3096">
            <v>85.1</v>
          </cell>
          <cell r="N3096">
            <v>23.7</v>
          </cell>
          <cell r="O3096">
            <v>17.3</v>
          </cell>
          <cell r="P3096">
            <v>30.2</v>
          </cell>
          <cell r="Q3096">
            <v>-1111.0999999999999</v>
          </cell>
          <cell r="R3096">
            <v>-1111.0999999999999</v>
          </cell>
          <cell r="S3096">
            <v>-1111.0999999999999</v>
          </cell>
          <cell r="T3096">
            <v>18.899999999999999</v>
          </cell>
          <cell r="U3096">
            <v>12.9</v>
          </cell>
          <cell r="V3096">
            <v>24.8</v>
          </cell>
          <cell r="W3096">
            <v>4.3</v>
          </cell>
          <cell r="X3096">
            <v>1.2</v>
          </cell>
          <cell r="Y3096">
            <v>7.4</v>
          </cell>
          <cell r="Z3096">
            <v>3259</v>
          </cell>
        </row>
        <row r="3097">
          <cell r="F3097" t="str">
            <v>Portage , Wisconsin</v>
          </cell>
          <cell r="G3097">
            <v>17</v>
          </cell>
          <cell r="H3097">
            <v>15.1</v>
          </cell>
          <cell r="I3097">
            <v>11</v>
          </cell>
          <cell r="J3097">
            <v>19.2</v>
          </cell>
          <cell r="K3097">
            <v>83.8</v>
          </cell>
          <cell r="L3097">
            <v>78.8</v>
          </cell>
          <cell r="M3097">
            <v>88.7</v>
          </cell>
          <cell r="N3097">
            <v>21.3</v>
          </cell>
          <cell r="O3097">
            <v>16.399999999999999</v>
          </cell>
          <cell r="P3097">
            <v>26.1</v>
          </cell>
          <cell r="Q3097">
            <v>13.5</v>
          </cell>
          <cell r="R3097">
            <v>7.9</v>
          </cell>
          <cell r="S3097">
            <v>19.100000000000001</v>
          </cell>
          <cell r="T3097">
            <v>19</v>
          </cell>
          <cell r="U3097">
            <v>14.5</v>
          </cell>
          <cell r="V3097">
            <v>23.5</v>
          </cell>
          <cell r="W3097">
            <v>4.0999999999999996</v>
          </cell>
          <cell r="X3097">
            <v>2</v>
          </cell>
          <cell r="Y3097">
            <v>6.1</v>
          </cell>
          <cell r="Z3097">
            <v>5487</v>
          </cell>
        </row>
        <row r="3098">
          <cell r="F3098" t="str">
            <v>Price , Wisconsin</v>
          </cell>
          <cell r="G3098">
            <v>54</v>
          </cell>
          <cell r="H3098">
            <v>22.1</v>
          </cell>
          <cell r="I3098">
            <v>12.2</v>
          </cell>
          <cell r="J3098">
            <v>31.9</v>
          </cell>
          <cell r="K3098">
            <v>-1111.0999999999999</v>
          </cell>
          <cell r="L3098">
            <v>-1111.0999999999999</v>
          </cell>
          <cell r="M3098">
            <v>-1111.0999999999999</v>
          </cell>
          <cell r="N3098">
            <v>-1111.0999999999999</v>
          </cell>
          <cell r="O3098">
            <v>-1111.0999999999999</v>
          </cell>
          <cell r="P3098">
            <v>-1111.0999999999999</v>
          </cell>
          <cell r="Q3098">
            <v>-1111.0999999999999</v>
          </cell>
          <cell r="R3098">
            <v>-1111.0999999999999</v>
          </cell>
          <cell r="S3098">
            <v>-1111.0999999999999</v>
          </cell>
          <cell r="T3098">
            <v>-1111.0999999999999</v>
          </cell>
          <cell r="U3098">
            <v>-1111.0999999999999</v>
          </cell>
          <cell r="V3098">
            <v>-1111.0999999999999</v>
          </cell>
          <cell r="W3098">
            <v>3.4</v>
          </cell>
          <cell r="X3098">
            <v>0</v>
          </cell>
          <cell r="Y3098">
            <v>8.5</v>
          </cell>
          <cell r="Z3098">
            <v>1478</v>
          </cell>
        </row>
        <row r="3099">
          <cell r="F3099" t="str">
            <v>Racine , Wisconsin</v>
          </cell>
          <cell r="G3099">
            <v>12</v>
          </cell>
          <cell r="H3099">
            <v>20.399999999999999</v>
          </cell>
          <cell r="I3099">
            <v>17.100000000000001</v>
          </cell>
          <cell r="J3099">
            <v>23.6</v>
          </cell>
          <cell r="K3099">
            <v>78.2</v>
          </cell>
          <cell r="L3099">
            <v>74.099999999999994</v>
          </cell>
          <cell r="M3099">
            <v>82.3</v>
          </cell>
          <cell r="N3099">
            <v>22.1</v>
          </cell>
          <cell r="O3099">
            <v>18.600000000000001</v>
          </cell>
          <cell r="P3099">
            <v>25.7</v>
          </cell>
          <cell r="Q3099">
            <v>26.7</v>
          </cell>
          <cell r="R3099">
            <v>21.6</v>
          </cell>
          <cell r="S3099">
            <v>31.8</v>
          </cell>
          <cell r="T3099">
            <v>25.9</v>
          </cell>
          <cell r="U3099">
            <v>22.2</v>
          </cell>
          <cell r="V3099">
            <v>29.6</v>
          </cell>
          <cell r="W3099">
            <v>7.1</v>
          </cell>
          <cell r="X3099">
            <v>5.0999999999999996</v>
          </cell>
          <cell r="Y3099">
            <v>9</v>
          </cell>
          <cell r="Z3099">
            <v>20333</v>
          </cell>
        </row>
        <row r="3100">
          <cell r="F3100" t="str">
            <v>Richland , Wisconsin</v>
          </cell>
          <cell r="G3100">
            <v>40</v>
          </cell>
          <cell r="H3100">
            <v>14.8</v>
          </cell>
          <cell r="I3100">
            <v>7.2</v>
          </cell>
          <cell r="J3100">
            <v>22.3</v>
          </cell>
          <cell r="K3100">
            <v>87.9</v>
          </cell>
          <cell r="L3100">
            <v>80.5</v>
          </cell>
          <cell r="M3100">
            <v>95.3</v>
          </cell>
          <cell r="N3100">
            <v>19.2</v>
          </cell>
          <cell r="O3100">
            <v>9.3000000000000007</v>
          </cell>
          <cell r="P3100">
            <v>29.1</v>
          </cell>
          <cell r="Q3100">
            <v>-1111.0999999999999</v>
          </cell>
          <cell r="R3100">
            <v>-1111.0999999999999</v>
          </cell>
          <cell r="S3100">
            <v>-1111.0999999999999</v>
          </cell>
          <cell r="T3100">
            <v>17.100000000000001</v>
          </cell>
          <cell r="U3100">
            <v>8.5</v>
          </cell>
          <cell r="V3100">
            <v>25.7</v>
          </cell>
          <cell r="W3100">
            <v>4.8</v>
          </cell>
          <cell r="X3100">
            <v>0</v>
          </cell>
          <cell r="Y3100">
            <v>9.8000000000000007</v>
          </cell>
          <cell r="Z3100">
            <v>1922</v>
          </cell>
        </row>
        <row r="3101">
          <cell r="F3101" t="str">
            <v>Rock , Wisconsin</v>
          </cell>
          <cell r="G3101">
            <v>12</v>
          </cell>
          <cell r="H3101">
            <v>23.3</v>
          </cell>
          <cell r="I3101">
            <v>19.8</v>
          </cell>
          <cell r="J3101">
            <v>26.9</v>
          </cell>
          <cell r="K3101">
            <v>79.5</v>
          </cell>
          <cell r="L3101">
            <v>75</v>
          </cell>
          <cell r="M3101">
            <v>84.1</v>
          </cell>
          <cell r="N3101">
            <v>24.4</v>
          </cell>
          <cell r="O3101">
            <v>20.7</v>
          </cell>
          <cell r="P3101">
            <v>28.1</v>
          </cell>
          <cell r="Q3101">
            <v>19.5</v>
          </cell>
          <cell r="R3101">
            <v>14.6</v>
          </cell>
          <cell r="S3101">
            <v>24.4</v>
          </cell>
          <cell r="T3101">
            <v>26.4</v>
          </cell>
          <cell r="U3101">
            <v>22.4</v>
          </cell>
          <cell r="V3101">
            <v>30.5</v>
          </cell>
          <cell r="W3101">
            <v>7.5</v>
          </cell>
          <cell r="X3101">
            <v>5.4</v>
          </cell>
          <cell r="Y3101">
            <v>9.6</v>
          </cell>
          <cell r="Z3101">
            <v>15446</v>
          </cell>
        </row>
        <row r="3102">
          <cell r="F3102" t="str">
            <v>Rusk , Wisconsin</v>
          </cell>
          <cell r="G3102">
            <v>43</v>
          </cell>
          <cell r="H3102">
            <v>26.4</v>
          </cell>
          <cell r="I3102">
            <v>16.399999999999999</v>
          </cell>
          <cell r="J3102">
            <v>36.299999999999997</v>
          </cell>
          <cell r="K3102">
            <v>-1111.0999999999999</v>
          </cell>
          <cell r="L3102">
            <v>-1111.0999999999999</v>
          </cell>
          <cell r="M3102">
            <v>-1111.0999999999999</v>
          </cell>
          <cell r="N3102">
            <v>-1111.0999999999999</v>
          </cell>
          <cell r="O3102">
            <v>-1111.0999999999999</v>
          </cell>
          <cell r="P3102">
            <v>-1111.0999999999999</v>
          </cell>
          <cell r="Q3102">
            <v>-1111.0999999999999</v>
          </cell>
          <cell r="R3102">
            <v>-1111.0999999999999</v>
          </cell>
          <cell r="S3102">
            <v>-1111.0999999999999</v>
          </cell>
          <cell r="T3102">
            <v>14.3</v>
          </cell>
          <cell r="U3102">
            <v>6.4</v>
          </cell>
          <cell r="V3102">
            <v>22.2</v>
          </cell>
          <cell r="W3102">
            <v>16.8</v>
          </cell>
          <cell r="X3102">
            <v>8.3000000000000007</v>
          </cell>
          <cell r="Y3102">
            <v>25.4</v>
          </cell>
          <cell r="Z3102">
            <v>1897</v>
          </cell>
        </row>
        <row r="3103">
          <cell r="F3103" t="str">
            <v>St. Croix , Wisconsin</v>
          </cell>
          <cell r="G3103">
            <v>45</v>
          </cell>
          <cell r="H3103">
            <v>13.6</v>
          </cell>
          <cell r="I3103">
            <v>9.4</v>
          </cell>
          <cell r="J3103">
            <v>17.8</v>
          </cell>
          <cell r="K3103">
            <v>81.099999999999994</v>
          </cell>
          <cell r="L3103">
            <v>75.3</v>
          </cell>
          <cell r="M3103">
            <v>86.9</v>
          </cell>
          <cell r="N3103">
            <v>25.7</v>
          </cell>
          <cell r="O3103">
            <v>20.3</v>
          </cell>
          <cell r="P3103">
            <v>31.2</v>
          </cell>
          <cell r="Q3103">
            <v>17.600000000000001</v>
          </cell>
          <cell r="R3103">
            <v>10.5</v>
          </cell>
          <cell r="S3103">
            <v>24.7</v>
          </cell>
          <cell r="T3103">
            <v>20.7</v>
          </cell>
          <cell r="U3103">
            <v>15.6</v>
          </cell>
          <cell r="V3103">
            <v>25.7</v>
          </cell>
          <cell r="W3103">
            <v>4.5</v>
          </cell>
          <cell r="X3103">
            <v>2.1</v>
          </cell>
          <cell r="Y3103">
            <v>6.9</v>
          </cell>
          <cell r="Z3103">
            <v>3531</v>
          </cell>
        </row>
        <row r="3104">
          <cell r="F3104" t="str">
            <v>Sauk , Wisconsin</v>
          </cell>
          <cell r="G3104">
            <v>18</v>
          </cell>
          <cell r="H3104">
            <v>28.4</v>
          </cell>
          <cell r="I3104">
            <v>22</v>
          </cell>
          <cell r="J3104">
            <v>34.799999999999997</v>
          </cell>
          <cell r="K3104">
            <v>75.7</v>
          </cell>
          <cell r="L3104">
            <v>68.900000000000006</v>
          </cell>
          <cell r="M3104">
            <v>82.6</v>
          </cell>
          <cell r="N3104">
            <v>28.4</v>
          </cell>
          <cell r="O3104">
            <v>22.4</v>
          </cell>
          <cell r="P3104">
            <v>34.4</v>
          </cell>
          <cell r="Q3104">
            <v>22.9</v>
          </cell>
          <cell r="R3104">
            <v>14.9</v>
          </cell>
          <cell r="S3104">
            <v>31</v>
          </cell>
          <cell r="T3104">
            <v>22.6</v>
          </cell>
          <cell r="U3104">
            <v>16.8</v>
          </cell>
          <cell r="V3104">
            <v>28.4</v>
          </cell>
          <cell r="W3104">
            <v>7.3</v>
          </cell>
          <cell r="X3104">
            <v>4.2</v>
          </cell>
          <cell r="Y3104">
            <v>10.4</v>
          </cell>
          <cell r="Z3104">
            <v>4732</v>
          </cell>
        </row>
        <row r="3105">
          <cell r="F3105" t="str">
            <v>Sawyer , Wisconsin</v>
          </cell>
          <cell r="G3105">
            <v>61</v>
          </cell>
          <cell r="H3105">
            <v>16.8</v>
          </cell>
          <cell r="I3105">
            <v>8.3000000000000007</v>
          </cell>
          <cell r="J3105">
            <v>25.2</v>
          </cell>
          <cell r="K3105">
            <v>-1111.0999999999999</v>
          </cell>
          <cell r="L3105">
            <v>-1111.0999999999999</v>
          </cell>
          <cell r="M3105">
            <v>-1111.0999999999999</v>
          </cell>
          <cell r="N3105">
            <v>25.8</v>
          </cell>
          <cell r="O3105">
            <v>16.3</v>
          </cell>
          <cell r="P3105">
            <v>35.299999999999997</v>
          </cell>
          <cell r="Q3105">
            <v>-1111.0999999999999</v>
          </cell>
          <cell r="R3105">
            <v>-1111.0999999999999</v>
          </cell>
          <cell r="S3105">
            <v>-1111.0999999999999</v>
          </cell>
          <cell r="T3105">
            <v>-1111.0999999999999</v>
          </cell>
          <cell r="U3105">
            <v>-1111.0999999999999</v>
          </cell>
          <cell r="V3105">
            <v>-1111.0999999999999</v>
          </cell>
          <cell r="W3105">
            <v>3.5</v>
          </cell>
          <cell r="X3105">
            <v>0</v>
          </cell>
          <cell r="Y3105">
            <v>8.3000000000000007</v>
          </cell>
          <cell r="Z3105">
            <v>2421</v>
          </cell>
        </row>
        <row r="3106">
          <cell r="F3106" t="str">
            <v>Shawano , Wisconsin</v>
          </cell>
          <cell r="G3106">
            <v>27</v>
          </cell>
          <cell r="H3106">
            <v>23.9</v>
          </cell>
          <cell r="I3106">
            <v>17.7</v>
          </cell>
          <cell r="J3106">
            <v>30</v>
          </cell>
          <cell r="K3106">
            <v>80.900000000000006</v>
          </cell>
          <cell r="L3106">
            <v>74.3</v>
          </cell>
          <cell r="M3106">
            <v>87.4</v>
          </cell>
          <cell r="N3106">
            <v>24.8</v>
          </cell>
          <cell r="O3106">
            <v>18.3</v>
          </cell>
          <cell r="P3106">
            <v>31.4</v>
          </cell>
          <cell r="Q3106">
            <v>31.4</v>
          </cell>
          <cell r="R3106">
            <v>21.4</v>
          </cell>
          <cell r="S3106">
            <v>41.4</v>
          </cell>
          <cell r="T3106">
            <v>20.5</v>
          </cell>
          <cell r="U3106">
            <v>14.2</v>
          </cell>
          <cell r="V3106">
            <v>26.8</v>
          </cell>
          <cell r="W3106">
            <v>7.1</v>
          </cell>
          <cell r="X3106">
            <v>3.4</v>
          </cell>
          <cell r="Y3106">
            <v>10.8</v>
          </cell>
          <cell r="Z3106">
            <v>3947</v>
          </cell>
        </row>
        <row r="3107">
          <cell r="F3107" t="str">
            <v>Sheboygan , Wisconsin</v>
          </cell>
          <cell r="G3107">
            <v>12</v>
          </cell>
          <cell r="H3107">
            <v>18</v>
          </cell>
          <cell r="I3107">
            <v>14.4</v>
          </cell>
          <cell r="J3107">
            <v>21.5</v>
          </cell>
          <cell r="K3107">
            <v>79.599999999999994</v>
          </cell>
          <cell r="L3107">
            <v>75.400000000000006</v>
          </cell>
          <cell r="M3107">
            <v>83.8</v>
          </cell>
          <cell r="N3107">
            <v>21.7</v>
          </cell>
          <cell r="O3107">
            <v>18</v>
          </cell>
          <cell r="P3107">
            <v>25.5</v>
          </cell>
          <cell r="Q3107">
            <v>23.8</v>
          </cell>
          <cell r="R3107">
            <v>18</v>
          </cell>
          <cell r="S3107">
            <v>29.6</v>
          </cell>
          <cell r="T3107">
            <v>25.4</v>
          </cell>
          <cell r="U3107">
            <v>21.2</v>
          </cell>
          <cell r="V3107">
            <v>29.6</v>
          </cell>
          <cell r="W3107">
            <v>5</v>
          </cell>
          <cell r="X3107">
            <v>3</v>
          </cell>
          <cell r="Y3107">
            <v>6.9</v>
          </cell>
          <cell r="Z3107">
            <v>8399</v>
          </cell>
        </row>
        <row r="3108">
          <cell r="F3108" t="str">
            <v>Taylor , Wisconsin</v>
          </cell>
          <cell r="G3108">
            <v>56</v>
          </cell>
          <cell r="H3108">
            <v>18.8</v>
          </cell>
          <cell r="I3108">
            <v>10.6</v>
          </cell>
          <cell r="J3108">
            <v>27</v>
          </cell>
          <cell r="K3108">
            <v>-1111.0999999999999</v>
          </cell>
          <cell r="L3108">
            <v>-1111.0999999999999</v>
          </cell>
          <cell r="M3108">
            <v>-1111.0999999999999</v>
          </cell>
          <cell r="N3108">
            <v>-1111.0999999999999</v>
          </cell>
          <cell r="O3108">
            <v>-1111.0999999999999</v>
          </cell>
          <cell r="P3108">
            <v>-1111.0999999999999</v>
          </cell>
          <cell r="Q3108">
            <v>-1111.0999999999999</v>
          </cell>
          <cell r="R3108">
            <v>-1111.0999999999999</v>
          </cell>
          <cell r="S3108">
            <v>-1111.0999999999999</v>
          </cell>
          <cell r="T3108">
            <v>25.3</v>
          </cell>
          <cell r="U3108">
            <v>16</v>
          </cell>
          <cell r="V3108">
            <v>34.700000000000003</v>
          </cell>
          <cell r="W3108">
            <v>9.6999999999999993</v>
          </cell>
          <cell r="X3108">
            <v>3.5</v>
          </cell>
          <cell r="Y3108">
            <v>16</v>
          </cell>
          <cell r="Z3108">
            <v>1840</v>
          </cell>
        </row>
        <row r="3109">
          <cell r="F3109" t="str">
            <v>Trempealeau , Wisconsin</v>
          </cell>
          <cell r="G3109">
            <v>26</v>
          </cell>
          <cell r="H3109">
            <v>24.8</v>
          </cell>
          <cell r="I3109">
            <v>16.7</v>
          </cell>
          <cell r="J3109">
            <v>32.9</v>
          </cell>
          <cell r="K3109">
            <v>85</v>
          </cell>
          <cell r="L3109">
            <v>77.400000000000006</v>
          </cell>
          <cell r="M3109">
            <v>92.6</v>
          </cell>
          <cell r="N3109">
            <v>22.6</v>
          </cell>
          <cell r="O3109">
            <v>15.2</v>
          </cell>
          <cell r="P3109">
            <v>30</v>
          </cell>
          <cell r="Q3109">
            <v>-1111.0999999999999</v>
          </cell>
          <cell r="R3109">
            <v>-1111.0999999999999</v>
          </cell>
          <cell r="S3109">
            <v>-1111.0999999999999</v>
          </cell>
          <cell r="T3109">
            <v>21.3</v>
          </cell>
          <cell r="U3109">
            <v>13.8</v>
          </cell>
          <cell r="V3109">
            <v>28.9</v>
          </cell>
          <cell r="W3109">
            <v>5.8</v>
          </cell>
          <cell r="X3109">
            <v>1.1000000000000001</v>
          </cell>
          <cell r="Y3109">
            <v>10.5</v>
          </cell>
          <cell r="Z3109">
            <v>1929</v>
          </cell>
        </row>
        <row r="3110">
          <cell r="F3110" t="str">
            <v>Vernon , Wisconsin</v>
          </cell>
          <cell r="G3110">
            <v>31</v>
          </cell>
          <cell r="H3110">
            <v>24.6</v>
          </cell>
          <cell r="I3110">
            <v>16.7</v>
          </cell>
          <cell r="J3110">
            <v>32.6</v>
          </cell>
          <cell r="K3110">
            <v>87.1</v>
          </cell>
          <cell r="L3110">
            <v>80.2</v>
          </cell>
          <cell r="M3110">
            <v>93.9</v>
          </cell>
          <cell r="N3110">
            <v>21.9</v>
          </cell>
          <cell r="O3110">
            <v>14.4</v>
          </cell>
          <cell r="P3110">
            <v>29.5</v>
          </cell>
          <cell r="Q3110">
            <v>14.3</v>
          </cell>
          <cell r="R3110">
            <v>5.7</v>
          </cell>
          <cell r="S3110">
            <v>22.8</v>
          </cell>
          <cell r="T3110">
            <v>20.399999999999999</v>
          </cell>
          <cell r="U3110">
            <v>12</v>
          </cell>
          <cell r="V3110">
            <v>28.7</v>
          </cell>
          <cell r="W3110">
            <v>2.9</v>
          </cell>
          <cell r="X3110">
            <v>0</v>
          </cell>
          <cell r="Y3110">
            <v>5.9</v>
          </cell>
          <cell r="Z3110">
            <v>3852</v>
          </cell>
        </row>
        <row r="3111">
          <cell r="F3111" t="str">
            <v>Vilas , Wisconsin</v>
          </cell>
          <cell r="G3111">
            <v>59</v>
          </cell>
          <cell r="H3111">
            <v>27.1</v>
          </cell>
          <cell r="I3111">
            <v>18.7</v>
          </cell>
          <cell r="J3111">
            <v>35.6</v>
          </cell>
          <cell r="K3111">
            <v>78.099999999999994</v>
          </cell>
          <cell r="L3111">
            <v>69.2</v>
          </cell>
          <cell r="M3111">
            <v>86.9</v>
          </cell>
          <cell r="N3111">
            <v>24.7</v>
          </cell>
          <cell r="O3111">
            <v>16.3</v>
          </cell>
          <cell r="P3111">
            <v>33.1</v>
          </cell>
          <cell r="Q3111">
            <v>-1111.0999999999999</v>
          </cell>
          <cell r="R3111">
            <v>-1111.0999999999999</v>
          </cell>
          <cell r="S3111">
            <v>-1111.0999999999999</v>
          </cell>
          <cell r="T3111">
            <v>23.7</v>
          </cell>
          <cell r="U3111">
            <v>15.6</v>
          </cell>
          <cell r="V3111">
            <v>31.9</v>
          </cell>
          <cell r="W3111">
            <v>7.3</v>
          </cell>
          <cell r="X3111">
            <v>2.6</v>
          </cell>
          <cell r="Y3111">
            <v>12.1</v>
          </cell>
          <cell r="Z3111">
            <v>2311</v>
          </cell>
        </row>
        <row r="3112">
          <cell r="F3112" t="str">
            <v>Walworth , Wisconsin</v>
          </cell>
          <cell r="G3112">
            <v>17</v>
          </cell>
          <cell r="H3112">
            <v>17.7</v>
          </cell>
          <cell r="I3112">
            <v>13.4</v>
          </cell>
          <cell r="J3112">
            <v>22</v>
          </cell>
          <cell r="K3112">
            <v>78.3</v>
          </cell>
          <cell r="L3112">
            <v>72.900000000000006</v>
          </cell>
          <cell r="M3112">
            <v>83.6</v>
          </cell>
          <cell r="N3112">
            <v>23.3</v>
          </cell>
          <cell r="O3112">
            <v>18.3</v>
          </cell>
          <cell r="P3112">
            <v>28.4</v>
          </cell>
          <cell r="Q3112">
            <v>26.9</v>
          </cell>
          <cell r="R3112">
            <v>19.2</v>
          </cell>
          <cell r="S3112">
            <v>34.5</v>
          </cell>
          <cell r="T3112">
            <v>21.4</v>
          </cell>
          <cell r="U3112">
            <v>16.5</v>
          </cell>
          <cell r="V3112">
            <v>26.4</v>
          </cell>
          <cell r="W3112">
            <v>5.2</v>
          </cell>
          <cell r="X3112">
            <v>2.9</v>
          </cell>
          <cell r="Y3112">
            <v>7.5</v>
          </cell>
          <cell r="Z3112">
            <v>9758</v>
          </cell>
        </row>
        <row r="3113">
          <cell r="F3113" t="str">
            <v>Washburn , Wisconsin</v>
          </cell>
          <cell r="G3113">
            <v>59</v>
          </cell>
          <cell r="H3113">
            <v>-1111.0999999999999</v>
          </cell>
          <cell r="I3113">
            <v>-1111.0999999999999</v>
          </cell>
          <cell r="J3113">
            <v>-1111.0999999999999</v>
          </cell>
          <cell r="K3113">
            <v>-1111.0999999999999</v>
          </cell>
          <cell r="L3113">
            <v>-1111.0999999999999</v>
          </cell>
          <cell r="M3113">
            <v>-1111.0999999999999</v>
          </cell>
          <cell r="N3113">
            <v>16.600000000000001</v>
          </cell>
          <cell r="O3113">
            <v>8.6999999999999993</v>
          </cell>
          <cell r="P3113">
            <v>24.4</v>
          </cell>
          <cell r="Q3113">
            <v>-1111.0999999999999</v>
          </cell>
          <cell r="R3113">
            <v>-1111.0999999999999</v>
          </cell>
          <cell r="S3113">
            <v>-1111.0999999999999</v>
          </cell>
          <cell r="T3113">
            <v>19</v>
          </cell>
          <cell r="U3113">
            <v>9.6999999999999993</v>
          </cell>
          <cell r="V3113">
            <v>28.2</v>
          </cell>
          <cell r="W3113">
            <v>7</v>
          </cell>
          <cell r="X3113">
            <v>0.6</v>
          </cell>
          <cell r="Y3113">
            <v>13.5</v>
          </cell>
          <cell r="Z3113">
            <v>1925</v>
          </cell>
        </row>
        <row r="3114">
          <cell r="F3114" t="str">
            <v>Washington , Wisconsin</v>
          </cell>
          <cell r="G3114">
            <v>12</v>
          </cell>
          <cell r="H3114">
            <v>17.8</v>
          </cell>
          <cell r="I3114">
            <v>13.9</v>
          </cell>
          <cell r="J3114">
            <v>21.8</v>
          </cell>
          <cell r="K3114">
            <v>78.099999999999994</v>
          </cell>
          <cell r="L3114">
            <v>73</v>
          </cell>
          <cell r="M3114">
            <v>83.2</v>
          </cell>
          <cell r="N3114">
            <v>19.2</v>
          </cell>
          <cell r="O3114">
            <v>14.9</v>
          </cell>
          <cell r="P3114">
            <v>23.6</v>
          </cell>
          <cell r="Q3114">
            <v>21.5</v>
          </cell>
          <cell r="R3114">
            <v>15.1</v>
          </cell>
          <cell r="S3114">
            <v>28</v>
          </cell>
          <cell r="T3114">
            <v>17.899999999999999</v>
          </cell>
          <cell r="U3114">
            <v>13.9</v>
          </cell>
          <cell r="V3114">
            <v>21.8</v>
          </cell>
          <cell r="W3114">
            <v>3.3</v>
          </cell>
          <cell r="X3114">
            <v>1.6</v>
          </cell>
          <cell r="Y3114">
            <v>5</v>
          </cell>
          <cell r="Z3114">
            <v>6870</v>
          </cell>
        </row>
        <row r="3115">
          <cell r="F3115" t="str">
            <v>Waukesha , Wisconsin</v>
          </cell>
          <cell r="G3115">
            <v>10</v>
          </cell>
          <cell r="H3115">
            <v>16.600000000000001</v>
          </cell>
          <cell r="I3115">
            <v>13.9</v>
          </cell>
          <cell r="J3115">
            <v>19.3</v>
          </cell>
          <cell r="K3115">
            <v>73.400000000000006</v>
          </cell>
          <cell r="L3115">
            <v>70</v>
          </cell>
          <cell r="M3115">
            <v>76.900000000000006</v>
          </cell>
          <cell r="N3115">
            <v>17.600000000000001</v>
          </cell>
          <cell r="O3115">
            <v>15.2</v>
          </cell>
          <cell r="P3115">
            <v>20.100000000000001</v>
          </cell>
          <cell r="Q3115">
            <v>22.9</v>
          </cell>
          <cell r="R3115">
            <v>19.100000000000001</v>
          </cell>
          <cell r="S3115">
            <v>26.8</v>
          </cell>
          <cell r="T3115">
            <v>16.8</v>
          </cell>
          <cell r="U3115">
            <v>14.2</v>
          </cell>
          <cell r="V3115">
            <v>19.399999999999999</v>
          </cell>
          <cell r="W3115">
            <v>5.2</v>
          </cell>
          <cell r="X3115">
            <v>3.9</v>
          </cell>
          <cell r="Y3115">
            <v>6.5</v>
          </cell>
          <cell r="Z3115">
            <v>23728</v>
          </cell>
        </row>
        <row r="3116">
          <cell r="F3116" t="str">
            <v>Waupaca , Wisconsin</v>
          </cell>
          <cell r="G3116">
            <v>18</v>
          </cell>
          <cell r="H3116">
            <v>24.3</v>
          </cell>
          <cell r="I3116">
            <v>18.7</v>
          </cell>
          <cell r="J3116">
            <v>29.8</v>
          </cell>
          <cell r="K3116">
            <v>83.2</v>
          </cell>
          <cell r="L3116">
            <v>77.599999999999994</v>
          </cell>
          <cell r="M3116">
            <v>88.7</v>
          </cell>
          <cell r="N3116">
            <v>26.3</v>
          </cell>
          <cell r="O3116">
            <v>20.7</v>
          </cell>
          <cell r="P3116">
            <v>32</v>
          </cell>
          <cell r="Q3116">
            <v>28.9</v>
          </cell>
          <cell r="R3116">
            <v>19.899999999999999</v>
          </cell>
          <cell r="S3116">
            <v>37.799999999999997</v>
          </cell>
          <cell r="T3116">
            <v>25.5</v>
          </cell>
          <cell r="U3116">
            <v>20.100000000000001</v>
          </cell>
          <cell r="V3116">
            <v>31</v>
          </cell>
          <cell r="W3116">
            <v>5.6</v>
          </cell>
          <cell r="X3116">
            <v>2.9</v>
          </cell>
          <cell r="Y3116">
            <v>8.3000000000000007</v>
          </cell>
          <cell r="Z3116">
            <v>3788</v>
          </cell>
        </row>
        <row r="3117">
          <cell r="F3117" t="str">
            <v>Waushara , Wisconsin</v>
          </cell>
          <cell r="G3117">
            <v>60</v>
          </cell>
          <cell r="H3117">
            <v>18.5</v>
          </cell>
          <cell r="I3117">
            <v>12.4</v>
          </cell>
          <cell r="J3117">
            <v>24.6</v>
          </cell>
          <cell r="K3117">
            <v>76.099999999999994</v>
          </cell>
          <cell r="L3117">
            <v>67.599999999999994</v>
          </cell>
          <cell r="M3117">
            <v>84.7</v>
          </cell>
          <cell r="N3117">
            <v>30.5</v>
          </cell>
          <cell r="O3117">
            <v>22.6</v>
          </cell>
          <cell r="P3117">
            <v>38.5</v>
          </cell>
          <cell r="Q3117">
            <v>-1111.0999999999999</v>
          </cell>
          <cell r="R3117">
            <v>-1111.0999999999999</v>
          </cell>
          <cell r="S3117">
            <v>-1111.0999999999999</v>
          </cell>
          <cell r="T3117">
            <v>18.899999999999999</v>
          </cell>
          <cell r="U3117">
            <v>12.2</v>
          </cell>
          <cell r="V3117">
            <v>25.5</v>
          </cell>
          <cell r="W3117">
            <v>9.3000000000000007</v>
          </cell>
          <cell r="X3117">
            <v>4.7</v>
          </cell>
          <cell r="Y3117">
            <v>13.9</v>
          </cell>
          <cell r="Z3117">
            <v>2688</v>
          </cell>
        </row>
        <row r="3118">
          <cell r="F3118" t="str">
            <v>Winnebago , Wisconsin</v>
          </cell>
          <cell r="G3118">
            <v>11</v>
          </cell>
          <cell r="H3118">
            <v>19.399999999999999</v>
          </cell>
          <cell r="I3118">
            <v>16.100000000000001</v>
          </cell>
          <cell r="J3118">
            <v>22.6</v>
          </cell>
          <cell r="K3118">
            <v>83.4</v>
          </cell>
          <cell r="L3118">
            <v>79.8</v>
          </cell>
          <cell r="M3118">
            <v>87</v>
          </cell>
          <cell r="N3118">
            <v>23.3</v>
          </cell>
          <cell r="O3118">
            <v>19.8</v>
          </cell>
          <cell r="P3118">
            <v>26.7</v>
          </cell>
          <cell r="Q3118">
            <v>24.2</v>
          </cell>
          <cell r="R3118">
            <v>18.899999999999999</v>
          </cell>
          <cell r="S3118">
            <v>29.5</v>
          </cell>
          <cell r="T3118">
            <v>19.7</v>
          </cell>
          <cell r="U3118">
            <v>16.3</v>
          </cell>
          <cell r="V3118">
            <v>23.1</v>
          </cell>
          <cell r="W3118">
            <v>8.6999999999999993</v>
          </cell>
          <cell r="X3118">
            <v>6.5</v>
          </cell>
          <cell r="Y3118">
            <v>10.8</v>
          </cell>
          <cell r="Z3118">
            <v>10463</v>
          </cell>
        </row>
        <row r="3119">
          <cell r="F3119" t="str">
            <v>Wood , Wisconsin</v>
          </cell>
          <cell r="G3119">
            <v>45</v>
          </cell>
          <cell r="H3119">
            <v>22.6</v>
          </cell>
          <cell r="I3119">
            <v>18.100000000000001</v>
          </cell>
          <cell r="J3119">
            <v>27.1</v>
          </cell>
          <cell r="K3119">
            <v>75.7</v>
          </cell>
          <cell r="L3119">
            <v>70.2</v>
          </cell>
          <cell r="M3119">
            <v>81.2</v>
          </cell>
          <cell r="N3119">
            <v>25.6</v>
          </cell>
          <cell r="O3119">
            <v>20.9</v>
          </cell>
          <cell r="P3119">
            <v>30.2</v>
          </cell>
          <cell r="Q3119">
            <v>27.5</v>
          </cell>
          <cell r="R3119">
            <v>20.3</v>
          </cell>
          <cell r="S3119">
            <v>34.700000000000003</v>
          </cell>
          <cell r="T3119">
            <v>19.7</v>
          </cell>
          <cell r="U3119">
            <v>15.4</v>
          </cell>
          <cell r="V3119">
            <v>24.1</v>
          </cell>
          <cell r="W3119">
            <v>7.5</v>
          </cell>
          <cell r="X3119">
            <v>5</v>
          </cell>
          <cell r="Y3119">
            <v>10.1</v>
          </cell>
          <cell r="Z3119">
            <v>4893</v>
          </cell>
        </row>
        <row r="3120">
          <cell r="F3120" t="str">
            <v>Albany , Wyoming</v>
          </cell>
          <cell r="G3120">
            <v>32</v>
          </cell>
          <cell r="H3120">
            <v>15</v>
          </cell>
          <cell r="I3120">
            <v>12.8</v>
          </cell>
          <cell r="J3120">
            <v>17.3</v>
          </cell>
          <cell r="K3120">
            <v>71.7</v>
          </cell>
          <cell r="L3120">
            <v>67.8</v>
          </cell>
          <cell r="M3120">
            <v>75.7</v>
          </cell>
          <cell r="N3120">
            <v>16.399999999999999</v>
          </cell>
          <cell r="O3120">
            <v>14</v>
          </cell>
          <cell r="P3120">
            <v>18.8</v>
          </cell>
          <cell r="Q3120">
            <v>17.600000000000001</v>
          </cell>
          <cell r="R3120">
            <v>14.4</v>
          </cell>
          <cell r="S3120">
            <v>20.9</v>
          </cell>
          <cell r="T3120">
            <v>15.5</v>
          </cell>
          <cell r="U3120">
            <v>13.3</v>
          </cell>
          <cell r="V3120">
            <v>17.7</v>
          </cell>
          <cell r="W3120">
            <v>4.0999999999999996</v>
          </cell>
          <cell r="X3120">
            <v>3</v>
          </cell>
          <cell r="Y3120">
            <v>5.2</v>
          </cell>
          <cell r="Z3120">
            <v>5182</v>
          </cell>
        </row>
        <row r="3121">
          <cell r="F3121" t="str">
            <v>Big Horn , Wyoming</v>
          </cell>
          <cell r="G3121">
            <v>82</v>
          </cell>
          <cell r="H3121">
            <v>23.7</v>
          </cell>
          <cell r="I3121">
            <v>20</v>
          </cell>
          <cell r="J3121">
            <v>27.4</v>
          </cell>
          <cell r="K3121">
            <v>80.599999999999994</v>
          </cell>
          <cell r="L3121">
            <v>76</v>
          </cell>
          <cell r="M3121">
            <v>85.3</v>
          </cell>
          <cell r="N3121">
            <v>21</v>
          </cell>
          <cell r="O3121">
            <v>17.3</v>
          </cell>
          <cell r="P3121">
            <v>24.6</v>
          </cell>
          <cell r="Q3121">
            <v>31.1</v>
          </cell>
          <cell r="R3121">
            <v>25.2</v>
          </cell>
          <cell r="S3121">
            <v>37.1</v>
          </cell>
          <cell r="T3121">
            <v>21.1</v>
          </cell>
          <cell r="U3121">
            <v>17.2</v>
          </cell>
          <cell r="V3121">
            <v>25</v>
          </cell>
          <cell r="W3121">
            <v>6.5</v>
          </cell>
          <cell r="X3121">
            <v>4.2</v>
          </cell>
          <cell r="Y3121">
            <v>8.6999999999999993</v>
          </cell>
          <cell r="Z3121">
            <v>2036</v>
          </cell>
        </row>
        <row r="3122">
          <cell r="F3122" t="str">
            <v>Campbell , Wyoming</v>
          </cell>
          <cell r="G3122">
            <v>47</v>
          </cell>
          <cell r="H3122">
            <v>24.2</v>
          </cell>
          <cell r="I3122">
            <v>21.8</v>
          </cell>
          <cell r="J3122">
            <v>26.6</v>
          </cell>
          <cell r="K3122">
            <v>82</v>
          </cell>
          <cell r="L3122">
            <v>79.099999999999994</v>
          </cell>
          <cell r="M3122">
            <v>84.8</v>
          </cell>
          <cell r="N3122">
            <v>23.9</v>
          </cell>
          <cell r="O3122">
            <v>21.5</v>
          </cell>
          <cell r="P3122">
            <v>26.3</v>
          </cell>
          <cell r="Q3122">
            <v>19.100000000000001</v>
          </cell>
          <cell r="R3122">
            <v>16</v>
          </cell>
          <cell r="S3122">
            <v>22.3</v>
          </cell>
          <cell r="T3122">
            <v>26.5</v>
          </cell>
          <cell r="U3122">
            <v>24</v>
          </cell>
          <cell r="V3122">
            <v>29</v>
          </cell>
          <cell r="W3122">
            <v>4.2</v>
          </cell>
          <cell r="X3122">
            <v>3.2</v>
          </cell>
          <cell r="Y3122">
            <v>5.3</v>
          </cell>
          <cell r="Z3122">
            <v>4995</v>
          </cell>
        </row>
        <row r="3123">
          <cell r="F3123" t="str">
            <v>Carbon , Wyoming</v>
          </cell>
          <cell r="G3123">
            <v>80</v>
          </cell>
          <cell r="H3123">
            <v>24.6</v>
          </cell>
          <cell r="I3123">
            <v>21.2</v>
          </cell>
          <cell r="J3123">
            <v>28.1</v>
          </cell>
          <cell r="K3123">
            <v>80.599999999999994</v>
          </cell>
          <cell r="L3123">
            <v>76.5</v>
          </cell>
          <cell r="M3123">
            <v>84.8</v>
          </cell>
          <cell r="N3123">
            <v>25.2</v>
          </cell>
          <cell r="O3123">
            <v>21.8</v>
          </cell>
          <cell r="P3123">
            <v>28.7</v>
          </cell>
          <cell r="Q3123">
            <v>31.6</v>
          </cell>
          <cell r="R3123">
            <v>26.1</v>
          </cell>
          <cell r="S3123">
            <v>37.1</v>
          </cell>
          <cell r="T3123">
            <v>25.6</v>
          </cell>
          <cell r="U3123">
            <v>22</v>
          </cell>
          <cell r="V3123">
            <v>29.2</v>
          </cell>
          <cell r="W3123">
            <v>6.2</v>
          </cell>
          <cell r="X3123">
            <v>4.5999999999999996</v>
          </cell>
          <cell r="Y3123">
            <v>7.9</v>
          </cell>
          <cell r="Z3123">
            <v>2446</v>
          </cell>
        </row>
        <row r="3124">
          <cell r="F3124" t="str">
            <v>Converse , Wyoming</v>
          </cell>
          <cell r="G3124">
            <v>80</v>
          </cell>
          <cell r="H3124">
            <v>21.4</v>
          </cell>
          <cell r="I3124">
            <v>17.8</v>
          </cell>
          <cell r="J3124">
            <v>24.9</v>
          </cell>
          <cell r="K3124">
            <v>80.400000000000006</v>
          </cell>
          <cell r="L3124">
            <v>75.7</v>
          </cell>
          <cell r="M3124">
            <v>85.2</v>
          </cell>
          <cell r="N3124">
            <v>21.7</v>
          </cell>
          <cell r="O3124">
            <v>18.100000000000001</v>
          </cell>
          <cell r="P3124">
            <v>25.3</v>
          </cell>
          <cell r="Q3124">
            <v>25</v>
          </cell>
          <cell r="R3124">
            <v>19.7</v>
          </cell>
          <cell r="S3124">
            <v>30.3</v>
          </cell>
          <cell r="T3124">
            <v>25.5</v>
          </cell>
          <cell r="U3124">
            <v>21.5</v>
          </cell>
          <cell r="V3124">
            <v>29.5</v>
          </cell>
          <cell r="W3124">
            <v>6.3</v>
          </cell>
          <cell r="X3124">
            <v>4.4000000000000004</v>
          </cell>
          <cell r="Y3124">
            <v>8.1999999999999993</v>
          </cell>
          <cell r="Z3124">
            <v>1893</v>
          </cell>
        </row>
        <row r="3125">
          <cell r="F3125" t="str">
            <v>Crook , Wyoming</v>
          </cell>
          <cell r="G3125">
            <v>78</v>
          </cell>
          <cell r="H3125">
            <v>25.1</v>
          </cell>
          <cell r="I3125">
            <v>20.2</v>
          </cell>
          <cell r="J3125">
            <v>30</v>
          </cell>
          <cell r="K3125">
            <v>82.6</v>
          </cell>
          <cell r="L3125">
            <v>77</v>
          </cell>
          <cell r="M3125">
            <v>88.3</v>
          </cell>
          <cell r="N3125">
            <v>21.9</v>
          </cell>
          <cell r="O3125">
            <v>17.3</v>
          </cell>
          <cell r="P3125">
            <v>26.5</v>
          </cell>
          <cell r="Q3125">
            <v>22.5</v>
          </cell>
          <cell r="R3125">
            <v>15.8</v>
          </cell>
          <cell r="S3125">
            <v>29.2</v>
          </cell>
          <cell r="T3125">
            <v>24.3</v>
          </cell>
          <cell r="U3125">
            <v>19.399999999999999</v>
          </cell>
          <cell r="V3125">
            <v>29.2</v>
          </cell>
          <cell r="W3125">
            <v>5.4</v>
          </cell>
          <cell r="X3125">
            <v>2.8</v>
          </cell>
          <cell r="Y3125">
            <v>7.9</v>
          </cell>
          <cell r="Z3125">
            <v>815</v>
          </cell>
        </row>
        <row r="3126">
          <cell r="F3126" t="str">
            <v>Fremont , Wyoming</v>
          </cell>
          <cell r="G3126">
            <v>77</v>
          </cell>
          <cell r="H3126">
            <v>21.3</v>
          </cell>
          <cell r="I3126">
            <v>19.100000000000001</v>
          </cell>
          <cell r="J3126">
            <v>23.5</v>
          </cell>
          <cell r="K3126">
            <v>76.599999999999994</v>
          </cell>
          <cell r="L3126">
            <v>73.5</v>
          </cell>
          <cell r="M3126">
            <v>79.7</v>
          </cell>
          <cell r="N3126">
            <v>21.4</v>
          </cell>
          <cell r="O3126">
            <v>19.2</v>
          </cell>
          <cell r="P3126">
            <v>23.7</v>
          </cell>
          <cell r="Q3126">
            <v>23</v>
          </cell>
          <cell r="R3126">
            <v>19.899999999999999</v>
          </cell>
          <cell r="S3126">
            <v>26.2</v>
          </cell>
          <cell r="T3126">
            <v>21.6</v>
          </cell>
          <cell r="U3126">
            <v>19.3</v>
          </cell>
          <cell r="V3126">
            <v>23.9</v>
          </cell>
          <cell r="W3126">
            <v>6.9</v>
          </cell>
          <cell r="X3126">
            <v>5.5</v>
          </cell>
          <cell r="Y3126">
            <v>8.3000000000000007</v>
          </cell>
          <cell r="Z3126">
            <v>6855</v>
          </cell>
        </row>
        <row r="3127">
          <cell r="F3127" t="str">
            <v>Goshen , Wyoming</v>
          </cell>
          <cell r="G3127">
            <v>84</v>
          </cell>
          <cell r="H3127">
            <v>25.1</v>
          </cell>
          <cell r="I3127">
            <v>21.6</v>
          </cell>
          <cell r="J3127">
            <v>28.6</v>
          </cell>
          <cell r="K3127">
            <v>77.5</v>
          </cell>
          <cell r="L3127">
            <v>73</v>
          </cell>
          <cell r="M3127">
            <v>82.1</v>
          </cell>
          <cell r="N3127">
            <v>24</v>
          </cell>
          <cell r="O3127">
            <v>20.2</v>
          </cell>
          <cell r="P3127">
            <v>27.9</v>
          </cell>
          <cell r="Q3127">
            <v>29.7</v>
          </cell>
          <cell r="R3127">
            <v>24.2</v>
          </cell>
          <cell r="S3127">
            <v>35.200000000000003</v>
          </cell>
          <cell r="T3127">
            <v>21</v>
          </cell>
          <cell r="U3127">
            <v>17.600000000000001</v>
          </cell>
          <cell r="V3127">
            <v>24.4</v>
          </cell>
          <cell r="W3127">
            <v>7.4</v>
          </cell>
          <cell r="X3127">
            <v>5.2</v>
          </cell>
          <cell r="Y3127">
            <v>9.6</v>
          </cell>
          <cell r="Z3127">
            <v>2424</v>
          </cell>
        </row>
        <row r="3128">
          <cell r="F3128" t="str">
            <v>Hot Springs , Wyoming</v>
          </cell>
          <cell r="G3128">
            <v>81</v>
          </cell>
          <cell r="H3128">
            <v>24.4</v>
          </cell>
          <cell r="I3128">
            <v>18.899999999999999</v>
          </cell>
          <cell r="J3128">
            <v>29.9</v>
          </cell>
          <cell r="K3128">
            <v>74.400000000000006</v>
          </cell>
          <cell r="L3128">
            <v>66.400000000000006</v>
          </cell>
          <cell r="M3128">
            <v>82.5</v>
          </cell>
          <cell r="N3128">
            <v>28.8</v>
          </cell>
          <cell r="O3128">
            <v>22.6</v>
          </cell>
          <cell r="P3128">
            <v>34.9</v>
          </cell>
          <cell r="Q3128">
            <v>30.9</v>
          </cell>
          <cell r="R3128">
            <v>21</v>
          </cell>
          <cell r="S3128">
            <v>40.799999999999997</v>
          </cell>
          <cell r="T3128">
            <v>19.899999999999999</v>
          </cell>
          <cell r="U3128">
            <v>14.6</v>
          </cell>
          <cell r="V3128">
            <v>25.2</v>
          </cell>
          <cell r="W3128">
            <v>7.3</v>
          </cell>
          <cell r="X3128">
            <v>4.0999999999999996</v>
          </cell>
          <cell r="Y3128">
            <v>10.5</v>
          </cell>
          <cell r="Z3128">
            <v>799</v>
          </cell>
        </row>
        <row r="3129">
          <cell r="F3129" t="str">
            <v>Johnson , Wyoming</v>
          </cell>
          <cell r="G3129">
            <v>81</v>
          </cell>
          <cell r="H3129">
            <v>20.5</v>
          </cell>
          <cell r="I3129">
            <v>16.2</v>
          </cell>
          <cell r="J3129">
            <v>24.9</v>
          </cell>
          <cell r="K3129">
            <v>76.3</v>
          </cell>
          <cell r="L3129">
            <v>70.7</v>
          </cell>
          <cell r="M3129">
            <v>82</v>
          </cell>
          <cell r="N3129">
            <v>18.5</v>
          </cell>
          <cell r="O3129">
            <v>14.1</v>
          </cell>
          <cell r="P3129">
            <v>22.8</v>
          </cell>
          <cell r="Q3129">
            <v>19.8</v>
          </cell>
          <cell r="R3129">
            <v>13.4</v>
          </cell>
          <cell r="S3129">
            <v>26.1</v>
          </cell>
          <cell r="T3129">
            <v>15.8</v>
          </cell>
          <cell r="U3129">
            <v>11.9</v>
          </cell>
          <cell r="V3129">
            <v>19.8</v>
          </cell>
          <cell r="W3129">
            <v>6</v>
          </cell>
          <cell r="X3129">
            <v>3.3</v>
          </cell>
          <cell r="Y3129">
            <v>8.6999999999999993</v>
          </cell>
          <cell r="Z3129">
            <v>1227</v>
          </cell>
        </row>
        <row r="3130">
          <cell r="F3130" t="str">
            <v>Laramie , Wyoming</v>
          </cell>
          <cell r="G3130">
            <v>17</v>
          </cell>
          <cell r="H3130">
            <v>20.8</v>
          </cell>
          <cell r="I3130">
            <v>19.3</v>
          </cell>
          <cell r="J3130">
            <v>22.3</v>
          </cell>
          <cell r="K3130">
            <v>78.7</v>
          </cell>
          <cell r="L3130">
            <v>76.7</v>
          </cell>
          <cell r="M3130">
            <v>80.7</v>
          </cell>
          <cell r="N3130">
            <v>20.2</v>
          </cell>
          <cell r="O3130">
            <v>18.8</v>
          </cell>
          <cell r="P3130">
            <v>21.7</v>
          </cell>
          <cell r="Q3130">
            <v>21.4</v>
          </cell>
          <cell r="R3130">
            <v>19.399999999999999</v>
          </cell>
          <cell r="S3130">
            <v>23.5</v>
          </cell>
          <cell r="T3130">
            <v>24.9</v>
          </cell>
          <cell r="U3130">
            <v>23.3</v>
          </cell>
          <cell r="V3130">
            <v>26.5</v>
          </cell>
          <cell r="W3130">
            <v>6.1</v>
          </cell>
          <cell r="X3130">
            <v>5.3</v>
          </cell>
          <cell r="Y3130">
            <v>7</v>
          </cell>
          <cell r="Z3130">
            <v>11401</v>
          </cell>
        </row>
        <row r="3131">
          <cell r="F3131" t="str">
            <v>Lincoln , Wyoming</v>
          </cell>
          <cell r="G3131">
            <v>78</v>
          </cell>
          <cell r="H3131">
            <v>18.899999999999999</v>
          </cell>
          <cell r="I3131">
            <v>15.9</v>
          </cell>
          <cell r="J3131">
            <v>21.9</v>
          </cell>
          <cell r="K3131">
            <v>72.7</v>
          </cell>
          <cell r="L3131">
            <v>67.900000000000006</v>
          </cell>
          <cell r="M3131">
            <v>77.599999999999994</v>
          </cell>
          <cell r="N3131">
            <v>21.2</v>
          </cell>
          <cell r="O3131">
            <v>18.100000000000001</v>
          </cell>
          <cell r="P3131">
            <v>24.3</v>
          </cell>
          <cell r="Q3131">
            <v>23.7</v>
          </cell>
          <cell r="R3131">
            <v>19.100000000000001</v>
          </cell>
          <cell r="S3131">
            <v>28.3</v>
          </cell>
          <cell r="T3131">
            <v>16.100000000000001</v>
          </cell>
          <cell r="U3131">
            <v>13.1</v>
          </cell>
          <cell r="V3131">
            <v>19.100000000000001</v>
          </cell>
          <cell r="W3131">
            <v>4.4000000000000004</v>
          </cell>
          <cell r="X3131">
            <v>3</v>
          </cell>
          <cell r="Y3131">
            <v>5.8</v>
          </cell>
          <cell r="Z3131">
            <v>2166</v>
          </cell>
        </row>
        <row r="3132">
          <cell r="F3132" t="str">
            <v>Natrona , Wyoming</v>
          </cell>
          <cell r="G3132">
            <v>20</v>
          </cell>
          <cell r="H3132">
            <v>22.5</v>
          </cell>
          <cell r="I3132">
            <v>20.9</v>
          </cell>
          <cell r="J3132">
            <v>24.2</v>
          </cell>
          <cell r="K3132">
            <v>80.7</v>
          </cell>
          <cell r="L3132">
            <v>78.7</v>
          </cell>
          <cell r="M3132">
            <v>82.7</v>
          </cell>
          <cell r="N3132">
            <v>20.5</v>
          </cell>
          <cell r="O3132">
            <v>18.899999999999999</v>
          </cell>
          <cell r="P3132">
            <v>22.2</v>
          </cell>
          <cell r="Q3132">
            <v>23.1</v>
          </cell>
          <cell r="R3132">
            <v>20.8</v>
          </cell>
          <cell r="S3132">
            <v>25.5</v>
          </cell>
          <cell r="T3132">
            <v>27.8</v>
          </cell>
          <cell r="U3132">
            <v>26</v>
          </cell>
          <cell r="V3132">
            <v>29.7</v>
          </cell>
          <cell r="W3132">
            <v>6.4</v>
          </cell>
          <cell r="X3132">
            <v>5.4</v>
          </cell>
          <cell r="Y3132">
            <v>7.3</v>
          </cell>
          <cell r="Z3132">
            <v>10067</v>
          </cell>
        </row>
        <row r="3133">
          <cell r="F3133" t="str">
            <v>Niobrara , Wyoming</v>
          </cell>
          <cell r="G3133">
            <v>84</v>
          </cell>
          <cell r="H3133">
            <v>25.1</v>
          </cell>
          <cell r="I3133">
            <v>18.5</v>
          </cell>
          <cell r="J3133">
            <v>31.7</v>
          </cell>
          <cell r="K3133">
            <v>75.400000000000006</v>
          </cell>
          <cell r="L3133">
            <v>65.599999999999994</v>
          </cell>
          <cell r="M3133">
            <v>85.2</v>
          </cell>
          <cell r="N3133">
            <v>21.6</v>
          </cell>
          <cell r="O3133">
            <v>14.1</v>
          </cell>
          <cell r="P3133">
            <v>29</v>
          </cell>
          <cell r="Q3133">
            <v>26.6</v>
          </cell>
          <cell r="R3133">
            <v>16.8</v>
          </cell>
          <cell r="S3133">
            <v>36.4</v>
          </cell>
          <cell r="T3133">
            <v>22.3</v>
          </cell>
          <cell r="U3133">
            <v>15.4</v>
          </cell>
          <cell r="V3133">
            <v>29.2</v>
          </cell>
          <cell r="W3133">
            <v>4.8</v>
          </cell>
          <cell r="X3133">
            <v>0</v>
          </cell>
          <cell r="Y3133">
            <v>9.6999999999999993</v>
          </cell>
          <cell r="Z3133">
            <v>407</v>
          </cell>
        </row>
        <row r="3134">
          <cell r="F3134" t="str">
            <v>Park , Wyoming</v>
          </cell>
          <cell r="G3134">
            <v>77</v>
          </cell>
          <cell r="H3134">
            <v>20.3</v>
          </cell>
          <cell r="I3134">
            <v>18</v>
          </cell>
          <cell r="J3134">
            <v>22.7</v>
          </cell>
          <cell r="K3134">
            <v>78.8</v>
          </cell>
          <cell r="L3134">
            <v>75.7</v>
          </cell>
          <cell r="M3134">
            <v>81.900000000000006</v>
          </cell>
          <cell r="N3134">
            <v>18.2</v>
          </cell>
          <cell r="O3134">
            <v>16</v>
          </cell>
          <cell r="P3134">
            <v>20.5</v>
          </cell>
          <cell r="Q3134">
            <v>22.8</v>
          </cell>
          <cell r="R3134">
            <v>19.399999999999999</v>
          </cell>
          <cell r="S3134">
            <v>26.2</v>
          </cell>
          <cell r="T3134">
            <v>17.8</v>
          </cell>
          <cell r="U3134">
            <v>15.5</v>
          </cell>
          <cell r="V3134">
            <v>20.100000000000001</v>
          </cell>
          <cell r="W3134">
            <v>5.3</v>
          </cell>
          <cell r="X3134">
            <v>4.0999999999999996</v>
          </cell>
          <cell r="Y3134">
            <v>6.5</v>
          </cell>
          <cell r="Z3134">
            <v>4119</v>
          </cell>
        </row>
        <row r="3135">
          <cell r="F3135" t="str">
            <v>Platte , Wyoming</v>
          </cell>
          <cell r="G3135">
            <v>81</v>
          </cell>
          <cell r="H3135">
            <v>22.8</v>
          </cell>
          <cell r="I3135">
            <v>18.7</v>
          </cell>
          <cell r="J3135">
            <v>27</v>
          </cell>
          <cell r="K3135">
            <v>82.2</v>
          </cell>
          <cell r="L3135">
            <v>77.400000000000006</v>
          </cell>
          <cell r="M3135">
            <v>87.1</v>
          </cell>
          <cell r="N3135">
            <v>22.3</v>
          </cell>
          <cell r="O3135">
            <v>18.2</v>
          </cell>
          <cell r="P3135">
            <v>26.5</v>
          </cell>
          <cell r="Q3135">
            <v>30.1</v>
          </cell>
          <cell r="R3135">
            <v>23.4</v>
          </cell>
          <cell r="S3135">
            <v>36.799999999999997</v>
          </cell>
          <cell r="T3135">
            <v>20.8</v>
          </cell>
          <cell r="U3135">
            <v>14.9</v>
          </cell>
          <cell r="V3135">
            <v>26.6</v>
          </cell>
          <cell r="W3135">
            <v>6.3</v>
          </cell>
          <cell r="X3135">
            <v>4.0999999999999996</v>
          </cell>
          <cell r="Y3135">
            <v>8.5</v>
          </cell>
          <cell r="Z3135">
            <v>1548</v>
          </cell>
        </row>
        <row r="3136">
          <cell r="F3136" t="str">
            <v>Sheridan , Wyoming</v>
          </cell>
          <cell r="G3136">
            <v>30</v>
          </cell>
          <cell r="H3136">
            <v>20.2</v>
          </cell>
          <cell r="I3136">
            <v>17.8</v>
          </cell>
          <cell r="J3136">
            <v>22.5</v>
          </cell>
          <cell r="K3136">
            <v>77.5</v>
          </cell>
          <cell r="L3136">
            <v>74.099999999999994</v>
          </cell>
          <cell r="M3136">
            <v>80.900000000000006</v>
          </cell>
          <cell r="N3136">
            <v>19.399999999999999</v>
          </cell>
          <cell r="O3136">
            <v>17.100000000000001</v>
          </cell>
          <cell r="P3136">
            <v>21.8</v>
          </cell>
          <cell r="Q3136">
            <v>26.2</v>
          </cell>
          <cell r="R3136">
            <v>22.5</v>
          </cell>
          <cell r="S3136">
            <v>29.9</v>
          </cell>
          <cell r="T3136">
            <v>22.6</v>
          </cell>
          <cell r="U3136">
            <v>20</v>
          </cell>
          <cell r="V3136">
            <v>25.2</v>
          </cell>
          <cell r="W3136">
            <v>6.9</v>
          </cell>
          <cell r="X3136">
            <v>5.5</v>
          </cell>
          <cell r="Y3136">
            <v>8.4</v>
          </cell>
          <cell r="Z3136">
            <v>3705</v>
          </cell>
        </row>
        <row r="3137">
          <cell r="F3137" t="str">
            <v>Sublette , Wyoming</v>
          </cell>
          <cell r="G3137">
            <v>78</v>
          </cell>
          <cell r="H3137">
            <v>22.6</v>
          </cell>
          <cell r="I3137">
            <v>18.100000000000001</v>
          </cell>
          <cell r="J3137">
            <v>27.2</v>
          </cell>
          <cell r="K3137">
            <v>81.900000000000006</v>
          </cell>
          <cell r="L3137">
            <v>76.2</v>
          </cell>
          <cell r="M3137">
            <v>87.5</v>
          </cell>
          <cell r="N3137">
            <v>20.7</v>
          </cell>
          <cell r="O3137">
            <v>16.399999999999999</v>
          </cell>
          <cell r="P3137">
            <v>25.1</v>
          </cell>
          <cell r="Q3137">
            <v>24.3</v>
          </cell>
          <cell r="R3137">
            <v>17.7</v>
          </cell>
          <cell r="S3137">
            <v>30.9</v>
          </cell>
          <cell r="T3137">
            <v>15.2</v>
          </cell>
          <cell r="U3137">
            <v>11.4</v>
          </cell>
          <cell r="V3137">
            <v>18.899999999999999</v>
          </cell>
          <cell r="W3137">
            <v>5</v>
          </cell>
          <cell r="X3137">
            <v>2.8</v>
          </cell>
          <cell r="Y3137">
            <v>7.3</v>
          </cell>
          <cell r="Z3137">
            <v>795</v>
          </cell>
        </row>
        <row r="3138">
          <cell r="F3138" t="str">
            <v>Sweetwater , Wyoming</v>
          </cell>
          <cell r="G3138">
            <v>77</v>
          </cell>
          <cell r="H3138">
            <v>21.9</v>
          </cell>
          <cell r="I3138">
            <v>19.8</v>
          </cell>
          <cell r="J3138">
            <v>24.1</v>
          </cell>
          <cell r="K3138">
            <v>80.7</v>
          </cell>
          <cell r="L3138">
            <v>78</v>
          </cell>
          <cell r="M3138">
            <v>83.5</v>
          </cell>
          <cell r="N3138">
            <v>23.6</v>
          </cell>
          <cell r="O3138">
            <v>21.2</v>
          </cell>
          <cell r="P3138">
            <v>25.9</v>
          </cell>
          <cell r="Q3138">
            <v>22.7</v>
          </cell>
          <cell r="R3138">
            <v>19.399999999999999</v>
          </cell>
          <cell r="S3138">
            <v>25.9</v>
          </cell>
          <cell r="T3138">
            <v>27.4</v>
          </cell>
          <cell r="U3138">
            <v>24.9</v>
          </cell>
          <cell r="V3138">
            <v>29.9</v>
          </cell>
          <cell r="W3138">
            <v>5.3</v>
          </cell>
          <cell r="X3138">
            <v>4.2</v>
          </cell>
          <cell r="Y3138">
            <v>6.4</v>
          </cell>
          <cell r="Z3138">
            <v>5477</v>
          </cell>
        </row>
        <row r="3139">
          <cell r="F3139" t="str">
            <v>Teton , Wyoming</v>
          </cell>
          <cell r="G3139">
            <v>78</v>
          </cell>
          <cell r="H3139">
            <v>9.6</v>
          </cell>
          <cell r="I3139">
            <v>7.3</v>
          </cell>
          <cell r="J3139">
            <v>11.9</v>
          </cell>
          <cell r="K3139">
            <v>68.8</v>
          </cell>
          <cell r="L3139">
            <v>64.2</v>
          </cell>
          <cell r="M3139">
            <v>73.3</v>
          </cell>
          <cell r="N3139">
            <v>9</v>
          </cell>
          <cell r="O3139">
            <v>6.9</v>
          </cell>
          <cell r="P3139">
            <v>11.2</v>
          </cell>
          <cell r="Q3139">
            <v>18.899999999999999</v>
          </cell>
          <cell r="R3139">
            <v>14.6</v>
          </cell>
          <cell r="S3139">
            <v>23.3</v>
          </cell>
          <cell r="T3139">
            <v>13.7</v>
          </cell>
          <cell r="U3139">
            <v>10.7</v>
          </cell>
          <cell r="V3139">
            <v>16.7</v>
          </cell>
          <cell r="W3139">
            <v>2.4</v>
          </cell>
          <cell r="X3139">
            <v>1.4</v>
          </cell>
          <cell r="Y3139">
            <v>3.4</v>
          </cell>
          <cell r="Z3139">
            <v>1846</v>
          </cell>
        </row>
        <row r="3140">
          <cell r="F3140" t="str">
            <v>Uinta , Wyoming</v>
          </cell>
          <cell r="G3140">
            <v>38</v>
          </cell>
          <cell r="H3140">
            <v>23.4</v>
          </cell>
          <cell r="I3140">
            <v>20.5</v>
          </cell>
          <cell r="J3140">
            <v>26.3</v>
          </cell>
          <cell r="K3140">
            <v>83.1</v>
          </cell>
          <cell r="L3140">
            <v>79.900000000000006</v>
          </cell>
          <cell r="M3140">
            <v>86.3</v>
          </cell>
          <cell r="N3140">
            <v>22.7</v>
          </cell>
          <cell r="O3140">
            <v>19.600000000000001</v>
          </cell>
          <cell r="P3140">
            <v>25.7</v>
          </cell>
          <cell r="Q3140">
            <v>22.5</v>
          </cell>
          <cell r="R3140">
            <v>18.3</v>
          </cell>
          <cell r="S3140">
            <v>26.7</v>
          </cell>
          <cell r="T3140">
            <v>21.6</v>
          </cell>
          <cell r="U3140">
            <v>18.8</v>
          </cell>
          <cell r="V3140">
            <v>24.5</v>
          </cell>
          <cell r="W3140">
            <v>4.8</v>
          </cell>
          <cell r="X3140">
            <v>3.4</v>
          </cell>
          <cell r="Y3140">
            <v>6.2</v>
          </cell>
          <cell r="Z3140">
            <v>3007</v>
          </cell>
        </row>
        <row r="3141">
          <cell r="F3141" t="str">
            <v>Washakie , Wyoming</v>
          </cell>
          <cell r="G3141">
            <v>82</v>
          </cell>
          <cell r="H3141">
            <v>23.2</v>
          </cell>
          <cell r="I3141">
            <v>18.8</v>
          </cell>
          <cell r="J3141">
            <v>27.6</v>
          </cell>
          <cell r="K3141">
            <v>78.099999999999994</v>
          </cell>
          <cell r="L3141">
            <v>72.3</v>
          </cell>
          <cell r="M3141">
            <v>83.9</v>
          </cell>
          <cell r="N3141">
            <v>21.1</v>
          </cell>
          <cell r="O3141">
            <v>16.899999999999999</v>
          </cell>
          <cell r="P3141">
            <v>25.3</v>
          </cell>
          <cell r="Q3141">
            <v>27.8</v>
          </cell>
          <cell r="R3141">
            <v>20.8</v>
          </cell>
          <cell r="S3141">
            <v>34.700000000000003</v>
          </cell>
          <cell r="T3141">
            <v>19.7</v>
          </cell>
          <cell r="U3141">
            <v>15.5</v>
          </cell>
          <cell r="V3141">
            <v>24</v>
          </cell>
          <cell r="W3141">
            <v>9.4</v>
          </cell>
          <cell r="X3141">
            <v>6.6</v>
          </cell>
          <cell r="Y3141">
            <v>12.1</v>
          </cell>
          <cell r="Z3141">
            <v>1178</v>
          </cell>
        </row>
        <row r="3142">
          <cell r="F3142" t="str">
            <v>Weston , Wyoming</v>
          </cell>
          <cell r="G3142">
            <v>78</v>
          </cell>
          <cell r="H3142">
            <v>31.3</v>
          </cell>
          <cell r="I3142">
            <v>26.1</v>
          </cell>
          <cell r="J3142">
            <v>36.6</v>
          </cell>
          <cell r="K3142">
            <v>75.400000000000006</v>
          </cell>
          <cell r="L3142">
            <v>68.900000000000006</v>
          </cell>
          <cell r="M3142">
            <v>82</v>
          </cell>
          <cell r="N3142">
            <v>24.2</v>
          </cell>
          <cell r="O3142">
            <v>19.399999999999999</v>
          </cell>
          <cell r="P3142">
            <v>28.9</v>
          </cell>
          <cell r="Q3142">
            <v>26.7</v>
          </cell>
          <cell r="R3142">
            <v>19.7</v>
          </cell>
          <cell r="S3142">
            <v>33.6</v>
          </cell>
          <cell r="T3142">
            <v>24.4</v>
          </cell>
          <cell r="U3142">
            <v>19.3</v>
          </cell>
          <cell r="V3142">
            <v>29.5</v>
          </cell>
          <cell r="W3142">
            <v>5.7</v>
          </cell>
          <cell r="X3142">
            <v>3.4</v>
          </cell>
          <cell r="Y3142">
            <v>8</v>
          </cell>
          <cell r="Z3142">
            <v>867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MOGRAPHICS"/>
    </sheetNames>
    <sheetDataSet>
      <sheetData sheetId="0">
        <row r="1">
          <cell r="F1" t="str">
            <v>COMBINED_NAME</v>
          </cell>
          <cell r="G1" t="str">
            <v>Strata_ID_Number</v>
          </cell>
          <cell r="H1" t="str">
            <v>Strata_Determining_Factors</v>
          </cell>
          <cell r="I1" t="str">
            <v>Number_Counties</v>
          </cell>
          <cell r="J1" t="str">
            <v>Population_Size</v>
          </cell>
        </row>
        <row r="2">
          <cell r="F2" t="str">
            <v>Autauga , Alabama</v>
          </cell>
          <cell r="G2">
            <v>29</v>
          </cell>
          <cell r="H2" t="str">
            <v>frontier status, population size, poverty, age</v>
          </cell>
          <cell r="I2">
            <v>37</v>
          </cell>
          <cell r="J2">
            <v>48612</v>
          </cell>
        </row>
        <row r="3">
          <cell r="F3" t="str">
            <v>Baldwin , Alabama</v>
          </cell>
          <cell r="G3">
            <v>16</v>
          </cell>
          <cell r="H3" t="str">
            <v>frontier status, population size, poverty, age</v>
          </cell>
          <cell r="I3">
            <v>27</v>
          </cell>
          <cell r="J3">
            <v>162586</v>
          </cell>
        </row>
        <row r="4">
          <cell r="F4" t="str">
            <v>Barbour , Alabama</v>
          </cell>
          <cell r="G4">
            <v>51</v>
          </cell>
          <cell r="H4" t="str">
            <v>frontier status, population size, poverty, age, population density</v>
          </cell>
          <cell r="I4">
            <v>33</v>
          </cell>
          <cell r="J4">
            <v>28414</v>
          </cell>
        </row>
        <row r="5">
          <cell r="F5" t="str">
            <v>Bibb , Alabama</v>
          </cell>
          <cell r="G5">
            <v>42</v>
          </cell>
          <cell r="H5" t="str">
            <v>frontier status, population size, poverty, age</v>
          </cell>
          <cell r="I5">
            <v>53</v>
          </cell>
          <cell r="J5">
            <v>21516</v>
          </cell>
        </row>
        <row r="6">
          <cell r="F6" t="str">
            <v>Blount , Alabama</v>
          </cell>
          <cell r="G6">
            <v>28</v>
          </cell>
          <cell r="H6" t="str">
            <v>frontier status, population size, poverty, age</v>
          </cell>
          <cell r="I6">
            <v>39</v>
          </cell>
          <cell r="J6">
            <v>55725</v>
          </cell>
        </row>
        <row r="7">
          <cell r="F7" t="str">
            <v>Bullock , Alabama</v>
          </cell>
          <cell r="G7">
            <v>75</v>
          </cell>
          <cell r="H7" t="str">
            <v>frontier status, population size, poverty, age, population density</v>
          </cell>
          <cell r="I7">
            <v>37</v>
          </cell>
          <cell r="J7">
            <v>11055</v>
          </cell>
        </row>
        <row r="8">
          <cell r="F8" t="str">
            <v>Butler , Alabama</v>
          </cell>
          <cell r="G8">
            <v>76</v>
          </cell>
          <cell r="H8" t="str">
            <v>frontier status, population size, poverty, age, population density</v>
          </cell>
          <cell r="I8">
            <v>38</v>
          </cell>
          <cell r="J8">
            <v>20766</v>
          </cell>
        </row>
        <row r="9">
          <cell r="F9" t="str">
            <v>Calhoun , Alabama</v>
          </cell>
          <cell r="G9">
            <v>6</v>
          </cell>
          <cell r="H9" t="str">
            <v>frontier status, population size, poverty</v>
          </cell>
          <cell r="I9">
            <v>53</v>
          </cell>
          <cell r="J9">
            <v>112141</v>
          </cell>
        </row>
        <row r="10">
          <cell r="F10" t="str">
            <v>Chambers , Alabama</v>
          </cell>
          <cell r="G10">
            <v>50</v>
          </cell>
          <cell r="H10" t="str">
            <v>frontier status, population size, poverty, age, population density</v>
          </cell>
          <cell r="I10">
            <v>27</v>
          </cell>
          <cell r="J10">
            <v>35460</v>
          </cell>
        </row>
        <row r="11">
          <cell r="F11" t="str">
            <v>Cherokee , Alabama</v>
          </cell>
          <cell r="G11">
            <v>64</v>
          </cell>
          <cell r="H11" t="str">
            <v>frontier status, population size, poverty, age, population density</v>
          </cell>
          <cell r="I11">
            <v>41</v>
          </cell>
          <cell r="J11">
            <v>24522</v>
          </cell>
        </row>
        <row r="12">
          <cell r="F12" t="str">
            <v>Chilton , Alabama</v>
          </cell>
          <cell r="G12">
            <v>32</v>
          </cell>
          <cell r="H12" t="str">
            <v>frontier status, population size, poverty, age</v>
          </cell>
          <cell r="I12">
            <v>37</v>
          </cell>
          <cell r="J12">
            <v>41744</v>
          </cell>
        </row>
        <row r="13">
          <cell r="F13" t="str">
            <v>Choctaw , Alabama</v>
          </cell>
          <cell r="G13">
            <v>66</v>
          </cell>
          <cell r="H13" t="str">
            <v>frontier status, population size, poverty, age, population density</v>
          </cell>
          <cell r="I13">
            <v>37</v>
          </cell>
          <cell r="J13">
            <v>14807</v>
          </cell>
        </row>
        <row r="14">
          <cell r="F14" t="str">
            <v>Clarke , Alabama</v>
          </cell>
          <cell r="G14">
            <v>51</v>
          </cell>
          <cell r="H14" t="str">
            <v>frontier status, population size, poverty, age, population density</v>
          </cell>
          <cell r="I14">
            <v>33</v>
          </cell>
          <cell r="J14">
            <v>27269</v>
          </cell>
        </row>
        <row r="15">
          <cell r="F15" t="str">
            <v>Clay , Alabama</v>
          </cell>
          <cell r="G15">
            <v>63</v>
          </cell>
          <cell r="H15" t="str">
            <v>frontier status, population size, poverty, age, population density</v>
          </cell>
          <cell r="I15">
            <v>32</v>
          </cell>
          <cell r="J15">
            <v>13964</v>
          </cell>
        </row>
        <row r="16">
          <cell r="F16" t="str">
            <v>Cleburne , Alabama</v>
          </cell>
          <cell r="G16">
            <v>41</v>
          </cell>
          <cell r="H16" t="str">
            <v>frontier status, population size, poverty, age</v>
          </cell>
          <cell r="I16">
            <v>47</v>
          </cell>
          <cell r="J16">
            <v>14460</v>
          </cell>
        </row>
        <row r="17">
          <cell r="F17" t="str">
            <v>Coffee , Alabama</v>
          </cell>
          <cell r="G17">
            <v>32</v>
          </cell>
          <cell r="H17" t="str">
            <v>frontier status, population size, poverty, age</v>
          </cell>
          <cell r="I17">
            <v>37</v>
          </cell>
          <cell r="J17">
            <v>45567</v>
          </cell>
        </row>
        <row r="18">
          <cell r="F18" t="str">
            <v>Colbert , Alabama</v>
          </cell>
          <cell r="G18">
            <v>21</v>
          </cell>
          <cell r="H18" t="str">
            <v>frontier status, population size, poverty, age</v>
          </cell>
          <cell r="I18">
            <v>44</v>
          </cell>
          <cell r="J18">
            <v>54660</v>
          </cell>
        </row>
        <row r="19">
          <cell r="F19" t="str">
            <v>Conecuh , Alabama</v>
          </cell>
          <cell r="G19">
            <v>75</v>
          </cell>
          <cell r="H19" t="str">
            <v>frontier status, population size, poverty, age, population density</v>
          </cell>
          <cell r="I19">
            <v>37</v>
          </cell>
          <cell r="J19">
            <v>13257</v>
          </cell>
        </row>
        <row r="20">
          <cell r="F20" t="str">
            <v>Coosa , Alabama</v>
          </cell>
          <cell r="G20">
            <v>41</v>
          </cell>
          <cell r="H20" t="str">
            <v>frontier status, population size, poverty, age</v>
          </cell>
          <cell r="I20">
            <v>47</v>
          </cell>
          <cell r="J20">
            <v>11162</v>
          </cell>
        </row>
        <row r="21">
          <cell r="F21" t="str">
            <v>Covington , Alabama</v>
          </cell>
          <cell r="G21">
            <v>35</v>
          </cell>
          <cell r="H21" t="str">
            <v>frontier status, population size, poverty, age</v>
          </cell>
          <cell r="I21">
            <v>27</v>
          </cell>
          <cell r="J21">
            <v>37003</v>
          </cell>
        </row>
        <row r="22">
          <cell r="F22" t="str">
            <v>Crenshaw , Alabama</v>
          </cell>
          <cell r="G22">
            <v>71</v>
          </cell>
          <cell r="H22" t="str">
            <v>frontier status, population size, poverty, age, population density</v>
          </cell>
          <cell r="I22">
            <v>33</v>
          </cell>
          <cell r="J22">
            <v>13727</v>
          </cell>
        </row>
        <row r="23">
          <cell r="F23" t="str">
            <v>Cullman , Alabama</v>
          </cell>
          <cell r="G23">
            <v>21</v>
          </cell>
          <cell r="H23" t="str">
            <v>frontier status, population size, poverty, age</v>
          </cell>
          <cell r="I23">
            <v>44</v>
          </cell>
          <cell r="J23">
            <v>79886</v>
          </cell>
        </row>
        <row r="24">
          <cell r="F24" t="str">
            <v>Dale , Alabama</v>
          </cell>
          <cell r="G24">
            <v>33</v>
          </cell>
          <cell r="H24" t="str">
            <v>frontier status, population size, poverty, age</v>
          </cell>
          <cell r="I24">
            <v>41</v>
          </cell>
          <cell r="J24">
            <v>48748</v>
          </cell>
        </row>
        <row r="25">
          <cell r="F25" t="str">
            <v>Dallas , Alabama</v>
          </cell>
          <cell r="G25">
            <v>52</v>
          </cell>
          <cell r="H25" t="str">
            <v>frontier status, population size, poverty, age, population density</v>
          </cell>
          <cell r="I25">
            <v>40</v>
          </cell>
          <cell r="J25">
            <v>44366</v>
          </cell>
        </row>
        <row r="26">
          <cell r="F26" t="str">
            <v>DeKalb , Alabama</v>
          </cell>
          <cell r="G26">
            <v>24</v>
          </cell>
          <cell r="H26" t="str">
            <v>frontier status, population size, poverty, age</v>
          </cell>
          <cell r="I26">
            <v>35</v>
          </cell>
          <cell r="J26">
            <v>67271</v>
          </cell>
        </row>
        <row r="27">
          <cell r="F27" t="str">
            <v>Elmore , Alabama</v>
          </cell>
          <cell r="G27">
            <v>19</v>
          </cell>
          <cell r="H27" t="str">
            <v>frontier status, population size, poverty, age</v>
          </cell>
          <cell r="I27">
            <v>37</v>
          </cell>
          <cell r="J27">
            <v>73937</v>
          </cell>
        </row>
        <row r="28">
          <cell r="F28" t="str">
            <v>Escambia , Alabama</v>
          </cell>
          <cell r="G28">
            <v>51</v>
          </cell>
          <cell r="H28" t="str">
            <v>frontier status, population size, poverty, age, population density</v>
          </cell>
          <cell r="I28">
            <v>33</v>
          </cell>
          <cell r="J28">
            <v>38082</v>
          </cell>
        </row>
        <row r="29">
          <cell r="F29" t="str">
            <v>Etowah , Alabama</v>
          </cell>
          <cell r="G29">
            <v>6</v>
          </cell>
          <cell r="H29" t="str">
            <v>frontier status, population size, poverty</v>
          </cell>
          <cell r="I29">
            <v>53</v>
          </cell>
          <cell r="J29">
            <v>103189</v>
          </cell>
        </row>
        <row r="30">
          <cell r="F30" t="str">
            <v>Fayette , Alabama</v>
          </cell>
          <cell r="G30">
            <v>63</v>
          </cell>
          <cell r="H30" t="str">
            <v>frontier status, population size, poverty, age, population density</v>
          </cell>
          <cell r="I30">
            <v>32</v>
          </cell>
          <cell r="J30">
            <v>18228</v>
          </cell>
        </row>
        <row r="31">
          <cell r="F31" t="str">
            <v>Franklin , Alabama</v>
          </cell>
          <cell r="G31">
            <v>49</v>
          </cell>
          <cell r="H31" t="str">
            <v>frontier status, population size, poverty, age, population density</v>
          </cell>
          <cell r="I31">
            <v>35</v>
          </cell>
          <cell r="J31">
            <v>30737</v>
          </cell>
        </row>
        <row r="32">
          <cell r="F32" t="str">
            <v>Geneva , Alabama</v>
          </cell>
          <cell r="G32">
            <v>64</v>
          </cell>
          <cell r="H32" t="str">
            <v>frontier status, population size, poverty, age, population density</v>
          </cell>
          <cell r="I32">
            <v>41</v>
          </cell>
          <cell r="J32">
            <v>25735</v>
          </cell>
        </row>
        <row r="33">
          <cell r="F33" t="str">
            <v>Greene , Alabama</v>
          </cell>
          <cell r="G33">
            <v>75</v>
          </cell>
          <cell r="H33" t="str">
            <v>frontier status, population size, poverty, age, population density</v>
          </cell>
          <cell r="I33">
            <v>37</v>
          </cell>
          <cell r="J33">
            <v>9661</v>
          </cell>
        </row>
        <row r="34">
          <cell r="F34" t="str">
            <v>Hale , Alabama</v>
          </cell>
          <cell r="G34">
            <v>76</v>
          </cell>
          <cell r="H34" t="str">
            <v>frontier status, population size, poverty, age, population density</v>
          </cell>
          <cell r="I34">
            <v>38</v>
          </cell>
          <cell r="J34">
            <v>18316</v>
          </cell>
        </row>
        <row r="35">
          <cell r="F35" t="str">
            <v>Henry , Alabama</v>
          </cell>
          <cell r="G35">
            <v>63</v>
          </cell>
          <cell r="H35" t="str">
            <v>frontier status, population size, poverty, age, population density</v>
          </cell>
          <cell r="I35">
            <v>32</v>
          </cell>
          <cell r="J35">
            <v>16610</v>
          </cell>
        </row>
        <row r="36">
          <cell r="F36" t="str">
            <v>Houston , Alabama</v>
          </cell>
          <cell r="G36">
            <v>23</v>
          </cell>
          <cell r="H36" t="str">
            <v>frontier status, population size, poverty, age</v>
          </cell>
          <cell r="I36">
            <v>37</v>
          </cell>
          <cell r="J36">
            <v>94249</v>
          </cell>
        </row>
        <row r="37">
          <cell r="F37" t="str">
            <v>Jackson , Alabama</v>
          </cell>
          <cell r="G37">
            <v>22</v>
          </cell>
          <cell r="H37" t="str">
            <v>frontier status, population size, poverty, age</v>
          </cell>
          <cell r="I37">
            <v>28</v>
          </cell>
          <cell r="J37">
            <v>53650</v>
          </cell>
        </row>
        <row r="38">
          <cell r="F38" t="str">
            <v>Jefferson , Alabama</v>
          </cell>
          <cell r="G38">
            <v>3</v>
          </cell>
          <cell r="H38" t="str">
            <v>frontier status, population size, poverty</v>
          </cell>
          <cell r="I38">
            <v>39</v>
          </cell>
          <cell r="J38">
            <v>657229</v>
          </cell>
        </row>
        <row r="39">
          <cell r="F39" t="str">
            <v>Lamar , Alabama</v>
          </cell>
          <cell r="G39">
            <v>63</v>
          </cell>
          <cell r="H39" t="str">
            <v>frontier status, population size, poverty, age, population density</v>
          </cell>
          <cell r="I39">
            <v>32</v>
          </cell>
          <cell r="J39">
            <v>14962</v>
          </cell>
        </row>
        <row r="40">
          <cell r="F40" t="str">
            <v>Lauderdale , Alabama</v>
          </cell>
          <cell r="G40">
            <v>21</v>
          </cell>
          <cell r="H40" t="str">
            <v>frontier status, population size, poverty, age</v>
          </cell>
          <cell r="I40">
            <v>44</v>
          </cell>
          <cell r="J40">
            <v>87691</v>
          </cell>
        </row>
        <row r="41">
          <cell r="F41" t="str">
            <v>Lawrence , Alabama</v>
          </cell>
          <cell r="G41">
            <v>32</v>
          </cell>
          <cell r="H41" t="str">
            <v>frontier status, population size, poverty, age</v>
          </cell>
          <cell r="I41">
            <v>37</v>
          </cell>
          <cell r="J41">
            <v>34605</v>
          </cell>
        </row>
        <row r="42">
          <cell r="F42" t="str">
            <v>Lee , Alabama</v>
          </cell>
          <cell r="G42">
            <v>22</v>
          </cell>
          <cell r="H42" t="str">
            <v>frontier status, population size, poverty, age</v>
          </cell>
          <cell r="I42">
            <v>28</v>
          </cell>
          <cell r="J42">
            <v>123254</v>
          </cell>
        </row>
        <row r="43">
          <cell r="F43" t="str">
            <v>Limestone , Alabama</v>
          </cell>
          <cell r="G43">
            <v>19</v>
          </cell>
          <cell r="H43" t="str">
            <v>frontier status, population size, poverty, age</v>
          </cell>
          <cell r="I43">
            <v>37</v>
          </cell>
          <cell r="J43">
            <v>70469</v>
          </cell>
        </row>
        <row r="44">
          <cell r="F44" t="str">
            <v>Lowndes , Alabama</v>
          </cell>
          <cell r="G44">
            <v>66</v>
          </cell>
          <cell r="H44" t="str">
            <v>frontier status, population size, poverty, age, population density</v>
          </cell>
          <cell r="I44">
            <v>37</v>
          </cell>
          <cell r="J44">
            <v>13076</v>
          </cell>
        </row>
        <row r="45">
          <cell r="F45" t="str">
            <v>Macon , Alabama</v>
          </cell>
          <cell r="G45">
            <v>44</v>
          </cell>
          <cell r="H45" t="str">
            <v>frontier status, population size, poverty, age</v>
          </cell>
          <cell r="I45">
            <v>33</v>
          </cell>
          <cell r="J45">
            <v>22810</v>
          </cell>
        </row>
        <row r="46">
          <cell r="F46" t="str">
            <v>Madison , Alabama</v>
          </cell>
          <cell r="G46">
            <v>4</v>
          </cell>
          <cell r="H46" t="str">
            <v>frontier status, population size, poverty</v>
          </cell>
          <cell r="I46">
            <v>25</v>
          </cell>
          <cell r="J46">
            <v>298192</v>
          </cell>
        </row>
        <row r="47">
          <cell r="F47" t="str">
            <v>Marengo , Alabama</v>
          </cell>
          <cell r="G47">
            <v>67</v>
          </cell>
          <cell r="H47" t="str">
            <v>frontier status, population size, poverty, age, population density</v>
          </cell>
          <cell r="I47">
            <v>31</v>
          </cell>
          <cell r="J47">
            <v>21879</v>
          </cell>
        </row>
        <row r="48">
          <cell r="F48" t="str">
            <v>Marion , Alabama</v>
          </cell>
          <cell r="G48">
            <v>49</v>
          </cell>
          <cell r="H48" t="str">
            <v>frontier status, population size, poverty, age, population density</v>
          </cell>
          <cell r="I48">
            <v>35</v>
          </cell>
          <cell r="J48">
            <v>30154</v>
          </cell>
        </row>
        <row r="49">
          <cell r="F49" t="str">
            <v>Marshall , Alabama</v>
          </cell>
          <cell r="G49">
            <v>22</v>
          </cell>
          <cell r="H49" t="str">
            <v>frontier status, population size, poverty, age</v>
          </cell>
          <cell r="I49">
            <v>28</v>
          </cell>
          <cell r="J49">
            <v>85634</v>
          </cell>
        </row>
        <row r="50">
          <cell r="F50" t="str">
            <v>Mobile , Alabama</v>
          </cell>
          <cell r="G50">
            <v>5</v>
          </cell>
          <cell r="H50" t="str">
            <v>frontier status, population size, poverty</v>
          </cell>
          <cell r="I50">
            <v>25</v>
          </cell>
          <cell r="J50">
            <v>401427</v>
          </cell>
        </row>
        <row r="51">
          <cell r="F51" t="str">
            <v>Monroe , Alabama</v>
          </cell>
          <cell r="G51">
            <v>67</v>
          </cell>
          <cell r="H51" t="str">
            <v>frontier status, population size, poverty, age, population density</v>
          </cell>
          <cell r="I51">
            <v>31</v>
          </cell>
          <cell r="J51">
            <v>23733</v>
          </cell>
        </row>
        <row r="52">
          <cell r="F52" t="str">
            <v>Montgomery , Alabama</v>
          </cell>
          <cell r="G52">
            <v>7</v>
          </cell>
          <cell r="H52" t="str">
            <v>frontier status, population size, poverty</v>
          </cell>
          <cell r="I52">
            <v>33</v>
          </cell>
          <cell r="J52">
            <v>221619</v>
          </cell>
        </row>
        <row r="53">
          <cell r="F53" t="str">
            <v>Morgan , Alabama</v>
          </cell>
          <cell r="G53">
            <v>14</v>
          </cell>
          <cell r="H53" t="str">
            <v>frontier status, population size, poverty, age</v>
          </cell>
          <cell r="I53">
            <v>40</v>
          </cell>
          <cell r="J53">
            <v>113740</v>
          </cell>
        </row>
        <row r="54">
          <cell r="F54" t="str">
            <v>Perry , Alabama</v>
          </cell>
          <cell r="G54">
            <v>75</v>
          </cell>
          <cell r="H54" t="str">
            <v>frontier status, population size, poverty, age, population density</v>
          </cell>
          <cell r="I54">
            <v>37</v>
          </cell>
          <cell r="J54">
            <v>11371</v>
          </cell>
        </row>
        <row r="55">
          <cell r="F55" t="str">
            <v>Pickens , Alabama</v>
          </cell>
          <cell r="G55">
            <v>76</v>
          </cell>
          <cell r="H55" t="str">
            <v>frontier status, population size, poverty, age, population density</v>
          </cell>
          <cell r="I55">
            <v>38</v>
          </cell>
          <cell r="J55">
            <v>20178</v>
          </cell>
        </row>
        <row r="56">
          <cell r="F56" t="str">
            <v>Pike , Alabama</v>
          </cell>
          <cell r="G56">
            <v>35</v>
          </cell>
          <cell r="H56" t="str">
            <v>frontier status, population size, poverty, age</v>
          </cell>
          <cell r="I56">
            <v>27</v>
          </cell>
          <cell r="J56">
            <v>29639</v>
          </cell>
        </row>
        <row r="57">
          <cell r="F57" t="str">
            <v>Randolph , Alabama</v>
          </cell>
          <cell r="G57">
            <v>72</v>
          </cell>
          <cell r="H57" t="str">
            <v>frontier status, population size, poverty, age, population density</v>
          </cell>
          <cell r="I57">
            <v>32</v>
          </cell>
          <cell r="J57">
            <v>22717</v>
          </cell>
        </row>
        <row r="58">
          <cell r="F58" t="str">
            <v>Russell , Alabama</v>
          </cell>
          <cell r="G58">
            <v>8</v>
          </cell>
          <cell r="H58" t="str">
            <v>frontier status, population size, poverty</v>
          </cell>
          <cell r="I58">
            <v>54</v>
          </cell>
          <cell r="J58">
            <v>49326</v>
          </cell>
        </row>
        <row r="59">
          <cell r="F59" t="str">
            <v>St. Clair , Alabama</v>
          </cell>
          <cell r="G59">
            <v>22</v>
          </cell>
          <cell r="H59" t="str">
            <v>frontier status, population size, poverty, age</v>
          </cell>
          <cell r="I59">
            <v>28</v>
          </cell>
          <cell r="J59">
            <v>72330</v>
          </cell>
        </row>
        <row r="60">
          <cell r="F60" t="str">
            <v>Shelby , Alabama</v>
          </cell>
          <cell r="G60">
            <v>11</v>
          </cell>
          <cell r="H60" t="str">
            <v>frontier status, population size, poverty, age</v>
          </cell>
          <cell r="I60">
            <v>44</v>
          </cell>
          <cell r="J60">
            <v>171465</v>
          </cell>
        </row>
        <row r="61">
          <cell r="F61" t="str">
            <v>Sumter , Alabama</v>
          </cell>
          <cell r="G61">
            <v>66</v>
          </cell>
          <cell r="H61" t="str">
            <v>frontier status, population size, poverty, age, population density</v>
          </cell>
          <cell r="I61">
            <v>37</v>
          </cell>
          <cell r="J61">
            <v>13819</v>
          </cell>
        </row>
        <row r="62">
          <cell r="F62" t="str">
            <v>Talladega , Alabama</v>
          </cell>
          <cell r="G62">
            <v>8</v>
          </cell>
          <cell r="H62" t="str">
            <v>frontier status, population size, poverty</v>
          </cell>
          <cell r="I62">
            <v>54</v>
          </cell>
          <cell r="J62">
            <v>80457</v>
          </cell>
        </row>
        <row r="63">
          <cell r="F63" t="str">
            <v>Tallapoosa , Alabama</v>
          </cell>
          <cell r="G63">
            <v>49</v>
          </cell>
          <cell r="H63" t="str">
            <v>frontier status, population size, poverty, age, population density</v>
          </cell>
          <cell r="I63">
            <v>35</v>
          </cell>
          <cell r="J63">
            <v>40717</v>
          </cell>
        </row>
        <row r="64">
          <cell r="F64" t="str">
            <v>Tuscaloosa , Alabama</v>
          </cell>
          <cell r="G64">
            <v>6</v>
          </cell>
          <cell r="H64" t="str">
            <v>frontier status, population size, poverty</v>
          </cell>
          <cell r="I64">
            <v>53</v>
          </cell>
          <cell r="J64">
            <v>168908</v>
          </cell>
        </row>
        <row r="65">
          <cell r="F65" t="str">
            <v>Walker , Alabama</v>
          </cell>
          <cell r="G65">
            <v>24</v>
          </cell>
          <cell r="H65" t="str">
            <v>frontier status, population size, poverty, age</v>
          </cell>
          <cell r="I65">
            <v>35</v>
          </cell>
          <cell r="J65">
            <v>70117</v>
          </cell>
        </row>
        <row r="66">
          <cell r="F66" t="str">
            <v>Washington , Alabama</v>
          </cell>
          <cell r="G66">
            <v>66</v>
          </cell>
          <cell r="H66" t="str">
            <v>frontier status, population size, poverty, age, population density</v>
          </cell>
          <cell r="I66">
            <v>37</v>
          </cell>
          <cell r="J66">
            <v>17773</v>
          </cell>
        </row>
        <row r="67">
          <cell r="F67" t="str">
            <v>Wilcox , Alabama</v>
          </cell>
          <cell r="G67">
            <v>75</v>
          </cell>
          <cell r="H67" t="str">
            <v>frontier status, population size, poverty, age, population density</v>
          </cell>
          <cell r="I67">
            <v>37</v>
          </cell>
          <cell r="J67">
            <v>12937</v>
          </cell>
        </row>
        <row r="68">
          <cell r="F68" t="str">
            <v>Winston , Alabama</v>
          </cell>
          <cell r="G68">
            <v>41</v>
          </cell>
          <cell r="H68" t="str">
            <v>frontier status, population size, poverty, age</v>
          </cell>
          <cell r="I68">
            <v>47</v>
          </cell>
          <cell r="J68">
            <v>24498</v>
          </cell>
        </row>
        <row r="69">
          <cell r="F69" t="str">
            <v>Aleutians East , Alaska</v>
          </cell>
          <cell r="G69">
            <v>80</v>
          </cell>
          <cell r="H69" t="str">
            <v>frontier status, population size, poverty, age</v>
          </cell>
          <cell r="I69">
            <v>41</v>
          </cell>
          <cell r="J69">
            <v>2713</v>
          </cell>
        </row>
        <row r="70">
          <cell r="F70" t="str">
            <v>Aleutians West , Alaska</v>
          </cell>
          <cell r="G70">
            <v>78</v>
          </cell>
          <cell r="H70" t="str">
            <v>frontier status, population size, poverty, age</v>
          </cell>
          <cell r="I70">
            <v>43</v>
          </cell>
          <cell r="J70">
            <v>5382</v>
          </cell>
        </row>
        <row r="71">
          <cell r="F71" t="str">
            <v>Anchorage , Alaska</v>
          </cell>
          <cell r="G71">
            <v>9</v>
          </cell>
          <cell r="H71" t="str">
            <v>frontier status, population size, poverty, age</v>
          </cell>
          <cell r="I71">
            <v>24</v>
          </cell>
          <cell r="J71">
            <v>275043</v>
          </cell>
        </row>
        <row r="72">
          <cell r="F72" t="str">
            <v>Bethel , Alaska</v>
          </cell>
          <cell r="G72">
            <v>86</v>
          </cell>
          <cell r="H72" t="str">
            <v>frontier status, population size, poverty, age</v>
          </cell>
          <cell r="I72">
            <v>38</v>
          </cell>
          <cell r="J72">
            <v>17127</v>
          </cell>
        </row>
        <row r="73">
          <cell r="F73" t="str">
            <v>Bristol Bay , Alaska</v>
          </cell>
          <cell r="G73">
            <v>78</v>
          </cell>
          <cell r="H73" t="str">
            <v>frontier status, population size, poverty, age</v>
          </cell>
          <cell r="I73">
            <v>43</v>
          </cell>
          <cell r="J73">
            <v>1112</v>
          </cell>
        </row>
        <row r="74">
          <cell r="F74" t="str">
            <v>Denali , Alaska</v>
          </cell>
          <cell r="G74">
            <v>78</v>
          </cell>
          <cell r="H74" t="str">
            <v>frontier status, population size, poverty, age</v>
          </cell>
          <cell r="I74">
            <v>43</v>
          </cell>
          <cell r="J74">
            <v>1881</v>
          </cell>
        </row>
        <row r="75">
          <cell r="F75" t="str">
            <v>Dillingham , Alaska</v>
          </cell>
          <cell r="G75">
            <v>83</v>
          </cell>
          <cell r="H75" t="str">
            <v>frontier status, population size, poverty, age</v>
          </cell>
          <cell r="I75">
            <v>29</v>
          </cell>
          <cell r="J75">
            <v>4926</v>
          </cell>
        </row>
        <row r="76">
          <cell r="F76" t="str">
            <v>Fairbanks North Star , Alaska</v>
          </cell>
          <cell r="G76">
            <v>17</v>
          </cell>
          <cell r="H76" t="str">
            <v>frontier status, population size, poverty, age</v>
          </cell>
          <cell r="I76">
            <v>32</v>
          </cell>
          <cell r="J76">
            <v>87560</v>
          </cell>
        </row>
        <row r="77">
          <cell r="F77" t="str">
            <v>Haines , Alaska</v>
          </cell>
          <cell r="G77">
            <v>80</v>
          </cell>
          <cell r="H77" t="str">
            <v>frontier status, population size, poverty, age</v>
          </cell>
          <cell r="I77">
            <v>41</v>
          </cell>
          <cell r="J77">
            <v>2272</v>
          </cell>
        </row>
        <row r="78">
          <cell r="F78" t="str">
            <v>Juneau , Alaska</v>
          </cell>
          <cell r="G78">
            <v>47</v>
          </cell>
          <cell r="H78" t="str">
            <v>frontier status, population size, poverty, age, population density</v>
          </cell>
          <cell r="I78">
            <v>34</v>
          </cell>
          <cell r="J78">
            <v>30987</v>
          </cell>
        </row>
        <row r="79">
          <cell r="F79" t="str">
            <v>Kenai Peninsula , Alaska</v>
          </cell>
          <cell r="G79">
            <v>77</v>
          </cell>
          <cell r="H79" t="str">
            <v>frontier status, population size</v>
          </cell>
          <cell r="I79">
            <v>15</v>
          </cell>
          <cell r="J79">
            <v>51960</v>
          </cell>
        </row>
        <row r="80">
          <cell r="F80" t="str">
            <v>Ketchikan Gateway , Alaska</v>
          </cell>
          <cell r="G80">
            <v>37</v>
          </cell>
          <cell r="H80" t="str">
            <v>frontier status, population size, poverty, age</v>
          </cell>
          <cell r="I80">
            <v>30</v>
          </cell>
          <cell r="J80">
            <v>13262</v>
          </cell>
        </row>
        <row r="81">
          <cell r="F81" t="str">
            <v>Kodiak Island , Alaska</v>
          </cell>
          <cell r="G81">
            <v>78</v>
          </cell>
          <cell r="H81" t="str">
            <v>frontier status, population size, poverty, age</v>
          </cell>
          <cell r="I81">
            <v>43</v>
          </cell>
          <cell r="J81">
            <v>13051</v>
          </cell>
        </row>
        <row r="82">
          <cell r="F82" t="str">
            <v>Lake and Peninsula , Alaska</v>
          </cell>
          <cell r="G82">
            <v>83</v>
          </cell>
          <cell r="H82" t="str">
            <v>frontier status, population size, poverty, age</v>
          </cell>
          <cell r="I82">
            <v>29</v>
          </cell>
          <cell r="J82">
            <v>1570</v>
          </cell>
        </row>
        <row r="83">
          <cell r="F83" t="str">
            <v>Matanuska-Susitna , Alaska</v>
          </cell>
          <cell r="G83">
            <v>77</v>
          </cell>
          <cell r="H83" t="str">
            <v>frontier status, population size</v>
          </cell>
          <cell r="I83">
            <v>15</v>
          </cell>
          <cell r="J83">
            <v>76006</v>
          </cell>
        </row>
        <row r="84">
          <cell r="F84" t="str">
            <v>Nome , Alaska</v>
          </cell>
          <cell r="G84">
            <v>83</v>
          </cell>
          <cell r="H84" t="str">
            <v>frontier status, population size, poverty, age</v>
          </cell>
          <cell r="I84">
            <v>29</v>
          </cell>
          <cell r="J84">
            <v>9328</v>
          </cell>
        </row>
        <row r="85">
          <cell r="F85" t="str">
            <v>North Slope , Alaska</v>
          </cell>
          <cell r="G85">
            <v>80</v>
          </cell>
          <cell r="H85" t="str">
            <v>frontier status, population size, poverty, age</v>
          </cell>
          <cell r="I85">
            <v>41</v>
          </cell>
          <cell r="J85">
            <v>6924</v>
          </cell>
        </row>
        <row r="86">
          <cell r="F86" t="str">
            <v>Northwest Arctic , Alaska</v>
          </cell>
          <cell r="G86">
            <v>83</v>
          </cell>
          <cell r="H86" t="str">
            <v>frontier status, population size, poverty, age</v>
          </cell>
          <cell r="I86">
            <v>29</v>
          </cell>
          <cell r="J86">
            <v>7621</v>
          </cell>
        </row>
        <row r="87">
          <cell r="F87" t="str">
            <v>Prince of Wales-Outer Ketchikan , Alaska</v>
          </cell>
          <cell r="G87">
            <v>80</v>
          </cell>
          <cell r="H87" t="str">
            <v>frontier status, population size, poverty, age</v>
          </cell>
          <cell r="I87">
            <v>41</v>
          </cell>
          <cell r="J87">
            <v>5660</v>
          </cell>
        </row>
        <row r="88">
          <cell r="F88" t="str">
            <v>Sitka , Alaska</v>
          </cell>
          <cell r="G88">
            <v>78</v>
          </cell>
          <cell r="H88" t="str">
            <v>frontier status, population size, poverty, age</v>
          </cell>
          <cell r="I88">
            <v>43</v>
          </cell>
          <cell r="J88">
            <v>8986</v>
          </cell>
        </row>
        <row r="89">
          <cell r="F89" t="str">
            <v>Skagway-Hoonah-Angoon , Alaska</v>
          </cell>
          <cell r="G89">
            <v>80</v>
          </cell>
          <cell r="H89" t="str">
            <v>frontier status, population size, poverty, age</v>
          </cell>
          <cell r="I89">
            <v>41</v>
          </cell>
          <cell r="J89">
            <v>3126</v>
          </cell>
        </row>
        <row r="90">
          <cell r="F90" t="str">
            <v>Southeast Fairbanks , Alaska</v>
          </cell>
          <cell r="G90">
            <v>80</v>
          </cell>
          <cell r="H90" t="str">
            <v>frontier status, population size, poverty, age</v>
          </cell>
          <cell r="I90">
            <v>41</v>
          </cell>
          <cell r="J90">
            <v>6614</v>
          </cell>
        </row>
        <row r="91">
          <cell r="F91" t="str">
            <v>Valdez-Cordova , Alaska</v>
          </cell>
          <cell r="G91">
            <v>78</v>
          </cell>
          <cell r="H91" t="str">
            <v>frontier status, population size, poverty, age</v>
          </cell>
          <cell r="I91">
            <v>43</v>
          </cell>
          <cell r="J91">
            <v>9899</v>
          </cell>
        </row>
        <row r="92">
          <cell r="F92" t="str">
            <v>Wade Hampton , Alaska</v>
          </cell>
          <cell r="G92">
            <v>88</v>
          </cell>
          <cell r="H92" t="str">
            <v>frontier status, population size, poverty, age</v>
          </cell>
          <cell r="I92">
            <v>23</v>
          </cell>
          <cell r="J92">
            <v>7541</v>
          </cell>
        </row>
        <row r="93">
          <cell r="F93" t="str">
            <v>Wrangell-Petersburg , Alaska</v>
          </cell>
          <cell r="G93">
            <v>78</v>
          </cell>
          <cell r="H93" t="str">
            <v>frontier status, population size, poverty, age</v>
          </cell>
          <cell r="I93">
            <v>43</v>
          </cell>
          <cell r="J93">
            <v>6245</v>
          </cell>
        </row>
        <row r="94">
          <cell r="F94" t="str">
            <v>Yakutat , Alaska</v>
          </cell>
          <cell r="G94">
            <v>78</v>
          </cell>
          <cell r="H94" t="str">
            <v>frontier status, population size, poverty, age</v>
          </cell>
          <cell r="I94">
            <v>43</v>
          </cell>
          <cell r="J94">
            <v>722</v>
          </cell>
        </row>
        <row r="95">
          <cell r="F95" t="str">
            <v>Yukon-Koyukuk , Alaska</v>
          </cell>
          <cell r="G95">
            <v>83</v>
          </cell>
          <cell r="H95" t="str">
            <v>frontier status, population size, poverty, age</v>
          </cell>
          <cell r="I95">
            <v>29</v>
          </cell>
          <cell r="J95">
            <v>6143</v>
          </cell>
        </row>
        <row r="96">
          <cell r="F96" t="str">
            <v>Apache , Arizona</v>
          </cell>
          <cell r="G96">
            <v>77</v>
          </cell>
          <cell r="H96" t="str">
            <v>frontier status, population size</v>
          </cell>
          <cell r="I96">
            <v>15</v>
          </cell>
          <cell r="J96">
            <v>69343</v>
          </cell>
        </row>
        <row r="97">
          <cell r="F97" t="str">
            <v>Cochise , Arizona</v>
          </cell>
          <cell r="G97">
            <v>7</v>
          </cell>
          <cell r="H97" t="str">
            <v>frontier status, population size, poverty</v>
          </cell>
          <cell r="I97">
            <v>33</v>
          </cell>
          <cell r="J97">
            <v>126106</v>
          </cell>
        </row>
        <row r="98">
          <cell r="F98" t="str">
            <v>Coconino , Arizona</v>
          </cell>
          <cell r="G98">
            <v>77</v>
          </cell>
          <cell r="H98" t="str">
            <v>frontier status, population size</v>
          </cell>
          <cell r="I98">
            <v>15</v>
          </cell>
          <cell r="J98">
            <v>123866</v>
          </cell>
        </row>
        <row r="99">
          <cell r="F99" t="str">
            <v>Gila , Arizona</v>
          </cell>
          <cell r="G99">
            <v>36</v>
          </cell>
          <cell r="H99" t="str">
            <v>frontier status, population size, poverty, age</v>
          </cell>
          <cell r="I99">
            <v>23</v>
          </cell>
          <cell r="J99">
            <v>51663</v>
          </cell>
        </row>
        <row r="100">
          <cell r="F100" t="str">
            <v>Graham , Arizona</v>
          </cell>
          <cell r="G100">
            <v>51</v>
          </cell>
          <cell r="H100" t="str">
            <v>frontier status, population size, poverty, age, population density</v>
          </cell>
          <cell r="I100">
            <v>33</v>
          </cell>
          <cell r="J100">
            <v>33073</v>
          </cell>
        </row>
        <row r="101">
          <cell r="F101" t="str">
            <v>Greenlee , Arizona</v>
          </cell>
          <cell r="G101">
            <v>78</v>
          </cell>
          <cell r="H101" t="str">
            <v>frontier status, population size, poverty, age</v>
          </cell>
          <cell r="I101">
            <v>43</v>
          </cell>
          <cell r="J101">
            <v>7521</v>
          </cell>
        </row>
        <row r="102">
          <cell r="F102" t="str">
            <v>La Paz , Arizona</v>
          </cell>
          <cell r="G102">
            <v>88</v>
          </cell>
          <cell r="H102" t="str">
            <v>frontier status, population size, poverty, age</v>
          </cell>
          <cell r="I102">
            <v>23</v>
          </cell>
          <cell r="J102">
            <v>20238</v>
          </cell>
        </row>
        <row r="103">
          <cell r="F103" t="str">
            <v>Maricopa , Arizona</v>
          </cell>
          <cell r="G103">
            <v>1</v>
          </cell>
          <cell r="H103" t="str">
            <v>frontier status, population size</v>
          </cell>
          <cell r="I103">
            <v>34</v>
          </cell>
          <cell r="J103">
            <v>3635528</v>
          </cell>
        </row>
        <row r="104">
          <cell r="F104" t="str">
            <v>Mohave , Arizona</v>
          </cell>
          <cell r="G104">
            <v>6</v>
          </cell>
          <cell r="H104" t="str">
            <v>frontier status, population size, poverty</v>
          </cell>
          <cell r="I104">
            <v>53</v>
          </cell>
          <cell r="J104">
            <v>187200</v>
          </cell>
        </row>
        <row r="105">
          <cell r="F105" t="str">
            <v>Navajo , Arizona</v>
          </cell>
          <cell r="G105">
            <v>8</v>
          </cell>
          <cell r="H105" t="str">
            <v>frontier status, population size, poverty</v>
          </cell>
          <cell r="I105">
            <v>54</v>
          </cell>
          <cell r="J105">
            <v>108432</v>
          </cell>
        </row>
        <row r="106">
          <cell r="F106" t="str">
            <v>Pima , Arizona</v>
          </cell>
          <cell r="G106">
            <v>3</v>
          </cell>
          <cell r="H106" t="str">
            <v>frontier status, population size, poverty</v>
          </cell>
          <cell r="I106">
            <v>39</v>
          </cell>
          <cell r="J106">
            <v>924786</v>
          </cell>
        </row>
        <row r="107">
          <cell r="F107" t="str">
            <v>Pinal , Arizona</v>
          </cell>
          <cell r="G107">
            <v>7</v>
          </cell>
          <cell r="H107" t="str">
            <v>frontier status, population size, poverty</v>
          </cell>
          <cell r="I107">
            <v>33</v>
          </cell>
          <cell r="J107">
            <v>229549</v>
          </cell>
        </row>
        <row r="108">
          <cell r="F108" t="str">
            <v>Santa Cruz , Arizona</v>
          </cell>
          <cell r="G108">
            <v>51</v>
          </cell>
          <cell r="H108" t="str">
            <v>frontier status, population size, poverty, age, population density</v>
          </cell>
          <cell r="I108">
            <v>33</v>
          </cell>
          <cell r="J108">
            <v>42009</v>
          </cell>
        </row>
        <row r="109">
          <cell r="F109" t="str">
            <v>Yavapai , Arizona</v>
          </cell>
          <cell r="G109">
            <v>16</v>
          </cell>
          <cell r="H109" t="str">
            <v>frontier status, population size, poverty, age</v>
          </cell>
          <cell r="I109">
            <v>27</v>
          </cell>
          <cell r="J109">
            <v>198701</v>
          </cell>
        </row>
        <row r="110">
          <cell r="F110" t="str">
            <v>Yuma , Arizona</v>
          </cell>
          <cell r="G110">
            <v>7</v>
          </cell>
          <cell r="H110" t="str">
            <v>frontier status, population size, poverty</v>
          </cell>
          <cell r="I110">
            <v>33</v>
          </cell>
          <cell r="J110">
            <v>181277</v>
          </cell>
        </row>
        <row r="111">
          <cell r="F111" t="str">
            <v>Arkansas , Arkansas</v>
          </cell>
          <cell r="G111">
            <v>75</v>
          </cell>
          <cell r="H111" t="str">
            <v>frontier status, population size, poverty, age, population density</v>
          </cell>
          <cell r="I111">
            <v>37</v>
          </cell>
          <cell r="J111">
            <v>20073</v>
          </cell>
        </row>
        <row r="112">
          <cell r="F112" t="str">
            <v>Ashley , Arkansas</v>
          </cell>
          <cell r="G112">
            <v>68</v>
          </cell>
          <cell r="H112" t="str">
            <v>frontier status, population size, poverty, age, population density</v>
          </cell>
          <cell r="I112">
            <v>34</v>
          </cell>
          <cell r="J112">
            <v>23178</v>
          </cell>
        </row>
        <row r="113">
          <cell r="F113" t="str">
            <v>Baxter , Arkansas</v>
          </cell>
          <cell r="G113">
            <v>50</v>
          </cell>
          <cell r="H113" t="str">
            <v>frontier status, population size, poverty, age, population density</v>
          </cell>
          <cell r="I113">
            <v>27</v>
          </cell>
          <cell r="J113">
            <v>40330</v>
          </cell>
        </row>
        <row r="114">
          <cell r="F114" t="str">
            <v>Benton , Arkansas</v>
          </cell>
          <cell r="G114">
            <v>13</v>
          </cell>
          <cell r="H114" t="str">
            <v>frontier status, population size, poverty, age</v>
          </cell>
          <cell r="I114">
            <v>16</v>
          </cell>
          <cell r="J114">
            <v>186938</v>
          </cell>
        </row>
        <row r="115">
          <cell r="F115" t="str">
            <v>Boone , Arkansas</v>
          </cell>
          <cell r="G115">
            <v>49</v>
          </cell>
          <cell r="H115" t="str">
            <v>frontier status, population size, poverty, age, population density</v>
          </cell>
          <cell r="I115">
            <v>35</v>
          </cell>
          <cell r="J115">
            <v>35793</v>
          </cell>
        </row>
        <row r="116">
          <cell r="F116" t="str">
            <v>Bradley , Arkansas</v>
          </cell>
          <cell r="G116">
            <v>70</v>
          </cell>
          <cell r="H116" t="str">
            <v>frontier status, population size, poverty, age, population density</v>
          </cell>
          <cell r="I116">
            <v>37</v>
          </cell>
          <cell r="J116">
            <v>12192</v>
          </cell>
        </row>
        <row r="117">
          <cell r="F117" t="str">
            <v>Calhoun , Arkansas</v>
          </cell>
          <cell r="G117">
            <v>43</v>
          </cell>
          <cell r="H117" t="str">
            <v>frontier status, population size, poverty, age</v>
          </cell>
          <cell r="I117">
            <v>57</v>
          </cell>
          <cell r="J117">
            <v>5589</v>
          </cell>
        </row>
        <row r="118">
          <cell r="F118" t="str">
            <v>Carroll , Arkansas</v>
          </cell>
          <cell r="G118">
            <v>64</v>
          </cell>
          <cell r="H118" t="str">
            <v>frontier status, population size, poverty, age, population density</v>
          </cell>
          <cell r="I118">
            <v>41</v>
          </cell>
          <cell r="J118">
            <v>26999</v>
          </cell>
        </row>
        <row r="119">
          <cell r="F119" t="str">
            <v>Chicot , Arkansas</v>
          </cell>
          <cell r="G119">
            <v>67</v>
          </cell>
          <cell r="H119" t="str">
            <v>frontier status, population size, poverty, age, population density</v>
          </cell>
          <cell r="I119">
            <v>31</v>
          </cell>
          <cell r="J119">
            <v>13027</v>
          </cell>
        </row>
        <row r="120">
          <cell r="F120" t="str">
            <v>Clark , Arkansas</v>
          </cell>
          <cell r="G120">
            <v>71</v>
          </cell>
          <cell r="H120" t="str">
            <v>frontier status, population size, poverty, age, population density</v>
          </cell>
          <cell r="I120">
            <v>33</v>
          </cell>
          <cell r="J120">
            <v>22916</v>
          </cell>
        </row>
        <row r="121">
          <cell r="F121" t="str">
            <v>Clay , Arkansas</v>
          </cell>
          <cell r="G121">
            <v>63</v>
          </cell>
          <cell r="H121" t="str">
            <v>frontier status, population size, poverty, age, population density</v>
          </cell>
          <cell r="I121">
            <v>32</v>
          </cell>
          <cell r="J121">
            <v>16578</v>
          </cell>
        </row>
        <row r="122">
          <cell r="F122" t="str">
            <v>Cleburne , Arkansas</v>
          </cell>
          <cell r="G122">
            <v>64</v>
          </cell>
          <cell r="H122" t="str">
            <v>frontier status, population size, poverty, age, population density</v>
          </cell>
          <cell r="I122">
            <v>41</v>
          </cell>
          <cell r="J122">
            <v>25391</v>
          </cell>
        </row>
        <row r="123">
          <cell r="F123" t="str">
            <v>Cleveland , Arkansas</v>
          </cell>
          <cell r="G123">
            <v>41</v>
          </cell>
          <cell r="H123" t="str">
            <v>frontier status, population size, poverty, age</v>
          </cell>
          <cell r="I123">
            <v>47</v>
          </cell>
          <cell r="J123">
            <v>8903</v>
          </cell>
        </row>
        <row r="124">
          <cell r="F124" t="str">
            <v>Columbia , Arkansas</v>
          </cell>
          <cell r="G124">
            <v>35</v>
          </cell>
          <cell r="H124" t="str">
            <v>frontier status, population size, poverty, age</v>
          </cell>
          <cell r="I124">
            <v>27</v>
          </cell>
          <cell r="J124">
            <v>24695</v>
          </cell>
        </row>
        <row r="125">
          <cell r="F125" t="str">
            <v>Conway , Arkansas</v>
          </cell>
          <cell r="G125">
            <v>43</v>
          </cell>
          <cell r="H125" t="str">
            <v>frontier status, population size, poverty, age</v>
          </cell>
          <cell r="I125">
            <v>57</v>
          </cell>
          <cell r="J125">
            <v>20739</v>
          </cell>
        </row>
        <row r="126">
          <cell r="F126" t="str">
            <v>Craighead , Arkansas</v>
          </cell>
          <cell r="G126">
            <v>22</v>
          </cell>
          <cell r="H126" t="str">
            <v>frontier status, population size, poverty, age</v>
          </cell>
          <cell r="I126">
            <v>28</v>
          </cell>
          <cell r="J126">
            <v>86735</v>
          </cell>
        </row>
        <row r="127">
          <cell r="F127" t="str">
            <v>Crawford , Arkansas</v>
          </cell>
          <cell r="G127">
            <v>33</v>
          </cell>
          <cell r="H127" t="str">
            <v>frontier status, population size, poverty, age</v>
          </cell>
          <cell r="I127">
            <v>41</v>
          </cell>
          <cell r="J127">
            <v>57630</v>
          </cell>
        </row>
        <row r="128">
          <cell r="F128" t="str">
            <v>Crittenden , Arkansas</v>
          </cell>
          <cell r="G128">
            <v>53</v>
          </cell>
          <cell r="H128" t="str">
            <v>frontier status, population size, poverty, age, population density</v>
          </cell>
          <cell r="I128">
            <v>27</v>
          </cell>
          <cell r="J128">
            <v>51882</v>
          </cell>
        </row>
        <row r="129">
          <cell r="F129" t="str">
            <v>Cross , Arkansas</v>
          </cell>
          <cell r="G129">
            <v>68</v>
          </cell>
          <cell r="H129" t="str">
            <v>frontier status, population size, poverty, age, population density</v>
          </cell>
          <cell r="I129">
            <v>34</v>
          </cell>
          <cell r="J129">
            <v>19237</v>
          </cell>
        </row>
        <row r="130">
          <cell r="F130" t="str">
            <v>Dallas , Arkansas</v>
          </cell>
          <cell r="G130">
            <v>74</v>
          </cell>
          <cell r="H130" t="str">
            <v>frontier status, population size, poverty, age, population density</v>
          </cell>
          <cell r="I130">
            <v>30</v>
          </cell>
          <cell r="J130">
            <v>8524</v>
          </cell>
        </row>
        <row r="131">
          <cell r="F131" t="str">
            <v>Desha , Arkansas</v>
          </cell>
          <cell r="G131">
            <v>67</v>
          </cell>
          <cell r="H131" t="str">
            <v>frontier status, population size, poverty, age, population density</v>
          </cell>
          <cell r="I131">
            <v>31</v>
          </cell>
          <cell r="J131">
            <v>14358</v>
          </cell>
        </row>
        <row r="132">
          <cell r="F132" t="str">
            <v>Drew , Arkansas</v>
          </cell>
          <cell r="G132">
            <v>67</v>
          </cell>
          <cell r="H132" t="str">
            <v>frontier status, population size, poverty, age, population density</v>
          </cell>
          <cell r="I132">
            <v>31</v>
          </cell>
          <cell r="J132">
            <v>18693</v>
          </cell>
        </row>
        <row r="133">
          <cell r="F133" t="str">
            <v>Faulkner , Arkansas</v>
          </cell>
          <cell r="G133">
            <v>19</v>
          </cell>
          <cell r="H133" t="str">
            <v>frontier status, population size, poverty, age</v>
          </cell>
          <cell r="I133">
            <v>37</v>
          </cell>
          <cell r="J133">
            <v>97147</v>
          </cell>
        </row>
        <row r="134">
          <cell r="F134" t="str">
            <v>Franklin , Arkansas</v>
          </cell>
          <cell r="G134">
            <v>43</v>
          </cell>
          <cell r="H134" t="str">
            <v>frontier status, population size, poverty, age</v>
          </cell>
          <cell r="I134">
            <v>57</v>
          </cell>
          <cell r="J134">
            <v>18218</v>
          </cell>
        </row>
        <row r="135">
          <cell r="F135" t="str">
            <v>Fulton , Arkansas</v>
          </cell>
          <cell r="G135">
            <v>70</v>
          </cell>
          <cell r="H135" t="str">
            <v>frontier status, population size, poverty, age, population density</v>
          </cell>
          <cell r="I135">
            <v>37</v>
          </cell>
          <cell r="J135">
            <v>11934</v>
          </cell>
        </row>
        <row r="136">
          <cell r="F136" t="str">
            <v>Garland , Arkansas</v>
          </cell>
          <cell r="G136">
            <v>24</v>
          </cell>
          <cell r="H136" t="str">
            <v>frontier status, population size, poverty, age</v>
          </cell>
          <cell r="I136">
            <v>35</v>
          </cell>
          <cell r="J136">
            <v>93551</v>
          </cell>
        </row>
        <row r="137">
          <cell r="F137" t="str">
            <v>Grant , Arkansas</v>
          </cell>
          <cell r="G137">
            <v>39</v>
          </cell>
          <cell r="H137" t="str">
            <v>frontier status, population size, poverty, age</v>
          </cell>
          <cell r="I137">
            <v>51</v>
          </cell>
          <cell r="J137">
            <v>17348</v>
          </cell>
        </row>
        <row r="138">
          <cell r="F138" t="str">
            <v>Greene , Arkansas</v>
          </cell>
          <cell r="G138">
            <v>50</v>
          </cell>
          <cell r="H138" t="str">
            <v>frontier status, population size, poverty, age, population density</v>
          </cell>
          <cell r="I138">
            <v>27</v>
          </cell>
          <cell r="J138">
            <v>39401</v>
          </cell>
        </row>
        <row r="139">
          <cell r="F139" t="str">
            <v>Hempstead , Arkansas</v>
          </cell>
          <cell r="G139">
            <v>76</v>
          </cell>
          <cell r="H139" t="str">
            <v>frontier status, population size, poverty, age, population density</v>
          </cell>
          <cell r="I139">
            <v>38</v>
          </cell>
          <cell r="J139">
            <v>23383</v>
          </cell>
        </row>
        <row r="140">
          <cell r="F140" t="str">
            <v>Hot Spring , Arkansas</v>
          </cell>
          <cell r="G140">
            <v>49</v>
          </cell>
          <cell r="H140" t="str">
            <v>frontier status, population size, poverty, age, population density</v>
          </cell>
          <cell r="I140">
            <v>35</v>
          </cell>
          <cell r="J140">
            <v>31264</v>
          </cell>
        </row>
        <row r="141">
          <cell r="F141" t="str">
            <v>Howard , Arkansas</v>
          </cell>
          <cell r="G141">
            <v>43</v>
          </cell>
          <cell r="H141" t="str">
            <v>frontier status, population size, poverty, age</v>
          </cell>
          <cell r="I141">
            <v>57</v>
          </cell>
          <cell r="J141">
            <v>14552</v>
          </cell>
        </row>
        <row r="142">
          <cell r="F142" t="str">
            <v>Independence , Arkansas</v>
          </cell>
          <cell r="G142">
            <v>32</v>
          </cell>
          <cell r="H142" t="str">
            <v>frontier status, population size, poverty, age</v>
          </cell>
          <cell r="I142">
            <v>37</v>
          </cell>
          <cell r="J142">
            <v>34737</v>
          </cell>
        </row>
        <row r="143">
          <cell r="F143" t="str">
            <v>Izard , Arkansas</v>
          </cell>
          <cell r="G143">
            <v>71</v>
          </cell>
          <cell r="H143" t="str">
            <v>frontier status, population size, poverty, age, population density</v>
          </cell>
          <cell r="I143">
            <v>33</v>
          </cell>
          <cell r="J143">
            <v>13430</v>
          </cell>
        </row>
        <row r="144">
          <cell r="F144" t="str">
            <v>Jackson , Arkansas</v>
          </cell>
          <cell r="G144">
            <v>72</v>
          </cell>
          <cell r="H144" t="str">
            <v>frontier status, population size, poverty, age, population density</v>
          </cell>
          <cell r="I144">
            <v>32</v>
          </cell>
          <cell r="J144">
            <v>17601</v>
          </cell>
        </row>
        <row r="145">
          <cell r="F145" t="str">
            <v>Jefferson , Arkansas</v>
          </cell>
          <cell r="G145">
            <v>8</v>
          </cell>
          <cell r="H145" t="str">
            <v>frontier status, population size, poverty</v>
          </cell>
          <cell r="I145">
            <v>54</v>
          </cell>
          <cell r="J145">
            <v>81700</v>
          </cell>
        </row>
        <row r="146">
          <cell r="F146" t="str">
            <v>Johnson , Arkansas</v>
          </cell>
          <cell r="G146">
            <v>64</v>
          </cell>
          <cell r="H146" t="str">
            <v>frontier status, population size, poverty, age, population density</v>
          </cell>
          <cell r="I146">
            <v>41</v>
          </cell>
          <cell r="J146">
            <v>24042</v>
          </cell>
        </row>
        <row r="147">
          <cell r="F147" t="str">
            <v>Lafayette , Arkansas</v>
          </cell>
          <cell r="G147">
            <v>75</v>
          </cell>
          <cell r="H147" t="str">
            <v>frontier status, population size, poverty, age, population density</v>
          </cell>
          <cell r="I147">
            <v>37</v>
          </cell>
          <cell r="J147">
            <v>8027</v>
          </cell>
        </row>
        <row r="148">
          <cell r="F148" t="str">
            <v>Lawrence , Arkansas</v>
          </cell>
          <cell r="G148">
            <v>72</v>
          </cell>
          <cell r="H148" t="str">
            <v>frontier status, population size, poverty, age, population density</v>
          </cell>
          <cell r="I148">
            <v>32</v>
          </cell>
          <cell r="J148">
            <v>17153</v>
          </cell>
        </row>
        <row r="149">
          <cell r="F149" t="str">
            <v>Lee , Arkansas</v>
          </cell>
          <cell r="G149">
            <v>67</v>
          </cell>
          <cell r="H149" t="str">
            <v>frontier status, population size, poverty, age, population density</v>
          </cell>
          <cell r="I149">
            <v>31</v>
          </cell>
          <cell r="J149">
            <v>11545</v>
          </cell>
        </row>
        <row r="150">
          <cell r="F150" t="str">
            <v>Lincoln , Arkansas</v>
          </cell>
          <cell r="G150">
            <v>44</v>
          </cell>
          <cell r="H150" t="str">
            <v>frontier status, population size, poverty, age</v>
          </cell>
          <cell r="I150">
            <v>33</v>
          </cell>
          <cell r="J150">
            <v>14262</v>
          </cell>
        </row>
        <row r="151">
          <cell r="F151" t="str">
            <v>Little River , Arkansas</v>
          </cell>
          <cell r="G151">
            <v>42</v>
          </cell>
          <cell r="H151" t="str">
            <v>frontier status, population size, poverty, age</v>
          </cell>
          <cell r="I151">
            <v>53</v>
          </cell>
          <cell r="J151">
            <v>13227</v>
          </cell>
        </row>
        <row r="152">
          <cell r="F152" t="str">
            <v>Logan , Arkansas</v>
          </cell>
          <cell r="G152">
            <v>76</v>
          </cell>
          <cell r="H152" t="str">
            <v>frontier status, population size, poverty, age, population density</v>
          </cell>
          <cell r="I152">
            <v>38</v>
          </cell>
          <cell r="J152">
            <v>22944</v>
          </cell>
        </row>
        <row r="153">
          <cell r="F153" t="str">
            <v>Lonoke , Arkansas</v>
          </cell>
          <cell r="G153">
            <v>29</v>
          </cell>
          <cell r="H153" t="str">
            <v>frontier status, population size, poverty, age</v>
          </cell>
          <cell r="I153">
            <v>37</v>
          </cell>
          <cell r="J153">
            <v>60658</v>
          </cell>
        </row>
        <row r="154">
          <cell r="F154" t="str">
            <v>Madison , Arkansas</v>
          </cell>
          <cell r="G154">
            <v>43</v>
          </cell>
          <cell r="H154" t="str">
            <v>frontier status, population size, poverty, age</v>
          </cell>
          <cell r="I154">
            <v>57</v>
          </cell>
          <cell r="J154">
            <v>14962</v>
          </cell>
        </row>
        <row r="155">
          <cell r="F155" t="str">
            <v>Marion , Arkansas</v>
          </cell>
          <cell r="G155">
            <v>71</v>
          </cell>
          <cell r="H155" t="str">
            <v>frontier status, population size, poverty, age, population density</v>
          </cell>
          <cell r="I155">
            <v>33</v>
          </cell>
          <cell r="J155">
            <v>16735</v>
          </cell>
        </row>
        <row r="156">
          <cell r="F156" t="str">
            <v>Miller , Arkansas</v>
          </cell>
          <cell r="G156">
            <v>52</v>
          </cell>
          <cell r="H156" t="str">
            <v>frontier status, population size, poverty, age, population density</v>
          </cell>
          <cell r="I156">
            <v>40</v>
          </cell>
          <cell r="J156">
            <v>43162</v>
          </cell>
        </row>
        <row r="157">
          <cell r="F157" t="str">
            <v>Mississippi , Arkansas</v>
          </cell>
          <cell r="G157">
            <v>8</v>
          </cell>
          <cell r="H157" t="str">
            <v>frontier status, population size, poverty</v>
          </cell>
          <cell r="I157">
            <v>54</v>
          </cell>
          <cell r="J157">
            <v>47911</v>
          </cell>
        </row>
        <row r="158">
          <cell r="F158" t="str">
            <v>Monroe , Arkansas</v>
          </cell>
          <cell r="G158">
            <v>75</v>
          </cell>
          <cell r="H158" t="str">
            <v>frontier status, population size, poverty, age, population density</v>
          </cell>
          <cell r="I158">
            <v>37</v>
          </cell>
          <cell r="J158">
            <v>9302</v>
          </cell>
        </row>
        <row r="159">
          <cell r="F159" t="str">
            <v>Montgomery , Arkansas</v>
          </cell>
          <cell r="G159">
            <v>70</v>
          </cell>
          <cell r="H159" t="str">
            <v>frontier status, population size, poverty, age, population density</v>
          </cell>
          <cell r="I159">
            <v>37</v>
          </cell>
          <cell r="J159">
            <v>9274</v>
          </cell>
        </row>
        <row r="160">
          <cell r="F160" t="str">
            <v>Nevada , Arkansas</v>
          </cell>
          <cell r="G160">
            <v>75</v>
          </cell>
          <cell r="H160" t="str">
            <v>frontier status, population size, poverty, age, population density</v>
          </cell>
          <cell r="I160">
            <v>37</v>
          </cell>
          <cell r="J160">
            <v>9550</v>
          </cell>
        </row>
        <row r="161">
          <cell r="F161" t="str">
            <v>Newton , Arkansas</v>
          </cell>
          <cell r="G161">
            <v>74</v>
          </cell>
          <cell r="H161" t="str">
            <v>frontier status, population size, poverty, age, population density</v>
          </cell>
          <cell r="I161">
            <v>30</v>
          </cell>
          <cell r="J161">
            <v>8452</v>
          </cell>
        </row>
        <row r="162">
          <cell r="F162" t="str">
            <v>Ouachita , Arkansas</v>
          </cell>
          <cell r="G162">
            <v>36</v>
          </cell>
          <cell r="H162" t="str">
            <v>frontier status, population size, poverty, age</v>
          </cell>
          <cell r="I162">
            <v>23</v>
          </cell>
          <cell r="J162">
            <v>27102</v>
          </cell>
        </row>
        <row r="163">
          <cell r="F163" t="str">
            <v>Perry , Arkansas</v>
          </cell>
          <cell r="G163">
            <v>62</v>
          </cell>
          <cell r="H163" t="str">
            <v>frontier status, population size, poverty, age, population density</v>
          </cell>
          <cell r="I163">
            <v>32</v>
          </cell>
          <cell r="J163">
            <v>10468</v>
          </cell>
        </row>
        <row r="164">
          <cell r="F164" t="str">
            <v>Phillips , Arkansas</v>
          </cell>
          <cell r="G164">
            <v>51</v>
          </cell>
          <cell r="H164" t="str">
            <v>frontier status, population size, poverty, age, population density</v>
          </cell>
          <cell r="I164">
            <v>33</v>
          </cell>
          <cell r="J164">
            <v>24107</v>
          </cell>
        </row>
        <row r="165">
          <cell r="F165" t="str">
            <v>Pike , Arkansas</v>
          </cell>
          <cell r="G165">
            <v>62</v>
          </cell>
          <cell r="H165" t="str">
            <v>frontier status, population size, poverty, age, population density</v>
          </cell>
          <cell r="I165">
            <v>32</v>
          </cell>
          <cell r="J165">
            <v>11038</v>
          </cell>
        </row>
        <row r="166">
          <cell r="F166" t="str">
            <v>Poinsett , Arkansas</v>
          </cell>
          <cell r="G166">
            <v>76</v>
          </cell>
          <cell r="H166" t="str">
            <v>frontier status, population size, poverty, age, population density</v>
          </cell>
          <cell r="I166">
            <v>38</v>
          </cell>
          <cell r="J166">
            <v>25349</v>
          </cell>
        </row>
        <row r="167">
          <cell r="F167" t="str">
            <v>Polk , Arkansas</v>
          </cell>
          <cell r="G167">
            <v>71</v>
          </cell>
          <cell r="H167" t="str">
            <v>frontier status, population size, poverty, age, population density</v>
          </cell>
          <cell r="I167">
            <v>33</v>
          </cell>
          <cell r="J167">
            <v>20176</v>
          </cell>
        </row>
        <row r="168">
          <cell r="F168" t="str">
            <v>Pope , Arkansas</v>
          </cell>
          <cell r="G168">
            <v>23</v>
          </cell>
          <cell r="H168" t="str">
            <v>frontier status, population size, poverty, age</v>
          </cell>
          <cell r="I168">
            <v>37</v>
          </cell>
          <cell r="J168">
            <v>56580</v>
          </cell>
        </row>
        <row r="169">
          <cell r="F169" t="str">
            <v>Prairie , Arkansas</v>
          </cell>
          <cell r="G169">
            <v>61</v>
          </cell>
          <cell r="H169" t="str">
            <v>frontier status, population size, poverty, age, population density</v>
          </cell>
          <cell r="I169">
            <v>32</v>
          </cell>
          <cell r="J169">
            <v>9113</v>
          </cell>
        </row>
        <row r="170">
          <cell r="F170" t="str">
            <v>Pulaski , Arkansas</v>
          </cell>
          <cell r="G170">
            <v>5</v>
          </cell>
          <cell r="H170" t="str">
            <v>frontier status, population size, poverty</v>
          </cell>
          <cell r="I170">
            <v>25</v>
          </cell>
          <cell r="J170">
            <v>366463</v>
          </cell>
        </row>
        <row r="171">
          <cell r="F171" t="str">
            <v>Randolph , Arkansas</v>
          </cell>
          <cell r="G171">
            <v>72</v>
          </cell>
          <cell r="H171" t="str">
            <v>frontier status, population size, poverty, age, population density</v>
          </cell>
          <cell r="I171">
            <v>32</v>
          </cell>
          <cell r="J171">
            <v>18465</v>
          </cell>
        </row>
        <row r="172">
          <cell r="F172" t="str">
            <v>St. Francis , Arkansas</v>
          </cell>
          <cell r="G172">
            <v>52</v>
          </cell>
          <cell r="H172" t="str">
            <v>frontier status, population size, poverty, age, population density</v>
          </cell>
          <cell r="I172">
            <v>40</v>
          </cell>
          <cell r="J172">
            <v>27902</v>
          </cell>
        </row>
        <row r="173">
          <cell r="F173" t="str">
            <v>Saline , Arkansas</v>
          </cell>
          <cell r="G173">
            <v>45</v>
          </cell>
          <cell r="H173" t="str">
            <v>frontier status, population size, poverty, age, population density</v>
          </cell>
          <cell r="I173">
            <v>38</v>
          </cell>
          <cell r="J173">
            <v>91188</v>
          </cell>
        </row>
        <row r="174">
          <cell r="F174" t="str">
            <v>Scott , Arkansas</v>
          </cell>
          <cell r="G174">
            <v>70</v>
          </cell>
          <cell r="H174" t="str">
            <v>frontier status, population size, poverty, age, population density</v>
          </cell>
          <cell r="I174">
            <v>37</v>
          </cell>
          <cell r="J174">
            <v>11150</v>
          </cell>
        </row>
        <row r="175">
          <cell r="F175" t="str">
            <v>Searcy , Arkansas</v>
          </cell>
          <cell r="G175">
            <v>70</v>
          </cell>
          <cell r="H175" t="str">
            <v>frontier status, population size, poverty, age, population density</v>
          </cell>
          <cell r="I175">
            <v>37</v>
          </cell>
          <cell r="J175">
            <v>7969</v>
          </cell>
        </row>
        <row r="176">
          <cell r="F176" t="str">
            <v>Sebastian , Arkansas</v>
          </cell>
          <cell r="G176">
            <v>6</v>
          </cell>
          <cell r="H176" t="str">
            <v>frontier status, population size, poverty</v>
          </cell>
          <cell r="I176">
            <v>53</v>
          </cell>
          <cell r="J176">
            <v>118750</v>
          </cell>
        </row>
        <row r="177">
          <cell r="F177" t="str">
            <v>Sevier , Arkansas</v>
          </cell>
          <cell r="G177">
            <v>76</v>
          </cell>
          <cell r="H177" t="str">
            <v>frontier status, population size, poverty, age, population density</v>
          </cell>
          <cell r="I177">
            <v>38</v>
          </cell>
          <cell r="J177">
            <v>16456</v>
          </cell>
        </row>
        <row r="178">
          <cell r="F178" t="str">
            <v>Sharp , Arkansas</v>
          </cell>
          <cell r="G178">
            <v>72</v>
          </cell>
          <cell r="H178" t="str">
            <v>frontier status, population size, poverty, age, population density</v>
          </cell>
          <cell r="I178">
            <v>32</v>
          </cell>
          <cell r="J178">
            <v>17397</v>
          </cell>
        </row>
        <row r="179">
          <cell r="F179" t="str">
            <v>Stone , Arkansas</v>
          </cell>
          <cell r="G179">
            <v>70</v>
          </cell>
          <cell r="H179" t="str">
            <v>frontier status, population size, poverty, age, population density</v>
          </cell>
          <cell r="I179">
            <v>37</v>
          </cell>
          <cell r="J179">
            <v>11716</v>
          </cell>
        </row>
        <row r="180">
          <cell r="F180" t="str">
            <v>Union , Arkansas</v>
          </cell>
          <cell r="G180">
            <v>36</v>
          </cell>
          <cell r="H180" t="str">
            <v>frontier status, population size, poverty, age</v>
          </cell>
          <cell r="I180">
            <v>23</v>
          </cell>
          <cell r="J180">
            <v>44186</v>
          </cell>
        </row>
        <row r="181">
          <cell r="F181" t="str">
            <v>Van Buren , Arkansas</v>
          </cell>
          <cell r="G181">
            <v>71</v>
          </cell>
          <cell r="H181" t="str">
            <v>frontier status, population size, poverty, age, population density</v>
          </cell>
          <cell r="I181">
            <v>33</v>
          </cell>
          <cell r="J181">
            <v>16529</v>
          </cell>
        </row>
        <row r="182">
          <cell r="F182" t="str">
            <v>Washington , Arkansas</v>
          </cell>
          <cell r="G182">
            <v>14</v>
          </cell>
          <cell r="H182" t="str">
            <v>frontier status, population size, poverty, age</v>
          </cell>
          <cell r="I182">
            <v>40</v>
          </cell>
          <cell r="J182">
            <v>180357</v>
          </cell>
        </row>
        <row r="183">
          <cell r="F183" t="str">
            <v>White , Arkansas</v>
          </cell>
          <cell r="G183">
            <v>22</v>
          </cell>
          <cell r="H183" t="str">
            <v>frontier status, population size, poverty, age</v>
          </cell>
          <cell r="I183">
            <v>28</v>
          </cell>
          <cell r="J183">
            <v>71332</v>
          </cell>
        </row>
        <row r="184">
          <cell r="F184" t="str">
            <v>Woodruff , Arkansas</v>
          </cell>
          <cell r="G184">
            <v>75</v>
          </cell>
          <cell r="H184" t="str">
            <v>frontier status, population size, poverty, age, population density</v>
          </cell>
          <cell r="I184">
            <v>37</v>
          </cell>
          <cell r="J184">
            <v>8098</v>
          </cell>
        </row>
        <row r="185">
          <cell r="F185" t="str">
            <v>Yell , Arkansas</v>
          </cell>
          <cell r="G185">
            <v>62</v>
          </cell>
          <cell r="H185" t="str">
            <v>frontier status, population size, poverty, age, population density</v>
          </cell>
          <cell r="I185">
            <v>32</v>
          </cell>
          <cell r="J185">
            <v>21391</v>
          </cell>
        </row>
        <row r="186">
          <cell r="F186" t="str">
            <v>Alameda , California</v>
          </cell>
          <cell r="G186">
            <v>1</v>
          </cell>
          <cell r="H186" t="str">
            <v>frontier status, population size</v>
          </cell>
          <cell r="I186">
            <v>34</v>
          </cell>
          <cell r="J186">
            <v>1448905</v>
          </cell>
        </row>
        <row r="187">
          <cell r="F187" t="str">
            <v>Alpine , California</v>
          </cell>
          <cell r="G187">
            <v>83</v>
          </cell>
          <cell r="H187" t="str">
            <v>frontier status, population size, poverty, age</v>
          </cell>
          <cell r="I187">
            <v>29</v>
          </cell>
          <cell r="J187">
            <v>1159</v>
          </cell>
        </row>
        <row r="188">
          <cell r="F188" t="str">
            <v>Amador , California</v>
          </cell>
          <cell r="G188">
            <v>26</v>
          </cell>
          <cell r="H188" t="str">
            <v>frontier status, population size, poverty, age</v>
          </cell>
          <cell r="I188">
            <v>40</v>
          </cell>
          <cell r="J188">
            <v>38471</v>
          </cell>
        </row>
        <row r="189">
          <cell r="F189" t="str">
            <v>Butte , California</v>
          </cell>
          <cell r="G189">
            <v>6</v>
          </cell>
          <cell r="H189" t="str">
            <v>frontier status, population size, poverty</v>
          </cell>
          <cell r="I189">
            <v>53</v>
          </cell>
          <cell r="J189">
            <v>214185</v>
          </cell>
        </row>
        <row r="190">
          <cell r="F190" t="str">
            <v>Calaveras , California</v>
          </cell>
          <cell r="G190">
            <v>30</v>
          </cell>
          <cell r="H190" t="str">
            <v>frontier status, population size, poverty, age</v>
          </cell>
          <cell r="I190">
            <v>57</v>
          </cell>
          <cell r="J190">
            <v>46871</v>
          </cell>
        </row>
        <row r="191">
          <cell r="F191" t="str">
            <v>Colusa , California</v>
          </cell>
          <cell r="G191">
            <v>42</v>
          </cell>
          <cell r="H191" t="str">
            <v>frontier status, population size, poverty, age</v>
          </cell>
          <cell r="I191">
            <v>53</v>
          </cell>
          <cell r="J191">
            <v>21095</v>
          </cell>
        </row>
        <row r="192">
          <cell r="F192" t="str">
            <v>Contra Costa , California</v>
          </cell>
          <cell r="G192">
            <v>2</v>
          </cell>
          <cell r="H192" t="str">
            <v>frontier status, population size, poverty</v>
          </cell>
          <cell r="I192">
            <v>32</v>
          </cell>
          <cell r="J192">
            <v>1017787</v>
          </cell>
        </row>
        <row r="193">
          <cell r="F193" t="str">
            <v>Del Norte , California</v>
          </cell>
          <cell r="G193">
            <v>51</v>
          </cell>
          <cell r="H193" t="str">
            <v>frontier status, population size, poverty, age, population density</v>
          </cell>
          <cell r="I193">
            <v>33</v>
          </cell>
          <cell r="J193">
            <v>28705</v>
          </cell>
        </row>
        <row r="194">
          <cell r="F194" t="str">
            <v>El Dorado , California</v>
          </cell>
          <cell r="G194">
            <v>12</v>
          </cell>
          <cell r="H194" t="str">
            <v>frontier status, population size, poverty, age</v>
          </cell>
          <cell r="I194">
            <v>57</v>
          </cell>
          <cell r="J194">
            <v>176841</v>
          </cell>
        </row>
        <row r="195">
          <cell r="F195" t="str">
            <v>Fresno , California</v>
          </cell>
          <cell r="G195">
            <v>3</v>
          </cell>
          <cell r="H195" t="str">
            <v>frontier status, population size, poverty</v>
          </cell>
          <cell r="I195">
            <v>39</v>
          </cell>
          <cell r="J195">
            <v>877584</v>
          </cell>
        </row>
        <row r="196">
          <cell r="F196" t="str">
            <v>Glenn , California</v>
          </cell>
          <cell r="G196">
            <v>33</v>
          </cell>
          <cell r="H196" t="str">
            <v>frontier status, population size, poverty, age</v>
          </cell>
          <cell r="I196">
            <v>41</v>
          </cell>
          <cell r="J196">
            <v>27759</v>
          </cell>
        </row>
        <row r="197">
          <cell r="F197" t="str">
            <v>Humboldt , California</v>
          </cell>
          <cell r="G197">
            <v>6</v>
          </cell>
          <cell r="H197" t="str">
            <v>frontier status, population size, poverty</v>
          </cell>
          <cell r="I197">
            <v>53</v>
          </cell>
          <cell r="J197">
            <v>128376</v>
          </cell>
        </row>
        <row r="198">
          <cell r="F198" t="str">
            <v>Imperial , California</v>
          </cell>
          <cell r="G198">
            <v>7</v>
          </cell>
          <cell r="H198" t="str">
            <v>frontier status, population size, poverty</v>
          </cell>
          <cell r="I198">
            <v>33</v>
          </cell>
          <cell r="J198">
            <v>155823</v>
          </cell>
        </row>
        <row r="199">
          <cell r="F199" t="str">
            <v>Inyo , California</v>
          </cell>
          <cell r="G199">
            <v>81</v>
          </cell>
          <cell r="H199" t="str">
            <v>frontier status, population size, poverty, age</v>
          </cell>
          <cell r="I199">
            <v>58</v>
          </cell>
          <cell r="J199">
            <v>18156</v>
          </cell>
        </row>
        <row r="200">
          <cell r="F200" t="str">
            <v>Kern , California</v>
          </cell>
          <cell r="G200">
            <v>3</v>
          </cell>
          <cell r="H200" t="str">
            <v>frontier status, population size, poverty</v>
          </cell>
          <cell r="I200">
            <v>39</v>
          </cell>
          <cell r="J200">
            <v>756825</v>
          </cell>
        </row>
        <row r="201">
          <cell r="F201" t="str">
            <v>Kings , California</v>
          </cell>
          <cell r="G201">
            <v>7</v>
          </cell>
          <cell r="H201" t="str">
            <v>frontier status, population size, poverty</v>
          </cell>
          <cell r="I201">
            <v>33</v>
          </cell>
          <cell r="J201">
            <v>143420</v>
          </cell>
        </row>
        <row r="202">
          <cell r="F202" t="str">
            <v>Lake , California</v>
          </cell>
          <cell r="G202">
            <v>24</v>
          </cell>
          <cell r="H202" t="str">
            <v>frontier status, population size, poverty, age</v>
          </cell>
          <cell r="I202">
            <v>35</v>
          </cell>
          <cell r="J202">
            <v>65147</v>
          </cell>
        </row>
        <row r="203">
          <cell r="F203" t="str">
            <v>Lassen , California</v>
          </cell>
          <cell r="G203">
            <v>32</v>
          </cell>
          <cell r="H203" t="str">
            <v>frontier status, population size, poverty, age</v>
          </cell>
          <cell r="I203">
            <v>37</v>
          </cell>
          <cell r="J203">
            <v>34751</v>
          </cell>
        </row>
        <row r="204">
          <cell r="F204" t="str">
            <v>Los Angeles , California</v>
          </cell>
          <cell r="G204">
            <v>1</v>
          </cell>
          <cell r="H204" t="str">
            <v>frontier status, population size</v>
          </cell>
          <cell r="I204">
            <v>34</v>
          </cell>
          <cell r="J204">
            <v>9935475</v>
          </cell>
        </row>
        <row r="205">
          <cell r="F205" t="str">
            <v>Madera , California</v>
          </cell>
          <cell r="G205">
            <v>7</v>
          </cell>
          <cell r="H205" t="str">
            <v>frontier status, population size, poverty</v>
          </cell>
          <cell r="I205">
            <v>33</v>
          </cell>
          <cell r="J205">
            <v>142788</v>
          </cell>
        </row>
        <row r="206">
          <cell r="F206" t="str">
            <v>Marin , California</v>
          </cell>
          <cell r="G206">
            <v>11</v>
          </cell>
          <cell r="H206" t="str">
            <v>frontier status, population size, poverty, age</v>
          </cell>
          <cell r="I206">
            <v>44</v>
          </cell>
          <cell r="J206">
            <v>246960</v>
          </cell>
        </row>
        <row r="207">
          <cell r="F207" t="str">
            <v>Mariposa , California</v>
          </cell>
          <cell r="G207">
            <v>58</v>
          </cell>
          <cell r="H207" t="str">
            <v>frontier status, population size, poverty, age, population density</v>
          </cell>
          <cell r="I207">
            <v>48</v>
          </cell>
          <cell r="J207">
            <v>18069</v>
          </cell>
        </row>
        <row r="208">
          <cell r="F208" t="str">
            <v>Mendocino , California</v>
          </cell>
          <cell r="G208">
            <v>23</v>
          </cell>
          <cell r="H208" t="str">
            <v>frontier status, population size, poverty, age</v>
          </cell>
          <cell r="I208">
            <v>37</v>
          </cell>
          <cell r="J208">
            <v>88161</v>
          </cell>
        </row>
        <row r="209">
          <cell r="F209" t="str">
            <v>Merced , California</v>
          </cell>
          <cell r="G209">
            <v>7</v>
          </cell>
          <cell r="H209" t="str">
            <v>frontier status, population size, poverty</v>
          </cell>
          <cell r="I209">
            <v>33</v>
          </cell>
          <cell r="J209">
            <v>241706</v>
          </cell>
        </row>
        <row r="210">
          <cell r="F210" t="str">
            <v>Modoc , California</v>
          </cell>
          <cell r="G210">
            <v>85</v>
          </cell>
          <cell r="H210" t="str">
            <v>frontier status, population size, poverty, age</v>
          </cell>
          <cell r="I210">
            <v>25</v>
          </cell>
          <cell r="J210">
            <v>9524</v>
          </cell>
        </row>
        <row r="211">
          <cell r="F211" t="str">
            <v>Mono , California</v>
          </cell>
          <cell r="G211">
            <v>78</v>
          </cell>
          <cell r="H211" t="str">
            <v>frontier status, population size, poverty, age</v>
          </cell>
          <cell r="I211">
            <v>43</v>
          </cell>
          <cell r="J211">
            <v>12509</v>
          </cell>
        </row>
        <row r="212">
          <cell r="F212" t="str">
            <v>Monterey , California</v>
          </cell>
          <cell r="G212">
            <v>5</v>
          </cell>
          <cell r="H212" t="str">
            <v>frontier status, population size, poverty</v>
          </cell>
          <cell r="I212">
            <v>25</v>
          </cell>
          <cell r="J212">
            <v>412104</v>
          </cell>
        </row>
        <row r="213">
          <cell r="F213" t="str">
            <v>Napa , California</v>
          </cell>
          <cell r="G213">
            <v>13</v>
          </cell>
          <cell r="H213" t="str">
            <v>frontier status, population size, poverty, age</v>
          </cell>
          <cell r="I213">
            <v>16</v>
          </cell>
          <cell r="J213">
            <v>132764</v>
          </cell>
        </row>
        <row r="214">
          <cell r="F214" t="str">
            <v>Nevada , California</v>
          </cell>
          <cell r="G214">
            <v>18</v>
          </cell>
          <cell r="H214" t="str">
            <v>frontier status, population size, poverty, age</v>
          </cell>
          <cell r="I214">
            <v>20</v>
          </cell>
          <cell r="J214">
            <v>98394</v>
          </cell>
        </row>
        <row r="215">
          <cell r="F215" t="str">
            <v>Orange , California</v>
          </cell>
          <cell r="G215">
            <v>1</v>
          </cell>
          <cell r="H215" t="str">
            <v>frontier status, population size</v>
          </cell>
          <cell r="I215">
            <v>34</v>
          </cell>
          <cell r="J215">
            <v>2988072</v>
          </cell>
        </row>
        <row r="216">
          <cell r="F216" t="str">
            <v>Placer , California</v>
          </cell>
          <cell r="G216">
            <v>12</v>
          </cell>
          <cell r="H216" t="str">
            <v>frontier status, population size, poverty, age</v>
          </cell>
          <cell r="I216">
            <v>57</v>
          </cell>
          <cell r="J216">
            <v>317028</v>
          </cell>
        </row>
        <row r="217">
          <cell r="F217" t="str">
            <v>Plumas , California</v>
          </cell>
          <cell r="G217">
            <v>40</v>
          </cell>
          <cell r="H217" t="str">
            <v>frontier status, population size, poverty, age</v>
          </cell>
          <cell r="I217">
            <v>62</v>
          </cell>
          <cell r="J217">
            <v>21477</v>
          </cell>
        </row>
        <row r="218">
          <cell r="F218" t="str">
            <v>Riverside , California</v>
          </cell>
          <cell r="G218">
            <v>1</v>
          </cell>
          <cell r="H218" t="str">
            <v>frontier status, population size</v>
          </cell>
          <cell r="I218">
            <v>34</v>
          </cell>
          <cell r="J218">
            <v>1946419</v>
          </cell>
        </row>
        <row r="219">
          <cell r="F219" t="str">
            <v>Sacramento , California</v>
          </cell>
          <cell r="G219">
            <v>1</v>
          </cell>
          <cell r="H219" t="str">
            <v>frontier status, population size</v>
          </cell>
          <cell r="I219">
            <v>34</v>
          </cell>
          <cell r="J219">
            <v>1363482</v>
          </cell>
        </row>
        <row r="220">
          <cell r="F220" t="str">
            <v>San Benito , California</v>
          </cell>
          <cell r="G220">
            <v>29</v>
          </cell>
          <cell r="H220" t="str">
            <v>frontier status, population size, poverty, age</v>
          </cell>
          <cell r="I220">
            <v>37</v>
          </cell>
          <cell r="J220">
            <v>55936</v>
          </cell>
        </row>
        <row r="221">
          <cell r="F221" t="str">
            <v>San Bernardino , California</v>
          </cell>
          <cell r="G221">
            <v>1</v>
          </cell>
          <cell r="H221" t="str">
            <v>frontier status, population size</v>
          </cell>
          <cell r="I221">
            <v>34</v>
          </cell>
          <cell r="J221">
            <v>1963535</v>
          </cell>
        </row>
        <row r="222">
          <cell r="F222" t="str">
            <v>San Diego , California</v>
          </cell>
          <cell r="G222">
            <v>1</v>
          </cell>
          <cell r="H222" t="str">
            <v>frontier status, population size</v>
          </cell>
          <cell r="I222">
            <v>34</v>
          </cell>
          <cell r="J222">
            <v>2933462</v>
          </cell>
        </row>
        <row r="223">
          <cell r="F223" t="str">
            <v>San Francisco , California</v>
          </cell>
          <cell r="G223">
            <v>3</v>
          </cell>
          <cell r="H223" t="str">
            <v>frontier status, population size, poverty</v>
          </cell>
          <cell r="I223">
            <v>39</v>
          </cell>
          <cell r="J223">
            <v>739426</v>
          </cell>
        </row>
        <row r="224">
          <cell r="F224" t="str">
            <v>San Joaquin , California</v>
          </cell>
          <cell r="G224">
            <v>3</v>
          </cell>
          <cell r="H224" t="str">
            <v>frontier status, population size, poverty</v>
          </cell>
          <cell r="I224">
            <v>39</v>
          </cell>
          <cell r="J224">
            <v>664116</v>
          </cell>
        </row>
        <row r="225">
          <cell r="F225" t="str">
            <v>San Luis Obispo , California</v>
          </cell>
          <cell r="G225">
            <v>16</v>
          </cell>
          <cell r="H225" t="str">
            <v>frontier status, population size, poverty, age</v>
          </cell>
          <cell r="I225">
            <v>27</v>
          </cell>
          <cell r="J225">
            <v>255478</v>
          </cell>
        </row>
        <row r="226">
          <cell r="F226" t="str">
            <v>San Mateo , California</v>
          </cell>
          <cell r="G226">
            <v>2</v>
          </cell>
          <cell r="H226" t="str">
            <v>frontier status, population size, poverty</v>
          </cell>
          <cell r="I226">
            <v>32</v>
          </cell>
          <cell r="J226">
            <v>699610</v>
          </cell>
        </row>
        <row r="227">
          <cell r="F227" t="str">
            <v>Santa Barbara , California</v>
          </cell>
          <cell r="G227">
            <v>4</v>
          </cell>
          <cell r="H227" t="str">
            <v>frontier status, population size, poverty</v>
          </cell>
          <cell r="I227">
            <v>25</v>
          </cell>
          <cell r="J227">
            <v>400762</v>
          </cell>
        </row>
        <row r="228">
          <cell r="F228" t="str">
            <v>Santa Clara , California</v>
          </cell>
          <cell r="G228">
            <v>1</v>
          </cell>
          <cell r="H228" t="str">
            <v>frontier status, population size</v>
          </cell>
          <cell r="I228">
            <v>34</v>
          </cell>
          <cell r="J228">
            <v>1699052</v>
          </cell>
        </row>
        <row r="229">
          <cell r="F229" t="str">
            <v>Santa Cruz , California</v>
          </cell>
          <cell r="G229">
            <v>14</v>
          </cell>
          <cell r="H229" t="str">
            <v>frontier status, population size, poverty, age</v>
          </cell>
          <cell r="I229">
            <v>40</v>
          </cell>
          <cell r="J229">
            <v>249666</v>
          </cell>
        </row>
        <row r="230">
          <cell r="F230" t="str">
            <v>Shasta , California</v>
          </cell>
          <cell r="G230">
            <v>6</v>
          </cell>
          <cell r="H230" t="str">
            <v>frontier status, population size, poverty</v>
          </cell>
          <cell r="I230">
            <v>53</v>
          </cell>
          <cell r="J230">
            <v>179904</v>
          </cell>
        </row>
        <row r="231">
          <cell r="F231" t="str">
            <v>Sierra , California</v>
          </cell>
          <cell r="G231">
            <v>79</v>
          </cell>
          <cell r="H231" t="str">
            <v>frontier status, population size, poverty, age</v>
          </cell>
          <cell r="I231">
            <v>33</v>
          </cell>
          <cell r="J231">
            <v>3434</v>
          </cell>
        </row>
        <row r="232">
          <cell r="F232" t="str">
            <v>Siskiyou , California</v>
          </cell>
          <cell r="G232">
            <v>34</v>
          </cell>
          <cell r="H232" t="str">
            <v>frontier status, population size, poverty, age</v>
          </cell>
          <cell r="I232">
            <v>22</v>
          </cell>
          <cell r="J232">
            <v>45259</v>
          </cell>
        </row>
        <row r="233">
          <cell r="F233" t="str">
            <v>Solano , California</v>
          </cell>
          <cell r="G233">
            <v>10</v>
          </cell>
          <cell r="H233" t="str">
            <v>frontier status, population size, poverty, age</v>
          </cell>
          <cell r="I233">
            <v>36</v>
          </cell>
          <cell r="J233">
            <v>411593</v>
          </cell>
        </row>
        <row r="234">
          <cell r="F234" t="str">
            <v>Sonoma , California</v>
          </cell>
          <cell r="G234">
            <v>9</v>
          </cell>
          <cell r="H234" t="str">
            <v>frontier status, population size, poverty, age</v>
          </cell>
          <cell r="I234">
            <v>24</v>
          </cell>
          <cell r="J234">
            <v>466477</v>
          </cell>
        </row>
        <row r="235">
          <cell r="F235" t="str">
            <v>Stanislaus , California</v>
          </cell>
          <cell r="G235">
            <v>5</v>
          </cell>
          <cell r="H235" t="str">
            <v>frontier status, population size, poverty</v>
          </cell>
          <cell r="I235">
            <v>25</v>
          </cell>
          <cell r="J235">
            <v>505505</v>
          </cell>
        </row>
        <row r="236">
          <cell r="F236" t="str">
            <v>Sutter , California</v>
          </cell>
          <cell r="G236">
            <v>23</v>
          </cell>
          <cell r="H236" t="str">
            <v>frontier status, population size, poverty, age</v>
          </cell>
          <cell r="I236">
            <v>37</v>
          </cell>
          <cell r="J236">
            <v>88876</v>
          </cell>
        </row>
        <row r="237">
          <cell r="F237" t="str">
            <v>Tehama , California</v>
          </cell>
          <cell r="G237">
            <v>24</v>
          </cell>
          <cell r="H237" t="str">
            <v>frontier status, population size, poverty, age</v>
          </cell>
          <cell r="I237">
            <v>35</v>
          </cell>
          <cell r="J237">
            <v>61197</v>
          </cell>
        </row>
        <row r="238">
          <cell r="F238" t="str">
            <v>Trinity , California</v>
          </cell>
          <cell r="G238">
            <v>85</v>
          </cell>
          <cell r="H238" t="str">
            <v>frontier status, population size, poverty, age</v>
          </cell>
          <cell r="I238">
            <v>25</v>
          </cell>
          <cell r="J238">
            <v>13622</v>
          </cell>
        </row>
        <row r="239">
          <cell r="F239" t="str">
            <v>Tulare , California</v>
          </cell>
          <cell r="G239">
            <v>5</v>
          </cell>
          <cell r="H239" t="str">
            <v>frontier status, population size, poverty</v>
          </cell>
          <cell r="I239">
            <v>25</v>
          </cell>
          <cell r="J239">
            <v>410874</v>
          </cell>
        </row>
        <row r="240">
          <cell r="F240" t="str">
            <v>Tuolumne , California</v>
          </cell>
          <cell r="G240">
            <v>21</v>
          </cell>
          <cell r="H240" t="str">
            <v>frontier status, population size, poverty, age</v>
          </cell>
          <cell r="I240">
            <v>44</v>
          </cell>
          <cell r="J240">
            <v>59380</v>
          </cell>
        </row>
        <row r="241">
          <cell r="F241" t="str">
            <v>Ventura , California</v>
          </cell>
          <cell r="G241">
            <v>2</v>
          </cell>
          <cell r="H241" t="str">
            <v>frontier status, population size, poverty</v>
          </cell>
          <cell r="I241">
            <v>32</v>
          </cell>
          <cell r="J241">
            <v>796106</v>
          </cell>
        </row>
        <row r="242">
          <cell r="F242" t="str">
            <v>Yolo , California</v>
          </cell>
          <cell r="G242">
            <v>6</v>
          </cell>
          <cell r="H242" t="str">
            <v>frontier status, population size, poverty</v>
          </cell>
          <cell r="I242">
            <v>53</v>
          </cell>
          <cell r="J242">
            <v>184932</v>
          </cell>
        </row>
        <row r="243">
          <cell r="F243" t="str">
            <v>Yuba , California</v>
          </cell>
          <cell r="G243">
            <v>8</v>
          </cell>
          <cell r="H243" t="str">
            <v>frontier status, population size, poverty</v>
          </cell>
          <cell r="I243">
            <v>54</v>
          </cell>
          <cell r="J243">
            <v>67153</v>
          </cell>
        </row>
        <row r="244">
          <cell r="F244" t="str">
            <v>Adams , Colorado</v>
          </cell>
          <cell r="G244">
            <v>4</v>
          </cell>
          <cell r="H244" t="str">
            <v>frontier status, population size, poverty</v>
          </cell>
          <cell r="I244">
            <v>25</v>
          </cell>
          <cell r="J244">
            <v>399426</v>
          </cell>
        </row>
        <row r="245">
          <cell r="F245" t="str">
            <v>Alamosa , Colorado</v>
          </cell>
          <cell r="G245">
            <v>67</v>
          </cell>
          <cell r="H245" t="str">
            <v>frontier status, population size, poverty, age, population density</v>
          </cell>
          <cell r="I245">
            <v>31</v>
          </cell>
          <cell r="J245">
            <v>15282</v>
          </cell>
        </row>
        <row r="246">
          <cell r="F246" t="str">
            <v>Arapahoe , Colorado</v>
          </cell>
          <cell r="G246">
            <v>10</v>
          </cell>
          <cell r="H246" t="str">
            <v>frontier status, population size, poverty, age</v>
          </cell>
          <cell r="I246">
            <v>36</v>
          </cell>
          <cell r="J246">
            <v>529090</v>
          </cell>
        </row>
        <row r="247">
          <cell r="F247" t="str">
            <v>Archuleta , Colorado</v>
          </cell>
          <cell r="G247">
            <v>80</v>
          </cell>
          <cell r="H247" t="str">
            <v>frontier status, population size, poverty, age</v>
          </cell>
          <cell r="I247">
            <v>41</v>
          </cell>
          <cell r="J247">
            <v>11886</v>
          </cell>
        </row>
        <row r="248">
          <cell r="F248" t="str">
            <v>Baca , Colorado</v>
          </cell>
          <cell r="G248">
            <v>84</v>
          </cell>
          <cell r="H248" t="str">
            <v>frontier status, population size, poverty, age</v>
          </cell>
          <cell r="I248">
            <v>52</v>
          </cell>
          <cell r="J248">
            <v>4069</v>
          </cell>
        </row>
        <row r="249">
          <cell r="F249" t="str">
            <v>Bent , Colorado</v>
          </cell>
          <cell r="G249">
            <v>88</v>
          </cell>
          <cell r="H249" t="str">
            <v>frontier status, population size, poverty, age</v>
          </cell>
          <cell r="I249">
            <v>23</v>
          </cell>
          <cell r="J249">
            <v>5558</v>
          </cell>
        </row>
        <row r="250">
          <cell r="F250" t="str">
            <v>Boulder , Colorado</v>
          </cell>
          <cell r="G250">
            <v>9</v>
          </cell>
          <cell r="H250" t="str">
            <v>frontier status, population size, poverty, age</v>
          </cell>
          <cell r="I250">
            <v>24</v>
          </cell>
          <cell r="J250">
            <v>280440</v>
          </cell>
        </row>
        <row r="251">
          <cell r="F251" t="str">
            <v>Broomfield , Colorado</v>
          </cell>
          <cell r="G251">
            <v>27</v>
          </cell>
          <cell r="H251" t="str">
            <v>frontier status, population size, poverty, age</v>
          </cell>
          <cell r="I251">
            <v>25</v>
          </cell>
          <cell r="J251">
            <v>43478</v>
          </cell>
        </row>
        <row r="252">
          <cell r="F252" t="str">
            <v>Chaffee , Colorado</v>
          </cell>
          <cell r="G252">
            <v>59</v>
          </cell>
          <cell r="H252" t="str">
            <v>frontier status, population size, poverty, age, population density</v>
          </cell>
          <cell r="I252">
            <v>32</v>
          </cell>
          <cell r="J252">
            <v>16968</v>
          </cell>
        </row>
        <row r="253">
          <cell r="F253" t="str">
            <v>Cheyenne , Colorado</v>
          </cell>
          <cell r="G253">
            <v>79</v>
          </cell>
          <cell r="H253" t="str">
            <v>frontier status, population size, poverty, age</v>
          </cell>
          <cell r="I253">
            <v>33</v>
          </cell>
          <cell r="J253">
            <v>1953</v>
          </cell>
        </row>
        <row r="254">
          <cell r="F254" t="str">
            <v>Clear Creek , Colorado</v>
          </cell>
          <cell r="G254">
            <v>37</v>
          </cell>
          <cell r="H254" t="str">
            <v>frontier status, population size, poverty, age</v>
          </cell>
          <cell r="I254">
            <v>30</v>
          </cell>
          <cell r="J254">
            <v>9197</v>
          </cell>
        </row>
        <row r="255">
          <cell r="F255" t="str">
            <v>Conejos , Colorado</v>
          </cell>
          <cell r="G255">
            <v>88</v>
          </cell>
          <cell r="H255" t="str">
            <v>frontier status, population size, poverty, age</v>
          </cell>
          <cell r="I255">
            <v>23</v>
          </cell>
          <cell r="J255">
            <v>8512</v>
          </cell>
        </row>
        <row r="256">
          <cell r="F256" t="str">
            <v>Costilla , Colorado</v>
          </cell>
          <cell r="G256">
            <v>88</v>
          </cell>
          <cell r="H256" t="str">
            <v>frontier status, population size, poverty, age</v>
          </cell>
          <cell r="I256">
            <v>23</v>
          </cell>
          <cell r="J256">
            <v>3424</v>
          </cell>
        </row>
        <row r="257">
          <cell r="F257" t="str">
            <v>Crowley , Colorado</v>
          </cell>
          <cell r="G257">
            <v>87</v>
          </cell>
          <cell r="H257" t="str">
            <v>frontier status, population size, poverty, age</v>
          </cell>
          <cell r="I257">
            <v>32</v>
          </cell>
          <cell r="J257">
            <v>5401</v>
          </cell>
        </row>
        <row r="258">
          <cell r="F258" t="str">
            <v>Custer , Colorado</v>
          </cell>
          <cell r="G258">
            <v>80</v>
          </cell>
          <cell r="H258" t="str">
            <v>frontier status, population size, poverty, age</v>
          </cell>
          <cell r="I258">
            <v>41</v>
          </cell>
          <cell r="J258">
            <v>3860</v>
          </cell>
        </row>
        <row r="259">
          <cell r="F259" t="str">
            <v>Delta , Colorado</v>
          </cell>
          <cell r="G259">
            <v>49</v>
          </cell>
          <cell r="H259" t="str">
            <v>frontier status, population size, poverty, age, population density</v>
          </cell>
          <cell r="I259">
            <v>35</v>
          </cell>
          <cell r="J259">
            <v>29947</v>
          </cell>
        </row>
        <row r="260">
          <cell r="F260" t="str">
            <v>Denver , Colorado</v>
          </cell>
          <cell r="G260">
            <v>5</v>
          </cell>
          <cell r="H260" t="str">
            <v>frontier status, population size, poverty</v>
          </cell>
          <cell r="I260">
            <v>25</v>
          </cell>
          <cell r="J260">
            <v>557917</v>
          </cell>
        </row>
        <row r="261">
          <cell r="F261" t="str">
            <v>Dolores , Colorado</v>
          </cell>
          <cell r="G261">
            <v>82</v>
          </cell>
          <cell r="H261" t="str">
            <v>frontier status, population size, poverty, age</v>
          </cell>
          <cell r="I261">
            <v>37</v>
          </cell>
          <cell r="J261">
            <v>1827</v>
          </cell>
        </row>
        <row r="262">
          <cell r="F262" t="str">
            <v>Douglas , Colorado</v>
          </cell>
          <cell r="G262">
            <v>12</v>
          </cell>
          <cell r="H262" t="str">
            <v>frontier status, population size, poverty, age</v>
          </cell>
          <cell r="I262">
            <v>57</v>
          </cell>
          <cell r="J262">
            <v>249416</v>
          </cell>
        </row>
        <row r="263">
          <cell r="F263" t="str">
            <v>Eagle , Colorado</v>
          </cell>
          <cell r="G263">
            <v>47</v>
          </cell>
          <cell r="H263" t="str">
            <v>frontier status, population size, poverty, age, population density</v>
          </cell>
          <cell r="I263">
            <v>34</v>
          </cell>
          <cell r="J263">
            <v>47530</v>
          </cell>
        </row>
        <row r="264">
          <cell r="F264" t="str">
            <v>Elbert , Colorado</v>
          </cell>
          <cell r="G264">
            <v>38</v>
          </cell>
          <cell r="H264" t="str">
            <v>frontier status, population size, poverty, age</v>
          </cell>
          <cell r="I264">
            <v>35</v>
          </cell>
          <cell r="J264">
            <v>22788</v>
          </cell>
        </row>
        <row r="265">
          <cell r="F265" t="str">
            <v>El Paso , Colorado</v>
          </cell>
          <cell r="G265">
            <v>10</v>
          </cell>
          <cell r="H265" t="str">
            <v>frontier status, population size, poverty, age</v>
          </cell>
          <cell r="I265">
            <v>36</v>
          </cell>
          <cell r="J265">
            <v>565582</v>
          </cell>
        </row>
        <row r="266">
          <cell r="F266" t="str">
            <v>Fremont , Colorado</v>
          </cell>
          <cell r="G266">
            <v>49</v>
          </cell>
          <cell r="H266" t="str">
            <v>frontier status, population size, poverty, age, population density</v>
          </cell>
          <cell r="I266">
            <v>35</v>
          </cell>
          <cell r="J266">
            <v>47766</v>
          </cell>
        </row>
        <row r="267">
          <cell r="F267" t="str">
            <v>Garfield , Colorado</v>
          </cell>
          <cell r="G267">
            <v>47</v>
          </cell>
          <cell r="H267" t="str">
            <v>frontier status, population size, poverty, age, population density</v>
          </cell>
          <cell r="I267">
            <v>34</v>
          </cell>
          <cell r="J267">
            <v>49810</v>
          </cell>
        </row>
        <row r="268">
          <cell r="F268" t="str">
            <v>Gilpin , Colorado</v>
          </cell>
          <cell r="G268">
            <v>37</v>
          </cell>
          <cell r="H268" t="str">
            <v>frontier status, population size, poverty, age</v>
          </cell>
          <cell r="I268">
            <v>30</v>
          </cell>
          <cell r="J268">
            <v>4932</v>
          </cell>
        </row>
        <row r="269">
          <cell r="F269" t="str">
            <v>Grand , Colorado</v>
          </cell>
          <cell r="G269">
            <v>78</v>
          </cell>
          <cell r="H269" t="str">
            <v>frontier status, population size, poverty, age</v>
          </cell>
          <cell r="I269">
            <v>43</v>
          </cell>
          <cell r="J269">
            <v>13211</v>
          </cell>
        </row>
        <row r="270">
          <cell r="F270" t="str">
            <v>Gunnison , Colorado</v>
          </cell>
          <cell r="G270">
            <v>80</v>
          </cell>
          <cell r="H270" t="str">
            <v>frontier status, population size, poverty, age</v>
          </cell>
          <cell r="I270">
            <v>41</v>
          </cell>
          <cell r="J270">
            <v>14226</v>
          </cell>
        </row>
        <row r="271">
          <cell r="F271" t="str">
            <v>Hinsdale , Colorado</v>
          </cell>
          <cell r="G271">
            <v>78</v>
          </cell>
          <cell r="H271" t="str">
            <v>frontier status, population size, poverty, age</v>
          </cell>
          <cell r="I271">
            <v>43</v>
          </cell>
          <cell r="J271">
            <v>765</v>
          </cell>
        </row>
        <row r="272">
          <cell r="F272" t="str">
            <v>Huerfano , Colorado</v>
          </cell>
          <cell r="G272">
            <v>87</v>
          </cell>
          <cell r="H272" t="str">
            <v>frontier status, population size, poverty, age</v>
          </cell>
          <cell r="I272">
            <v>32</v>
          </cell>
          <cell r="J272">
            <v>7771</v>
          </cell>
        </row>
        <row r="273">
          <cell r="F273" t="str">
            <v>Jackson , Colorado</v>
          </cell>
          <cell r="G273">
            <v>80</v>
          </cell>
          <cell r="H273" t="str">
            <v>frontier status, population size, poverty, age</v>
          </cell>
          <cell r="I273">
            <v>41</v>
          </cell>
          <cell r="J273">
            <v>1448</v>
          </cell>
        </row>
        <row r="274">
          <cell r="F274" t="str">
            <v>Jefferson , Colorado</v>
          </cell>
          <cell r="G274">
            <v>2</v>
          </cell>
          <cell r="H274" t="str">
            <v>frontier status, population size, poverty</v>
          </cell>
          <cell r="I274">
            <v>32</v>
          </cell>
          <cell r="J274">
            <v>526801</v>
          </cell>
        </row>
        <row r="275">
          <cell r="F275" t="str">
            <v>Kiowa , Colorado</v>
          </cell>
          <cell r="G275">
            <v>79</v>
          </cell>
          <cell r="H275" t="str">
            <v>frontier status, population size, poverty, age</v>
          </cell>
          <cell r="I275">
            <v>33</v>
          </cell>
          <cell r="J275">
            <v>1422</v>
          </cell>
        </row>
        <row r="276">
          <cell r="F276" t="str">
            <v>Kit Carson , Colorado</v>
          </cell>
          <cell r="G276">
            <v>82</v>
          </cell>
          <cell r="H276" t="str">
            <v>frontier status, population size, poverty, age</v>
          </cell>
          <cell r="I276">
            <v>37</v>
          </cell>
          <cell r="J276">
            <v>7642</v>
          </cell>
        </row>
        <row r="277">
          <cell r="F277" t="str">
            <v>Lake , Colorado</v>
          </cell>
          <cell r="G277">
            <v>38</v>
          </cell>
          <cell r="H277" t="str">
            <v>frontier status, population size, poverty, age</v>
          </cell>
          <cell r="I277">
            <v>35</v>
          </cell>
          <cell r="J277">
            <v>7738</v>
          </cell>
        </row>
        <row r="278">
          <cell r="F278" t="str">
            <v>La Plata , Colorado</v>
          </cell>
          <cell r="G278">
            <v>28</v>
          </cell>
          <cell r="H278" t="str">
            <v>frontier status, population size, poverty, age</v>
          </cell>
          <cell r="I278">
            <v>39</v>
          </cell>
          <cell r="J278">
            <v>47452</v>
          </cell>
        </row>
        <row r="279">
          <cell r="F279" t="str">
            <v>Larimer , Colorado</v>
          </cell>
          <cell r="G279">
            <v>11</v>
          </cell>
          <cell r="H279" t="str">
            <v>frontier status, population size, poverty, age</v>
          </cell>
          <cell r="I279">
            <v>44</v>
          </cell>
          <cell r="J279">
            <v>271927</v>
          </cell>
        </row>
        <row r="280">
          <cell r="F280" t="str">
            <v>Las Animas , Colorado</v>
          </cell>
          <cell r="G280">
            <v>87</v>
          </cell>
          <cell r="H280" t="str">
            <v>frontier status, population size, poverty, age</v>
          </cell>
          <cell r="I280">
            <v>32</v>
          </cell>
          <cell r="J280">
            <v>15446</v>
          </cell>
        </row>
        <row r="281">
          <cell r="F281" t="str">
            <v>Lincoln , Colorado</v>
          </cell>
          <cell r="G281">
            <v>84</v>
          </cell>
          <cell r="H281" t="str">
            <v>frontier status, population size, poverty, age</v>
          </cell>
          <cell r="I281">
            <v>52</v>
          </cell>
          <cell r="J281">
            <v>5618</v>
          </cell>
        </row>
        <row r="282">
          <cell r="F282" t="str">
            <v>Logan , Colorado</v>
          </cell>
          <cell r="G282">
            <v>58</v>
          </cell>
          <cell r="H282" t="str">
            <v>frontier status, population size, poverty, age, population density</v>
          </cell>
          <cell r="I282">
            <v>48</v>
          </cell>
          <cell r="J282">
            <v>20719</v>
          </cell>
        </row>
        <row r="283">
          <cell r="F283" t="str">
            <v>Mesa , Colorado</v>
          </cell>
          <cell r="G283">
            <v>16</v>
          </cell>
          <cell r="H283" t="str">
            <v>frontier status, population size, poverty, age</v>
          </cell>
          <cell r="I283">
            <v>27</v>
          </cell>
          <cell r="J283">
            <v>129872</v>
          </cell>
        </row>
        <row r="284">
          <cell r="F284" t="str">
            <v>Mineral , Colorado</v>
          </cell>
          <cell r="G284">
            <v>79</v>
          </cell>
          <cell r="H284" t="str">
            <v>frontier status, population size, poverty, age</v>
          </cell>
          <cell r="I284">
            <v>33</v>
          </cell>
          <cell r="J284">
            <v>932</v>
          </cell>
        </row>
        <row r="285">
          <cell r="F285" t="str">
            <v>Moffat , Colorado</v>
          </cell>
          <cell r="G285">
            <v>80</v>
          </cell>
          <cell r="H285" t="str">
            <v>frontier status, population size, poverty, age</v>
          </cell>
          <cell r="I285">
            <v>41</v>
          </cell>
          <cell r="J285">
            <v>13417</v>
          </cell>
        </row>
        <row r="286">
          <cell r="F286" t="str">
            <v>Montezuma , Colorado</v>
          </cell>
          <cell r="G286">
            <v>42</v>
          </cell>
          <cell r="H286" t="str">
            <v>frontier status, population size, poverty, age</v>
          </cell>
          <cell r="I286">
            <v>53</v>
          </cell>
          <cell r="J286">
            <v>24778</v>
          </cell>
        </row>
        <row r="287">
          <cell r="F287" t="str">
            <v>Montrose , Colorado</v>
          </cell>
          <cell r="G287">
            <v>31</v>
          </cell>
          <cell r="H287" t="str">
            <v>frontier status, population size, poverty, age</v>
          </cell>
          <cell r="I287">
            <v>22</v>
          </cell>
          <cell r="J287">
            <v>37482</v>
          </cell>
        </row>
        <row r="288">
          <cell r="F288" t="str">
            <v>Morgan , Colorado</v>
          </cell>
          <cell r="G288">
            <v>34</v>
          </cell>
          <cell r="H288" t="str">
            <v>frontier status, population size, poverty, age</v>
          </cell>
          <cell r="I288">
            <v>22</v>
          </cell>
          <cell r="J288">
            <v>27995</v>
          </cell>
        </row>
        <row r="289">
          <cell r="F289" t="str">
            <v>Otero , Colorado</v>
          </cell>
          <cell r="G289">
            <v>75</v>
          </cell>
          <cell r="H289" t="str">
            <v>frontier status, population size, poverty, age, population density</v>
          </cell>
          <cell r="I289">
            <v>37</v>
          </cell>
          <cell r="J289">
            <v>19495</v>
          </cell>
        </row>
        <row r="290">
          <cell r="F290" t="str">
            <v>Ouray , Colorado</v>
          </cell>
          <cell r="G290">
            <v>78</v>
          </cell>
          <cell r="H290" t="str">
            <v>frontier status, population size, poverty, age</v>
          </cell>
          <cell r="I290">
            <v>43</v>
          </cell>
          <cell r="J290">
            <v>4260</v>
          </cell>
        </row>
        <row r="291">
          <cell r="F291" t="str">
            <v>Park , Colorado</v>
          </cell>
          <cell r="G291">
            <v>78</v>
          </cell>
          <cell r="H291" t="str">
            <v>frontier status, population size, poverty, age</v>
          </cell>
          <cell r="I291">
            <v>43</v>
          </cell>
          <cell r="J291">
            <v>16949</v>
          </cell>
        </row>
        <row r="292">
          <cell r="F292" t="str">
            <v>Phillips , Colorado</v>
          </cell>
          <cell r="G292">
            <v>81</v>
          </cell>
          <cell r="H292" t="str">
            <v>frontier status, population size, poverty, age</v>
          </cell>
          <cell r="I292">
            <v>58</v>
          </cell>
          <cell r="J292">
            <v>4586</v>
          </cell>
        </row>
        <row r="293">
          <cell r="F293" t="str">
            <v>Pitkin , Colorado</v>
          </cell>
          <cell r="G293">
            <v>37</v>
          </cell>
          <cell r="H293" t="str">
            <v>frontier status, population size, poverty, age</v>
          </cell>
          <cell r="I293">
            <v>30</v>
          </cell>
          <cell r="J293">
            <v>14914</v>
          </cell>
        </row>
        <row r="294">
          <cell r="F294" t="str">
            <v>Prowers , Colorado</v>
          </cell>
          <cell r="G294">
            <v>66</v>
          </cell>
          <cell r="H294" t="str">
            <v>frontier status, population size, poverty, age, population density</v>
          </cell>
          <cell r="I294">
            <v>37</v>
          </cell>
          <cell r="J294">
            <v>13892</v>
          </cell>
        </row>
        <row r="295">
          <cell r="F295" t="str">
            <v>Pueblo , Colorado</v>
          </cell>
          <cell r="G295">
            <v>6</v>
          </cell>
          <cell r="H295" t="str">
            <v>frontier status, population size, poverty</v>
          </cell>
          <cell r="I295">
            <v>53</v>
          </cell>
          <cell r="J295">
            <v>151322</v>
          </cell>
        </row>
        <row r="296">
          <cell r="F296" t="str">
            <v>Rio Blanco , Colorado</v>
          </cell>
          <cell r="G296">
            <v>78</v>
          </cell>
          <cell r="H296" t="str">
            <v>frontier status, population size, poverty, age</v>
          </cell>
          <cell r="I296">
            <v>43</v>
          </cell>
          <cell r="J296">
            <v>5973</v>
          </cell>
        </row>
        <row r="297">
          <cell r="F297" t="str">
            <v>Rio Grande , Colorado</v>
          </cell>
          <cell r="G297">
            <v>74</v>
          </cell>
          <cell r="H297" t="str">
            <v>frontier status, population size, poverty, age, population density</v>
          </cell>
          <cell r="I297">
            <v>30</v>
          </cell>
          <cell r="J297">
            <v>12227</v>
          </cell>
        </row>
        <row r="298">
          <cell r="F298" t="str">
            <v>Routt , Colorado</v>
          </cell>
          <cell r="G298">
            <v>37</v>
          </cell>
          <cell r="H298" t="str">
            <v>frontier status, population size, poverty, age</v>
          </cell>
          <cell r="I298">
            <v>30</v>
          </cell>
          <cell r="J298">
            <v>21313</v>
          </cell>
        </row>
        <row r="299">
          <cell r="F299" t="str">
            <v>Saguache , Colorado</v>
          </cell>
          <cell r="G299">
            <v>86</v>
          </cell>
          <cell r="H299" t="str">
            <v>frontier status, population size, poverty, age</v>
          </cell>
          <cell r="I299">
            <v>38</v>
          </cell>
          <cell r="J299">
            <v>7031</v>
          </cell>
        </row>
        <row r="300">
          <cell r="F300" t="str">
            <v>San Juan , Colorado</v>
          </cell>
          <cell r="G300">
            <v>83</v>
          </cell>
          <cell r="H300" t="str">
            <v>frontier status, population size, poverty, age</v>
          </cell>
          <cell r="I300">
            <v>29</v>
          </cell>
          <cell r="J300">
            <v>577</v>
          </cell>
        </row>
        <row r="301">
          <cell r="F301" t="str">
            <v>San Miguel , Colorado</v>
          </cell>
          <cell r="G301">
            <v>78</v>
          </cell>
          <cell r="H301" t="str">
            <v>frontier status, population size, poverty, age</v>
          </cell>
          <cell r="I301">
            <v>43</v>
          </cell>
          <cell r="J301">
            <v>7213</v>
          </cell>
        </row>
        <row r="302">
          <cell r="F302" t="str">
            <v>Sedgwick , Colorado</v>
          </cell>
          <cell r="G302">
            <v>81</v>
          </cell>
          <cell r="H302" t="str">
            <v>frontier status, population size, poverty, age</v>
          </cell>
          <cell r="I302">
            <v>58</v>
          </cell>
          <cell r="J302">
            <v>2529</v>
          </cell>
        </row>
        <row r="303">
          <cell r="F303" t="str">
            <v>Summit , Colorado</v>
          </cell>
          <cell r="G303">
            <v>37</v>
          </cell>
          <cell r="H303" t="str">
            <v>frontier status, population size, poverty, age</v>
          </cell>
          <cell r="I303">
            <v>30</v>
          </cell>
          <cell r="J303">
            <v>24892</v>
          </cell>
        </row>
        <row r="304">
          <cell r="F304" t="str">
            <v>Teller , Colorado</v>
          </cell>
          <cell r="G304">
            <v>38</v>
          </cell>
          <cell r="H304" t="str">
            <v>frontier status, population size, poverty, age</v>
          </cell>
          <cell r="I304">
            <v>35</v>
          </cell>
          <cell r="J304">
            <v>21918</v>
          </cell>
        </row>
        <row r="305">
          <cell r="F305" t="str">
            <v>Washington , Colorado</v>
          </cell>
          <cell r="G305">
            <v>81</v>
          </cell>
          <cell r="H305" t="str">
            <v>frontier status, population size, poverty, age</v>
          </cell>
          <cell r="I305">
            <v>58</v>
          </cell>
          <cell r="J305">
            <v>4633</v>
          </cell>
        </row>
        <row r="306">
          <cell r="F306" t="str">
            <v>Weld , Colorado</v>
          </cell>
          <cell r="G306">
            <v>13</v>
          </cell>
          <cell r="H306" t="str">
            <v>frontier status, population size, poverty, age</v>
          </cell>
          <cell r="I306">
            <v>16</v>
          </cell>
          <cell r="J306">
            <v>228943</v>
          </cell>
        </row>
        <row r="307">
          <cell r="F307" t="str">
            <v>Yuma , Colorado</v>
          </cell>
          <cell r="G307">
            <v>82</v>
          </cell>
          <cell r="H307" t="str">
            <v>frontier status, population size, poverty, age</v>
          </cell>
          <cell r="I307">
            <v>37</v>
          </cell>
          <cell r="J307">
            <v>9789</v>
          </cell>
        </row>
        <row r="308">
          <cell r="F308" t="str">
            <v>Fairfield , Connecticut</v>
          </cell>
          <cell r="G308">
            <v>2</v>
          </cell>
          <cell r="H308" t="str">
            <v>frontier status, population size, poverty</v>
          </cell>
          <cell r="I308">
            <v>32</v>
          </cell>
          <cell r="J308">
            <v>902775</v>
          </cell>
        </row>
        <row r="309">
          <cell r="F309" t="str">
            <v>Hartford , Connecticut</v>
          </cell>
          <cell r="G309">
            <v>2</v>
          </cell>
          <cell r="H309" t="str">
            <v>frontier status, population size, poverty</v>
          </cell>
          <cell r="I309">
            <v>32</v>
          </cell>
          <cell r="J309">
            <v>877393</v>
          </cell>
        </row>
        <row r="310">
          <cell r="F310" t="str">
            <v>Litchfield , Connecticut</v>
          </cell>
          <cell r="G310">
            <v>13</v>
          </cell>
          <cell r="H310" t="str">
            <v>frontier status, population size, poverty, age</v>
          </cell>
          <cell r="I310">
            <v>16</v>
          </cell>
          <cell r="J310">
            <v>190071</v>
          </cell>
        </row>
        <row r="311">
          <cell r="F311" t="str">
            <v>Middlesex , Connecticut</v>
          </cell>
          <cell r="G311">
            <v>11</v>
          </cell>
          <cell r="H311" t="str">
            <v>frontier status, population size, poverty, age</v>
          </cell>
          <cell r="I311">
            <v>44</v>
          </cell>
          <cell r="J311">
            <v>163214</v>
          </cell>
        </row>
        <row r="312">
          <cell r="F312" t="str">
            <v>New Haven , Connecticut</v>
          </cell>
          <cell r="G312">
            <v>2</v>
          </cell>
          <cell r="H312" t="str">
            <v>frontier status, population size, poverty</v>
          </cell>
          <cell r="I312">
            <v>32</v>
          </cell>
          <cell r="J312">
            <v>846766</v>
          </cell>
        </row>
        <row r="313">
          <cell r="F313" t="str">
            <v>New London , Connecticut</v>
          </cell>
          <cell r="G313">
            <v>9</v>
          </cell>
          <cell r="H313" t="str">
            <v>frontier status, population size, poverty, age</v>
          </cell>
          <cell r="I313">
            <v>24</v>
          </cell>
          <cell r="J313">
            <v>266618</v>
          </cell>
        </row>
        <row r="314">
          <cell r="F314" t="str">
            <v>Tolland , Connecticut</v>
          </cell>
          <cell r="G314">
            <v>11</v>
          </cell>
          <cell r="H314" t="str">
            <v>frontier status, population size, poverty, age</v>
          </cell>
          <cell r="I314">
            <v>44</v>
          </cell>
          <cell r="J314">
            <v>147634</v>
          </cell>
        </row>
        <row r="315">
          <cell r="F315" t="str">
            <v>Windham , Connecticut</v>
          </cell>
          <cell r="G315">
            <v>12</v>
          </cell>
          <cell r="H315" t="str">
            <v>frontier status, population size, poverty, age</v>
          </cell>
          <cell r="I315">
            <v>57</v>
          </cell>
          <cell r="J315">
            <v>115826</v>
          </cell>
        </row>
        <row r="316">
          <cell r="F316" t="str">
            <v>Kent , Delaware</v>
          </cell>
          <cell r="G316">
            <v>15</v>
          </cell>
          <cell r="H316" t="str">
            <v>frontier status, population size, poverty, age</v>
          </cell>
          <cell r="I316">
            <v>23</v>
          </cell>
          <cell r="J316">
            <v>143968</v>
          </cell>
        </row>
        <row r="317">
          <cell r="F317" t="str">
            <v>New Castle , Delaware</v>
          </cell>
          <cell r="G317">
            <v>9</v>
          </cell>
          <cell r="H317" t="str">
            <v>frontier status, population size, poverty, age</v>
          </cell>
          <cell r="I317">
            <v>24</v>
          </cell>
          <cell r="J317">
            <v>523008</v>
          </cell>
        </row>
        <row r="318">
          <cell r="F318" t="str">
            <v>Sussex , Delaware</v>
          </cell>
          <cell r="G318">
            <v>16</v>
          </cell>
          <cell r="H318" t="str">
            <v>frontier status, population size, poverty, age</v>
          </cell>
          <cell r="I318">
            <v>27</v>
          </cell>
          <cell r="J318">
            <v>176548</v>
          </cell>
        </row>
        <row r="319">
          <cell r="F319" t="str">
            <v>Washington , District of Columbia</v>
          </cell>
          <cell r="G319">
            <v>3</v>
          </cell>
          <cell r="H319" t="str">
            <v>frontier status, population size, poverty</v>
          </cell>
          <cell r="I319">
            <v>39</v>
          </cell>
          <cell r="J319">
            <v>550521</v>
          </cell>
        </row>
        <row r="320">
          <cell r="F320" t="str">
            <v>Alachua , Florida</v>
          </cell>
          <cell r="G320">
            <v>6</v>
          </cell>
          <cell r="H320" t="str">
            <v>frontier status, population size, poverty</v>
          </cell>
          <cell r="I320">
            <v>53</v>
          </cell>
          <cell r="J320">
            <v>223852</v>
          </cell>
        </row>
        <row r="321">
          <cell r="F321" t="str">
            <v>Baker , Florida</v>
          </cell>
          <cell r="G321">
            <v>42</v>
          </cell>
          <cell r="H321" t="str">
            <v>frontier status, population size, poverty, age</v>
          </cell>
          <cell r="I321">
            <v>53</v>
          </cell>
          <cell r="J321">
            <v>24569</v>
          </cell>
        </row>
        <row r="322">
          <cell r="F322" t="str">
            <v>Bay , Florida</v>
          </cell>
          <cell r="G322">
            <v>6</v>
          </cell>
          <cell r="H322" t="str">
            <v>frontier status, population size, poverty</v>
          </cell>
          <cell r="I322">
            <v>53</v>
          </cell>
          <cell r="J322">
            <v>161558</v>
          </cell>
        </row>
        <row r="323">
          <cell r="F323" t="str">
            <v>Bradford , Florida</v>
          </cell>
          <cell r="G323">
            <v>44</v>
          </cell>
          <cell r="H323" t="str">
            <v>frontier status, population size, poverty, age</v>
          </cell>
          <cell r="I323">
            <v>33</v>
          </cell>
          <cell r="J323">
            <v>28118</v>
          </cell>
        </row>
        <row r="324">
          <cell r="F324" t="str">
            <v>Brevard , Florida</v>
          </cell>
          <cell r="G324">
            <v>4</v>
          </cell>
          <cell r="H324" t="str">
            <v>frontier status, population size, poverty</v>
          </cell>
          <cell r="I324">
            <v>25</v>
          </cell>
          <cell r="J324">
            <v>531250</v>
          </cell>
        </row>
        <row r="325">
          <cell r="F325" t="str">
            <v>Broward , Florida</v>
          </cell>
          <cell r="G325">
            <v>1</v>
          </cell>
          <cell r="H325" t="str">
            <v>frontier status, population size</v>
          </cell>
          <cell r="I325">
            <v>34</v>
          </cell>
          <cell r="J325">
            <v>1777638</v>
          </cell>
        </row>
        <row r="326">
          <cell r="F326" t="str">
            <v>Calhoun , Florida</v>
          </cell>
          <cell r="G326">
            <v>67</v>
          </cell>
          <cell r="H326" t="str">
            <v>frontier status, population size, poverty, age, population density</v>
          </cell>
          <cell r="I326">
            <v>31</v>
          </cell>
          <cell r="J326">
            <v>13290</v>
          </cell>
        </row>
        <row r="327">
          <cell r="F327" t="str">
            <v>Charlotte , Florida</v>
          </cell>
          <cell r="G327">
            <v>13</v>
          </cell>
          <cell r="H327" t="str">
            <v>frontier status, population size, poverty, age</v>
          </cell>
          <cell r="I327">
            <v>16</v>
          </cell>
          <cell r="J327">
            <v>157536</v>
          </cell>
        </row>
        <row r="328">
          <cell r="F328" t="str">
            <v>Citrus , Florida</v>
          </cell>
          <cell r="G328">
            <v>6</v>
          </cell>
          <cell r="H328" t="str">
            <v>frontier status, population size, poverty</v>
          </cell>
          <cell r="I328">
            <v>53</v>
          </cell>
          <cell r="J328">
            <v>134370</v>
          </cell>
        </row>
        <row r="329">
          <cell r="F329" t="str">
            <v>Clay , Florida</v>
          </cell>
          <cell r="G329">
            <v>12</v>
          </cell>
          <cell r="H329" t="str">
            <v>frontier status, population size, poverty, age</v>
          </cell>
          <cell r="I329">
            <v>57</v>
          </cell>
          <cell r="J329">
            <v>171095</v>
          </cell>
        </row>
        <row r="330">
          <cell r="F330" t="str">
            <v>Collier , Florida</v>
          </cell>
          <cell r="G330">
            <v>16</v>
          </cell>
          <cell r="H330" t="str">
            <v>frontier status, population size, poverty, age</v>
          </cell>
          <cell r="I330">
            <v>27</v>
          </cell>
          <cell r="J330">
            <v>307242</v>
          </cell>
        </row>
        <row r="331">
          <cell r="F331" t="str">
            <v>Columbia , Florida</v>
          </cell>
          <cell r="G331">
            <v>8</v>
          </cell>
          <cell r="H331" t="str">
            <v>frontier status, population size, poverty</v>
          </cell>
          <cell r="I331">
            <v>54</v>
          </cell>
          <cell r="J331">
            <v>64040</v>
          </cell>
        </row>
        <row r="332">
          <cell r="F332" t="str">
            <v>DeSoto , Florida</v>
          </cell>
          <cell r="G332">
            <v>35</v>
          </cell>
          <cell r="H332" t="str">
            <v>frontier status, population size, poverty, age</v>
          </cell>
          <cell r="I332">
            <v>27</v>
          </cell>
          <cell r="J332">
            <v>35406</v>
          </cell>
        </row>
        <row r="333">
          <cell r="F333" t="str">
            <v>Dixie , Florida</v>
          </cell>
          <cell r="G333">
            <v>75</v>
          </cell>
          <cell r="H333" t="str">
            <v>frontier status, population size, poverty, age, population density</v>
          </cell>
          <cell r="I333">
            <v>37</v>
          </cell>
          <cell r="J333">
            <v>14647</v>
          </cell>
        </row>
        <row r="334">
          <cell r="F334" t="str">
            <v>Duval , Florida</v>
          </cell>
          <cell r="G334">
            <v>3</v>
          </cell>
          <cell r="H334" t="str">
            <v>frontier status, population size, poverty</v>
          </cell>
          <cell r="I334">
            <v>39</v>
          </cell>
          <cell r="J334">
            <v>826436</v>
          </cell>
        </row>
        <row r="335">
          <cell r="F335" t="str">
            <v>Escambia , Florida</v>
          </cell>
          <cell r="G335">
            <v>5</v>
          </cell>
          <cell r="H335" t="str">
            <v>frontier status, population size, poverty</v>
          </cell>
          <cell r="I335">
            <v>25</v>
          </cell>
          <cell r="J335">
            <v>296772</v>
          </cell>
        </row>
        <row r="336">
          <cell r="F336" t="str">
            <v>Flagler , Florida</v>
          </cell>
          <cell r="G336">
            <v>26</v>
          </cell>
          <cell r="H336" t="str">
            <v>frontier status, population size, poverty, age</v>
          </cell>
          <cell r="I336">
            <v>40</v>
          </cell>
          <cell r="J336">
            <v>76410</v>
          </cell>
        </row>
        <row r="337">
          <cell r="F337" t="str">
            <v>Franklin , Florida</v>
          </cell>
          <cell r="G337">
            <v>71</v>
          </cell>
          <cell r="H337" t="str">
            <v>frontier status, population size, poverty, age, population density</v>
          </cell>
          <cell r="I337">
            <v>33</v>
          </cell>
          <cell r="J337">
            <v>10177</v>
          </cell>
        </row>
        <row r="338">
          <cell r="F338" t="str">
            <v>Gadsden , Florida</v>
          </cell>
          <cell r="G338">
            <v>53</v>
          </cell>
          <cell r="H338" t="str">
            <v>frontier status, population size, poverty, age, population density</v>
          </cell>
          <cell r="I338">
            <v>27</v>
          </cell>
          <cell r="J338">
            <v>46428</v>
          </cell>
        </row>
        <row r="339">
          <cell r="F339" t="str">
            <v>Gilchrist , Florida</v>
          </cell>
          <cell r="G339">
            <v>42</v>
          </cell>
          <cell r="H339" t="str">
            <v>frontier status, population size, poverty, age</v>
          </cell>
          <cell r="I339">
            <v>53</v>
          </cell>
          <cell r="J339">
            <v>16402</v>
          </cell>
        </row>
        <row r="340">
          <cell r="F340" t="str">
            <v>Glades , Florida</v>
          </cell>
          <cell r="G340">
            <v>43</v>
          </cell>
          <cell r="H340" t="str">
            <v>frontier status, population size, poverty, age</v>
          </cell>
          <cell r="I340">
            <v>57</v>
          </cell>
          <cell r="J340">
            <v>11252</v>
          </cell>
        </row>
        <row r="341">
          <cell r="F341" t="str">
            <v>Gulf , Florida</v>
          </cell>
          <cell r="G341">
            <v>41</v>
          </cell>
          <cell r="H341" t="str">
            <v>frontier status, population size, poverty, age</v>
          </cell>
          <cell r="I341">
            <v>47</v>
          </cell>
          <cell r="J341">
            <v>13975</v>
          </cell>
        </row>
        <row r="342">
          <cell r="F342" t="str">
            <v>Hamilton , Florida</v>
          </cell>
          <cell r="G342">
            <v>67</v>
          </cell>
          <cell r="H342" t="str">
            <v>frontier status, population size, poverty, age, population density</v>
          </cell>
          <cell r="I342">
            <v>31</v>
          </cell>
          <cell r="J342">
            <v>13983</v>
          </cell>
        </row>
        <row r="343">
          <cell r="F343" t="str">
            <v>Hardee , Florida</v>
          </cell>
          <cell r="G343">
            <v>69</v>
          </cell>
          <cell r="H343" t="str">
            <v>frontier status, population size, poverty, age, population density</v>
          </cell>
          <cell r="I343">
            <v>45</v>
          </cell>
          <cell r="J343">
            <v>28286</v>
          </cell>
        </row>
        <row r="344">
          <cell r="F344" t="str">
            <v>Hendry , Florida</v>
          </cell>
          <cell r="G344">
            <v>51</v>
          </cell>
          <cell r="H344" t="str">
            <v>frontier status, population size, poverty, age, population density</v>
          </cell>
          <cell r="I344">
            <v>33</v>
          </cell>
          <cell r="J344">
            <v>39561</v>
          </cell>
        </row>
        <row r="345">
          <cell r="F345" t="str">
            <v>Hernando , Florida</v>
          </cell>
          <cell r="G345">
            <v>6</v>
          </cell>
          <cell r="H345" t="str">
            <v>frontier status, population size, poverty</v>
          </cell>
          <cell r="I345">
            <v>53</v>
          </cell>
          <cell r="J345">
            <v>158409</v>
          </cell>
        </row>
        <row r="346">
          <cell r="F346" t="str">
            <v>Highlands , Florida</v>
          </cell>
          <cell r="G346">
            <v>24</v>
          </cell>
          <cell r="H346" t="str">
            <v>frontier status, population size, poverty, age</v>
          </cell>
          <cell r="I346">
            <v>35</v>
          </cell>
          <cell r="J346">
            <v>95496</v>
          </cell>
        </row>
        <row r="347">
          <cell r="F347" t="str">
            <v>Hillsborough , Florida</v>
          </cell>
          <cell r="G347">
            <v>3</v>
          </cell>
          <cell r="H347" t="str">
            <v>frontier status, population size, poverty</v>
          </cell>
          <cell r="I347">
            <v>39</v>
          </cell>
          <cell r="J347">
            <v>1132152</v>
          </cell>
        </row>
        <row r="348">
          <cell r="F348" t="str">
            <v>Holmes , Florida</v>
          </cell>
          <cell r="G348">
            <v>72</v>
          </cell>
          <cell r="H348" t="str">
            <v>frontier status, population size, poverty, age, population density</v>
          </cell>
          <cell r="I348">
            <v>32</v>
          </cell>
          <cell r="J348">
            <v>19264</v>
          </cell>
        </row>
        <row r="349">
          <cell r="F349" t="str">
            <v>Indian River , Florida</v>
          </cell>
          <cell r="G349">
            <v>21</v>
          </cell>
          <cell r="H349" t="str">
            <v>frontier status, population size, poverty, age</v>
          </cell>
          <cell r="I349">
            <v>44</v>
          </cell>
          <cell r="J349">
            <v>128594</v>
          </cell>
        </row>
        <row r="350">
          <cell r="F350" t="str">
            <v>Jackson , Florida</v>
          </cell>
          <cell r="G350">
            <v>52</v>
          </cell>
          <cell r="H350" t="str">
            <v>frontier status, population size, poverty, age, population density</v>
          </cell>
          <cell r="I350">
            <v>40</v>
          </cell>
          <cell r="J350">
            <v>48985</v>
          </cell>
        </row>
        <row r="351">
          <cell r="F351" t="str">
            <v>Jefferson , Florida</v>
          </cell>
          <cell r="G351">
            <v>67</v>
          </cell>
          <cell r="H351" t="str">
            <v>frontier status, population size, poverty, age, population density</v>
          </cell>
          <cell r="I351">
            <v>31</v>
          </cell>
          <cell r="J351">
            <v>14490</v>
          </cell>
        </row>
        <row r="352">
          <cell r="F352" t="str">
            <v>Lafayette , Florida</v>
          </cell>
          <cell r="G352">
            <v>44</v>
          </cell>
          <cell r="H352" t="str">
            <v>frontier status, population size, poverty, age</v>
          </cell>
          <cell r="I352">
            <v>33</v>
          </cell>
          <cell r="J352">
            <v>7953</v>
          </cell>
        </row>
        <row r="353">
          <cell r="F353" t="str">
            <v>Lake , Florida</v>
          </cell>
          <cell r="G353">
            <v>16</v>
          </cell>
          <cell r="H353" t="str">
            <v>frontier status, population size, poverty, age</v>
          </cell>
          <cell r="I353">
            <v>27</v>
          </cell>
          <cell r="J353">
            <v>277035</v>
          </cell>
        </row>
        <row r="354">
          <cell r="F354" t="str">
            <v>Lee , Florida</v>
          </cell>
          <cell r="G354">
            <v>4</v>
          </cell>
          <cell r="H354" t="str">
            <v>frontier status, population size, poverty</v>
          </cell>
          <cell r="I354">
            <v>25</v>
          </cell>
          <cell r="J354">
            <v>544758</v>
          </cell>
        </row>
        <row r="355">
          <cell r="F355" t="str">
            <v>Leon , Florida</v>
          </cell>
          <cell r="G355">
            <v>6</v>
          </cell>
          <cell r="H355" t="str">
            <v>frontier status, population size, poverty</v>
          </cell>
          <cell r="I355">
            <v>53</v>
          </cell>
          <cell r="J355">
            <v>245756</v>
          </cell>
        </row>
        <row r="356">
          <cell r="F356" t="str">
            <v>Levy , Florida</v>
          </cell>
          <cell r="G356">
            <v>35</v>
          </cell>
          <cell r="H356" t="str">
            <v>frontier status, population size, poverty, age</v>
          </cell>
          <cell r="I356">
            <v>27</v>
          </cell>
          <cell r="J356">
            <v>37998</v>
          </cell>
        </row>
        <row r="357">
          <cell r="F357" t="str">
            <v>Liberty , Florida</v>
          </cell>
          <cell r="G357">
            <v>41</v>
          </cell>
          <cell r="H357" t="str">
            <v>frontier status, population size, poverty, age</v>
          </cell>
          <cell r="I357">
            <v>47</v>
          </cell>
          <cell r="J357">
            <v>7773</v>
          </cell>
        </row>
        <row r="358">
          <cell r="F358" t="str">
            <v>Madison , Florida</v>
          </cell>
          <cell r="G358">
            <v>67</v>
          </cell>
          <cell r="H358" t="str">
            <v>frontier status, population size, poverty, age, population density</v>
          </cell>
          <cell r="I358">
            <v>31</v>
          </cell>
          <cell r="J358">
            <v>19092</v>
          </cell>
        </row>
        <row r="359">
          <cell r="F359" t="str">
            <v>Manatee , Florida</v>
          </cell>
          <cell r="G359">
            <v>16</v>
          </cell>
          <cell r="H359" t="str">
            <v>frontier status, population size, poverty, age</v>
          </cell>
          <cell r="I359">
            <v>27</v>
          </cell>
          <cell r="J359">
            <v>306779</v>
          </cell>
        </row>
        <row r="360">
          <cell r="F360" t="str">
            <v>Marion , Florida</v>
          </cell>
          <cell r="G360">
            <v>6</v>
          </cell>
          <cell r="H360" t="str">
            <v>frontier status, population size, poverty</v>
          </cell>
          <cell r="I360">
            <v>53</v>
          </cell>
          <cell r="J360">
            <v>303442</v>
          </cell>
        </row>
        <row r="361">
          <cell r="F361" t="str">
            <v>Martin , Florida</v>
          </cell>
          <cell r="G361">
            <v>13</v>
          </cell>
          <cell r="H361" t="str">
            <v>frontier status, population size, poverty, age</v>
          </cell>
          <cell r="I361">
            <v>16</v>
          </cell>
          <cell r="J361">
            <v>139728</v>
          </cell>
        </row>
        <row r="362">
          <cell r="F362" t="str">
            <v>Miami-Dade , Florida</v>
          </cell>
          <cell r="G362">
            <v>1</v>
          </cell>
          <cell r="H362" t="str">
            <v>frontier status, population size</v>
          </cell>
          <cell r="I362">
            <v>34</v>
          </cell>
          <cell r="J362">
            <v>2376014</v>
          </cell>
        </row>
        <row r="363">
          <cell r="F363" t="str">
            <v>Monroe , Florida</v>
          </cell>
          <cell r="G363">
            <v>21</v>
          </cell>
          <cell r="H363" t="str">
            <v>frontier status, population size, poverty, age</v>
          </cell>
          <cell r="I363">
            <v>44</v>
          </cell>
          <cell r="J363">
            <v>76329</v>
          </cell>
        </row>
        <row r="364">
          <cell r="F364" t="str">
            <v>Nassau , Florida</v>
          </cell>
          <cell r="G364">
            <v>20</v>
          </cell>
          <cell r="H364" t="str">
            <v>frontier status, population size, poverty, age</v>
          </cell>
          <cell r="I364">
            <v>32</v>
          </cell>
          <cell r="J364">
            <v>64746</v>
          </cell>
        </row>
        <row r="365">
          <cell r="F365" t="str">
            <v>Okaloosa , Florida</v>
          </cell>
          <cell r="G365">
            <v>15</v>
          </cell>
          <cell r="H365" t="str">
            <v>frontier status, population size, poverty, age</v>
          </cell>
          <cell r="I365">
            <v>23</v>
          </cell>
          <cell r="J365">
            <v>182172</v>
          </cell>
        </row>
        <row r="366">
          <cell r="F366" t="str">
            <v>Okeechobee , Florida</v>
          </cell>
          <cell r="G366">
            <v>36</v>
          </cell>
          <cell r="H366" t="str">
            <v>frontier status, population size, poverty, age</v>
          </cell>
          <cell r="I366">
            <v>23</v>
          </cell>
          <cell r="J366">
            <v>39836</v>
          </cell>
        </row>
        <row r="367">
          <cell r="F367" t="str">
            <v>Orange , Florida</v>
          </cell>
          <cell r="G367">
            <v>3</v>
          </cell>
          <cell r="H367" t="str">
            <v>frontier status, population size, poverty</v>
          </cell>
          <cell r="I367">
            <v>39</v>
          </cell>
          <cell r="J367">
            <v>1023023</v>
          </cell>
        </row>
        <row r="368">
          <cell r="F368" t="str">
            <v>Osceola , Florida</v>
          </cell>
          <cell r="G368">
            <v>15</v>
          </cell>
          <cell r="H368" t="str">
            <v>frontier status, population size, poverty, age</v>
          </cell>
          <cell r="I368">
            <v>23</v>
          </cell>
          <cell r="J368">
            <v>231578</v>
          </cell>
        </row>
        <row r="369">
          <cell r="F369" t="str">
            <v>Palm Beach , Florida</v>
          </cell>
          <cell r="G369">
            <v>1</v>
          </cell>
          <cell r="H369" t="str">
            <v>frontier status, population size</v>
          </cell>
          <cell r="I369">
            <v>34</v>
          </cell>
          <cell r="J369">
            <v>1268548</v>
          </cell>
        </row>
        <row r="370">
          <cell r="F370" t="str">
            <v>Pasco , Florida</v>
          </cell>
          <cell r="G370">
            <v>5</v>
          </cell>
          <cell r="H370" t="str">
            <v>frontier status, population size, poverty</v>
          </cell>
          <cell r="I370">
            <v>25</v>
          </cell>
          <cell r="J370">
            <v>429065</v>
          </cell>
        </row>
        <row r="371">
          <cell r="F371" t="str">
            <v>Pinellas , Florida</v>
          </cell>
          <cell r="G371">
            <v>3</v>
          </cell>
          <cell r="H371" t="str">
            <v>frontier status, population size, poverty</v>
          </cell>
          <cell r="I371">
            <v>39</v>
          </cell>
          <cell r="J371">
            <v>928032</v>
          </cell>
        </row>
        <row r="372">
          <cell r="F372" t="str">
            <v>Polk , Florida</v>
          </cell>
          <cell r="G372">
            <v>5</v>
          </cell>
          <cell r="H372" t="str">
            <v>frontier status, population size, poverty</v>
          </cell>
          <cell r="I372">
            <v>25</v>
          </cell>
          <cell r="J372">
            <v>542912</v>
          </cell>
        </row>
        <row r="373">
          <cell r="F373" t="str">
            <v>Putnam , Florida</v>
          </cell>
          <cell r="G373">
            <v>8</v>
          </cell>
          <cell r="H373" t="str">
            <v>frontier status, population size, poverty</v>
          </cell>
          <cell r="I373">
            <v>54</v>
          </cell>
          <cell r="J373">
            <v>73568</v>
          </cell>
        </row>
        <row r="374">
          <cell r="F374" t="str">
            <v>St. Johns , Florida</v>
          </cell>
          <cell r="G374">
            <v>16</v>
          </cell>
          <cell r="H374" t="str">
            <v>frontier status, population size, poverty, age</v>
          </cell>
          <cell r="I374">
            <v>27</v>
          </cell>
          <cell r="J374">
            <v>161525</v>
          </cell>
        </row>
        <row r="375">
          <cell r="F375" t="str">
            <v>St. Lucie , Florida</v>
          </cell>
          <cell r="G375">
            <v>6</v>
          </cell>
          <cell r="H375" t="str">
            <v>frontier status, population size, poverty</v>
          </cell>
          <cell r="I375">
            <v>53</v>
          </cell>
          <cell r="J375">
            <v>241305</v>
          </cell>
        </row>
        <row r="376">
          <cell r="F376" t="str">
            <v>Santa Rosa , Florida</v>
          </cell>
          <cell r="G376">
            <v>15</v>
          </cell>
          <cell r="H376" t="str">
            <v>frontier status, population size, poverty, age</v>
          </cell>
          <cell r="I376">
            <v>23</v>
          </cell>
          <cell r="J376">
            <v>143105</v>
          </cell>
        </row>
        <row r="377">
          <cell r="F377" t="str">
            <v>Sarasota , Florida</v>
          </cell>
          <cell r="G377">
            <v>10</v>
          </cell>
          <cell r="H377" t="str">
            <v>frontier status, population size, poverty, age</v>
          </cell>
          <cell r="I377">
            <v>36</v>
          </cell>
          <cell r="J377">
            <v>366256</v>
          </cell>
        </row>
        <row r="378">
          <cell r="F378" t="str">
            <v>Seminole , Florida</v>
          </cell>
          <cell r="G378">
            <v>10</v>
          </cell>
          <cell r="H378" t="str">
            <v>frontier status, population size, poverty, age</v>
          </cell>
          <cell r="I378">
            <v>36</v>
          </cell>
          <cell r="J378">
            <v>401619</v>
          </cell>
        </row>
        <row r="379">
          <cell r="F379" t="str">
            <v>Sumter , Florida</v>
          </cell>
          <cell r="G379">
            <v>35</v>
          </cell>
          <cell r="H379" t="str">
            <v>frontier status, population size, poverty, age</v>
          </cell>
          <cell r="I379">
            <v>27</v>
          </cell>
          <cell r="J379">
            <v>64182</v>
          </cell>
        </row>
        <row r="380">
          <cell r="F380" t="str">
            <v>Suwannee , Florida</v>
          </cell>
          <cell r="G380">
            <v>34</v>
          </cell>
          <cell r="H380" t="str">
            <v>frontier status, population size, poverty, age</v>
          </cell>
          <cell r="I380">
            <v>22</v>
          </cell>
          <cell r="J380">
            <v>38624</v>
          </cell>
        </row>
        <row r="381">
          <cell r="F381" t="str">
            <v>Taylor , Florida</v>
          </cell>
          <cell r="G381">
            <v>66</v>
          </cell>
          <cell r="H381" t="str">
            <v>frontier status, population size, poverty, age, population density</v>
          </cell>
          <cell r="I381">
            <v>37</v>
          </cell>
          <cell r="J381">
            <v>19622</v>
          </cell>
        </row>
        <row r="382">
          <cell r="F382" t="str">
            <v>Union , Florida</v>
          </cell>
          <cell r="G382">
            <v>69</v>
          </cell>
          <cell r="H382" t="str">
            <v>frontier status, population size, poverty, age, population density</v>
          </cell>
          <cell r="I382">
            <v>45</v>
          </cell>
          <cell r="J382">
            <v>14916</v>
          </cell>
        </row>
        <row r="383">
          <cell r="F383" t="str">
            <v>Volusia , Florida</v>
          </cell>
          <cell r="G383">
            <v>5</v>
          </cell>
          <cell r="H383" t="str">
            <v>frontier status, population size, poverty</v>
          </cell>
          <cell r="I383">
            <v>25</v>
          </cell>
          <cell r="J383">
            <v>490055</v>
          </cell>
        </row>
        <row r="384">
          <cell r="F384" t="str">
            <v>Wakulla , Florida</v>
          </cell>
          <cell r="G384">
            <v>39</v>
          </cell>
          <cell r="H384" t="str">
            <v>frontier status, population size, poverty, age</v>
          </cell>
          <cell r="I384">
            <v>51</v>
          </cell>
          <cell r="J384">
            <v>28212</v>
          </cell>
        </row>
        <row r="385">
          <cell r="F385" t="str">
            <v>Walton , Florida</v>
          </cell>
          <cell r="G385">
            <v>35</v>
          </cell>
          <cell r="H385" t="str">
            <v>frontier status, population size, poverty, age</v>
          </cell>
          <cell r="I385">
            <v>27</v>
          </cell>
          <cell r="J385">
            <v>50324</v>
          </cell>
        </row>
        <row r="386">
          <cell r="F386" t="str">
            <v>Washington , Florida</v>
          </cell>
          <cell r="G386">
            <v>72</v>
          </cell>
          <cell r="H386" t="str">
            <v>frontier status, population size, poverty, age, population density</v>
          </cell>
          <cell r="I386">
            <v>32</v>
          </cell>
          <cell r="J386">
            <v>22299</v>
          </cell>
        </row>
        <row r="387">
          <cell r="F387" t="str">
            <v>Appling , Georgia</v>
          </cell>
          <cell r="G387">
            <v>68</v>
          </cell>
          <cell r="H387" t="str">
            <v>frontier status, population size, poverty, age, population density</v>
          </cell>
          <cell r="I387">
            <v>34</v>
          </cell>
          <cell r="J387">
            <v>17954</v>
          </cell>
        </row>
        <row r="388">
          <cell r="F388" t="str">
            <v>Atkinson , Georgia</v>
          </cell>
          <cell r="G388">
            <v>67</v>
          </cell>
          <cell r="H388" t="str">
            <v>frontier status, population size, poverty, age, population density</v>
          </cell>
          <cell r="I388">
            <v>31</v>
          </cell>
          <cell r="J388">
            <v>8030</v>
          </cell>
        </row>
        <row r="389">
          <cell r="F389" t="str">
            <v>Bacon , Georgia</v>
          </cell>
          <cell r="G389">
            <v>69</v>
          </cell>
          <cell r="H389" t="str">
            <v>frontier status, population size, poverty, age, population density</v>
          </cell>
          <cell r="I389">
            <v>45</v>
          </cell>
          <cell r="J389">
            <v>10379</v>
          </cell>
        </row>
        <row r="390">
          <cell r="F390" t="str">
            <v>Baker , Georgia</v>
          </cell>
          <cell r="G390">
            <v>66</v>
          </cell>
          <cell r="H390" t="str">
            <v>frontier status, population size, poverty, age, population density</v>
          </cell>
          <cell r="I390">
            <v>37</v>
          </cell>
          <cell r="J390">
            <v>4154</v>
          </cell>
        </row>
        <row r="391">
          <cell r="F391" t="str">
            <v>Baldwin , Georgia</v>
          </cell>
          <cell r="G391">
            <v>32</v>
          </cell>
          <cell r="H391" t="str">
            <v>frontier status, population size, poverty, age</v>
          </cell>
          <cell r="I391">
            <v>37</v>
          </cell>
          <cell r="J391">
            <v>45230</v>
          </cell>
        </row>
        <row r="392">
          <cell r="F392" t="str">
            <v>Banks , Georgia</v>
          </cell>
          <cell r="G392">
            <v>39</v>
          </cell>
          <cell r="H392" t="str">
            <v>frontier status, population size, poverty, age</v>
          </cell>
          <cell r="I392">
            <v>51</v>
          </cell>
          <cell r="J392">
            <v>16055</v>
          </cell>
        </row>
        <row r="393">
          <cell r="F393" t="str">
            <v>Barrow , Georgia</v>
          </cell>
          <cell r="G393">
            <v>29</v>
          </cell>
          <cell r="H393" t="str">
            <v>frontier status, population size, poverty, age</v>
          </cell>
          <cell r="I393">
            <v>37</v>
          </cell>
          <cell r="J393">
            <v>59954</v>
          </cell>
        </row>
        <row r="394">
          <cell r="F394" t="str">
            <v>Bartow , Georgia</v>
          </cell>
          <cell r="G394">
            <v>20</v>
          </cell>
          <cell r="H394" t="str">
            <v>frontier status, population size, poverty, age</v>
          </cell>
          <cell r="I394">
            <v>32</v>
          </cell>
          <cell r="J394">
            <v>89229</v>
          </cell>
        </row>
        <row r="395">
          <cell r="F395" t="str">
            <v>Ben Hill , Georgia</v>
          </cell>
          <cell r="G395">
            <v>69</v>
          </cell>
          <cell r="H395" t="str">
            <v>frontier status, population size, poverty, age, population density</v>
          </cell>
          <cell r="I395">
            <v>45</v>
          </cell>
          <cell r="J395">
            <v>17316</v>
          </cell>
        </row>
        <row r="396">
          <cell r="F396" t="str">
            <v>Berrien , Georgia</v>
          </cell>
          <cell r="G396">
            <v>69</v>
          </cell>
          <cell r="H396" t="str">
            <v>frontier status, population size, poverty, age, population density</v>
          </cell>
          <cell r="I396">
            <v>45</v>
          </cell>
          <cell r="J396">
            <v>16708</v>
          </cell>
        </row>
        <row r="397">
          <cell r="F397" t="str">
            <v>Bibb , Georgia</v>
          </cell>
          <cell r="G397">
            <v>7</v>
          </cell>
          <cell r="H397" t="str">
            <v>frontier status, population size, poverty</v>
          </cell>
          <cell r="I397">
            <v>33</v>
          </cell>
          <cell r="J397">
            <v>154918</v>
          </cell>
        </row>
        <row r="398">
          <cell r="F398" t="str">
            <v>Bleckley , Georgia</v>
          </cell>
          <cell r="G398">
            <v>41</v>
          </cell>
          <cell r="H398" t="str">
            <v>frontier status, population size, poverty, age</v>
          </cell>
          <cell r="I398">
            <v>47</v>
          </cell>
          <cell r="J398">
            <v>12141</v>
          </cell>
        </row>
        <row r="399">
          <cell r="F399" t="str">
            <v>Brantley , Georgia</v>
          </cell>
          <cell r="G399">
            <v>42</v>
          </cell>
          <cell r="H399" t="str">
            <v>frontier status, population size, poverty, age</v>
          </cell>
          <cell r="I399">
            <v>53</v>
          </cell>
          <cell r="J399">
            <v>15491</v>
          </cell>
        </row>
        <row r="400">
          <cell r="F400" t="str">
            <v>Brooks , Georgia</v>
          </cell>
          <cell r="G400">
            <v>76</v>
          </cell>
          <cell r="H400" t="str">
            <v>frontier status, population size, poverty, age, population density</v>
          </cell>
          <cell r="I400">
            <v>38</v>
          </cell>
          <cell r="J400">
            <v>16327</v>
          </cell>
        </row>
        <row r="401">
          <cell r="F401" t="str">
            <v>Bryan , Georgia</v>
          </cell>
          <cell r="G401">
            <v>39</v>
          </cell>
          <cell r="H401" t="str">
            <v>frontier status, population size, poverty, age</v>
          </cell>
          <cell r="I401">
            <v>51</v>
          </cell>
          <cell r="J401">
            <v>28549</v>
          </cell>
        </row>
        <row r="402">
          <cell r="F402" t="str">
            <v>Bulloch , Georgia</v>
          </cell>
          <cell r="G402">
            <v>53</v>
          </cell>
          <cell r="H402" t="str">
            <v>frontier status, population size, poverty, age, population density</v>
          </cell>
          <cell r="I402">
            <v>27</v>
          </cell>
          <cell r="J402">
            <v>61454</v>
          </cell>
        </row>
        <row r="403">
          <cell r="F403" t="str">
            <v>Burke , Georgia</v>
          </cell>
          <cell r="G403">
            <v>68</v>
          </cell>
          <cell r="H403" t="str">
            <v>frontier status, population size, poverty, age, population density</v>
          </cell>
          <cell r="I403">
            <v>34</v>
          </cell>
          <cell r="J403">
            <v>23299</v>
          </cell>
        </row>
        <row r="404">
          <cell r="F404" t="str">
            <v>Butts , Georgia</v>
          </cell>
          <cell r="G404">
            <v>41</v>
          </cell>
          <cell r="H404" t="str">
            <v>frontier status, population size, poverty, age</v>
          </cell>
          <cell r="I404">
            <v>47</v>
          </cell>
          <cell r="J404">
            <v>21045</v>
          </cell>
        </row>
        <row r="405">
          <cell r="F405" t="str">
            <v>Calhoun , Georgia</v>
          </cell>
          <cell r="G405">
            <v>75</v>
          </cell>
          <cell r="H405" t="str">
            <v>frontier status, population size, poverty, age, population density</v>
          </cell>
          <cell r="I405">
            <v>37</v>
          </cell>
          <cell r="J405">
            <v>5972</v>
          </cell>
        </row>
        <row r="406">
          <cell r="F406" t="str">
            <v>Camden , Georgia</v>
          </cell>
          <cell r="G406">
            <v>29</v>
          </cell>
          <cell r="H406" t="str">
            <v>frontier status, population size, poverty, age</v>
          </cell>
          <cell r="I406">
            <v>37</v>
          </cell>
          <cell r="J406">
            <v>45759</v>
          </cell>
        </row>
        <row r="407">
          <cell r="F407" t="str">
            <v>Candler , Georgia</v>
          </cell>
          <cell r="G407">
            <v>76</v>
          </cell>
          <cell r="H407" t="str">
            <v>frontier status, population size, poverty, age, population density</v>
          </cell>
          <cell r="I407">
            <v>38</v>
          </cell>
          <cell r="J407">
            <v>10321</v>
          </cell>
        </row>
        <row r="408">
          <cell r="F408" t="str">
            <v>Carroll , Georgia</v>
          </cell>
          <cell r="G408">
            <v>23</v>
          </cell>
          <cell r="H408" t="str">
            <v>frontier status, population size, poverty, age</v>
          </cell>
          <cell r="I408">
            <v>37</v>
          </cell>
          <cell r="J408">
            <v>105453</v>
          </cell>
        </row>
        <row r="409">
          <cell r="F409" t="str">
            <v>Catoosa , Georgia</v>
          </cell>
          <cell r="G409">
            <v>28</v>
          </cell>
          <cell r="H409" t="str">
            <v>frontier status, population size, poverty, age</v>
          </cell>
          <cell r="I409">
            <v>39</v>
          </cell>
          <cell r="J409">
            <v>60813</v>
          </cell>
        </row>
        <row r="410">
          <cell r="F410" t="str">
            <v>Charlton , Georgia</v>
          </cell>
          <cell r="G410">
            <v>66</v>
          </cell>
          <cell r="H410" t="str">
            <v>frontier status, population size, poverty, age, population density</v>
          </cell>
          <cell r="I410">
            <v>37</v>
          </cell>
          <cell r="J410">
            <v>10790</v>
          </cell>
        </row>
        <row r="411">
          <cell r="F411" t="str">
            <v>Chatham , Georgia</v>
          </cell>
          <cell r="G411">
            <v>7</v>
          </cell>
          <cell r="H411" t="str">
            <v>frontier status, population size, poverty</v>
          </cell>
          <cell r="I411">
            <v>33</v>
          </cell>
          <cell r="J411">
            <v>238410</v>
          </cell>
        </row>
        <row r="412">
          <cell r="F412" t="str">
            <v>Chattahoochee , Georgia</v>
          </cell>
          <cell r="G412">
            <v>39</v>
          </cell>
          <cell r="H412" t="str">
            <v>frontier status, population size, poverty, age</v>
          </cell>
          <cell r="I412">
            <v>51</v>
          </cell>
          <cell r="J412">
            <v>14679</v>
          </cell>
        </row>
        <row r="413">
          <cell r="F413" t="str">
            <v>Chattooga , Georgia</v>
          </cell>
          <cell r="G413">
            <v>65</v>
          </cell>
          <cell r="H413" t="str">
            <v>frontier status, population size, poverty, age, population density</v>
          </cell>
          <cell r="I413">
            <v>30</v>
          </cell>
          <cell r="J413">
            <v>26570</v>
          </cell>
        </row>
        <row r="414">
          <cell r="F414" t="str">
            <v>Cherokee , Georgia</v>
          </cell>
          <cell r="G414">
            <v>12</v>
          </cell>
          <cell r="H414" t="str">
            <v>frontier status, population size, poverty, age</v>
          </cell>
          <cell r="I414">
            <v>57</v>
          </cell>
          <cell r="J414">
            <v>184211</v>
          </cell>
        </row>
        <row r="415">
          <cell r="F415" t="str">
            <v>Clarke , Georgia</v>
          </cell>
          <cell r="G415">
            <v>8</v>
          </cell>
          <cell r="H415" t="str">
            <v>frontier status, population size, poverty</v>
          </cell>
          <cell r="I415">
            <v>54</v>
          </cell>
          <cell r="J415">
            <v>104439</v>
          </cell>
        </row>
        <row r="416">
          <cell r="F416" t="str">
            <v>Clay , Georgia</v>
          </cell>
          <cell r="G416">
            <v>75</v>
          </cell>
          <cell r="H416" t="str">
            <v>frontier status, population size, poverty, age, population density</v>
          </cell>
          <cell r="I416">
            <v>37</v>
          </cell>
          <cell r="J416">
            <v>3242</v>
          </cell>
        </row>
        <row r="417">
          <cell r="F417" t="str">
            <v>Clayton , Georgia</v>
          </cell>
          <cell r="G417">
            <v>15</v>
          </cell>
          <cell r="H417" t="str">
            <v>frontier status, population size, poverty, age</v>
          </cell>
          <cell r="I417">
            <v>23</v>
          </cell>
          <cell r="J417">
            <v>267966</v>
          </cell>
        </row>
        <row r="418">
          <cell r="F418" t="str">
            <v>Clinch , Georgia</v>
          </cell>
          <cell r="G418">
            <v>66</v>
          </cell>
          <cell r="H418" t="str">
            <v>frontier status, population size, poverty, age, population density</v>
          </cell>
          <cell r="I418">
            <v>37</v>
          </cell>
          <cell r="J418">
            <v>6996</v>
          </cell>
        </row>
        <row r="419">
          <cell r="F419" t="str">
            <v>Cobb , Georgia</v>
          </cell>
          <cell r="G419">
            <v>2</v>
          </cell>
          <cell r="H419" t="str">
            <v>frontier status, population size, poverty</v>
          </cell>
          <cell r="I419">
            <v>32</v>
          </cell>
          <cell r="J419">
            <v>663818</v>
          </cell>
        </row>
        <row r="420">
          <cell r="F420" t="str">
            <v>Coffee , Georgia</v>
          </cell>
          <cell r="G420">
            <v>52</v>
          </cell>
          <cell r="H420" t="str">
            <v>frontier status, population size, poverty, age, population density</v>
          </cell>
          <cell r="I420">
            <v>40</v>
          </cell>
          <cell r="J420">
            <v>39674</v>
          </cell>
        </row>
        <row r="421">
          <cell r="F421" t="str">
            <v>Colquitt , Georgia</v>
          </cell>
          <cell r="G421">
            <v>53</v>
          </cell>
          <cell r="H421" t="str">
            <v>frontier status, population size, poverty, age, population density</v>
          </cell>
          <cell r="I421">
            <v>27</v>
          </cell>
          <cell r="J421">
            <v>43915</v>
          </cell>
        </row>
        <row r="422">
          <cell r="F422" t="str">
            <v>Columbia , Georgia</v>
          </cell>
          <cell r="G422">
            <v>46</v>
          </cell>
          <cell r="H422" t="str">
            <v>frontier status, population size, poverty, age, population density</v>
          </cell>
          <cell r="I422">
            <v>26</v>
          </cell>
          <cell r="J422">
            <v>103812</v>
          </cell>
        </row>
        <row r="423">
          <cell r="F423" t="str">
            <v>Cook , Georgia</v>
          </cell>
          <cell r="G423">
            <v>69</v>
          </cell>
          <cell r="H423" t="str">
            <v>frontier status, population size, poverty, age, population density</v>
          </cell>
          <cell r="I423">
            <v>45</v>
          </cell>
          <cell r="J423">
            <v>16366</v>
          </cell>
        </row>
        <row r="424">
          <cell r="F424" t="str">
            <v>Coweta , Georgia</v>
          </cell>
          <cell r="G424">
            <v>20</v>
          </cell>
          <cell r="H424" t="str">
            <v>frontier status, population size, poverty, age</v>
          </cell>
          <cell r="I424">
            <v>32</v>
          </cell>
          <cell r="J424">
            <v>109903</v>
          </cell>
        </row>
        <row r="425">
          <cell r="F425" t="str">
            <v>Crawford , Georgia</v>
          </cell>
          <cell r="G425">
            <v>42</v>
          </cell>
          <cell r="H425" t="str">
            <v>frontier status, population size, poverty, age</v>
          </cell>
          <cell r="I425">
            <v>53</v>
          </cell>
          <cell r="J425">
            <v>12874</v>
          </cell>
        </row>
        <row r="426">
          <cell r="F426" t="str">
            <v>Crisp , Georgia</v>
          </cell>
          <cell r="G426">
            <v>69</v>
          </cell>
          <cell r="H426" t="str">
            <v>frontier status, population size, poverty, age, population density</v>
          </cell>
          <cell r="I426">
            <v>45</v>
          </cell>
          <cell r="J426">
            <v>22017</v>
          </cell>
        </row>
        <row r="427">
          <cell r="F427" t="str">
            <v>Dade , Georgia</v>
          </cell>
          <cell r="G427">
            <v>41</v>
          </cell>
          <cell r="H427" t="str">
            <v>frontier status, population size, poverty, age</v>
          </cell>
          <cell r="I427">
            <v>47</v>
          </cell>
          <cell r="J427">
            <v>16040</v>
          </cell>
        </row>
        <row r="428">
          <cell r="F428" t="str">
            <v>Dawson , Georgia</v>
          </cell>
          <cell r="G428">
            <v>39</v>
          </cell>
          <cell r="H428" t="str">
            <v>frontier status, population size, poverty, age</v>
          </cell>
          <cell r="I428">
            <v>51</v>
          </cell>
          <cell r="J428">
            <v>19731</v>
          </cell>
        </row>
        <row r="429">
          <cell r="F429" t="str">
            <v>Decatur , Georgia</v>
          </cell>
          <cell r="G429">
            <v>52</v>
          </cell>
          <cell r="H429" t="str">
            <v>frontier status, population size, poverty, age, population density</v>
          </cell>
          <cell r="I429">
            <v>40</v>
          </cell>
          <cell r="J429">
            <v>28618</v>
          </cell>
        </row>
        <row r="430">
          <cell r="F430" t="str">
            <v>DeKalb , Georgia</v>
          </cell>
          <cell r="G430">
            <v>3</v>
          </cell>
          <cell r="H430" t="str">
            <v>frontier status, population size, poverty</v>
          </cell>
          <cell r="I430">
            <v>39</v>
          </cell>
          <cell r="J430">
            <v>677959</v>
          </cell>
        </row>
        <row r="431">
          <cell r="F431" t="str">
            <v>Dodge , Georgia</v>
          </cell>
          <cell r="G431">
            <v>44</v>
          </cell>
          <cell r="H431" t="str">
            <v>frontier status, population size, poverty, age</v>
          </cell>
          <cell r="I431">
            <v>33</v>
          </cell>
          <cell r="J431">
            <v>19574</v>
          </cell>
        </row>
        <row r="432">
          <cell r="F432" t="str">
            <v>Dooly , Georgia</v>
          </cell>
          <cell r="G432">
            <v>67</v>
          </cell>
          <cell r="H432" t="str">
            <v>frontier status, population size, poverty, age, population density</v>
          </cell>
          <cell r="I432">
            <v>31</v>
          </cell>
          <cell r="J432">
            <v>11749</v>
          </cell>
        </row>
        <row r="433">
          <cell r="F433" t="str">
            <v>Dougherty , Georgia</v>
          </cell>
          <cell r="G433">
            <v>8</v>
          </cell>
          <cell r="H433" t="str">
            <v>frontier status, population size, poverty</v>
          </cell>
          <cell r="I433">
            <v>54</v>
          </cell>
          <cell r="J433">
            <v>94882</v>
          </cell>
        </row>
        <row r="434">
          <cell r="F434" t="str">
            <v>Douglas , Georgia</v>
          </cell>
          <cell r="G434">
            <v>46</v>
          </cell>
          <cell r="H434" t="str">
            <v>frontier status, population size, poverty, age, population density</v>
          </cell>
          <cell r="I434">
            <v>26</v>
          </cell>
          <cell r="J434">
            <v>112760</v>
          </cell>
        </row>
        <row r="435">
          <cell r="F435" t="str">
            <v>Early , Georgia</v>
          </cell>
          <cell r="G435">
            <v>76</v>
          </cell>
          <cell r="H435" t="str">
            <v>frontier status, population size, poverty, age, population density</v>
          </cell>
          <cell r="I435">
            <v>38</v>
          </cell>
          <cell r="J435">
            <v>12056</v>
          </cell>
        </row>
        <row r="436">
          <cell r="F436" t="str">
            <v>Echols , Georgia</v>
          </cell>
          <cell r="G436">
            <v>83</v>
          </cell>
          <cell r="H436" t="str">
            <v>frontier status, population size, poverty, age</v>
          </cell>
          <cell r="I436">
            <v>29</v>
          </cell>
          <cell r="J436">
            <v>4253</v>
          </cell>
        </row>
        <row r="437">
          <cell r="F437" t="str">
            <v>Effingham , Georgia</v>
          </cell>
          <cell r="G437">
            <v>29</v>
          </cell>
          <cell r="H437" t="str">
            <v>frontier status, population size, poverty, age</v>
          </cell>
          <cell r="I437">
            <v>37</v>
          </cell>
          <cell r="J437">
            <v>46924</v>
          </cell>
        </row>
        <row r="438">
          <cell r="F438" t="str">
            <v>Elbert , Georgia</v>
          </cell>
          <cell r="G438">
            <v>76</v>
          </cell>
          <cell r="H438" t="str">
            <v>frontier status, population size, poverty, age, population density</v>
          </cell>
          <cell r="I438">
            <v>38</v>
          </cell>
          <cell r="J438">
            <v>20799</v>
          </cell>
        </row>
        <row r="439">
          <cell r="F439" t="str">
            <v>Emanuel , Georgia</v>
          </cell>
          <cell r="G439">
            <v>68</v>
          </cell>
          <cell r="H439" t="str">
            <v>frontier status, population size, poverty, age, population density</v>
          </cell>
          <cell r="I439">
            <v>34</v>
          </cell>
          <cell r="J439">
            <v>22108</v>
          </cell>
        </row>
        <row r="440">
          <cell r="F440" t="str">
            <v>Evans , Georgia</v>
          </cell>
          <cell r="G440">
            <v>69</v>
          </cell>
          <cell r="H440" t="str">
            <v>frontier status, population size, poverty, age, population density</v>
          </cell>
          <cell r="I440">
            <v>45</v>
          </cell>
          <cell r="J440">
            <v>11443</v>
          </cell>
        </row>
        <row r="441">
          <cell r="F441" t="str">
            <v>Fannin , Georgia</v>
          </cell>
          <cell r="G441">
            <v>65</v>
          </cell>
          <cell r="H441" t="str">
            <v>frontier status, population size, poverty, age, population density</v>
          </cell>
          <cell r="I441">
            <v>30</v>
          </cell>
          <cell r="J441">
            <v>21887</v>
          </cell>
        </row>
        <row r="442">
          <cell r="F442" t="str">
            <v>Fayette , Georgia</v>
          </cell>
          <cell r="G442">
            <v>46</v>
          </cell>
          <cell r="H442" t="str">
            <v>frontier status, population size, poverty, age, population density</v>
          </cell>
          <cell r="I442">
            <v>26</v>
          </cell>
          <cell r="J442">
            <v>104248</v>
          </cell>
        </row>
        <row r="443">
          <cell r="F443" t="str">
            <v>Floyd , Georgia</v>
          </cell>
          <cell r="G443">
            <v>24</v>
          </cell>
          <cell r="H443" t="str">
            <v>frontier status, population size, poverty, age</v>
          </cell>
          <cell r="I443">
            <v>35</v>
          </cell>
          <cell r="J443">
            <v>94198</v>
          </cell>
        </row>
        <row r="444">
          <cell r="F444" t="str">
            <v>Forsyth , Georgia</v>
          </cell>
          <cell r="G444">
            <v>17</v>
          </cell>
          <cell r="H444" t="str">
            <v>frontier status, population size, poverty, age</v>
          </cell>
          <cell r="I444">
            <v>32</v>
          </cell>
          <cell r="J444">
            <v>140393</v>
          </cell>
        </row>
        <row r="445">
          <cell r="F445" t="str">
            <v>Franklin , Georgia</v>
          </cell>
          <cell r="G445">
            <v>65</v>
          </cell>
          <cell r="H445" t="str">
            <v>frontier status, population size, poverty, age, population density</v>
          </cell>
          <cell r="I445">
            <v>30</v>
          </cell>
          <cell r="J445">
            <v>21590</v>
          </cell>
        </row>
        <row r="446">
          <cell r="F446" t="str">
            <v>Fulton , Georgia</v>
          </cell>
          <cell r="G446">
            <v>3</v>
          </cell>
          <cell r="H446" t="str">
            <v>frontier status, population size, poverty</v>
          </cell>
          <cell r="I446">
            <v>39</v>
          </cell>
          <cell r="J446">
            <v>915623</v>
          </cell>
        </row>
        <row r="447">
          <cell r="F447" t="str">
            <v>Gilmer , Georgia</v>
          </cell>
          <cell r="G447">
            <v>41</v>
          </cell>
          <cell r="H447" t="str">
            <v>frontier status, population size, poverty, age</v>
          </cell>
          <cell r="I447">
            <v>47</v>
          </cell>
          <cell r="J447">
            <v>27335</v>
          </cell>
        </row>
        <row r="448">
          <cell r="F448" t="str">
            <v>Glascock , Georgia</v>
          </cell>
          <cell r="G448">
            <v>62</v>
          </cell>
          <cell r="H448" t="str">
            <v>frontier status, population size, poverty, age, population density</v>
          </cell>
          <cell r="I448">
            <v>32</v>
          </cell>
          <cell r="J448">
            <v>2705</v>
          </cell>
        </row>
        <row r="449">
          <cell r="F449" t="str">
            <v>Glynn , Georgia</v>
          </cell>
          <cell r="G449">
            <v>22</v>
          </cell>
          <cell r="H449" t="str">
            <v>frontier status, population size, poverty, age</v>
          </cell>
          <cell r="I449">
            <v>28</v>
          </cell>
          <cell r="J449">
            <v>71874</v>
          </cell>
        </row>
        <row r="450">
          <cell r="F450" t="str">
            <v>Gordon , Georgia</v>
          </cell>
          <cell r="G450">
            <v>29</v>
          </cell>
          <cell r="H450" t="str">
            <v>frontier status, population size, poverty, age</v>
          </cell>
          <cell r="I450">
            <v>37</v>
          </cell>
          <cell r="J450">
            <v>50279</v>
          </cell>
        </row>
        <row r="451">
          <cell r="F451" t="str">
            <v>Grady , Georgia</v>
          </cell>
          <cell r="G451">
            <v>69</v>
          </cell>
          <cell r="H451" t="str">
            <v>frontier status, population size, poverty, age, population density</v>
          </cell>
          <cell r="I451">
            <v>45</v>
          </cell>
          <cell r="J451">
            <v>24466</v>
          </cell>
        </row>
        <row r="452">
          <cell r="F452" t="str">
            <v>Greene , Georgia</v>
          </cell>
          <cell r="G452">
            <v>69</v>
          </cell>
          <cell r="H452" t="str">
            <v>frontier status, population size, poverty, age, population density</v>
          </cell>
          <cell r="I452">
            <v>45</v>
          </cell>
          <cell r="J452">
            <v>15693</v>
          </cell>
        </row>
        <row r="453">
          <cell r="F453" t="str">
            <v>Gwinnett , Georgia</v>
          </cell>
          <cell r="G453">
            <v>2</v>
          </cell>
          <cell r="H453" t="str">
            <v>frontier status, population size, poverty</v>
          </cell>
          <cell r="I453">
            <v>32</v>
          </cell>
          <cell r="J453">
            <v>726273</v>
          </cell>
        </row>
        <row r="454">
          <cell r="F454" t="str">
            <v>Habersham , Georgia</v>
          </cell>
          <cell r="G454">
            <v>28</v>
          </cell>
          <cell r="H454" t="str">
            <v>frontier status, population size, poverty, age</v>
          </cell>
          <cell r="I454">
            <v>39</v>
          </cell>
          <cell r="J454">
            <v>39603</v>
          </cell>
        </row>
        <row r="455">
          <cell r="F455" t="str">
            <v>Hall , Georgia</v>
          </cell>
          <cell r="G455">
            <v>14</v>
          </cell>
          <cell r="H455" t="str">
            <v>frontier status, population size, poverty, age</v>
          </cell>
          <cell r="I455">
            <v>40</v>
          </cell>
          <cell r="J455">
            <v>165771</v>
          </cell>
        </row>
        <row r="456">
          <cell r="F456" t="str">
            <v>Hancock , Georgia</v>
          </cell>
          <cell r="G456">
            <v>67</v>
          </cell>
          <cell r="H456" t="str">
            <v>frontier status, population size, poverty, age, population density</v>
          </cell>
          <cell r="I456">
            <v>31</v>
          </cell>
          <cell r="J456">
            <v>9643</v>
          </cell>
        </row>
        <row r="457">
          <cell r="F457" t="str">
            <v>Haralson , Georgia</v>
          </cell>
          <cell r="G457">
            <v>41</v>
          </cell>
          <cell r="H457" t="str">
            <v>frontier status, population size, poverty, age</v>
          </cell>
          <cell r="I457">
            <v>47</v>
          </cell>
          <cell r="J457">
            <v>28338</v>
          </cell>
        </row>
        <row r="458">
          <cell r="F458" t="str">
            <v>Harris , Georgia</v>
          </cell>
          <cell r="G458">
            <v>39</v>
          </cell>
          <cell r="H458" t="str">
            <v>frontier status, population size, poverty, age</v>
          </cell>
          <cell r="I458">
            <v>51</v>
          </cell>
          <cell r="J458">
            <v>27779</v>
          </cell>
        </row>
        <row r="459">
          <cell r="F459" t="str">
            <v>Hart , Georgia</v>
          </cell>
          <cell r="G459">
            <v>65</v>
          </cell>
          <cell r="H459" t="str">
            <v>frontier status, population size, poverty, age, population density</v>
          </cell>
          <cell r="I459">
            <v>30</v>
          </cell>
          <cell r="J459">
            <v>24036</v>
          </cell>
        </row>
        <row r="460">
          <cell r="F460" t="str">
            <v>Heard , Georgia</v>
          </cell>
          <cell r="G460">
            <v>42</v>
          </cell>
          <cell r="H460" t="str">
            <v>frontier status, population size, poverty, age</v>
          </cell>
          <cell r="I460">
            <v>53</v>
          </cell>
          <cell r="J460">
            <v>11346</v>
          </cell>
        </row>
        <row r="461">
          <cell r="F461" t="str">
            <v>Henry , Georgia</v>
          </cell>
          <cell r="G461">
            <v>46</v>
          </cell>
          <cell r="H461" t="str">
            <v>frontier status, population size, poverty, age, population density</v>
          </cell>
          <cell r="I461">
            <v>26</v>
          </cell>
          <cell r="J461">
            <v>167848</v>
          </cell>
        </row>
        <row r="462">
          <cell r="F462" t="str">
            <v>Houston , Georgia</v>
          </cell>
          <cell r="G462">
            <v>15</v>
          </cell>
          <cell r="H462" t="str">
            <v>frontier status, population size, poverty, age</v>
          </cell>
          <cell r="I462">
            <v>23</v>
          </cell>
          <cell r="J462">
            <v>126163</v>
          </cell>
        </row>
        <row r="463">
          <cell r="F463" t="str">
            <v>Irwin , Georgia</v>
          </cell>
          <cell r="G463">
            <v>76</v>
          </cell>
          <cell r="H463" t="str">
            <v>frontier status, population size, poverty, age, population density</v>
          </cell>
          <cell r="I463">
            <v>38</v>
          </cell>
          <cell r="J463">
            <v>10093</v>
          </cell>
        </row>
        <row r="464">
          <cell r="F464" t="str">
            <v>Jackson , Georgia</v>
          </cell>
          <cell r="G464">
            <v>32</v>
          </cell>
          <cell r="H464" t="str">
            <v>frontier status, population size, poverty, age</v>
          </cell>
          <cell r="I464">
            <v>37</v>
          </cell>
          <cell r="J464">
            <v>52292</v>
          </cell>
        </row>
        <row r="465">
          <cell r="F465" t="str">
            <v>Jasper , Georgia</v>
          </cell>
          <cell r="G465">
            <v>42</v>
          </cell>
          <cell r="H465" t="str">
            <v>frontier status, population size, poverty, age</v>
          </cell>
          <cell r="I465">
            <v>53</v>
          </cell>
          <cell r="J465">
            <v>13147</v>
          </cell>
        </row>
        <row r="466">
          <cell r="F466" t="str">
            <v>Jeff Davis , Georgia</v>
          </cell>
          <cell r="G466">
            <v>69</v>
          </cell>
          <cell r="H466" t="str">
            <v>frontier status, population size, poverty, age, population density</v>
          </cell>
          <cell r="I466">
            <v>45</v>
          </cell>
          <cell r="J466">
            <v>13083</v>
          </cell>
        </row>
        <row r="467">
          <cell r="F467" t="str">
            <v>Jefferson , Georgia</v>
          </cell>
          <cell r="G467">
            <v>68</v>
          </cell>
          <cell r="H467" t="str">
            <v>frontier status, population size, poverty, age, population density</v>
          </cell>
          <cell r="I467">
            <v>34</v>
          </cell>
          <cell r="J467">
            <v>16926</v>
          </cell>
        </row>
        <row r="468">
          <cell r="F468" t="str">
            <v>Jenkins , Georgia</v>
          </cell>
          <cell r="G468">
            <v>67</v>
          </cell>
          <cell r="H468" t="str">
            <v>frontier status, population size, poverty, age, population density</v>
          </cell>
          <cell r="I468">
            <v>31</v>
          </cell>
          <cell r="J468">
            <v>8729</v>
          </cell>
        </row>
        <row r="469">
          <cell r="F469" t="str">
            <v>Johnson , Georgia</v>
          </cell>
          <cell r="G469">
            <v>76</v>
          </cell>
          <cell r="H469" t="str">
            <v>frontier status, population size, poverty, age, population density</v>
          </cell>
          <cell r="I469">
            <v>38</v>
          </cell>
          <cell r="J469">
            <v>9538</v>
          </cell>
        </row>
        <row r="470">
          <cell r="F470" t="str">
            <v>Jones , Georgia</v>
          </cell>
          <cell r="G470">
            <v>39</v>
          </cell>
          <cell r="H470" t="str">
            <v>frontier status, population size, poverty, age</v>
          </cell>
          <cell r="I470">
            <v>51</v>
          </cell>
          <cell r="J470">
            <v>26836</v>
          </cell>
        </row>
        <row r="471">
          <cell r="F471" t="str">
            <v>Lamar , Georgia</v>
          </cell>
          <cell r="G471">
            <v>41</v>
          </cell>
          <cell r="H471" t="str">
            <v>frontier status, population size, poverty, age</v>
          </cell>
          <cell r="I471">
            <v>47</v>
          </cell>
          <cell r="J471">
            <v>16378</v>
          </cell>
        </row>
        <row r="472">
          <cell r="F472" t="str">
            <v>Lanier , Georgia</v>
          </cell>
          <cell r="G472">
            <v>69</v>
          </cell>
          <cell r="H472" t="str">
            <v>frontier status, population size, poverty, age, population density</v>
          </cell>
          <cell r="I472">
            <v>45</v>
          </cell>
          <cell r="J472">
            <v>7553</v>
          </cell>
        </row>
        <row r="473">
          <cell r="F473" t="str">
            <v>Laurens , Georgia</v>
          </cell>
          <cell r="G473">
            <v>52</v>
          </cell>
          <cell r="H473" t="str">
            <v>frontier status, population size, poverty, age, population density</v>
          </cell>
          <cell r="I473">
            <v>40</v>
          </cell>
          <cell r="J473">
            <v>46896</v>
          </cell>
        </row>
        <row r="474">
          <cell r="F474" t="str">
            <v>Lee , Georgia</v>
          </cell>
          <cell r="G474">
            <v>39</v>
          </cell>
          <cell r="H474" t="str">
            <v>frontier status, population size, poverty, age</v>
          </cell>
          <cell r="I474">
            <v>51</v>
          </cell>
          <cell r="J474">
            <v>31099</v>
          </cell>
        </row>
        <row r="475">
          <cell r="F475" t="str">
            <v>Liberty , Georgia</v>
          </cell>
          <cell r="G475">
            <v>23</v>
          </cell>
          <cell r="H475" t="str">
            <v>frontier status, population size, poverty, age</v>
          </cell>
          <cell r="I475">
            <v>37</v>
          </cell>
          <cell r="J475">
            <v>57544</v>
          </cell>
        </row>
        <row r="476">
          <cell r="F476" t="str">
            <v>Lincoln , Georgia</v>
          </cell>
          <cell r="G476">
            <v>42</v>
          </cell>
          <cell r="H476" t="str">
            <v>frontier status, population size, poverty, age</v>
          </cell>
          <cell r="I476">
            <v>53</v>
          </cell>
          <cell r="J476">
            <v>8207</v>
          </cell>
        </row>
        <row r="477">
          <cell r="F477" t="str">
            <v>Long , Georgia</v>
          </cell>
          <cell r="G477">
            <v>67</v>
          </cell>
          <cell r="H477" t="str">
            <v>frontier status, population size, poverty, age, population density</v>
          </cell>
          <cell r="I477">
            <v>31</v>
          </cell>
          <cell r="J477">
            <v>11083</v>
          </cell>
        </row>
        <row r="478">
          <cell r="F478" t="str">
            <v>Lowndes , Georgia</v>
          </cell>
          <cell r="G478">
            <v>8</v>
          </cell>
          <cell r="H478" t="str">
            <v>frontier status, population size, poverty</v>
          </cell>
          <cell r="I478">
            <v>54</v>
          </cell>
          <cell r="J478">
            <v>96705</v>
          </cell>
        </row>
        <row r="479">
          <cell r="F479" t="str">
            <v>Lumpkin , Georgia</v>
          </cell>
          <cell r="G479">
            <v>39</v>
          </cell>
          <cell r="H479" t="str">
            <v>frontier status, population size, poverty, age</v>
          </cell>
          <cell r="I479">
            <v>51</v>
          </cell>
          <cell r="J479">
            <v>24324</v>
          </cell>
        </row>
        <row r="480">
          <cell r="F480" t="str">
            <v>McDuffie , Georgia</v>
          </cell>
          <cell r="G480">
            <v>69</v>
          </cell>
          <cell r="H480" t="str">
            <v>frontier status, population size, poverty, age, population density</v>
          </cell>
          <cell r="I480">
            <v>45</v>
          </cell>
          <cell r="J480">
            <v>21743</v>
          </cell>
        </row>
        <row r="481">
          <cell r="F481" t="str">
            <v>McIntosh , Georgia</v>
          </cell>
          <cell r="G481">
            <v>67</v>
          </cell>
          <cell r="H481" t="str">
            <v>frontier status, population size, poverty, age, population density</v>
          </cell>
          <cell r="I481">
            <v>31</v>
          </cell>
          <cell r="J481">
            <v>11068</v>
          </cell>
        </row>
        <row r="482">
          <cell r="F482" t="str">
            <v>Macon , Georgia</v>
          </cell>
          <cell r="G482">
            <v>68</v>
          </cell>
          <cell r="H482" t="str">
            <v>frontier status, population size, poverty, age, population density</v>
          </cell>
          <cell r="I482">
            <v>34</v>
          </cell>
          <cell r="J482">
            <v>13745</v>
          </cell>
        </row>
        <row r="483">
          <cell r="F483" t="str">
            <v>Madison , Georgia</v>
          </cell>
          <cell r="G483">
            <v>41</v>
          </cell>
          <cell r="H483" t="str">
            <v>frontier status, population size, poverty, age</v>
          </cell>
          <cell r="I483">
            <v>47</v>
          </cell>
          <cell r="J483">
            <v>27289</v>
          </cell>
        </row>
        <row r="484">
          <cell r="F484" t="str">
            <v>Marion , Georgia</v>
          </cell>
          <cell r="G484">
            <v>66</v>
          </cell>
          <cell r="H484" t="str">
            <v>frontier status, population size, poverty, age, population density</v>
          </cell>
          <cell r="I484">
            <v>37</v>
          </cell>
          <cell r="J484">
            <v>7244</v>
          </cell>
        </row>
        <row r="485">
          <cell r="F485" t="str">
            <v>Meriwether , Georgia</v>
          </cell>
          <cell r="G485">
            <v>69</v>
          </cell>
          <cell r="H485" t="str">
            <v>frontier status, population size, poverty, age, population density</v>
          </cell>
          <cell r="I485">
            <v>45</v>
          </cell>
          <cell r="J485">
            <v>22919</v>
          </cell>
        </row>
        <row r="486">
          <cell r="F486" t="str">
            <v>Miller , Georgia</v>
          </cell>
          <cell r="G486">
            <v>75</v>
          </cell>
          <cell r="H486" t="str">
            <v>frontier status, population size, poverty, age, population density</v>
          </cell>
          <cell r="I486">
            <v>37</v>
          </cell>
          <cell r="J486">
            <v>6228</v>
          </cell>
        </row>
        <row r="487">
          <cell r="F487" t="str">
            <v>Mitchell , Georgia</v>
          </cell>
          <cell r="G487">
            <v>69</v>
          </cell>
          <cell r="H487" t="str">
            <v>frontier status, population size, poverty, age, population density</v>
          </cell>
          <cell r="I487">
            <v>45</v>
          </cell>
          <cell r="J487">
            <v>23791</v>
          </cell>
        </row>
        <row r="488">
          <cell r="F488" t="str">
            <v>Monroe , Georgia</v>
          </cell>
          <cell r="G488">
            <v>42</v>
          </cell>
          <cell r="H488" t="str">
            <v>frontier status, population size, poverty, age</v>
          </cell>
          <cell r="I488">
            <v>53</v>
          </cell>
          <cell r="J488">
            <v>23785</v>
          </cell>
        </row>
        <row r="489">
          <cell r="F489" t="str">
            <v>Montgomery , Georgia</v>
          </cell>
          <cell r="G489">
            <v>68</v>
          </cell>
          <cell r="H489" t="str">
            <v>frontier status, population size, poverty, age, population density</v>
          </cell>
          <cell r="I489">
            <v>34</v>
          </cell>
          <cell r="J489">
            <v>8909</v>
          </cell>
        </row>
        <row r="490">
          <cell r="F490" t="str">
            <v>Morgan , Georgia</v>
          </cell>
          <cell r="G490">
            <v>42</v>
          </cell>
          <cell r="H490" t="str">
            <v>frontier status, population size, poverty, age</v>
          </cell>
          <cell r="I490">
            <v>53</v>
          </cell>
          <cell r="J490">
            <v>17492</v>
          </cell>
        </row>
        <row r="491">
          <cell r="F491" t="str">
            <v>Murray , Georgia</v>
          </cell>
          <cell r="G491">
            <v>29</v>
          </cell>
          <cell r="H491" t="str">
            <v>frontier status, population size, poverty, age</v>
          </cell>
          <cell r="I491">
            <v>37</v>
          </cell>
          <cell r="J491">
            <v>40812</v>
          </cell>
        </row>
        <row r="492">
          <cell r="F492" t="str">
            <v>Muscogee , Georgia</v>
          </cell>
          <cell r="G492">
            <v>7</v>
          </cell>
          <cell r="H492" t="str">
            <v>frontier status, population size, poverty</v>
          </cell>
          <cell r="I492">
            <v>33</v>
          </cell>
          <cell r="J492">
            <v>185271</v>
          </cell>
        </row>
        <row r="493">
          <cell r="F493" t="str">
            <v>Newton , Georgia</v>
          </cell>
          <cell r="G493">
            <v>23</v>
          </cell>
          <cell r="H493" t="str">
            <v>frontier status, population size, poverty, age</v>
          </cell>
          <cell r="I493">
            <v>37</v>
          </cell>
          <cell r="J493">
            <v>86713</v>
          </cell>
        </row>
        <row r="494">
          <cell r="F494" t="str">
            <v>Oconee , Georgia</v>
          </cell>
          <cell r="G494">
            <v>38</v>
          </cell>
          <cell r="H494" t="str">
            <v>frontier status, population size, poverty, age</v>
          </cell>
          <cell r="I494">
            <v>35</v>
          </cell>
          <cell r="J494">
            <v>29748</v>
          </cell>
        </row>
        <row r="495">
          <cell r="F495" t="str">
            <v>Oglethorpe , Georgia</v>
          </cell>
          <cell r="G495">
            <v>41</v>
          </cell>
          <cell r="H495" t="str">
            <v>frontier status, population size, poverty, age</v>
          </cell>
          <cell r="I495">
            <v>47</v>
          </cell>
          <cell r="J495">
            <v>13609</v>
          </cell>
        </row>
        <row r="496">
          <cell r="F496" t="str">
            <v>Paulding , Georgia</v>
          </cell>
          <cell r="G496">
            <v>46</v>
          </cell>
          <cell r="H496" t="str">
            <v>frontier status, population size, poverty, age, population density</v>
          </cell>
          <cell r="I496">
            <v>26</v>
          </cell>
          <cell r="J496">
            <v>112411</v>
          </cell>
        </row>
        <row r="497">
          <cell r="F497" t="str">
            <v>Peach , Georgia</v>
          </cell>
          <cell r="G497">
            <v>69</v>
          </cell>
          <cell r="H497" t="str">
            <v>frontier status, population size, poverty, age, population density</v>
          </cell>
          <cell r="I497">
            <v>45</v>
          </cell>
          <cell r="J497">
            <v>24794</v>
          </cell>
        </row>
        <row r="498">
          <cell r="F498" t="str">
            <v>Pickens , Georgia</v>
          </cell>
          <cell r="G498">
            <v>39</v>
          </cell>
          <cell r="H498" t="str">
            <v>frontier status, population size, poverty, age</v>
          </cell>
          <cell r="I498">
            <v>51</v>
          </cell>
          <cell r="J498">
            <v>28442</v>
          </cell>
        </row>
        <row r="499">
          <cell r="F499" t="str">
            <v>Pierce , Georgia</v>
          </cell>
          <cell r="G499">
            <v>69</v>
          </cell>
          <cell r="H499" t="str">
            <v>frontier status, population size, poverty, age, population density</v>
          </cell>
          <cell r="I499">
            <v>45</v>
          </cell>
          <cell r="J499">
            <v>17119</v>
          </cell>
        </row>
        <row r="500">
          <cell r="F500" t="str">
            <v>Pike , Georgia</v>
          </cell>
          <cell r="G500">
            <v>39</v>
          </cell>
          <cell r="H500" t="str">
            <v>frontier status, population size, poverty, age</v>
          </cell>
          <cell r="I500">
            <v>51</v>
          </cell>
          <cell r="J500">
            <v>16128</v>
          </cell>
        </row>
        <row r="501">
          <cell r="F501" t="str">
            <v>Polk , Georgia</v>
          </cell>
          <cell r="G501">
            <v>32</v>
          </cell>
          <cell r="H501" t="str">
            <v>frontier status, population size, poverty, age</v>
          </cell>
          <cell r="I501">
            <v>37</v>
          </cell>
          <cell r="J501">
            <v>40479</v>
          </cell>
        </row>
        <row r="502">
          <cell r="F502" t="str">
            <v>Pulaski , Georgia</v>
          </cell>
          <cell r="G502">
            <v>76</v>
          </cell>
          <cell r="H502" t="str">
            <v>frontier status, population size, poverty, age, population density</v>
          </cell>
          <cell r="I502">
            <v>38</v>
          </cell>
          <cell r="J502">
            <v>9737</v>
          </cell>
        </row>
        <row r="503">
          <cell r="F503" t="str">
            <v>Putnam , Georgia</v>
          </cell>
          <cell r="G503">
            <v>41</v>
          </cell>
          <cell r="H503" t="str">
            <v>frontier status, population size, poverty, age</v>
          </cell>
          <cell r="I503">
            <v>47</v>
          </cell>
          <cell r="J503">
            <v>19829</v>
          </cell>
        </row>
        <row r="504">
          <cell r="F504" t="str">
            <v>Quitman , Georgia</v>
          </cell>
          <cell r="G504">
            <v>70</v>
          </cell>
          <cell r="H504" t="str">
            <v>frontier status, population size, poverty, age, population density</v>
          </cell>
          <cell r="I504">
            <v>37</v>
          </cell>
          <cell r="J504">
            <v>2467</v>
          </cell>
        </row>
        <row r="505">
          <cell r="F505" t="str">
            <v>Rabun , Georgia</v>
          </cell>
          <cell r="G505">
            <v>60</v>
          </cell>
          <cell r="H505" t="str">
            <v>frontier status, population size, poverty, age, population density</v>
          </cell>
          <cell r="I505">
            <v>48</v>
          </cell>
          <cell r="J505">
            <v>16087</v>
          </cell>
        </row>
        <row r="506">
          <cell r="F506" t="str">
            <v>Randolph , Georgia</v>
          </cell>
          <cell r="G506">
            <v>75</v>
          </cell>
          <cell r="H506" t="str">
            <v>frontier status, population size, poverty, age, population density</v>
          </cell>
          <cell r="I506">
            <v>37</v>
          </cell>
          <cell r="J506">
            <v>7310</v>
          </cell>
        </row>
        <row r="507">
          <cell r="F507" t="str">
            <v>Richmond , Georgia</v>
          </cell>
          <cell r="G507">
            <v>7</v>
          </cell>
          <cell r="H507" t="str">
            <v>frontier status, population size, poverty</v>
          </cell>
          <cell r="I507">
            <v>33</v>
          </cell>
          <cell r="J507">
            <v>195769</v>
          </cell>
        </row>
        <row r="508">
          <cell r="F508" t="str">
            <v>Rockdale , Georgia</v>
          </cell>
          <cell r="G508">
            <v>46</v>
          </cell>
          <cell r="H508" t="str">
            <v>frontier status, population size, poverty, age, population density</v>
          </cell>
          <cell r="I508">
            <v>26</v>
          </cell>
          <cell r="J508">
            <v>78545</v>
          </cell>
        </row>
        <row r="509">
          <cell r="F509" t="str">
            <v>Schley , Georgia</v>
          </cell>
          <cell r="G509">
            <v>42</v>
          </cell>
          <cell r="H509" t="str">
            <v>frontier status, population size, poverty, age</v>
          </cell>
          <cell r="I509">
            <v>53</v>
          </cell>
          <cell r="J509">
            <v>4122</v>
          </cell>
        </row>
        <row r="510">
          <cell r="F510" t="str">
            <v>Screven , Georgia</v>
          </cell>
          <cell r="G510">
            <v>67</v>
          </cell>
          <cell r="H510" t="str">
            <v>frontier status, population size, poverty, age, population density</v>
          </cell>
          <cell r="I510">
            <v>31</v>
          </cell>
          <cell r="J510">
            <v>15430</v>
          </cell>
        </row>
        <row r="511">
          <cell r="F511" t="str">
            <v>Seminole , Georgia</v>
          </cell>
          <cell r="G511">
            <v>76</v>
          </cell>
          <cell r="H511" t="str">
            <v>frontier status, population size, poverty, age, population density</v>
          </cell>
          <cell r="I511">
            <v>38</v>
          </cell>
          <cell r="J511">
            <v>9226</v>
          </cell>
        </row>
        <row r="512">
          <cell r="F512" t="str">
            <v>Spalding , Georgia</v>
          </cell>
          <cell r="G512">
            <v>23</v>
          </cell>
          <cell r="H512" t="str">
            <v>frontier status, population size, poverty, age</v>
          </cell>
          <cell r="I512">
            <v>37</v>
          </cell>
          <cell r="J512">
            <v>61289</v>
          </cell>
        </row>
        <row r="513">
          <cell r="F513" t="str">
            <v>Stephens , Georgia</v>
          </cell>
          <cell r="G513">
            <v>50</v>
          </cell>
          <cell r="H513" t="str">
            <v>frontier status, population size, poverty, age, population density</v>
          </cell>
          <cell r="I513">
            <v>27</v>
          </cell>
          <cell r="J513">
            <v>25060</v>
          </cell>
        </row>
        <row r="514">
          <cell r="F514" t="str">
            <v>Stewart , Georgia</v>
          </cell>
          <cell r="G514">
            <v>74</v>
          </cell>
          <cell r="H514" t="str">
            <v>frontier status, population size, poverty, age, population density</v>
          </cell>
          <cell r="I514">
            <v>30</v>
          </cell>
          <cell r="J514">
            <v>4882</v>
          </cell>
        </row>
        <row r="515">
          <cell r="F515" t="str">
            <v>Sumter , Georgia</v>
          </cell>
          <cell r="G515">
            <v>52</v>
          </cell>
          <cell r="H515" t="str">
            <v>frontier status, population size, poverty, age, population density</v>
          </cell>
          <cell r="I515">
            <v>40</v>
          </cell>
          <cell r="J515">
            <v>32912</v>
          </cell>
        </row>
        <row r="516">
          <cell r="F516" t="str">
            <v>Talbot , Georgia</v>
          </cell>
          <cell r="G516">
            <v>66</v>
          </cell>
          <cell r="H516" t="str">
            <v>frontier status, population size, poverty, age, population density</v>
          </cell>
          <cell r="I516">
            <v>37</v>
          </cell>
          <cell r="J516">
            <v>6709</v>
          </cell>
        </row>
        <row r="517">
          <cell r="F517" t="str">
            <v>Taliaferro , Georgia</v>
          </cell>
          <cell r="G517">
            <v>74</v>
          </cell>
          <cell r="H517" t="str">
            <v>frontier status, population size, poverty, age, population density</v>
          </cell>
          <cell r="I517">
            <v>30</v>
          </cell>
          <cell r="J517">
            <v>1826</v>
          </cell>
        </row>
        <row r="518">
          <cell r="F518" t="str">
            <v>Tattnall , Georgia</v>
          </cell>
          <cell r="G518">
            <v>44</v>
          </cell>
          <cell r="H518" t="str">
            <v>frontier status, population size, poverty, age</v>
          </cell>
          <cell r="I518">
            <v>33</v>
          </cell>
          <cell r="J518">
            <v>23211</v>
          </cell>
        </row>
        <row r="519">
          <cell r="F519" t="str">
            <v>Taylor , Georgia</v>
          </cell>
          <cell r="G519">
            <v>67</v>
          </cell>
          <cell r="H519" t="str">
            <v>frontier status, population size, poverty, age, population density</v>
          </cell>
          <cell r="I519">
            <v>31</v>
          </cell>
          <cell r="J519">
            <v>8887</v>
          </cell>
        </row>
        <row r="520">
          <cell r="F520" t="str">
            <v>Telfair , Georgia</v>
          </cell>
          <cell r="G520">
            <v>76</v>
          </cell>
          <cell r="H520" t="str">
            <v>frontier status, population size, poverty, age, population density</v>
          </cell>
          <cell r="I520">
            <v>38</v>
          </cell>
          <cell r="J520">
            <v>13205</v>
          </cell>
        </row>
        <row r="521">
          <cell r="F521" t="str">
            <v>Terrell , Georgia</v>
          </cell>
          <cell r="G521">
            <v>68</v>
          </cell>
          <cell r="H521" t="str">
            <v>frontier status, population size, poverty, age, population density</v>
          </cell>
          <cell r="I521">
            <v>34</v>
          </cell>
          <cell r="J521">
            <v>10711</v>
          </cell>
        </row>
        <row r="522">
          <cell r="F522" t="str">
            <v>Thomas , Georgia</v>
          </cell>
          <cell r="G522">
            <v>53</v>
          </cell>
          <cell r="H522" t="str">
            <v>frontier status, population size, poverty, age, population density</v>
          </cell>
          <cell r="I522">
            <v>27</v>
          </cell>
          <cell r="J522">
            <v>44692</v>
          </cell>
        </row>
        <row r="523">
          <cell r="F523" t="str">
            <v>Tift , Georgia</v>
          </cell>
          <cell r="G523">
            <v>53</v>
          </cell>
          <cell r="H523" t="str">
            <v>frontier status, population size, poverty, age, population density</v>
          </cell>
          <cell r="I523">
            <v>27</v>
          </cell>
          <cell r="J523">
            <v>40793</v>
          </cell>
        </row>
        <row r="524">
          <cell r="F524" t="str">
            <v>Toombs , Georgia</v>
          </cell>
          <cell r="G524">
            <v>53</v>
          </cell>
          <cell r="H524" t="str">
            <v>frontier status, population size, poverty, age, population density</v>
          </cell>
          <cell r="I524">
            <v>27</v>
          </cell>
          <cell r="J524">
            <v>27274</v>
          </cell>
        </row>
        <row r="525">
          <cell r="F525" t="str">
            <v>Towns , Georgia</v>
          </cell>
          <cell r="G525">
            <v>60</v>
          </cell>
          <cell r="H525" t="str">
            <v>frontier status, population size, poverty, age, population density</v>
          </cell>
          <cell r="I525">
            <v>48</v>
          </cell>
          <cell r="J525">
            <v>10315</v>
          </cell>
        </row>
        <row r="526">
          <cell r="F526" t="str">
            <v>Treutlen , Georgia</v>
          </cell>
          <cell r="G526">
            <v>76</v>
          </cell>
          <cell r="H526" t="str">
            <v>frontier status, population size, poverty, age, population density</v>
          </cell>
          <cell r="I526">
            <v>38</v>
          </cell>
          <cell r="J526">
            <v>6753</v>
          </cell>
        </row>
        <row r="527">
          <cell r="F527" t="str">
            <v>Troup , Georgia</v>
          </cell>
          <cell r="G527">
            <v>23</v>
          </cell>
          <cell r="H527" t="str">
            <v>frontier status, population size, poverty, age</v>
          </cell>
          <cell r="I527">
            <v>37</v>
          </cell>
          <cell r="J527">
            <v>62015</v>
          </cell>
        </row>
        <row r="528">
          <cell r="F528" t="str">
            <v>Turner , Georgia</v>
          </cell>
          <cell r="G528">
            <v>68</v>
          </cell>
          <cell r="H528" t="str">
            <v>frontier status, population size, poverty, age, population density</v>
          </cell>
          <cell r="I528">
            <v>34</v>
          </cell>
          <cell r="J528">
            <v>9474</v>
          </cell>
        </row>
        <row r="529">
          <cell r="F529" t="str">
            <v>Twiggs , Georgia</v>
          </cell>
          <cell r="G529">
            <v>68</v>
          </cell>
          <cell r="H529" t="str">
            <v>frontier status, population size, poverty, age, population density</v>
          </cell>
          <cell r="I529">
            <v>34</v>
          </cell>
          <cell r="J529">
            <v>10299</v>
          </cell>
        </row>
        <row r="530">
          <cell r="F530" t="str">
            <v>Union , Georgia</v>
          </cell>
          <cell r="G530">
            <v>65</v>
          </cell>
          <cell r="H530" t="str">
            <v>frontier status, population size, poverty, age, population density</v>
          </cell>
          <cell r="I530">
            <v>30</v>
          </cell>
          <cell r="J530">
            <v>19782</v>
          </cell>
        </row>
        <row r="531">
          <cell r="F531" t="str">
            <v>Upson , Georgia</v>
          </cell>
          <cell r="G531">
            <v>50</v>
          </cell>
          <cell r="H531" t="str">
            <v>frontier status, population size, poverty, age, population density</v>
          </cell>
          <cell r="I531">
            <v>27</v>
          </cell>
          <cell r="J531">
            <v>27679</v>
          </cell>
        </row>
        <row r="532">
          <cell r="F532" t="str">
            <v>Walker , Georgia</v>
          </cell>
          <cell r="G532">
            <v>19</v>
          </cell>
          <cell r="H532" t="str">
            <v>frontier status, population size, poverty, age</v>
          </cell>
          <cell r="I532">
            <v>37</v>
          </cell>
          <cell r="J532">
            <v>63890</v>
          </cell>
        </row>
        <row r="533">
          <cell r="F533" t="str">
            <v>Walton , Georgia</v>
          </cell>
          <cell r="G533">
            <v>20</v>
          </cell>
          <cell r="H533" t="str">
            <v>frontier status, population size, poverty, age</v>
          </cell>
          <cell r="I533">
            <v>32</v>
          </cell>
          <cell r="J533">
            <v>75647</v>
          </cell>
        </row>
        <row r="534">
          <cell r="F534" t="str">
            <v>Ware , Georgia</v>
          </cell>
          <cell r="G534">
            <v>36</v>
          </cell>
          <cell r="H534" t="str">
            <v>frontier status, population size, poverty, age</v>
          </cell>
          <cell r="I534">
            <v>23</v>
          </cell>
          <cell r="J534">
            <v>34492</v>
          </cell>
        </row>
        <row r="535">
          <cell r="F535" t="str">
            <v>Warren , Georgia</v>
          </cell>
          <cell r="G535">
            <v>75</v>
          </cell>
          <cell r="H535" t="str">
            <v>frontier status, population size, poverty, age, population density</v>
          </cell>
          <cell r="I535">
            <v>37</v>
          </cell>
          <cell r="J535">
            <v>6101</v>
          </cell>
        </row>
        <row r="536">
          <cell r="F536" t="str">
            <v>Washington , Georgia</v>
          </cell>
          <cell r="G536">
            <v>68</v>
          </cell>
          <cell r="H536" t="str">
            <v>frontier status, population size, poverty, age, population density</v>
          </cell>
          <cell r="I536">
            <v>34</v>
          </cell>
          <cell r="J536">
            <v>20118</v>
          </cell>
        </row>
        <row r="537">
          <cell r="F537" t="str">
            <v>Wayne , Georgia</v>
          </cell>
          <cell r="G537">
            <v>51</v>
          </cell>
          <cell r="H537" t="str">
            <v>frontier status, population size, poverty, age, population density</v>
          </cell>
          <cell r="I537">
            <v>33</v>
          </cell>
          <cell r="J537">
            <v>28390</v>
          </cell>
        </row>
        <row r="538">
          <cell r="F538" t="str">
            <v>Webster , Georgia</v>
          </cell>
          <cell r="G538">
            <v>42</v>
          </cell>
          <cell r="H538" t="str">
            <v>frontier status, population size, poverty, age</v>
          </cell>
          <cell r="I538">
            <v>53</v>
          </cell>
          <cell r="J538">
            <v>2289</v>
          </cell>
        </row>
        <row r="539">
          <cell r="F539" t="str">
            <v>Wheeler , Georgia</v>
          </cell>
          <cell r="G539">
            <v>75</v>
          </cell>
          <cell r="H539" t="str">
            <v>frontier status, population size, poverty, age, population density</v>
          </cell>
          <cell r="I539">
            <v>37</v>
          </cell>
          <cell r="J539">
            <v>6706</v>
          </cell>
        </row>
        <row r="540">
          <cell r="F540" t="str">
            <v>White , Georgia</v>
          </cell>
          <cell r="G540">
            <v>60</v>
          </cell>
          <cell r="H540" t="str">
            <v>frontier status, population size, poverty, age, population density</v>
          </cell>
          <cell r="I540">
            <v>48</v>
          </cell>
          <cell r="J540">
            <v>24055</v>
          </cell>
        </row>
        <row r="541">
          <cell r="F541" t="str">
            <v>Whitfield , Georgia</v>
          </cell>
          <cell r="G541">
            <v>20</v>
          </cell>
          <cell r="H541" t="str">
            <v>frontier status, population size, poverty, age</v>
          </cell>
          <cell r="I541">
            <v>32</v>
          </cell>
          <cell r="J541">
            <v>90889</v>
          </cell>
        </row>
        <row r="542">
          <cell r="F542" t="str">
            <v>Wilcox , Georgia</v>
          </cell>
          <cell r="G542">
            <v>75</v>
          </cell>
          <cell r="H542" t="str">
            <v>frontier status, population size, poverty, age, population density</v>
          </cell>
          <cell r="I542">
            <v>37</v>
          </cell>
          <cell r="J542">
            <v>8721</v>
          </cell>
        </row>
        <row r="543">
          <cell r="F543" t="str">
            <v>Wilkes , Georgia</v>
          </cell>
          <cell r="G543">
            <v>71</v>
          </cell>
          <cell r="H543" t="str">
            <v>frontier status, population size, poverty, age, population density</v>
          </cell>
          <cell r="I543">
            <v>33</v>
          </cell>
          <cell r="J543">
            <v>10457</v>
          </cell>
        </row>
        <row r="544">
          <cell r="F544" t="str">
            <v>Wilkinson , Georgia</v>
          </cell>
          <cell r="G544">
            <v>42</v>
          </cell>
          <cell r="H544" t="str">
            <v>frontier status, population size, poverty, age</v>
          </cell>
          <cell r="I544">
            <v>53</v>
          </cell>
          <cell r="J544">
            <v>10143</v>
          </cell>
        </row>
        <row r="545">
          <cell r="F545" t="str">
            <v>Worth , Georgia</v>
          </cell>
          <cell r="G545">
            <v>69</v>
          </cell>
          <cell r="H545" t="str">
            <v>frontier status, population size, poverty, age, population density</v>
          </cell>
          <cell r="I545">
            <v>45</v>
          </cell>
          <cell r="J545">
            <v>21996</v>
          </cell>
        </row>
        <row r="546">
          <cell r="F546" t="str">
            <v>Hawaii , Hawaii</v>
          </cell>
          <cell r="G546">
            <v>6</v>
          </cell>
          <cell r="H546" t="str">
            <v>frontier status, population size, poverty</v>
          </cell>
          <cell r="I546">
            <v>53</v>
          </cell>
          <cell r="J546">
            <v>167293</v>
          </cell>
        </row>
        <row r="547">
          <cell r="F547" t="str">
            <v>Honolulu , Hawaii</v>
          </cell>
          <cell r="G547">
            <v>2</v>
          </cell>
          <cell r="H547" t="str">
            <v>frontier status, population size, poverty</v>
          </cell>
          <cell r="I547">
            <v>32</v>
          </cell>
          <cell r="J547">
            <v>905266</v>
          </cell>
        </row>
        <row r="548">
          <cell r="F548" t="str">
            <v>Kalawao , Hawaii</v>
          </cell>
          <cell r="G548">
            <v>37</v>
          </cell>
          <cell r="H548" t="str">
            <v>frontier status, population size, poverty, age</v>
          </cell>
          <cell r="I548">
            <v>30</v>
          </cell>
          <cell r="J548">
            <v>111</v>
          </cell>
        </row>
        <row r="549">
          <cell r="F549" t="str">
            <v>Kauai , Hawaii</v>
          </cell>
          <cell r="G549">
            <v>18</v>
          </cell>
          <cell r="H549" t="str">
            <v>frontier status, population size, poverty, age</v>
          </cell>
          <cell r="I549">
            <v>20</v>
          </cell>
          <cell r="J549">
            <v>62640</v>
          </cell>
        </row>
        <row r="550">
          <cell r="F550" t="str">
            <v>Maui , Hawaii</v>
          </cell>
          <cell r="G550">
            <v>12</v>
          </cell>
          <cell r="H550" t="str">
            <v>frontier status, population size, poverty, age</v>
          </cell>
          <cell r="I550">
            <v>57</v>
          </cell>
          <cell r="J550">
            <v>139884</v>
          </cell>
        </row>
        <row r="551">
          <cell r="F551" t="str">
            <v>Ada , Idaho</v>
          </cell>
          <cell r="G551">
            <v>10</v>
          </cell>
          <cell r="H551" t="str">
            <v>frontier status, population size, poverty, age</v>
          </cell>
          <cell r="I551">
            <v>36</v>
          </cell>
          <cell r="J551">
            <v>344727</v>
          </cell>
        </row>
        <row r="552">
          <cell r="F552" t="str">
            <v>Adams , Idaho</v>
          </cell>
          <cell r="G552">
            <v>80</v>
          </cell>
          <cell r="H552" t="str">
            <v>frontier status, population size, poverty, age</v>
          </cell>
          <cell r="I552">
            <v>41</v>
          </cell>
          <cell r="J552">
            <v>3591</v>
          </cell>
        </row>
        <row r="553">
          <cell r="F553" t="str">
            <v>Bannock , Idaho</v>
          </cell>
          <cell r="G553">
            <v>20</v>
          </cell>
          <cell r="H553" t="str">
            <v>frontier status, population size, poverty, age</v>
          </cell>
          <cell r="I553">
            <v>32</v>
          </cell>
          <cell r="J553">
            <v>78155</v>
          </cell>
        </row>
        <row r="554">
          <cell r="F554" t="str">
            <v>Bear Lake , Idaho</v>
          </cell>
          <cell r="G554">
            <v>40</v>
          </cell>
          <cell r="H554" t="str">
            <v>frontier status, population size, poverty, age</v>
          </cell>
          <cell r="I554">
            <v>62</v>
          </cell>
          <cell r="J554">
            <v>6176</v>
          </cell>
        </row>
        <row r="555">
          <cell r="F555" t="str">
            <v>Benewah , Idaho</v>
          </cell>
          <cell r="G555">
            <v>42</v>
          </cell>
          <cell r="H555" t="str">
            <v>frontier status, population size, poverty, age</v>
          </cell>
          <cell r="I555">
            <v>53</v>
          </cell>
          <cell r="J555">
            <v>9218</v>
          </cell>
        </row>
        <row r="556">
          <cell r="F556" t="str">
            <v>Bingham , Idaho</v>
          </cell>
          <cell r="G556">
            <v>33</v>
          </cell>
          <cell r="H556" t="str">
            <v>frontier status, population size, poverty, age</v>
          </cell>
          <cell r="I556">
            <v>41</v>
          </cell>
          <cell r="J556">
            <v>43739</v>
          </cell>
        </row>
        <row r="557">
          <cell r="F557" t="str">
            <v>Blaine , Idaho</v>
          </cell>
          <cell r="G557">
            <v>37</v>
          </cell>
          <cell r="H557" t="str">
            <v>frontier status, population size, poverty, age</v>
          </cell>
          <cell r="I557">
            <v>30</v>
          </cell>
          <cell r="J557">
            <v>21166</v>
          </cell>
        </row>
        <row r="558">
          <cell r="F558" t="str">
            <v>Boise , Idaho</v>
          </cell>
          <cell r="G558">
            <v>80</v>
          </cell>
          <cell r="H558" t="str">
            <v>frontier status, population size, poverty, age</v>
          </cell>
          <cell r="I558">
            <v>41</v>
          </cell>
          <cell r="J558">
            <v>7535</v>
          </cell>
        </row>
        <row r="559">
          <cell r="F559" t="str">
            <v>Bonner , Idaho</v>
          </cell>
          <cell r="G559">
            <v>33</v>
          </cell>
          <cell r="H559" t="str">
            <v>frontier status, population size, poverty, age</v>
          </cell>
          <cell r="I559">
            <v>41</v>
          </cell>
          <cell r="J559">
            <v>40908</v>
          </cell>
        </row>
        <row r="560">
          <cell r="F560" t="str">
            <v>Bonneville , Idaho</v>
          </cell>
          <cell r="G560">
            <v>20</v>
          </cell>
          <cell r="H560" t="str">
            <v>frontier status, population size, poverty, age</v>
          </cell>
          <cell r="I560">
            <v>32</v>
          </cell>
          <cell r="J560">
            <v>91856</v>
          </cell>
        </row>
        <row r="561">
          <cell r="F561" t="str">
            <v>Boundary , Idaho</v>
          </cell>
          <cell r="G561">
            <v>42</v>
          </cell>
          <cell r="H561" t="str">
            <v>frontier status, population size, poverty, age</v>
          </cell>
          <cell r="I561">
            <v>53</v>
          </cell>
          <cell r="J561">
            <v>10619</v>
          </cell>
        </row>
        <row r="562">
          <cell r="F562" t="str">
            <v>Butte , Idaho</v>
          </cell>
          <cell r="G562">
            <v>80</v>
          </cell>
          <cell r="H562" t="str">
            <v>frontier status, population size, poverty, age</v>
          </cell>
          <cell r="I562">
            <v>41</v>
          </cell>
          <cell r="J562">
            <v>2808</v>
          </cell>
        </row>
        <row r="563">
          <cell r="F563" t="str">
            <v>Camas , Idaho</v>
          </cell>
          <cell r="G563">
            <v>78</v>
          </cell>
          <cell r="H563" t="str">
            <v>frontier status, population size, poverty, age</v>
          </cell>
          <cell r="I563">
            <v>43</v>
          </cell>
          <cell r="J563">
            <v>1050</v>
          </cell>
        </row>
        <row r="564">
          <cell r="F564" t="str">
            <v>Canyon , Idaho</v>
          </cell>
          <cell r="G564">
            <v>6</v>
          </cell>
          <cell r="H564" t="str">
            <v>frontier status, population size, poverty</v>
          </cell>
          <cell r="I564">
            <v>53</v>
          </cell>
          <cell r="J564">
            <v>164593</v>
          </cell>
        </row>
        <row r="565">
          <cell r="F565" t="str">
            <v>Caribou , Idaho</v>
          </cell>
          <cell r="G565">
            <v>78</v>
          </cell>
          <cell r="H565" t="str">
            <v>frontier status, population size, poverty, age</v>
          </cell>
          <cell r="I565">
            <v>43</v>
          </cell>
          <cell r="J565">
            <v>7131</v>
          </cell>
        </row>
        <row r="566">
          <cell r="F566" t="str">
            <v>Cassia , Idaho</v>
          </cell>
          <cell r="G566">
            <v>42</v>
          </cell>
          <cell r="H566" t="str">
            <v>frontier status, population size, poverty, age</v>
          </cell>
          <cell r="I566">
            <v>53</v>
          </cell>
          <cell r="J566">
            <v>21324</v>
          </cell>
        </row>
        <row r="567">
          <cell r="F567" t="str">
            <v>Clark , Idaho</v>
          </cell>
          <cell r="G567">
            <v>78</v>
          </cell>
          <cell r="H567" t="str">
            <v>frontier status, population size, poverty, age</v>
          </cell>
          <cell r="I567">
            <v>43</v>
          </cell>
          <cell r="J567">
            <v>943</v>
          </cell>
        </row>
        <row r="568">
          <cell r="F568" t="str">
            <v>Clearwater , Idaho</v>
          </cell>
          <cell r="G568">
            <v>80</v>
          </cell>
          <cell r="H568" t="str">
            <v>frontier status, population size, poverty, age</v>
          </cell>
          <cell r="I568">
            <v>41</v>
          </cell>
          <cell r="J568">
            <v>8373</v>
          </cell>
        </row>
        <row r="569">
          <cell r="F569" t="str">
            <v>Custer , Idaho</v>
          </cell>
          <cell r="G569">
            <v>80</v>
          </cell>
          <cell r="H569" t="str">
            <v>frontier status, population size, poverty, age</v>
          </cell>
          <cell r="I569">
            <v>41</v>
          </cell>
          <cell r="J569">
            <v>4077</v>
          </cell>
        </row>
        <row r="570">
          <cell r="F570" t="str">
            <v>Elmore , Idaho</v>
          </cell>
          <cell r="G570">
            <v>39</v>
          </cell>
          <cell r="H570" t="str">
            <v>frontier status, population size, poverty, age</v>
          </cell>
          <cell r="I570">
            <v>51</v>
          </cell>
          <cell r="J570">
            <v>28634</v>
          </cell>
        </row>
        <row r="571">
          <cell r="F571" t="str">
            <v>Franklin , Idaho</v>
          </cell>
          <cell r="G571">
            <v>39</v>
          </cell>
          <cell r="H571" t="str">
            <v>frontier status, population size, poverty, age</v>
          </cell>
          <cell r="I571">
            <v>51</v>
          </cell>
          <cell r="J571">
            <v>12371</v>
          </cell>
        </row>
        <row r="572">
          <cell r="F572" t="str">
            <v>Fremont , Idaho</v>
          </cell>
          <cell r="G572">
            <v>83</v>
          </cell>
          <cell r="H572" t="str">
            <v>frontier status, population size, poverty, age</v>
          </cell>
          <cell r="I572">
            <v>29</v>
          </cell>
          <cell r="J572">
            <v>12242</v>
          </cell>
        </row>
        <row r="573">
          <cell r="F573" t="str">
            <v>Gem , Idaho</v>
          </cell>
          <cell r="G573">
            <v>43</v>
          </cell>
          <cell r="H573" t="str">
            <v>frontier status, population size, poverty, age</v>
          </cell>
          <cell r="I573">
            <v>57</v>
          </cell>
          <cell r="J573">
            <v>16273</v>
          </cell>
        </row>
        <row r="574">
          <cell r="F574" t="str">
            <v>Gooding , Idaho</v>
          </cell>
          <cell r="G574">
            <v>43</v>
          </cell>
          <cell r="H574" t="str">
            <v>frontier status, population size, poverty, age</v>
          </cell>
          <cell r="I574">
            <v>57</v>
          </cell>
          <cell r="J574">
            <v>14461</v>
          </cell>
        </row>
        <row r="575">
          <cell r="F575" t="str">
            <v>Idaho , Idaho</v>
          </cell>
          <cell r="G575">
            <v>84</v>
          </cell>
          <cell r="H575" t="str">
            <v>frontier status, population size, poverty, age</v>
          </cell>
          <cell r="I575">
            <v>52</v>
          </cell>
          <cell r="J575">
            <v>15697</v>
          </cell>
        </row>
        <row r="576">
          <cell r="F576" t="str">
            <v>Jefferson , Idaho</v>
          </cell>
          <cell r="G576">
            <v>39</v>
          </cell>
          <cell r="H576" t="str">
            <v>frontier status, population size, poverty, age</v>
          </cell>
          <cell r="I576">
            <v>51</v>
          </cell>
          <cell r="J576">
            <v>21580</v>
          </cell>
        </row>
        <row r="577">
          <cell r="F577" t="str">
            <v>Jerome , Idaho</v>
          </cell>
          <cell r="G577">
            <v>42</v>
          </cell>
          <cell r="H577" t="str">
            <v>frontier status, population size, poverty, age</v>
          </cell>
          <cell r="I577">
            <v>53</v>
          </cell>
          <cell r="J577">
            <v>19638</v>
          </cell>
        </row>
        <row r="578">
          <cell r="F578" t="str">
            <v>Kootenai , Idaho</v>
          </cell>
          <cell r="G578">
            <v>19</v>
          </cell>
          <cell r="H578" t="str">
            <v>frontier status, population size, poverty, age</v>
          </cell>
          <cell r="I578">
            <v>37</v>
          </cell>
          <cell r="J578">
            <v>127668</v>
          </cell>
        </row>
        <row r="579">
          <cell r="F579" t="str">
            <v>Latah , Idaho</v>
          </cell>
          <cell r="G579">
            <v>28</v>
          </cell>
          <cell r="H579" t="str">
            <v>frontier status, population size, poverty, age</v>
          </cell>
          <cell r="I579">
            <v>39</v>
          </cell>
          <cell r="J579">
            <v>34714</v>
          </cell>
        </row>
        <row r="580">
          <cell r="F580" t="str">
            <v>Lemhi , Idaho</v>
          </cell>
          <cell r="G580">
            <v>85</v>
          </cell>
          <cell r="H580" t="str">
            <v>frontier status, population size, poverty, age</v>
          </cell>
          <cell r="I580">
            <v>25</v>
          </cell>
          <cell r="J580">
            <v>7909</v>
          </cell>
        </row>
        <row r="581">
          <cell r="F581" t="str">
            <v>Lewis , Idaho</v>
          </cell>
          <cell r="G581">
            <v>43</v>
          </cell>
          <cell r="H581" t="str">
            <v>frontier status, population size, poverty, age</v>
          </cell>
          <cell r="I581">
            <v>57</v>
          </cell>
          <cell r="J581">
            <v>3750</v>
          </cell>
        </row>
        <row r="582">
          <cell r="F582" t="str">
            <v>Lincoln , Idaho</v>
          </cell>
          <cell r="G582">
            <v>83</v>
          </cell>
          <cell r="H582" t="str">
            <v>frontier status, population size, poverty, age</v>
          </cell>
          <cell r="I582">
            <v>29</v>
          </cell>
          <cell r="J582">
            <v>4545</v>
          </cell>
        </row>
        <row r="583">
          <cell r="F583" t="str">
            <v>Madison , Idaho</v>
          </cell>
          <cell r="G583">
            <v>42</v>
          </cell>
          <cell r="H583" t="str">
            <v>frontier status, population size, poverty, age</v>
          </cell>
          <cell r="I583">
            <v>53</v>
          </cell>
          <cell r="J583">
            <v>30975</v>
          </cell>
        </row>
        <row r="584">
          <cell r="F584" t="str">
            <v>Minidoka , Idaho</v>
          </cell>
          <cell r="G584">
            <v>42</v>
          </cell>
          <cell r="H584" t="str">
            <v>frontier status, population size, poverty, age</v>
          </cell>
          <cell r="I584">
            <v>53</v>
          </cell>
          <cell r="J584">
            <v>19014</v>
          </cell>
        </row>
        <row r="585">
          <cell r="F585" t="str">
            <v>Nez Perce , Idaho</v>
          </cell>
          <cell r="G585">
            <v>30</v>
          </cell>
          <cell r="H585" t="str">
            <v>frontier status, population size, poverty, age</v>
          </cell>
          <cell r="I585">
            <v>57</v>
          </cell>
          <cell r="J585">
            <v>37931</v>
          </cell>
        </row>
        <row r="586">
          <cell r="F586" t="str">
            <v>Oneida , Idaho</v>
          </cell>
          <cell r="G586">
            <v>82</v>
          </cell>
          <cell r="H586" t="str">
            <v>frontier status, population size, poverty, age</v>
          </cell>
          <cell r="I586">
            <v>37</v>
          </cell>
          <cell r="J586">
            <v>4209</v>
          </cell>
        </row>
        <row r="587">
          <cell r="F587" t="str">
            <v>Owyhee , Idaho</v>
          </cell>
          <cell r="G587">
            <v>86</v>
          </cell>
          <cell r="H587" t="str">
            <v>frontier status, population size, poverty, age</v>
          </cell>
          <cell r="I587">
            <v>38</v>
          </cell>
          <cell r="J587">
            <v>11073</v>
          </cell>
        </row>
        <row r="588">
          <cell r="F588" t="str">
            <v>Payette , Idaho</v>
          </cell>
          <cell r="G588">
            <v>43</v>
          </cell>
          <cell r="H588" t="str">
            <v>frontier status, population size, poverty, age</v>
          </cell>
          <cell r="I588">
            <v>57</v>
          </cell>
          <cell r="J588">
            <v>22197</v>
          </cell>
        </row>
        <row r="589">
          <cell r="F589" t="str">
            <v>Power , Idaho</v>
          </cell>
          <cell r="G589">
            <v>83</v>
          </cell>
          <cell r="H589" t="str">
            <v>frontier status, population size, poverty, age</v>
          </cell>
          <cell r="I589">
            <v>29</v>
          </cell>
          <cell r="J589">
            <v>7753</v>
          </cell>
        </row>
        <row r="590">
          <cell r="F590" t="str">
            <v>Shoshone , Idaho</v>
          </cell>
          <cell r="G590">
            <v>87</v>
          </cell>
          <cell r="H590" t="str">
            <v>frontier status, population size, poverty, age</v>
          </cell>
          <cell r="I590">
            <v>32</v>
          </cell>
          <cell r="J590">
            <v>13157</v>
          </cell>
        </row>
        <row r="591">
          <cell r="F591" t="str">
            <v>Teton , Idaho</v>
          </cell>
          <cell r="G591">
            <v>38</v>
          </cell>
          <cell r="H591" t="str">
            <v>frontier status, population size, poverty, age</v>
          </cell>
          <cell r="I591">
            <v>35</v>
          </cell>
          <cell r="J591">
            <v>7467</v>
          </cell>
        </row>
        <row r="592">
          <cell r="F592" t="str">
            <v>Twin Falls , Idaho</v>
          </cell>
          <cell r="G592">
            <v>20</v>
          </cell>
          <cell r="H592" t="str">
            <v>frontier status, population size, poverty, age</v>
          </cell>
          <cell r="I592">
            <v>32</v>
          </cell>
          <cell r="J592">
            <v>69419</v>
          </cell>
        </row>
        <row r="593">
          <cell r="F593" t="str">
            <v>Valley , Idaho</v>
          </cell>
          <cell r="G593">
            <v>80</v>
          </cell>
          <cell r="H593" t="str">
            <v>frontier status, population size, poverty, age</v>
          </cell>
          <cell r="I593">
            <v>41</v>
          </cell>
          <cell r="J593">
            <v>8332</v>
          </cell>
        </row>
        <row r="594">
          <cell r="F594" t="str">
            <v>Washington , Idaho</v>
          </cell>
          <cell r="G594">
            <v>43</v>
          </cell>
          <cell r="H594" t="str">
            <v>frontier status, population size, poverty, age</v>
          </cell>
          <cell r="I594">
            <v>57</v>
          </cell>
          <cell r="J594">
            <v>10098</v>
          </cell>
        </row>
        <row r="595">
          <cell r="F595" t="str">
            <v>Adams , Illinois</v>
          </cell>
          <cell r="G595">
            <v>21</v>
          </cell>
          <cell r="H595" t="str">
            <v>frontier status, population size, poverty, age</v>
          </cell>
          <cell r="I595">
            <v>44</v>
          </cell>
          <cell r="J595">
            <v>67040</v>
          </cell>
        </row>
        <row r="596">
          <cell r="F596" t="str">
            <v>Alexander , Illinois</v>
          </cell>
          <cell r="G596">
            <v>76</v>
          </cell>
          <cell r="H596" t="str">
            <v>frontier status, population size, poverty, age, population density</v>
          </cell>
          <cell r="I596">
            <v>38</v>
          </cell>
          <cell r="J596">
            <v>8927</v>
          </cell>
        </row>
        <row r="597">
          <cell r="F597" t="str">
            <v>Bond , Illinois</v>
          </cell>
          <cell r="G597">
            <v>60</v>
          </cell>
          <cell r="H597" t="str">
            <v>frontier status, population size, poverty, age, population density</v>
          </cell>
          <cell r="I597">
            <v>48</v>
          </cell>
          <cell r="J597">
            <v>18027</v>
          </cell>
        </row>
        <row r="598">
          <cell r="F598" t="str">
            <v>Boone , Illinois</v>
          </cell>
          <cell r="G598">
            <v>48</v>
          </cell>
          <cell r="H598" t="str">
            <v>frontier status, population size, poverty, age, population density</v>
          </cell>
          <cell r="I598">
            <v>31</v>
          </cell>
          <cell r="J598">
            <v>50483</v>
          </cell>
        </row>
        <row r="599">
          <cell r="F599" t="str">
            <v>Brown , Illinois</v>
          </cell>
          <cell r="G599">
            <v>59</v>
          </cell>
          <cell r="H599" t="str">
            <v>frontier status, population size, poverty, age, population density</v>
          </cell>
          <cell r="I599">
            <v>32</v>
          </cell>
          <cell r="J599">
            <v>6835</v>
          </cell>
        </row>
        <row r="600">
          <cell r="F600" t="str">
            <v>Bureau , Illinois</v>
          </cell>
          <cell r="G600">
            <v>27</v>
          </cell>
          <cell r="H600" t="str">
            <v>frontier status, population size, poverty, age</v>
          </cell>
          <cell r="I600">
            <v>25</v>
          </cell>
          <cell r="J600">
            <v>35330</v>
          </cell>
        </row>
        <row r="601">
          <cell r="F601" t="str">
            <v>Calhoun , Illinois</v>
          </cell>
          <cell r="G601">
            <v>59</v>
          </cell>
          <cell r="H601" t="str">
            <v>frontier status, population size, poverty, age, population density</v>
          </cell>
          <cell r="I601">
            <v>32</v>
          </cell>
          <cell r="J601">
            <v>5163</v>
          </cell>
        </row>
        <row r="602">
          <cell r="F602" t="str">
            <v>Carroll , Illinois</v>
          </cell>
          <cell r="G602">
            <v>55</v>
          </cell>
          <cell r="H602" t="str">
            <v>frontier status, population size, poverty, age, population density</v>
          </cell>
          <cell r="I602">
            <v>47</v>
          </cell>
          <cell r="J602">
            <v>16086</v>
          </cell>
        </row>
        <row r="603">
          <cell r="F603" t="str">
            <v>Cass , Illinois</v>
          </cell>
          <cell r="G603">
            <v>60</v>
          </cell>
          <cell r="H603" t="str">
            <v>frontier status, population size, poverty, age, population density</v>
          </cell>
          <cell r="I603">
            <v>48</v>
          </cell>
          <cell r="J603">
            <v>13898</v>
          </cell>
        </row>
        <row r="604">
          <cell r="F604" t="str">
            <v>Champaign , Illinois</v>
          </cell>
          <cell r="G604">
            <v>14</v>
          </cell>
          <cell r="H604" t="str">
            <v>frontier status, population size, poverty, age</v>
          </cell>
          <cell r="I604">
            <v>40</v>
          </cell>
          <cell r="J604">
            <v>184905</v>
          </cell>
        </row>
        <row r="605">
          <cell r="F605" t="str">
            <v>Christian , Illinois</v>
          </cell>
          <cell r="G605">
            <v>26</v>
          </cell>
          <cell r="H605" t="str">
            <v>frontier status, population size, poverty, age</v>
          </cell>
          <cell r="I605">
            <v>40</v>
          </cell>
          <cell r="J605">
            <v>35176</v>
          </cell>
        </row>
        <row r="606">
          <cell r="F606" t="str">
            <v>Clark , Illinois</v>
          </cell>
          <cell r="G606">
            <v>60</v>
          </cell>
          <cell r="H606" t="str">
            <v>frontier status, population size, poverty, age, population density</v>
          </cell>
          <cell r="I606">
            <v>48</v>
          </cell>
          <cell r="J606">
            <v>16976</v>
          </cell>
        </row>
        <row r="607">
          <cell r="F607" t="str">
            <v>Clay , Illinois</v>
          </cell>
          <cell r="G607">
            <v>60</v>
          </cell>
          <cell r="H607" t="str">
            <v>frontier status, population size, poverty, age, population density</v>
          </cell>
          <cell r="I607">
            <v>48</v>
          </cell>
          <cell r="J607">
            <v>14122</v>
          </cell>
        </row>
        <row r="608">
          <cell r="F608" t="str">
            <v>Clinton , Illinois</v>
          </cell>
          <cell r="G608">
            <v>47</v>
          </cell>
          <cell r="H608" t="str">
            <v>frontier status, population size, poverty, age, population density</v>
          </cell>
          <cell r="I608">
            <v>34</v>
          </cell>
          <cell r="J608">
            <v>36095</v>
          </cell>
        </row>
        <row r="609">
          <cell r="F609" t="str">
            <v>Coles , Illinois</v>
          </cell>
          <cell r="G609">
            <v>19</v>
          </cell>
          <cell r="H609" t="str">
            <v>frontier status, population size, poverty, age</v>
          </cell>
          <cell r="I609">
            <v>37</v>
          </cell>
          <cell r="J609">
            <v>51065</v>
          </cell>
        </row>
        <row r="610">
          <cell r="F610" t="str">
            <v>Cook , Illinois</v>
          </cell>
          <cell r="G610">
            <v>1</v>
          </cell>
          <cell r="H610" t="str">
            <v>frontier status, population size</v>
          </cell>
          <cell r="I610">
            <v>34</v>
          </cell>
          <cell r="J610">
            <v>5303683</v>
          </cell>
        </row>
        <row r="611">
          <cell r="F611" t="str">
            <v>Crawford , Illinois</v>
          </cell>
          <cell r="G611">
            <v>55</v>
          </cell>
          <cell r="H611" t="str">
            <v>frontier status, population size, poverty, age, population density</v>
          </cell>
          <cell r="I611">
            <v>47</v>
          </cell>
          <cell r="J611">
            <v>19898</v>
          </cell>
        </row>
        <row r="612">
          <cell r="F612" t="str">
            <v>Cumberland , Illinois</v>
          </cell>
          <cell r="G612">
            <v>57</v>
          </cell>
          <cell r="H612" t="str">
            <v>frontier status, population size, poverty, age, population density</v>
          </cell>
          <cell r="I612">
            <v>42</v>
          </cell>
          <cell r="J612">
            <v>10973</v>
          </cell>
        </row>
        <row r="613">
          <cell r="F613" t="str">
            <v>DeKalb , Illinois</v>
          </cell>
          <cell r="G613">
            <v>17</v>
          </cell>
          <cell r="H613" t="str">
            <v>frontier status, population size, poverty, age</v>
          </cell>
          <cell r="I613">
            <v>32</v>
          </cell>
          <cell r="J613">
            <v>97665</v>
          </cell>
        </row>
        <row r="614">
          <cell r="F614" t="str">
            <v>De Witt , Illinois</v>
          </cell>
          <cell r="G614">
            <v>55</v>
          </cell>
          <cell r="H614" t="str">
            <v>frontier status, population size, poverty, age, population density</v>
          </cell>
          <cell r="I614">
            <v>47</v>
          </cell>
          <cell r="J614">
            <v>16617</v>
          </cell>
        </row>
        <row r="615">
          <cell r="F615" t="str">
            <v>Douglas , Illinois</v>
          </cell>
          <cell r="G615">
            <v>57</v>
          </cell>
          <cell r="H615" t="str">
            <v>frontier status, population size, poverty, age, population density</v>
          </cell>
          <cell r="I615">
            <v>42</v>
          </cell>
          <cell r="J615">
            <v>19950</v>
          </cell>
        </row>
        <row r="616">
          <cell r="F616" t="str">
            <v>DuPage , Illinois</v>
          </cell>
          <cell r="G616">
            <v>2</v>
          </cell>
          <cell r="H616" t="str">
            <v>frontier status, population size, poverty</v>
          </cell>
          <cell r="I616">
            <v>32</v>
          </cell>
          <cell r="J616">
            <v>929113</v>
          </cell>
        </row>
        <row r="617">
          <cell r="F617" t="str">
            <v>Edgar , Illinois</v>
          </cell>
          <cell r="G617">
            <v>60</v>
          </cell>
          <cell r="H617" t="str">
            <v>frontier status, population size, poverty, age, population density</v>
          </cell>
          <cell r="I617">
            <v>48</v>
          </cell>
          <cell r="J617">
            <v>19157</v>
          </cell>
        </row>
        <row r="618">
          <cell r="F618" t="str">
            <v>Edwards , Illinois</v>
          </cell>
          <cell r="G618">
            <v>55</v>
          </cell>
          <cell r="H618" t="str">
            <v>frontier status, population size, poverty, age, population density</v>
          </cell>
          <cell r="I618">
            <v>47</v>
          </cell>
          <cell r="J618">
            <v>6784</v>
          </cell>
        </row>
        <row r="619">
          <cell r="F619" t="str">
            <v>Effingham , Illinois</v>
          </cell>
          <cell r="G619">
            <v>47</v>
          </cell>
          <cell r="H619" t="str">
            <v>frontier status, population size, poverty, age, population density</v>
          </cell>
          <cell r="I619">
            <v>34</v>
          </cell>
          <cell r="J619">
            <v>34581</v>
          </cell>
        </row>
        <row r="620">
          <cell r="F620" t="str">
            <v>Fayette , Illinois</v>
          </cell>
          <cell r="G620">
            <v>60</v>
          </cell>
          <cell r="H620" t="str">
            <v>frontier status, population size, poverty, age, population density</v>
          </cell>
          <cell r="I620">
            <v>48</v>
          </cell>
          <cell r="J620">
            <v>21713</v>
          </cell>
        </row>
        <row r="621">
          <cell r="F621" t="str">
            <v>Ford , Illinois</v>
          </cell>
          <cell r="G621">
            <v>55</v>
          </cell>
          <cell r="H621" t="str">
            <v>frontier status, population size, poverty, age, population density</v>
          </cell>
          <cell r="I621">
            <v>47</v>
          </cell>
          <cell r="J621">
            <v>14157</v>
          </cell>
        </row>
        <row r="622">
          <cell r="F622" t="str">
            <v>Franklin , Illinois</v>
          </cell>
          <cell r="G622">
            <v>50</v>
          </cell>
          <cell r="H622" t="str">
            <v>frontier status, population size, poverty, age, population density</v>
          </cell>
          <cell r="I622">
            <v>27</v>
          </cell>
          <cell r="J622">
            <v>39723</v>
          </cell>
        </row>
        <row r="623">
          <cell r="F623" t="str">
            <v>Fulton , Illinois</v>
          </cell>
          <cell r="G623">
            <v>30</v>
          </cell>
          <cell r="H623" t="str">
            <v>frontier status, population size, poverty, age</v>
          </cell>
          <cell r="I623">
            <v>57</v>
          </cell>
          <cell r="J623">
            <v>37708</v>
          </cell>
        </row>
        <row r="624">
          <cell r="F624" t="str">
            <v>Gallatin , Illinois</v>
          </cell>
          <cell r="G624">
            <v>62</v>
          </cell>
          <cell r="H624" t="str">
            <v>frontier status, population size, poverty, age, population density</v>
          </cell>
          <cell r="I624">
            <v>32</v>
          </cell>
          <cell r="J624">
            <v>6152</v>
          </cell>
        </row>
        <row r="625">
          <cell r="F625" t="str">
            <v>Greene , Illinois</v>
          </cell>
          <cell r="G625">
            <v>40</v>
          </cell>
          <cell r="H625" t="str">
            <v>frontier status, population size, poverty, age</v>
          </cell>
          <cell r="I625">
            <v>62</v>
          </cell>
          <cell r="J625">
            <v>14581</v>
          </cell>
        </row>
        <row r="626">
          <cell r="F626" t="str">
            <v>Grundy , Illinois</v>
          </cell>
          <cell r="G626">
            <v>48</v>
          </cell>
          <cell r="H626" t="str">
            <v>frontier status, population size, poverty, age, population density</v>
          </cell>
          <cell r="I626">
            <v>31</v>
          </cell>
          <cell r="J626">
            <v>43838</v>
          </cell>
        </row>
        <row r="627">
          <cell r="F627" t="str">
            <v>Hamilton , Illinois</v>
          </cell>
          <cell r="G627">
            <v>62</v>
          </cell>
          <cell r="H627" t="str">
            <v>frontier status, population size, poverty, age, population density</v>
          </cell>
          <cell r="I627">
            <v>32</v>
          </cell>
          <cell r="J627">
            <v>8301</v>
          </cell>
        </row>
        <row r="628">
          <cell r="F628" t="str">
            <v>Hancock , Illinois</v>
          </cell>
          <cell r="G628">
            <v>55</v>
          </cell>
          <cell r="H628" t="str">
            <v>frontier status, population size, poverty, age, population density</v>
          </cell>
          <cell r="I628">
            <v>47</v>
          </cell>
          <cell r="J628">
            <v>19153</v>
          </cell>
        </row>
        <row r="629">
          <cell r="F629" t="str">
            <v>Hardin , Illinois</v>
          </cell>
          <cell r="G629">
            <v>72</v>
          </cell>
          <cell r="H629" t="str">
            <v>frontier status, population size, poverty, age, population density</v>
          </cell>
          <cell r="I629">
            <v>32</v>
          </cell>
          <cell r="J629">
            <v>4718</v>
          </cell>
        </row>
        <row r="630">
          <cell r="F630" t="str">
            <v>Henderson , Illinois</v>
          </cell>
          <cell r="G630">
            <v>54</v>
          </cell>
          <cell r="H630" t="str">
            <v>frontier status, population size, poverty, age, population density</v>
          </cell>
          <cell r="I630">
            <v>38</v>
          </cell>
          <cell r="J630">
            <v>7972</v>
          </cell>
        </row>
        <row r="631">
          <cell r="F631" t="str">
            <v>Henry , Illinois</v>
          </cell>
          <cell r="G631">
            <v>18</v>
          </cell>
          <cell r="H631" t="str">
            <v>frontier status, population size, poverty, age</v>
          </cell>
          <cell r="I631">
            <v>20</v>
          </cell>
          <cell r="J631">
            <v>50591</v>
          </cell>
        </row>
        <row r="632">
          <cell r="F632" t="str">
            <v>Iroquois , Illinois</v>
          </cell>
          <cell r="G632">
            <v>27</v>
          </cell>
          <cell r="H632" t="str">
            <v>frontier status, population size, poverty, age</v>
          </cell>
          <cell r="I632">
            <v>25</v>
          </cell>
          <cell r="J632">
            <v>30677</v>
          </cell>
        </row>
        <row r="633">
          <cell r="F633" t="str">
            <v>Jackson , Illinois</v>
          </cell>
          <cell r="G633">
            <v>8</v>
          </cell>
          <cell r="H633" t="str">
            <v>frontier status, population size, poverty</v>
          </cell>
          <cell r="I633">
            <v>54</v>
          </cell>
          <cell r="J633">
            <v>57954</v>
          </cell>
        </row>
        <row r="634">
          <cell r="F634" t="str">
            <v>Jasper , Illinois</v>
          </cell>
          <cell r="G634">
            <v>56</v>
          </cell>
          <cell r="H634" t="str">
            <v>frontier status, population size, poverty, age, population density</v>
          </cell>
          <cell r="I634">
            <v>39</v>
          </cell>
          <cell r="J634">
            <v>10020</v>
          </cell>
        </row>
        <row r="635">
          <cell r="F635" t="str">
            <v>Jefferson , Illinois</v>
          </cell>
          <cell r="G635">
            <v>34</v>
          </cell>
          <cell r="H635" t="str">
            <v>frontier status, population size, poverty, age</v>
          </cell>
          <cell r="I635">
            <v>22</v>
          </cell>
          <cell r="J635">
            <v>40434</v>
          </cell>
        </row>
        <row r="636">
          <cell r="F636" t="str">
            <v>Jersey , Illinois</v>
          </cell>
          <cell r="G636">
            <v>38</v>
          </cell>
          <cell r="H636" t="str">
            <v>frontier status, population size, poverty, age</v>
          </cell>
          <cell r="I636">
            <v>35</v>
          </cell>
          <cell r="J636">
            <v>22456</v>
          </cell>
        </row>
        <row r="637">
          <cell r="F637" t="str">
            <v>Jo Daviess , Illinois</v>
          </cell>
          <cell r="G637">
            <v>57</v>
          </cell>
          <cell r="H637" t="str">
            <v>frontier status, population size, poverty, age, population density</v>
          </cell>
          <cell r="I637">
            <v>42</v>
          </cell>
          <cell r="J637">
            <v>22580</v>
          </cell>
        </row>
        <row r="638">
          <cell r="F638" t="str">
            <v>Johnson , Illinois</v>
          </cell>
          <cell r="G638">
            <v>64</v>
          </cell>
          <cell r="H638" t="str">
            <v>frontier status, population size, poverty, age, population density</v>
          </cell>
          <cell r="I638">
            <v>41</v>
          </cell>
          <cell r="J638">
            <v>13169</v>
          </cell>
        </row>
        <row r="639">
          <cell r="F639" t="str">
            <v>Kane , Illinois</v>
          </cell>
          <cell r="G639">
            <v>10</v>
          </cell>
          <cell r="H639" t="str">
            <v>frontier status, population size, poverty, age</v>
          </cell>
          <cell r="I639">
            <v>36</v>
          </cell>
          <cell r="J639">
            <v>482113</v>
          </cell>
        </row>
        <row r="640">
          <cell r="F640" t="str">
            <v>Kankakee , Illinois</v>
          </cell>
          <cell r="G640">
            <v>15</v>
          </cell>
          <cell r="H640" t="str">
            <v>frontier status, population size, poverty, age</v>
          </cell>
          <cell r="I640">
            <v>23</v>
          </cell>
          <cell r="J640">
            <v>107972</v>
          </cell>
        </row>
        <row r="641">
          <cell r="F641" t="str">
            <v>Kendall , Illinois</v>
          </cell>
          <cell r="G641">
            <v>48</v>
          </cell>
          <cell r="H641" t="str">
            <v>frontier status, population size, poverty, age, population density</v>
          </cell>
          <cell r="I641">
            <v>31</v>
          </cell>
          <cell r="J641">
            <v>79514</v>
          </cell>
        </row>
        <row r="642">
          <cell r="F642" t="str">
            <v>Knox , Illinois</v>
          </cell>
          <cell r="G642">
            <v>21</v>
          </cell>
          <cell r="H642" t="str">
            <v>frontier status, population size, poverty, age</v>
          </cell>
          <cell r="I642">
            <v>44</v>
          </cell>
          <cell r="J642">
            <v>53309</v>
          </cell>
        </row>
        <row r="643">
          <cell r="F643" t="str">
            <v>Lake , Illinois</v>
          </cell>
          <cell r="G643">
            <v>2</v>
          </cell>
          <cell r="H643" t="str">
            <v>frontier status, population size, poverty</v>
          </cell>
          <cell r="I643">
            <v>32</v>
          </cell>
          <cell r="J643">
            <v>702682</v>
          </cell>
        </row>
        <row r="644">
          <cell r="F644" t="str">
            <v>La Salle , Illinois</v>
          </cell>
          <cell r="G644">
            <v>13</v>
          </cell>
          <cell r="H644" t="str">
            <v>frontier status, population size, poverty, age</v>
          </cell>
          <cell r="I644">
            <v>16</v>
          </cell>
          <cell r="J644">
            <v>112604</v>
          </cell>
        </row>
        <row r="645">
          <cell r="F645" t="str">
            <v>Lawrence , Illinois</v>
          </cell>
          <cell r="G645">
            <v>60</v>
          </cell>
          <cell r="H645" t="str">
            <v>frontier status, population size, poverty, age, population density</v>
          </cell>
          <cell r="I645">
            <v>48</v>
          </cell>
          <cell r="J645">
            <v>15930</v>
          </cell>
        </row>
        <row r="646">
          <cell r="F646" t="str">
            <v>Lee , Illinois</v>
          </cell>
          <cell r="G646">
            <v>25</v>
          </cell>
          <cell r="H646" t="str">
            <v>frontier status, population size, poverty, age</v>
          </cell>
          <cell r="I646">
            <v>21</v>
          </cell>
          <cell r="J646">
            <v>35669</v>
          </cell>
        </row>
        <row r="647">
          <cell r="F647" t="str">
            <v>Livingston , Illinois</v>
          </cell>
          <cell r="G647">
            <v>26</v>
          </cell>
          <cell r="H647" t="str">
            <v>frontier status, population size, poverty, age</v>
          </cell>
          <cell r="I647">
            <v>40</v>
          </cell>
          <cell r="J647">
            <v>39186</v>
          </cell>
        </row>
        <row r="648">
          <cell r="F648" t="str">
            <v>Logan , Illinois</v>
          </cell>
          <cell r="G648">
            <v>26</v>
          </cell>
          <cell r="H648" t="str">
            <v>frontier status, population size, poverty, age</v>
          </cell>
          <cell r="I648">
            <v>40</v>
          </cell>
          <cell r="J648">
            <v>30603</v>
          </cell>
        </row>
        <row r="649">
          <cell r="F649" t="str">
            <v>McDonough , Illinois</v>
          </cell>
          <cell r="G649">
            <v>50</v>
          </cell>
          <cell r="H649" t="str">
            <v>frontier status, population size, poverty, age, population density</v>
          </cell>
          <cell r="I649">
            <v>27</v>
          </cell>
          <cell r="J649">
            <v>31966</v>
          </cell>
        </row>
        <row r="650">
          <cell r="F650" t="str">
            <v>McHenry , Illinois</v>
          </cell>
          <cell r="G650">
            <v>12</v>
          </cell>
          <cell r="H650" t="str">
            <v>frontier status, population size, poverty, age</v>
          </cell>
          <cell r="I650">
            <v>57</v>
          </cell>
          <cell r="J650">
            <v>303990</v>
          </cell>
        </row>
        <row r="651">
          <cell r="F651" t="str">
            <v>McLean , Illinois</v>
          </cell>
          <cell r="G651">
            <v>11</v>
          </cell>
          <cell r="H651" t="str">
            <v>frontier status, population size, poverty, age</v>
          </cell>
          <cell r="I651">
            <v>44</v>
          </cell>
          <cell r="J651">
            <v>159013</v>
          </cell>
        </row>
        <row r="652">
          <cell r="F652" t="str">
            <v>Macon , Illinois</v>
          </cell>
          <cell r="G652">
            <v>15</v>
          </cell>
          <cell r="H652" t="str">
            <v>frontier status, population size, poverty, age</v>
          </cell>
          <cell r="I652">
            <v>23</v>
          </cell>
          <cell r="J652">
            <v>110167</v>
          </cell>
        </row>
        <row r="653">
          <cell r="F653" t="str">
            <v>Macoupin , Illinois</v>
          </cell>
          <cell r="G653">
            <v>31</v>
          </cell>
          <cell r="H653" t="str">
            <v>frontier status, population size, poverty, age</v>
          </cell>
          <cell r="I653">
            <v>22</v>
          </cell>
          <cell r="J653">
            <v>49111</v>
          </cell>
        </row>
        <row r="654">
          <cell r="F654" t="str">
            <v>Madison , Illinois</v>
          </cell>
          <cell r="G654">
            <v>4</v>
          </cell>
          <cell r="H654" t="str">
            <v>frontier status, population size, poverty</v>
          </cell>
          <cell r="I654">
            <v>25</v>
          </cell>
          <cell r="J654">
            <v>264309</v>
          </cell>
        </row>
        <row r="655">
          <cell r="F655" t="str">
            <v>Marion , Illinois</v>
          </cell>
          <cell r="G655">
            <v>34</v>
          </cell>
          <cell r="H655" t="str">
            <v>frontier status, population size, poverty, age</v>
          </cell>
          <cell r="I655">
            <v>22</v>
          </cell>
          <cell r="J655">
            <v>40144</v>
          </cell>
        </row>
        <row r="656">
          <cell r="F656" t="str">
            <v>Marshall , Illinois</v>
          </cell>
          <cell r="G656">
            <v>55</v>
          </cell>
          <cell r="H656" t="str">
            <v>frontier status, population size, poverty, age, population density</v>
          </cell>
          <cell r="I656">
            <v>47</v>
          </cell>
          <cell r="J656">
            <v>13217</v>
          </cell>
        </row>
        <row r="657">
          <cell r="F657" t="str">
            <v>Mason , Illinois</v>
          </cell>
          <cell r="G657">
            <v>40</v>
          </cell>
          <cell r="H657" t="str">
            <v>frontier status, population size, poverty, age</v>
          </cell>
          <cell r="I657">
            <v>62</v>
          </cell>
          <cell r="J657">
            <v>15741</v>
          </cell>
        </row>
        <row r="658">
          <cell r="F658" t="str">
            <v>Massac , Illinois</v>
          </cell>
          <cell r="G658">
            <v>65</v>
          </cell>
          <cell r="H658" t="str">
            <v>frontier status, population size, poverty, age, population density</v>
          </cell>
          <cell r="I658">
            <v>30</v>
          </cell>
          <cell r="J658">
            <v>15348</v>
          </cell>
        </row>
        <row r="659">
          <cell r="F659" t="str">
            <v>Menard , Illinois</v>
          </cell>
          <cell r="G659">
            <v>57</v>
          </cell>
          <cell r="H659" t="str">
            <v>frontier status, population size, poverty, age, population density</v>
          </cell>
          <cell r="I659">
            <v>42</v>
          </cell>
          <cell r="J659">
            <v>12738</v>
          </cell>
        </row>
        <row r="660">
          <cell r="F660" t="str">
            <v>Mercer , Illinois</v>
          </cell>
          <cell r="G660">
            <v>57</v>
          </cell>
          <cell r="H660" t="str">
            <v>frontier status, population size, poverty, age, population density</v>
          </cell>
          <cell r="I660">
            <v>42</v>
          </cell>
          <cell r="J660">
            <v>16912</v>
          </cell>
        </row>
        <row r="661">
          <cell r="F661" t="str">
            <v>Monroe , Illinois</v>
          </cell>
          <cell r="G661">
            <v>47</v>
          </cell>
          <cell r="H661" t="str">
            <v>frontier status, population size, poverty, age, population density</v>
          </cell>
          <cell r="I661">
            <v>34</v>
          </cell>
          <cell r="J661">
            <v>31040</v>
          </cell>
        </row>
        <row r="662">
          <cell r="F662" t="str">
            <v>Montgomery , Illinois</v>
          </cell>
          <cell r="G662">
            <v>30</v>
          </cell>
          <cell r="H662" t="str">
            <v>frontier status, population size, poverty, age</v>
          </cell>
          <cell r="I662">
            <v>57</v>
          </cell>
          <cell r="J662">
            <v>30396</v>
          </cell>
        </row>
        <row r="663">
          <cell r="F663" t="str">
            <v>Morgan , Illinois</v>
          </cell>
          <cell r="G663">
            <v>30</v>
          </cell>
          <cell r="H663" t="str">
            <v>frontier status, population size, poverty, age</v>
          </cell>
          <cell r="I663">
            <v>57</v>
          </cell>
          <cell r="J663">
            <v>35722</v>
          </cell>
        </row>
        <row r="664">
          <cell r="F664" t="str">
            <v>Moultrie , Illinois</v>
          </cell>
          <cell r="G664">
            <v>57</v>
          </cell>
          <cell r="H664" t="str">
            <v>frontier status, population size, poverty, age, population density</v>
          </cell>
          <cell r="I664">
            <v>42</v>
          </cell>
          <cell r="J664">
            <v>14510</v>
          </cell>
        </row>
        <row r="665">
          <cell r="F665" t="str">
            <v>Ogle , Illinois</v>
          </cell>
          <cell r="G665">
            <v>45</v>
          </cell>
          <cell r="H665" t="str">
            <v>frontier status, population size, poverty, age, population density</v>
          </cell>
          <cell r="I665">
            <v>38</v>
          </cell>
          <cell r="J665">
            <v>54290</v>
          </cell>
        </row>
        <row r="666">
          <cell r="F666" t="str">
            <v>Peoria , Illinois</v>
          </cell>
          <cell r="G666">
            <v>15</v>
          </cell>
          <cell r="H666" t="str">
            <v>frontier status, population size, poverty, age</v>
          </cell>
          <cell r="I666">
            <v>23</v>
          </cell>
          <cell r="J666">
            <v>182328</v>
          </cell>
        </row>
        <row r="667">
          <cell r="F667" t="str">
            <v>Perry , Illinois</v>
          </cell>
          <cell r="G667">
            <v>40</v>
          </cell>
          <cell r="H667" t="str">
            <v>frontier status, population size, poverty, age</v>
          </cell>
          <cell r="I667">
            <v>62</v>
          </cell>
          <cell r="J667">
            <v>22815</v>
          </cell>
        </row>
        <row r="668">
          <cell r="F668" t="str">
            <v>Piatt , Illinois</v>
          </cell>
          <cell r="G668">
            <v>55</v>
          </cell>
          <cell r="H668" t="str">
            <v>frontier status, population size, poverty, age, population density</v>
          </cell>
          <cell r="I668">
            <v>47</v>
          </cell>
          <cell r="J668">
            <v>16680</v>
          </cell>
        </row>
        <row r="669">
          <cell r="F669" t="str">
            <v>Pike , Illinois</v>
          </cell>
          <cell r="G669">
            <v>62</v>
          </cell>
          <cell r="H669" t="str">
            <v>frontier status, population size, poverty, age, population density</v>
          </cell>
          <cell r="I669">
            <v>32</v>
          </cell>
          <cell r="J669">
            <v>17099</v>
          </cell>
        </row>
        <row r="670">
          <cell r="F670" t="str">
            <v>Pope , Illinois</v>
          </cell>
          <cell r="G670">
            <v>61</v>
          </cell>
          <cell r="H670" t="str">
            <v>frontier status, population size, poverty, age, population density</v>
          </cell>
          <cell r="I670">
            <v>32</v>
          </cell>
          <cell r="J670">
            <v>4211</v>
          </cell>
        </row>
        <row r="671">
          <cell r="F671" t="str">
            <v>Pulaski , Illinois</v>
          </cell>
          <cell r="G671">
            <v>76</v>
          </cell>
          <cell r="H671" t="str">
            <v>frontier status, population size, poverty, age, population density</v>
          </cell>
          <cell r="I671">
            <v>38</v>
          </cell>
          <cell r="J671">
            <v>6794</v>
          </cell>
        </row>
        <row r="672">
          <cell r="F672" t="str">
            <v>Putnam , Illinois</v>
          </cell>
          <cell r="G672">
            <v>57</v>
          </cell>
          <cell r="H672" t="str">
            <v>frontier status, population size, poverty, age, population density</v>
          </cell>
          <cell r="I672">
            <v>42</v>
          </cell>
          <cell r="J672">
            <v>6094</v>
          </cell>
        </row>
        <row r="673">
          <cell r="F673" t="str">
            <v>Randolph , Illinois</v>
          </cell>
          <cell r="G673">
            <v>30</v>
          </cell>
          <cell r="H673" t="str">
            <v>frontier status, population size, poverty, age</v>
          </cell>
          <cell r="I673">
            <v>57</v>
          </cell>
          <cell r="J673">
            <v>33122</v>
          </cell>
        </row>
        <row r="674">
          <cell r="F674" t="str">
            <v>Richland , Illinois</v>
          </cell>
          <cell r="G674">
            <v>40</v>
          </cell>
          <cell r="H674" t="str">
            <v>frontier status, population size, poverty, age</v>
          </cell>
          <cell r="I674">
            <v>62</v>
          </cell>
          <cell r="J674">
            <v>15798</v>
          </cell>
        </row>
        <row r="675">
          <cell r="F675" t="str">
            <v>Rock Island , Illinois</v>
          </cell>
          <cell r="G675">
            <v>16</v>
          </cell>
          <cell r="H675" t="str">
            <v>frontier status, population size, poverty, age</v>
          </cell>
          <cell r="I675">
            <v>27</v>
          </cell>
          <cell r="J675">
            <v>147808</v>
          </cell>
        </row>
        <row r="676">
          <cell r="F676" t="str">
            <v>St. Clair , Illinois</v>
          </cell>
          <cell r="G676">
            <v>5</v>
          </cell>
          <cell r="H676" t="str">
            <v>frontier status, population size, poverty</v>
          </cell>
          <cell r="I676">
            <v>25</v>
          </cell>
          <cell r="J676">
            <v>260067</v>
          </cell>
        </row>
        <row r="677">
          <cell r="F677" t="str">
            <v>Saline , Illinois</v>
          </cell>
          <cell r="G677">
            <v>50</v>
          </cell>
          <cell r="H677" t="str">
            <v>frontier status, population size, poverty, age, population density</v>
          </cell>
          <cell r="I677">
            <v>27</v>
          </cell>
          <cell r="J677">
            <v>26072</v>
          </cell>
        </row>
        <row r="678">
          <cell r="F678" t="str">
            <v>Sangamon , Illinois</v>
          </cell>
          <cell r="G678">
            <v>11</v>
          </cell>
          <cell r="H678" t="str">
            <v>frontier status, population size, poverty, age</v>
          </cell>
          <cell r="I678">
            <v>44</v>
          </cell>
          <cell r="J678">
            <v>192789</v>
          </cell>
        </row>
        <row r="679">
          <cell r="F679" t="str">
            <v>Schuyler , Illinois</v>
          </cell>
          <cell r="G679">
            <v>59</v>
          </cell>
          <cell r="H679" t="str">
            <v>frontier status, population size, poverty, age, population density</v>
          </cell>
          <cell r="I679">
            <v>32</v>
          </cell>
          <cell r="J679">
            <v>7073</v>
          </cell>
        </row>
        <row r="680">
          <cell r="F680" t="str">
            <v>Scott , Illinois</v>
          </cell>
          <cell r="G680">
            <v>56</v>
          </cell>
          <cell r="H680" t="str">
            <v>frontier status, population size, poverty, age, population density</v>
          </cell>
          <cell r="I680">
            <v>39</v>
          </cell>
          <cell r="J680">
            <v>5412</v>
          </cell>
        </row>
        <row r="681">
          <cell r="F681" t="str">
            <v>Shelby , Illinois</v>
          </cell>
          <cell r="G681">
            <v>55</v>
          </cell>
          <cell r="H681" t="str">
            <v>frontier status, population size, poverty, age, population density</v>
          </cell>
          <cell r="I681">
            <v>47</v>
          </cell>
          <cell r="J681">
            <v>22322</v>
          </cell>
        </row>
        <row r="682">
          <cell r="F682" t="str">
            <v>Stark , Illinois</v>
          </cell>
          <cell r="G682">
            <v>54</v>
          </cell>
          <cell r="H682" t="str">
            <v>frontier status, population size, poverty, age, population density</v>
          </cell>
          <cell r="I682">
            <v>38</v>
          </cell>
          <cell r="J682">
            <v>6169</v>
          </cell>
        </row>
        <row r="683">
          <cell r="F683" t="str">
            <v>Stephenson , Illinois</v>
          </cell>
          <cell r="G683">
            <v>27</v>
          </cell>
          <cell r="H683" t="str">
            <v>frontier status, population size, poverty, age</v>
          </cell>
          <cell r="I683">
            <v>25</v>
          </cell>
          <cell r="J683">
            <v>47965</v>
          </cell>
        </row>
        <row r="684">
          <cell r="F684" t="str">
            <v>Tazewell , Illinois</v>
          </cell>
          <cell r="G684">
            <v>12</v>
          </cell>
          <cell r="H684" t="str">
            <v>frontier status, population size, poverty, age</v>
          </cell>
          <cell r="I684">
            <v>57</v>
          </cell>
          <cell r="J684">
            <v>129999</v>
          </cell>
        </row>
        <row r="685">
          <cell r="F685" t="str">
            <v>Union , Illinois</v>
          </cell>
          <cell r="G685">
            <v>64</v>
          </cell>
          <cell r="H685" t="str">
            <v>frontier status, population size, poverty, age, population density</v>
          </cell>
          <cell r="I685">
            <v>41</v>
          </cell>
          <cell r="J685">
            <v>18202</v>
          </cell>
        </row>
        <row r="686">
          <cell r="F686" t="str">
            <v>Vermilion , Illinois</v>
          </cell>
          <cell r="G686">
            <v>24</v>
          </cell>
          <cell r="H686" t="str">
            <v>frontier status, population size, poverty, age</v>
          </cell>
          <cell r="I686">
            <v>35</v>
          </cell>
          <cell r="J686">
            <v>82344</v>
          </cell>
        </row>
        <row r="687">
          <cell r="F687" t="str">
            <v>Wabash , Illinois</v>
          </cell>
          <cell r="G687">
            <v>40</v>
          </cell>
          <cell r="H687" t="str">
            <v>frontier status, population size, poverty, age</v>
          </cell>
          <cell r="I687">
            <v>62</v>
          </cell>
          <cell r="J687">
            <v>12570</v>
          </cell>
        </row>
        <row r="688">
          <cell r="F688" t="str">
            <v>Warren , Illinois</v>
          </cell>
          <cell r="G688">
            <v>60</v>
          </cell>
          <cell r="H688" t="str">
            <v>frontier status, population size, poverty, age, population density</v>
          </cell>
          <cell r="I688">
            <v>48</v>
          </cell>
          <cell r="J688">
            <v>17558</v>
          </cell>
        </row>
        <row r="689">
          <cell r="F689" t="str">
            <v>Washington , Illinois</v>
          </cell>
          <cell r="G689">
            <v>57</v>
          </cell>
          <cell r="H689" t="str">
            <v>frontier status, population size, poverty, age, population density</v>
          </cell>
          <cell r="I689">
            <v>42</v>
          </cell>
          <cell r="J689">
            <v>14922</v>
          </cell>
        </row>
        <row r="690">
          <cell r="F690" t="str">
            <v>Wayne , Illinois</v>
          </cell>
          <cell r="G690">
            <v>59</v>
          </cell>
          <cell r="H690" t="str">
            <v>frontier status, population size, poverty, age, population density</v>
          </cell>
          <cell r="I690">
            <v>32</v>
          </cell>
          <cell r="J690">
            <v>16796</v>
          </cell>
        </row>
        <row r="691">
          <cell r="F691" t="str">
            <v>White , Illinois</v>
          </cell>
          <cell r="G691">
            <v>64</v>
          </cell>
          <cell r="H691" t="str">
            <v>frontier status, population size, poverty, age, population density</v>
          </cell>
          <cell r="I691">
            <v>41</v>
          </cell>
          <cell r="J691">
            <v>15284</v>
          </cell>
        </row>
        <row r="692">
          <cell r="F692" t="str">
            <v>Whiteside , Illinois</v>
          </cell>
          <cell r="G692">
            <v>18</v>
          </cell>
          <cell r="H692" t="str">
            <v>frontier status, population size, poverty, age</v>
          </cell>
          <cell r="I692">
            <v>20</v>
          </cell>
          <cell r="J692">
            <v>59863</v>
          </cell>
        </row>
        <row r="693">
          <cell r="F693" t="str">
            <v>Will , Illinois</v>
          </cell>
          <cell r="G693">
            <v>10</v>
          </cell>
          <cell r="H693" t="str">
            <v>frontier status, population size, poverty, age</v>
          </cell>
          <cell r="I693">
            <v>36</v>
          </cell>
          <cell r="J693">
            <v>642813</v>
          </cell>
        </row>
        <row r="694">
          <cell r="F694" t="str">
            <v>Williamson , Illinois</v>
          </cell>
          <cell r="G694">
            <v>24</v>
          </cell>
          <cell r="H694" t="str">
            <v>frontier status, population size, poverty, age</v>
          </cell>
          <cell r="I694">
            <v>35</v>
          </cell>
          <cell r="J694">
            <v>63617</v>
          </cell>
        </row>
        <row r="695">
          <cell r="F695" t="str">
            <v>Winnebago , Illinois</v>
          </cell>
          <cell r="G695">
            <v>10</v>
          </cell>
          <cell r="H695" t="str">
            <v>frontier status, population size, poverty, age</v>
          </cell>
          <cell r="I695">
            <v>36</v>
          </cell>
          <cell r="J695">
            <v>288695</v>
          </cell>
        </row>
        <row r="696">
          <cell r="F696" t="str">
            <v>Woodford , Illinois</v>
          </cell>
          <cell r="G696">
            <v>47</v>
          </cell>
          <cell r="H696" t="str">
            <v>frontier status, population size, poverty, age, population density</v>
          </cell>
          <cell r="I696">
            <v>34</v>
          </cell>
          <cell r="J696">
            <v>37448</v>
          </cell>
        </row>
        <row r="697">
          <cell r="F697" t="str">
            <v>Adams , Indiana</v>
          </cell>
          <cell r="G697">
            <v>48</v>
          </cell>
          <cell r="H697" t="str">
            <v>frontier status, population size, poverty, age, population density</v>
          </cell>
          <cell r="I697">
            <v>31</v>
          </cell>
          <cell r="J697">
            <v>33849</v>
          </cell>
        </row>
        <row r="698">
          <cell r="F698" t="str">
            <v>Allen , Indiana</v>
          </cell>
          <cell r="G698">
            <v>10</v>
          </cell>
          <cell r="H698" t="str">
            <v>frontier status, population size, poverty, age</v>
          </cell>
          <cell r="I698">
            <v>36</v>
          </cell>
          <cell r="J698">
            <v>344006</v>
          </cell>
        </row>
        <row r="699">
          <cell r="F699" t="str">
            <v>Bartholomew , Indiana</v>
          </cell>
          <cell r="G699">
            <v>17</v>
          </cell>
          <cell r="H699" t="str">
            <v>frontier status, population size, poverty, age</v>
          </cell>
          <cell r="I699">
            <v>32</v>
          </cell>
          <cell r="J699">
            <v>73540</v>
          </cell>
        </row>
        <row r="700">
          <cell r="F700" t="str">
            <v>Benton , Indiana</v>
          </cell>
          <cell r="G700">
            <v>57</v>
          </cell>
          <cell r="H700" t="str">
            <v>frontier status, population size, poverty, age, population density</v>
          </cell>
          <cell r="I700">
            <v>42</v>
          </cell>
          <cell r="J700">
            <v>9039</v>
          </cell>
        </row>
        <row r="701">
          <cell r="F701" t="str">
            <v>Blackford , Indiana</v>
          </cell>
          <cell r="G701">
            <v>55</v>
          </cell>
          <cell r="H701" t="str">
            <v>frontier status, population size, poverty, age, population density</v>
          </cell>
          <cell r="I701">
            <v>47</v>
          </cell>
          <cell r="J701">
            <v>13849</v>
          </cell>
        </row>
        <row r="702">
          <cell r="F702" t="str">
            <v>Boone , Indiana</v>
          </cell>
          <cell r="G702">
            <v>48</v>
          </cell>
          <cell r="H702" t="str">
            <v>frontier status, population size, poverty, age, population density</v>
          </cell>
          <cell r="I702">
            <v>31</v>
          </cell>
          <cell r="J702">
            <v>52061</v>
          </cell>
        </row>
        <row r="703">
          <cell r="F703" t="str">
            <v>Brown , Indiana</v>
          </cell>
          <cell r="G703">
            <v>37</v>
          </cell>
          <cell r="H703" t="str">
            <v>frontier status, population size, poverty, age</v>
          </cell>
          <cell r="I703">
            <v>30</v>
          </cell>
          <cell r="J703">
            <v>15154</v>
          </cell>
        </row>
        <row r="704">
          <cell r="F704" t="str">
            <v>Carroll , Indiana</v>
          </cell>
          <cell r="G704">
            <v>55</v>
          </cell>
          <cell r="H704" t="str">
            <v>frontier status, population size, poverty, age, population density</v>
          </cell>
          <cell r="I704">
            <v>47</v>
          </cell>
          <cell r="J704">
            <v>20426</v>
          </cell>
        </row>
        <row r="705">
          <cell r="F705" t="str">
            <v>Cass , Indiana</v>
          </cell>
          <cell r="G705">
            <v>26</v>
          </cell>
          <cell r="H705" t="str">
            <v>frontier status, population size, poverty, age</v>
          </cell>
          <cell r="I705">
            <v>40</v>
          </cell>
          <cell r="J705">
            <v>40130</v>
          </cell>
        </row>
        <row r="706">
          <cell r="F706" t="str">
            <v>Clark , Indiana</v>
          </cell>
          <cell r="G706">
            <v>17</v>
          </cell>
          <cell r="H706" t="str">
            <v>frontier status, population size, poverty, age</v>
          </cell>
          <cell r="I706">
            <v>32</v>
          </cell>
          <cell r="J706">
            <v>101592</v>
          </cell>
        </row>
        <row r="707">
          <cell r="F707" t="str">
            <v>Clay , Indiana</v>
          </cell>
          <cell r="G707">
            <v>26</v>
          </cell>
          <cell r="H707" t="str">
            <v>frontier status, population size, poverty, age</v>
          </cell>
          <cell r="I707">
            <v>40</v>
          </cell>
          <cell r="J707">
            <v>27142</v>
          </cell>
        </row>
        <row r="708">
          <cell r="F708" t="str">
            <v>Clinton , Indiana</v>
          </cell>
          <cell r="G708">
            <v>27</v>
          </cell>
          <cell r="H708" t="str">
            <v>frontier status, population size, poverty, age</v>
          </cell>
          <cell r="I708">
            <v>25</v>
          </cell>
          <cell r="J708">
            <v>34091</v>
          </cell>
        </row>
        <row r="709">
          <cell r="F709" t="str">
            <v>Crawford , Indiana</v>
          </cell>
          <cell r="G709">
            <v>39</v>
          </cell>
          <cell r="H709" t="str">
            <v>frontier status, population size, poverty, age</v>
          </cell>
          <cell r="I709">
            <v>51</v>
          </cell>
          <cell r="J709">
            <v>11216</v>
          </cell>
        </row>
        <row r="710">
          <cell r="F710" t="str">
            <v>Daviess , Indiana</v>
          </cell>
          <cell r="G710">
            <v>31</v>
          </cell>
          <cell r="H710" t="str">
            <v>frontier status, population size, poverty, age</v>
          </cell>
          <cell r="I710">
            <v>22</v>
          </cell>
          <cell r="J710">
            <v>30466</v>
          </cell>
        </row>
        <row r="711">
          <cell r="F711" t="str">
            <v>Dearborn , Indiana</v>
          </cell>
          <cell r="G711">
            <v>48</v>
          </cell>
          <cell r="H711" t="str">
            <v>frontier status, population size, poverty, age, population density</v>
          </cell>
          <cell r="I711">
            <v>31</v>
          </cell>
          <cell r="J711">
            <v>49082</v>
          </cell>
        </row>
        <row r="712">
          <cell r="F712" t="str">
            <v>Decatur , Indiana</v>
          </cell>
          <cell r="G712">
            <v>47</v>
          </cell>
          <cell r="H712" t="str">
            <v>frontier status, population size, poverty, age, population density</v>
          </cell>
          <cell r="I712">
            <v>34</v>
          </cell>
          <cell r="J712">
            <v>25184</v>
          </cell>
        </row>
        <row r="713">
          <cell r="F713" t="str">
            <v>De Kalb , Indiana</v>
          </cell>
          <cell r="G713">
            <v>48</v>
          </cell>
          <cell r="H713" t="str">
            <v>frontier status, population size, poverty, age, population density</v>
          </cell>
          <cell r="I713">
            <v>31</v>
          </cell>
          <cell r="J713">
            <v>41659</v>
          </cell>
        </row>
        <row r="714">
          <cell r="F714" t="str">
            <v>Delaware , Indiana</v>
          </cell>
          <cell r="G714">
            <v>14</v>
          </cell>
          <cell r="H714" t="str">
            <v>frontier status, population size, poverty, age</v>
          </cell>
          <cell r="I714">
            <v>40</v>
          </cell>
          <cell r="J714">
            <v>116362</v>
          </cell>
        </row>
        <row r="715">
          <cell r="F715" t="str">
            <v>Dubois , Indiana</v>
          </cell>
          <cell r="G715">
            <v>48</v>
          </cell>
          <cell r="H715" t="str">
            <v>frontier status, population size, poverty, age, population density</v>
          </cell>
          <cell r="I715">
            <v>31</v>
          </cell>
          <cell r="J715">
            <v>40858</v>
          </cell>
        </row>
        <row r="716">
          <cell r="F716" t="str">
            <v>Elkhart , Indiana</v>
          </cell>
          <cell r="G716">
            <v>12</v>
          </cell>
          <cell r="H716" t="str">
            <v>frontier status, population size, poverty, age</v>
          </cell>
          <cell r="I716">
            <v>57</v>
          </cell>
          <cell r="J716">
            <v>195362</v>
          </cell>
        </row>
        <row r="717">
          <cell r="F717" t="str">
            <v>Fayette , Indiana</v>
          </cell>
          <cell r="G717">
            <v>28</v>
          </cell>
          <cell r="H717" t="str">
            <v>frontier status, population size, poverty, age</v>
          </cell>
          <cell r="I717">
            <v>39</v>
          </cell>
          <cell r="J717">
            <v>24885</v>
          </cell>
        </row>
        <row r="718">
          <cell r="F718" t="str">
            <v>Floyd , Indiana</v>
          </cell>
          <cell r="G718">
            <v>17</v>
          </cell>
          <cell r="H718" t="str">
            <v>frontier status, population size, poverty, age</v>
          </cell>
          <cell r="I718">
            <v>32</v>
          </cell>
          <cell r="J718">
            <v>71997</v>
          </cell>
        </row>
        <row r="719">
          <cell r="F719" t="str">
            <v>Fountain , Indiana</v>
          </cell>
          <cell r="G719">
            <v>55</v>
          </cell>
          <cell r="H719" t="str">
            <v>frontier status, population size, poverty, age, population density</v>
          </cell>
          <cell r="I719">
            <v>47</v>
          </cell>
          <cell r="J719">
            <v>17462</v>
          </cell>
        </row>
        <row r="720">
          <cell r="F720" t="str">
            <v>Franklin , Indiana</v>
          </cell>
          <cell r="G720">
            <v>38</v>
          </cell>
          <cell r="H720" t="str">
            <v>frontier status, population size, poverty, age</v>
          </cell>
          <cell r="I720">
            <v>35</v>
          </cell>
          <cell r="J720">
            <v>23085</v>
          </cell>
        </row>
        <row r="721">
          <cell r="F721" t="str">
            <v>Fulton , Indiana</v>
          </cell>
          <cell r="G721">
            <v>55</v>
          </cell>
          <cell r="H721" t="str">
            <v>frontier status, population size, poverty, age, population density</v>
          </cell>
          <cell r="I721">
            <v>47</v>
          </cell>
          <cell r="J721">
            <v>20665</v>
          </cell>
        </row>
        <row r="722">
          <cell r="F722" t="str">
            <v>Gibson , Indiana</v>
          </cell>
          <cell r="G722">
            <v>26</v>
          </cell>
          <cell r="H722" t="str">
            <v>frontier status, population size, poverty, age</v>
          </cell>
          <cell r="I722">
            <v>40</v>
          </cell>
          <cell r="J722">
            <v>33408</v>
          </cell>
        </row>
        <row r="723">
          <cell r="F723" t="str">
            <v>Grant , Indiana</v>
          </cell>
          <cell r="G723">
            <v>19</v>
          </cell>
          <cell r="H723" t="str">
            <v>frontier status, population size, poverty, age</v>
          </cell>
          <cell r="I723">
            <v>37</v>
          </cell>
          <cell r="J723">
            <v>70557</v>
          </cell>
        </row>
        <row r="724">
          <cell r="F724" t="str">
            <v>Greene , Indiana</v>
          </cell>
          <cell r="G724">
            <v>26</v>
          </cell>
          <cell r="H724" t="str">
            <v>frontier status, population size, poverty, age</v>
          </cell>
          <cell r="I724">
            <v>40</v>
          </cell>
          <cell r="J724">
            <v>33479</v>
          </cell>
        </row>
        <row r="725">
          <cell r="F725" t="str">
            <v>Hamilton , Indiana</v>
          </cell>
          <cell r="G725">
            <v>12</v>
          </cell>
          <cell r="H725" t="str">
            <v>frontier status, population size, poverty, age</v>
          </cell>
          <cell r="I725">
            <v>57</v>
          </cell>
          <cell r="J725">
            <v>240685</v>
          </cell>
        </row>
        <row r="726">
          <cell r="F726" t="str">
            <v>Hancock , Indiana</v>
          </cell>
          <cell r="G726">
            <v>46</v>
          </cell>
          <cell r="H726" t="str">
            <v>frontier status, population size, poverty, age, population density</v>
          </cell>
          <cell r="I726">
            <v>26</v>
          </cell>
          <cell r="J726">
            <v>63138</v>
          </cell>
        </row>
        <row r="727">
          <cell r="F727" t="str">
            <v>Harrison , Indiana</v>
          </cell>
          <cell r="G727">
            <v>47</v>
          </cell>
          <cell r="H727" t="str">
            <v>frontier status, population size, poverty, age, population density</v>
          </cell>
          <cell r="I727">
            <v>34</v>
          </cell>
          <cell r="J727">
            <v>36827</v>
          </cell>
        </row>
        <row r="728">
          <cell r="F728" t="str">
            <v>Hendricks , Indiana</v>
          </cell>
          <cell r="G728">
            <v>46</v>
          </cell>
          <cell r="H728" t="str">
            <v>frontier status, population size, poverty, age, population density</v>
          </cell>
          <cell r="I728">
            <v>26</v>
          </cell>
          <cell r="J728">
            <v>127483</v>
          </cell>
        </row>
        <row r="729">
          <cell r="F729" t="str">
            <v>Henry , Indiana</v>
          </cell>
          <cell r="G729">
            <v>26</v>
          </cell>
          <cell r="H729" t="str">
            <v>frontier status, population size, poverty, age</v>
          </cell>
          <cell r="I729">
            <v>40</v>
          </cell>
          <cell r="J729">
            <v>47244</v>
          </cell>
        </row>
        <row r="730">
          <cell r="F730" t="str">
            <v>Howard , Indiana</v>
          </cell>
          <cell r="G730">
            <v>17</v>
          </cell>
          <cell r="H730" t="str">
            <v>frontier status, population size, poverty, age</v>
          </cell>
          <cell r="I730">
            <v>32</v>
          </cell>
          <cell r="J730">
            <v>84977</v>
          </cell>
        </row>
        <row r="731">
          <cell r="F731" t="str">
            <v>Huntington , Indiana</v>
          </cell>
          <cell r="G731">
            <v>48</v>
          </cell>
          <cell r="H731" t="str">
            <v>frontier status, population size, poverty, age, population density</v>
          </cell>
          <cell r="I731">
            <v>31</v>
          </cell>
          <cell r="J731">
            <v>38236</v>
          </cell>
        </row>
        <row r="732">
          <cell r="F732" t="str">
            <v>Jackson , Indiana</v>
          </cell>
          <cell r="G732">
            <v>47</v>
          </cell>
          <cell r="H732" t="str">
            <v>frontier status, population size, poverty, age, population density</v>
          </cell>
          <cell r="I732">
            <v>34</v>
          </cell>
          <cell r="J732">
            <v>42237</v>
          </cell>
        </row>
        <row r="733">
          <cell r="F733" t="str">
            <v>Jasper , Indiana</v>
          </cell>
          <cell r="G733">
            <v>47</v>
          </cell>
          <cell r="H733" t="str">
            <v>frontier status, population size, poverty, age, population density</v>
          </cell>
          <cell r="I733">
            <v>34</v>
          </cell>
          <cell r="J733">
            <v>31876</v>
          </cell>
        </row>
        <row r="734">
          <cell r="F734" t="str">
            <v>Jay , Indiana</v>
          </cell>
          <cell r="G734">
            <v>60</v>
          </cell>
          <cell r="H734" t="str">
            <v>frontier status, population size, poverty, age, population density</v>
          </cell>
          <cell r="I734">
            <v>48</v>
          </cell>
          <cell r="J734">
            <v>21606</v>
          </cell>
        </row>
        <row r="735">
          <cell r="F735" t="str">
            <v>Jefferson , Indiana</v>
          </cell>
          <cell r="G735">
            <v>28</v>
          </cell>
          <cell r="H735" t="str">
            <v>frontier status, population size, poverty, age</v>
          </cell>
          <cell r="I735">
            <v>39</v>
          </cell>
          <cell r="J735">
            <v>32430</v>
          </cell>
        </row>
        <row r="736">
          <cell r="F736" t="str">
            <v>Jennings , Indiana</v>
          </cell>
          <cell r="G736">
            <v>47</v>
          </cell>
          <cell r="H736" t="str">
            <v>frontier status, population size, poverty, age, population density</v>
          </cell>
          <cell r="I736">
            <v>34</v>
          </cell>
          <cell r="J736">
            <v>28427</v>
          </cell>
        </row>
        <row r="737">
          <cell r="F737" t="str">
            <v>Johnson , Indiana</v>
          </cell>
          <cell r="G737">
            <v>12</v>
          </cell>
          <cell r="H737" t="str">
            <v>frontier status, population size, poverty, age</v>
          </cell>
          <cell r="I737">
            <v>57</v>
          </cell>
          <cell r="J737">
            <v>128436</v>
          </cell>
        </row>
        <row r="738">
          <cell r="F738" t="str">
            <v>Knox , Indiana</v>
          </cell>
          <cell r="G738">
            <v>30</v>
          </cell>
          <cell r="H738" t="str">
            <v>frontier status, population size, poverty, age</v>
          </cell>
          <cell r="I738">
            <v>57</v>
          </cell>
          <cell r="J738">
            <v>38366</v>
          </cell>
        </row>
        <row r="739">
          <cell r="F739" t="str">
            <v>Kosciusko , Indiana</v>
          </cell>
          <cell r="G739">
            <v>45</v>
          </cell>
          <cell r="H739" t="str">
            <v>frontier status, population size, poverty, age, population density</v>
          </cell>
          <cell r="I739">
            <v>38</v>
          </cell>
          <cell r="J739">
            <v>76072</v>
          </cell>
        </row>
        <row r="740">
          <cell r="F740" t="str">
            <v>Lagrange , Indiana</v>
          </cell>
          <cell r="G740">
            <v>48</v>
          </cell>
          <cell r="H740" t="str">
            <v>frontier status, population size, poverty, age, population density</v>
          </cell>
          <cell r="I740">
            <v>31</v>
          </cell>
          <cell r="J740">
            <v>36875</v>
          </cell>
        </row>
        <row r="741">
          <cell r="F741" t="str">
            <v>Lake , Indiana</v>
          </cell>
          <cell r="G741">
            <v>4</v>
          </cell>
          <cell r="H741" t="str">
            <v>frontier status, population size, poverty</v>
          </cell>
          <cell r="I741">
            <v>25</v>
          </cell>
          <cell r="J741">
            <v>493297</v>
          </cell>
        </row>
        <row r="742">
          <cell r="F742" t="str">
            <v>La Porte , Indiana</v>
          </cell>
          <cell r="G742">
            <v>11</v>
          </cell>
          <cell r="H742" t="str">
            <v>frontier status, population size, poverty, age</v>
          </cell>
          <cell r="I742">
            <v>44</v>
          </cell>
          <cell r="J742">
            <v>110512</v>
          </cell>
        </row>
        <row r="743">
          <cell r="F743" t="str">
            <v>Lawrence , Indiana</v>
          </cell>
          <cell r="G743">
            <v>25</v>
          </cell>
          <cell r="H743" t="str">
            <v>frontier status, population size, poverty, age</v>
          </cell>
          <cell r="I743">
            <v>21</v>
          </cell>
          <cell r="J743">
            <v>46403</v>
          </cell>
        </row>
        <row r="744">
          <cell r="F744" t="str">
            <v>Madison , Indiana</v>
          </cell>
          <cell r="G744">
            <v>14</v>
          </cell>
          <cell r="H744" t="str">
            <v>frontier status, population size, poverty, age</v>
          </cell>
          <cell r="I744">
            <v>40</v>
          </cell>
          <cell r="J744">
            <v>130412</v>
          </cell>
        </row>
        <row r="745">
          <cell r="F745" t="str">
            <v>Marion , Indiana</v>
          </cell>
          <cell r="G745">
            <v>3</v>
          </cell>
          <cell r="H745" t="str">
            <v>frontier status, population size, poverty</v>
          </cell>
          <cell r="I745">
            <v>39</v>
          </cell>
          <cell r="J745">
            <v>863133</v>
          </cell>
        </row>
        <row r="746">
          <cell r="F746" t="str">
            <v>Marshall , Indiana</v>
          </cell>
          <cell r="G746">
            <v>48</v>
          </cell>
          <cell r="H746" t="str">
            <v>frontier status, population size, poverty, age, population density</v>
          </cell>
          <cell r="I746">
            <v>31</v>
          </cell>
          <cell r="J746">
            <v>46945</v>
          </cell>
        </row>
        <row r="747">
          <cell r="F747" t="str">
            <v>Martin , Indiana</v>
          </cell>
          <cell r="G747">
            <v>39</v>
          </cell>
          <cell r="H747" t="str">
            <v>frontier status, population size, poverty, age</v>
          </cell>
          <cell r="I747">
            <v>51</v>
          </cell>
          <cell r="J747">
            <v>10386</v>
          </cell>
        </row>
        <row r="748">
          <cell r="F748" t="str">
            <v>Miami , Indiana</v>
          </cell>
          <cell r="G748">
            <v>29</v>
          </cell>
          <cell r="H748" t="str">
            <v>frontier status, population size, poverty, age</v>
          </cell>
          <cell r="I748">
            <v>37</v>
          </cell>
          <cell r="J748">
            <v>35620</v>
          </cell>
        </row>
        <row r="749">
          <cell r="F749" t="str">
            <v>Monroe , Indiana</v>
          </cell>
          <cell r="G749">
            <v>14</v>
          </cell>
          <cell r="H749" t="str">
            <v>frontier status, population size, poverty, age</v>
          </cell>
          <cell r="I749">
            <v>40</v>
          </cell>
          <cell r="J749">
            <v>121407</v>
          </cell>
        </row>
        <row r="750">
          <cell r="F750" t="str">
            <v>Montgomery , Indiana</v>
          </cell>
          <cell r="G750">
            <v>25</v>
          </cell>
          <cell r="H750" t="str">
            <v>frontier status, population size, poverty, age</v>
          </cell>
          <cell r="I750">
            <v>21</v>
          </cell>
          <cell r="J750">
            <v>38239</v>
          </cell>
        </row>
        <row r="751">
          <cell r="F751" t="str">
            <v>Morgan , Indiana</v>
          </cell>
          <cell r="G751">
            <v>46</v>
          </cell>
          <cell r="H751" t="str">
            <v>frontier status, population size, poverty, age, population density</v>
          </cell>
          <cell r="I751">
            <v>26</v>
          </cell>
          <cell r="J751">
            <v>69778</v>
          </cell>
        </row>
        <row r="752">
          <cell r="F752" t="str">
            <v>Newton , Indiana</v>
          </cell>
          <cell r="G752">
            <v>38</v>
          </cell>
          <cell r="H752" t="str">
            <v>frontier status, population size, poverty, age</v>
          </cell>
          <cell r="I752">
            <v>35</v>
          </cell>
          <cell r="J752">
            <v>14456</v>
          </cell>
        </row>
        <row r="753">
          <cell r="F753" t="str">
            <v>Noble , Indiana</v>
          </cell>
          <cell r="G753">
            <v>48</v>
          </cell>
          <cell r="H753" t="str">
            <v>frontier status, population size, poverty, age, population density</v>
          </cell>
          <cell r="I753">
            <v>31</v>
          </cell>
          <cell r="J753">
            <v>47448</v>
          </cell>
        </row>
        <row r="754">
          <cell r="F754" t="str">
            <v>Ohio , Indiana</v>
          </cell>
          <cell r="G754">
            <v>37</v>
          </cell>
          <cell r="H754" t="str">
            <v>frontier status, population size, poverty, age</v>
          </cell>
          <cell r="I754">
            <v>30</v>
          </cell>
          <cell r="J754">
            <v>5874</v>
          </cell>
        </row>
        <row r="755">
          <cell r="F755" t="str">
            <v>Orange , Indiana</v>
          </cell>
          <cell r="G755">
            <v>60</v>
          </cell>
          <cell r="H755" t="str">
            <v>frontier status, population size, poverty, age, population density</v>
          </cell>
          <cell r="I755">
            <v>48</v>
          </cell>
          <cell r="J755">
            <v>19770</v>
          </cell>
        </row>
        <row r="756">
          <cell r="F756" t="str">
            <v>Owen , Indiana</v>
          </cell>
          <cell r="G756">
            <v>39</v>
          </cell>
          <cell r="H756" t="str">
            <v>frontier status, population size, poverty, age</v>
          </cell>
          <cell r="I756">
            <v>51</v>
          </cell>
          <cell r="J756">
            <v>22823</v>
          </cell>
        </row>
        <row r="757">
          <cell r="F757" t="str">
            <v>Parke , Indiana</v>
          </cell>
          <cell r="G757">
            <v>60</v>
          </cell>
          <cell r="H757" t="str">
            <v>frontier status, population size, poverty, age, population density</v>
          </cell>
          <cell r="I757">
            <v>48</v>
          </cell>
          <cell r="J757">
            <v>17362</v>
          </cell>
        </row>
        <row r="758">
          <cell r="F758" t="str">
            <v>Perry , Indiana</v>
          </cell>
          <cell r="G758">
            <v>55</v>
          </cell>
          <cell r="H758" t="str">
            <v>frontier status, population size, poverty, age, population density</v>
          </cell>
          <cell r="I758">
            <v>47</v>
          </cell>
          <cell r="J758">
            <v>19032</v>
          </cell>
        </row>
        <row r="759">
          <cell r="F759" t="str">
            <v>Pike , Indiana</v>
          </cell>
          <cell r="G759">
            <v>60</v>
          </cell>
          <cell r="H759" t="str">
            <v>frontier status, population size, poverty, age, population density</v>
          </cell>
          <cell r="I759">
            <v>48</v>
          </cell>
          <cell r="J759">
            <v>12766</v>
          </cell>
        </row>
        <row r="760">
          <cell r="F760" t="str">
            <v>Porter , Indiana</v>
          </cell>
          <cell r="G760">
            <v>12</v>
          </cell>
          <cell r="H760" t="str">
            <v>frontier status, population size, poverty, age</v>
          </cell>
          <cell r="I760">
            <v>57</v>
          </cell>
          <cell r="J760">
            <v>157772</v>
          </cell>
        </row>
        <row r="761">
          <cell r="F761" t="str">
            <v>Posey , Indiana</v>
          </cell>
          <cell r="G761">
            <v>47</v>
          </cell>
          <cell r="H761" t="str">
            <v>frontier status, population size, poverty, age, population density</v>
          </cell>
          <cell r="I761">
            <v>34</v>
          </cell>
          <cell r="J761">
            <v>26852</v>
          </cell>
        </row>
        <row r="762">
          <cell r="F762" t="str">
            <v>Pulaski , Indiana</v>
          </cell>
          <cell r="G762">
            <v>57</v>
          </cell>
          <cell r="H762" t="str">
            <v>frontier status, population size, poverty, age, population density</v>
          </cell>
          <cell r="I762">
            <v>42</v>
          </cell>
          <cell r="J762">
            <v>13783</v>
          </cell>
        </row>
        <row r="763">
          <cell r="F763" t="str">
            <v>Putnam , Indiana</v>
          </cell>
          <cell r="G763">
            <v>25</v>
          </cell>
          <cell r="H763" t="str">
            <v>frontier status, population size, poverty, age</v>
          </cell>
          <cell r="I763">
            <v>21</v>
          </cell>
          <cell r="J763">
            <v>36957</v>
          </cell>
        </row>
        <row r="764">
          <cell r="F764" t="str">
            <v>Randolph , Indiana</v>
          </cell>
          <cell r="G764">
            <v>30</v>
          </cell>
          <cell r="H764" t="str">
            <v>frontier status, population size, poverty, age</v>
          </cell>
          <cell r="I764">
            <v>57</v>
          </cell>
          <cell r="J764">
            <v>26684</v>
          </cell>
        </row>
        <row r="765">
          <cell r="F765" t="str">
            <v>Ripley , Indiana</v>
          </cell>
          <cell r="G765">
            <v>47</v>
          </cell>
          <cell r="H765" t="str">
            <v>frontier status, population size, poverty, age, population density</v>
          </cell>
          <cell r="I765">
            <v>34</v>
          </cell>
          <cell r="J765">
            <v>27710</v>
          </cell>
        </row>
        <row r="766">
          <cell r="F766" t="str">
            <v>Rush , Indiana</v>
          </cell>
          <cell r="G766">
            <v>57</v>
          </cell>
          <cell r="H766" t="str">
            <v>frontier status, population size, poverty, age, population density</v>
          </cell>
          <cell r="I766">
            <v>42</v>
          </cell>
          <cell r="J766">
            <v>17823</v>
          </cell>
        </row>
        <row r="767">
          <cell r="F767" t="str">
            <v>St. Joseph , Indiana</v>
          </cell>
          <cell r="G767">
            <v>9</v>
          </cell>
          <cell r="H767" t="str">
            <v>frontier status, population size, poverty, age</v>
          </cell>
          <cell r="I767">
            <v>24</v>
          </cell>
          <cell r="J767">
            <v>266160</v>
          </cell>
        </row>
        <row r="768">
          <cell r="F768" t="str">
            <v>Scott , Indiana</v>
          </cell>
          <cell r="G768">
            <v>39</v>
          </cell>
          <cell r="H768" t="str">
            <v>frontier status, population size, poverty, age</v>
          </cell>
          <cell r="I768">
            <v>51</v>
          </cell>
          <cell r="J768">
            <v>23820</v>
          </cell>
        </row>
        <row r="769">
          <cell r="F769" t="str">
            <v>Shelby , Indiana</v>
          </cell>
          <cell r="G769">
            <v>48</v>
          </cell>
          <cell r="H769" t="str">
            <v>frontier status, population size, poverty, age, population density</v>
          </cell>
          <cell r="I769">
            <v>31</v>
          </cell>
          <cell r="J769">
            <v>43766</v>
          </cell>
        </row>
        <row r="770">
          <cell r="F770" t="str">
            <v>Spencer , Indiana</v>
          </cell>
          <cell r="G770">
            <v>38</v>
          </cell>
          <cell r="H770" t="str">
            <v>frontier status, population size, poverty, age</v>
          </cell>
          <cell r="I770">
            <v>35</v>
          </cell>
          <cell r="J770">
            <v>20528</v>
          </cell>
        </row>
        <row r="771">
          <cell r="F771" t="str">
            <v>Starke , Indiana</v>
          </cell>
          <cell r="G771">
            <v>39</v>
          </cell>
          <cell r="H771" t="str">
            <v>frontier status, population size, poverty, age</v>
          </cell>
          <cell r="I771">
            <v>51</v>
          </cell>
          <cell r="J771">
            <v>22933</v>
          </cell>
        </row>
        <row r="772">
          <cell r="F772" t="str">
            <v>Steuben , Indiana</v>
          </cell>
          <cell r="G772">
            <v>25</v>
          </cell>
          <cell r="H772" t="str">
            <v>frontier status, population size, poverty, age</v>
          </cell>
          <cell r="I772">
            <v>21</v>
          </cell>
          <cell r="J772">
            <v>33773</v>
          </cell>
        </row>
        <row r="773">
          <cell r="F773" t="str">
            <v>Sullivan , Indiana</v>
          </cell>
          <cell r="G773">
            <v>60</v>
          </cell>
          <cell r="H773" t="str">
            <v>frontier status, population size, poverty, age, population density</v>
          </cell>
          <cell r="I773">
            <v>48</v>
          </cell>
          <cell r="J773">
            <v>21763</v>
          </cell>
        </row>
        <row r="774">
          <cell r="F774" t="str">
            <v>Switzerland , Indiana</v>
          </cell>
          <cell r="G774">
            <v>60</v>
          </cell>
          <cell r="H774" t="str">
            <v>frontier status, population size, poverty, age, population density</v>
          </cell>
          <cell r="I774">
            <v>48</v>
          </cell>
          <cell r="J774">
            <v>9718</v>
          </cell>
        </row>
        <row r="775">
          <cell r="F775" t="str">
            <v>Tippecanoe , Indiana</v>
          </cell>
          <cell r="G775">
            <v>11</v>
          </cell>
          <cell r="H775" t="str">
            <v>frontier status, population size, poverty, age</v>
          </cell>
          <cell r="I775">
            <v>44</v>
          </cell>
          <cell r="J775">
            <v>153875</v>
          </cell>
        </row>
        <row r="776">
          <cell r="F776" t="str">
            <v>Tipton , Indiana</v>
          </cell>
          <cell r="G776">
            <v>55</v>
          </cell>
          <cell r="H776" t="str">
            <v>frontier status, population size, poverty, age, population density</v>
          </cell>
          <cell r="I776">
            <v>47</v>
          </cell>
          <cell r="J776">
            <v>16385</v>
          </cell>
        </row>
        <row r="777">
          <cell r="F777" t="str">
            <v>Union , Indiana</v>
          </cell>
          <cell r="G777">
            <v>38</v>
          </cell>
          <cell r="H777" t="str">
            <v>frontier status, population size, poverty, age</v>
          </cell>
          <cell r="I777">
            <v>35</v>
          </cell>
          <cell r="J777">
            <v>7208</v>
          </cell>
        </row>
        <row r="778">
          <cell r="F778" t="str">
            <v>Vanderburgh , Indiana</v>
          </cell>
          <cell r="G778">
            <v>16</v>
          </cell>
          <cell r="H778" t="str">
            <v>frontier status, population size, poverty, age</v>
          </cell>
          <cell r="I778">
            <v>27</v>
          </cell>
          <cell r="J778">
            <v>173187</v>
          </cell>
        </row>
        <row r="779">
          <cell r="F779" t="str">
            <v>Vermillion , Indiana</v>
          </cell>
          <cell r="G779">
            <v>55</v>
          </cell>
          <cell r="H779" t="str">
            <v>frontier status, population size, poverty, age, population density</v>
          </cell>
          <cell r="I779">
            <v>47</v>
          </cell>
          <cell r="J779">
            <v>16562</v>
          </cell>
        </row>
        <row r="780">
          <cell r="F780" t="str">
            <v>Vigo , Indiana</v>
          </cell>
          <cell r="G780">
            <v>16</v>
          </cell>
          <cell r="H780" t="str">
            <v>frontier status, population size, poverty, age</v>
          </cell>
          <cell r="I780">
            <v>27</v>
          </cell>
          <cell r="J780">
            <v>102592</v>
          </cell>
        </row>
        <row r="781">
          <cell r="F781" t="str">
            <v>Wabash , Indiana</v>
          </cell>
          <cell r="G781">
            <v>26</v>
          </cell>
          <cell r="H781" t="str">
            <v>frontier status, population size, poverty, age</v>
          </cell>
          <cell r="I781">
            <v>40</v>
          </cell>
          <cell r="J781">
            <v>33843</v>
          </cell>
        </row>
        <row r="782">
          <cell r="F782" t="str">
            <v>Warren , Indiana</v>
          </cell>
          <cell r="G782">
            <v>54</v>
          </cell>
          <cell r="H782" t="str">
            <v>frontier status, population size, poverty, age, population density</v>
          </cell>
          <cell r="I782">
            <v>38</v>
          </cell>
          <cell r="J782">
            <v>8785</v>
          </cell>
        </row>
        <row r="783">
          <cell r="F783" t="str">
            <v>Warrick , Indiana</v>
          </cell>
          <cell r="G783">
            <v>45</v>
          </cell>
          <cell r="H783" t="str">
            <v>frontier status, population size, poverty, age, population density</v>
          </cell>
          <cell r="I783">
            <v>38</v>
          </cell>
          <cell r="J783">
            <v>56362</v>
          </cell>
        </row>
        <row r="784">
          <cell r="F784" t="str">
            <v>Washington , Indiana</v>
          </cell>
          <cell r="G784">
            <v>29</v>
          </cell>
          <cell r="H784" t="str">
            <v>frontier status, population size, poverty, age</v>
          </cell>
          <cell r="I784">
            <v>37</v>
          </cell>
          <cell r="J784">
            <v>27885</v>
          </cell>
        </row>
        <row r="785">
          <cell r="F785" t="str">
            <v>Wayne , Indiana</v>
          </cell>
          <cell r="G785">
            <v>24</v>
          </cell>
          <cell r="H785" t="str">
            <v>frontier status, population size, poverty, age</v>
          </cell>
          <cell r="I785">
            <v>35</v>
          </cell>
          <cell r="J785">
            <v>69192</v>
          </cell>
        </row>
        <row r="786">
          <cell r="F786" t="str">
            <v>Wells , Indiana</v>
          </cell>
          <cell r="G786">
            <v>47</v>
          </cell>
          <cell r="H786" t="str">
            <v>frontier status, population size, poverty, age, population density</v>
          </cell>
          <cell r="I786">
            <v>34</v>
          </cell>
          <cell r="J786">
            <v>28085</v>
          </cell>
        </row>
        <row r="787">
          <cell r="F787" t="str">
            <v>White , Indiana</v>
          </cell>
          <cell r="G787">
            <v>27</v>
          </cell>
          <cell r="H787" t="str">
            <v>frontier status, population size, poverty, age</v>
          </cell>
          <cell r="I787">
            <v>25</v>
          </cell>
          <cell r="J787">
            <v>24463</v>
          </cell>
        </row>
        <row r="788">
          <cell r="F788" t="str">
            <v>Whitley , Indiana</v>
          </cell>
          <cell r="G788">
            <v>48</v>
          </cell>
          <cell r="H788" t="str">
            <v>frontier status, population size, poverty, age, population density</v>
          </cell>
          <cell r="I788">
            <v>31</v>
          </cell>
          <cell r="J788">
            <v>32323</v>
          </cell>
        </row>
        <row r="789">
          <cell r="F789" t="str">
            <v>Adair , Iowa</v>
          </cell>
          <cell r="G789">
            <v>58</v>
          </cell>
          <cell r="H789" t="str">
            <v>frontier status, population size, poverty, age, population density</v>
          </cell>
          <cell r="I789">
            <v>48</v>
          </cell>
          <cell r="J789">
            <v>7859</v>
          </cell>
        </row>
        <row r="790">
          <cell r="F790" t="str">
            <v>Adams , Iowa</v>
          </cell>
          <cell r="G790">
            <v>61</v>
          </cell>
          <cell r="H790" t="str">
            <v>frontier status, population size, poverty, age, population density</v>
          </cell>
          <cell r="I790">
            <v>32</v>
          </cell>
          <cell r="J790">
            <v>4264</v>
          </cell>
        </row>
        <row r="791">
          <cell r="F791" t="str">
            <v>Allamakee , Iowa</v>
          </cell>
          <cell r="G791">
            <v>40</v>
          </cell>
          <cell r="H791" t="str">
            <v>frontier status, population size, poverty, age</v>
          </cell>
          <cell r="I791">
            <v>62</v>
          </cell>
          <cell r="J791">
            <v>14709</v>
          </cell>
        </row>
        <row r="792">
          <cell r="F792" t="str">
            <v>Appanoose , Iowa</v>
          </cell>
          <cell r="G792">
            <v>63</v>
          </cell>
          <cell r="H792" t="str">
            <v>frontier status, population size, poverty, age, population density</v>
          </cell>
          <cell r="I792">
            <v>32</v>
          </cell>
          <cell r="J792">
            <v>13666</v>
          </cell>
        </row>
        <row r="793">
          <cell r="F793" t="str">
            <v>Audubon , Iowa</v>
          </cell>
          <cell r="G793">
            <v>59</v>
          </cell>
          <cell r="H793" t="str">
            <v>frontier status, population size, poverty, age, population density</v>
          </cell>
          <cell r="I793">
            <v>32</v>
          </cell>
          <cell r="J793">
            <v>6457</v>
          </cell>
        </row>
        <row r="794">
          <cell r="F794" t="str">
            <v>Benton , Iowa</v>
          </cell>
          <cell r="G794">
            <v>27</v>
          </cell>
          <cell r="H794" t="str">
            <v>frontier status, population size, poverty, age</v>
          </cell>
          <cell r="I794">
            <v>25</v>
          </cell>
          <cell r="J794">
            <v>27000</v>
          </cell>
        </row>
        <row r="795">
          <cell r="F795" t="str">
            <v>Black Hawk , Iowa</v>
          </cell>
          <cell r="G795">
            <v>14</v>
          </cell>
          <cell r="H795" t="str">
            <v>frontier status, population size, poverty, age</v>
          </cell>
          <cell r="I795">
            <v>40</v>
          </cell>
          <cell r="J795">
            <v>125891</v>
          </cell>
        </row>
        <row r="796">
          <cell r="F796" t="str">
            <v>Boone , Iowa</v>
          </cell>
          <cell r="G796">
            <v>26</v>
          </cell>
          <cell r="H796" t="str">
            <v>frontier status, population size, poverty, age</v>
          </cell>
          <cell r="I796">
            <v>40</v>
          </cell>
          <cell r="J796">
            <v>26602</v>
          </cell>
        </row>
        <row r="797">
          <cell r="F797" t="str">
            <v>Bremer , Iowa</v>
          </cell>
          <cell r="G797">
            <v>55</v>
          </cell>
          <cell r="H797" t="str">
            <v>frontier status, population size, poverty, age, population density</v>
          </cell>
          <cell r="I797">
            <v>47</v>
          </cell>
          <cell r="J797">
            <v>23677</v>
          </cell>
        </row>
        <row r="798">
          <cell r="F798" t="str">
            <v>Buchanan , Iowa</v>
          </cell>
          <cell r="G798">
            <v>40</v>
          </cell>
          <cell r="H798" t="str">
            <v>frontier status, population size, poverty, age</v>
          </cell>
          <cell r="I798">
            <v>62</v>
          </cell>
          <cell r="J798">
            <v>21019</v>
          </cell>
        </row>
        <row r="799">
          <cell r="F799" t="str">
            <v>Buena Vista , Iowa</v>
          </cell>
          <cell r="G799">
            <v>55</v>
          </cell>
          <cell r="H799" t="str">
            <v>frontier status, population size, poverty, age, population density</v>
          </cell>
          <cell r="I799">
            <v>47</v>
          </cell>
          <cell r="J799">
            <v>20151</v>
          </cell>
        </row>
        <row r="800">
          <cell r="F800" t="str">
            <v>Butler , Iowa</v>
          </cell>
          <cell r="G800">
            <v>55</v>
          </cell>
          <cell r="H800" t="str">
            <v>frontier status, population size, poverty, age, population density</v>
          </cell>
          <cell r="I800">
            <v>47</v>
          </cell>
          <cell r="J800">
            <v>15072</v>
          </cell>
        </row>
        <row r="801">
          <cell r="F801" t="str">
            <v>Calhoun , Iowa</v>
          </cell>
          <cell r="G801">
            <v>54</v>
          </cell>
          <cell r="H801" t="str">
            <v>frontier status, population size, poverty, age, population density</v>
          </cell>
          <cell r="I801">
            <v>38</v>
          </cell>
          <cell r="J801">
            <v>10443</v>
          </cell>
        </row>
        <row r="802">
          <cell r="F802" t="str">
            <v>Carroll , Iowa</v>
          </cell>
          <cell r="G802">
            <v>57</v>
          </cell>
          <cell r="H802" t="str">
            <v>frontier status, population size, poverty, age, population density</v>
          </cell>
          <cell r="I802">
            <v>42</v>
          </cell>
          <cell r="J802">
            <v>21034</v>
          </cell>
        </row>
        <row r="803">
          <cell r="F803" t="str">
            <v>Cass , Iowa</v>
          </cell>
          <cell r="G803">
            <v>59</v>
          </cell>
          <cell r="H803" t="str">
            <v>frontier status, population size, poverty, age, population density</v>
          </cell>
          <cell r="I803">
            <v>32</v>
          </cell>
          <cell r="J803">
            <v>14219</v>
          </cell>
        </row>
        <row r="804">
          <cell r="F804" t="str">
            <v>Cedar , Iowa</v>
          </cell>
          <cell r="G804">
            <v>55</v>
          </cell>
          <cell r="H804" t="str">
            <v>frontier status, population size, poverty, age, population density</v>
          </cell>
          <cell r="I804">
            <v>47</v>
          </cell>
          <cell r="J804">
            <v>18254</v>
          </cell>
        </row>
        <row r="805">
          <cell r="F805" t="str">
            <v>Cerro Gordo , Iowa</v>
          </cell>
          <cell r="G805">
            <v>26</v>
          </cell>
          <cell r="H805" t="str">
            <v>frontier status, population size, poverty, age</v>
          </cell>
          <cell r="I805">
            <v>40</v>
          </cell>
          <cell r="J805">
            <v>44645</v>
          </cell>
        </row>
        <row r="806">
          <cell r="F806" t="str">
            <v>Cherokee , Iowa</v>
          </cell>
          <cell r="G806">
            <v>57</v>
          </cell>
          <cell r="H806" t="str">
            <v>frontier status, population size, poverty, age, population density</v>
          </cell>
          <cell r="I806">
            <v>42</v>
          </cell>
          <cell r="J806">
            <v>12237</v>
          </cell>
        </row>
        <row r="807">
          <cell r="F807" t="str">
            <v>Chickasaw , Iowa</v>
          </cell>
          <cell r="G807">
            <v>57</v>
          </cell>
          <cell r="H807" t="str">
            <v>frontier status, population size, poverty, age, population density</v>
          </cell>
          <cell r="I807">
            <v>42</v>
          </cell>
          <cell r="J807">
            <v>12563</v>
          </cell>
        </row>
        <row r="808">
          <cell r="F808" t="str">
            <v>Clarke , Iowa</v>
          </cell>
          <cell r="G808">
            <v>59</v>
          </cell>
          <cell r="H808" t="str">
            <v>frontier status, population size, poverty, age, population density</v>
          </cell>
          <cell r="I808">
            <v>32</v>
          </cell>
          <cell r="J808">
            <v>9161</v>
          </cell>
        </row>
        <row r="809">
          <cell r="F809" t="str">
            <v>Clay , Iowa</v>
          </cell>
          <cell r="G809">
            <v>57</v>
          </cell>
          <cell r="H809" t="str">
            <v>frontier status, population size, poverty, age, population density</v>
          </cell>
          <cell r="I809">
            <v>42</v>
          </cell>
          <cell r="J809">
            <v>16897</v>
          </cell>
        </row>
        <row r="810">
          <cell r="F810" t="str">
            <v>Clayton , Iowa</v>
          </cell>
          <cell r="G810">
            <v>57</v>
          </cell>
          <cell r="H810" t="str">
            <v>frontier status, population size, poverty, age, population density</v>
          </cell>
          <cell r="I810">
            <v>42</v>
          </cell>
          <cell r="J810">
            <v>18337</v>
          </cell>
        </row>
        <row r="811">
          <cell r="F811" t="str">
            <v>Clinton , Iowa</v>
          </cell>
          <cell r="G811">
            <v>21</v>
          </cell>
          <cell r="H811" t="str">
            <v>frontier status, population size, poverty, age</v>
          </cell>
          <cell r="I811">
            <v>44</v>
          </cell>
          <cell r="J811">
            <v>49717</v>
          </cell>
        </row>
        <row r="812">
          <cell r="F812" t="str">
            <v>Crawford , Iowa</v>
          </cell>
          <cell r="G812">
            <v>40</v>
          </cell>
          <cell r="H812" t="str">
            <v>frontier status, population size, poverty, age</v>
          </cell>
          <cell r="I812">
            <v>62</v>
          </cell>
          <cell r="J812">
            <v>16889</v>
          </cell>
        </row>
        <row r="813">
          <cell r="F813" t="str">
            <v>Dallas , Iowa</v>
          </cell>
          <cell r="G813">
            <v>47</v>
          </cell>
          <cell r="H813" t="str">
            <v>frontier status, population size, poverty, age, population density</v>
          </cell>
          <cell r="I813">
            <v>34</v>
          </cell>
          <cell r="J813">
            <v>51762</v>
          </cell>
        </row>
        <row r="814">
          <cell r="F814" t="str">
            <v>Davis , Iowa</v>
          </cell>
          <cell r="G814">
            <v>40</v>
          </cell>
          <cell r="H814" t="str">
            <v>frontier status, population size, poverty, age</v>
          </cell>
          <cell r="I814">
            <v>62</v>
          </cell>
          <cell r="J814">
            <v>8659</v>
          </cell>
        </row>
        <row r="815">
          <cell r="F815" t="str">
            <v>Decatur , Iowa</v>
          </cell>
          <cell r="G815">
            <v>70</v>
          </cell>
          <cell r="H815" t="str">
            <v>frontier status, population size, poverty, age, population density</v>
          </cell>
          <cell r="I815">
            <v>37</v>
          </cell>
          <cell r="J815">
            <v>8605</v>
          </cell>
        </row>
        <row r="816">
          <cell r="F816" t="str">
            <v>Delaware , Iowa</v>
          </cell>
          <cell r="G816">
            <v>40</v>
          </cell>
          <cell r="H816" t="str">
            <v>frontier status, population size, poverty, age</v>
          </cell>
          <cell r="I816">
            <v>62</v>
          </cell>
          <cell r="J816">
            <v>18025</v>
          </cell>
        </row>
        <row r="817">
          <cell r="F817" t="str">
            <v>Des Moines , Iowa</v>
          </cell>
          <cell r="G817">
            <v>30</v>
          </cell>
          <cell r="H817" t="str">
            <v>frontier status, population size, poverty, age</v>
          </cell>
          <cell r="I817">
            <v>57</v>
          </cell>
          <cell r="J817">
            <v>40810</v>
          </cell>
        </row>
        <row r="818">
          <cell r="F818" t="str">
            <v>Dickinson , Iowa</v>
          </cell>
          <cell r="G818">
            <v>55</v>
          </cell>
          <cell r="H818" t="str">
            <v>frontier status, population size, poverty, age, population density</v>
          </cell>
          <cell r="I818">
            <v>47</v>
          </cell>
          <cell r="J818">
            <v>16687</v>
          </cell>
        </row>
        <row r="819">
          <cell r="F819" t="str">
            <v>Dubuque , Iowa</v>
          </cell>
          <cell r="G819">
            <v>45</v>
          </cell>
          <cell r="H819" t="str">
            <v>frontier status, population size, poverty, age, population density</v>
          </cell>
          <cell r="I819">
            <v>38</v>
          </cell>
          <cell r="J819">
            <v>91631</v>
          </cell>
        </row>
        <row r="820">
          <cell r="F820" t="str">
            <v>Emmet , Iowa</v>
          </cell>
          <cell r="G820">
            <v>60</v>
          </cell>
          <cell r="H820" t="str">
            <v>frontier status, population size, poverty, age, population density</v>
          </cell>
          <cell r="I820">
            <v>48</v>
          </cell>
          <cell r="J820">
            <v>10534</v>
          </cell>
        </row>
        <row r="821">
          <cell r="F821" t="str">
            <v>Fayette , Iowa</v>
          </cell>
          <cell r="G821">
            <v>60</v>
          </cell>
          <cell r="H821" t="str">
            <v>frontier status, population size, poverty, age, population density</v>
          </cell>
          <cell r="I821">
            <v>48</v>
          </cell>
          <cell r="J821">
            <v>21298</v>
          </cell>
        </row>
        <row r="822">
          <cell r="F822" t="str">
            <v>Floyd , Iowa</v>
          </cell>
          <cell r="G822">
            <v>60</v>
          </cell>
          <cell r="H822" t="str">
            <v>frontier status, population size, poverty, age, population density</v>
          </cell>
          <cell r="I822">
            <v>48</v>
          </cell>
          <cell r="J822">
            <v>16443</v>
          </cell>
        </row>
        <row r="823">
          <cell r="F823" t="str">
            <v>Franklin , Iowa</v>
          </cell>
          <cell r="G823">
            <v>54</v>
          </cell>
          <cell r="H823" t="str">
            <v>frontier status, population size, poverty, age, population density</v>
          </cell>
          <cell r="I823">
            <v>38</v>
          </cell>
          <cell r="J823">
            <v>10732</v>
          </cell>
        </row>
        <row r="824">
          <cell r="F824" t="str">
            <v>Fremont , Iowa</v>
          </cell>
          <cell r="G824">
            <v>59</v>
          </cell>
          <cell r="H824" t="str">
            <v>frontier status, population size, poverty, age, population density</v>
          </cell>
          <cell r="I824">
            <v>32</v>
          </cell>
          <cell r="J824">
            <v>7759</v>
          </cell>
        </row>
        <row r="825">
          <cell r="F825" t="str">
            <v>Greene , Iowa</v>
          </cell>
          <cell r="G825">
            <v>54</v>
          </cell>
          <cell r="H825" t="str">
            <v>frontier status, population size, poverty, age, population density</v>
          </cell>
          <cell r="I825">
            <v>38</v>
          </cell>
          <cell r="J825">
            <v>9963</v>
          </cell>
        </row>
        <row r="826">
          <cell r="F826" t="str">
            <v>Grundy , Iowa</v>
          </cell>
          <cell r="G826">
            <v>54</v>
          </cell>
          <cell r="H826" t="str">
            <v>frontier status, population size, poverty, age, population density</v>
          </cell>
          <cell r="I826">
            <v>38</v>
          </cell>
          <cell r="J826">
            <v>12329</v>
          </cell>
        </row>
        <row r="827">
          <cell r="F827" t="str">
            <v>Guthrie , Iowa</v>
          </cell>
          <cell r="G827">
            <v>54</v>
          </cell>
          <cell r="H827" t="str">
            <v>frontier status, population size, poverty, age, population density</v>
          </cell>
          <cell r="I827">
            <v>38</v>
          </cell>
          <cell r="J827">
            <v>11547</v>
          </cell>
        </row>
        <row r="828">
          <cell r="F828" t="str">
            <v>Hamilton , Iowa</v>
          </cell>
          <cell r="G828">
            <v>55</v>
          </cell>
          <cell r="H828" t="str">
            <v>frontier status, population size, poverty, age, population density</v>
          </cell>
          <cell r="I828">
            <v>47</v>
          </cell>
          <cell r="J828">
            <v>16209</v>
          </cell>
        </row>
        <row r="829">
          <cell r="F829" t="str">
            <v>Hancock , Iowa</v>
          </cell>
          <cell r="G829">
            <v>56</v>
          </cell>
          <cell r="H829" t="str">
            <v>frontier status, population size, poverty, age, population density</v>
          </cell>
          <cell r="I829">
            <v>39</v>
          </cell>
          <cell r="J829">
            <v>11786</v>
          </cell>
        </row>
        <row r="830">
          <cell r="F830" t="str">
            <v>Hardin , Iowa</v>
          </cell>
          <cell r="G830">
            <v>55</v>
          </cell>
          <cell r="H830" t="str">
            <v>frontier status, population size, poverty, age, population density</v>
          </cell>
          <cell r="I830">
            <v>47</v>
          </cell>
          <cell r="J830">
            <v>18003</v>
          </cell>
        </row>
        <row r="831">
          <cell r="F831" t="str">
            <v>Harrison , Iowa</v>
          </cell>
          <cell r="G831">
            <v>40</v>
          </cell>
          <cell r="H831" t="str">
            <v>frontier status, population size, poverty, age</v>
          </cell>
          <cell r="I831">
            <v>62</v>
          </cell>
          <cell r="J831">
            <v>15884</v>
          </cell>
        </row>
        <row r="832">
          <cell r="F832" t="str">
            <v>Henry , Iowa</v>
          </cell>
          <cell r="G832">
            <v>55</v>
          </cell>
          <cell r="H832" t="str">
            <v>frontier status, population size, poverty, age, population density</v>
          </cell>
          <cell r="I832">
            <v>47</v>
          </cell>
          <cell r="J832">
            <v>20246</v>
          </cell>
        </row>
        <row r="833">
          <cell r="F833" t="str">
            <v>Howard , Iowa</v>
          </cell>
          <cell r="G833">
            <v>40</v>
          </cell>
          <cell r="H833" t="str">
            <v>frontier status, population size, poverty, age</v>
          </cell>
          <cell r="I833">
            <v>62</v>
          </cell>
          <cell r="J833">
            <v>9700</v>
          </cell>
        </row>
        <row r="834">
          <cell r="F834" t="str">
            <v>Humboldt , Iowa</v>
          </cell>
          <cell r="G834">
            <v>54</v>
          </cell>
          <cell r="H834" t="str">
            <v>frontier status, population size, poverty, age, population density</v>
          </cell>
          <cell r="I834">
            <v>38</v>
          </cell>
          <cell r="J834">
            <v>9973</v>
          </cell>
        </row>
        <row r="835">
          <cell r="F835" t="str">
            <v>Ida , Iowa</v>
          </cell>
          <cell r="G835">
            <v>56</v>
          </cell>
          <cell r="H835" t="str">
            <v>frontier status, population size, poverty, age, population density</v>
          </cell>
          <cell r="I835">
            <v>39</v>
          </cell>
          <cell r="J835">
            <v>7379</v>
          </cell>
        </row>
        <row r="836">
          <cell r="F836" t="str">
            <v>Iowa , Iowa</v>
          </cell>
          <cell r="G836">
            <v>54</v>
          </cell>
          <cell r="H836" t="str">
            <v>frontier status, population size, poverty, age, population density</v>
          </cell>
          <cell r="I836">
            <v>38</v>
          </cell>
          <cell r="J836">
            <v>16055</v>
          </cell>
        </row>
        <row r="837">
          <cell r="F837" t="str">
            <v>Jackson , Iowa</v>
          </cell>
          <cell r="G837">
            <v>40</v>
          </cell>
          <cell r="H837" t="str">
            <v>frontier status, population size, poverty, age</v>
          </cell>
          <cell r="I837">
            <v>62</v>
          </cell>
          <cell r="J837">
            <v>20335</v>
          </cell>
        </row>
        <row r="838">
          <cell r="F838" t="str">
            <v>Jasper , Iowa</v>
          </cell>
          <cell r="G838">
            <v>26</v>
          </cell>
          <cell r="H838" t="str">
            <v>frontier status, population size, poverty, age</v>
          </cell>
          <cell r="I838">
            <v>40</v>
          </cell>
          <cell r="J838">
            <v>37674</v>
          </cell>
        </row>
        <row r="839">
          <cell r="F839" t="str">
            <v>Jefferson , Iowa</v>
          </cell>
          <cell r="G839">
            <v>39</v>
          </cell>
          <cell r="H839" t="str">
            <v>frontier status, population size, poverty, age</v>
          </cell>
          <cell r="I839">
            <v>51</v>
          </cell>
          <cell r="J839">
            <v>15972</v>
          </cell>
        </row>
        <row r="840">
          <cell r="F840" t="str">
            <v>Johnson , Iowa</v>
          </cell>
          <cell r="G840">
            <v>11</v>
          </cell>
          <cell r="H840" t="str">
            <v>frontier status, population size, poverty, age</v>
          </cell>
          <cell r="I840">
            <v>44</v>
          </cell>
          <cell r="J840">
            <v>117067</v>
          </cell>
        </row>
        <row r="841">
          <cell r="F841" t="str">
            <v>Jones , Iowa</v>
          </cell>
          <cell r="G841">
            <v>55</v>
          </cell>
          <cell r="H841" t="str">
            <v>frontier status, population size, poverty, age, population density</v>
          </cell>
          <cell r="I841">
            <v>47</v>
          </cell>
          <cell r="J841">
            <v>20509</v>
          </cell>
        </row>
        <row r="842">
          <cell r="F842" t="str">
            <v>Keokuk , Iowa</v>
          </cell>
          <cell r="G842">
            <v>59</v>
          </cell>
          <cell r="H842" t="str">
            <v>frontier status, population size, poverty, age, population density</v>
          </cell>
          <cell r="I842">
            <v>32</v>
          </cell>
          <cell r="J842">
            <v>11157</v>
          </cell>
        </row>
        <row r="843">
          <cell r="F843" t="str">
            <v>Kossuth , Iowa</v>
          </cell>
          <cell r="G843">
            <v>56</v>
          </cell>
          <cell r="H843" t="str">
            <v>frontier status, population size, poverty, age, population density</v>
          </cell>
          <cell r="I843">
            <v>39</v>
          </cell>
          <cell r="J843">
            <v>16142</v>
          </cell>
        </row>
        <row r="844">
          <cell r="F844" t="str">
            <v>Lee , Iowa</v>
          </cell>
          <cell r="G844">
            <v>30</v>
          </cell>
          <cell r="H844" t="str">
            <v>frontier status, population size, poverty, age</v>
          </cell>
          <cell r="I844">
            <v>57</v>
          </cell>
          <cell r="J844">
            <v>36705</v>
          </cell>
        </row>
        <row r="845">
          <cell r="F845" t="str">
            <v>Linn , Iowa</v>
          </cell>
          <cell r="G845">
            <v>11</v>
          </cell>
          <cell r="H845" t="str">
            <v>frontier status, population size, poverty, age</v>
          </cell>
          <cell r="I845">
            <v>44</v>
          </cell>
          <cell r="J845">
            <v>198903</v>
          </cell>
        </row>
        <row r="846">
          <cell r="F846" t="str">
            <v>Louisa , Iowa</v>
          </cell>
          <cell r="G846">
            <v>57</v>
          </cell>
          <cell r="H846" t="str">
            <v>frontier status, population size, poverty, age, population density</v>
          </cell>
          <cell r="I846">
            <v>42</v>
          </cell>
          <cell r="J846">
            <v>11842</v>
          </cell>
        </row>
        <row r="847">
          <cell r="F847" t="str">
            <v>Lucas , Iowa</v>
          </cell>
          <cell r="G847">
            <v>59</v>
          </cell>
          <cell r="H847" t="str">
            <v>frontier status, population size, poverty, age, population density</v>
          </cell>
          <cell r="I847">
            <v>32</v>
          </cell>
          <cell r="J847">
            <v>9672</v>
          </cell>
        </row>
        <row r="848">
          <cell r="F848" t="str">
            <v>Lyon , Iowa</v>
          </cell>
          <cell r="G848">
            <v>56</v>
          </cell>
          <cell r="H848" t="str">
            <v>frontier status, population size, poverty, age, population density</v>
          </cell>
          <cell r="I848">
            <v>39</v>
          </cell>
          <cell r="J848">
            <v>11750</v>
          </cell>
        </row>
        <row r="849">
          <cell r="F849" t="str">
            <v>Madison , Iowa</v>
          </cell>
          <cell r="G849">
            <v>57</v>
          </cell>
          <cell r="H849" t="str">
            <v>frontier status, population size, poverty, age, population density</v>
          </cell>
          <cell r="I849">
            <v>42</v>
          </cell>
          <cell r="J849">
            <v>15158</v>
          </cell>
        </row>
        <row r="850">
          <cell r="F850" t="str">
            <v>Mahaska , Iowa</v>
          </cell>
          <cell r="G850">
            <v>60</v>
          </cell>
          <cell r="H850" t="str">
            <v>frontier status, population size, poverty, age, population density</v>
          </cell>
          <cell r="I850">
            <v>48</v>
          </cell>
          <cell r="J850">
            <v>22364</v>
          </cell>
        </row>
        <row r="851">
          <cell r="F851" t="str">
            <v>Marion , Iowa</v>
          </cell>
          <cell r="G851">
            <v>26</v>
          </cell>
          <cell r="H851" t="str">
            <v>frontier status, population size, poverty, age</v>
          </cell>
          <cell r="I851">
            <v>40</v>
          </cell>
          <cell r="J851">
            <v>32984</v>
          </cell>
        </row>
        <row r="852">
          <cell r="F852" t="str">
            <v>Marshall , Iowa</v>
          </cell>
          <cell r="G852">
            <v>26</v>
          </cell>
          <cell r="H852" t="str">
            <v>frontier status, population size, poverty, age</v>
          </cell>
          <cell r="I852">
            <v>40</v>
          </cell>
          <cell r="J852">
            <v>39418</v>
          </cell>
        </row>
        <row r="853">
          <cell r="F853" t="str">
            <v>Mills , Iowa</v>
          </cell>
          <cell r="G853">
            <v>38</v>
          </cell>
          <cell r="H853" t="str">
            <v>frontier status, population size, poverty, age</v>
          </cell>
          <cell r="I853">
            <v>35</v>
          </cell>
          <cell r="J853">
            <v>15284</v>
          </cell>
        </row>
        <row r="854">
          <cell r="F854" t="str">
            <v>Mitchell , Iowa</v>
          </cell>
          <cell r="G854">
            <v>54</v>
          </cell>
          <cell r="H854" t="str">
            <v>frontier status, population size, poverty, age, population density</v>
          </cell>
          <cell r="I854">
            <v>38</v>
          </cell>
          <cell r="J854">
            <v>10919</v>
          </cell>
        </row>
        <row r="855">
          <cell r="F855" t="str">
            <v>Monona , Iowa</v>
          </cell>
          <cell r="G855">
            <v>58</v>
          </cell>
          <cell r="H855" t="str">
            <v>frontier status, population size, poverty, age, population density</v>
          </cell>
          <cell r="I855">
            <v>48</v>
          </cell>
          <cell r="J855">
            <v>9520</v>
          </cell>
        </row>
        <row r="856">
          <cell r="F856" t="str">
            <v>Monroe , Iowa</v>
          </cell>
          <cell r="G856">
            <v>62</v>
          </cell>
          <cell r="H856" t="str">
            <v>frontier status, population size, poverty, age, population density</v>
          </cell>
          <cell r="I856">
            <v>32</v>
          </cell>
          <cell r="J856">
            <v>7835</v>
          </cell>
        </row>
        <row r="857">
          <cell r="F857" t="str">
            <v>Montgomery , Iowa</v>
          </cell>
          <cell r="G857">
            <v>60</v>
          </cell>
          <cell r="H857" t="str">
            <v>frontier status, population size, poverty, age, population density</v>
          </cell>
          <cell r="I857">
            <v>48</v>
          </cell>
          <cell r="J857">
            <v>11313</v>
          </cell>
        </row>
        <row r="858">
          <cell r="F858" t="str">
            <v>Muscatine , Iowa</v>
          </cell>
          <cell r="G858">
            <v>48</v>
          </cell>
          <cell r="H858" t="str">
            <v>frontier status, population size, poverty, age, population density</v>
          </cell>
          <cell r="I858">
            <v>31</v>
          </cell>
          <cell r="J858">
            <v>42756</v>
          </cell>
        </row>
        <row r="859">
          <cell r="F859" t="str">
            <v>O'Brien , Iowa</v>
          </cell>
          <cell r="G859">
            <v>57</v>
          </cell>
          <cell r="H859" t="str">
            <v>frontier status, population size, poverty, age, population density</v>
          </cell>
          <cell r="I859">
            <v>42</v>
          </cell>
          <cell r="J859">
            <v>14414</v>
          </cell>
        </row>
        <row r="860">
          <cell r="F860" t="str">
            <v>Osceola , Iowa</v>
          </cell>
          <cell r="G860">
            <v>56</v>
          </cell>
          <cell r="H860" t="str">
            <v>frontier status, population size, poverty, age, population density</v>
          </cell>
          <cell r="I860">
            <v>39</v>
          </cell>
          <cell r="J860">
            <v>6694</v>
          </cell>
        </row>
        <row r="861">
          <cell r="F861" t="str">
            <v>Page , Iowa</v>
          </cell>
          <cell r="G861">
            <v>60</v>
          </cell>
          <cell r="H861" t="str">
            <v>frontier status, population size, poverty, age, population density</v>
          </cell>
          <cell r="I861">
            <v>48</v>
          </cell>
          <cell r="J861">
            <v>16253</v>
          </cell>
        </row>
        <row r="862">
          <cell r="F862" t="str">
            <v>Palo Alto , Iowa</v>
          </cell>
          <cell r="G862">
            <v>59</v>
          </cell>
          <cell r="H862" t="str">
            <v>frontier status, population size, poverty, age, population density</v>
          </cell>
          <cell r="I862">
            <v>32</v>
          </cell>
          <cell r="J862">
            <v>9697</v>
          </cell>
        </row>
        <row r="863">
          <cell r="F863" t="str">
            <v>Plymouth , Iowa</v>
          </cell>
          <cell r="G863">
            <v>57</v>
          </cell>
          <cell r="H863" t="str">
            <v>frontier status, population size, poverty, age, population density</v>
          </cell>
          <cell r="I863">
            <v>42</v>
          </cell>
          <cell r="J863">
            <v>24958</v>
          </cell>
        </row>
        <row r="864">
          <cell r="F864" t="str">
            <v>Pocahontas , Iowa</v>
          </cell>
          <cell r="G864">
            <v>54</v>
          </cell>
          <cell r="H864" t="str">
            <v>frontier status, population size, poverty, age, population density</v>
          </cell>
          <cell r="I864">
            <v>38</v>
          </cell>
          <cell r="J864">
            <v>7930</v>
          </cell>
        </row>
        <row r="865">
          <cell r="F865" t="str">
            <v>Polk , Iowa</v>
          </cell>
          <cell r="G865">
            <v>9</v>
          </cell>
          <cell r="H865" t="str">
            <v>frontier status, population size, poverty, age</v>
          </cell>
          <cell r="I865">
            <v>24</v>
          </cell>
          <cell r="J865">
            <v>401006</v>
          </cell>
        </row>
        <row r="866">
          <cell r="F866" t="str">
            <v>Pottawattamie , Iowa</v>
          </cell>
          <cell r="G866">
            <v>20</v>
          </cell>
          <cell r="H866" t="str">
            <v>frontier status, population size, poverty, age</v>
          </cell>
          <cell r="I866">
            <v>32</v>
          </cell>
          <cell r="J866">
            <v>89738</v>
          </cell>
        </row>
        <row r="867">
          <cell r="F867" t="str">
            <v>Poweshiek , Iowa</v>
          </cell>
          <cell r="G867">
            <v>55</v>
          </cell>
          <cell r="H867" t="str">
            <v>frontier status, population size, poverty, age, population density</v>
          </cell>
          <cell r="I867">
            <v>47</v>
          </cell>
          <cell r="J867">
            <v>18925</v>
          </cell>
        </row>
        <row r="868">
          <cell r="F868" t="str">
            <v>Ringgold , Iowa</v>
          </cell>
          <cell r="G868">
            <v>61</v>
          </cell>
          <cell r="H868" t="str">
            <v>frontier status, population size, poverty, age, population density</v>
          </cell>
          <cell r="I868">
            <v>32</v>
          </cell>
          <cell r="J868">
            <v>5273</v>
          </cell>
        </row>
        <row r="869">
          <cell r="F869" t="str">
            <v>Sac , Iowa</v>
          </cell>
          <cell r="G869">
            <v>59</v>
          </cell>
          <cell r="H869" t="str">
            <v>frontier status, population size, poverty, age, population density</v>
          </cell>
          <cell r="I869">
            <v>32</v>
          </cell>
          <cell r="J869">
            <v>10621</v>
          </cell>
        </row>
        <row r="870">
          <cell r="F870" t="str">
            <v>Scott , Iowa</v>
          </cell>
          <cell r="G870">
            <v>15</v>
          </cell>
          <cell r="H870" t="str">
            <v>frontier status, population size, poverty, age</v>
          </cell>
          <cell r="I870">
            <v>23</v>
          </cell>
          <cell r="J870">
            <v>160998</v>
          </cell>
        </row>
        <row r="871">
          <cell r="F871" t="str">
            <v>Shelby , Iowa</v>
          </cell>
          <cell r="G871">
            <v>56</v>
          </cell>
          <cell r="H871" t="str">
            <v>frontier status, population size, poverty, age, population density</v>
          </cell>
          <cell r="I871">
            <v>39</v>
          </cell>
          <cell r="J871">
            <v>12634</v>
          </cell>
        </row>
        <row r="872">
          <cell r="F872" t="str">
            <v>Sioux , Iowa</v>
          </cell>
          <cell r="G872">
            <v>47</v>
          </cell>
          <cell r="H872" t="str">
            <v>frontier status, population size, poverty, age, population density</v>
          </cell>
          <cell r="I872">
            <v>34</v>
          </cell>
          <cell r="J872">
            <v>32277</v>
          </cell>
        </row>
        <row r="873">
          <cell r="F873" t="str">
            <v>Story , Iowa</v>
          </cell>
          <cell r="G873">
            <v>17</v>
          </cell>
          <cell r="H873" t="str">
            <v>frontier status, population size, poverty, age</v>
          </cell>
          <cell r="I873">
            <v>32</v>
          </cell>
          <cell r="J873">
            <v>79952</v>
          </cell>
        </row>
        <row r="874">
          <cell r="F874" t="str">
            <v>Tama , Iowa</v>
          </cell>
          <cell r="G874">
            <v>54</v>
          </cell>
          <cell r="H874" t="str">
            <v>frontier status, population size, poverty, age, population density</v>
          </cell>
          <cell r="I874">
            <v>38</v>
          </cell>
          <cell r="J874">
            <v>17919</v>
          </cell>
        </row>
        <row r="875">
          <cell r="F875" t="str">
            <v>Taylor , Iowa</v>
          </cell>
          <cell r="G875">
            <v>61</v>
          </cell>
          <cell r="H875" t="str">
            <v>frontier status, population size, poverty, age, population density</v>
          </cell>
          <cell r="I875">
            <v>32</v>
          </cell>
          <cell r="J875">
            <v>6614</v>
          </cell>
        </row>
        <row r="876">
          <cell r="F876" t="str">
            <v>Union , Iowa</v>
          </cell>
          <cell r="G876">
            <v>60</v>
          </cell>
          <cell r="H876" t="str">
            <v>frontier status, population size, poverty, age, population density</v>
          </cell>
          <cell r="I876">
            <v>48</v>
          </cell>
          <cell r="J876">
            <v>11972</v>
          </cell>
        </row>
        <row r="877">
          <cell r="F877" t="str">
            <v>Van Buren , Iowa</v>
          </cell>
          <cell r="G877">
            <v>59</v>
          </cell>
          <cell r="H877" t="str">
            <v>frontier status, population size, poverty, age, population density</v>
          </cell>
          <cell r="I877">
            <v>32</v>
          </cell>
          <cell r="J877">
            <v>7786</v>
          </cell>
        </row>
        <row r="878">
          <cell r="F878" t="str">
            <v>Wapello , Iowa</v>
          </cell>
          <cell r="G878">
            <v>30</v>
          </cell>
          <cell r="H878" t="str">
            <v>frontier status, population size, poverty, age</v>
          </cell>
          <cell r="I878">
            <v>57</v>
          </cell>
          <cell r="J878">
            <v>35965</v>
          </cell>
        </row>
        <row r="879">
          <cell r="F879" t="str">
            <v>Warren , Iowa</v>
          </cell>
          <cell r="G879">
            <v>47</v>
          </cell>
          <cell r="H879" t="str">
            <v>frontier status, population size, poverty, age, population density</v>
          </cell>
          <cell r="I879">
            <v>34</v>
          </cell>
          <cell r="J879">
            <v>42981</v>
          </cell>
        </row>
        <row r="880">
          <cell r="F880" t="str">
            <v>Washington , Iowa</v>
          </cell>
          <cell r="G880">
            <v>57</v>
          </cell>
          <cell r="H880" t="str">
            <v>frontier status, population size, poverty, age, population density</v>
          </cell>
          <cell r="I880">
            <v>42</v>
          </cell>
          <cell r="J880">
            <v>21457</v>
          </cell>
        </row>
        <row r="881">
          <cell r="F881" t="str">
            <v>Wayne , Iowa</v>
          </cell>
          <cell r="G881">
            <v>61</v>
          </cell>
          <cell r="H881" t="str">
            <v>frontier status, population size, poverty, age, population density</v>
          </cell>
          <cell r="I881">
            <v>32</v>
          </cell>
          <cell r="J881">
            <v>6601</v>
          </cell>
        </row>
        <row r="882">
          <cell r="F882" t="str">
            <v>Webster , Iowa</v>
          </cell>
          <cell r="G882">
            <v>30</v>
          </cell>
          <cell r="H882" t="str">
            <v>frontier status, population size, poverty, age</v>
          </cell>
          <cell r="I882">
            <v>57</v>
          </cell>
          <cell r="J882">
            <v>39003</v>
          </cell>
        </row>
        <row r="883">
          <cell r="F883" t="str">
            <v>Winnebago , Iowa</v>
          </cell>
          <cell r="G883">
            <v>55</v>
          </cell>
          <cell r="H883" t="str">
            <v>frontier status, population size, poverty, age, population density</v>
          </cell>
          <cell r="I883">
            <v>47</v>
          </cell>
          <cell r="J883">
            <v>11351</v>
          </cell>
        </row>
        <row r="884">
          <cell r="F884" t="str">
            <v>Winneshiek , Iowa</v>
          </cell>
          <cell r="G884">
            <v>55</v>
          </cell>
          <cell r="H884" t="str">
            <v>frontier status, population size, poverty, age, population density</v>
          </cell>
          <cell r="I884">
            <v>47</v>
          </cell>
          <cell r="J884">
            <v>21234</v>
          </cell>
        </row>
        <row r="885">
          <cell r="F885" t="str">
            <v>Woodbury , Iowa</v>
          </cell>
          <cell r="G885">
            <v>15</v>
          </cell>
          <cell r="H885" t="str">
            <v>frontier status, population size, poverty, age</v>
          </cell>
          <cell r="I885">
            <v>23</v>
          </cell>
          <cell r="J885">
            <v>102605</v>
          </cell>
        </row>
        <row r="886">
          <cell r="F886" t="str">
            <v>Worth , Iowa</v>
          </cell>
          <cell r="G886">
            <v>54</v>
          </cell>
          <cell r="H886" t="str">
            <v>frontier status, population size, poverty, age, population density</v>
          </cell>
          <cell r="I886">
            <v>38</v>
          </cell>
          <cell r="J886">
            <v>7768</v>
          </cell>
        </row>
        <row r="887">
          <cell r="F887" t="str">
            <v>Wright , Iowa</v>
          </cell>
          <cell r="G887">
            <v>54</v>
          </cell>
          <cell r="H887" t="str">
            <v>frontier status, population size, poverty, age, population density</v>
          </cell>
          <cell r="I887">
            <v>38</v>
          </cell>
          <cell r="J887">
            <v>13647</v>
          </cell>
        </row>
        <row r="888">
          <cell r="F888" t="str">
            <v>Allen , Kansas</v>
          </cell>
          <cell r="G888">
            <v>43</v>
          </cell>
          <cell r="H888" t="str">
            <v>frontier status, population size, poverty, age</v>
          </cell>
          <cell r="I888">
            <v>57</v>
          </cell>
          <cell r="J888">
            <v>13787</v>
          </cell>
        </row>
        <row r="889">
          <cell r="F889" t="str">
            <v>Anderson , Kansas</v>
          </cell>
          <cell r="G889">
            <v>58</v>
          </cell>
          <cell r="H889" t="str">
            <v>frontier status, population size, poverty, age, population density</v>
          </cell>
          <cell r="I889">
            <v>48</v>
          </cell>
          <cell r="J889">
            <v>8182</v>
          </cell>
        </row>
        <row r="890">
          <cell r="F890" t="str">
            <v>Atchison , Kansas</v>
          </cell>
          <cell r="G890">
            <v>40</v>
          </cell>
          <cell r="H890" t="str">
            <v>frontier status, population size, poverty, age</v>
          </cell>
          <cell r="I890">
            <v>62</v>
          </cell>
          <cell r="J890">
            <v>16804</v>
          </cell>
        </row>
        <row r="891">
          <cell r="F891" t="str">
            <v>Barber , Kansas</v>
          </cell>
          <cell r="G891">
            <v>82</v>
          </cell>
          <cell r="H891" t="str">
            <v>frontier status, population size, poverty, age</v>
          </cell>
          <cell r="I891">
            <v>37</v>
          </cell>
          <cell r="J891">
            <v>4958</v>
          </cell>
        </row>
        <row r="892">
          <cell r="F892" t="str">
            <v>Barton , Kansas</v>
          </cell>
          <cell r="G892">
            <v>31</v>
          </cell>
          <cell r="H892" t="str">
            <v>frontier status, population size, poverty, age</v>
          </cell>
          <cell r="I892">
            <v>22</v>
          </cell>
          <cell r="J892">
            <v>28105</v>
          </cell>
        </row>
        <row r="893">
          <cell r="F893" t="str">
            <v>Bourbon , Kansas</v>
          </cell>
          <cell r="G893">
            <v>63</v>
          </cell>
          <cell r="H893" t="str">
            <v>frontier status, population size, poverty, age, population density</v>
          </cell>
          <cell r="I893">
            <v>32</v>
          </cell>
          <cell r="J893">
            <v>14997</v>
          </cell>
        </row>
        <row r="894">
          <cell r="F894" t="str">
            <v>Brown , Kansas</v>
          </cell>
          <cell r="G894">
            <v>43</v>
          </cell>
          <cell r="H894" t="str">
            <v>frontier status, population size, poverty, age</v>
          </cell>
          <cell r="I894">
            <v>57</v>
          </cell>
          <cell r="J894">
            <v>10239</v>
          </cell>
        </row>
        <row r="895">
          <cell r="F895" t="str">
            <v>Butler , Kansas</v>
          </cell>
          <cell r="G895">
            <v>45</v>
          </cell>
          <cell r="H895" t="str">
            <v>frontier status, population size, poverty, age, population density</v>
          </cell>
          <cell r="I895">
            <v>38</v>
          </cell>
          <cell r="J895">
            <v>62354</v>
          </cell>
        </row>
        <row r="896">
          <cell r="F896" t="str">
            <v>Chase , Kansas</v>
          </cell>
          <cell r="G896">
            <v>84</v>
          </cell>
          <cell r="H896" t="str">
            <v>frontier status, population size, poverty, age</v>
          </cell>
          <cell r="I896">
            <v>52</v>
          </cell>
          <cell r="J896">
            <v>3081</v>
          </cell>
        </row>
        <row r="897">
          <cell r="F897" t="str">
            <v>Chautauqua , Kansas</v>
          </cell>
          <cell r="G897">
            <v>61</v>
          </cell>
          <cell r="H897" t="str">
            <v>frontier status, population size, poverty, age, population density</v>
          </cell>
          <cell r="I897">
            <v>32</v>
          </cell>
          <cell r="J897">
            <v>4109</v>
          </cell>
        </row>
        <row r="898">
          <cell r="F898" t="str">
            <v>Cherokee , Kansas</v>
          </cell>
          <cell r="G898">
            <v>64</v>
          </cell>
          <cell r="H898" t="str">
            <v>frontier status, population size, poverty, age, population density</v>
          </cell>
          <cell r="I898">
            <v>41</v>
          </cell>
          <cell r="J898">
            <v>21555</v>
          </cell>
        </row>
        <row r="899">
          <cell r="F899" t="str">
            <v>Cheyenne , Kansas</v>
          </cell>
          <cell r="G899">
            <v>81</v>
          </cell>
          <cell r="H899" t="str">
            <v>frontier status, population size, poverty, age</v>
          </cell>
          <cell r="I899">
            <v>58</v>
          </cell>
          <cell r="J899">
            <v>2946</v>
          </cell>
        </row>
        <row r="900">
          <cell r="F900" t="str">
            <v>Clark , Kansas</v>
          </cell>
          <cell r="G900">
            <v>79</v>
          </cell>
          <cell r="H900" t="str">
            <v>frontier status, population size, poverty, age</v>
          </cell>
          <cell r="I900">
            <v>33</v>
          </cell>
          <cell r="J900">
            <v>2283</v>
          </cell>
        </row>
        <row r="901">
          <cell r="F901" t="str">
            <v>Clay , Kansas</v>
          </cell>
          <cell r="G901">
            <v>58</v>
          </cell>
          <cell r="H901" t="str">
            <v>frontier status, population size, poverty, age, population density</v>
          </cell>
          <cell r="I901">
            <v>48</v>
          </cell>
          <cell r="J901">
            <v>8629</v>
          </cell>
        </row>
        <row r="902">
          <cell r="F902" t="str">
            <v>Cloud , Kansas</v>
          </cell>
          <cell r="G902">
            <v>58</v>
          </cell>
          <cell r="H902" t="str">
            <v>frontier status, population size, poverty, age, population density</v>
          </cell>
          <cell r="I902">
            <v>48</v>
          </cell>
          <cell r="J902">
            <v>9759</v>
          </cell>
        </row>
        <row r="903">
          <cell r="F903" t="str">
            <v>Coffey , Kansas</v>
          </cell>
          <cell r="G903">
            <v>56</v>
          </cell>
          <cell r="H903" t="str">
            <v>frontier status, population size, poverty, age, population density</v>
          </cell>
          <cell r="I903">
            <v>39</v>
          </cell>
          <cell r="J903">
            <v>8683</v>
          </cell>
        </row>
        <row r="904">
          <cell r="F904" t="str">
            <v>Comanche , Kansas</v>
          </cell>
          <cell r="G904">
            <v>81</v>
          </cell>
          <cell r="H904" t="str">
            <v>frontier status, population size, poverty, age</v>
          </cell>
          <cell r="I904">
            <v>58</v>
          </cell>
          <cell r="J904">
            <v>1935</v>
          </cell>
        </row>
        <row r="905">
          <cell r="F905" t="str">
            <v>Cowley , Kansas</v>
          </cell>
          <cell r="G905">
            <v>31</v>
          </cell>
          <cell r="H905" t="str">
            <v>frontier status, population size, poverty, age</v>
          </cell>
          <cell r="I905">
            <v>22</v>
          </cell>
          <cell r="J905">
            <v>35298</v>
          </cell>
        </row>
        <row r="906">
          <cell r="F906" t="str">
            <v>Crawford , Kansas</v>
          </cell>
          <cell r="G906">
            <v>50</v>
          </cell>
          <cell r="H906" t="str">
            <v>frontier status, population size, poverty, age, population density</v>
          </cell>
          <cell r="I906">
            <v>27</v>
          </cell>
          <cell r="J906">
            <v>38222</v>
          </cell>
        </row>
        <row r="907">
          <cell r="F907" t="str">
            <v>Decatur , Kansas</v>
          </cell>
          <cell r="G907">
            <v>81</v>
          </cell>
          <cell r="H907" t="str">
            <v>frontier status, population size, poverty, age</v>
          </cell>
          <cell r="I907">
            <v>58</v>
          </cell>
          <cell r="J907">
            <v>3191</v>
          </cell>
        </row>
        <row r="908">
          <cell r="F908" t="str">
            <v>Dickinson , Kansas</v>
          </cell>
          <cell r="G908">
            <v>59</v>
          </cell>
          <cell r="H908" t="str">
            <v>frontier status, population size, poverty, age, population density</v>
          </cell>
          <cell r="I908">
            <v>32</v>
          </cell>
          <cell r="J908">
            <v>19209</v>
          </cell>
        </row>
        <row r="909">
          <cell r="F909" t="str">
            <v>Doniphan , Kansas</v>
          </cell>
          <cell r="G909">
            <v>62</v>
          </cell>
          <cell r="H909" t="str">
            <v>frontier status, population size, poverty, age, population density</v>
          </cell>
          <cell r="I909">
            <v>32</v>
          </cell>
          <cell r="J909">
            <v>7816</v>
          </cell>
        </row>
        <row r="910">
          <cell r="F910" t="str">
            <v>Douglas , Kansas</v>
          </cell>
          <cell r="G910">
            <v>19</v>
          </cell>
          <cell r="H910" t="str">
            <v>frontier status, population size, poverty, age</v>
          </cell>
          <cell r="I910">
            <v>37</v>
          </cell>
          <cell r="J910">
            <v>102914</v>
          </cell>
        </row>
        <row r="911">
          <cell r="F911" t="str">
            <v>Edwards , Kansas</v>
          </cell>
          <cell r="G911">
            <v>81</v>
          </cell>
          <cell r="H911" t="str">
            <v>frontier status, population size, poverty, age</v>
          </cell>
          <cell r="I911">
            <v>58</v>
          </cell>
          <cell r="J911">
            <v>3292</v>
          </cell>
        </row>
        <row r="912">
          <cell r="F912" t="str">
            <v>Elk , Kansas</v>
          </cell>
          <cell r="G912">
            <v>87</v>
          </cell>
          <cell r="H912" t="str">
            <v>frontier status, population size, poverty, age</v>
          </cell>
          <cell r="I912">
            <v>32</v>
          </cell>
          <cell r="J912">
            <v>3075</v>
          </cell>
        </row>
        <row r="913">
          <cell r="F913" t="str">
            <v>Ellis , Kansas</v>
          </cell>
          <cell r="G913">
            <v>28</v>
          </cell>
          <cell r="H913" t="str">
            <v>frontier status, population size, poverty, age</v>
          </cell>
          <cell r="I913">
            <v>39</v>
          </cell>
          <cell r="J913">
            <v>26767</v>
          </cell>
        </row>
        <row r="914">
          <cell r="F914" t="str">
            <v>Ellsworth , Kansas</v>
          </cell>
          <cell r="G914">
            <v>58</v>
          </cell>
          <cell r="H914" t="str">
            <v>frontier status, population size, poverty, age, population density</v>
          </cell>
          <cell r="I914">
            <v>48</v>
          </cell>
          <cell r="J914">
            <v>6343</v>
          </cell>
        </row>
        <row r="915">
          <cell r="F915" t="str">
            <v>Finney , Kansas</v>
          </cell>
          <cell r="G915">
            <v>29</v>
          </cell>
          <cell r="H915" t="str">
            <v>frontier status, population size, poverty, age</v>
          </cell>
          <cell r="I915">
            <v>37</v>
          </cell>
          <cell r="J915">
            <v>38988</v>
          </cell>
        </row>
        <row r="916">
          <cell r="F916" t="str">
            <v>Ford , Kansas</v>
          </cell>
          <cell r="G916">
            <v>29</v>
          </cell>
          <cell r="H916" t="str">
            <v>frontier status, population size, poverty, age</v>
          </cell>
          <cell r="I916">
            <v>37</v>
          </cell>
          <cell r="J916">
            <v>33751</v>
          </cell>
        </row>
        <row r="917">
          <cell r="F917" t="str">
            <v>Franklin , Kansas</v>
          </cell>
          <cell r="G917">
            <v>40</v>
          </cell>
          <cell r="H917" t="str">
            <v>frontier status, population size, poverty, age</v>
          </cell>
          <cell r="I917">
            <v>62</v>
          </cell>
          <cell r="J917">
            <v>26247</v>
          </cell>
        </row>
        <row r="918">
          <cell r="F918" t="str">
            <v>Geary , Kansas</v>
          </cell>
          <cell r="G918">
            <v>33</v>
          </cell>
          <cell r="H918" t="str">
            <v>frontier status, population size, poverty, age</v>
          </cell>
          <cell r="I918">
            <v>41</v>
          </cell>
          <cell r="J918">
            <v>24585</v>
          </cell>
        </row>
        <row r="919">
          <cell r="F919" t="str">
            <v>Gove , Kansas</v>
          </cell>
          <cell r="G919">
            <v>79</v>
          </cell>
          <cell r="H919" t="str">
            <v>frontier status, population size, poverty, age</v>
          </cell>
          <cell r="I919">
            <v>33</v>
          </cell>
          <cell r="J919">
            <v>2763</v>
          </cell>
        </row>
        <row r="920">
          <cell r="F920" t="str">
            <v>Graham , Kansas</v>
          </cell>
          <cell r="G920">
            <v>81</v>
          </cell>
          <cell r="H920" t="str">
            <v>frontier status, population size, poverty, age</v>
          </cell>
          <cell r="I920">
            <v>58</v>
          </cell>
          <cell r="J920">
            <v>2721</v>
          </cell>
        </row>
        <row r="921">
          <cell r="F921" t="str">
            <v>Grant , Kansas</v>
          </cell>
          <cell r="G921">
            <v>39</v>
          </cell>
          <cell r="H921" t="str">
            <v>frontier status, population size, poverty, age</v>
          </cell>
          <cell r="I921">
            <v>51</v>
          </cell>
          <cell r="J921">
            <v>7530</v>
          </cell>
        </row>
        <row r="922">
          <cell r="F922" t="str">
            <v>Gray , Kansas</v>
          </cell>
          <cell r="G922">
            <v>78</v>
          </cell>
          <cell r="H922" t="str">
            <v>frontier status, population size, poverty, age</v>
          </cell>
          <cell r="I922">
            <v>43</v>
          </cell>
          <cell r="J922">
            <v>5861</v>
          </cell>
        </row>
        <row r="923">
          <cell r="F923" t="str">
            <v>Greeley , Kansas</v>
          </cell>
          <cell r="G923">
            <v>79</v>
          </cell>
          <cell r="H923" t="str">
            <v>frontier status, population size, poverty, age</v>
          </cell>
          <cell r="I923">
            <v>33</v>
          </cell>
          <cell r="J923">
            <v>1349</v>
          </cell>
        </row>
        <row r="924">
          <cell r="F924" t="str">
            <v>Greenwood , Kansas</v>
          </cell>
          <cell r="G924">
            <v>61</v>
          </cell>
          <cell r="H924" t="str">
            <v>frontier status, population size, poverty, age, population density</v>
          </cell>
          <cell r="I924">
            <v>32</v>
          </cell>
          <cell r="J924">
            <v>7338</v>
          </cell>
        </row>
        <row r="925">
          <cell r="F925" t="str">
            <v>Hamilton , Kansas</v>
          </cell>
          <cell r="G925">
            <v>81</v>
          </cell>
          <cell r="H925" t="str">
            <v>frontier status, population size, poverty, age</v>
          </cell>
          <cell r="I925">
            <v>58</v>
          </cell>
          <cell r="J925">
            <v>2604</v>
          </cell>
        </row>
        <row r="926">
          <cell r="F926" t="str">
            <v>Harper , Kansas</v>
          </cell>
          <cell r="G926">
            <v>58</v>
          </cell>
          <cell r="H926" t="str">
            <v>frontier status, population size, poverty, age, population density</v>
          </cell>
          <cell r="I926">
            <v>48</v>
          </cell>
          <cell r="J926">
            <v>6081</v>
          </cell>
        </row>
        <row r="927">
          <cell r="F927" t="str">
            <v>Harvey , Kansas</v>
          </cell>
          <cell r="G927">
            <v>27</v>
          </cell>
          <cell r="H927" t="str">
            <v>frontier status, population size, poverty, age</v>
          </cell>
          <cell r="I927">
            <v>25</v>
          </cell>
          <cell r="J927">
            <v>33843</v>
          </cell>
        </row>
        <row r="928">
          <cell r="F928" t="str">
            <v>Haskell , Kansas</v>
          </cell>
          <cell r="G928">
            <v>38</v>
          </cell>
          <cell r="H928" t="str">
            <v>frontier status, population size, poverty, age</v>
          </cell>
          <cell r="I928">
            <v>35</v>
          </cell>
          <cell r="J928">
            <v>4232</v>
          </cell>
        </row>
        <row r="929">
          <cell r="F929" t="str">
            <v>Hodgeman , Kansas</v>
          </cell>
          <cell r="G929">
            <v>79</v>
          </cell>
          <cell r="H929" t="str">
            <v>frontier status, population size, poverty, age</v>
          </cell>
          <cell r="I929">
            <v>33</v>
          </cell>
          <cell r="J929">
            <v>2110</v>
          </cell>
        </row>
        <row r="930">
          <cell r="F930" t="str">
            <v>Jackson , Kansas</v>
          </cell>
          <cell r="G930">
            <v>40</v>
          </cell>
          <cell r="H930" t="str">
            <v>frontier status, population size, poverty, age</v>
          </cell>
          <cell r="I930">
            <v>62</v>
          </cell>
          <cell r="J930">
            <v>13535</v>
          </cell>
        </row>
        <row r="931">
          <cell r="F931" t="str">
            <v>Jefferson , Kansas</v>
          </cell>
          <cell r="G931">
            <v>38</v>
          </cell>
          <cell r="H931" t="str">
            <v>frontier status, population size, poverty, age</v>
          </cell>
          <cell r="I931">
            <v>35</v>
          </cell>
          <cell r="J931">
            <v>19106</v>
          </cell>
        </row>
        <row r="932">
          <cell r="F932" t="str">
            <v>Jewell , Kansas</v>
          </cell>
          <cell r="G932">
            <v>81</v>
          </cell>
          <cell r="H932" t="str">
            <v>frontier status, population size, poverty, age</v>
          </cell>
          <cell r="I932">
            <v>58</v>
          </cell>
          <cell r="J932">
            <v>3352</v>
          </cell>
        </row>
        <row r="933">
          <cell r="F933" t="str">
            <v>Johnson , Kansas</v>
          </cell>
          <cell r="G933">
            <v>10</v>
          </cell>
          <cell r="H933" t="str">
            <v>frontier status, population size, poverty, age</v>
          </cell>
          <cell r="I933">
            <v>36</v>
          </cell>
          <cell r="J933">
            <v>506562</v>
          </cell>
        </row>
        <row r="934">
          <cell r="F934" t="str">
            <v>Kearny , Kansas</v>
          </cell>
          <cell r="G934">
            <v>80</v>
          </cell>
          <cell r="H934" t="str">
            <v>frontier status, population size, poverty, age</v>
          </cell>
          <cell r="I934">
            <v>41</v>
          </cell>
          <cell r="J934">
            <v>4516</v>
          </cell>
        </row>
        <row r="935">
          <cell r="F935" t="str">
            <v>Kingman , Kansas</v>
          </cell>
          <cell r="G935">
            <v>40</v>
          </cell>
          <cell r="H935" t="str">
            <v>frontier status, population size, poverty, age</v>
          </cell>
          <cell r="I935">
            <v>62</v>
          </cell>
          <cell r="J935">
            <v>8165</v>
          </cell>
        </row>
        <row r="936">
          <cell r="F936" t="str">
            <v>Kiowa , Kansas</v>
          </cell>
          <cell r="G936">
            <v>81</v>
          </cell>
          <cell r="H936" t="str">
            <v>frontier status, population size, poverty, age</v>
          </cell>
          <cell r="I936">
            <v>58</v>
          </cell>
          <cell r="J936">
            <v>2984</v>
          </cell>
        </row>
        <row r="937">
          <cell r="F937" t="str">
            <v>Labette , Kansas</v>
          </cell>
          <cell r="G937">
            <v>64</v>
          </cell>
          <cell r="H937" t="str">
            <v>frontier status, population size, poverty, age, population density</v>
          </cell>
          <cell r="I937">
            <v>41</v>
          </cell>
          <cell r="J937">
            <v>22169</v>
          </cell>
        </row>
        <row r="938">
          <cell r="F938" t="str">
            <v>Lane , Kansas</v>
          </cell>
          <cell r="G938">
            <v>79</v>
          </cell>
          <cell r="H938" t="str">
            <v>frontier status, population size, poverty, age</v>
          </cell>
          <cell r="I938">
            <v>33</v>
          </cell>
          <cell r="J938">
            <v>1894</v>
          </cell>
        </row>
        <row r="939">
          <cell r="F939" t="str">
            <v>Leavenworth , Kansas</v>
          </cell>
          <cell r="G939">
            <v>45</v>
          </cell>
          <cell r="H939" t="str">
            <v>frontier status, population size, poverty, age, population density</v>
          </cell>
          <cell r="I939">
            <v>38</v>
          </cell>
          <cell r="J939">
            <v>73113</v>
          </cell>
        </row>
        <row r="940">
          <cell r="F940" t="str">
            <v>Lincoln , Kansas</v>
          </cell>
          <cell r="G940">
            <v>81</v>
          </cell>
          <cell r="H940" t="str">
            <v>frontier status, population size, poverty, age</v>
          </cell>
          <cell r="I940">
            <v>58</v>
          </cell>
          <cell r="J940">
            <v>3411</v>
          </cell>
        </row>
        <row r="941">
          <cell r="F941" t="str">
            <v>Linn , Kansas</v>
          </cell>
          <cell r="G941">
            <v>59</v>
          </cell>
          <cell r="H941" t="str">
            <v>frontier status, population size, poverty, age, population density</v>
          </cell>
          <cell r="I941">
            <v>32</v>
          </cell>
          <cell r="J941">
            <v>9914</v>
          </cell>
        </row>
        <row r="942">
          <cell r="F942" t="str">
            <v>Logan , Kansas</v>
          </cell>
          <cell r="G942">
            <v>82</v>
          </cell>
          <cell r="H942" t="str">
            <v>frontier status, population size, poverty, age</v>
          </cell>
          <cell r="I942">
            <v>37</v>
          </cell>
          <cell r="J942">
            <v>2794</v>
          </cell>
        </row>
        <row r="943">
          <cell r="F943" t="str">
            <v>Lyon , Kansas</v>
          </cell>
          <cell r="G943">
            <v>29</v>
          </cell>
          <cell r="H943" t="str">
            <v>frontier status, population size, poverty, age</v>
          </cell>
          <cell r="I943">
            <v>37</v>
          </cell>
          <cell r="J943">
            <v>35609</v>
          </cell>
        </row>
        <row r="944">
          <cell r="F944" t="str">
            <v>McPherson , Kansas</v>
          </cell>
          <cell r="G944">
            <v>27</v>
          </cell>
          <cell r="H944" t="str">
            <v>frontier status, population size, poverty, age</v>
          </cell>
          <cell r="I944">
            <v>25</v>
          </cell>
          <cell r="J944">
            <v>29523</v>
          </cell>
        </row>
        <row r="945">
          <cell r="F945" t="str">
            <v>Marion , Kansas</v>
          </cell>
          <cell r="G945">
            <v>54</v>
          </cell>
          <cell r="H945" t="str">
            <v>frontier status, population size, poverty, age, population density</v>
          </cell>
          <cell r="I945">
            <v>38</v>
          </cell>
          <cell r="J945">
            <v>12952</v>
          </cell>
        </row>
        <row r="946">
          <cell r="F946" t="str">
            <v>Marshall , Kansas</v>
          </cell>
          <cell r="G946">
            <v>58</v>
          </cell>
          <cell r="H946" t="str">
            <v>frontier status, population size, poverty, age, population density</v>
          </cell>
          <cell r="I946">
            <v>48</v>
          </cell>
          <cell r="J946">
            <v>10405</v>
          </cell>
        </row>
        <row r="947">
          <cell r="F947" t="str">
            <v>Meade , Kansas</v>
          </cell>
          <cell r="G947">
            <v>79</v>
          </cell>
          <cell r="H947" t="str">
            <v>frontier status, population size, poverty, age</v>
          </cell>
          <cell r="I947">
            <v>33</v>
          </cell>
          <cell r="J947">
            <v>4625</v>
          </cell>
        </row>
        <row r="948">
          <cell r="F948" t="str">
            <v>Miami , Kansas</v>
          </cell>
          <cell r="G948">
            <v>47</v>
          </cell>
          <cell r="H948" t="str">
            <v>frontier status, population size, poverty, age, population density</v>
          </cell>
          <cell r="I948">
            <v>34</v>
          </cell>
          <cell r="J948">
            <v>30496</v>
          </cell>
        </row>
        <row r="949">
          <cell r="F949" t="str">
            <v>Mitchell , Kansas</v>
          </cell>
          <cell r="G949">
            <v>54</v>
          </cell>
          <cell r="H949" t="str">
            <v>frontier status, population size, poverty, age, population density</v>
          </cell>
          <cell r="I949">
            <v>38</v>
          </cell>
          <cell r="J949">
            <v>6420</v>
          </cell>
        </row>
        <row r="950">
          <cell r="F950" t="str">
            <v>Montgomery , Kansas</v>
          </cell>
          <cell r="G950">
            <v>50</v>
          </cell>
          <cell r="H950" t="str">
            <v>frontier status, population size, poverty, age, population density</v>
          </cell>
          <cell r="I950">
            <v>27</v>
          </cell>
          <cell r="J950">
            <v>34570</v>
          </cell>
        </row>
        <row r="951">
          <cell r="F951" t="str">
            <v>Morris , Kansas</v>
          </cell>
          <cell r="G951">
            <v>58</v>
          </cell>
          <cell r="H951" t="str">
            <v>frontier status, population size, poverty, age, population density</v>
          </cell>
          <cell r="I951">
            <v>48</v>
          </cell>
          <cell r="J951">
            <v>6049</v>
          </cell>
        </row>
        <row r="952">
          <cell r="F952" t="str">
            <v>Morton , Kansas</v>
          </cell>
          <cell r="G952">
            <v>80</v>
          </cell>
          <cell r="H952" t="str">
            <v>frontier status, population size, poverty, age</v>
          </cell>
          <cell r="I952">
            <v>41</v>
          </cell>
          <cell r="J952">
            <v>3196</v>
          </cell>
        </row>
        <row r="953">
          <cell r="F953" t="str">
            <v>Nemaha , Kansas</v>
          </cell>
          <cell r="G953">
            <v>56</v>
          </cell>
          <cell r="H953" t="str">
            <v>frontier status, population size, poverty, age, population density</v>
          </cell>
          <cell r="I953">
            <v>39</v>
          </cell>
          <cell r="J953">
            <v>10443</v>
          </cell>
        </row>
        <row r="954">
          <cell r="F954" t="str">
            <v>Neosho , Kansas</v>
          </cell>
          <cell r="G954">
            <v>63</v>
          </cell>
          <cell r="H954" t="str">
            <v>frontier status, population size, poverty, age, population density</v>
          </cell>
          <cell r="I954">
            <v>32</v>
          </cell>
          <cell r="J954">
            <v>16529</v>
          </cell>
        </row>
        <row r="955">
          <cell r="F955" t="str">
            <v>Ness , Kansas</v>
          </cell>
          <cell r="G955">
            <v>79</v>
          </cell>
          <cell r="H955" t="str">
            <v>frontier status, population size, poverty, age</v>
          </cell>
          <cell r="I955">
            <v>33</v>
          </cell>
          <cell r="J955">
            <v>3009</v>
          </cell>
        </row>
        <row r="956">
          <cell r="F956" t="str">
            <v>Norton , Kansas</v>
          </cell>
          <cell r="G956">
            <v>58</v>
          </cell>
          <cell r="H956" t="str">
            <v>frontier status, population size, poverty, age, population density</v>
          </cell>
          <cell r="I956">
            <v>48</v>
          </cell>
          <cell r="J956">
            <v>5664</v>
          </cell>
        </row>
        <row r="957">
          <cell r="F957" t="str">
            <v>Osage , Kansas</v>
          </cell>
          <cell r="G957">
            <v>57</v>
          </cell>
          <cell r="H957" t="str">
            <v>frontier status, population size, poverty, age, population density</v>
          </cell>
          <cell r="I957">
            <v>42</v>
          </cell>
          <cell r="J957">
            <v>17150</v>
          </cell>
        </row>
        <row r="958">
          <cell r="F958" t="str">
            <v>Osborne , Kansas</v>
          </cell>
          <cell r="G958">
            <v>81</v>
          </cell>
          <cell r="H958" t="str">
            <v>frontier status, population size, poverty, age</v>
          </cell>
          <cell r="I958">
            <v>58</v>
          </cell>
          <cell r="J958">
            <v>4050</v>
          </cell>
        </row>
        <row r="959">
          <cell r="F959" t="str">
            <v>Ottawa , Kansas</v>
          </cell>
          <cell r="G959">
            <v>54</v>
          </cell>
          <cell r="H959" t="str">
            <v>frontier status, population size, poverty, age, population density</v>
          </cell>
          <cell r="I959">
            <v>38</v>
          </cell>
          <cell r="J959">
            <v>6123</v>
          </cell>
        </row>
        <row r="960">
          <cell r="F960" t="str">
            <v>Pawnee , Kansas</v>
          </cell>
          <cell r="G960">
            <v>54</v>
          </cell>
          <cell r="H960" t="str">
            <v>frontier status, population size, poverty, age, population density</v>
          </cell>
          <cell r="I960">
            <v>38</v>
          </cell>
          <cell r="J960">
            <v>6739</v>
          </cell>
        </row>
        <row r="961">
          <cell r="F961" t="str">
            <v>Phillips , Kansas</v>
          </cell>
          <cell r="G961">
            <v>58</v>
          </cell>
          <cell r="H961" t="str">
            <v>frontier status, population size, poverty, age, population density</v>
          </cell>
          <cell r="I961">
            <v>48</v>
          </cell>
          <cell r="J961">
            <v>5504</v>
          </cell>
        </row>
        <row r="962">
          <cell r="F962" t="str">
            <v>Pottawatomie , Kansas</v>
          </cell>
          <cell r="G962">
            <v>56</v>
          </cell>
          <cell r="H962" t="str">
            <v>frontier status, population size, poverty, age, population density</v>
          </cell>
          <cell r="I962">
            <v>39</v>
          </cell>
          <cell r="J962">
            <v>19129</v>
          </cell>
        </row>
        <row r="963">
          <cell r="F963" t="str">
            <v>Pratt , Kansas</v>
          </cell>
          <cell r="G963">
            <v>54</v>
          </cell>
          <cell r="H963" t="str">
            <v>frontier status, population size, poverty, age, population density</v>
          </cell>
          <cell r="I963">
            <v>38</v>
          </cell>
          <cell r="J963">
            <v>9496</v>
          </cell>
        </row>
        <row r="964">
          <cell r="F964" t="str">
            <v>Rawlins , Kansas</v>
          </cell>
          <cell r="G964">
            <v>81</v>
          </cell>
          <cell r="H964" t="str">
            <v>frontier status, population size, poverty, age</v>
          </cell>
          <cell r="I964">
            <v>58</v>
          </cell>
          <cell r="J964">
            <v>2672</v>
          </cell>
        </row>
        <row r="965">
          <cell r="F965" t="str">
            <v>Reno , Kansas</v>
          </cell>
          <cell r="G965">
            <v>21</v>
          </cell>
          <cell r="H965" t="str">
            <v>frontier status, population size, poverty, age</v>
          </cell>
          <cell r="I965">
            <v>44</v>
          </cell>
          <cell r="J965">
            <v>63558</v>
          </cell>
        </row>
        <row r="966">
          <cell r="F966" t="str">
            <v>Republic , Kansas</v>
          </cell>
          <cell r="G966">
            <v>58</v>
          </cell>
          <cell r="H966" t="str">
            <v>frontier status, population size, poverty, age, population density</v>
          </cell>
          <cell r="I966">
            <v>48</v>
          </cell>
          <cell r="J966">
            <v>5164</v>
          </cell>
        </row>
        <row r="967">
          <cell r="F967" t="str">
            <v>Rice , Kansas</v>
          </cell>
          <cell r="G967">
            <v>40</v>
          </cell>
          <cell r="H967" t="str">
            <v>frontier status, population size, poverty, age</v>
          </cell>
          <cell r="I967">
            <v>62</v>
          </cell>
          <cell r="J967">
            <v>10452</v>
          </cell>
        </row>
        <row r="968">
          <cell r="F968" t="str">
            <v>Riley , Kansas</v>
          </cell>
          <cell r="G968">
            <v>22</v>
          </cell>
          <cell r="H968" t="str">
            <v>frontier status, population size, poverty, age</v>
          </cell>
          <cell r="I968">
            <v>28</v>
          </cell>
          <cell r="J968">
            <v>62826</v>
          </cell>
        </row>
        <row r="969">
          <cell r="F969" t="str">
            <v>Rooks , Kansas</v>
          </cell>
          <cell r="G969">
            <v>82</v>
          </cell>
          <cell r="H969" t="str">
            <v>frontier status, population size, poverty, age</v>
          </cell>
          <cell r="I969">
            <v>37</v>
          </cell>
          <cell r="J969">
            <v>5351</v>
          </cell>
        </row>
        <row r="970">
          <cell r="F970" t="str">
            <v>Rush , Kansas</v>
          </cell>
          <cell r="G970">
            <v>81</v>
          </cell>
          <cell r="H970" t="str">
            <v>frontier status, population size, poverty, age</v>
          </cell>
          <cell r="I970">
            <v>58</v>
          </cell>
          <cell r="J970">
            <v>3406</v>
          </cell>
        </row>
        <row r="971">
          <cell r="F971" t="str">
            <v>Russell , Kansas</v>
          </cell>
          <cell r="G971">
            <v>58</v>
          </cell>
          <cell r="H971" t="str">
            <v>frontier status, population size, poverty, age, population density</v>
          </cell>
          <cell r="I971">
            <v>48</v>
          </cell>
          <cell r="J971">
            <v>6845</v>
          </cell>
        </row>
        <row r="972">
          <cell r="F972" t="str">
            <v>Saline , Kansas</v>
          </cell>
          <cell r="G972">
            <v>19</v>
          </cell>
          <cell r="H972" t="str">
            <v>frontier status, population size, poverty, age</v>
          </cell>
          <cell r="I972">
            <v>37</v>
          </cell>
          <cell r="J972">
            <v>53919</v>
          </cell>
        </row>
        <row r="973">
          <cell r="F973" t="str">
            <v>Scott , Kansas</v>
          </cell>
          <cell r="G973">
            <v>56</v>
          </cell>
          <cell r="H973" t="str">
            <v>frontier status, population size, poverty, age, population density</v>
          </cell>
          <cell r="I973">
            <v>39</v>
          </cell>
          <cell r="J973">
            <v>4600</v>
          </cell>
        </row>
        <row r="974">
          <cell r="F974" t="str">
            <v>Sedgwick , Kansas</v>
          </cell>
          <cell r="G974">
            <v>4</v>
          </cell>
          <cell r="H974" t="str">
            <v>frontier status, population size, poverty</v>
          </cell>
          <cell r="I974">
            <v>25</v>
          </cell>
          <cell r="J974">
            <v>466061</v>
          </cell>
        </row>
        <row r="975">
          <cell r="F975" t="str">
            <v>Seward , Kansas</v>
          </cell>
          <cell r="G975">
            <v>42</v>
          </cell>
          <cell r="H975" t="str">
            <v>frontier status, population size, poverty, age</v>
          </cell>
          <cell r="I975">
            <v>53</v>
          </cell>
          <cell r="J975">
            <v>23274</v>
          </cell>
        </row>
        <row r="976">
          <cell r="F976" t="str">
            <v>Shawnee , Kansas</v>
          </cell>
          <cell r="G976">
            <v>11</v>
          </cell>
          <cell r="H976" t="str">
            <v>frontier status, population size, poverty, age</v>
          </cell>
          <cell r="I976">
            <v>44</v>
          </cell>
          <cell r="J976">
            <v>172365</v>
          </cell>
        </row>
        <row r="977">
          <cell r="F977" t="str">
            <v>Sheridan , Kansas</v>
          </cell>
          <cell r="G977">
            <v>82</v>
          </cell>
          <cell r="H977" t="str">
            <v>frontier status, population size, poverty, age</v>
          </cell>
          <cell r="I977">
            <v>37</v>
          </cell>
          <cell r="J977">
            <v>2591</v>
          </cell>
        </row>
        <row r="978">
          <cell r="F978" t="str">
            <v>Sherman , Kansas</v>
          </cell>
          <cell r="G978">
            <v>82</v>
          </cell>
          <cell r="H978" t="str">
            <v>frontier status, population size, poverty, age</v>
          </cell>
          <cell r="I978">
            <v>37</v>
          </cell>
          <cell r="J978">
            <v>6153</v>
          </cell>
        </row>
        <row r="979">
          <cell r="F979" t="str">
            <v>Smith , Kansas</v>
          </cell>
          <cell r="G979">
            <v>81</v>
          </cell>
          <cell r="H979" t="str">
            <v>frontier status, population size, poverty, age</v>
          </cell>
          <cell r="I979">
            <v>58</v>
          </cell>
          <cell r="J979">
            <v>4121</v>
          </cell>
        </row>
        <row r="980">
          <cell r="F980" t="str">
            <v>Stafford , Kansas</v>
          </cell>
          <cell r="G980">
            <v>81</v>
          </cell>
          <cell r="H980" t="str">
            <v>frontier status, population size, poverty, age</v>
          </cell>
          <cell r="I980">
            <v>58</v>
          </cell>
          <cell r="J980">
            <v>4488</v>
          </cell>
        </row>
        <row r="981">
          <cell r="F981" t="str">
            <v>Stanton , Kansas</v>
          </cell>
          <cell r="G981">
            <v>78</v>
          </cell>
          <cell r="H981" t="str">
            <v>frontier status, population size, poverty, age</v>
          </cell>
          <cell r="I981">
            <v>43</v>
          </cell>
          <cell r="J981">
            <v>2245</v>
          </cell>
        </row>
        <row r="982">
          <cell r="F982" t="str">
            <v>Stevens , Kansas</v>
          </cell>
          <cell r="G982">
            <v>39</v>
          </cell>
          <cell r="H982" t="str">
            <v>frontier status, population size, poverty, age</v>
          </cell>
          <cell r="I982">
            <v>51</v>
          </cell>
          <cell r="J982">
            <v>5412</v>
          </cell>
        </row>
        <row r="983">
          <cell r="F983" t="str">
            <v>Sumner , Kansas</v>
          </cell>
          <cell r="G983">
            <v>27</v>
          </cell>
          <cell r="H983" t="str">
            <v>frontier status, population size, poverty, age</v>
          </cell>
          <cell r="I983">
            <v>25</v>
          </cell>
          <cell r="J983">
            <v>24797</v>
          </cell>
        </row>
        <row r="984">
          <cell r="F984" t="str">
            <v>Thomas , Kansas</v>
          </cell>
          <cell r="G984">
            <v>39</v>
          </cell>
          <cell r="H984" t="str">
            <v>frontier status, population size, poverty, age</v>
          </cell>
          <cell r="I984">
            <v>51</v>
          </cell>
          <cell r="J984">
            <v>7639</v>
          </cell>
        </row>
        <row r="985">
          <cell r="F985" t="str">
            <v>Trego , Kansas</v>
          </cell>
          <cell r="G985">
            <v>81</v>
          </cell>
          <cell r="H985" t="str">
            <v>frontier status, population size, poverty, age</v>
          </cell>
          <cell r="I985">
            <v>58</v>
          </cell>
          <cell r="J985">
            <v>3050</v>
          </cell>
        </row>
        <row r="986">
          <cell r="F986" t="str">
            <v>Wabaunsee , Kansas</v>
          </cell>
          <cell r="G986">
            <v>56</v>
          </cell>
          <cell r="H986" t="str">
            <v>frontier status, population size, poverty, age, population density</v>
          </cell>
          <cell r="I986">
            <v>39</v>
          </cell>
          <cell r="J986">
            <v>6919</v>
          </cell>
        </row>
        <row r="987">
          <cell r="F987" t="str">
            <v>Wallace , Kansas</v>
          </cell>
          <cell r="G987">
            <v>82</v>
          </cell>
          <cell r="H987" t="str">
            <v>frontier status, population size, poverty, age</v>
          </cell>
          <cell r="I987">
            <v>37</v>
          </cell>
          <cell r="J987">
            <v>1573</v>
          </cell>
        </row>
        <row r="988">
          <cell r="F988" t="str">
            <v>Washington , Kansas</v>
          </cell>
          <cell r="G988">
            <v>58</v>
          </cell>
          <cell r="H988" t="str">
            <v>frontier status, population size, poverty, age, population density</v>
          </cell>
          <cell r="I988">
            <v>48</v>
          </cell>
          <cell r="J988">
            <v>6009</v>
          </cell>
        </row>
        <row r="989">
          <cell r="F989" t="str">
            <v>Wichita , Kansas</v>
          </cell>
          <cell r="G989">
            <v>82</v>
          </cell>
          <cell r="H989" t="str">
            <v>frontier status, population size, poverty, age</v>
          </cell>
          <cell r="I989">
            <v>37</v>
          </cell>
          <cell r="J989">
            <v>2309</v>
          </cell>
        </row>
        <row r="990">
          <cell r="F990" t="str">
            <v>Wilson , Kansas</v>
          </cell>
          <cell r="G990">
            <v>62</v>
          </cell>
          <cell r="H990" t="str">
            <v>frontier status, population size, poverty, age, population density</v>
          </cell>
          <cell r="I990">
            <v>32</v>
          </cell>
          <cell r="J990">
            <v>9834</v>
          </cell>
        </row>
        <row r="991">
          <cell r="F991" t="str">
            <v>Woodson , Kansas</v>
          </cell>
          <cell r="G991">
            <v>61</v>
          </cell>
          <cell r="H991" t="str">
            <v>frontier status, population size, poverty, age, population density</v>
          </cell>
          <cell r="I991">
            <v>32</v>
          </cell>
          <cell r="J991">
            <v>3572</v>
          </cell>
        </row>
        <row r="992">
          <cell r="F992" t="str">
            <v>Wyandotte , Kansas</v>
          </cell>
          <cell r="G992">
            <v>6</v>
          </cell>
          <cell r="H992" t="str">
            <v>frontier status, population size, poverty</v>
          </cell>
          <cell r="I992">
            <v>53</v>
          </cell>
          <cell r="J992">
            <v>155750</v>
          </cell>
        </row>
        <row r="993">
          <cell r="F993" t="str">
            <v>Adair , Kentucky</v>
          </cell>
          <cell r="G993">
            <v>73</v>
          </cell>
          <cell r="H993" t="str">
            <v>frontier status, population size, poverty, age, population density</v>
          </cell>
          <cell r="I993">
            <v>23</v>
          </cell>
          <cell r="J993">
            <v>17573</v>
          </cell>
        </row>
        <row r="994">
          <cell r="F994" t="str">
            <v>Allen , Kentucky</v>
          </cell>
          <cell r="G994">
            <v>65</v>
          </cell>
          <cell r="H994" t="str">
            <v>frontier status, population size, poverty, age, population density</v>
          </cell>
          <cell r="I994">
            <v>30</v>
          </cell>
          <cell r="J994">
            <v>18706</v>
          </cell>
        </row>
        <row r="995">
          <cell r="F995" t="str">
            <v>Anderson , Kentucky</v>
          </cell>
          <cell r="G995">
            <v>37</v>
          </cell>
          <cell r="H995" t="str">
            <v>frontier status, population size, poverty, age</v>
          </cell>
          <cell r="I995">
            <v>30</v>
          </cell>
          <cell r="J995">
            <v>20394</v>
          </cell>
        </row>
        <row r="996">
          <cell r="F996" t="str">
            <v>Ballard , Kentucky</v>
          </cell>
          <cell r="G996">
            <v>64</v>
          </cell>
          <cell r="H996" t="str">
            <v>frontier status, population size, poverty, age, population density</v>
          </cell>
          <cell r="I996">
            <v>41</v>
          </cell>
          <cell r="J996">
            <v>8277</v>
          </cell>
        </row>
        <row r="997">
          <cell r="F997" t="str">
            <v>Barren , Kentucky</v>
          </cell>
          <cell r="G997">
            <v>50</v>
          </cell>
          <cell r="H997" t="str">
            <v>frontier status, population size, poverty, age, population density</v>
          </cell>
          <cell r="I997">
            <v>27</v>
          </cell>
          <cell r="J997">
            <v>40073</v>
          </cell>
        </row>
        <row r="998">
          <cell r="F998" t="str">
            <v>Bath , Kentucky</v>
          </cell>
          <cell r="G998">
            <v>72</v>
          </cell>
          <cell r="H998" t="str">
            <v>frontier status, population size, poverty, age, population density</v>
          </cell>
          <cell r="I998">
            <v>32</v>
          </cell>
          <cell r="J998">
            <v>11626</v>
          </cell>
        </row>
        <row r="999">
          <cell r="F999" t="str">
            <v>Bell , Kentucky</v>
          </cell>
          <cell r="G999">
            <v>53</v>
          </cell>
          <cell r="H999" t="str">
            <v>frontier status, population size, poverty, age, population density</v>
          </cell>
          <cell r="I999">
            <v>27</v>
          </cell>
          <cell r="J999">
            <v>29665</v>
          </cell>
        </row>
        <row r="1000">
          <cell r="F1000" t="str">
            <v>Boone , Kentucky</v>
          </cell>
          <cell r="G1000">
            <v>46</v>
          </cell>
          <cell r="H1000" t="str">
            <v>frontier status, population size, poverty, age, population density</v>
          </cell>
          <cell r="I1000">
            <v>26</v>
          </cell>
          <cell r="J1000">
            <v>106272</v>
          </cell>
        </row>
        <row r="1001">
          <cell r="F1001" t="str">
            <v>Bourbon , Kentucky</v>
          </cell>
          <cell r="G1001">
            <v>41</v>
          </cell>
          <cell r="H1001" t="str">
            <v>frontier status, population size, poverty, age</v>
          </cell>
          <cell r="I1001">
            <v>47</v>
          </cell>
          <cell r="J1001">
            <v>19833</v>
          </cell>
        </row>
        <row r="1002">
          <cell r="F1002" t="str">
            <v>Boyd , Kentucky</v>
          </cell>
          <cell r="G1002">
            <v>32</v>
          </cell>
          <cell r="H1002" t="str">
            <v>frontier status, population size, poverty, age</v>
          </cell>
          <cell r="I1002">
            <v>37</v>
          </cell>
          <cell r="J1002">
            <v>49594</v>
          </cell>
        </row>
        <row r="1003">
          <cell r="F1003" t="str">
            <v>Boyle , Kentucky</v>
          </cell>
          <cell r="G1003">
            <v>32</v>
          </cell>
          <cell r="H1003" t="str">
            <v>frontier status, population size, poverty, age</v>
          </cell>
          <cell r="I1003">
            <v>37</v>
          </cell>
          <cell r="J1003">
            <v>28363</v>
          </cell>
        </row>
        <row r="1004">
          <cell r="F1004" t="str">
            <v>Bracken , Kentucky</v>
          </cell>
          <cell r="G1004">
            <v>64</v>
          </cell>
          <cell r="H1004" t="str">
            <v>frontier status, population size, poverty, age, population density</v>
          </cell>
          <cell r="I1004">
            <v>41</v>
          </cell>
          <cell r="J1004">
            <v>8670</v>
          </cell>
        </row>
        <row r="1005">
          <cell r="F1005" t="str">
            <v>Breathitt , Kentucky</v>
          </cell>
          <cell r="G1005">
            <v>68</v>
          </cell>
          <cell r="H1005" t="str">
            <v>frontier status, population size, poverty, age, population density</v>
          </cell>
          <cell r="I1005">
            <v>34</v>
          </cell>
          <cell r="J1005">
            <v>15957</v>
          </cell>
        </row>
        <row r="1006">
          <cell r="F1006" t="str">
            <v>Breckinridge , Kentucky</v>
          </cell>
          <cell r="G1006">
            <v>72</v>
          </cell>
          <cell r="H1006" t="str">
            <v>frontier status, population size, poverty, age, population density</v>
          </cell>
          <cell r="I1006">
            <v>32</v>
          </cell>
          <cell r="J1006">
            <v>19293</v>
          </cell>
        </row>
        <row r="1007">
          <cell r="F1007" t="str">
            <v>Bullitt , Kentucky</v>
          </cell>
          <cell r="G1007">
            <v>46</v>
          </cell>
          <cell r="H1007" t="str">
            <v>frontier status, population size, poverty, age, population density</v>
          </cell>
          <cell r="I1007">
            <v>26</v>
          </cell>
          <cell r="J1007">
            <v>68474</v>
          </cell>
        </row>
        <row r="1008">
          <cell r="F1008" t="str">
            <v>Butler , Kentucky</v>
          </cell>
          <cell r="G1008">
            <v>44</v>
          </cell>
          <cell r="H1008" t="str">
            <v>frontier status, population size, poverty, age</v>
          </cell>
          <cell r="I1008">
            <v>33</v>
          </cell>
          <cell r="J1008">
            <v>13414</v>
          </cell>
        </row>
        <row r="1009">
          <cell r="F1009" t="str">
            <v>Caldwell , Kentucky</v>
          </cell>
          <cell r="G1009">
            <v>64</v>
          </cell>
          <cell r="H1009" t="str">
            <v>frontier status, population size, poverty, age, population density</v>
          </cell>
          <cell r="I1009">
            <v>41</v>
          </cell>
          <cell r="J1009">
            <v>12973</v>
          </cell>
        </row>
        <row r="1010">
          <cell r="F1010" t="str">
            <v>Calloway , Kentucky</v>
          </cell>
          <cell r="G1010">
            <v>50</v>
          </cell>
          <cell r="H1010" t="str">
            <v>frontier status, population size, poverty, age, population density</v>
          </cell>
          <cell r="I1010">
            <v>27</v>
          </cell>
          <cell r="J1010">
            <v>35122</v>
          </cell>
        </row>
        <row r="1011">
          <cell r="F1011" t="str">
            <v>Campbell , Kentucky</v>
          </cell>
          <cell r="G1011">
            <v>19</v>
          </cell>
          <cell r="H1011" t="str">
            <v>frontier status, population size, poverty, age</v>
          </cell>
          <cell r="I1011">
            <v>37</v>
          </cell>
          <cell r="J1011">
            <v>87251</v>
          </cell>
        </row>
        <row r="1012">
          <cell r="F1012" t="str">
            <v>Carlisle , Kentucky</v>
          </cell>
          <cell r="G1012">
            <v>63</v>
          </cell>
          <cell r="H1012" t="str">
            <v>frontier status, population size, poverty, age, population density</v>
          </cell>
          <cell r="I1012">
            <v>32</v>
          </cell>
          <cell r="J1012">
            <v>5329</v>
          </cell>
        </row>
        <row r="1013">
          <cell r="F1013" t="str">
            <v>Carroll , Kentucky</v>
          </cell>
          <cell r="G1013">
            <v>44</v>
          </cell>
          <cell r="H1013" t="str">
            <v>frontier status, population size, poverty, age</v>
          </cell>
          <cell r="I1013">
            <v>33</v>
          </cell>
          <cell r="J1013">
            <v>10454</v>
          </cell>
        </row>
        <row r="1014">
          <cell r="F1014" t="str">
            <v>Carter , Kentucky</v>
          </cell>
          <cell r="G1014">
            <v>52</v>
          </cell>
          <cell r="H1014" t="str">
            <v>frontier status, population size, poverty, age, population density</v>
          </cell>
          <cell r="I1014">
            <v>40</v>
          </cell>
          <cell r="J1014">
            <v>27306</v>
          </cell>
        </row>
        <row r="1015">
          <cell r="F1015" t="str">
            <v>Casey , Kentucky</v>
          </cell>
          <cell r="G1015">
            <v>72</v>
          </cell>
          <cell r="H1015" t="str">
            <v>frontier status, population size, poverty, age, population density</v>
          </cell>
          <cell r="I1015">
            <v>32</v>
          </cell>
          <cell r="J1015">
            <v>16290</v>
          </cell>
        </row>
        <row r="1016">
          <cell r="F1016" t="str">
            <v>Christian , Kentucky</v>
          </cell>
          <cell r="G1016">
            <v>22</v>
          </cell>
          <cell r="H1016" t="str">
            <v>frontier status, population size, poverty, age</v>
          </cell>
          <cell r="I1016">
            <v>28</v>
          </cell>
          <cell r="J1016">
            <v>70145</v>
          </cell>
        </row>
        <row r="1017">
          <cell r="F1017" t="str">
            <v>Clark , Kentucky</v>
          </cell>
          <cell r="G1017">
            <v>32</v>
          </cell>
          <cell r="H1017" t="str">
            <v>frontier status, population size, poverty, age</v>
          </cell>
          <cell r="I1017">
            <v>37</v>
          </cell>
          <cell r="J1017">
            <v>34887</v>
          </cell>
        </row>
        <row r="1018">
          <cell r="F1018" t="str">
            <v>Clay , Kentucky</v>
          </cell>
          <cell r="G1018">
            <v>69</v>
          </cell>
          <cell r="H1018" t="str">
            <v>frontier status, population size, poverty, age, population density</v>
          </cell>
          <cell r="I1018">
            <v>45</v>
          </cell>
          <cell r="J1018">
            <v>24146</v>
          </cell>
        </row>
        <row r="1019">
          <cell r="F1019" t="str">
            <v>Clinton , Kentucky</v>
          </cell>
          <cell r="G1019">
            <v>73</v>
          </cell>
          <cell r="H1019" t="str">
            <v>frontier status, population size, poverty, age, population density</v>
          </cell>
          <cell r="I1019">
            <v>23</v>
          </cell>
          <cell r="J1019">
            <v>9559</v>
          </cell>
        </row>
        <row r="1020">
          <cell r="F1020" t="str">
            <v>Crittenden , Kentucky</v>
          </cell>
          <cell r="G1020">
            <v>63</v>
          </cell>
          <cell r="H1020" t="str">
            <v>frontier status, population size, poverty, age, population density</v>
          </cell>
          <cell r="I1020">
            <v>32</v>
          </cell>
          <cell r="J1020">
            <v>8984</v>
          </cell>
        </row>
        <row r="1021">
          <cell r="F1021" t="str">
            <v>Cumberland , Kentucky</v>
          </cell>
          <cell r="G1021">
            <v>71</v>
          </cell>
          <cell r="H1021" t="str">
            <v>frontier status, population size, poverty, age, population density</v>
          </cell>
          <cell r="I1021">
            <v>33</v>
          </cell>
          <cell r="J1021">
            <v>7147</v>
          </cell>
        </row>
        <row r="1022">
          <cell r="F1022" t="str">
            <v>Daviess , Kentucky</v>
          </cell>
          <cell r="G1022">
            <v>22</v>
          </cell>
          <cell r="H1022" t="str">
            <v>frontier status, population size, poverty, age</v>
          </cell>
          <cell r="I1022">
            <v>28</v>
          </cell>
          <cell r="J1022">
            <v>93060</v>
          </cell>
        </row>
        <row r="1023">
          <cell r="F1023" t="str">
            <v>Edmonson , Kentucky</v>
          </cell>
          <cell r="G1023">
            <v>44</v>
          </cell>
          <cell r="H1023" t="str">
            <v>frontier status, population size, poverty, age</v>
          </cell>
          <cell r="I1023">
            <v>33</v>
          </cell>
          <cell r="J1023">
            <v>12030</v>
          </cell>
        </row>
        <row r="1024">
          <cell r="F1024" t="str">
            <v>Elliott , Kentucky</v>
          </cell>
          <cell r="G1024">
            <v>68</v>
          </cell>
          <cell r="H1024" t="str">
            <v>frontier status, population size, poverty, age, population density</v>
          </cell>
          <cell r="I1024">
            <v>34</v>
          </cell>
          <cell r="J1024">
            <v>6902</v>
          </cell>
        </row>
        <row r="1025">
          <cell r="F1025" t="str">
            <v>Estill , Kentucky</v>
          </cell>
          <cell r="G1025">
            <v>44</v>
          </cell>
          <cell r="H1025" t="str">
            <v>frontier status, population size, poverty, age</v>
          </cell>
          <cell r="I1025">
            <v>33</v>
          </cell>
          <cell r="J1025">
            <v>15089</v>
          </cell>
        </row>
        <row r="1026">
          <cell r="F1026" t="str">
            <v>Fayette , Kentucky</v>
          </cell>
          <cell r="G1026">
            <v>14</v>
          </cell>
          <cell r="H1026" t="str">
            <v>frontier status, population size, poverty, age</v>
          </cell>
          <cell r="I1026">
            <v>40</v>
          </cell>
          <cell r="J1026">
            <v>268080</v>
          </cell>
        </row>
        <row r="1027">
          <cell r="F1027" t="str">
            <v>Fleming , Kentucky</v>
          </cell>
          <cell r="G1027">
            <v>72</v>
          </cell>
          <cell r="H1027" t="str">
            <v>frontier status, population size, poverty, age, population density</v>
          </cell>
          <cell r="I1027">
            <v>32</v>
          </cell>
          <cell r="J1027">
            <v>14610</v>
          </cell>
        </row>
        <row r="1028">
          <cell r="F1028" t="str">
            <v>Floyd , Kentucky</v>
          </cell>
          <cell r="G1028">
            <v>53</v>
          </cell>
          <cell r="H1028" t="str">
            <v>frontier status, population size, poverty, age, population density</v>
          </cell>
          <cell r="I1028">
            <v>27</v>
          </cell>
          <cell r="J1028">
            <v>42218</v>
          </cell>
        </row>
        <row r="1029">
          <cell r="F1029" t="str">
            <v>Franklin , Kentucky</v>
          </cell>
          <cell r="G1029">
            <v>28</v>
          </cell>
          <cell r="H1029" t="str">
            <v>frontier status, population size, poverty, age</v>
          </cell>
          <cell r="I1029">
            <v>39</v>
          </cell>
          <cell r="J1029">
            <v>48207</v>
          </cell>
        </row>
        <row r="1030">
          <cell r="F1030" t="str">
            <v>Fulton , Kentucky</v>
          </cell>
          <cell r="G1030">
            <v>72</v>
          </cell>
          <cell r="H1030" t="str">
            <v>frontier status, population size, poverty, age, population density</v>
          </cell>
          <cell r="I1030">
            <v>32</v>
          </cell>
          <cell r="J1030">
            <v>7217</v>
          </cell>
        </row>
        <row r="1031">
          <cell r="F1031" t="str">
            <v>Gallatin , Kentucky</v>
          </cell>
          <cell r="G1031">
            <v>42</v>
          </cell>
          <cell r="H1031" t="str">
            <v>frontier status, population size, poverty, age</v>
          </cell>
          <cell r="I1031">
            <v>53</v>
          </cell>
          <cell r="J1031">
            <v>8134</v>
          </cell>
        </row>
        <row r="1032">
          <cell r="F1032" t="str">
            <v>Garrard , Kentucky</v>
          </cell>
          <cell r="G1032">
            <v>65</v>
          </cell>
          <cell r="H1032" t="str">
            <v>frontier status, population size, poverty, age, population density</v>
          </cell>
          <cell r="I1032">
            <v>30</v>
          </cell>
          <cell r="J1032">
            <v>16579</v>
          </cell>
        </row>
        <row r="1033">
          <cell r="F1033" t="str">
            <v>Grant , Kentucky</v>
          </cell>
          <cell r="G1033">
            <v>42</v>
          </cell>
          <cell r="H1033" t="str">
            <v>frontier status, population size, poverty, age</v>
          </cell>
          <cell r="I1033">
            <v>53</v>
          </cell>
          <cell r="J1033">
            <v>24610</v>
          </cell>
        </row>
        <row r="1034">
          <cell r="F1034" t="str">
            <v>Graves , Kentucky</v>
          </cell>
          <cell r="G1034">
            <v>50</v>
          </cell>
          <cell r="H1034" t="str">
            <v>frontier status, population size, poverty, age, population density</v>
          </cell>
          <cell r="I1034">
            <v>27</v>
          </cell>
          <cell r="J1034">
            <v>37625</v>
          </cell>
        </row>
        <row r="1035">
          <cell r="F1035" t="str">
            <v>Grayson , Kentucky</v>
          </cell>
          <cell r="G1035">
            <v>44</v>
          </cell>
          <cell r="H1035" t="str">
            <v>frontier status, population size, poverty, age</v>
          </cell>
          <cell r="I1035">
            <v>33</v>
          </cell>
          <cell r="J1035">
            <v>25189</v>
          </cell>
        </row>
        <row r="1036">
          <cell r="F1036" t="str">
            <v>Green , Kentucky</v>
          </cell>
          <cell r="G1036">
            <v>64</v>
          </cell>
          <cell r="H1036" t="str">
            <v>frontier status, population size, poverty, age, population density</v>
          </cell>
          <cell r="I1036">
            <v>41</v>
          </cell>
          <cell r="J1036">
            <v>11588</v>
          </cell>
        </row>
        <row r="1037">
          <cell r="F1037" t="str">
            <v>Greenup , Kentucky</v>
          </cell>
          <cell r="G1037">
            <v>32</v>
          </cell>
          <cell r="H1037" t="str">
            <v>frontier status, population size, poverty, age</v>
          </cell>
          <cell r="I1037">
            <v>37</v>
          </cell>
          <cell r="J1037">
            <v>37184</v>
          </cell>
        </row>
        <row r="1038">
          <cell r="F1038" t="str">
            <v>Hancock , Kentucky</v>
          </cell>
          <cell r="G1038">
            <v>39</v>
          </cell>
          <cell r="H1038" t="str">
            <v>frontier status, population size, poverty, age</v>
          </cell>
          <cell r="I1038">
            <v>51</v>
          </cell>
          <cell r="J1038">
            <v>8613</v>
          </cell>
        </row>
        <row r="1039">
          <cell r="F1039" t="str">
            <v>Hardin , Kentucky</v>
          </cell>
          <cell r="G1039">
            <v>20</v>
          </cell>
          <cell r="H1039" t="str">
            <v>frontier status, population size, poverty, age</v>
          </cell>
          <cell r="I1039">
            <v>32</v>
          </cell>
          <cell r="J1039">
            <v>96947</v>
          </cell>
        </row>
        <row r="1040">
          <cell r="F1040" t="str">
            <v>Harlan , Kentucky</v>
          </cell>
          <cell r="G1040">
            <v>53</v>
          </cell>
          <cell r="H1040" t="str">
            <v>frontier status, population size, poverty, age, population density</v>
          </cell>
          <cell r="I1040">
            <v>27</v>
          </cell>
          <cell r="J1040">
            <v>31614</v>
          </cell>
        </row>
        <row r="1041">
          <cell r="F1041" t="str">
            <v>Harrison , Kentucky</v>
          </cell>
          <cell r="G1041">
            <v>65</v>
          </cell>
          <cell r="H1041" t="str">
            <v>frontier status, population size, poverty, age, population density</v>
          </cell>
          <cell r="I1041">
            <v>30</v>
          </cell>
          <cell r="J1041">
            <v>18527</v>
          </cell>
        </row>
        <row r="1042">
          <cell r="F1042" t="str">
            <v>Hart , Kentucky</v>
          </cell>
          <cell r="G1042">
            <v>73</v>
          </cell>
          <cell r="H1042" t="str">
            <v>frontier status, population size, poverty, age, population density</v>
          </cell>
          <cell r="I1042">
            <v>23</v>
          </cell>
          <cell r="J1042">
            <v>18319</v>
          </cell>
        </row>
        <row r="1043">
          <cell r="F1043" t="str">
            <v>Henderson , Kentucky</v>
          </cell>
          <cell r="G1043">
            <v>28</v>
          </cell>
          <cell r="H1043" t="str">
            <v>frontier status, population size, poverty, age</v>
          </cell>
          <cell r="I1043">
            <v>39</v>
          </cell>
          <cell r="J1043">
            <v>45573</v>
          </cell>
        </row>
        <row r="1044">
          <cell r="F1044" t="str">
            <v>Henry , Kentucky</v>
          </cell>
          <cell r="G1044">
            <v>41</v>
          </cell>
          <cell r="H1044" t="str">
            <v>frontier status, population size, poverty, age</v>
          </cell>
          <cell r="I1044">
            <v>47</v>
          </cell>
          <cell r="J1044">
            <v>15903</v>
          </cell>
        </row>
        <row r="1045">
          <cell r="F1045" t="str">
            <v>Hickman , Kentucky</v>
          </cell>
          <cell r="G1045">
            <v>62</v>
          </cell>
          <cell r="H1045" t="str">
            <v>frontier status, population size, poverty, age, population density</v>
          </cell>
          <cell r="I1045">
            <v>32</v>
          </cell>
          <cell r="J1045">
            <v>5075</v>
          </cell>
        </row>
        <row r="1046">
          <cell r="F1046" t="str">
            <v>Hopkins , Kentucky</v>
          </cell>
          <cell r="G1046">
            <v>50</v>
          </cell>
          <cell r="H1046" t="str">
            <v>frontier status, population size, poverty, age, population density</v>
          </cell>
          <cell r="I1046">
            <v>27</v>
          </cell>
          <cell r="J1046">
            <v>46705</v>
          </cell>
        </row>
        <row r="1047">
          <cell r="F1047" t="str">
            <v>Jackson , Kentucky</v>
          </cell>
          <cell r="G1047">
            <v>69</v>
          </cell>
          <cell r="H1047" t="str">
            <v>frontier status, population size, poverty, age, population density</v>
          </cell>
          <cell r="I1047">
            <v>45</v>
          </cell>
          <cell r="J1047">
            <v>13618</v>
          </cell>
        </row>
        <row r="1048">
          <cell r="F1048" t="str">
            <v>Jefferson , Kentucky</v>
          </cell>
          <cell r="G1048">
            <v>3</v>
          </cell>
          <cell r="H1048" t="str">
            <v>frontier status, population size, poverty</v>
          </cell>
          <cell r="I1048">
            <v>39</v>
          </cell>
          <cell r="J1048">
            <v>699827</v>
          </cell>
        </row>
        <row r="1049">
          <cell r="F1049" t="str">
            <v>Jessamine , Kentucky</v>
          </cell>
          <cell r="G1049">
            <v>28</v>
          </cell>
          <cell r="H1049" t="str">
            <v>frontier status, population size, poverty, age</v>
          </cell>
          <cell r="I1049">
            <v>39</v>
          </cell>
          <cell r="J1049">
            <v>43463</v>
          </cell>
        </row>
        <row r="1050">
          <cell r="F1050" t="str">
            <v>Johnson , Kentucky</v>
          </cell>
          <cell r="G1050">
            <v>44</v>
          </cell>
          <cell r="H1050" t="str">
            <v>frontier status, population size, poverty, age</v>
          </cell>
          <cell r="I1050">
            <v>33</v>
          </cell>
          <cell r="J1050">
            <v>24001</v>
          </cell>
        </row>
        <row r="1051">
          <cell r="F1051" t="str">
            <v>Kenton , Kentucky</v>
          </cell>
          <cell r="G1051">
            <v>15</v>
          </cell>
          <cell r="H1051" t="str">
            <v>frontier status, population size, poverty, age</v>
          </cell>
          <cell r="I1051">
            <v>23</v>
          </cell>
          <cell r="J1051">
            <v>153665</v>
          </cell>
        </row>
        <row r="1052">
          <cell r="F1052" t="str">
            <v>Knott , Kentucky</v>
          </cell>
          <cell r="G1052">
            <v>69</v>
          </cell>
          <cell r="H1052" t="str">
            <v>frontier status, population size, poverty, age, population density</v>
          </cell>
          <cell r="I1052">
            <v>45</v>
          </cell>
          <cell r="J1052">
            <v>17561</v>
          </cell>
        </row>
        <row r="1053">
          <cell r="F1053" t="str">
            <v>Knox , Kentucky</v>
          </cell>
          <cell r="G1053">
            <v>53</v>
          </cell>
          <cell r="H1053" t="str">
            <v>frontier status, population size, poverty, age, population density</v>
          </cell>
          <cell r="I1053">
            <v>27</v>
          </cell>
          <cell r="J1053">
            <v>32069</v>
          </cell>
        </row>
        <row r="1054">
          <cell r="F1054" t="str">
            <v>Larue , Kentucky</v>
          </cell>
          <cell r="G1054">
            <v>65</v>
          </cell>
          <cell r="H1054" t="str">
            <v>frontier status, population size, poverty, age, population density</v>
          </cell>
          <cell r="I1054">
            <v>30</v>
          </cell>
          <cell r="J1054">
            <v>13699</v>
          </cell>
        </row>
        <row r="1055">
          <cell r="F1055" t="str">
            <v>Laurel , Kentucky</v>
          </cell>
          <cell r="G1055">
            <v>8</v>
          </cell>
          <cell r="H1055" t="str">
            <v>frontier status, population size, poverty</v>
          </cell>
          <cell r="I1055">
            <v>54</v>
          </cell>
          <cell r="J1055">
            <v>56338</v>
          </cell>
        </row>
        <row r="1056">
          <cell r="F1056" t="str">
            <v>Lawrence , Kentucky</v>
          </cell>
          <cell r="G1056">
            <v>69</v>
          </cell>
          <cell r="H1056" t="str">
            <v>frontier status, population size, poverty, age, population density</v>
          </cell>
          <cell r="I1056">
            <v>45</v>
          </cell>
          <cell r="J1056">
            <v>16166</v>
          </cell>
        </row>
        <row r="1057">
          <cell r="F1057" t="str">
            <v>Lee , Kentucky</v>
          </cell>
          <cell r="G1057">
            <v>44</v>
          </cell>
          <cell r="H1057" t="str">
            <v>frontier status, population size, poverty, age</v>
          </cell>
          <cell r="I1057">
            <v>33</v>
          </cell>
          <cell r="J1057">
            <v>7709</v>
          </cell>
        </row>
        <row r="1058">
          <cell r="F1058" t="str">
            <v>Leslie , Kentucky</v>
          </cell>
          <cell r="G1058">
            <v>68</v>
          </cell>
          <cell r="H1058" t="str">
            <v>frontier status, population size, poverty, age, population density</v>
          </cell>
          <cell r="I1058">
            <v>34</v>
          </cell>
          <cell r="J1058">
            <v>11994</v>
          </cell>
        </row>
        <row r="1059">
          <cell r="F1059" t="str">
            <v>Letcher , Kentucky</v>
          </cell>
          <cell r="G1059">
            <v>53</v>
          </cell>
          <cell r="H1059" t="str">
            <v>frontier status, population size, poverty, age, population density</v>
          </cell>
          <cell r="I1059">
            <v>27</v>
          </cell>
          <cell r="J1059">
            <v>24434</v>
          </cell>
        </row>
        <row r="1060">
          <cell r="F1060" t="str">
            <v>Lewis , Kentucky</v>
          </cell>
          <cell r="G1060">
            <v>68</v>
          </cell>
          <cell r="H1060" t="str">
            <v>frontier status, population size, poverty, age, population density</v>
          </cell>
          <cell r="I1060">
            <v>34</v>
          </cell>
          <cell r="J1060">
            <v>13872</v>
          </cell>
        </row>
        <row r="1061">
          <cell r="F1061" t="str">
            <v>Lincoln , Kentucky</v>
          </cell>
          <cell r="G1061">
            <v>44</v>
          </cell>
          <cell r="H1061" t="str">
            <v>frontier status, population size, poverty, age</v>
          </cell>
          <cell r="I1061">
            <v>33</v>
          </cell>
          <cell r="J1061">
            <v>25122</v>
          </cell>
        </row>
        <row r="1062">
          <cell r="F1062" t="str">
            <v>Livingston , Kentucky</v>
          </cell>
          <cell r="G1062">
            <v>63</v>
          </cell>
          <cell r="H1062" t="str">
            <v>frontier status, population size, poverty, age, population density</v>
          </cell>
          <cell r="I1062">
            <v>32</v>
          </cell>
          <cell r="J1062">
            <v>9760</v>
          </cell>
        </row>
        <row r="1063">
          <cell r="F1063" t="str">
            <v>Logan , Kentucky</v>
          </cell>
          <cell r="G1063">
            <v>49</v>
          </cell>
          <cell r="H1063" t="str">
            <v>frontier status, population size, poverty, age, population density</v>
          </cell>
          <cell r="I1063">
            <v>35</v>
          </cell>
          <cell r="J1063">
            <v>27169</v>
          </cell>
        </row>
        <row r="1064">
          <cell r="F1064" t="str">
            <v>Lyon , Kentucky</v>
          </cell>
          <cell r="G1064">
            <v>64</v>
          </cell>
          <cell r="H1064" t="str">
            <v>frontier status, population size, poverty, age, population density</v>
          </cell>
          <cell r="I1064">
            <v>41</v>
          </cell>
          <cell r="J1064">
            <v>8160</v>
          </cell>
        </row>
        <row r="1065">
          <cell r="F1065" t="str">
            <v>McCracken , Kentucky</v>
          </cell>
          <cell r="G1065">
            <v>24</v>
          </cell>
          <cell r="H1065" t="str">
            <v>frontier status, population size, poverty, age</v>
          </cell>
          <cell r="I1065">
            <v>35</v>
          </cell>
          <cell r="J1065">
            <v>64698</v>
          </cell>
        </row>
        <row r="1066">
          <cell r="F1066" t="str">
            <v>McCreary , Kentucky</v>
          </cell>
          <cell r="G1066">
            <v>69</v>
          </cell>
          <cell r="H1066" t="str">
            <v>frontier status, population size, poverty, age, population density</v>
          </cell>
          <cell r="I1066">
            <v>45</v>
          </cell>
          <cell r="J1066">
            <v>17233</v>
          </cell>
        </row>
        <row r="1067">
          <cell r="F1067" t="str">
            <v>McLean , Kentucky</v>
          </cell>
          <cell r="G1067">
            <v>64</v>
          </cell>
          <cell r="H1067" t="str">
            <v>frontier status, population size, poverty, age, population density</v>
          </cell>
          <cell r="I1067">
            <v>41</v>
          </cell>
          <cell r="J1067">
            <v>9926</v>
          </cell>
        </row>
        <row r="1068">
          <cell r="F1068" t="str">
            <v>Madison , Kentucky</v>
          </cell>
          <cell r="G1068">
            <v>22</v>
          </cell>
          <cell r="H1068" t="str">
            <v>frontier status, population size, poverty, age</v>
          </cell>
          <cell r="I1068">
            <v>28</v>
          </cell>
          <cell r="J1068">
            <v>77749</v>
          </cell>
        </row>
        <row r="1069">
          <cell r="F1069" t="str">
            <v>Magoffin , Kentucky</v>
          </cell>
          <cell r="G1069">
            <v>69</v>
          </cell>
          <cell r="H1069" t="str">
            <v>frontier status, population size, poverty, age, population density</v>
          </cell>
          <cell r="I1069">
            <v>45</v>
          </cell>
          <cell r="J1069">
            <v>13472</v>
          </cell>
        </row>
        <row r="1070">
          <cell r="F1070" t="str">
            <v>Marion , Kentucky</v>
          </cell>
          <cell r="G1070">
            <v>44</v>
          </cell>
          <cell r="H1070" t="str">
            <v>frontier status, population size, poverty, age</v>
          </cell>
          <cell r="I1070">
            <v>33</v>
          </cell>
          <cell r="J1070">
            <v>18939</v>
          </cell>
        </row>
        <row r="1071">
          <cell r="F1071" t="str">
            <v>Marshall , Kentucky</v>
          </cell>
          <cell r="G1071">
            <v>30</v>
          </cell>
          <cell r="H1071" t="str">
            <v>frontier status, population size, poverty, age</v>
          </cell>
          <cell r="I1071">
            <v>57</v>
          </cell>
          <cell r="J1071">
            <v>30967</v>
          </cell>
        </row>
        <row r="1072">
          <cell r="F1072" t="str">
            <v>Martin , Kentucky</v>
          </cell>
          <cell r="G1072">
            <v>69</v>
          </cell>
          <cell r="H1072" t="str">
            <v>frontier status, population size, poverty, age, population density</v>
          </cell>
          <cell r="I1072">
            <v>45</v>
          </cell>
          <cell r="J1072">
            <v>12215</v>
          </cell>
        </row>
        <row r="1073">
          <cell r="F1073" t="str">
            <v>Mason , Kentucky</v>
          </cell>
          <cell r="G1073">
            <v>73</v>
          </cell>
          <cell r="H1073" t="str">
            <v>frontier status, population size, poverty, age, population density</v>
          </cell>
          <cell r="I1073">
            <v>23</v>
          </cell>
          <cell r="J1073">
            <v>17140</v>
          </cell>
        </row>
        <row r="1074">
          <cell r="F1074" t="str">
            <v>Meade , Kentucky</v>
          </cell>
          <cell r="G1074">
            <v>29</v>
          </cell>
          <cell r="H1074" t="str">
            <v>frontier status, population size, poverty, age</v>
          </cell>
          <cell r="I1074">
            <v>37</v>
          </cell>
          <cell r="J1074">
            <v>28447</v>
          </cell>
        </row>
        <row r="1075">
          <cell r="F1075" t="str">
            <v>Menifee , Kentucky</v>
          </cell>
          <cell r="G1075">
            <v>68</v>
          </cell>
          <cell r="H1075" t="str">
            <v>frontier status, population size, poverty, age, population density</v>
          </cell>
          <cell r="I1075">
            <v>34</v>
          </cell>
          <cell r="J1075">
            <v>6809</v>
          </cell>
        </row>
        <row r="1076">
          <cell r="F1076" t="str">
            <v>Mercer , Kentucky</v>
          </cell>
          <cell r="G1076">
            <v>65</v>
          </cell>
          <cell r="H1076" t="str">
            <v>frontier status, population size, poverty, age, population density</v>
          </cell>
          <cell r="I1076">
            <v>30</v>
          </cell>
          <cell r="J1076">
            <v>21610</v>
          </cell>
        </row>
        <row r="1077">
          <cell r="F1077" t="str">
            <v>Metcalfe , Kentucky</v>
          </cell>
          <cell r="G1077">
            <v>72</v>
          </cell>
          <cell r="H1077" t="str">
            <v>frontier status, population size, poverty, age, population density</v>
          </cell>
          <cell r="I1077">
            <v>32</v>
          </cell>
          <cell r="J1077">
            <v>10197</v>
          </cell>
        </row>
        <row r="1078">
          <cell r="F1078" t="str">
            <v>Monroe , Kentucky</v>
          </cell>
          <cell r="G1078">
            <v>72</v>
          </cell>
          <cell r="H1078" t="str">
            <v>frontier status, population size, poverty, age, population density</v>
          </cell>
          <cell r="I1078">
            <v>32</v>
          </cell>
          <cell r="J1078">
            <v>11660</v>
          </cell>
        </row>
        <row r="1079">
          <cell r="F1079" t="str">
            <v>Montgomery , Kentucky</v>
          </cell>
          <cell r="G1079">
            <v>44</v>
          </cell>
          <cell r="H1079" t="str">
            <v>frontier status, population size, poverty, age</v>
          </cell>
          <cell r="I1079">
            <v>33</v>
          </cell>
          <cell r="J1079">
            <v>24256</v>
          </cell>
        </row>
        <row r="1080">
          <cell r="F1080" t="str">
            <v>Morgan , Kentucky</v>
          </cell>
          <cell r="G1080">
            <v>44</v>
          </cell>
          <cell r="H1080" t="str">
            <v>frontier status, population size, poverty, age</v>
          </cell>
          <cell r="I1080">
            <v>33</v>
          </cell>
          <cell r="J1080">
            <v>14334</v>
          </cell>
        </row>
        <row r="1081">
          <cell r="F1081" t="str">
            <v>Muhlenberg , Kentucky</v>
          </cell>
          <cell r="G1081">
            <v>35</v>
          </cell>
          <cell r="H1081" t="str">
            <v>frontier status, population size, poverty, age</v>
          </cell>
          <cell r="I1081">
            <v>27</v>
          </cell>
          <cell r="J1081">
            <v>31548</v>
          </cell>
        </row>
        <row r="1082">
          <cell r="F1082" t="str">
            <v>Nelson , Kentucky</v>
          </cell>
          <cell r="G1082">
            <v>29</v>
          </cell>
          <cell r="H1082" t="str">
            <v>frontier status, population size, poverty, age</v>
          </cell>
          <cell r="I1082">
            <v>37</v>
          </cell>
          <cell r="J1082">
            <v>41088</v>
          </cell>
        </row>
        <row r="1083">
          <cell r="F1083" t="str">
            <v>Nicholas , Kentucky</v>
          </cell>
          <cell r="G1083">
            <v>72</v>
          </cell>
          <cell r="H1083" t="str">
            <v>frontier status, population size, poverty, age, population density</v>
          </cell>
          <cell r="I1083">
            <v>32</v>
          </cell>
          <cell r="J1083">
            <v>7027</v>
          </cell>
        </row>
        <row r="1084">
          <cell r="F1084" t="str">
            <v>Ohio , Kentucky</v>
          </cell>
          <cell r="G1084">
            <v>72</v>
          </cell>
          <cell r="H1084" t="str">
            <v>frontier status, population size, poverty, age, population density</v>
          </cell>
          <cell r="I1084">
            <v>32</v>
          </cell>
          <cell r="J1084">
            <v>23676</v>
          </cell>
        </row>
        <row r="1085">
          <cell r="F1085" t="str">
            <v>Oldham , Kentucky</v>
          </cell>
          <cell r="G1085">
            <v>48</v>
          </cell>
          <cell r="H1085" t="str">
            <v>frontier status, population size, poverty, age, population density</v>
          </cell>
          <cell r="I1085">
            <v>31</v>
          </cell>
          <cell r="J1085">
            <v>53533</v>
          </cell>
        </row>
        <row r="1086">
          <cell r="F1086" t="str">
            <v>Owen , Kentucky</v>
          </cell>
          <cell r="G1086">
            <v>63</v>
          </cell>
          <cell r="H1086" t="str">
            <v>frontier status, population size, poverty, age, population density</v>
          </cell>
          <cell r="I1086">
            <v>32</v>
          </cell>
          <cell r="J1086">
            <v>11374</v>
          </cell>
        </row>
        <row r="1087">
          <cell r="F1087" t="str">
            <v>Owsley , Kentucky</v>
          </cell>
          <cell r="G1087">
            <v>72</v>
          </cell>
          <cell r="H1087" t="str">
            <v>frontier status, population size, poverty, age, population density</v>
          </cell>
          <cell r="I1087">
            <v>32</v>
          </cell>
          <cell r="J1087">
            <v>4746</v>
          </cell>
        </row>
        <row r="1088">
          <cell r="F1088" t="str">
            <v>Pendleton , Kentucky</v>
          </cell>
          <cell r="G1088">
            <v>42</v>
          </cell>
          <cell r="H1088" t="str">
            <v>frontier status, population size, poverty, age</v>
          </cell>
          <cell r="I1088">
            <v>53</v>
          </cell>
          <cell r="J1088">
            <v>15125</v>
          </cell>
        </row>
        <row r="1089">
          <cell r="F1089" t="str">
            <v>Perry , Kentucky</v>
          </cell>
          <cell r="G1089">
            <v>53</v>
          </cell>
          <cell r="H1089" t="str">
            <v>frontier status, population size, poverty, age, population density</v>
          </cell>
          <cell r="I1089">
            <v>27</v>
          </cell>
          <cell r="J1089">
            <v>29452</v>
          </cell>
        </row>
        <row r="1090">
          <cell r="F1090" t="str">
            <v>Pike , Kentucky</v>
          </cell>
          <cell r="G1090">
            <v>8</v>
          </cell>
          <cell r="H1090" t="str">
            <v>frontier status, population size, poverty</v>
          </cell>
          <cell r="I1090">
            <v>54</v>
          </cell>
          <cell r="J1090">
            <v>66922</v>
          </cell>
        </row>
        <row r="1091">
          <cell r="F1091" t="str">
            <v>Powell , Kentucky</v>
          </cell>
          <cell r="G1091">
            <v>69</v>
          </cell>
          <cell r="H1091" t="str">
            <v>frontier status, population size, poverty, age, population density</v>
          </cell>
          <cell r="I1091">
            <v>45</v>
          </cell>
          <cell r="J1091">
            <v>13687</v>
          </cell>
        </row>
        <row r="1092">
          <cell r="F1092" t="str">
            <v>Pulaski , Kentucky</v>
          </cell>
          <cell r="G1092">
            <v>8</v>
          </cell>
          <cell r="H1092" t="str">
            <v>frontier status, population size, poverty</v>
          </cell>
          <cell r="I1092">
            <v>54</v>
          </cell>
          <cell r="J1092">
            <v>59200</v>
          </cell>
        </row>
        <row r="1093">
          <cell r="F1093" t="str">
            <v>Robertson , Kentucky</v>
          </cell>
          <cell r="G1093">
            <v>71</v>
          </cell>
          <cell r="H1093" t="str">
            <v>frontier status, population size, poverty, age, population density</v>
          </cell>
          <cell r="I1093">
            <v>33</v>
          </cell>
          <cell r="J1093">
            <v>2279</v>
          </cell>
        </row>
        <row r="1094">
          <cell r="F1094" t="str">
            <v>Rockcastle , Kentucky</v>
          </cell>
          <cell r="G1094">
            <v>44</v>
          </cell>
          <cell r="H1094" t="str">
            <v>frontier status, population size, poverty, age</v>
          </cell>
          <cell r="I1094">
            <v>33</v>
          </cell>
          <cell r="J1094">
            <v>16712</v>
          </cell>
        </row>
        <row r="1095">
          <cell r="F1095" t="str">
            <v>Rowan , Kentucky</v>
          </cell>
          <cell r="G1095">
            <v>44</v>
          </cell>
          <cell r="H1095" t="str">
            <v>frontier status, population size, poverty, age</v>
          </cell>
          <cell r="I1095">
            <v>33</v>
          </cell>
          <cell r="J1095">
            <v>22226</v>
          </cell>
        </row>
        <row r="1096">
          <cell r="F1096" t="str">
            <v>Russell , Kentucky</v>
          </cell>
          <cell r="G1096">
            <v>73</v>
          </cell>
          <cell r="H1096" t="str">
            <v>frontier status, population size, poverty, age, population density</v>
          </cell>
          <cell r="I1096">
            <v>23</v>
          </cell>
          <cell r="J1096">
            <v>17020</v>
          </cell>
        </row>
        <row r="1097">
          <cell r="F1097" t="str">
            <v>Scott , Kentucky</v>
          </cell>
          <cell r="G1097">
            <v>28</v>
          </cell>
          <cell r="H1097" t="str">
            <v>frontier status, population size, poverty, age</v>
          </cell>
          <cell r="I1097">
            <v>39</v>
          </cell>
          <cell r="J1097">
            <v>39380</v>
          </cell>
        </row>
        <row r="1098">
          <cell r="F1098" t="str">
            <v>Shelby , Kentucky</v>
          </cell>
          <cell r="G1098">
            <v>28</v>
          </cell>
          <cell r="H1098" t="str">
            <v>frontier status, population size, poverty, age</v>
          </cell>
          <cell r="I1098">
            <v>39</v>
          </cell>
          <cell r="J1098">
            <v>38205</v>
          </cell>
        </row>
        <row r="1099">
          <cell r="F1099" t="str">
            <v>Simpson , Kentucky</v>
          </cell>
          <cell r="G1099">
            <v>39</v>
          </cell>
          <cell r="H1099" t="str">
            <v>frontier status, population size, poverty, age</v>
          </cell>
          <cell r="I1099">
            <v>51</v>
          </cell>
          <cell r="J1099">
            <v>17021</v>
          </cell>
        </row>
        <row r="1100">
          <cell r="F1100" t="str">
            <v>Spencer , Kentucky</v>
          </cell>
          <cell r="G1100">
            <v>39</v>
          </cell>
          <cell r="H1100" t="str">
            <v>frontier status, population size, poverty, age</v>
          </cell>
          <cell r="I1100">
            <v>51</v>
          </cell>
          <cell r="J1100">
            <v>15651</v>
          </cell>
        </row>
        <row r="1101">
          <cell r="F1101" t="str">
            <v>Taylor , Kentucky</v>
          </cell>
          <cell r="G1101">
            <v>41</v>
          </cell>
          <cell r="H1101" t="str">
            <v>frontier status, population size, poverty, age</v>
          </cell>
          <cell r="I1101">
            <v>47</v>
          </cell>
          <cell r="J1101">
            <v>23754</v>
          </cell>
        </row>
        <row r="1102">
          <cell r="F1102" t="str">
            <v>Todd , Kentucky</v>
          </cell>
          <cell r="G1102">
            <v>63</v>
          </cell>
          <cell r="H1102" t="str">
            <v>frontier status, population size, poverty, age, population density</v>
          </cell>
          <cell r="I1102">
            <v>32</v>
          </cell>
          <cell r="J1102">
            <v>11944</v>
          </cell>
        </row>
        <row r="1103">
          <cell r="F1103" t="str">
            <v>Trigg , Kentucky</v>
          </cell>
          <cell r="G1103">
            <v>63</v>
          </cell>
          <cell r="H1103" t="str">
            <v>frontier status, population size, poverty, age, population density</v>
          </cell>
          <cell r="I1103">
            <v>32</v>
          </cell>
          <cell r="J1103">
            <v>13349</v>
          </cell>
        </row>
        <row r="1104">
          <cell r="F1104" t="str">
            <v>Trimble , Kentucky</v>
          </cell>
          <cell r="G1104">
            <v>41</v>
          </cell>
          <cell r="H1104" t="str">
            <v>frontier status, population size, poverty, age</v>
          </cell>
          <cell r="I1104">
            <v>47</v>
          </cell>
          <cell r="J1104">
            <v>9023</v>
          </cell>
        </row>
        <row r="1105">
          <cell r="F1105" t="str">
            <v>Union , Kentucky</v>
          </cell>
          <cell r="G1105">
            <v>42</v>
          </cell>
          <cell r="H1105" t="str">
            <v>frontier status, population size, poverty, age</v>
          </cell>
          <cell r="I1105">
            <v>53</v>
          </cell>
          <cell r="J1105">
            <v>15592</v>
          </cell>
        </row>
        <row r="1106">
          <cell r="F1106" t="str">
            <v>Warren , Kentucky</v>
          </cell>
          <cell r="G1106">
            <v>22</v>
          </cell>
          <cell r="H1106" t="str">
            <v>frontier status, population size, poverty, age</v>
          </cell>
          <cell r="I1106">
            <v>28</v>
          </cell>
          <cell r="J1106">
            <v>98960</v>
          </cell>
        </row>
        <row r="1107">
          <cell r="F1107" t="str">
            <v>Washington , Kentucky</v>
          </cell>
          <cell r="G1107">
            <v>64</v>
          </cell>
          <cell r="H1107" t="str">
            <v>frontier status, population size, poverty, age, population density</v>
          </cell>
          <cell r="I1107">
            <v>41</v>
          </cell>
          <cell r="J1107">
            <v>11399</v>
          </cell>
        </row>
        <row r="1108">
          <cell r="F1108" t="str">
            <v>Wayne , Kentucky</v>
          </cell>
          <cell r="G1108">
            <v>44</v>
          </cell>
          <cell r="H1108" t="str">
            <v>frontier status, population size, poverty, age</v>
          </cell>
          <cell r="I1108">
            <v>33</v>
          </cell>
          <cell r="J1108">
            <v>20352</v>
          </cell>
        </row>
        <row r="1109">
          <cell r="F1109" t="str">
            <v>Webster , Kentucky</v>
          </cell>
          <cell r="G1109">
            <v>64</v>
          </cell>
          <cell r="H1109" t="str">
            <v>frontier status, population size, poverty, age, population density</v>
          </cell>
          <cell r="I1109">
            <v>41</v>
          </cell>
          <cell r="J1109">
            <v>14161</v>
          </cell>
        </row>
        <row r="1110">
          <cell r="F1110" t="str">
            <v>Whitley , Kentucky</v>
          </cell>
          <cell r="G1110">
            <v>53</v>
          </cell>
          <cell r="H1110" t="str">
            <v>frontier status, population size, poverty, age, population density</v>
          </cell>
          <cell r="I1110">
            <v>27</v>
          </cell>
          <cell r="J1110">
            <v>38029</v>
          </cell>
        </row>
        <row r="1111">
          <cell r="F1111" t="str">
            <v>Wolfe , Kentucky</v>
          </cell>
          <cell r="G1111">
            <v>68</v>
          </cell>
          <cell r="H1111" t="str">
            <v>frontier status, population size, poverty, age, population density</v>
          </cell>
          <cell r="I1111">
            <v>34</v>
          </cell>
          <cell r="J1111">
            <v>7070</v>
          </cell>
        </row>
        <row r="1112">
          <cell r="F1112" t="str">
            <v>Woodford , Kentucky</v>
          </cell>
          <cell r="G1112">
            <v>37</v>
          </cell>
          <cell r="H1112" t="str">
            <v>frontier status, population size, poverty, age</v>
          </cell>
          <cell r="I1112">
            <v>30</v>
          </cell>
          <cell r="J1112">
            <v>24246</v>
          </cell>
        </row>
        <row r="1113">
          <cell r="F1113" t="str">
            <v>Acadia , Louisiana</v>
          </cell>
          <cell r="G1113">
            <v>8</v>
          </cell>
          <cell r="H1113" t="str">
            <v>frontier status, population size, poverty</v>
          </cell>
          <cell r="I1113">
            <v>54</v>
          </cell>
          <cell r="J1113">
            <v>59552</v>
          </cell>
        </row>
        <row r="1114">
          <cell r="F1114" t="str">
            <v>Allen , Louisiana</v>
          </cell>
          <cell r="G1114">
            <v>44</v>
          </cell>
          <cell r="H1114" t="str">
            <v>frontier status, population size, poverty, age</v>
          </cell>
          <cell r="I1114">
            <v>33</v>
          </cell>
          <cell r="J1114">
            <v>25270</v>
          </cell>
        </row>
        <row r="1115">
          <cell r="F1115" t="str">
            <v>Ascension , Louisiana</v>
          </cell>
          <cell r="G1115">
            <v>23</v>
          </cell>
          <cell r="H1115" t="str">
            <v>frontier status, population size, poverty, age</v>
          </cell>
          <cell r="I1115">
            <v>37</v>
          </cell>
          <cell r="J1115">
            <v>90501</v>
          </cell>
        </row>
        <row r="1116">
          <cell r="F1116" t="str">
            <v>Assumption , Louisiana</v>
          </cell>
          <cell r="G1116">
            <v>69</v>
          </cell>
          <cell r="H1116" t="str">
            <v>frontier status, population size, poverty, age, population density</v>
          </cell>
          <cell r="I1116">
            <v>45</v>
          </cell>
          <cell r="J1116">
            <v>23196</v>
          </cell>
        </row>
        <row r="1117">
          <cell r="F1117" t="str">
            <v>Avoyelles , Louisiana</v>
          </cell>
          <cell r="G1117">
            <v>36</v>
          </cell>
          <cell r="H1117" t="str">
            <v>frontier status, population size, poverty, age</v>
          </cell>
          <cell r="I1117">
            <v>23</v>
          </cell>
          <cell r="J1117">
            <v>42098</v>
          </cell>
        </row>
        <row r="1118">
          <cell r="F1118" t="str">
            <v>Beauregard , Louisiana</v>
          </cell>
          <cell r="G1118">
            <v>33</v>
          </cell>
          <cell r="H1118" t="str">
            <v>frontier status, population size, poverty, age</v>
          </cell>
          <cell r="I1118">
            <v>41</v>
          </cell>
          <cell r="J1118">
            <v>34562</v>
          </cell>
        </row>
        <row r="1119">
          <cell r="F1119" t="str">
            <v>Bienville , Louisiana</v>
          </cell>
          <cell r="G1119">
            <v>71</v>
          </cell>
          <cell r="H1119" t="str">
            <v>frontier status, population size, poverty, age, population density</v>
          </cell>
          <cell r="I1119">
            <v>33</v>
          </cell>
          <cell r="J1119">
            <v>15176</v>
          </cell>
        </row>
        <row r="1120">
          <cell r="F1120" t="str">
            <v>Bossier , Louisiana</v>
          </cell>
          <cell r="G1120">
            <v>20</v>
          </cell>
          <cell r="H1120" t="str">
            <v>frontier status, population size, poverty, age</v>
          </cell>
          <cell r="I1120">
            <v>32</v>
          </cell>
          <cell r="J1120">
            <v>105541</v>
          </cell>
        </row>
        <row r="1121">
          <cell r="F1121" t="str">
            <v>Caddo , Louisiana</v>
          </cell>
          <cell r="G1121">
            <v>7</v>
          </cell>
          <cell r="H1121" t="str">
            <v>frontier status, population size, poverty</v>
          </cell>
          <cell r="I1121">
            <v>33</v>
          </cell>
          <cell r="J1121">
            <v>251309</v>
          </cell>
        </row>
        <row r="1122">
          <cell r="F1122" t="str">
            <v>Calcasieu , Louisiana</v>
          </cell>
          <cell r="G1122">
            <v>6</v>
          </cell>
          <cell r="H1122" t="str">
            <v>frontier status, population size, poverty</v>
          </cell>
          <cell r="I1122">
            <v>53</v>
          </cell>
          <cell r="J1122">
            <v>185419</v>
          </cell>
        </row>
        <row r="1123">
          <cell r="F1123" t="str">
            <v>Caldwell , Louisiana</v>
          </cell>
          <cell r="G1123">
            <v>75</v>
          </cell>
          <cell r="H1123" t="str">
            <v>frontier status, population size, poverty, age, population density</v>
          </cell>
          <cell r="I1123">
            <v>37</v>
          </cell>
          <cell r="J1123">
            <v>10563</v>
          </cell>
        </row>
        <row r="1124">
          <cell r="F1124" t="str">
            <v>Cameron , Louisiana</v>
          </cell>
          <cell r="G1124">
            <v>39</v>
          </cell>
          <cell r="H1124" t="str">
            <v>frontier status, population size, poverty, age</v>
          </cell>
          <cell r="I1124">
            <v>51</v>
          </cell>
          <cell r="J1124">
            <v>9558</v>
          </cell>
        </row>
        <row r="1125">
          <cell r="F1125" t="str">
            <v>Catahoula , Louisiana</v>
          </cell>
          <cell r="G1125">
            <v>66</v>
          </cell>
          <cell r="H1125" t="str">
            <v>frontier status, population size, poverty, age, population density</v>
          </cell>
          <cell r="I1125">
            <v>37</v>
          </cell>
          <cell r="J1125">
            <v>10447</v>
          </cell>
        </row>
        <row r="1126">
          <cell r="F1126" t="str">
            <v>Claiborne , Louisiana</v>
          </cell>
          <cell r="G1126">
            <v>71</v>
          </cell>
          <cell r="H1126" t="str">
            <v>frontier status, population size, poverty, age, population density</v>
          </cell>
          <cell r="I1126">
            <v>33</v>
          </cell>
          <cell r="J1126">
            <v>16309</v>
          </cell>
        </row>
        <row r="1127">
          <cell r="F1127" t="str">
            <v>Concordia , Louisiana</v>
          </cell>
          <cell r="G1127">
            <v>68</v>
          </cell>
          <cell r="H1127" t="str">
            <v>frontier status, population size, poverty, age, population density</v>
          </cell>
          <cell r="I1127">
            <v>34</v>
          </cell>
          <cell r="J1127">
            <v>19273</v>
          </cell>
        </row>
        <row r="1128">
          <cell r="F1128" t="str">
            <v>De Soto , Louisiana</v>
          </cell>
          <cell r="G1128">
            <v>36</v>
          </cell>
          <cell r="H1128" t="str">
            <v>frontier status, population size, poverty, age</v>
          </cell>
          <cell r="I1128">
            <v>23</v>
          </cell>
          <cell r="J1128">
            <v>26383</v>
          </cell>
        </row>
        <row r="1129">
          <cell r="F1129" t="str">
            <v>East Baton Rouge , Louisiana</v>
          </cell>
          <cell r="G1129">
            <v>5</v>
          </cell>
          <cell r="H1129" t="str">
            <v>frontier status, population size, poverty</v>
          </cell>
          <cell r="I1129">
            <v>25</v>
          </cell>
          <cell r="J1129">
            <v>411417</v>
          </cell>
        </row>
        <row r="1130">
          <cell r="F1130" t="str">
            <v>East Carroll , Louisiana</v>
          </cell>
          <cell r="G1130">
            <v>67</v>
          </cell>
          <cell r="H1130" t="str">
            <v>frontier status, population size, poverty, age, population density</v>
          </cell>
          <cell r="I1130">
            <v>31</v>
          </cell>
          <cell r="J1130">
            <v>8756</v>
          </cell>
        </row>
        <row r="1131">
          <cell r="F1131" t="str">
            <v>East Feliciana , Louisiana</v>
          </cell>
          <cell r="G1131">
            <v>69</v>
          </cell>
          <cell r="H1131" t="str">
            <v>frontier status, population size, poverty, age, population density</v>
          </cell>
          <cell r="I1131">
            <v>45</v>
          </cell>
          <cell r="J1131">
            <v>20823</v>
          </cell>
        </row>
        <row r="1132">
          <cell r="F1132" t="str">
            <v>Evangeline , Louisiana</v>
          </cell>
          <cell r="G1132">
            <v>52</v>
          </cell>
          <cell r="H1132" t="str">
            <v>frontier status, population size, poverty, age, population density</v>
          </cell>
          <cell r="I1132">
            <v>40</v>
          </cell>
          <cell r="J1132">
            <v>35540</v>
          </cell>
        </row>
        <row r="1133">
          <cell r="F1133" t="str">
            <v>Franklin , Louisiana</v>
          </cell>
          <cell r="G1133">
            <v>76</v>
          </cell>
          <cell r="H1133" t="str">
            <v>frontier status, population size, poverty, age, population density</v>
          </cell>
          <cell r="I1133">
            <v>38</v>
          </cell>
          <cell r="J1133">
            <v>20380</v>
          </cell>
        </row>
        <row r="1134">
          <cell r="F1134" t="str">
            <v>Grant , Louisiana</v>
          </cell>
          <cell r="G1134">
            <v>68</v>
          </cell>
          <cell r="H1134" t="str">
            <v>frontier status, population size, poverty, age, population density</v>
          </cell>
          <cell r="I1134">
            <v>34</v>
          </cell>
          <cell r="J1134">
            <v>19503</v>
          </cell>
        </row>
        <row r="1135">
          <cell r="F1135" t="str">
            <v>Iberia , Louisiana</v>
          </cell>
          <cell r="G1135">
            <v>8</v>
          </cell>
          <cell r="H1135" t="str">
            <v>frontier status, population size, poverty</v>
          </cell>
          <cell r="I1135">
            <v>54</v>
          </cell>
          <cell r="J1135">
            <v>74388</v>
          </cell>
        </row>
        <row r="1136">
          <cell r="F1136" t="str">
            <v>Iberville , Louisiana</v>
          </cell>
          <cell r="G1136">
            <v>52</v>
          </cell>
          <cell r="H1136" t="str">
            <v>frontier status, population size, poverty, age, population density</v>
          </cell>
          <cell r="I1136">
            <v>40</v>
          </cell>
          <cell r="J1136">
            <v>32386</v>
          </cell>
        </row>
        <row r="1137">
          <cell r="F1137" t="str">
            <v>Jackson , Louisiana</v>
          </cell>
          <cell r="G1137">
            <v>43</v>
          </cell>
          <cell r="H1137" t="str">
            <v>frontier status, population size, poverty, age</v>
          </cell>
          <cell r="I1137">
            <v>57</v>
          </cell>
          <cell r="J1137">
            <v>15135</v>
          </cell>
        </row>
        <row r="1138">
          <cell r="F1138" t="str">
            <v>Jefferson , Louisiana</v>
          </cell>
          <cell r="G1138">
            <v>5</v>
          </cell>
          <cell r="H1138" t="str">
            <v>frontier status, population size, poverty</v>
          </cell>
          <cell r="I1138">
            <v>25</v>
          </cell>
          <cell r="J1138">
            <v>452824</v>
          </cell>
        </row>
        <row r="1139">
          <cell r="F1139" t="str">
            <v>Jefferson Davis , Louisiana</v>
          </cell>
          <cell r="G1139">
            <v>52</v>
          </cell>
          <cell r="H1139" t="str">
            <v>frontier status, population size, poverty, age, population density</v>
          </cell>
          <cell r="I1139">
            <v>40</v>
          </cell>
          <cell r="J1139">
            <v>31272</v>
          </cell>
        </row>
        <row r="1140">
          <cell r="F1140" t="str">
            <v>Lafayette , Louisiana</v>
          </cell>
          <cell r="G1140">
            <v>6</v>
          </cell>
          <cell r="H1140" t="str">
            <v>frontier status, population size, poverty</v>
          </cell>
          <cell r="I1140">
            <v>53</v>
          </cell>
          <cell r="J1140">
            <v>197390</v>
          </cell>
        </row>
        <row r="1141">
          <cell r="F1141" t="str">
            <v>Lafourche , Louisiana</v>
          </cell>
          <cell r="G1141">
            <v>23</v>
          </cell>
          <cell r="H1141" t="str">
            <v>frontier status, population size, poverty, age</v>
          </cell>
          <cell r="I1141">
            <v>37</v>
          </cell>
          <cell r="J1141">
            <v>92179</v>
          </cell>
        </row>
        <row r="1142">
          <cell r="F1142" t="str">
            <v>La Salle , Louisiana</v>
          </cell>
          <cell r="G1142">
            <v>62</v>
          </cell>
          <cell r="H1142" t="str">
            <v>frontier status, population size, poverty, age, population density</v>
          </cell>
          <cell r="I1142">
            <v>32</v>
          </cell>
          <cell r="J1142">
            <v>14040</v>
          </cell>
        </row>
        <row r="1143">
          <cell r="F1143" t="str">
            <v>Lincoln , Louisiana</v>
          </cell>
          <cell r="G1143">
            <v>53</v>
          </cell>
          <cell r="H1143" t="str">
            <v>frontier status, population size, poverty, age, population density</v>
          </cell>
          <cell r="I1143">
            <v>27</v>
          </cell>
          <cell r="J1143">
            <v>42108</v>
          </cell>
        </row>
        <row r="1144">
          <cell r="F1144" t="str">
            <v>Livingston , Louisiana</v>
          </cell>
          <cell r="G1144">
            <v>20</v>
          </cell>
          <cell r="H1144" t="str">
            <v>frontier status, population size, poverty, age</v>
          </cell>
          <cell r="I1144">
            <v>32</v>
          </cell>
          <cell r="J1144">
            <v>109206</v>
          </cell>
        </row>
        <row r="1145">
          <cell r="F1145" t="str">
            <v>Madison , Louisiana</v>
          </cell>
          <cell r="G1145">
            <v>67</v>
          </cell>
          <cell r="H1145" t="str">
            <v>frontier status, population size, poverty, age, population density</v>
          </cell>
          <cell r="I1145">
            <v>31</v>
          </cell>
          <cell r="J1145">
            <v>12457</v>
          </cell>
        </row>
        <row r="1146">
          <cell r="F1146" t="str">
            <v>Morehouse , Louisiana</v>
          </cell>
          <cell r="G1146">
            <v>36</v>
          </cell>
          <cell r="H1146" t="str">
            <v>frontier status, population size, poverty, age</v>
          </cell>
          <cell r="I1146">
            <v>23</v>
          </cell>
          <cell r="J1146">
            <v>29989</v>
          </cell>
        </row>
        <row r="1147">
          <cell r="F1147" t="str">
            <v>Natchitoches , Louisiana</v>
          </cell>
          <cell r="G1147">
            <v>51</v>
          </cell>
          <cell r="H1147" t="str">
            <v>frontier status, population size, poverty, age, population density</v>
          </cell>
          <cell r="I1147">
            <v>33</v>
          </cell>
          <cell r="J1147">
            <v>38541</v>
          </cell>
        </row>
        <row r="1148">
          <cell r="F1148" t="str">
            <v>Orleans , Louisiana</v>
          </cell>
          <cell r="G1148">
            <v>5</v>
          </cell>
          <cell r="H1148" t="str">
            <v>frontier status, population size, poverty</v>
          </cell>
          <cell r="I1148">
            <v>25</v>
          </cell>
          <cell r="J1148">
            <v>454863</v>
          </cell>
        </row>
        <row r="1149">
          <cell r="F1149" t="str">
            <v>Ouachita , Louisiana</v>
          </cell>
          <cell r="G1149">
            <v>7</v>
          </cell>
          <cell r="H1149" t="str">
            <v>frontier status, population size, poverty</v>
          </cell>
          <cell r="I1149">
            <v>33</v>
          </cell>
          <cell r="J1149">
            <v>148237</v>
          </cell>
        </row>
        <row r="1150">
          <cell r="F1150" t="str">
            <v>Plaquemines , Louisiana</v>
          </cell>
          <cell r="G1150">
            <v>33</v>
          </cell>
          <cell r="H1150" t="str">
            <v>frontier status, population size, poverty, age</v>
          </cell>
          <cell r="I1150">
            <v>41</v>
          </cell>
          <cell r="J1150">
            <v>28995</v>
          </cell>
        </row>
        <row r="1151">
          <cell r="F1151" t="str">
            <v>Pointe Coupee , Louisiana</v>
          </cell>
          <cell r="G1151">
            <v>69</v>
          </cell>
          <cell r="H1151" t="str">
            <v>frontier status, population size, poverty, age, population density</v>
          </cell>
          <cell r="I1151">
            <v>45</v>
          </cell>
          <cell r="J1151">
            <v>22377</v>
          </cell>
        </row>
        <row r="1152">
          <cell r="F1152" t="str">
            <v>Rapides , Louisiana</v>
          </cell>
          <cell r="G1152">
            <v>7</v>
          </cell>
          <cell r="H1152" t="str">
            <v>frontier status, population size, poverty</v>
          </cell>
          <cell r="I1152">
            <v>33</v>
          </cell>
          <cell r="J1152">
            <v>128462</v>
          </cell>
        </row>
        <row r="1153">
          <cell r="F1153" t="str">
            <v>Red River , Louisiana</v>
          </cell>
          <cell r="G1153">
            <v>76</v>
          </cell>
          <cell r="H1153" t="str">
            <v>frontier status, population size, poverty, age, population density</v>
          </cell>
          <cell r="I1153">
            <v>38</v>
          </cell>
          <cell r="J1153">
            <v>9465</v>
          </cell>
        </row>
        <row r="1154">
          <cell r="F1154" t="str">
            <v>Richland , Louisiana</v>
          </cell>
          <cell r="G1154">
            <v>76</v>
          </cell>
          <cell r="H1154" t="str">
            <v>frontier status, population size, poverty, age, population density</v>
          </cell>
          <cell r="I1154">
            <v>38</v>
          </cell>
          <cell r="J1154">
            <v>20526</v>
          </cell>
        </row>
        <row r="1155">
          <cell r="F1155" t="str">
            <v>Sabine , Louisiana</v>
          </cell>
          <cell r="G1155">
            <v>76</v>
          </cell>
          <cell r="H1155" t="str">
            <v>frontier status, population size, poverty, age, population density</v>
          </cell>
          <cell r="I1155">
            <v>38</v>
          </cell>
          <cell r="J1155">
            <v>23786</v>
          </cell>
        </row>
        <row r="1156">
          <cell r="F1156" t="str">
            <v>St. Bernard , Louisiana</v>
          </cell>
          <cell r="G1156">
            <v>22</v>
          </cell>
          <cell r="H1156" t="str">
            <v>frontier status, population size, poverty, age</v>
          </cell>
          <cell r="I1156">
            <v>28</v>
          </cell>
          <cell r="J1156">
            <v>65364</v>
          </cell>
        </row>
        <row r="1157">
          <cell r="F1157" t="str">
            <v>St. Charles , Louisiana</v>
          </cell>
          <cell r="G1157">
            <v>29</v>
          </cell>
          <cell r="H1157" t="str">
            <v>frontier status, population size, poverty, age</v>
          </cell>
          <cell r="I1157">
            <v>37</v>
          </cell>
          <cell r="J1157">
            <v>50633</v>
          </cell>
        </row>
        <row r="1158">
          <cell r="F1158" t="str">
            <v>St. Helena , Louisiana</v>
          </cell>
          <cell r="G1158">
            <v>67</v>
          </cell>
          <cell r="H1158" t="str">
            <v>frontier status, population size, poverty, age, population density</v>
          </cell>
          <cell r="I1158">
            <v>31</v>
          </cell>
          <cell r="J1158">
            <v>10259</v>
          </cell>
        </row>
        <row r="1159">
          <cell r="F1159" t="str">
            <v>St. James , Louisiana</v>
          </cell>
          <cell r="G1159">
            <v>69</v>
          </cell>
          <cell r="H1159" t="str">
            <v>frontier status, population size, poverty, age, population density</v>
          </cell>
          <cell r="I1159">
            <v>45</v>
          </cell>
          <cell r="J1159">
            <v>21150</v>
          </cell>
        </row>
        <row r="1160">
          <cell r="F1160" t="str">
            <v>St. John the Baptist , Louisiana</v>
          </cell>
          <cell r="G1160">
            <v>33</v>
          </cell>
          <cell r="H1160" t="str">
            <v>frontier status, population size, poverty, age</v>
          </cell>
          <cell r="I1160">
            <v>41</v>
          </cell>
          <cell r="J1160">
            <v>46393</v>
          </cell>
        </row>
        <row r="1161">
          <cell r="F1161" t="str">
            <v>St. Landry , Louisiana</v>
          </cell>
          <cell r="G1161">
            <v>8</v>
          </cell>
          <cell r="H1161" t="str">
            <v>frontier status, population size, poverty</v>
          </cell>
          <cell r="I1161">
            <v>54</v>
          </cell>
          <cell r="J1161">
            <v>89937</v>
          </cell>
        </row>
        <row r="1162">
          <cell r="F1162" t="str">
            <v>St. Martin , Louisiana</v>
          </cell>
          <cell r="G1162">
            <v>52</v>
          </cell>
          <cell r="H1162" t="str">
            <v>frontier status, population size, poverty, age, population density</v>
          </cell>
          <cell r="I1162">
            <v>40</v>
          </cell>
          <cell r="J1162">
            <v>50434</v>
          </cell>
        </row>
        <row r="1163">
          <cell r="F1163" t="str">
            <v>St. Mary , Louisiana</v>
          </cell>
          <cell r="G1163">
            <v>8</v>
          </cell>
          <cell r="H1163" t="str">
            <v>frontier status, population size, poverty</v>
          </cell>
          <cell r="I1163">
            <v>54</v>
          </cell>
          <cell r="J1163">
            <v>51416</v>
          </cell>
        </row>
        <row r="1164">
          <cell r="F1164" t="str">
            <v>St. Tammany , Louisiana</v>
          </cell>
          <cell r="G1164">
            <v>15</v>
          </cell>
          <cell r="H1164" t="str">
            <v>frontier status, population size, poverty, age</v>
          </cell>
          <cell r="I1164">
            <v>23</v>
          </cell>
          <cell r="J1164">
            <v>220295</v>
          </cell>
        </row>
        <row r="1165">
          <cell r="F1165" t="str">
            <v>Tangipahoa , Louisiana</v>
          </cell>
          <cell r="G1165">
            <v>8</v>
          </cell>
          <cell r="H1165" t="str">
            <v>frontier status, population size, poverty</v>
          </cell>
          <cell r="I1165">
            <v>54</v>
          </cell>
          <cell r="J1165">
            <v>106502</v>
          </cell>
        </row>
        <row r="1166">
          <cell r="F1166" t="str">
            <v>Tensas , Louisiana</v>
          </cell>
          <cell r="G1166">
            <v>74</v>
          </cell>
          <cell r="H1166" t="str">
            <v>frontier status, population size, poverty, age, population density</v>
          </cell>
          <cell r="I1166">
            <v>30</v>
          </cell>
          <cell r="J1166">
            <v>6125</v>
          </cell>
        </row>
        <row r="1167">
          <cell r="F1167" t="str">
            <v>Terrebonne , Louisiana</v>
          </cell>
          <cell r="G1167">
            <v>7</v>
          </cell>
          <cell r="H1167" t="str">
            <v>frontier status, population size, poverty</v>
          </cell>
          <cell r="I1167">
            <v>33</v>
          </cell>
          <cell r="J1167">
            <v>107491</v>
          </cell>
        </row>
        <row r="1168">
          <cell r="F1168" t="str">
            <v>Union , Louisiana</v>
          </cell>
          <cell r="G1168">
            <v>71</v>
          </cell>
          <cell r="H1168" t="str">
            <v>frontier status, population size, poverty, age, population density</v>
          </cell>
          <cell r="I1168">
            <v>33</v>
          </cell>
          <cell r="J1168">
            <v>22901</v>
          </cell>
        </row>
        <row r="1169">
          <cell r="F1169" t="str">
            <v>Vermilion , Louisiana</v>
          </cell>
          <cell r="G1169">
            <v>8</v>
          </cell>
          <cell r="H1169" t="str">
            <v>frontier status, population size, poverty</v>
          </cell>
          <cell r="I1169">
            <v>54</v>
          </cell>
          <cell r="J1169">
            <v>55195</v>
          </cell>
        </row>
        <row r="1170">
          <cell r="F1170" t="str">
            <v>Vernon , Louisiana</v>
          </cell>
          <cell r="G1170">
            <v>23</v>
          </cell>
          <cell r="H1170" t="str">
            <v>frontier status, population size, poverty, age</v>
          </cell>
          <cell r="I1170">
            <v>37</v>
          </cell>
          <cell r="J1170">
            <v>48745</v>
          </cell>
        </row>
        <row r="1171">
          <cell r="F1171" t="str">
            <v>Washington , Louisiana</v>
          </cell>
          <cell r="G1171">
            <v>36</v>
          </cell>
          <cell r="H1171" t="str">
            <v>frontier status, population size, poverty, age</v>
          </cell>
          <cell r="I1171">
            <v>23</v>
          </cell>
          <cell r="J1171">
            <v>44623</v>
          </cell>
        </row>
        <row r="1172">
          <cell r="F1172" t="str">
            <v>Webster , Louisiana</v>
          </cell>
          <cell r="G1172">
            <v>35</v>
          </cell>
          <cell r="H1172" t="str">
            <v>frontier status, population size, poverty, age</v>
          </cell>
          <cell r="I1172">
            <v>27</v>
          </cell>
          <cell r="J1172">
            <v>41356</v>
          </cell>
        </row>
        <row r="1173">
          <cell r="F1173" t="str">
            <v>West Baton Rouge , Louisiana</v>
          </cell>
          <cell r="G1173">
            <v>42</v>
          </cell>
          <cell r="H1173" t="str">
            <v>frontier status, population size, poverty, age</v>
          </cell>
          <cell r="I1173">
            <v>53</v>
          </cell>
          <cell r="J1173">
            <v>21634</v>
          </cell>
        </row>
        <row r="1174">
          <cell r="F1174" t="str">
            <v>West Carroll , Louisiana</v>
          </cell>
          <cell r="G1174">
            <v>76</v>
          </cell>
          <cell r="H1174" t="str">
            <v>frontier status, population size, poverty, age, population density</v>
          </cell>
          <cell r="I1174">
            <v>38</v>
          </cell>
          <cell r="J1174">
            <v>11806</v>
          </cell>
        </row>
        <row r="1175">
          <cell r="F1175" t="str">
            <v>West Feliciana , Louisiana</v>
          </cell>
          <cell r="G1175">
            <v>44</v>
          </cell>
          <cell r="H1175" t="str">
            <v>frontier status, population size, poverty, age</v>
          </cell>
          <cell r="I1175">
            <v>33</v>
          </cell>
          <cell r="J1175">
            <v>15199</v>
          </cell>
        </row>
        <row r="1176">
          <cell r="F1176" t="str">
            <v>Winn , Louisiana</v>
          </cell>
          <cell r="G1176">
            <v>71</v>
          </cell>
          <cell r="H1176" t="str">
            <v>frontier status, population size, poverty, age, population density</v>
          </cell>
          <cell r="I1176">
            <v>33</v>
          </cell>
          <cell r="J1176">
            <v>15968</v>
          </cell>
        </row>
        <row r="1177">
          <cell r="F1177" t="str">
            <v>Androscoggin , Maine</v>
          </cell>
          <cell r="G1177">
            <v>14</v>
          </cell>
          <cell r="H1177" t="str">
            <v>frontier status, population size, poverty, age</v>
          </cell>
          <cell r="I1177">
            <v>40</v>
          </cell>
          <cell r="J1177">
            <v>108039</v>
          </cell>
        </row>
        <row r="1178">
          <cell r="F1178" t="str">
            <v>Aroostook , Maine</v>
          </cell>
          <cell r="G1178">
            <v>22</v>
          </cell>
          <cell r="H1178" t="str">
            <v>frontier status, population size, poverty, age</v>
          </cell>
          <cell r="I1178">
            <v>28</v>
          </cell>
          <cell r="J1178">
            <v>73240</v>
          </cell>
        </row>
        <row r="1179">
          <cell r="F1179" t="str">
            <v>Cumberland , Maine</v>
          </cell>
          <cell r="G1179">
            <v>9</v>
          </cell>
          <cell r="H1179" t="str">
            <v>frontier status, population size, poverty, age</v>
          </cell>
          <cell r="I1179">
            <v>24</v>
          </cell>
          <cell r="J1179">
            <v>274950</v>
          </cell>
        </row>
        <row r="1180">
          <cell r="F1180" t="str">
            <v>Franklin , Maine</v>
          </cell>
          <cell r="G1180">
            <v>28</v>
          </cell>
          <cell r="H1180" t="str">
            <v>frontier status, population size, poverty, age</v>
          </cell>
          <cell r="I1180">
            <v>39</v>
          </cell>
          <cell r="J1180">
            <v>29704</v>
          </cell>
        </row>
        <row r="1181">
          <cell r="F1181" t="str">
            <v>Hancock , Maine</v>
          </cell>
          <cell r="G1181">
            <v>30</v>
          </cell>
          <cell r="H1181" t="str">
            <v>frontier status, population size, poverty, age</v>
          </cell>
          <cell r="I1181">
            <v>57</v>
          </cell>
          <cell r="J1181">
            <v>53660</v>
          </cell>
        </row>
        <row r="1182">
          <cell r="F1182" t="str">
            <v>Kennebec , Maine</v>
          </cell>
          <cell r="G1182">
            <v>14</v>
          </cell>
          <cell r="H1182" t="str">
            <v>frontier status, population size, poverty, age</v>
          </cell>
          <cell r="I1182">
            <v>40</v>
          </cell>
          <cell r="J1182">
            <v>120986</v>
          </cell>
        </row>
        <row r="1183">
          <cell r="F1183" t="str">
            <v>Knox , Maine</v>
          </cell>
          <cell r="G1183">
            <v>30</v>
          </cell>
          <cell r="H1183" t="str">
            <v>frontier status, population size, poverty, age</v>
          </cell>
          <cell r="I1183">
            <v>57</v>
          </cell>
          <cell r="J1183">
            <v>41219</v>
          </cell>
        </row>
        <row r="1184">
          <cell r="F1184" t="str">
            <v>Lincoln , Maine</v>
          </cell>
          <cell r="G1184">
            <v>30</v>
          </cell>
          <cell r="H1184" t="str">
            <v>frontier status, population size, poverty, age</v>
          </cell>
          <cell r="I1184">
            <v>57</v>
          </cell>
          <cell r="J1184">
            <v>35240</v>
          </cell>
        </row>
        <row r="1185">
          <cell r="F1185" t="str">
            <v>Oxford , Maine</v>
          </cell>
          <cell r="G1185">
            <v>21</v>
          </cell>
          <cell r="H1185" t="str">
            <v>frontier status, population size, poverty, age</v>
          </cell>
          <cell r="I1185">
            <v>44</v>
          </cell>
          <cell r="J1185">
            <v>56628</v>
          </cell>
        </row>
        <row r="1186">
          <cell r="F1186" t="str">
            <v>Penobscot , Maine</v>
          </cell>
          <cell r="G1186">
            <v>6</v>
          </cell>
          <cell r="H1186" t="str">
            <v>frontier status, population size, poverty</v>
          </cell>
          <cell r="I1186">
            <v>53</v>
          </cell>
          <cell r="J1186">
            <v>147068</v>
          </cell>
        </row>
        <row r="1187">
          <cell r="F1187" t="str">
            <v>Piscataquis , Maine</v>
          </cell>
          <cell r="G1187">
            <v>84</v>
          </cell>
          <cell r="H1187" t="str">
            <v>frontier status, population size, poverty, age</v>
          </cell>
          <cell r="I1187">
            <v>52</v>
          </cell>
          <cell r="J1187">
            <v>17674</v>
          </cell>
        </row>
        <row r="1188">
          <cell r="F1188" t="str">
            <v>Sagadahoc , Maine</v>
          </cell>
          <cell r="G1188">
            <v>25</v>
          </cell>
          <cell r="H1188" t="str">
            <v>frontier status, population size, poverty, age</v>
          </cell>
          <cell r="I1188">
            <v>21</v>
          </cell>
          <cell r="J1188">
            <v>36962</v>
          </cell>
        </row>
        <row r="1189">
          <cell r="F1189" t="str">
            <v>Somerset , Maine</v>
          </cell>
          <cell r="G1189">
            <v>22</v>
          </cell>
          <cell r="H1189" t="str">
            <v>frontier status, population size, poverty, age</v>
          </cell>
          <cell r="I1189">
            <v>28</v>
          </cell>
          <cell r="J1189">
            <v>51667</v>
          </cell>
        </row>
        <row r="1190">
          <cell r="F1190" t="str">
            <v>Waldo , Maine</v>
          </cell>
          <cell r="G1190">
            <v>32</v>
          </cell>
          <cell r="H1190" t="str">
            <v>frontier status, population size, poverty, age</v>
          </cell>
          <cell r="I1190">
            <v>37</v>
          </cell>
          <cell r="J1190">
            <v>38705</v>
          </cell>
        </row>
        <row r="1191">
          <cell r="F1191" t="str">
            <v>Washington , Maine</v>
          </cell>
          <cell r="G1191">
            <v>35</v>
          </cell>
          <cell r="H1191" t="str">
            <v>frontier status, population size, poverty, age</v>
          </cell>
          <cell r="I1191">
            <v>27</v>
          </cell>
          <cell r="J1191">
            <v>33448</v>
          </cell>
        </row>
        <row r="1192">
          <cell r="F1192" t="str">
            <v>York , Maine</v>
          </cell>
          <cell r="G1192">
            <v>11</v>
          </cell>
          <cell r="H1192" t="str">
            <v>frontier status, population size, poverty, age</v>
          </cell>
          <cell r="I1192">
            <v>44</v>
          </cell>
          <cell r="J1192">
            <v>202315</v>
          </cell>
        </row>
        <row r="1193">
          <cell r="F1193" t="str">
            <v>Allegany , Maryland</v>
          </cell>
          <cell r="G1193">
            <v>24</v>
          </cell>
          <cell r="H1193" t="str">
            <v>frontier status, population size, poverty, age</v>
          </cell>
          <cell r="I1193">
            <v>35</v>
          </cell>
          <cell r="J1193">
            <v>73639</v>
          </cell>
        </row>
        <row r="1194">
          <cell r="F1194" t="str">
            <v>Anne Arundel , Maryland</v>
          </cell>
          <cell r="G1194">
            <v>9</v>
          </cell>
          <cell r="H1194" t="str">
            <v>frontier status, population size, poverty, age</v>
          </cell>
          <cell r="I1194">
            <v>24</v>
          </cell>
          <cell r="J1194">
            <v>510878</v>
          </cell>
        </row>
        <row r="1195">
          <cell r="F1195" t="str">
            <v>Baltimore , Maryland</v>
          </cell>
          <cell r="G1195">
            <v>2</v>
          </cell>
          <cell r="H1195" t="str">
            <v>frontier status, population size, poverty</v>
          </cell>
          <cell r="I1195">
            <v>32</v>
          </cell>
          <cell r="J1195">
            <v>786113</v>
          </cell>
        </row>
        <row r="1196">
          <cell r="F1196" t="str">
            <v>Calvert , Maryland</v>
          </cell>
          <cell r="G1196">
            <v>46</v>
          </cell>
          <cell r="H1196" t="str">
            <v>frontier status, population size, poverty, age, population density</v>
          </cell>
          <cell r="I1196">
            <v>26</v>
          </cell>
          <cell r="J1196">
            <v>87925</v>
          </cell>
        </row>
        <row r="1197">
          <cell r="F1197" t="str">
            <v>Caroline , Maryland</v>
          </cell>
          <cell r="G1197">
            <v>31</v>
          </cell>
          <cell r="H1197" t="str">
            <v>frontier status, population size, poverty, age</v>
          </cell>
          <cell r="I1197">
            <v>22</v>
          </cell>
          <cell r="J1197">
            <v>31822</v>
          </cell>
        </row>
        <row r="1198">
          <cell r="F1198" t="str">
            <v>Carroll , Maryland</v>
          </cell>
          <cell r="G1198">
            <v>12</v>
          </cell>
          <cell r="H1198" t="str">
            <v>frontier status, population size, poverty, age</v>
          </cell>
          <cell r="I1198">
            <v>57</v>
          </cell>
          <cell r="J1198">
            <v>168541</v>
          </cell>
        </row>
        <row r="1199">
          <cell r="F1199" t="str">
            <v>Cecil , Maryland</v>
          </cell>
          <cell r="G1199">
            <v>46</v>
          </cell>
          <cell r="H1199" t="str">
            <v>frontier status, population size, poverty, age, population density</v>
          </cell>
          <cell r="I1199">
            <v>26</v>
          </cell>
          <cell r="J1199">
            <v>97796</v>
          </cell>
        </row>
        <row r="1200">
          <cell r="F1200" t="str">
            <v>Charles , Maryland</v>
          </cell>
          <cell r="G1200">
            <v>12</v>
          </cell>
          <cell r="H1200" t="str">
            <v>frontier status, population size, poverty, age</v>
          </cell>
          <cell r="I1200">
            <v>57</v>
          </cell>
          <cell r="J1200">
            <v>138822</v>
          </cell>
        </row>
        <row r="1201">
          <cell r="F1201" t="str">
            <v>Dorchester , Maryland</v>
          </cell>
          <cell r="G1201">
            <v>49</v>
          </cell>
          <cell r="H1201" t="str">
            <v>frontier status, population size, poverty, age, population density</v>
          </cell>
          <cell r="I1201">
            <v>35</v>
          </cell>
          <cell r="J1201">
            <v>31401</v>
          </cell>
        </row>
        <row r="1202">
          <cell r="F1202" t="str">
            <v>Frederick , Maryland</v>
          </cell>
          <cell r="G1202">
            <v>12</v>
          </cell>
          <cell r="H1202" t="str">
            <v>frontier status, population size, poverty, age</v>
          </cell>
          <cell r="I1202">
            <v>57</v>
          </cell>
          <cell r="J1202">
            <v>220701</v>
          </cell>
        </row>
        <row r="1203">
          <cell r="F1203" t="str">
            <v>Garrett , Maryland</v>
          </cell>
          <cell r="G1203">
            <v>34</v>
          </cell>
          <cell r="H1203" t="str">
            <v>frontier status, population size, poverty, age</v>
          </cell>
          <cell r="I1203">
            <v>22</v>
          </cell>
          <cell r="J1203">
            <v>29909</v>
          </cell>
        </row>
        <row r="1204">
          <cell r="F1204" t="str">
            <v>Harford , Maryland</v>
          </cell>
          <cell r="G1204">
            <v>12</v>
          </cell>
          <cell r="H1204" t="str">
            <v>frontier status, population size, poverty, age</v>
          </cell>
          <cell r="I1204">
            <v>57</v>
          </cell>
          <cell r="J1204">
            <v>239259</v>
          </cell>
        </row>
        <row r="1205">
          <cell r="F1205" t="str">
            <v>Howard , Maryland</v>
          </cell>
          <cell r="G1205">
            <v>12</v>
          </cell>
          <cell r="H1205" t="str">
            <v>frontier status, population size, poverty, age</v>
          </cell>
          <cell r="I1205">
            <v>57</v>
          </cell>
          <cell r="J1205">
            <v>269457</v>
          </cell>
        </row>
        <row r="1206">
          <cell r="F1206" t="str">
            <v>Kent , Maryland</v>
          </cell>
          <cell r="G1206">
            <v>55</v>
          </cell>
          <cell r="H1206" t="str">
            <v>frontier status, population size, poverty, age, population density</v>
          </cell>
          <cell r="I1206">
            <v>47</v>
          </cell>
          <cell r="J1206">
            <v>19899</v>
          </cell>
        </row>
        <row r="1207">
          <cell r="F1207" t="str">
            <v>Montgomery , Maryland</v>
          </cell>
          <cell r="G1207">
            <v>2</v>
          </cell>
          <cell r="H1207" t="str">
            <v>frontier status, population size, poverty</v>
          </cell>
          <cell r="I1207">
            <v>32</v>
          </cell>
          <cell r="J1207">
            <v>927583</v>
          </cell>
        </row>
        <row r="1208">
          <cell r="F1208" t="str">
            <v>Prince George's , Maryland</v>
          </cell>
          <cell r="G1208">
            <v>2</v>
          </cell>
          <cell r="H1208" t="str">
            <v>frontier status, population size, poverty</v>
          </cell>
          <cell r="I1208">
            <v>32</v>
          </cell>
          <cell r="J1208">
            <v>846123</v>
          </cell>
        </row>
        <row r="1209">
          <cell r="F1209" t="str">
            <v>Queen Anne's , Maryland</v>
          </cell>
          <cell r="G1209">
            <v>25</v>
          </cell>
          <cell r="H1209" t="str">
            <v>frontier status, population size, poverty, age</v>
          </cell>
          <cell r="I1209">
            <v>21</v>
          </cell>
          <cell r="J1209">
            <v>45612</v>
          </cell>
        </row>
        <row r="1210">
          <cell r="F1210" t="str">
            <v>St. Mary's , Maryland</v>
          </cell>
          <cell r="G1210">
            <v>46</v>
          </cell>
          <cell r="H1210" t="str">
            <v>frontier status, population size, poverty, age, population density</v>
          </cell>
          <cell r="I1210">
            <v>26</v>
          </cell>
          <cell r="J1210">
            <v>96518</v>
          </cell>
        </row>
        <row r="1211">
          <cell r="F1211" t="str">
            <v>Somerset , Maryland</v>
          </cell>
          <cell r="G1211">
            <v>73</v>
          </cell>
          <cell r="H1211" t="str">
            <v>frontier status, population size, poverty, age, population density</v>
          </cell>
          <cell r="I1211">
            <v>23</v>
          </cell>
          <cell r="J1211">
            <v>25845</v>
          </cell>
        </row>
        <row r="1212">
          <cell r="F1212" t="str">
            <v>Talbot , Maryland</v>
          </cell>
          <cell r="G1212">
            <v>26</v>
          </cell>
          <cell r="H1212" t="str">
            <v>frontier status, population size, poverty, age</v>
          </cell>
          <cell r="I1212">
            <v>40</v>
          </cell>
          <cell r="J1212">
            <v>35683</v>
          </cell>
        </row>
        <row r="1213">
          <cell r="F1213" t="str">
            <v>Washington , Maryland</v>
          </cell>
          <cell r="G1213">
            <v>13</v>
          </cell>
          <cell r="H1213" t="str">
            <v>frontier status, population size, poverty, age</v>
          </cell>
          <cell r="I1213">
            <v>16</v>
          </cell>
          <cell r="J1213">
            <v>141895</v>
          </cell>
        </row>
        <row r="1214">
          <cell r="F1214" t="str">
            <v>Wicomico , Maryland</v>
          </cell>
          <cell r="G1214">
            <v>19</v>
          </cell>
          <cell r="H1214" t="str">
            <v>frontier status, population size, poverty, age</v>
          </cell>
          <cell r="I1214">
            <v>37</v>
          </cell>
          <cell r="J1214">
            <v>90402</v>
          </cell>
        </row>
        <row r="1215">
          <cell r="F1215" t="str">
            <v>Worcester , Maryland</v>
          </cell>
          <cell r="G1215">
            <v>30</v>
          </cell>
          <cell r="H1215" t="str">
            <v>frontier status, population size, poverty, age</v>
          </cell>
          <cell r="I1215">
            <v>57</v>
          </cell>
          <cell r="J1215">
            <v>48750</v>
          </cell>
        </row>
        <row r="1216">
          <cell r="F1216" t="str">
            <v>Baltimore City , Maryland</v>
          </cell>
          <cell r="G1216">
            <v>3</v>
          </cell>
          <cell r="H1216" t="str">
            <v>frontier status, population size, poverty</v>
          </cell>
          <cell r="I1216">
            <v>39</v>
          </cell>
          <cell r="J1216">
            <v>635815</v>
          </cell>
        </row>
        <row r="1217">
          <cell r="F1217" t="str">
            <v>Barnstable , Massachusetts</v>
          </cell>
          <cell r="G1217">
            <v>13</v>
          </cell>
          <cell r="H1217" t="str">
            <v>frontier status, population size, poverty, age</v>
          </cell>
          <cell r="I1217">
            <v>16</v>
          </cell>
          <cell r="J1217">
            <v>226514</v>
          </cell>
        </row>
        <row r="1218">
          <cell r="F1218" t="str">
            <v>Berkshire , Massachusetts</v>
          </cell>
          <cell r="G1218">
            <v>13</v>
          </cell>
          <cell r="H1218" t="str">
            <v>frontier status, population size, poverty, age</v>
          </cell>
          <cell r="I1218">
            <v>16</v>
          </cell>
          <cell r="J1218">
            <v>131868</v>
          </cell>
        </row>
        <row r="1219">
          <cell r="F1219" t="str">
            <v>Bristol , Massachusetts</v>
          </cell>
          <cell r="G1219">
            <v>2</v>
          </cell>
          <cell r="H1219" t="str">
            <v>frontier status, population size, poverty</v>
          </cell>
          <cell r="I1219">
            <v>32</v>
          </cell>
          <cell r="J1219">
            <v>546331</v>
          </cell>
        </row>
        <row r="1220">
          <cell r="F1220" t="str">
            <v>Dukes , Massachusetts</v>
          </cell>
          <cell r="G1220">
            <v>55</v>
          </cell>
          <cell r="H1220" t="str">
            <v>frontier status, population size, poverty, age, population density</v>
          </cell>
          <cell r="I1220">
            <v>47</v>
          </cell>
          <cell r="J1220">
            <v>15592</v>
          </cell>
        </row>
        <row r="1221">
          <cell r="F1221" t="str">
            <v>Essex , Massachusetts</v>
          </cell>
          <cell r="G1221">
            <v>2</v>
          </cell>
          <cell r="H1221" t="str">
            <v>frontier status, population size, poverty</v>
          </cell>
          <cell r="I1221">
            <v>32</v>
          </cell>
          <cell r="J1221">
            <v>738301</v>
          </cell>
        </row>
        <row r="1222">
          <cell r="F1222" t="str">
            <v>Franklin , Massachusetts</v>
          </cell>
          <cell r="G1222">
            <v>18</v>
          </cell>
          <cell r="H1222" t="str">
            <v>frontier status, population size, poverty, age</v>
          </cell>
          <cell r="I1222">
            <v>20</v>
          </cell>
          <cell r="J1222">
            <v>72334</v>
          </cell>
        </row>
        <row r="1223">
          <cell r="F1223" t="str">
            <v>Hampden , Massachusetts</v>
          </cell>
          <cell r="G1223">
            <v>5</v>
          </cell>
          <cell r="H1223" t="str">
            <v>frontier status, population size, poverty</v>
          </cell>
          <cell r="I1223">
            <v>25</v>
          </cell>
          <cell r="J1223">
            <v>461591</v>
          </cell>
        </row>
        <row r="1224">
          <cell r="F1224" t="str">
            <v>Hampshire , Massachusetts</v>
          </cell>
          <cell r="G1224">
            <v>11</v>
          </cell>
          <cell r="H1224" t="str">
            <v>frontier status, population size, poverty, age</v>
          </cell>
          <cell r="I1224">
            <v>44</v>
          </cell>
          <cell r="J1224">
            <v>153339</v>
          </cell>
        </row>
        <row r="1225">
          <cell r="F1225" t="str">
            <v>Middlesex , Massachusetts</v>
          </cell>
          <cell r="G1225">
            <v>1</v>
          </cell>
          <cell r="H1225" t="str">
            <v>frontier status, population size</v>
          </cell>
          <cell r="I1225">
            <v>34</v>
          </cell>
          <cell r="J1225">
            <v>1459011</v>
          </cell>
        </row>
        <row r="1226">
          <cell r="F1226" t="str">
            <v>Nantucket , Massachusetts</v>
          </cell>
          <cell r="G1226">
            <v>37</v>
          </cell>
          <cell r="H1226" t="str">
            <v>frontier status, population size, poverty, age</v>
          </cell>
          <cell r="I1226">
            <v>30</v>
          </cell>
          <cell r="J1226">
            <v>10168</v>
          </cell>
        </row>
        <row r="1227">
          <cell r="F1227" t="str">
            <v>Norfolk , Massachusetts</v>
          </cell>
          <cell r="G1227">
            <v>2</v>
          </cell>
          <cell r="H1227" t="str">
            <v>frontier status, population size, poverty</v>
          </cell>
          <cell r="I1227">
            <v>32</v>
          </cell>
          <cell r="J1227">
            <v>653595</v>
          </cell>
        </row>
        <row r="1228">
          <cell r="F1228" t="str">
            <v>Plymouth , Massachusetts</v>
          </cell>
          <cell r="G1228">
            <v>10</v>
          </cell>
          <cell r="H1228" t="str">
            <v>frontier status, population size, poverty, age</v>
          </cell>
          <cell r="I1228">
            <v>36</v>
          </cell>
          <cell r="J1228">
            <v>492409</v>
          </cell>
        </row>
        <row r="1229">
          <cell r="F1229" t="str">
            <v>Suffolk , Massachusetts</v>
          </cell>
          <cell r="G1229">
            <v>3</v>
          </cell>
          <cell r="H1229" t="str">
            <v>frontier status, population size, poverty</v>
          </cell>
          <cell r="I1229">
            <v>39</v>
          </cell>
          <cell r="J1229">
            <v>654428</v>
          </cell>
        </row>
        <row r="1230">
          <cell r="F1230" t="str">
            <v>Worcester , Massachusetts</v>
          </cell>
          <cell r="G1230">
            <v>2</v>
          </cell>
          <cell r="H1230" t="str">
            <v>frontier status, population size, poverty</v>
          </cell>
          <cell r="I1230">
            <v>32</v>
          </cell>
          <cell r="J1230">
            <v>783262</v>
          </cell>
        </row>
        <row r="1231">
          <cell r="F1231" t="str">
            <v>Alcona , Michigan</v>
          </cell>
          <cell r="G1231">
            <v>62</v>
          </cell>
          <cell r="H1231" t="str">
            <v>frontier status, population size, poverty, age, population density</v>
          </cell>
          <cell r="I1231">
            <v>32</v>
          </cell>
          <cell r="J1231">
            <v>11653</v>
          </cell>
        </row>
        <row r="1232">
          <cell r="F1232" t="str">
            <v>Alger , Michigan</v>
          </cell>
          <cell r="G1232">
            <v>58</v>
          </cell>
          <cell r="H1232" t="str">
            <v>frontier status, population size, poverty, age, population density</v>
          </cell>
          <cell r="I1232">
            <v>48</v>
          </cell>
          <cell r="J1232">
            <v>9662</v>
          </cell>
        </row>
        <row r="1233">
          <cell r="F1233" t="str">
            <v>Allegan , Michigan</v>
          </cell>
          <cell r="G1233">
            <v>12</v>
          </cell>
          <cell r="H1233" t="str">
            <v>frontier status, population size, poverty, age</v>
          </cell>
          <cell r="I1233">
            <v>57</v>
          </cell>
          <cell r="J1233">
            <v>113174</v>
          </cell>
        </row>
        <row r="1234">
          <cell r="F1234" t="str">
            <v>Alpena , Michigan</v>
          </cell>
          <cell r="G1234">
            <v>30</v>
          </cell>
          <cell r="H1234" t="str">
            <v>frontier status, population size, poverty, age</v>
          </cell>
          <cell r="I1234">
            <v>57</v>
          </cell>
          <cell r="J1234">
            <v>30428</v>
          </cell>
        </row>
        <row r="1235">
          <cell r="F1235" t="str">
            <v>Antrim , Michigan</v>
          </cell>
          <cell r="G1235">
            <v>60</v>
          </cell>
          <cell r="H1235" t="str">
            <v>frontier status, population size, poverty, age, population density</v>
          </cell>
          <cell r="I1235">
            <v>48</v>
          </cell>
          <cell r="J1235">
            <v>24422</v>
          </cell>
        </row>
        <row r="1236">
          <cell r="F1236" t="str">
            <v>Arenac , Michigan</v>
          </cell>
          <cell r="G1236">
            <v>65</v>
          </cell>
          <cell r="H1236" t="str">
            <v>frontier status, population size, poverty, age, population density</v>
          </cell>
          <cell r="I1236">
            <v>30</v>
          </cell>
          <cell r="J1236">
            <v>17154</v>
          </cell>
        </row>
        <row r="1237">
          <cell r="F1237" t="str">
            <v>Baraga , Michigan</v>
          </cell>
          <cell r="G1237">
            <v>61</v>
          </cell>
          <cell r="H1237" t="str">
            <v>frontier status, population size, poverty, age, population density</v>
          </cell>
          <cell r="I1237">
            <v>32</v>
          </cell>
          <cell r="J1237">
            <v>8746</v>
          </cell>
        </row>
        <row r="1238">
          <cell r="F1238" t="str">
            <v>Barry , Michigan</v>
          </cell>
          <cell r="G1238">
            <v>45</v>
          </cell>
          <cell r="H1238" t="str">
            <v>frontier status, population size, poverty, age, population density</v>
          </cell>
          <cell r="I1238">
            <v>38</v>
          </cell>
          <cell r="J1238">
            <v>59892</v>
          </cell>
        </row>
        <row r="1239">
          <cell r="F1239" t="str">
            <v>Bay , Michigan</v>
          </cell>
          <cell r="G1239">
            <v>14</v>
          </cell>
          <cell r="H1239" t="str">
            <v>frontier status, population size, poverty, age</v>
          </cell>
          <cell r="I1239">
            <v>40</v>
          </cell>
          <cell r="J1239">
            <v>109029</v>
          </cell>
        </row>
        <row r="1240">
          <cell r="F1240" t="str">
            <v>Benzie , Michigan</v>
          </cell>
          <cell r="G1240">
            <v>60</v>
          </cell>
          <cell r="H1240" t="str">
            <v>frontier status, population size, poverty, age, population density</v>
          </cell>
          <cell r="I1240">
            <v>48</v>
          </cell>
          <cell r="J1240">
            <v>17644</v>
          </cell>
        </row>
        <row r="1241">
          <cell r="F1241" t="str">
            <v>Berrien , Michigan</v>
          </cell>
          <cell r="G1241">
            <v>6</v>
          </cell>
          <cell r="H1241" t="str">
            <v>frontier status, population size, poverty</v>
          </cell>
          <cell r="I1241">
            <v>53</v>
          </cell>
          <cell r="J1241">
            <v>162611</v>
          </cell>
        </row>
        <row r="1242">
          <cell r="F1242" t="str">
            <v>Branch , Michigan</v>
          </cell>
          <cell r="G1242">
            <v>29</v>
          </cell>
          <cell r="H1242" t="str">
            <v>frontier status, population size, poverty, age</v>
          </cell>
          <cell r="I1242">
            <v>37</v>
          </cell>
          <cell r="J1242">
            <v>46460</v>
          </cell>
        </row>
        <row r="1243">
          <cell r="F1243" t="str">
            <v>Calhoun , Michigan</v>
          </cell>
          <cell r="G1243">
            <v>14</v>
          </cell>
          <cell r="H1243" t="str">
            <v>frontier status, population size, poverty, age</v>
          </cell>
          <cell r="I1243">
            <v>40</v>
          </cell>
          <cell r="J1243">
            <v>139191</v>
          </cell>
        </row>
        <row r="1244">
          <cell r="F1244" t="str">
            <v>Cass , Michigan</v>
          </cell>
          <cell r="G1244">
            <v>28</v>
          </cell>
          <cell r="H1244" t="str">
            <v>frontier status, population size, poverty, age</v>
          </cell>
          <cell r="I1244">
            <v>39</v>
          </cell>
          <cell r="J1244">
            <v>51996</v>
          </cell>
        </row>
        <row r="1245">
          <cell r="F1245" t="str">
            <v>Charlevoix , Michigan</v>
          </cell>
          <cell r="G1245">
            <v>55</v>
          </cell>
          <cell r="H1245" t="str">
            <v>frontier status, population size, poverty, age, population density</v>
          </cell>
          <cell r="I1245">
            <v>47</v>
          </cell>
          <cell r="J1245">
            <v>26722</v>
          </cell>
        </row>
        <row r="1246">
          <cell r="F1246" t="str">
            <v>Cheboygan , Michigan</v>
          </cell>
          <cell r="G1246">
            <v>64</v>
          </cell>
          <cell r="H1246" t="str">
            <v>frontier status, population size, poverty, age, population density</v>
          </cell>
          <cell r="I1246">
            <v>41</v>
          </cell>
          <cell r="J1246">
            <v>27463</v>
          </cell>
        </row>
        <row r="1247">
          <cell r="F1247" t="str">
            <v>Chippewa , Michigan</v>
          </cell>
          <cell r="G1247">
            <v>32</v>
          </cell>
          <cell r="H1247" t="str">
            <v>frontier status, population size, poverty, age</v>
          </cell>
          <cell r="I1247">
            <v>37</v>
          </cell>
          <cell r="J1247">
            <v>38780</v>
          </cell>
        </row>
        <row r="1248">
          <cell r="F1248" t="str">
            <v>Clare , Michigan</v>
          </cell>
          <cell r="G1248">
            <v>35</v>
          </cell>
          <cell r="H1248" t="str">
            <v>frontier status, population size, poverty, age</v>
          </cell>
          <cell r="I1248">
            <v>27</v>
          </cell>
          <cell r="J1248">
            <v>31653</v>
          </cell>
        </row>
        <row r="1249">
          <cell r="F1249" t="str">
            <v>Clinton , Michigan</v>
          </cell>
          <cell r="G1249">
            <v>45</v>
          </cell>
          <cell r="H1249" t="str">
            <v>frontier status, population size, poverty, age, population density</v>
          </cell>
          <cell r="I1249">
            <v>38</v>
          </cell>
          <cell r="J1249">
            <v>69329</v>
          </cell>
        </row>
        <row r="1250">
          <cell r="F1250" t="str">
            <v>Crawford , Michigan</v>
          </cell>
          <cell r="G1250">
            <v>63</v>
          </cell>
          <cell r="H1250" t="str">
            <v>frontier status, population size, poverty, age, population density</v>
          </cell>
          <cell r="I1250">
            <v>32</v>
          </cell>
          <cell r="J1250">
            <v>15074</v>
          </cell>
        </row>
        <row r="1251">
          <cell r="F1251" t="str">
            <v>Delta , Michigan</v>
          </cell>
          <cell r="G1251">
            <v>30</v>
          </cell>
          <cell r="H1251" t="str">
            <v>frontier status, population size, poverty, age</v>
          </cell>
          <cell r="I1251">
            <v>57</v>
          </cell>
          <cell r="J1251">
            <v>38347</v>
          </cell>
        </row>
        <row r="1252">
          <cell r="F1252" t="str">
            <v>Dickinson , Michigan</v>
          </cell>
          <cell r="G1252">
            <v>26</v>
          </cell>
          <cell r="H1252" t="str">
            <v>frontier status, population size, poverty, age</v>
          </cell>
          <cell r="I1252">
            <v>40</v>
          </cell>
          <cell r="J1252">
            <v>28032</v>
          </cell>
        </row>
        <row r="1253">
          <cell r="F1253" t="str">
            <v>Eaton , Michigan</v>
          </cell>
          <cell r="G1253">
            <v>12</v>
          </cell>
          <cell r="H1253" t="str">
            <v>frontier status, population size, poverty, age</v>
          </cell>
          <cell r="I1253">
            <v>57</v>
          </cell>
          <cell r="J1253">
            <v>107394</v>
          </cell>
        </row>
        <row r="1254">
          <cell r="F1254" t="str">
            <v>Emmet , Michigan</v>
          </cell>
          <cell r="G1254">
            <v>26</v>
          </cell>
          <cell r="H1254" t="str">
            <v>frontier status, population size, poverty, age</v>
          </cell>
          <cell r="I1254">
            <v>40</v>
          </cell>
          <cell r="J1254">
            <v>33580</v>
          </cell>
        </row>
        <row r="1255">
          <cell r="F1255" t="str">
            <v>Genesee , Michigan</v>
          </cell>
          <cell r="G1255">
            <v>5</v>
          </cell>
          <cell r="H1255" t="str">
            <v>frontier status, population size, poverty</v>
          </cell>
          <cell r="I1255">
            <v>25</v>
          </cell>
          <cell r="J1255">
            <v>443883</v>
          </cell>
        </row>
        <row r="1256">
          <cell r="F1256" t="str">
            <v>Gladwin , Michigan</v>
          </cell>
          <cell r="G1256">
            <v>65</v>
          </cell>
          <cell r="H1256" t="str">
            <v>frontier status, population size, poverty, age, population density</v>
          </cell>
          <cell r="I1256">
            <v>30</v>
          </cell>
          <cell r="J1256">
            <v>27209</v>
          </cell>
        </row>
        <row r="1257">
          <cell r="F1257" t="str">
            <v>Gogebic , Michigan</v>
          </cell>
          <cell r="G1257">
            <v>62</v>
          </cell>
          <cell r="H1257" t="str">
            <v>frontier status, population size, poverty, age, population density</v>
          </cell>
          <cell r="I1257">
            <v>32</v>
          </cell>
          <cell r="J1257">
            <v>16861</v>
          </cell>
        </row>
        <row r="1258">
          <cell r="F1258" t="str">
            <v>Grand Traverse , Michigan</v>
          </cell>
          <cell r="G1258">
            <v>45</v>
          </cell>
          <cell r="H1258" t="str">
            <v>frontier status, population size, poverty, age, population density</v>
          </cell>
          <cell r="I1258">
            <v>38</v>
          </cell>
          <cell r="J1258">
            <v>83971</v>
          </cell>
        </row>
        <row r="1259">
          <cell r="F1259" t="str">
            <v>Gratiot , Michigan</v>
          </cell>
          <cell r="G1259">
            <v>29</v>
          </cell>
          <cell r="H1259" t="str">
            <v>frontier status, population size, poverty, age</v>
          </cell>
          <cell r="I1259">
            <v>37</v>
          </cell>
          <cell r="J1259">
            <v>42345</v>
          </cell>
        </row>
        <row r="1260">
          <cell r="F1260" t="str">
            <v>Hillsdale , Michigan</v>
          </cell>
          <cell r="G1260">
            <v>29</v>
          </cell>
          <cell r="H1260" t="str">
            <v>frontier status, population size, poverty, age</v>
          </cell>
          <cell r="I1260">
            <v>37</v>
          </cell>
          <cell r="J1260">
            <v>47066</v>
          </cell>
        </row>
        <row r="1261">
          <cell r="F1261" t="str">
            <v>Houghton , Michigan</v>
          </cell>
          <cell r="G1261">
            <v>49</v>
          </cell>
          <cell r="H1261" t="str">
            <v>frontier status, population size, poverty, age, population density</v>
          </cell>
          <cell r="I1261">
            <v>35</v>
          </cell>
          <cell r="J1261">
            <v>35705</v>
          </cell>
        </row>
        <row r="1262">
          <cell r="F1262" t="str">
            <v>Huron , Michigan</v>
          </cell>
          <cell r="G1262">
            <v>30</v>
          </cell>
          <cell r="H1262" t="str">
            <v>frontier status, population size, poverty, age</v>
          </cell>
          <cell r="I1262">
            <v>57</v>
          </cell>
          <cell r="J1262">
            <v>34640</v>
          </cell>
        </row>
        <row r="1263">
          <cell r="F1263" t="str">
            <v>Ingham , Michigan</v>
          </cell>
          <cell r="G1263">
            <v>4</v>
          </cell>
          <cell r="H1263" t="str">
            <v>frontier status, population size, poverty</v>
          </cell>
          <cell r="I1263">
            <v>25</v>
          </cell>
          <cell r="J1263">
            <v>278592</v>
          </cell>
        </row>
        <row r="1264">
          <cell r="F1264" t="str">
            <v>Ionia , Michigan</v>
          </cell>
          <cell r="G1264">
            <v>20</v>
          </cell>
          <cell r="H1264" t="str">
            <v>frontier status, population size, poverty, age</v>
          </cell>
          <cell r="I1264">
            <v>32</v>
          </cell>
          <cell r="J1264">
            <v>64608</v>
          </cell>
        </row>
        <row r="1265">
          <cell r="F1265" t="str">
            <v>Iosco , Michigan</v>
          </cell>
          <cell r="G1265">
            <v>49</v>
          </cell>
          <cell r="H1265" t="str">
            <v>frontier status, population size, poverty, age, population density</v>
          </cell>
          <cell r="I1265">
            <v>35</v>
          </cell>
          <cell r="J1265">
            <v>26992</v>
          </cell>
        </row>
        <row r="1266">
          <cell r="F1266" t="str">
            <v>Iron , Michigan</v>
          </cell>
          <cell r="G1266">
            <v>61</v>
          </cell>
          <cell r="H1266" t="str">
            <v>frontier status, population size, poverty, age, population density</v>
          </cell>
          <cell r="I1266">
            <v>32</v>
          </cell>
          <cell r="J1266">
            <v>12299</v>
          </cell>
        </row>
        <row r="1267">
          <cell r="F1267" t="str">
            <v>Isabella , Michigan</v>
          </cell>
          <cell r="G1267">
            <v>22</v>
          </cell>
          <cell r="H1267" t="str">
            <v>frontier status, population size, poverty, age</v>
          </cell>
          <cell r="I1267">
            <v>28</v>
          </cell>
          <cell r="J1267">
            <v>65618</v>
          </cell>
        </row>
        <row r="1268">
          <cell r="F1268" t="str">
            <v>Jackson , Michigan</v>
          </cell>
          <cell r="G1268">
            <v>14</v>
          </cell>
          <cell r="H1268" t="str">
            <v>frontier status, population size, poverty, age</v>
          </cell>
          <cell r="I1268">
            <v>40</v>
          </cell>
          <cell r="J1268">
            <v>163629</v>
          </cell>
        </row>
        <row r="1269">
          <cell r="F1269" t="str">
            <v>Kalamazoo , Michigan</v>
          </cell>
          <cell r="G1269">
            <v>14</v>
          </cell>
          <cell r="H1269" t="str">
            <v>frontier status, population size, poverty, age</v>
          </cell>
          <cell r="I1269">
            <v>40</v>
          </cell>
          <cell r="J1269">
            <v>240536</v>
          </cell>
        </row>
        <row r="1270">
          <cell r="F1270" t="str">
            <v>Kalkaska , Michigan</v>
          </cell>
          <cell r="G1270">
            <v>39</v>
          </cell>
          <cell r="H1270" t="str">
            <v>frontier status, population size, poverty, age</v>
          </cell>
          <cell r="I1270">
            <v>51</v>
          </cell>
          <cell r="J1270">
            <v>17239</v>
          </cell>
        </row>
        <row r="1271">
          <cell r="F1271" t="str">
            <v>Kent , Michigan</v>
          </cell>
          <cell r="G1271">
            <v>2</v>
          </cell>
          <cell r="H1271" t="str">
            <v>frontier status, population size, poverty</v>
          </cell>
          <cell r="I1271">
            <v>32</v>
          </cell>
          <cell r="J1271">
            <v>596666</v>
          </cell>
        </row>
        <row r="1272">
          <cell r="F1272" t="str">
            <v>Keweenaw , Michigan</v>
          </cell>
          <cell r="G1272">
            <v>81</v>
          </cell>
          <cell r="H1272" t="str">
            <v>frontier status, population size, poverty, age</v>
          </cell>
          <cell r="I1272">
            <v>58</v>
          </cell>
          <cell r="J1272">
            <v>2195</v>
          </cell>
        </row>
        <row r="1273">
          <cell r="F1273" t="str">
            <v>Lake , Michigan</v>
          </cell>
          <cell r="G1273">
            <v>70</v>
          </cell>
          <cell r="H1273" t="str">
            <v>frontier status, population size, poverty, age, population density</v>
          </cell>
          <cell r="I1273">
            <v>37</v>
          </cell>
          <cell r="J1273">
            <v>12069</v>
          </cell>
        </row>
        <row r="1274">
          <cell r="F1274" t="str">
            <v>Lapeer , Michigan</v>
          </cell>
          <cell r="G1274">
            <v>45</v>
          </cell>
          <cell r="H1274" t="str">
            <v>frontier status, population size, poverty, age, population density</v>
          </cell>
          <cell r="I1274">
            <v>38</v>
          </cell>
          <cell r="J1274">
            <v>93361</v>
          </cell>
        </row>
        <row r="1275">
          <cell r="F1275" t="str">
            <v>Leelanau , Michigan</v>
          </cell>
          <cell r="G1275">
            <v>55</v>
          </cell>
          <cell r="H1275" t="str">
            <v>frontier status, population size, poverty, age, population density</v>
          </cell>
          <cell r="I1275">
            <v>47</v>
          </cell>
          <cell r="J1275">
            <v>22157</v>
          </cell>
        </row>
        <row r="1276">
          <cell r="F1276" t="str">
            <v>Lenawee , Michigan</v>
          </cell>
          <cell r="G1276">
            <v>45</v>
          </cell>
          <cell r="H1276" t="str">
            <v>frontier status, population size, poverty, age, population density</v>
          </cell>
          <cell r="I1276">
            <v>38</v>
          </cell>
          <cell r="J1276">
            <v>102033</v>
          </cell>
        </row>
        <row r="1277">
          <cell r="F1277" t="str">
            <v>Livingston , Michigan</v>
          </cell>
          <cell r="G1277">
            <v>12</v>
          </cell>
          <cell r="H1277" t="str">
            <v>frontier status, population size, poverty, age</v>
          </cell>
          <cell r="I1277">
            <v>57</v>
          </cell>
          <cell r="J1277">
            <v>181517</v>
          </cell>
        </row>
        <row r="1278">
          <cell r="F1278" t="str">
            <v>Luce , Michigan</v>
          </cell>
          <cell r="G1278">
            <v>61</v>
          </cell>
          <cell r="H1278" t="str">
            <v>frontier status, population size, poverty, age, population density</v>
          </cell>
          <cell r="I1278">
            <v>32</v>
          </cell>
          <cell r="J1278">
            <v>6789</v>
          </cell>
        </row>
        <row r="1279">
          <cell r="F1279" t="str">
            <v>Mackinac , Michigan</v>
          </cell>
          <cell r="G1279">
            <v>58</v>
          </cell>
          <cell r="H1279" t="str">
            <v>frontier status, population size, poverty, age, population density</v>
          </cell>
          <cell r="I1279">
            <v>48</v>
          </cell>
          <cell r="J1279">
            <v>11331</v>
          </cell>
        </row>
        <row r="1280">
          <cell r="F1280" t="str">
            <v>Macomb , Michigan</v>
          </cell>
          <cell r="G1280">
            <v>2</v>
          </cell>
          <cell r="H1280" t="str">
            <v>frontier status, population size, poverty</v>
          </cell>
          <cell r="I1280">
            <v>32</v>
          </cell>
          <cell r="J1280">
            <v>829453</v>
          </cell>
        </row>
        <row r="1281">
          <cell r="F1281" t="str">
            <v>Manistee , Michigan</v>
          </cell>
          <cell r="G1281">
            <v>64</v>
          </cell>
          <cell r="H1281" t="str">
            <v>frontier status, population size, poverty, age, population density</v>
          </cell>
          <cell r="I1281">
            <v>41</v>
          </cell>
          <cell r="J1281">
            <v>25226</v>
          </cell>
        </row>
        <row r="1282">
          <cell r="F1282" t="str">
            <v>Marquette , Michigan</v>
          </cell>
          <cell r="G1282">
            <v>19</v>
          </cell>
          <cell r="H1282" t="str">
            <v>frontier status, population size, poverty, age</v>
          </cell>
          <cell r="I1282">
            <v>37</v>
          </cell>
          <cell r="J1282">
            <v>64760</v>
          </cell>
        </row>
        <row r="1283">
          <cell r="F1283" t="str">
            <v>Mason , Michigan</v>
          </cell>
          <cell r="G1283">
            <v>49</v>
          </cell>
          <cell r="H1283" t="str">
            <v>frontier status, population size, poverty, age, population density</v>
          </cell>
          <cell r="I1283">
            <v>35</v>
          </cell>
          <cell r="J1283">
            <v>28986</v>
          </cell>
        </row>
        <row r="1284">
          <cell r="F1284" t="str">
            <v>Mecosta , Michigan</v>
          </cell>
          <cell r="G1284">
            <v>32</v>
          </cell>
          <cell r="H1284" t="str">
            <v>frontier status, population size, poverty, age</v>
          </cell>
          <cell r="I1284">
            <v>37</v>
          </cell>
          <cell r="J1284">
            <v>42391</v>
          </cell>
        </row>
        <row r="1285">
          <cell r="F1285" t="str">
            <v>Menominee , Michigan</v>
          </cell>
          <cell r="G1285">
            <v>59</v>
          </cell>
          <cell r="H1285" t="str">
            <v>frontier status, population size, poverty, age, population density</v>
          </cell>
          <cell r="I1285">
            <v>32</v>
          </cell>
          <cell r="J1285">
            <v>24996</v>
          </cell>
        </row>
        <row r="1286">
          <cell r="F1286" t="str">
            <v>Midland , Michigan</v>
          </cell>
          <cell r="G1286">
            <v>45</v>
          </cell>
          <cell r="H1286" t="str">
            <v>frontier status, population size, poverty, age, population density</v>
          </cell>
          <cell r="I1286">
            <v>38</v>
          </cell>
          <cell r="J1286">
            <v>84064</v>
          </cell>
        </row>
        <row r="1287">
          <cell r="F1287" t="str">
            <v>Missaukee , Michigan</v>
          </cell>
          <cell r="G1287">
            <v>43</v>
          </cell>
          <cell r="H1287" t="str">
            <v>frontier status, population size, poverty, age</v>
          </cell>
          <cell r="I1287">
            <v>57</v>
          </cell>
          <cell r="J1287">
            <v>15299</v>
          </cell>
        </row>
        <row r="1288">
          <cell r="F1288" t="str">
            <v>Monroe , Michigan</v>
          </cell>
          <cell r="G1288">
            <v>12</v>
          </cell>
          <cell r="H1288" t="str">
            <v>frontier status, population size, poverty, age</v>
          </cell>
          <cell r="I1288">
            <v>57</v>
          </cell>
          <cell r="J1288">
            <v>153935</v>
          </cell>
        </row>
        <row r="1289">
          <cell r="F1289" t="str">
            <v>Montcalm , Michigan</v>
          </cell>
          <cell r="G1289">
            <v>23</v>
          </cell>
          <cell r="H1289" t="str">
            <v>frontier status, population size, poverty, age</v>
          </cell>
          <cell r="I1289">
            <v>37</v>
          </cell>
          <cell r="J1289">
            <v>63893</v>
          </cell>
        </row>
        <row r="1290">
          <cell r="F1290" t="str">
            <v>Montmorency , Michigan</v>
          </cell>
          <cell r="G1290">
            <v>62</v>
          </cell>
          <cell r="H1290" t="str">
            <v>frontier status, population size, poverty, age, population density</v>
          </cell>
          <cell r="I1290">
            <v>32</v>
          </cell>
          <cell r="J1290">
            <v>10445</v>
          </cell>
        </row>
        <row r="1291">
          <cell r="F1291" t="str">
            <v>Muskegon , Michigan</v>
          </cell>
          <cell r="G1291">
            <v>6</v>
          </cell>
          <cell r="H1291" t="str">
            <v>frontier status, population size, poverty</v>
          </cell>
          <cell r="I1291">
            <v>53</v>
          </cell>
          <cell r="J1291">
            <v>175554</v>
          </cell>
        </row>
        <row r="1292">
          <cell r="F1292" t="str">
            <v>Newaygo , Michigan</v>
          </cell>
          <cell r="G1292">
            <v>29</v>
          </cell>
          <cell r="H1292" t="str">
            <v>frontier status, population size, poverty, age</v>
          </cell>
          <cell r="I1292">
            <v>37</v>
          </cell>
          <cell r="J1292">
            <v>50019</v>
          </cell>
        </row>
        <row r="1293">
          <cell r="F1293" t="str">
            <v>Oakland , Michigan</v>
          </cell>
          <cell r="G1293">
            <v>1</v>
          </cell>
          <cell r="H1293" t="str">
            <v>frontier status, population size</v>
          </cell>
          <cell r="I1293">
            <v>34</v>
          </cell>
          <cell r="J1293">
            <v>1214361</v>
          </cell>
        </row>
        <row r="1294">
          <cell r="F1294" t="str">
            <v>Oceana , Michigan</v>
          </cell>
          <cell r="G1294">
            <v>42</v>
          </cell>
          <cell r="H1294" t="str">
            <v>frontier status, population size, poverty, age</v>
          </cell>
          <cell r="I1294">
            <v>53</v>
          </cell>
          <cell r="J1294">
            <v>28473</v>
          </cell>
        </row>
        <row r="1295">
          <cell r="F1295" t="str">
            <v>Ogemaw , Michigan</v>
          </cell>
          <cell r="G1295">
            <v>64</v>
          </cell>
          <cell r="H1295" t="str">
            <v>frontier status, population size, poverty, age, population density</v>
          </cell>
          <cell r="I1295">
            <v>41</v>
          </cell>
          <cell r="J1295">
            <v>21905</v>
          </cell>
        </row>
        <row r="1296">
          <cell r="F1296" t="str">
            <v>Ontonagon , Michigan</v>
          </cell>
          <cell r="G1296">
            <v>81</v>
          </cell>
          <cell r="H1296" t="str">
            <v>frontier status, population size, poverty, age</v>
          </cell>
          <cell r="I1296">
            <v>58</v>
          </cell>
          <cell r="J1296">
            <v>7363</v>
          </cell>
        </row>
        <row r="1297">
          <cell r="F1297" t="str">
            <v>Osceola , Michigan</v>
          </cell>
          <cell r="G1297">
            <v>42</v>
          </cell>
          <cell r="H1297" t="str">
            <v>frontier status, population size, poverty, age</v>
          </cell>
          <cell r="I1297">
            <v>53</v>
          </cell>
          <cell r="J1297">
            <v>23750</v>
          </cell>
        </row>
        <row r="1298">
          <cell r="F1298" t="str">
            <v>Oscoda , Michigan</v>
          </cell>
          <cell r="G1298">
            <v>62</v>
          </cell>
          <cell r="H1298" t="str">
            <v>frontier status, population size, poverty, age, population density</v>
          </cell>
          <cell r="I1298">
            <v>32</v>
          </cell>
          <cell r="J1298">
            <v>9298</v>
          </cell>
        </row>
        <row r="1299">
          <cell r="F1299" t="str">
            <v>Otsego , Michigan</v>
          </cell>
          <cell r="G1299">
            <v>38</v>
          </cell>
          <cell r="H1299" t="str">
            <v>frontier status, population size, poverty, age</v>
          </cell>
          <cell r="I1299">
            <v>35</v>
          </cell>
          <cell r="J1299">
            <v>24665</v>
          </cell>
        </row>
        <row r="1300">
          <cell r="F1300" t="str">
            <v>Ottawa , Michigan</v>
          </cell>
          <cell r="G1300">
            <v>12</v>
          </cell>
          <cell r="H1300" t="str">
            <v>frontier status, population size, poverty, age</v>
          </cell>
          <cell r="I1300">
            <v>57</v>
          </cell>
          <cell r="J1300">
            <v>255406</v>
          </cell>
        </row>
        <row r="1301">
          <cell r="F1301" t="str">
            <v>Presque Isle , Michigan</v>
          </cell>
          <cell r="G1301">
            <v>59</v>
          </cell>
          <cell r="H1301" t="str">
            <v>frontier status, population size, poverty, age, population density</v>
          </cell>
          <cell r="I1301">
            <v>32</v>
          </cell>
          <cell r="J1301">
            <v>14330</v>
          </cell>
        </row>
        <row r="1302">
          <cell r="F1302" t="str">
            <v>Roscommon , Michigan</v>
          </cell>
          <cell r="G1302">
            <v>64</v>
          </cell>
          <cell r="H1302" t="str">
            <v>frontier status, population size, poverty, age, population density</v>
          </cell>
          <cell r="I1302">
            <v>41</v>
          </cell>
          <cell r="J1302">
            <v>26079</v>
          </cell>
        </row>
        <row r="1303">
          <cell r="F1303" t="str">
            <v>Saginaw , Michigan</v>
          </cell>
          <cell r="G1303">
            <v>6</v>
          </cell>
          <cell r="H1303" t="str">
            <v>frontier status, population size, poverty</v>
          </cell>
          <cell r="I1303">
            <v>53</v>
          </cell>
          <cell r="J1303">
            <v>208356</v>
          </cell>
        </row>
        <row r="1304">
          <cell r="F1304" t="str">
            <v>St. Clair , Michigan</v>
          </cell>
          <cell r="G1304">
            <v>12</v>
          </cell>
          <cell r="H1304" t="str">
            <v>frontier status, population size, poverty, age</v>
          </cell>
          <cell r="I1304">
            <v>57</v>
          </cell>
          <cell r="J1304">
            <v>171426</v>
          </cell>
        </row>
        <row r="1305">
          <cell r="F1305" t="str">
            <v>St. Joseph , Michigan</v>
          </cell>
          <cell r="G1305">
            <v>20</v>
          </cell>
          <cell r="H1305" t="str">
            <v>frontier status, population size, poverty, age</v>
          </cell>
          <cell r="I1305">
            <v>32</v>
          </cell>
          <cell r="J1305">
            <v>62984</v>
          </cell>
        </row>
        <row r="1306">
          <cell r="F1306" t="str">
            <v>Sanilac , Michigan</v>
          </cell>
          <cell r="G1306">
            <v>31</v>
          </cell>
          <cell r="H1306" t="str">
            <v>frontier status, population size, poverty, age</v>
          </cell>
          <cell r="I1306">
            <v>22</v>
          </cell>
          <cell r="J1306">
            <v>44752</v>
          </cell>
        </row>
        <row r="1307">
          <cell r="F1307" t="str">
            <v>Schoolcraft , Michigan</v>
          </cell>
          <cell r="G1307">
            <v>61</v>
          </cell>
          <cell r="H1307" t="str">
            <v>frontier status, population size, poverty, age, population density</v>
          </cell>
          <cell r="I1307">
            <v>32</v>
          </cell>
          <cell r="J1307">
            <v>8819</v>
          </cell>
        </row>
        <row r="1308">
          <cell r="F1308" t="str">
            <v>Shiawassee , Michigan</v>
          </cell>
          <cell r="G1308">
            <v>20</v>
          </cell>
          <cell r="H1308" t="str">
            <v>frontier status, population size, poverty, age</v>
          </cell>
          <cell r="I1308">
            <v>32</v>
          </cell>
          <cell r="J1308">
            <v>72945</v>
          </cell>
        </row>
        <row r="1309">
          <cell r="F1309" t="str">
            <v>Tuscola , Michigan</v>
          </cell>
          <cell r="G1309">
            <v>20</v>
          </cell>
          <cell r="H1309" t="str">
            <v>frontier status, population size, poverty, age</v>
          </cell>
          <cell r="I1309">
            <v>32</v>
          </cell>
          <cell r="J1309">
            <v>58428</v>
          </cell>
        </row>
        <row r="1310">
          <cell r="F1310" t="str">
            <v>Van Buren , Michigan</v>
          </cell>
          <cell r="G1310">
            <v>23</v>
          </cell>
          <cell r="H1310" t="str">
            <v>frontier status, population size, poverty, age</v>
          </cell>
          <cell r="I1310">
            <v>37</v>
          </cell>
          <cell r="J1310">
            <v>78812</v>
          </cell>
        </row>
        <row r="1311">
          <cell r="F1311" t="str">
            <v>Washtenaw , Michigan</v>
          </cell>
          <cell r="G1311">
            <v>9</v>
          </cell>
          <cell r="H1311" t="str">
            <v>frontier status, population size, poverty, age</v>
          </cell>
          <cell r="I1311">
            <v>24</v>
          </cell>
          <cell r="J1311">
            <v>341847</v>
          </cell>
        </row>
        <row r="1312">
          <cell r="F1312" t="str">
            <v>Wayne , Michigan</v>
          </cell>
          <cell r="G1312">
            <v>1</v>
          </cell>
          <cell r="H1312" t="str">
            <v>frontier status, population size</v>
          </cell>
          <cell r="I1312">
            <v>34</v>
          </cell>
          <cell r="J1312">
            <v>1998217</v>
          </cell>
        </row>
        <row r="1313">
          <cell r="F1313" t="str">
            <v>Wexford , Michigan</v>
          </cell>
          <cell r="G1313">
            <v>33</v>
          </cell>
          <cell r="H1313" t="str">
            <v>frontier status, population size, poverty, age</v>
          </cell>
          <cell r="I1313">
            <v>41</v>
          </cell>
          <cell r="J1313">
            <v>31876</v>
          </cell>
        </row>
        <row r="1314">
          <cell r="F1314" t="str">
            <v>Aitkin , Minnesota</v>
          </cell>
          <cell r="G1314">
            <v>61</v>
          </cell>
          <cell r="H1314" t="str">
            <v>frontier status, population size, poverty, age, population density</v>
          </cell>
          <cell r="I1314">
            <v>32</v>
          </cell>
          <cell r="J1314">
            <v>16174</v>
          </cell>
        </row>
        <row r="1315">
          <cell r="F1315" t="str">
            <v>Anoka , Minnesota</v>
          </cell>
          <cell r="G1315">
            <v>10</v>
          </cell>
          <cell r="H1315" t="str">
            <v>frontier status, population size, poverty, age</v>
          </cell>
          <cell r="I1315">
            <v>36</v>
          </cell>
          <cell r="J1315">
            <v>323996</v>
          </cell>
        </row>
        <row r="1316">
          <cell r="F1316" t="str">
            <v>Becker , Minnesota</v>
          </cell>
          <cell r="G1316">
            <v>34</v>
          </cell>
          <cell r="H1316" t="str">
            <v>frontier status, population size, poverty, age</v>
          </cell>
          <cell r="I1316">
            <v>22</v>
          </cell>
          <cell r="J1316">
            <v>31868</v>
          </cell>
        </row>
        <row r="1317">
          <cell r="F1317" t="str">
            <v>Beltrami , Minnesota</v>
          </cell>
          <cell r="G1317">
            <v>33</v>
          </cell>
          <cell r="H1317" t="str">
            <v>frontier status, population size, poverty, age</v>
          </cell>
          <cell r="I1317">
            <v>41</v>
          </cell>
          <cell r="J1317">
            <v>42871</v>
          </cell>
        </row>
        <row r="1318">
          <cell r="F1318" t="str">
            <v>Benton , Minnesota</v>
          </cell>
          <cell r="G1318">
            <v>48</v>
          </cell>
          <cell r="H1318" t="str">
            <v>frontier status, population size, poverty, age, population density</v>
          </cell>
          <cell r="I1318">
            <v>31</v>
          </cell>
          <cell r="J1318">
            <v>38505</v>
          </cell>
        </row>
        <row r="1319">
          <cell r="F1319" t="str">
            <v>Big Stone , Minnesota</v>
          </cell>
          <cell r="G1319">
            <v>58</v>
          </cell>
          <cell r="H1319" t="str">
            <v>frontier status, population size, poverty, age, population density</v>
          </cell>
          <cell r="I1319">
            <v>48</v>
          </cell>
          <cell r="J1319">
            <v>5481</v>
          </cell>
        </row>
        <row r="1320">
          <cell r="F1320" t="str">
            <v>Blue Earth , Minnesota</v>
          </cell>
          <cell r="G1320">
            <v>19</v>
          </cell>
          <cell r="H1320" t="str">
            <v>frontier status, population size, poverty, age</v>
          </cell>
          <cell r="I1320">
            <v>37</v>
          </cell>
          <cell r="J1320">
            <v>58030</v>
          </cell>
        </row>
        <row r="1321">
          <cell r="F1321" t="str">
            <v>Brown , Minnesota</v>
          </cell>
          <cell r="G1321">
            <v>27</v>
          </cell>
          <cell r="H1321" t="str">
            <v>frontier status, population size, poverty, age</v>
          </cell>
          <cell r="I1321">
            <v>25</v>
          </cell>
          <cell r="J1321">
            <v>26534</v>
          </cell>
        </row>
        <row r="1322">
          <cell r="F1322" t="str">
            <v>Carlton , Minnesota</v>
          </cell>
          <cell r="G1322">
            <v>27</v>
          </cell>
          <cell r="H1322" t="str">
            <v>frontier status, population size, poverty, age</v>
          </cell>
          <cell r="I1322">
            <v>25</v>
          </cell>
          <cell r="J1322">
            <v>34026</v>
          </cell>
        </row>
        <row r="1323">
          <cell r="F1323" t="str">
            <v>Carver , Minnesota</v>
          </cell>
          <cell r="G1323">
            <v>46</v>
          </cell>
          <cell r="H1323" t="str">
            <v>frontier status, population size, poverty, age, population density</v>
          </cell>
          <cell r="I1323">
            <v>26</v>
          </cell>
          <cell r="J1323">
            <v>84864</v>
          </cell>
        </row>
        <row r="1324">
          <cell r="F1324" t="str">
            <v>Cass , Minnesota</v>
          </cell>
          <cell r="G1324">
            <v>34</v>
          </cell>
          <cell r="H1324" t="str">
            <v>frontier status, population size, poverty, age</v>
          </cell>
          <cell r="I1324">
            <v>22</v>
          </cell>
          <cell r="J1324">
            <v>28910</v>
          </cell>
        </row>
        <row r="1325">
          <cell r="F1325" t="str">
            <v>Chippewa , Minnesota</v>
          </cell>
          <cell r="G1325">
            <v>56</v>
          </cell>
          <cell r="H1325" t="str">
            <v>frontier status, population size, poverty, age, population density</v>
          </cell>
          <cell r="I1325">
            <v>39</v>
          </cell>
          <cell r="J1325">
            <v>12802</v>
          </cell>
        </row>
        <row r="1326">
          <cell r="F1326" t="str">
            <v>Chisago , Minnesota</v>
          </cell>
          <cell r="G1326">
            <v>48</v>
          </cell>
          <cell r="H1326" t="str">
            <v>frontier status, population size, poverty, age, population density</v>
          </cell>
          <cell r="I1326">
            <v>31</v>
          </cell>
          <cell r="J1326">
            <v>49400</v>
          </cell>
        </row>
        <row r="1327">
          <cell r="F1327" t="str">
            <v>Clay , Minnesota</v>
          </cell>
          <cell r="G1327">
            <v>19</v>
          </cell>
          <cell r="H1327" t="str">
            <v>frontier status, population size, poverty, age</v>
          </cell>
          <cell r="I1327">
            <v>37</v>
          </cell>
          <cell r="J1327">
            <v>53838</v>
          </cell>
        </row>
        <row r="1328">
          <cell r="F1328" t="str">
            <v>Clearwater , Minnesota</v>
          </cell>
          <cell r="G1328">
            <v>43</v>
          </cell>
          <cell r="H1328" t="str">
            <v>frontier status, population size, poverty, age</v>
          </cell>
          <cell r="I1328">
            <v>57</v>
          </cell>
          <cell r="J1328">
            <v>8476</v>
          </cell>
        </row>
        <row r="1329">
          <cell r="F1329" t="str">
            <v>Cook , Minnesota</v>
          </cell>
          <cell r="G1329">
            <v>79</v>
          </cell>
          <cell r="H1329" t="str">
            <v>frontier status, population size, poverty, age</v>
          </cell>
          <cell r="I1329">
            <v>33</v>
          </cell>
          <cell r="J1329">
            <v>5367</v>
          </cell>
        </row>
        <row r="1330">
          <cell r="F1330" t="str">
            <v>Cottonwood , Minnesota</v>
          </cell>
          <cell r="G1330">
            <v>54</v>
          </cell>
          <cell r="H1330" t="str">
            <v>frontier status, population size, poverty, age, population density</v>
          </cell>
          <cell r="I1330">
            <v>38</v>
          </cell>
          <cell r="J1330">
            <v>11834</v>
          </cell>
        </row>
        <row r="1331">
          <cell r="F1331" t="str">
            <v>Crow Wing , Minnesota</v>
          </cell>
          <cell r="G1331">
            <v>21</v>
          </cell>
          <cell r="H1331" t="str">
            <v>frontier status, population size, poverty, age</v>
          </cell>
          <cell r="I1331">
            <v>44</v>
          </cell>
          <cell r="J1331">
            <v>59917</v>
          </cell>
        </row>
        <row r="1332">
          <cell r="F1332" t="str">
            <v>Dakota , Minnesota</v>
          </cell>
          <cell r="G1332">
            <v>10</v>
          </cell>
          <cell r="H1332" t="str">
            <v>frontier status, population size, poverty, age</v>
          </cell>
          <cell r="I1332">
            <v>36</v>
          </cell>
          <cell r="J1332">
            <v>383592</v>
          </cell>
        </row>
        <row r="1333">
          <cell r="F1333" t="str">
            <v>Dodge , Minnesota</v>
          </cell>
          <cell r="G1333">
            <v>38</v>
          </cell>
          <cell r="H1333" t="str">
            <v>frontier status, population size, poverty, age</v>
          </cell>
          <cell r="I1333">
            <v>35</v>
          </cell>
          <cell r="J1333">
            <v>19595</v>
          </cell>
        </row>
        <row r="1334">
          <cell r="F1334" t="str">
            <v>Douglas , Minnesota</v>
          </cell>
          <cell r="G1334">
            <v>27</v>
          </cell>
          <cell r="H1334" t="str">
            <v>frontier status, population size, poverty, age</v>
          </cell>
          <cell r="I1334">
            <v>25</v>
          </cell>
          <cell r="J1334">
            <v>35138</v>
          </cell>
        </row>
        <row r="1335">
          <cell r="F1335" t="str">
            <v>Faribault , Minnesota</v>
          </cell>
          <cell r="G1335">
            <v>54</v>
          </cell>
          <cell r="H1335" t="str">
            <v>frontier status, population size, poverty, age, population density</v>
          </cell>
          <cell r="I1335">
            <v>38</v>
          </cell>
          <cell r="J1335">
            <v>15506</v>
          </cell>
        </row>
        <row r="1336">
          <cell r="F1336" t="str">
            <v>Fillmore , Minnesota</v>
          </cell>
          <cell r="G1336">
            <v>40</v>
          </cell>
          <cell r="H1336" t="str">
            <v>frontier status, population size, poverty, age</v>
          </cell>
          <cell r="I1336">
            <v>62</v>
          </cell>
          <cell r="J1336">
            <v>21368</v>
          </cell>
        </row>
        <row r="1337">
          <cell r="F1337" t="str">
            <v>Freeborn , Minnesota</v>
          </cell>
          <cell r="G1337">
            <v>26</v>
          </cell>
          <cell r="H1337" t="str">
            <v>frontier status, population size, poverty, age</v>
          </cell>
          <cell r="I1337">
            <v>40</v>
          </cell>
          <cell r="J1337">
            <v>31946</v>
          </cell>
        </row>
        <row r="1338">
          <cell r="F1338" t="str">
            <v>Goodhue , Minnesota</v>
          </cell>
          <cell r="G1338">
            <v>27</v>
          </cell>
          <cell r="H1338" t="str">
            <v>frontier status, population size, poverty, age</v>
          </cell>
          <cell r="I1338">
            <v>25</v>
          </cell>
          <cell r="J1338">
            <v>45585</v>
          </cell>
        </row>
        <row r="1339">
          <cell r="F1339" t="str">
            <v>Grant , Minnesota</v>
          </cell>
          <cell r="G1339">
            <v>58</v>
          </cell>
          <cell r="H1339" t="str">
            <v>frontier status, population size, poverty, age, population density</v>
          </cell>
          <cell r="I1339">
            <v>48</v>
          </cell>
          <cell r="J1339">
            <v>6114</v>
          </cell>
        </row>
        <row r="1340">
          <cell r="F1340" t="str">
            <v>Hennepin , Minnesota</v>
          </cell>
          <cell r="G1340">
            <v>1</v>
          </cell>
          <cell r="H1340" t="str">
            <v>frontier status, population size</v>
          </cell>
          <cell r="I1340">
            <v>34</v>
          </cell>
          <cell r="J1340">
            <v>1119364</v>
          </cell>
        </row>
        <row r="1341">
          <cell r="F1341" t="str">
            <v>Houston , Minnesota</v>
          </cell>
          <cell r="G1341">
            <v>57</v>
          </cell>
          <cell r="H1341" t="str">
            <v>frontier status, population size, poverty, age, population density</v>
          </cell>
          <cell r="I1341">
            <v>42</v>
          </cell>
          <cell r="J1341">
            <v>19941</v>
          </cell>
        </row>
        <row r="1342">
          <cell r="F1342" t="str">
            <v>Hubbard , Minnesota</v>
          </cell>
          <cell r="G1342">
            <v>40</v>
          </cell>
          <cell r="H1342" t="str">
            <v>frontier status, population size, poverty, age</v>
          </cell>
          <cell r="I1342">
            <v>62</v>
          </cell>
          <cell r="J1342">
            <v>18861</v>
          </cell>
        </row>
        <row r="1343">
          <cell r="F1343" t="str">
            <v>Isanti , Minnesota</v>
          </cell>
          <cell r="G1343">
            <v>47</v>
          </cell>
          <cell r="H1343" t="str">
            <v>frontier status, population size, poverty, age, population density</v>
          </cell>
          <cell r="I1343">
            <v>34</v>
          </cell>
          <cell r="J1343">
            <v>37664</v>
          </cell>
        </row>
        <row r="1344">
          <cell r="F1344" t="str">
            <v>Itasca , Minnesota</v>
          </cell>
          <cell r="G1344">
            <v>31</v>
          </cell>
          <cell r="H1344" t="str">
            <v>frontier status, population size, poverty, age</v>
          </cell>
          <cell r="I1344">
            <v>22</v>
          </cell>
          <cell r="J1344">
            <v>44384</v>
          </cell>
        </row>
        <row r="1345">
          <cell r="F1345" t="str">
            <v>Jackson , Minnesota</v>
          </cell>
          <cell r="G1345">
            <v>56</v>
          </cell>
          <cell r="H1345" t="str">
            <v>frontier status, population size, poverty, age, population density</v>
          </cell>
          <cell r="I1345">
            <v>39</v>
          </cell>
          <cell r="J1345">
            <v>11182</v>
          </cell>
        </row>
        <row r="1346">
          <cell r="F1346" t="str">
            <v>Kanabec , Minnesota</v>
          </cell>
          <cell r="G1346">
            <v>40</v>
          </cell>
          <cell r="H1346" t="str">
            <v>frontier status, population size, poverty, age</v>
          </cell>
          <cell r="I1346">
            <v>62</v>
          </cell>
          <cell r="J1346">
            <v>16215</v>
          </cell>
        </row>
        <row r="1347">
          <cell r="F1347" t="str">
            <v>Kandiyohi , Minnesota</v>
          </cell>
          <cell r="G1347">
            <v>31</v>
          </cell>
          <cell r="H1347" t="str">
            <v>frontier status, population size, poverty, age</v>
          </cell>
          <cell r="I1347">
            <v>22</v>
          </cell>
          <cell r="J1347">
            <v>41199</v>
          </cell>
        </row>
        <row r="1348">
          <cell r="F1348" t="str">
            <v>Kittson , Minnesota</v>
          </cell>
          <cell r="G1348">
            <v>81</v>
          </cell>
          <cell r="H1348" t="str">
            <v>frontier status, population size, poverty, age</v>
          </cell>
          <cell r="I1348">
            <v>58</v>
          </cell>
          <cell r="J1348">
            <v>4792</v>
          </cell>
        </row>
        <row r="1349">
          <cell r="F1349" t="str">
            <v>Koochiching , Minnesota</v>
          </cell>
          <cell r="G1349">
            <v>81</v>
          </cell>
          <cell r="H1349" t="str">
            <v>frontier status, population size, poverty, age</v>
          </cell>
          <cell r="I1349">
            <v>58</v>
          </cell>
          <cell r="J1349">
            <v>13907</v>
          </cell>
        </row>
        <row r="1350">
          <cell r="F1350" t="str">
            <v>Lac qui Parle , Minnesota</v>
          </cell>
          <cell r="G1350">
            <v>54</v>
          </cell>
          <cell r="H1350" t="str">
            <v>frontier status, population size, poverty, age, population density</v>
          </cell>
          <cell r="I1350">
            <v>38</v>
          </cell>
          <cell r="J1350">
            <v>7604</v>
          </cell>
        </row>
        <row r="1351">
          <cell r="F1351" t="str">
            <v>Lake , Minnesota</v>
          </cell>
          <cell r="G1351">
            <v>79</v>
          </cell>
          <cell r="H1351" t="str">
            <v>frontier status, population size, poverty, age</v>
          </cell>
          <cell r="I1351">
            <v>33</v>
          </cell>
          <cell r="J1351">
            <v>11156</v>
          </cell>
        </row>
        <row r="1352">
          <cell r="F1352" t="str">
            <v>Lake of the Woods , Minnesota</v>
          </cell>
          <cell r="G1352">
            <v>79</v>
          </cell>
          <cell r="H1352" t="str">
            <v>frontier status, population size, poverty, age</v>
          </cell>
          <cell r="I1352">
            <v>33</v>
          </cell>
          <cell r="J1352">
            <v>4421</v>
          </cell>
        </row>
        <row r="1353">
          <cell r="F1353" t="str">
            <v>Le Sueur , Minnesota</v>
          </cell>
          <cell r="G1353">
            <v>57</v>
          </cell>
          <cell r="H1353" t="str">
            <v>frontier status, population size, poverty, age, population density</v>
          </cell>
          <cell r="I1353">
            <v>42</v>
          </cell>
          <cell r="J1353">
            <v>27490</v>
          </cell>
        </row>
        <row r="1354">
          <cell r="F1354" t="str">
            <v>Lincoln , Minnesota</v>
          </cell>
          <cell r="G1354">
            <v>58</v>
          </cell>
          <cell r="H1354" t="str">
            <v>frontier status, population size, poverty, age, population density</v>
          </cell>
          <cell r="I1354">
            <v>48</v>
          </cell>
          <cell r="J1354">
            <v>6050</v>
          </cell>
        </row>
        <row r="1355">
          <cell r="F1355" t="str">
            <v>Lyon , Minnesota</v>
          </cell>
          <cell r="G1355">
            <v>57</v>
          </cell>
          <cell r="H1355" t="str">
            <v>frontier status, population size, poverty, age, population density</v>
          </cell>
          <cell r="I1355">
            <v>42</v>
          </cell>
          <cell r="J1355">
            <v>24472</v>
          </cell>
        </row>
        <row r="1356">
          <cell r="F1356" t="str">
            <v>McLeod , Minnesota</v>
          </cell>
          <cell r="G1356">
            <v>27</v>
          </cell>
          <cell r="H1356" t="str">
            <v>frontier status, population size, poverty, age</v>
          </cell>
          <cell r="I1356">
            <v>25</v>
          </cell>
          <cell r="J1356">
            <v>36636</v>
          </cell>
        </row>
        <row r="1357">
          <cell r="F1357" t="str">
            <v>Mahnomen , Minnesota</v>
          </cell>
          <cell r="G1357">
            <v>43</v>
          </cell>
          <cell r="H1357" t="str">
            <v>frontier status, population size, poverty, age</v>
          </cell>
          <cell r="I1357">
            <v>57</v>
          </cell>
          <cell r="J1357">
            <v>5113</v>
          </cell>
        </row>
        <row r="1358">
          <cell r="F1358" t="str">
            <v>Marshall , Minnesota</v>
          </cell>
          <cell r="G1358">
            <v>82</v>
          </cell>
          <cell r="H1358" t="str">
            <v>frontier status, population size, poverty, age</v>
          </cell>
          <cell r="I1358">
            <v>37</v>
          </cell>
          <cell r="J1358">
            <v>9965</v>
          </cell>
        </row>
        <row r="1359">
          <cell r="F1359" t="str">
            <v>Martin , Minnesota</v>
          </cell>
          <cell r="G1359">
            <v>55</v>
          </cell>
          <cell r="H1359" t="str">
            <v>frontier status, population size, poverty, age, population density</v>
          </cell>
          <cell r="I1359">
            <v>47</v>
          </cell>
          <cell r="J1359">
            <v>21002</v>
          </cell>
        </row>
        <row r="1360">
          <cell r="F1360" t="str">
            <v>Meeker , Minnesota</v>
          </cell>
          <cell r="G1360">
            <v>57</v>
          </cell>
          <cell r="H1360" t="str">
            <v>frontier status, population size, poverty, age, population density</v>
          </cell>
          <cell r="I1360">
            <v>42</v>
          </cell>
          <cell r="J1360">
            <v>23371</v>
          </cell>
        </row>
        <row r="1361">
          <cell r="F1361" t="str">
            <v>Mille Lacs , Minnesota</v>
          </cell>
          <cell r="G1361">
            <v>40</v>
          </cell>
          <cell r="H1361" t="str">
            <v>frontier status, population size, poverty, age</v>
          </cell>
          <cell r="I1361">
            <v>62</v>
          </cell>
          <cell r="J1361">
            <v>25680</v>
          </cell>
        </row>
        <row r="1362">
          <cell r="F1362" t="str">
            <v>Morrison , Minnesota</v>
          </cell>
          <cell r="G1362">
            <v>31</v>
          </cell>
          <cell r="H1362" t="str">
            <v>frontier status, population size, poverty, age</v>
          </cell>
          <cell r="I1362">
            <v>22</v>
          </cell>
          <cell r="J1362">
            <v>32788</v>
          </cell>
        </row>
        <row r="1363">
          <cell r="F1363" t="str">
            <v>Mower , Minnesota</v>
          </cell>
          <cell r="G1363">
            <v>26</v>
          </cell>
          <cell r="H1363" t="str">
            <v>frontier status, population size, poverty, age</v>
          </cell>
          <cell r="I1363">
            <v>40</v>
          </cell>
          <cell r="J1363">
            <v>38799</v>
          </cell>
        </row>
        <row r="1364">
          <cell r="F1364" t="str">
            <v>Murray , Minnesota</v>
          </cell>
          <cell r="G1364">
            <v>56</v>
          </cell>
          <cell r="H1364" t="str">
            <v>frontier status, population size, poverty, age, population density</v>
          </cell>
          <cell r="I1364">
            <v>39</v>
          </cell>
          <cell r="J1364">
            <v>8852</v>
          </cell>
        </row>
        <row r="1365">
          <cell r="F1365" t="str">
            <v>Nicollet , Minnesota</v>
          </cell>
          <cell r="G1365">
            <v>25</v>
          </cell>
          <cell r="H1365" t="str">
            <v>frontier status, population size, poverty, age</v>
          </cell>
          <cell r="I1365">
            <v>21</v>
          </cell>
          <cell r="J1365">
            <v>30848</v>
          </cell>
        </row>
        <row r="1366">
          <cell r="F1366" t="str">
            <v>Nobles , Minnesota</v>
          </cell>
          <cell r="G1366">
            <v>55</v>
          </cell>
          <cell r="H1366" t="str">
            <v>frontier status, population size, poverty, age, population density</v>
          </cell>
          <cell r="I1366">
            <v>47</v>
          </cell>
          <cell r="J1366">
            <v>20508</v>
          </cell>
        </row>
        <row r="1367">
          <cell r="F1367" t="str">
            <v>Norman , Minnesota</v>
          </cell>
          <cell r="G1367">
            <v>43</v>
          </cell>
          <cell r="H1367" t="str">
            <v>frontier status, population size, poverty, age</v>
          </cell>
          <cell r="I1367">
            <v>57</v>
          </cell>
          <cell r="J1367">
            <v>7003</v>
          </cell>
        </row>
        <row r="1368">
          <cell r="F1368" t="str">
            <v>Olmsted , Minnesota</v>
          </cell>
          <cell r="G1368">
            <v>12</v>
          </cell>
          <cell r="H1368" t="str">
            <v>frontier status, population size, poverty, age</v>
          </cell>
          <cell r="I1368">
            <v>57</v>
          </cell>
          <cell r="J1368">
            <v>135189</v>
          </cell>
        </row>
        <row r="1369">
          <cell r="F1369" t="str">
            <v>Otter Tail , Minnesota</v>
          </cell>
          <cell r="G1369">
            <v>21</v>
          </cell>
          <cell r="H1369" t="str">
            <v>frontier status, population size, poverty, age</v>
          </cell>
          <cell r="I1369">
            <v>44</v>
          </cell>
          <cell r="J1369">
            <v>57658</v>
          </cell>
        </row>
        <row r="1370">
          <cell r="F1370" t="str">
            <v>Pennington , Minnesota</v>
          </cell>
          <cell r="G1370">
            <v>40</v>
          </cell>
          <cell r="H1370" t="str">
            <v>frontier status, population size, poverty, age</v>
          </cell>
          <cell r="I1370">
            <v>62</v>
          </cell>
          <cell r="J1370">
            <v>13608</v>
          </cell>
        </row>
        <row r="1371">
          <cell r="F1371" t="str">
            <v>Pine , Minnesota</v>
          </cell>
          <cell r="G1371">
            <v>40</v>
          </cell>
          <cell r="H1371" t="str">
            <v>frontier status, population size, poverty, age</v>
          </cell>
          <cell r="I1371">
            <v>62</v>
          </cell>
          <cell r="J1371">
            <v>28485</v>
          </cell>
        </row>
        <row r="1372">
          <cell r="F1372" t="str">
            <v>Pipestone , Minnesota</v>
          </cell>
          <cell r="G1372">
            <v>56</v>
          </cell>
          <cell r="H1372" t="str">
            <v>frontier status, population size, poverty, age, population density</v>
          </cell>
          <cell r="I1372">
            <v>39</v>
          </cell>
          <cell r="J1372">
            <v>9421</v>
          </cell>
        </row>
        <row r="1373">
          <cell r="F1373" t="str">
            <v>Polk , Minnesota</v>
          </cell>
          <cell r="G1373">
            <v>31</v>
          </cell>
          <cell r="H1373" t="str">
            <v>frontier status, population size, poverty, age</v>
          </cell>
          <cell r="I1373">
            <v>22</v>
          </cell>
          <cell r="J1373">
            <v>31133</v>
          </cell>
        </row>
        <row r="1374">
          <cell r="F1374" t="str">
            <v>Pope , Minnesota</v>
          </cell>
          <cell r="G1374">
            <v>40</v>
          </cell>
          <cell r="H1374" t="str">
            <v>frontier status, population size, poverty, age</v>
          </cell>
          <cell r="I1374">
            <v>62</v>
          </cell>
          <cell r="J1374">
            <v>11252</v>
          </cell>
        </row>
        <row r="1375">
          <cell r="F1375" t="str">
            <v>Ramsey , Minnesota</v>
          </cell>
          <cell r="G1375">
            <v>4</v>
          </cell>
          <cell r="H1375" t="str">
            <v>frontier status, population size, poverty</v>
          </cell>
          <cell r="I1375">
            <v>25</v>
          </cell>
          <cell r="J1375">
            <v>494920</v>
          </cell>
        </row>
        <row r="1376">
          <cell r="F1376" t="str">
            <v>Red Lake , Minnesota</v>
          </cell>
          <cell r="G1376">
            <v>40</v>
          </cell>
          <cell r="H1376" t="str">
            <v>frontier status, population size, poverty, age</v>
          </cell>
          <cell r="I1376">
            <v>62</v>
          </cell>
          <cell r="J1376">
            <v>4317</v>
          </cell>
        </row>
        <row r="1377">
          <cell r="F1377" t="str">
            <v>Redwood , Minnesota</v>
          </cell>
          <cell r="G1377">
            <v>56</v>
          </cell>
          <cell r="H1377" t="str">
            <v>frontier status, population size, poverty, age, population density</v>
          </cell>
          <cell r="I1377">
            <v>39</v>
          </cell>
          <cell r="J1377">
            <v>16022</v>
          </cell>
        </row>
        <row r="1378">
          <cell r="F1378" t="str">
            <v>Renville , Minnesota</v>
          </cell>
          <cell r="G1378">
            <v>40</v>
          </cell>
          <cell r="H1378" t="str">
            <v>frontier status, population size, poverty, age</v>
          </cell>
          <cell r="I1378">
            <v>62</v>
          </cell>
          <cell r="J1378">
            <v>16764</v>
          </cell>
        </row>
        <row r="1379">
          <cell r="F1379" t="str">
            <v>Rice , Minnesota</v>
          </cell>
          <cell r="G1379">
            <v>17</v>
          </cell>
          <cell r="H1379" t="str">
            <v>frontier status, population size, poverty, age</v>
          </cell>
          <cell r="I1379">
            <v>32</v>
          </cell>
          <cell r="J1379">
            <v>60949</v>
          </cell>
        </row>
        <row r="1380">
          <cell r="F1380" t="str">
            <v>Rock , Minnesota</v>
          </cell>
          <cell r="G1380">
            <v>56</v>
          </cell>
          <cell r="H1380" t="str">
            <v>frontier status, population size, poverty, age, population density</v>
          </cell>
          <cell r="I1380">
            <v>39</v>
          </cell>
          <cell r="J1380">
            <v>9520</v>
          </cell>
        </row>
        <row r="1381">
          <cell r="F1381" t="str">
            <v>Roseau , Minnesota</v>
          </cell>
          <cell r="G1381">
            <v>38</v>
          </cell>
          <cell r="H1381" t="str">
            <v>frontier status, population size, poverty, age</v>
          </cell>
          <cell r="I1381">
            <v>35</v>
          </cell>
          <cell r="J1381">
            <v>16495</v>
          </cell>
        </row>
        <row r="1382">
          <cell r="F1382" t="str">
            <v>St. Louis , Minnesota</v>
          </cell>
          <cell r="G1382">
            <v>16</v>
          </cell>
          <cell r="H1382" t="str">
            <v>frontier status, population size, poverty, age</v>
          </cell>
          <cell r="I1382">
            <v>27</v>
          </cell>
          <cell r="J1382">
            <v>197179</v>
          </cell>
        </row>
        <row r="1383">
          <cell r="F1383" t="str">
            <v>Scott , Minnesota</v>
          </cell>
          <cell r="G1383">
            <v>46</v>
          </cell>
          <cell r="H1383" t="str">
            <v>frontier status, population size, poverty, age, population density</v>
          </cell>
          <cell r="I1383">
            <v>26</v>
          </cell>
          <cell r="J1383">
            <v>119825</v>
          </cell>
        </row>
        <row r="1384">
          <cell r="F1384" t="str">
            <v>Sherburne , Minnesota</v>
          </cell>
          <cell r="G1384">
            <v>45</v>
          </cell>
          <cell r="H1384" t="str">
            <v>frontier status, population size, poverty, age, population density</v>
          </cell>
          <cell r="I1384">
            <v>38</v>
          </cell>
          <cell r="J1384">
            <v>81752</v>
          </cell>
        </row>
        <row r="1385">
          <cell r="F1385" t="str">
            <v>Sibley , Minnesota</v>
          </cell>
          <cell r="G1385">
            <v>57</v>
          </cell>
          <cell r="H1385" t="str">
            <v>frontier status, population size, poverty, age, population density</v>
          </cell>
          <cell r="I1385">
            <v>42</v>
          </cell>
          <cell r="J1385">
            <v>15237</v>
          </cell>
        </row>
        <row r="1386">
          <cell r="F1386" t="str">
            <v>Stearns , Minnesota</v>
          </cell>
          <cell r="G1386">
            <v>12</v>
          </cell>
          <cell r="H1386" t="str">
            <v>frontier status, population size, poverty, age</v>
          </cell>
          <cell r="I1386">
            <v>57</v>
          </cell>
          <cell r="J1386">
            <v>142654</v>
          </cell>
        </row>
        <row r="1387">
          <cell r="F1387" t="str">
            <v>Steele , Minnesota</v>
          </cell>
          <cell r="G1387">
            <v>47</v>
          </cell>
          <cell r="H1387" t="str">
            <v>frontier status, population size, poverty, age, population density</v>
          </cell>
          <cell r="I1387">
            <v>34</v>
          </cell>
          <cell r="J1387">
            <v>35755</v>
          </cell>
        </row>
        <row r="1388">
          <cell r="F1388" t="str">
            <v>Stevens , Minnesota</v>
          </cell>
          <cell r="G1388">
            <v>54</v>
          </cell>
          <cell r="H1388" t="str">
            <v>frontier status, population size, poverty, age, population density</v>
          </cell>
          <cell r="I1388">
            <v>38</v>
          </cell>
          <cell r="J1388">
            <v>9826</v>
          </cell>
        </row>
        <row r="1389">
          <cell r="F1389" t="str">
            <v>Swift , Minnesota</v>
          </cell>
          <cell r="G1389">
            <v>59</v>
          </cell>
          <cell r="H1389" t="str">
            <v>frontier status, population size, poverty, age, population density</v>
          </cell>
          <cell r="I1389">
            <v>32</v>
          </cell>
          <cell r="J1389">
            <v>11324</v>
          </cell>
        </row>
        <row r="1390">
          <cell r="F1390" t="str">
            <v>Todd , Minnesota</v>
          </cell>
          <cell r="G1390">
            <v>43</v>
          </cell>
          <cell r="H1390" t="str">
            <v>frontier status, population size, poverty, age</v>
          </cell>
          <cell r="I1390">
            <v>57</v>
          </cell>
          <cell r="J1390">
            <v>24603</v>
          </cell>
        </row>
        <row r="1391">
          <cell r="F1391" t="str">
            <v>Traverse , Minnesota</v>
          </cell>
          <cell r="G1391">
            <v>58</v>
          </cell>
          <cell r="H1391" t="str">
            <v>frontier status, population size, poverty, age, population density</v>
          </cell>
          <cell r="I1391">
            <v>48</v>
          </cell>
          <cell r="J1391">
            <v>3810</v>
          </cell>
        </row>
        <row r="1392">
          <cell r="F1392" t="str">
            <v>Wabasha , Minnesota</v>
          </cell>
          <cell r="G1392">
            <v>57</v>
          </cell>
          <cell r="H1392" t="str">
            <v>frontier status, population size, poverty, age, population density</v>
          </cell>
          <cell r="I1392">
            <v>42</v>
          </cell>
          <cell r="J1392">
            <v>22200</v>
          </cell>
        </row>
        <row r="1393">
          <cell r="F1393" t="str">
            <v>Wadena , Minnesota</v>
          </cell>
          <cell r="G1393">
            <v>43</v>
          </cell>
          <cell r="H1393" t="str">
            <v>frontier status, population size, poverty, age</v>
          </cell>
          <cell r="I1393">
            <v>57</v>
          </cell>
          <cell r="J1393">
            <v>13650</v>
          </cell>
        </row>
        <row r="1394">
          <cell r="F1394" t="str">
            <v>Waseca , Minnesota</v>
          </cell>
          <cell r="G1394">
            <v>57</v>
          </cell>
          <cell r="H1394" t="str">
            <v>frontier status, population size, poverty, age, population density</v>
          </cell>
          <cell r="I1394">
            <v>42</v>
          </cell>
          <cell r="J1394">
            <v>19330</v>
          </cell>
        </row>
        <row r="1395">
          <cell r="F1395" t="str">
            <v>Washington , Minnesota</v>
          </cell>
          <cell r="G1395">
            <v>12</v>
          </cell>
          <cell r="H1395" t="str">
            <v>frontier status, population size, poverty, age</v>
          </cell>
          <cell r="I1395">
            <v>57</v>
          </cell>
          <cell r="J1395">
            <v>220426</v>
          </cell>
        </row>
        <row r="1396">
          <cell r="F1396" t="str">
            <v>Watonwan , Minnesota</v>
          </cell>
          <cell r="G1396">
            <v>40</v>
          </cell>
          <cell r="H1396" t="str">
            <v>frontier status, population size, poverty, age</v>
          </cell>
          <cell r="I1396">
            <v>62</v>
          </cell>
          <cell r="J1396">
            <v>11234</v>
          </cell>
        </row>
        <row r="1397">
          <cell r="F1397" t="str">
            <v>Wilkin , Minnesota</v>
          </cell>
          <cell r="G1397">
            <v>40</v>
          </cell>
          <cell r="H1397" t="str">
            <v>frontier status, population size, poverty, age</v>
          </cell>
          <cell r="I1397">
            <v>62</v>
          </cell>
          <cell r="J1397">
            <v>6802</v>
          </cell>
        </row>
        <row r="1398">
          <cell r="F1398" t="str">
            <v>Winona , Minnesota</v>
          </cell>
          <cell r="G1398">
            <v>25</v>
          </cell>
          <cell r="H1398" t="str">
            <v>frontier status, population size, poverty, age</v>
          </cell>
          <cell r="I1398">
            <v>21</v>
          </cell>
          <cell r="J1398">
            <v>49276</v>
          </cell>
        </row>
        <row r="1399">
          <cell r="F1399" t="str">
            <v>Wright , Minnesota</v>
          </cell>
          <cell r="G1399">
            <v>45</v>
          </cell>
          <cell r="H1399" t="str">
            <v>frontier status, population size, poverty, age, population density</v>
          </cell>
          <cell r="I1399">
            <v>38</v>
          </cell>
          <cell r="J1399">
            <v>110730</v>
          </cell>
        </row>
        <row r="1400">
          <cell r="F1400" t="str">
            <v>Yellow Medicine , Minnesota</v>
          </cell>
          <cell r="G1400">
            <v>56</v>
          </cell>
          <cell r="H1400" t="str">
            <v>frontier status, population size, poverty, age, population density</v>
          </cell>
          <cell r="I1400">
            <v>39</v>
          </cell>
          <cell r="J1400">
            <v>10449</v>
          </cell>
        </row>
        <row r="1401">
          <cell r="F1401" t="str">
            <v>Adams , Mississippi</v>
          </cell>
          <cell r="G1401">
            <v>53</v>
          </cell>
          <cell r="H1401" t="str">
            <v>frontier status, population size, poverty, age, population density</v>
          </cell>
          <cell r="I1401">
            <v>27</v>
          </cell>
          <cell r="J1401">
            <v>32099</v>
          </cell>
        </row>
        <row r="1402">
          <cell r="F1402" t="str">
            <v>Alcorn , Mississippi</v>
          </cell>
          <cell r="G1402">
            <v>50</v>
          </cell>
          <cell r="H1402" t="str">
            <v>frontier status, population size, poverty, age, population density</v>
          </cell>
          <cell r="I1402">
            <v>27</v>
          </cell>
          <cell r="J1402">
            <v>35306</v>
          </cell>
        </row>
        <row r="1403">
          <cell r="F1403" t="str">
            <v>Amite , Mississippi</v>
          </cell>
          <cell r="G1403">
            <v>75</v>
          </cell>
          <cell r="H1403" t="str">
            <v>frontier status, population size, poverty, age, population density</v>
          </cell>
          <cell r="I1403">
            <v>37</v>
          </cell>
          <cell r="J1403">
            <v>13435</v>
          </cell>
        </row>
        <row r="1404">
          <cell r="F1404" t="str">
            <v>Attala , Mississippi</v>
          </cell>
          <cell r="G1404">
            <v>71</v>
          </cell>
          <cell r="H1404" t="str">
            <v>frontier status, population size, poverty, age, population density</v>
          </cell>
          <cell r="I1404">
            <v>33</v>
          </cell>
          <cell r="J1404">
            <v>19552</v>
          </cell>
        </row>
        <row r="1405">
          <cell r="F1405" t="str">
            <v>Benton , Mississippi</v>
          </cell>
          <cell r="G1405">
            <v>67</v>
          </cell>
          <cell r="H1405" t="str">
            <v>frontier status, population size, poverty, age, population density</v>
          </cell>
          <cell r="I1405">
            <v>31</v>
          </cell>
          <cell r="J1405">
            <v>7852</v>
          </cell>
        </row>
        <row r="1406">
          <cell r="F1406" t="str">
            <v>Bolivar , Mississippi</v>
          </cell>
          <cell r="G1406">
            <v>52</v>
          </cell>
          <cell r="H1406" t="str">
            <v>frontier status, population size, poverty, age, population density</v>
          </cell>
          <cell r="I1406">
            <v>40</v>
          </cell>
          <cell r="J1406">
            <v>38641</v>
          </cell>
        </row>
        <row r="1407">
          <cell r="F1407" t="str">
            <v>Calhoun , Mississippi</v>
          </cell>
          <cell r="G1407">
            <v>63</v>
          </cell>
          <cell r="H1407" t="str">
            <v>frontier status, population size, poverty, age, population density</v>
          </cell>
          <cell r="I1407">
            <v>32</v>
          </cell>
          <cell r="J1407">
            <v>14652</v>
          </cell>
        </row>
        <row r="1408">
          <cell r="F1408" t="str">
            <v>Carroll , Mississippi</v>
          </cell>
          <cell r="G1408">
            <v>75</v>
          </cell>
          <cell r="H1408" t="str">
            <v>frontier status, population size, poverty, age, population density</v>
          </cell>
          <cell r="I1408">
            <v>37</v>
          </cell>
          <cell r="J1408">
            <v>10397</v>
          </cell>
        </row>
        <row r="1409">
          <cell r="F1409" t="str">
            <v>Chickasaw , Mississippi</v>
          </cell>
          <cell r="G1409">
            <v>42</v>
          </cell>
          <cell r="H1409" t="str">
            <v>frontier status, population size, poverty, age</v>
          </cell>
          <cell r="I1409">
            <v>53</v>
          </cell>
          <cell r="J1409">
            <v>19184</v>
          </cell>
        </row>
        <row r="1410">
          <cell r="F1410" t="str">
            <v>Choctaw , Mississippi</v>
          </cell>
          <cell r="G1410">
            <v>75</v>
          </cell>
          <cell r="H1410" t="str">
            <v>frontier status, population size, poverty, age, population density</v>
          </cell>
          <cell r="I1410">
            <v>37</v>
          </cell>
          <cell r="J1410">
            <v>9572</v>
          </cell>
        </row>
        <row r="1411">
          <cell r="F1411" t="str">
            <v>Claiborne , Mississippi</v>
          </cell>
          <cell r="G1411">
            <v>67</v>
          </cell>
          <cell r="H1411" t="str">
            <v>frontier status, population size, poverty, age, population density</v>
          </cell>
          <cell r="I1411">
            <v>31</v>
          </cell>
          <cell r="J1411">
            <v>11492</v>
          </cell>
        </row>
        <row r="1412">
          <cell r="F1412" t="str">
            <v>Clarke , Mississippi</v>
          </cell>
          <cell r="G1412">
            <v>43</v>
          </cell>
          <cell r="H1412" t="str">
            <v>frontier status, population size, poverty, age</v>
          </cell>
          <cell r="I1412">
            <v>57</v>
          </cell>
          <cell r="J1412">
            <v>17670</v>
          </cell>
        </row>
        <row r="1413">
          <cell r="F1413" t="str">
            <v>Clay , Mississippi</v>
          </cell>
          <cell r="G1413">
            <v>69</v>
          </cell>
          <cell r="H1413" t="str">
            <v>frontier status, population size, poverty, age, population density</v>
          </cell>
          <cell r="I1413">
            <v>45</v>
          </cell>
          <cell r="J1413">
            <v>21223</v>
          </cell>
        </row>
        <row r="1414">
          <cell r="F1414" t="str">
            <v>Coahoma , Mississippi</v>
          </cell>
          <cell r="G1414">
            <v>52</v>
          </cell>
          <cell r="H1414" t="str">
            <v>frontier status, population size, poverty, age, population density</v>
          </cell>
          <cell r="I1414">
            <v>40</v>
          </cell>
          <cell r="J1414">
            <v>29002</v>
          </cell>
        </row>
        <row r="1415">
          <cell r="F1415" t="str">
            <v>Copiah , Mississippi</v>
          </cell>
          <cell r="G1415">
            <v>51</v>
          </cell>
          <cell r="H1415" t="str">
            <v>frontier status, population size, poverty, age, population density</v>
          </cell>
          <cell r="I1415">
            <v>33</v>
          </cell>
          <cell r="J1415">
            <v>29164</v>
          </cell>
        </row>
        <row r="1416">
          <cell r="F1416" t="str">
            <v>Covington , Mississippi</v>
          </cell>
          <cell r="G1416">
            <v>69</v>
          </cell>
          <cell r="H1416" t="str">
            <v>frontier status, population size, poverty, age, population density</v>
          </cell>
          <cell r="I1416">
            <v>45</v>
          </cell>
          <cell r="J1416">
            <v>20273</v>
          </cell>
        </row>
        <row r="1417">
          <cell r="F1417" t="str">
            <v>DeSoto , Mississippi</v>
          </cell>
          <cell r="G1417">
            <v>46</v>
          </cell>
          <cell r="H1417" t="str">
            <v>frontier status, population size, poverty, age, population density</v>
          </cell>
          <cell r="I1417">
            <v>26</v>
          </cell>
          <cell r="J1417">
            <v>137004</v>
          </cell>
        </row>
        <row r="1418">
          <cell r="F1418" t="str">
            <v>Forrest , Mississippi</v>
          </cell>
          <cell r="G1418">
            <v>8</v>
          </cell>
          <cell r="H1418" t="str">
            <v>frontier status, population size, poverty</v>
          </cell>
          <cell r="I1418">
            <v>54</v>
          </cell>
          <cell r="J1418">
            <v>75095</v>
          </cell>
        </row>
        <row r="1419">
          <cell r="F1419" t="str">
            <v>Franklin , Mississippi</v>
          </cell>
          <cell r="G1419">
            <v>75</v>
          </cell>
          <cell r="H1419" t="str">
            <v>frontier status, population size, poverty, age, population density</v>
          </cell>
          <cell r="I1419">
            <v>37</v>
          </cell>
          <cell r="J1419">
            <v>8411</v>
          </cell>
        </row>
        <row r="1420">
          <cell r="F1420" t="str">
            <v>George , Mississippi</v>
          </cell>
          <cell r="G1420">
            <v>42</v>
          </cell>
          <cell r="H1420" t="str">
            <v>frontier status, population size, poverty, age</v>
          </cell>
          <cell r="I1420">
            <v>53</v>
          </cell>
          <cell r="J1420">
            <v>21259</v>
          </cell>
        </row>
        <row r="1421">
          <cell r="F1421" t="str">
            <v>Greene , Mississippi</v>
          </cell>
          <cell r="G1421">
            <v>66</v>
          </cell>
          <cell r="H1421" t="str">
            <v>frontier status, population size, poverty, age, population density</v>
          </cell>
          <cell r="I1421">
            <v>37</v>
          </cell>
          <cell r="J1421">
            <v>13183</v>
          </cell>
        </row>
        <row r="1422">
          <cell r="F1422" t="str">
            <v>Grenada , Mississippi</v>
          </cell>
          <cell r="G1422">
            <v>69</v>
          </cell>
          <cell r="H1422" t="str">
            <v>frontier status, population size, poverty, age, population density</v>
          </cell>
          <cell r="I1422">
            <v>45</v>
          </cell>
          <cell r="J1422">
            <v>22861</v>
          </cell>
        </row>
        <row r="1423">
          <cell r="F1423" t="str">
            <v>Hancock , Mississippi</v>
          </cell>
          <cell r="G1423">
            <v>33</v>
          </cell>
          <cell r="H1423" t="str">
            <v>frontier status, population size, poverty, age</v>
          </cell>
          <cell r="I1423">
            <v>41</v>
          </cell>
          <cell r="J1423">
            <v>46711</v>
          </cell>
        </row>
        <row r="1424">
          <cell r="F1424" t="str">
            <v>Harrison , Mississippi</v>
          </cell>
          <cell r="G1424">
            <v>6</v>
          </cell>
          <cell r="H1424" t="str">
            <v>frontier status, population size, poverty</v>
          </cell>
          <cell r="I1424">
            <v>53</v>
          </cell>
          <cell r="J1424">
            <v>193810</v>
          </cell>
        </row>
        <row r="1425">
          <cell r="F1425" t="str">
            <v>Hinds , Mississippi</v>
          </cell>
          <cell r="G1425">
            <v>7</v>
          </cell>
          <cell r="H1425" t="str">
            <v>frontier status, population size, poverty</v>
          </cell>
          <cell r="I1425">
            <v>33</v>
          </cell>
          <cell r="J1425">
            <v>249345</v>
          </cell>
        </row>
        <row r="1426">
          <cell r="F1426" t="str">
            <v>Holmes , Mississippi</v>
          </cell>
          <cell r="G1426">
            <v>68</v>
          </cell>
          <cell r="H1426" t="str">
            <v>frontier status, population size, poverty, age, population density</v>
          </cell>
          <cell r="I1426">
            <v>34</v>
          </cell>
          <cell r="J1426">
            <v>21099</v>
          </cell>
        </row>
        <row r="1427">
          <cell r="F1427" t="str">
            <v>Humphreys , Mississippi</v>
          </cell>
          <cell r="G1427">
            <v>68</v>
          </cell>
          <cell r="H1427" t="str">
            <v>frontier status, population size, poverty, age, population density</v>
          </cell>
          <cell r="I1427">
            <v>34</v>
          </cell>
          <cell r="J1427">
            <v>10527</v>
          </cell>
        </row>
        <row r="1428">
          <cell r="F1428" t="str">
            <v>Issaquena , Mississippi</v>
          </cell>
          <cell r="G1428">
            <v>86</v>
          </cell>
          <cell r="H1428" t="str">
            <v>frontier status, population size, poverty, age</v>
          </cell>
          <cell r="I1428">
            <v>38</v>
          </cell>
          <cell r="J1428">
            <v>1909</v>
          </cell>
        </row>
        <row r="1429">
          <cell r="F1429" t="str">
            <v>Itawamba , Mississippi</v>
          </cell>
          <cell r="G1429">
            <v>60</v>
          </cell>
          <cell r="H1429" t="str">
            <v>frontier status, population size, poverty, age, population density</v>
          </cell>
          <cell r="I1429">
            <v>48</v>
          </cell>
          <cell r="J1429">
            <v>23359</v>
          </cell>
        </row>
        <row r="1430">
          <cell r="F1430" t="str">
            <v>Jackson , Mississippi</v>
          </cell>
          <cell r="G1430">
            <v>6</v>
          </cell>
          <cell r="H1430" t="str">
            <v>frontier status, population size, poverty</v>
          </cell>
          <cell r="I1430">
            <v>53</v>
          </cell>
          <cell r="J1430">
            <v>135940</v>
          </cell>
        </row>
        <row r="1431">
          <cell r="F1431" t="str">
            <v>Jasper , Mississippi</v>
          </cell>
          <cell r="G1431">
            <v>67</v>
          </cell>
          <cell r="H1431" t="str">
            <v>frontier status, population size, poverty, age, population density</v>
          </cell>
          <cell r="I1431">
            <v>31</v>
          </cell>
          <cell r="J1431">
            <v>18162</v>
          </cell>
        </row>
        <row r="1432">
          <cell r="F1432" t="str">
            <v>Jefferson , Mississippi</v>
          </cell>
          <cell r="G1432">
            <v>66</v>
          </cell>
          <cell r="H1432" t="str">
            <v>frontier status, population size, poverty, age, population density</v>
          </cell>
          <cell r="I1432">
            <v>37</v>
          </cell>
          <cell r="J1432">
            <v>9432</v>
          </cell>
        </row>
        <row r="1433">
          <cell r="F1433" t="str">
            <v>Jefferson Davis , Mississippi</v>
          </cell>
          <cell r="G1433">
            <v>68</v>
          </cell>
          <cell r="H1433" t="str">
            <v>frontier status, population size, poverty, age, population density</v>
          </cell>
          <cell r="I1433">
            <v>34</v>
          </cell>
          <cell r="J1433">
            <v>13158</v>
          </cell>
        </row>
        <row r="1434">
          <cell r="F1434" t="str">
            <v>Jones , Mississippi</v>
          </cell>
          <cell r="G1434">
            <v>8</v>
          </cell>
          <cell r="H1434" t="str">
            <v>frontier status, population size, poverty</v>
          </cell>
          <cell r="I1434">
            <v>54</v>
          </cell>
          <cell r="J1434">
            <v>66160</v>
          </cell>
        </row>
        <row r="1435">
          <cell r="F1435" t="str">
            <v>Kemper , Mississippi</v>
          </cell>
          <cell r="G1435">
            <v>74</v>
          </cell>
          <cell r="H1435" t="str">
            <v>frontier status, population size, poverty, age, population density</v>
          </cell>
          <cell r="I1435">
            <v>30</v>
          </cell>
          <cell r="J1435">
            <v>10246</v>
          </cell>
        </row>
        <row r="1436">
          <cell r="F1436" t="str">
            <v>Lafayette , Mississippi</v>
          </cell>
          <cell r="G1436">
            <v>32</v>
          </cell>
          <cell r="H1436" t="str">
            <v>frontier status, population size, poverty, age</v>
          </cell>
          <cell r="I1436">
            <v>37</v>
          </cell>
          <cell r="J1436">
            <v>40842</v>
          </cell>
        </row>
        <row r="1437">
          <cell r="F1437" t="str">
            <v>Lamar , Mississippi</v>
          </cell>
          <cell r="G1437">
            <v>33</v>
          </cell>
          <cell r="H1437" t="str">
            <v>frontier status, population size, poverty, age</v>
          </cell>
          <cell r="I1437">
            <v>41</v>
          </cell>
          <cell r="J1437">
            <v>44616</v>
          </cell>
        </row>
        <row r="1438">
          <cell r="F1438" t="str">
            <v>Lauderdale , Mississippi</v>
          </cell>
          <cell r="G1438">
            <v>8</v>
          </cell>
          <cell r="H1438" t="str">
            <v>frontier status, population size, poverty</v>
          </cell>
          <cell r="I1438">
            <v>54</v>
          </cell>
          <cell r="J1438">
            <v>77218</v>
          </cell>
        </row>
        <row r="1439">
          <cell r="F1439" t="str">
            <v>Lawrence , Mississippi</v>
          </cell>
          <cell r="G1439">
            <v>68</v>
          </cell>
          <cell r="H1439" t="str">
            <v>frontier status, population size, poverty, age, population density</v>
          </cell>
          <cell r="I1439">
            <v>34</v>
          </cell>
          <cell r="J1439">
            <v>13502</v>
          </cell>
        </row>
        <row r="1440">
          <cell r="F1440" t="str">
            <v>Leake , Mississippi</v>
          </cell>
          <cell r="G1440">
            <v>76</v>
          </cell>
          <cell r="H1440" t="str">
            <v>frontier status, population size, poverty, age, population density</v>
          </cell>
          <cell r="I1440">
            <v>38</v>
          </cell>
          <cell r="J1440">
            <v>22453</v>
          </cell>
        </row>
        <row r="1441">
          <cell r="F1441" t="str">
            <v>Lee , Mississippi</v>
          </cell>
          <cell r="G1441">
            <v>20</v>
          </cell>
          <cell r="H1441" t="str">
            <v>frontier status, population size, poverty, age</v>
          </cell>
          <cell r="I1441">
            <v>32</v>
          </cell>
          <cell r="J1441">
            <v>78793</v>
          </cell>
        </row>
        <row r="1442">
          <cell r="F1442" t="str">
            <v>Leflore , Mississippi</v>
          </cell>
          <cell r="G1442">
            <v>52</v>
          </cell>
          <cell r="H1442" t="str">
            <v>frontier status, population size, poverty, age, population density</v>
          </cell>
          <cell r="I1442">
            <v>40</v>
          </cell>
          <cell r="J1442">
            <v>36431</v>
          </cell>
        </row>
        <row r="1443">
          <cell r="F1443" t="str">
            <v>Lincoln , Mississippi</v>
          </cell>
          <cell r="G1443">
            <v>52</v>
          </cell>
          <cell r="H1443" t="str">
            <v>frontier status, population size, poverty, age, population density</v>
          </cell>
          <cell r="I1443">
            <v>40</v>
          </cell>
          <cell r="J1443">
            <v>33906</v>
          </cell>
        </row>
        <row r="1444">
          <cell r="F1444" t="str">
            <v>Lowndes , Mississippi</v>
          </cell>
          <cell r="G1444">
            <v>8</v>
          </cell>
          <cell r="H1444" t="str">
            <v>frontier status, population size, poverty</v>
          </cell>
          <cell r="I1444">
            <v>54</v>
          </cell>
          <cell r="J1444">
            <v>59895</v>
          </cell>
        </row>
        <row r="1445">
          <cell r="F1445" t="str">
            <v>Madison , Mississippi</v>
          </cell>
          <cell r="G1445">
            <v>23</v>
          </cell>
          <cell r="H1445" t="str">
            <v>frontier status, population size, poverty, age</v>
          </cell>
          <cell r="I1445">
            <v>37</v>
          </cell>
          <cell r="J1445">
            <v>84286</v>
          </cell>
        </row>
        <row r="1446">
          <cell r="F1446" t="str">
            <v>Marion , Mississippi</v>
          </cell>
          <cell r="G1446">
            <v>52</v>
          </cell>
          <cell r="H1446" t="str">
            <v>frontier status, population size, poverty, age, population density</v>
          </cell>
          <cell r="I1446">
            <v>40</v>
          </cell>
          <cell r="J1446">
            <v>25235</v>
          </cell>
        </row>
        <row r="1447">
          <cell r="F1447" t="str">
            <v>Marshall , Mississippi</v>
          </cell>
          <cell r="G1447">
            <v>52</v>
          </cell>
          <cell r="H1447" t="str">
            <v>frontier status, population size, poverty, age, population density</v>
          </cell>
          <cell r="I1447">
            <v>40</v>
          </cell>
          <cell r="J1447">
            <v>35659</v>
          </cell>
        </row>
        <row r="1448">
          <cell r="F1448" t="str">
            <v>Monroe , Mississippi</v>
          </cell>
          <cell r="G1448">
            <v>33</v>
          </cell>
          <cell r="H1448" t="str">
            <v>frontier status, population size, poverty, age</v>
          </cell>
          <cell r="I1448">
            <v>41</v>
          </cell>
          <cell r="J1448">
            <v>37704</v>
          </cell>
        </row>
        <row r="1449">
          <cell r="F1449" t="str">
            <v>Montgomery , Mississippi</v>
          </cell>
          <cell r="G1449">
            <v>76</v>
          </cell>
          <cell r="H1449" t="str">
            <v>frontier status, population size, poverty, age, population density</v>
          </cell>
          <cell r="I1449">
            <v>38</v>
          </cell>
          <cell r="J1449">
            <v>11829</v>
          </cell>
        </row>
        <row r="1450">
          <cell r="F1450" t="str">
            <v>Neshoba , Mississippi</v>
          </cell>
          <cell r="G1450">
            <v>52</v>
          </cell>
          <cell r="H1450" t="str">
            <v>frontier status, population size, poverty, age, population density</v>
          </cell>
          <cell r="I1450">
            <v>40</v>
          </cell>
          <cell r="J1450">
            <v>29905</v>
          </cell>
        </row>
        <row r="1451">
          <cell r="F1451" t="str">
            <v>Newton , Mississippi</v>
          </cell>
          <cell r="G1451">
            <v>72</v>
          </cell>
          <cell r="H1451" t="str">
            <v>frontier status, population size, poverty, age, population density</v>
          </cell>
          <cell r="I1451">
            <v>32</v>
          </cell>
          <cell r="J1451">
            <v>22366</v>
          </cell>
        </row>
        <row r="1452">
          <cell r="F1452" t="str">
            <v>Noxubee , Mississippi</v>
          </cell>
          <cell r="G1452">
            <v>66</v>
          </cell>
          <cell r="H1452" t="str">
            <v>frontier status, population size, poverty, age, population density</v>
          </cell>
          <cell r="I1452">
            <v>37</v>
          </cell>
          <cell r="J1452">
            <v>12202</v>
          </cell>
        </row>
        <row r="1453">
          <cell r="F1453" t="str">
            <v>Oktibbeha , Mississippi</v>
          </cell>
          <cell r="G1453">
            <v>53</v>
          </cell>
          <cell r="H1453" t="str">
            <v>frontier status, population size, poverty, age, population density</v>
          </cell>
          <cell r="I1453">
            <v>27</v>
          </cell>
          <cell r="J1453">
            <v>41247</v>
          </cell>
        </row>
        <row r="1454">
          <cell r="F1454" t="str">
            <v>Panola , Mississippi</v>
          </cell>
          <cell r="G1454">
            <v>52</v>
          </cell>
          <cell r="H1454" t="str">
            <v>frontier status, population size, poverty, age, population density</v>
          </cell>
          <cell r="I1454">
            <v>40</v>
          </cell>
          <cell r="J1454">
            <v>35331</v>
          </cell>
        </row>
        <row r="1455">
          <cell r="F1455" t="str">
            <v>Pearl River , Mississippi</v>
          </cell>
          <cell r="G1455">
            <v>52</v>
          </cell>
          <cell r="H1455" t="str">
            <v>frontier status, population size, poverty, age, population density</v>
          </cell>
          <cell r="I1455">
            <v>40</v>
          </cell>
          <cell r="J1455">
            <v>52659</v>
          </cell>
        </row>
        <row r="1456">
          <cell r="F1456" t="str">
            <v>Perry , Mississippi</v>
          </cell>
          <cell r="G1456">
            <v>66</v>
          </cell>
          <cell r="H1456" t="str">
            <v>frontier status, population size, poverty, age, population density</v>
          </cell>
          <cell r="I1456">
            <v>37</v>
          </cell>
          <cell r="J1456">
            <v>12160</v>
          </cell>
        </row>
        <row r="1457">
          <cell r="F1457" t="str">
            <v>Pike , Mississippi</v>
          </cell>
          <cell r="G1457">
            <v>53</v>
          </cell>
          <cell r="H1457" t="str">
            <v>frontier status, population size, poverty, age, population density</v>
          </cell>
          <cell r="I1457">
            <v>27</v>
          </cell>
          <cell r="J1457">
            <v>39426</v>
          </cell>
        </row>
        <row r="1458">
          <cell r="F1458" t="str">
            <v>Pontotoc , Mississippi</v>
          </cell>
          <cell r="G1458">
            <v>39</v>
          </cell>
          <cell r="H1458" t="str">
            <v>frontier status, population size, poverty, age</v>
          </cell>
          <cell r="I1458">
            <v>51</v>
          </cell>
          <cell r="J1458">
            <v>28208</v>
          </cell>
        </row>
        <row r="1459">
          <cell r="F1459" t="str">
            <v>Prentiss , Mississippi</v>
          </cell>
          <cell r="G1459">
            <v>41</v>
          </cell>
          <cell r="H1459" t="str">
            <v>frontier status, population size, poverty, age</v>
          </cell>
          <cell r="I1459">
            <v>47</v>
          </cell>
          <cell r="J1459">
            <v>25593</v>
          </cell>
        </row>
        <row r="1460">
          <cell r="F1460" t="str">
            <v>Quitman , Mississippi</v>
          </cell>
          <cell r="G1460">
            <v>76</v>
          </cell>
          <cell r="H1460" t="str">
            <v>frontier status, population size, poverty, age, population density</v>
          </cell>
          <cell r="I1460">
            <v>38</v>
          </cell>
          <cell r="J1460">
            <v>9512</v>
          </cell>
        </row>
        <row r="1461">
          <cell r="F1461" t="str">
            <v>Rankin , Mississippi</v>
          </cell>
          <cell r="G1461">
            <v>12</v>
          </cell>
          <cell r="H1461" t="str">
            <v>frontier status, population size, poverty, age</v>
          </cell>
          <cell r="I1461">
            <v>57</v>
          </cell>
          <cell r="J1461">
            <v>131841</v>
          </cell>
        </row>
        <row r="1462">
          <cell r="F1462" t="str">
            <v>Scott , Mississippi</v>
          </cell>
          <cell r="G1462">
            <v>51</v>
          </cell>
          <cell r="H1462" t="str">
            <v>frontier status, population size, poverty, age, population density</v>
          </cell>
          <cell r="I1462">
            <v>33</v>
          </cell>
          <cell r="J1462">
            <v>28739</v>
          </cell>
        </row>
        <row r="1463">
          <cell r="F1463" t="str">
            <v>Sharkey , Mississippi</v>
          </cell>
          <cell r="G1463">
            <v>66</v>
          </cell>
          <cell r="H1463" t="str">
            <v>frontier status, population size, poverty, age, population density</v>
          </cell>
          <cell r="I1463">
            <v>37</v>
          </cell>
          <cell r="J1463">
            <v>5967</v>
          </cell>
        </row>
        <row r="1464">
          <cell r="F1464" t="str">
            <v>Simpson , Mississippi</v>
          </cell>
          <cell r="G1464">
            <v>51</v>
          </cell>
          <cell r="H1464" t="str">
            <v>frontier status, population size, poverty, age, population density</v>
          </cell>
          <cell r="I1464">
            <v>33</v>
          </cell>
          <cell r="J1464">
            <v>27944</v>
          </cell>
        </row>
        <row r="1465">
          <cell r="F1465" t="str">
            <v>Smith , Mississippi</v>
          </cell>
          <cell r="G1465">
            <v>67</v>
          </cell>
          <cell r="H1465" t="str">
            <v>frontier status, population size, poverty, age, population density</v>
          </cell>
          <cell r="I1465">
            <v>31</v>
          </cell>
          <cell r="J1465">
            <v>16058</v>
          </cell>
        </row>
        <row r="1466">
          <cell r="F1466" t="str">
            <v>Stone , Mississippi</v>
          </cell>
          <cell r="G1466">
            <v>68</v>
          </cell>
          <cell r="H1466" t="str">
            <v>frontier status, population size, poverty, age, population density</v>
          </cell>
          <cell r="I1466">
            <v>34</v>
          </cell>
          <cell r="J1466">
            <v>14862</v>
          </cell>
        </row>
        <row r="1467">
          <cell r="F1467" t="str">
            <v>Sunflower , Mississippi</v>
          </cell>
          <cell r="G1467">
            <v>52</v>
          </cell>
          <cell r="H1467" t="str">
            <v>frontier status, population size, poverty, age, population density</v>
          </cell>
          <cell r="I1467">
            <v>40</v>
          </cell>
          <cell r="J1467">
            <v>32311</v>
          </cell>
        </row>
        <row r="1468">
          <cell r="F1468" t="str">
            <v>Tallahatchie , Mississippi</v>
          </cell>
          <cell r="G1468">
            <v>67</v>
          </cell>
          <cell r="H1468" t="str">
            <v>frontier status, population size, poverty, age, population density</v>
          </cell>
          <cell r="I1468">
            <v>31</v>
          </cell>
          <cell r="J1468">
            <v>14191</v>
          </cell>
        </row>
        <row r="1469">
          <cell r="F1469" t="str">
            <v>Tate , Mississippi</v>
          </cell>
          <cell r="G1469">
            <v>42</v>
          </cell>
          <cell r="H1469" t="str">
            <v>frontier status, population size, poverty, age</v>
          </cell>
          <cell r="I1469">
            <v>53</v>
          </cell>
          <cell r="J1469">
            <v>26548</v>
          </cell>
        </row>
        <row r="1470">
          <cell r="F1470" t="str">
            <v>Tippah , Mississippi</v>
          </cell>
          <cell r="G1470">
            <v>65</v>
          </cell>
          <cell r="H1470" t="str">
            <v>frontier status, population size, poverty, age, population density</v>
          </cell>
          <cell r="I1470">
            <v>30</v>
          </cell>
          <cell r="J1470">
            <v>21212</v>
          </cell>
        </row>
        <row r="1471">
          <cell r="F1471" t="str">
            <v>Tishomingo , Mississippi</v>
          </cell>
          <cell r="G1471">
            <v>64</v>
          </cell>
          <cell r="H1471" t="str">
            <v>frontier status, population size, poverty, age, population density</v>
          </cell>
          <cell r="I1471">
            <v>41</v>
          </cell>
          <cell r="J1471">
            <v>19202</v>
          </cell>
        </row>
        <row r="1472">
          <cell r="F1472" t="str">
            <v>Tunica , Mississippi</v>
          </cell>
          <cell r="G1472">
            <v>66</v>
          </cell>
          <cell r="H1472" t="str">
            <v>frontier status, population size, poverty, age, population density</v>
          </cell>
          <cell r="I1472">
            <v>37</v>
          </cell>
          <cell r="J1472">
            <v>10321</v>
          </cell>
        </row>
        <row r="1473">
          <cell r="F1473" t="str">
            <v>Union , Mississippi</v>
          </cell>
          <cell r="G1473">
            <v>60</v>
          </cell>
          <cell r="H1473" t="str">
            <v>frontier status, population size, poverty, age, population density</v>
          </cell>
          <cell r="I1473">
            <v>48</v>
          </cell>
          <cell r="J1473">
            <v>26784</v>
          </cell>
        </row>
        <row r="1474">
          <cell r="F1474" t="str">
            <v>Walthall , Mississippi</v>
          </cell>
          <cell r="G1474">
            <v>69</v>
          </cell>
          <cell r="H1474" t="str">
            <v>frontier status, population size, poverty, age, population density</v>
          </cell>
          <cell r="I1474">
            <v>45</v>
          </cell>
          <cell r="J1474">
            <v>15460</v>
          </cell>
        </row>
        <row r="1475">
          <cell r="F1475" t="str">
            <v>Warren , Mississippi</v>
          </cell>
          <cell r="G1475">
            <v>33</v>
          </cell>
          <cell r="H1475" t="str">
            <v>frontier status, population size, poverty, age</v>
          </cell>
          <cell r="I1475">
            <v>41</v>
          </cell>
          <cell r="J1475">
            <v>49131</v>
          </cell>
        </row>
        <row r="1476">
          <cell r="F1476" t="str">
            <v>Washington , Mississippi</v>
          </cell>
          <cell r="G1476">
            <v>8</v>
          </cell>
          <cell r="H1476" t="str">
            <v>frontier status, population size, poverty</v>
          </cell>
          <cell r="I1476">
            <v>54</v>
          </cell>
          <cell r="J1476">
            <v>59220</v>
          </cell>
        </row>
        <row r="1477">
          <cell r="F1477" t="str">
            <v>Wayne , Mississippi</v>
          </cell>
          <cell r="G1477">
            <v>67</v>
          </cell>
          <cell r="H1477" t="str">
            <v>frontier status, population size, poverty, age, population density</v>
          </cell>
          <cell r="I1477">
            <v>31</v>
          </cell>
          <cell r="J1477">
            <v>21291</v>
          </cell>
        </row>
        <row r="1478">
          <cell r="F1478" t="str">
            <v>Webster , Mississippi</v>
          </cell>
          <cell r="G1478">
            <v>71</v>
          </cell>
          <cell r="H1478" t="str">
            <v>frontier status, population size, poverty, age, population density</v>
          </cell>
          <cell r="I1478">
            <v>33</v>
          </cell>
          <cell r="J1478">
            <v>10092</v>
          </cell>
        </row>
        <row r="1479">
          <cell r="F1479" t="str">
            <v>Wilkinson , Mississippi</v>
          </cell>
          <cell r="G1479">
            <v>66</v>
          </cell>
          <cell r="H1479" t="str">
            <v>frontier status, population size, poverty, age, population density</v>
          </cell>
          <cell r="I1479">
            <v>37</v>
          </cell>
          <cell r="J1479">
            <v>10269</v>
          </cell>
        </row>
        <row r="1480">
          <cell r="F1480" t="str">
            <v>Winston , Mississippi</v>
          </cell>
          <cell r="G1480">
            <v>76</v>
          </cell>
          <cell r="H1480" t="str">
            <v>frontier status, population size, poverty, age, population density</v>
          </cell>
          <cell r="I1480">
            <v>38</v>
          </cell>
          <cell r="J1480">
            <v>19870</v>
          </cell>
        </row>
        <row r="1481">
          <cell r="F1481" t="str">
            <v>Yalobusha , Mississippi</v>
          </cell>
          <cell r="G1481">
            <v>76</v>
          </cell>
          <cell r="H1481" t="str">
            <v>frontier status, population size, poverty, age, population density</v>
          </cell>
          <cell r="I1481">
            <v>38</v>
          </cell>
          <cell r="J1481">
            <v>13417</v>
          </cell>
        </row>
        <row r="1482">
          <cell r="F1482" t="str">
            <v>Yazoo , Mississippi</v>
          </cell>
          <cell r="G1482">
            <v>51</v>
          </cell>
          <cell r="H1482" t="str">
            <v>frontier status, population size, poverty, age, population density</v>
          </cell>
          <cell r="I1482">
            <v>33</v>
          </cell>
          <cell r="J1482">
            <v>28195</v>
          </cell>
        </row>
        <row r="1483">
          <cell r="F1483" t="str">
            <v>Adair , Missouri</v>
          </cell>
          <cell r="G1483">
            <v>41</v>
          </cell>
          <cell r="H1483" t="str">
            <v>frontier status, population size, poverty, age</v>
          </cell>
          <cell r="I1483">
            <v>47</v>
          </cell>
          <cell r="J1483">
            <v>24509</v>
          </cell>
        </row>
        <row r="1484">
          <cell r="F1484" t="str">
            <v>Andrew , Missouri</v>
          </cell>
          <cell r="G1484">
            <v>57</v>
          </cell>
          <cell r="H1484" t="str">
            <v>frontier status, population size, poverty, age, population density</v>
          </cell>
          <cell r="I1484">
            <v>42</v>
          </cell>
          <cell r="J1484">
            <v>16899</v>
          </cell>
        </row>
        <row r="1485">
          <cell r="F1485" t="str">
            <v>Atchison , Missouri</v>
          </cell>
          <cell r="G1485">
            <v>61</v>
          </cell>
          <cell r="H1485" t="str">
            <v>frontier status, population size, poverty, age, population density</v>
          </cell>
          <cell r="I1485">
            <v>32</v>
          </cell>
          <cell r="J1485">
            <v>6246</v>
          </cell>
        </row>
        <row r="1486">
          <cell r="F1486" t="str">
            <v>Audrain , Missouri</v>
          </cell>
          <cell r="G1486">
            <v>40</v>
          </cell>
          <cell r="H1486" t="str">
            <v>frontier status, population size, poverty, age</v>
          </cell>
          <cell r="I1486">
            <v>62</v>
          </cell>
          <cell r="J1486">
            <v>25759</v>
          </cell>
        </row>
        <row r="1487">
          <cell r="F1487" t="str">
            <v>Barry , Missouri</v>
          </cell>
          <cell r="G1487">
            <v>49</v>
          </cell>
          <cell r="H1487" t="str">
            <v>frontier status, population size, poverty, age, population density</v>
          </cell>
          <cell r="I1487">
            <v>35</v>
          </cell>
          <cell r="J1487">
            <v>35599</v>
          </cell>
        </row>
        <row r="1488">
          <cell r="F1488" t="str">
            <v>Barton , Missouri</v>
          </cell>
          <cell r="G1488">
            <v>40</v>
          </cell>
          <cell r="H1488" t="str">
            <v>frontier status, population size, poverty, age</v>
          </cell>
          <cell r="I1488">
            <v>62</v>
          </cell>
          <cell r="J1488">
            <v>13057</v>
          </cell>
        </row>
        <row r="1489">
          <cell r="F1489" t="str">
            <v>Bates , Missouri</v>
          </cell>
          <cell r="G1489">
            <v>62</v>
          </cell>
          <cell r="H1489" t="str">
            <v>frontier status, population size, poverty, age, population density</v>
          </cell>
          <cell r="I1489">
            <v>32</v>
          </cell>
          <cell r="J1489">
            <v>17027</v>
          </cell>
        </row>
        <row r="1490">
          <cell r="F1490" t="str">
            <v>Benton , Missouri</v>
          </cell>
          <cell r="G1490">
            <v>63</v>
          </cell>
          <cell r="H1490" t="str">
            <v>frontier status, population size, poverty, age, population density</v>
          </cell>
          <cell r="I1490">
            <v>32</v>
          </cell>
          <cell r="J1490">
            <v>18854</v>
          </cell>
        </row>
        <row r="1491">
          <cell r="F1491" t="str">
            <v>Bollinger , Missouri</v>
          </cell>
          <cell r="G1491">
            <v>43</v>
          </cell>
          <cell r="H1491" t="str">
            <v>frontier status, population size, poverty, age</v>
          </cell>
          <cell r="I1491">
            <v>57</v>
          </cell>
          <cell r="J1491">
            <v>12325</v>
          </cell>
        </row>
        <row r="1492">
          <cell r="F1492" t="str">
            <v>Boone , Missouri</v>
          </cell>
          <cell r="G1492">
            <v>14</v>
          </cell>
          <cell r="H1492" t="str">
            <v>frontier status, population size, poverty, age</v>
          </cell>
          <cell r="I1492">
            <v>40</v>
          </cell>
          <cell r="J1492">
            <v>143326</v>
          </cell>
        </row>
        <row r="1493">
          <cell r="F1493" t="str">
            <v>Buchanan , Missouri</v>
          </cell>
          <cell r="G1493">
            <v>24</v>
          </cell>
          <cell r="H1493" t="str">
            <v>frontier status, population size, poverty, age</v>
          </cell>
          <cell r="I1493">
            <v>35</v>
          </cell>
          <cell r="J1493">
            <v>84904</v>
          </cell>
        </row>
        <row r="1494">
          <cell r="F1494" t="str">
            <v>Butler , Missouri</v>
          </cell>
          <cell r="G1494">
            <v>35</v>
          </cell>
          <cell r="H1494" t="str">
            <v>frontier status, population size, poverty, age</v>
          </cell>
          <cell r="I1494">
            <v>27</v>
          </cell>
          <cell r="J1494">
            <v>41338</v>
          </cell>
        </row>
        <row r="1495">
          <cell r="F1495" t="str">
            <v>Caldwell , Missouri</v>
          </cell>
          <cell r="G1495">
            <v>62</v>
          </cell>
          <cell r="H1495" t="str">
            <v>frontier status, population size, poverty, age, population density</v>
          </cell>
          <cell r="I1495">
            <v>32</v>
          </cell>
          <cell r="J1495">
            <v>9307</v>
          </cell>
        </row>
        <row r="1496">
          <cell r="F1496" t="str">
            <v>Callaway , Missouri</v>
          </cell>
          <cell r="G1496">
            <v>28</v>
          </cell>
          <cell r="H1496" t="str">
            <v>frontier status, population size, poverty, age</v>
          </cell>
          <cell r="I1496">
            <v>39</v>
          </cell>
          <cell r="J1496">
            <v>42541</v>
          </cell>
        </row>
        <row r="1497">
          <cell r="F1497" t="str">
            <v>Camden , Missouri</v>
          </cell>
          <cell r="G1497">
            <v>30</v>
          </cell>
          <cell r="H1497" t="str">
            <v>frontier status, population size, poverty, age</v>
          </cell>
          <cell r="I1497">
            <v>57</v>
          </cell>
          <cell r="J1497">
            <v>39432</v>
          </cell>
        </row>
        <row r="1498">
          <cell r="F1498" t="str">
            <v>Cape Girardeau , Missouri</v>
          </cell>
          <cell r="G1498">
            <v>19</v>
          </cell>
          <cell r="H1498" t="str">
            <v>frontier status, population size, poverty, age</v>
          </cell>
          <cell r="I1498">
            <v>37</v>
          </cell>
          <cell r="J1498">
            <v>71161</v>
          </cell>
        </row>
        <row r="1499">
          <cell r="F1499" t="str">
            <v>Carroll , Missouri</v>
          </cell>
          <cell r="G1499">
            <v>43</v>
          </cell>
          <cell r="H1499" t="str">
            <v>frontier status, population size, poverty, age</v>
          </cell>
          <cell r="I1499">
            <v>57</v>
          </cell>
          <cell r="J1499">
            <v>10193</v>
          </cell>
        </row>
        <row r="1500">
          <cell r="F1500" t="str">
            <v>Carter , Missouri</v>
          </cell>
          <cell r="G1500">
            <v>74</v>
          </cell>
          <cell r="H1500" t="str">
            <v>frontier status, population size, poverty, age, population density</v>
          </cell>
          <cell r="I1500">
            <v>30</v>
          </cell>
          <cell r="J1500">
            <v>5910</v>
          </cell>
        </row>
        <row r="1501">
          <cell r="F1501" t="str">
            <v>Cass , Missouri</v>
          </cell>
          <cell r="G1501">
            <v>45</v>
          </cell>
          <cell r="H1501" t="str">
            <v>frontier status, population size, poverty, age, population density</v>
          </cell>
          <cell r="I1501">
            <v>38</v>
          </cell>
          <cell r="J1501">
            <v>94232</v>
          </cell>
        </row>
        <row r="1502">
          <cell r="F1502" t="str">
            <v>Cedar , Missouri</v>
          </cell>
          <cell r="G1502">
            <v>63</v>
          </cell>
          <cell r="H1502" t="str">
            <v>frontier status, population size, poverty, age, population density</v>
          </cell>
          <cell r="I1502">
            <v>32</v>
          </cell>
          <cell r="J1502">
            <v>14160</v>
          </cell>
        </row>
        <row r="1503">
          <cell r="F1503" t="str">
            <v>Chariton , Missouri</v>
          </cell>
          <cell r="G1503">
            <v>58</v>
          </cell>
          <cell r="H1503" t="str">
            <v>frontier status, population size, poverty, age, population density</v>
          </cell>
          <cell r="I1503">
            <v>48</v>
          </cell>
          <cell r="J1503">
            <v>8124</v>
          </cell>
        </row>
        <row r="1504">
          <cell r="F1504" t="str">
            <v>Christian , Missouri</v>
          </cell>
          <cell r="G1504">
            <v>48</v>
          </cell>
          <cell r="H1504" t="str">
            <v>frontier status, population size, poverty, age, population density</v>
          </cell>
          <cell r="I1504">
            <v>31</v>
          </cell>
          <cell r="J1504">
            <v>67266</v>
          </cell>
        </row>
        <row r="1505">
          <cell r="F1505" t="str">
            <v>Clark , Missouri</v>
          </cell>
          <cell r="G1505">
            <v>43</v>
          </cell>
          <cell r="H1505" t="str">
            <v>frontier status, population size, poverty, age</v>
          </cell>
          <cell r="I1505">
            <v>57</v>
          </cell>
          <cell r="J1505">
            <v>7323</v>
          </cell>
        </row>
        <row r="1506">
          <cell r="F1506" t="str">
            <v>Clay , Missouri</v>
          </cell>
          <cell r="G1506">
            <v>11</v>
          </cell>
          <cell r="H1506" t="str">
            <v>frontier status, population size, poverty, age</v>
          </cell>
          <cell r="I1506">
            <v>44</v>
          </cell>
          <cell r="J1506">
            <v>202078</v>
          </cell>
        </row>
        <row r="1507">
          <cell r="F1507" t="str">
            <v>Clinton , Missouri</v>
          </cell>
          <cell r="G1507">
            <v>57</v>
          </cell>
          <cell r="H1507" t="str">
            <v>frontier status, population size, poverty, age, population density</v>
          </cell>
          <cell r="I1507">
            <v>42</v>
          </cell>
          <cell r="J1507">
            <v>20715</v>
          </cell>
        </row>
        <row r="1508">
          <cell r="F1508" t="str">
            <v>Cole , Missouri</v>
          </cell>
          <cell r="G1508">
            <v>17</v>
          </cell>
          <cell r="H1508" t="str">
            <v>frontier status, population size, poverty, age</v>
          </cell>
          <cell r="I1508">
            <v>32</v>
          </cell>
          <cell r="J1508">
            <v>72757</v>
          </cell>
        </row>
        <row r="1509">
          <cell r="F1509" t="str">
            <v>Cooper , Missouri</v>
          </cell>
          <cell r="G1509">
            <v>60</v>
          </cell>
          <cell r="H1509" t="str">
            <v>frontier status, population size, poverty, age, population density</v>
          </cell>
          <cell r="I1509">
            <v>48</v>
          </cell>
          <cell r="J1509">
            <v>17294</v>
          </cell>
        </row>
        <row r="1510">
          <cell r="F1510" t="str">
            <v>Crawford , Missouri</v>
          </cell>
          <cell r="G1510">
            <v>43</v>
          </cell>
          <cell r="H1510" t="str">
            <v>frontier status, population size, poverty, age</v>
          </cell>
          <cell r="I1510">
            <v>57</v>
          </cell>
          <cell r="J1510">
            <v>23932</v>
          </cell>
        </row>
        <row r="1511">
          <cell r="F1511" t="str">
            <v>Dade , Missouri</v>
          </cell>
          <cell r="G1511">
            <v>62</v>
          </cell>
          <cell r="H1511" t="str">
            <v>frontier status, population size, poverty, age, population density</v>
          </cell>
          <cell r="I1511">
            <v>32</v>
          </cell>
          <cell r="J1511">
            <v>7830</v>
          </cell>
        </row>
        <row r="1512">
          <cell r="F1512" t="str">
            <v>Dallas , Missouri</v>
          </cell>
          <cell r="G1512">
            <v>43</v>
          </cell>
          <cell r="H1512" t="str">
            <v>frontier status, population size, poverty, age</v>
          </cell>
          <cell r="I1512">
            <v>57</v>
          </cell>
          <cell r="J1512">
            <v>16437</v>
          </cell>
        </row>
        <row r="1513">
          <cell r="F1513" t="str">
            <v>Daviess , Missouri</v>
          </cell>
          <cell r="G1513">
            <v>43</v>
          </cell>
          <cell r="H1513" t="str">
            <v>frontier status, population size, poverty, age</v>
          </cell>
          <cell r="I1513">
            <v>57</v>
          </cell>
          <cell r="J1513">
            <v>8121</v>
          </cell>
        </row>
        <row r="1514">
          <cell r="F1514" t="str">
            <v>DeKalb , Missouri</v>
          </cell>
          <cell r="G1514">
            <v>63</v>
          </cell>
          <cell r="H1514" t="str">
            <v>frontier status, population size, poverty, age, population density</v>
          </cell>
          <cell r="I1514">
            <v>32</v>
          </cell>
          <cell r="J1514">
            <v>12342</v>
          </cell>
        </row>
        <row r="1515">
          <cell r="F1515" t="str">
            <v>Dent , Missouri</v>
          </cell>
          <cell r="G1515">
            <v>75</v>
          </cell>
          <cell r="H1515" t="str">
            <v>frontier status, population size, poverty, age, population density</v>
          </cell>
          <cell r="I1515">
            <v>37</v>
          </cell>
          <cell r="J1515">
            <v>15083</v>
          </cell>
        </row>
        <row r="1516">
          <cell r="F1516" t="str">
            <v>Douglas , Missouri</v>
          </cell>
          <cell r="G1516">
            <v>75</v>
          </cell>
          <cell r="H1516" t="str">
            <v>frontier status, population size, poverty, age, population density</v>
          </cell>
          <cell r="I1516">
            <v>37</v>
          </cell>
          <cell r="J1516">
            <v>13594</v>
          </cell>
        </row>
        <row r="1517">
          <cell r="F1517" t="str">
            <v>Dunklin , Missouri</v>
          </cell>
          <cell r="G1517">
            <v>36</v>
          </cell>
          <cell r="H1517" t="str">
            <v>frontier status, population size, poverty, age</v>
          </cell>
          <cell r="I1517">
            <v>23</v>
          </cell>
          <cell r="J1517">
            <v>32545</v>
          </cell>
        </row>
        <row r="1518">
          <cell r="F1518" t="str">
            <v>Franklin , Missouri</v>
          </cell>
          <cell r="G1518">
            <v>45</v>
          </cell>
          <cell r="H1518" t="str">
            <v>frontier status, population size, poverty, age, population density</v>
          </cell>
          <cell r="I1518">
            <v>38</v>
          </cell>
          <cell r="J1518">
            <v>99090</v>
          </cell>
        </row>
        <row r="1519">
          <cell r="F1519" t="str">
            <v>Gasconade , Missouri</v>
          </cell>
          <cell r="G1519">
            <v>55</v>
          </cell>
          <cell r="H1519" t="str">
            <v>frontier status, population size, poverty, age, population density</v>
          </cell>
          <cell r="I1519">
            <v>47</v>
          </cell>
          <cell r="J1519">
            <v>15745</v>
          </cell>
        </row>
        <row r="1520">
          <cell r="F1520" t="str">
            <v>Gentry , Missouri</v>
          </cell>
          <cell r="G1520">
            <v>61</v>
          </cell>
          <cell r="H1520" t="str">
            <v>frontier status, population size, poverty, age, population density</v>
          </cell>
          <cell r="I1520">
            <v>32</v>
          </cell>
          <cell r="J1520">
            <v>6555</v>
          </cell>
        </row>
        <row r="1521">
          <cell r="F1521" t="str">
            <v>Greene , Missouri</v>
          </cell>
          <cell r="G1521">
            <v>14</v>
          </cell>
          <cell r="H1521" t="str">
            <v>frontier status, population size, poverty, age</v>
          </cell>
          <cell r="I1521">
            <v>40</v>
          </cell>
          <cell r="J1521">
            <v>250784</v>
          </cell>
        </row>
        <row r="1522">
          <cell r="F1522" t="str">
            <v>Grundy , Missouri</v>
          </cell>
          <cell r="G1522">
            <v>63</v>
          </cell>
          <cell r="H1522" t="str">
            <v>frontier status, population size, poverty, age, population density</v>
          </cell>
          <cell r="I1522">
            <v>32</v>
          </cell>
          <cell r="J1522">
            <v>10327</v>
          </cell>
        </row>
        <row r="1523">
          <cell r="F1523" t="str">
            <v>Harrison , Missouri</v>
          </cell>
          <cell r="G1523">
            <v>61</v>
          </cell>
          <cell r="H1523" t="str">
            <v>frontier status, population size, poverty, age, population density</v>
          </cell>
          <cell r="I1523">
            <v>32</v>
          </cell>
          <cell r="J1523">
            <v>8876</v>
          </cell>
        </row>
        <row r="1524">
          <cell r="F1524" t="str">
            <v>Henry , Missouri</v>
          </cell>
          <cell r="G1524">
            <v>63</v>
          </cell>
          <cell r="H1524" t="str">
            <v>frontier status, population size, poverty, age, population density</v>
          </cell>
          <cell r="I1524">
            <v>32</v>
          </cell>
          <cell r="J1524">
            <v>22577</v>
          </cell>
        </row>
        <row r="1525">
          <cell r="F1525" t="str">
            <v>Hickory , Missouri</v>
          </cell>
          <cell r="G1525">
            <v>71</v>
          </cell>
          <cell r="H1525" t="str">
            <v>frontier status, population size, poverty, age, population density</v>
          </cell>
          <cell r="I1525">
            <v>33</v>
          </cell>
          <cell r="J1525">
            <v>9271</v>
          </cell>
        </row>
        <row r="1526">
          <cell r="F1526" t="str">
            <v>Holt , Missouri</v>
          </cell>
          <cell r="G1526">
            <v>61</v>
          </cell>
          <cell r="H1526" t="str">
            <v>frontier status, population size, poverty, age, population density</v>
          </cell>
          <cell r="I1526">
            <v>32</v>
          </cell>
          <cell r="J1526">
            <v>5081</v>
          </cell>
        </row>
        <row r="1527">
          <cell r="F1527" t="str">
            <v>Howard , Missouri</v>
          </cell>
          <cell r="G1527">
            <v>59</v>
          </cell>
          <cell r="H1527" t="str">
            <v>frontier status, population size, poverty, age, population density</v>
          </cell>
          <cell r="I1527">
            <v>32</v>
          </cell>
          <cell r="J1527">
            <v>9957</v>
          </cell>
        </row>
        <row r="1528">
          <cell r="F1528" t="str">
            <v>Howell , Missouri</v>
          </cell>
          <cell r="G1528">
            <v>36</v>
          </cell>
          <cell r="H1528" t="str">
            <v>frontier status, population size, poverty, age</v>
          </cell>
          <cell r="I1528">
            <v>23</v>
          </cell>
          <cell r="J1528">
            <v>38400</v>
          </cell>
        </row>
        <row r="1529">
          <cell r="F1529" t="str">
            <v>Iron , Missouri</v>
          </cell>
          <cell r="G1529">
            <v>75</v>
          </cell>
          <cell r="H1529" t="str">
            <v>frontier status, population size, poverty, age, population density</v>
          </cell>
          <cell r="I1529">
            <v>37</v>
          </cell>
          <cell r="J1529">
            <v>10273</v>
          </cell>
        </row>
        <row r="1530">
          <cell r="F1530" t="str">
            <v>Jackson , Missouri</v>
          </cell>
          <cell r="G1530">
            <v>3</v>
          </cell>
          <cell r="H1530" t="str">
            <v>frontier status, population size, poverty</v>
          </cell>
          <cell r="I1530">
            <v>39</v>
          </cell>
          <cell r="J1530">
            <v>662959</v>
          </cell>
        </row>
        <row r="1531">
          <cell r="F1531" t="str">
            <v>Jasper , Missouri</v>
          </cell>
          <cell r="G1531">
            <v>24</v>
          </cell>
          <cell r="H1531" t="str">
            <v>frontier status, population size, poverty, age</v>
          </cell>
          <cell r="I1531">
            <v>35</v>
          </cell>
          <cell r="J1531">
            <v>110624</v>
          </cell>
        </row>
        <row r="1532">
          <cell r="F1532" t="str">
            <v>Jefferson , Missouri</v>
          </cell>
          <cell r="G1532">
            <v>12</v>
          </cell>
          <cell r="H1532" t="str">
            <v>frontier status, population size, poverty, age</v>
          </cell>
          <cell r="I1532">
            <v>57</v>
          </cell>
          <cell r="J1532">
            <v>213669</v>
          </cell>
        </row>
        <row r="1533">
          <cell r="F1533" t="str">
            <v>Johnson , Missouri</v>
          </cell>
          <cell r="G1533">
            <v>28</v>
          </cell>
          <cell r="H1533" t="str">
            <v>frontier status, population size, poverty, age</v>
          </cell>
          <cell r="I1533">
            <v>39</v>
          </cell>
          <cell r="J1533">
            <v>50784</v>
          </cell>
        </row>
        <row r="1534">
          <cell r="F1534" t="str">
            <v>Knox , Missouri</v>
          </cell>
          <cell r="G1534">
            <v>61</v>
          </cell>
          <cell r="H1534" t="str">
            <v>frontier status, population size, poverty, age, population density</v>
          </cell>
          <cell r="I1534">
            <v>32</v>
          </cell>
          <cell r="J1534">
            <v>4171</v>
          </cell>
        </row>
        <row r="1535">
          <cell r="F1535" t="str">
            <v>Laclede , Missouri</v>
          </cell>
          <cell r="G1535">
            <v>34</v>
          </cell>
          <cell r="H1535" t="str">
            <v>frontier status, population size, poverty, age</v>
          </cell>
          <cell r="I1535">
            <v>22</v>
          </cell>
          <cell r="J1535">
            <v>34492</v>
          </cell>
        </row>
        <row r="1536">
          <cell r="F1536" t="str">
            <v>Lafayette , Missouri</v>
          </cell>
          <cell r="G1536">
            <v>31</v>
          </cell>
          <cell r="H1536" t="str">
            <v>frontier status, population size, poverty, age</v>
          </cell>
          <cell r="I1536">
            <v>22</v>
          </cell>
          <cell r="J1536">
            <v>33108</v>
          </cell>
        </row>
        <row r="1537">
          <cell r="F1537" t="str">
            <v>Lawrence , Missouri</v>
          </cell>
          <cell r="G1537">
            <v>34</v>
          </cell>
          <cell r="H1537" t="str">
            <v>frontier status, population size, poverty, age</v>
          </cell>
          <cell r="I1537">
            <v>22</v>
          </cell>
          <cell r="J1537">
            <v>37127</v>
          </cell>
        </row>
        <row r="1538">
          <cell r="F1538" t="str">
            <v>Lewis , Missouri</v>
          </cell>
          <cell r="G1538">
            <v>62</v>
          </cell>
          <cell r="H1538" t="str">
            <v>frontier status, population size, poverty, age, population density</v>
          </cell>
          <cell r="I1538">
            <v>32</v>
          </cell>
          <cell r="J1538">
            <v>10186</v>
          </cell>
        </row>
        <row r="1539">
          <cell r="F1539" t="str">
            <v>Lincoln , Missouri</v>
          </cell>
          <cell r="G1539">
            <v>29</v>
          </cell>
          <cell r="H1539" t="str">
            <v>frontier status, population size, poverty, age</v>
          </cell>
          <cell r="I1539">
            <v>37</v>
          </cell>
          <cell r="J1539">
            <v>47727</v>
          </cell>
        </row>
        <row r="1540">
          <cell r="F1540" t="str">
            <v>Linn , Missouri</v>
          </cell>
          <cell r="G1540">
            <v>63</v>
          </cell>
          <cell r="H1540" t="str">
            <v>frontier status, population size, poverty, age, population density</v>
          </cell>
          <cell r="I1540">
            <v>32</v>
          </cell>
          <cell r="J1540">
            <v>13133</v>
          </cell>
        </row>
        <row r="1541">
          <cell r="F1541" t="str">
            <v>Livingston , Missouri</v>
          </cell>
          <cell r="G1541">
            <v>63</v>
          </cell>
          <cell r="H1541" t="str">
            <v>frontier status, population size, poverty, age, population density</v>
          </cell>
          <cell r="I1541">
            <v>32</v>
          </cell>
          <cell r="J1541">
            <v>14291</v>
          </cell>
        </row>
        <row r="1542">
          <cell r="F1542" t="str">
            <v>McDonald , Missouri</v>
          </cell>
          <cell r="G1542">
            <v>69</v>
          </cell>
          <cell r="H1542" t="str">
            <v>frontier status, population size, poverty, age, population density</v>
          </cell>
          <cell r="I1542">
            <v>45</v>
          </cell>
          <cell r="J1542">
            <v>22844</v>
          </cell>
        </row>
        <row r="1543">
          <cell r="F1543" t="str">
            <v>Macon , Missouri</v>
          </cell>
          <cell r="G1543">
            <v>59</v>
          </cell>
          <cell r="H1543" t="str">
            <v>frontier status, population size, poverty, age, population density</v>
          </cell>
          <cell r="I1543">
            <v>32</v>
          </cell>
          <cell r="J1543">
            <v>15600</v>
          </cell>
        </row>
        <row r="1544">
          <cell r="F1544" t="str">
            <v>Madison , Missouri</v>
          </cell>
          <cell r="G1544">
            <v>71</v>
          </cell>
          <cell r="H1544" t="str">
            <v>frontier status, population size, poverty, age, population density</v>
          </cell>
          <cell r="I1544">
            <v>33</v>
          </cell>
          <cell r="J1544">
            <v>12151</v>
          </cell>
        </row>
        <row r="1545">
          <cell r="F1545" t="str">
            <v>Maries , Missouri</v>
          </cell>
          <cell r="G1545">
            <v>62</v>
          </cell>
          <cell r="H1545" t="str">
            <v>frontier status, population size, poverty, age, population density</v>
          </cell>
          <cell r="I1545">
            <v>32</v>
          </cell>
          <cell r="J1545">
            <v>8989</v>
          </cell>
        </row>
        <row r="1546">
          <cell r="F1546" t="str">
            <v>Marion , Missouri</v>
          </cell>
          <cell r="G1546">
            <v>34</v>
          </cell>
          <cell r="H1546" t="str">
            <v>frontier status, population size, poverty, age</v>
          </cell>
          <cell r="I1546">
            <v>22</v>
          </cell>
          <cell r="J1546">
            <v>28375</v>
          </cell>
        </row>
        <row r="1547">
          <cell r="F1547" t="str">
            <v>Mercer , Missouri</v>
          </cell>
          <cell r="G1547">
            <v>61</v>
          </cell>
          <cell r="H1547" t="str">
            <v>frontier status, population size, poverty, age, population density</v>
          </cell>
          <cell r="I1547">
            <v>32</v>
          </cell>
          <cell r="J1547">
            <v>3595</v>
          </cell>
        </row>
        <row r="1548">
          <cell r="F1548" t="str">
            <v>Miller , Missouri</v>
          </cell>
          <cell r="G1548">
            <v>43</v>
          </cell>
          <cell r="H1548" t="str">
            <v>frontier status, population size, poverty, age</v>
          </cell>
          <cell r="I1548">
            <v>57</v>
          </cell>
          <cell r="J1548">
            <v>24712</v>
          </cell>
        </row>
        <row r="1549">
          <cell r="F1549" t="str">
            <v>Mississippi , Missouri</v>
          </cell>
          <cell r="G1549">
            <v>76</v>
          </cell>
          <cell r="H1549" t="str">
            <v>frontier status, population size, poverty, age, population density</v>
          </cell>
          <cell r="I1549">
            <v>38</v>
          </cell>
          <cell r="J1549">
            <v>13599</v>
          </cell>
        </row>
        <row r="1550">
          <cell r="F1550" t="str">
            <v>Moniteau , Missouri</v>
          </cell>
          <cell r="G1550">
            <v>40</v>
          </cell>
          <cell r="H1550" t="str">
            <v>frontier status, population size, poverty, age</v>
          </cell>
          <cell r="I1550">
            <v>62</v>
          </cell>
          <cell r="J1550">
            <v>15084</v>
          </cell>
        </row>
        <row r="1551">
          <cell r="F1551" t="str">
            <v>Monroe , Missouri</v>
          </cell>
          <cell r="G1551">
            <v>40</v>
          </cell>
          <cell r="H1551" t="str">
            <v>frontier status, population size, poverty, age</v>
          </cell>
          <cell r="I1551">
            <v>62</v>
          </cell>
          <cell r="J1551">
            <v>9379</v>
          </cell>
        </row>
        <row r="1552">
          <cell r="F1552" t="str">
            <v>Montgomery , Missouri</v>
          </cell>
          <cell r="G1552">
            <v>43</v>
          </cell>
          <cell r="H1552" t="str">
            <v>frontier status, population size, poverty, age</v>
          </cell>
          <cell r="I1552">
            <v>57</v>
          </cell>
          <cell r="J1552">
            <v>12166</v>
          </cell>
        </row>
        <row r="1553">
          <cell r="F1553" t="str">
            <v>Morgan , Missouri</v>
          </cell>
          <cell r="G1553">
            <v>63</v>
          </cell>
          <cell r="H1553" t="str">
            <v>frontier status, population size, poverty, age, population density</v>
          </cell>
          <cell r="I1553">
            <v>32</v>
          </cell>
          <cell r="J1553">
            <v>20436</v>
          </cell>
        </row>
        <row r="1554">
          <cell r="F1554" t="str">
            <v>New Madrid , Missouri</v>
          </cell>
          <cell r="G1554">
            <v>68</v>
          </cell>
          <cell r="H1554" t="str">
            <v>frontier status, population size, poverty, age, population density</v>
          </cell>
          <cell r="I1554">
            <v>34</v>
          </cell>
          <cell r="J1554">
            <v>18566</v>
          </cell>
        </row>
        <row r="1555">
          <cell r="F1555" t="str">
            <v>Newton , Missouri</v>
          </cell>
          <cell r="G1555">
            <v>29</v>
          </cell>
          <cell r="H1555" t="str">
            <v>frontier status, population size, poverty, age</v>
          </cell>
          <cell r="I1555">
            <v>37</v>
          </cell>
          <cell r="J1555">
            <v>55554</v>
          </cell>
        </row>
        <row r="1556">
          <cell r="F1556" t="str">
            <v>Nodaway , Missouri</v>
          </cell>
          <cell r="G1556">
            <v>63</v>
          </cell>
          <cell r="H1556" t="str">
            <v>frontier status, population size, poverty, age, population density</v>
          </cell>
          <cell r="I1556">
            <v>32</v>
          </cell>
          <cell r="J1556">
            <v>21710</v>
          </cell>
        </row>
        <row r="1557">
          <cell r="F1557" t="str">
            <v>Oregon , Missouri</v>
          </cell>
          <cell r="G1557">
            <v>70</v>
          </cell>
          <cell r="H1557" t="str">
            <v>frontier status, population size, poverty, age, population density</v>
          </cell>
          <cell r="I1557">
            <v>37</v>
          </cell>
          <cell r="J1557">
            <v>10403</v>
          </cell>
        </row>
        <row r="1558">
          <cell r="F1558" t="str">
            <v>Osage , Missouri</v>
          </cell>
          <cell r="G1558">
            <v>56</v>
          </cell>
          <cell r="H1558" t="str">
            <v>frontier status, population size, poverty, age, population density</v>
          </cell>
          <cell r="I1558">
            <v>39</v>
          </cell>
          <cell r="J1558">
            <v>13485</v>
          </cell>
        </row>
        <row r="1559">
          <cell r="F1559" t="str">
            <v>Ozark , Missouri</v>
          </cell>
          <cell r="G1559">
            <v>70</v>
          </cell>
          <cell r="H1559" t="str">
            <v>frontier status, population size, poverty, age, population density</v>
          </cell>
          <cell r="I1559">
            <v>37</v>
          </cell>
          <cell r="J1559">
            <v>9490</v>
          </cell>
        </row>
        <row r="1560">
          <cell r="F1560" t="str">
            <v>Pemiscot , Missouri</v>
          </cell>
          <cell r="G1560">
            <v>76</v>
          </cell>
          <cell r="H1560" t="str">
            <v>frontier status, population size, poverty, age, population density</v>
          </cell>
          <cell r="I1560">
            <v>38</v>
          </cell>
          <cell r="J1560">
            <v>19412</v>
          </cell>
        </row>
        <row r="1561">
          <cell r="F1561" t="str">
            <v>Perry , Missouri</v>
          </cell>
          <cell r="G1561">
            <v>57</v>
          </cell>
          <cell r="H1561" t="str">
            <v>frontier status, population size, poverty, age, population density</v>
          </cell>
          <cell r="I1561">
            <v>42</v>
          </cell>
          <cell r="J1561">
            <v>18571</v>
          </cell>
        </row>
        <row r="1562">
          <cell r="F1562" t="str">
            <v>Pettis , Missouri</v>
          </cell>
          <cell r="G1562">
            <v>31</v>
          </cell>
          <cell r="H1562" t="str">
            <v>frontier status, population size, poverty, age</v>
          </cell>
          <cell r="I1562">
            <v>22</v>
          </cell>
          <cell r="J1562">
            <v>40121</v>
          </cell>
        </row>
        <row r="1563">
          <cell r="F1563" t="str">
            <v>Phelps , Missouri</v>
          </cell>
          <cell r="G1563">
            <v>32</v>
          </cell>
          <cell r="H1563" t="str">
            <v>frontier status, population size, poverty, age</v>
          </cell>
          <cell r="I1563">
            <v>37</v>
          </cell>
          <cell r="J1563">
            <v>42125</v>
          </cell>
        </row>
        <row r="1564">
          <cell r="F1564" t="str">
            <v>Pike , Missouri</v>
          </cell>
          <cell r="G1564">
            <v>43</v>
          </cell>
          <cell r="H1564" t="str">
            <v>frontier status, population size, poverty, age</v>
          </cell>
          <cell r="I1564">
            <v>57</v>
          </cell>
          <cell r="J1564">
            <v>18762</v>
          </cell>
        </row>
        <row r="1565">
          <cell r="F1565" t="str">
            <v>Platte , Missouri</v>
          </cell>
          <cell r="G1565">
            <v>46</v>
          </cell>
          <cell r="H1565" t="str">
            <v>frontier status, population size, poverty, age, population density</v>
          </cell>
          <cell r="I1565">
            <v>26</v>
          </cell>
          <cell r="J1565">
            <v>82085</v>
          </cell>
        </row>
        <row r="1566">
          <cell r="F1566" t="str">
            <v>Polk , Missouri</v>
          </cell>
          <cell r="G1566">
            <v>49</v>
          </cell>
          <cell r="H1566" t="str">
            <v>frontier status, population size, poverty, age, population density</v>
          </cell>
          <cell r="I1566">
            <v>35</v>
          </cell>
          <cell r="J1566">
            <v>28892</v>
          </cell>
        </row>
        <row r="1567">
          <cell r="F1567" t="str">
            <v>Pulaski , Missouri</v>
          </cell>
          <cell r="G1567">
            <v>33</v>
          </cell>
          <cell r="H1567" t="str">
            <v>frontier status, population size, poverty, age</v>
          </cell>
          <cell r="I1567">
            <v>41</v>
          </cell>
          <cell r="J1567">
            <v>44187</v>
          </cell>
        </row>
        <row r="1568">
          <cell r="F1568" t="str">
            <v>Putnam , Missouri</v>
          </cell>
          <cell r="G1568">
            <v>70</v>
          </cell>
          <cell r="H1568" t="str">
            <v>frontier status, population size, poverty, age, population density</v>
          </cell>
          <cell r="I1568">
            <v>37</v>
          </cell>
          <cell r="J1568">
            <v>5168</v>
          </cell>
        </row>
        <row r="1569">
          <cell r="F1569" t="str">
            <v>Ralls , Missouri</v>
          </cell>
          <cell r="G1569">
            <v>40</v>
          </cell>
          <cell r="H1569" t="str">
            <v>frontier status, population size, poverty, age</v>
          </cell>
          <cell r="I1569">
            <v>62</v>
          </cell>
          <cell r="J1569">
            <v>9761</v>
          </cell>
        </row>
        <row r="1570">
          <cell r="F1570" t="str">
            <v>Randolph , Missouri</v>
          </cell>
          <cell r="G1570">
            <v>65</v>
          </cell>
          <cell r="H1570" t="str">
            <v>frontier status, population size, poverty, age, population density</v>
          </cell>
          <cell r="I1570">
            <v>30</v>
          </cell>
          <cell r="J1570">
            <v>25336</v>
          </cell>
        </row>
        <row r="1571">
          <cell r="F1571" t="str">
            <v>Ray , Missouri</v>
          </cell>
          <cell r="G1571">
            <v>38</v>
          </cell>
          <cell r="H1571" t="str">
            <v>frontier status, population size, poverty, age</v>
          </cell>
          <cell r="I1571">
            <v>35</v>
          </cell>
          <cell r="J1571">
            <v>24101</v>
          </cell>
        </row>
        <row r="1572">
          <cell r="F1572" t="str">
            <v>Reynolds , Missouri</v>
          </cell>
          <cell r="G1572">
            <v>74</v>
          </cell>
          <cell r="H1572" t="str">
            <v>frontier status, population size, poverty, age, population density</v>
          </cell>
          <cell r="I1572">
            <v>30</v>
          </cell>
          <cell r="J1572">
            <v>6585</v>
          </cell>
        </row>
        <row r="1573">
          <cell r="F1573" t="str">
            <v>Ripley , Missouri</v>
          </cell>
          <cell r="G1573">
            <v>75</v>
          </cell>
          <cell r="H1573" t="str">
            <v>frontier status, population size, poverty, age, population density</v>
          </cell>
          <cell r="I1573">
            <v>37</v>
          </cell>
          <cell r="J1573">
            <v>13851</v>
          </cell>
        </row>
        <row r="1574">
          <cell r="F1574" t="str">
            <v>St. Charles , Missouri</v>
          </cell>
          <cell r="G1574">
            <v>10</v>
          </cell>
          <cell r="H1574" t="str">
            <v>frontier status, population size, poverty, age</v>
          </cell>
          <cell r="I1574">
            <v>36</v>
          </cell>
          <cell r="J1574">
            <v>329940</v>
          </cell>
        </row>
        <row r="1575">
          <cell r="F1575" t="str">
            <v>St. Clair , Missouri</v>
          </cell>
          <cell r="G1575">
            <v>70</v>
          </cell>
          <cell r="H1575" t="str">
            <v>frontier status, population size, poverty, age, population density</v>
          </cell>
          <cell r="I1575">
            <v>37</v>
          </cell>
          <cell r="J1575">
            <v>9686</v>
          </cell>
        </row>
        <row r="1576">
          <cell r="F1576" t="str">
            <v>Ste. Genevieve , Missouri</v>
          </cell>
          <cell r="G1576">
            <v>38</v>
          </cell>
          <cell r="H1576" t="str">
            <v>frontier status, population size, poverty, age</v>
          </cell>
          <cell r="I1576">
            <v>35</v>
          </cell>
          <cell r="J1576">
            <v>18198</v>
          </cell>
        </row>
        <row r="1577">
          <cell r="F1577" t="str">
            <v>St. Francois , Missouri</v>
          </cell>
          <cell r="G1577">
            <v>24</v>
          </cell>
          <cell r="H1577" t="str">
            <v>frontier status, population size, poverty, age</v>
          </cell>
          <cell r="I1577">
            <v>35</v>
          </cell>
          <cell r="J1577">
            <v>61661</v>
          </cell>
        </row>
        <row r="1578">
          <cell r="F1578" t="str">
            <v>St. Louis , Missouri</v>
          </cell>
          <cell r="G1578">
            <v>1</v>
          </cell>
          <cell r="H1578" t="str">
            <v>frontier status, population size</v>
          </cell>
          <cell r="I1578">
            <v>34</v>
          </cell>
          <cell r="J1578">
            <v>1004666</v>
          </cell>
        </row>
        <row r="1579">
          <cell r="F1579" t="str">
            <v>Saline , Missouri</v>
          </cell>
          <cell r="G1579">
            <v>63</v>
          </cell>
          <cell r="H1579" t="str">
            <v>frontier status, population size, poverty, age, population density</v>
          </cell>
          <cell r="I1579">
            <v>32</v>
          </cell>
          <cell r="J1579">
            <v>23075</v>
          </cell>
        </row>
        <row r="1580">
          <cell r="F1580" t="str">
            <v>Schuyler , Missouri</v>
          </cell>
          <cell r="G1580">
            <v>61</v>
          </cell>
          <cell r="H1580" t="str">
            <v>frontier status, population size, poverty, age, population density</v>
          </cell>
          <cell r="I1580">
            <v>32</v>
          </cell>
          <cell r="J1580">
            <v>4308</v>
          </cell>
        </row>
        <row r="1581">
          <cell r="F1581" t="str">
            <v>Scotland , Missouri</v>
          </cell>
          <cell r="G1581">
            <v>70</v>
          </cell>
          <cell r="H1581" t="str">
            <v>frontier status, population size, poverty, age, population density</v>
          </cell>
          <cell r="I1581">
            <v>37</v>
          </cell>
          <cell r="J1581">
            <v>4928</v>
          </cell>
        </row>
        <row r="1582">
          <cell r="F1582" t="str">
            <v>Scott , Missouri</v>
          </cell>
          <cell r="G1582">
            <v>33</v>
          </cell>
          <cell r="H1582" t="str">
            <v>frontier status, population size, poverty, age</v>
          </cell>
          <cell r="I1582">
            <v>41</v>
          </cell>
          <cell r="J1582">
            <v>41143</v>
          </cell>
        </row>
        <row r="1583">
          <cell r="F1583" t="str">
            <v>Shannon , Missouri</v>
          </cell>
          <cell r="G1583">
            <v>74</v>
          </cell>
          <cell r="H1583" t="str">
            <v>frontier status, population size, poverty, age, population density</v>
          </cell>
          <cell r="I1583">
            <v>30</v>
          </cell>
          <cell r="J1583">
            <v>8367</v>
          </cell>
        </row>
        <row r="1584">
          <cell r="F1584" t="str">
            <v>Shelby , Missouri</v>
          </cell>
          <cell r="G1584">
            <v>61</v>
          </cell>
          <cell r="H1584" t="str">
            <v>frontier status, population size, poverty, age, population density</v>
          </cell>
          <cell r="I1584">
            <v>32</v>
          </cell>
          <cell r="J1584">
            <v>6744</v>
          </cell>
        </row>
        <row r="1585">
          <cell r="F1585" t="str">
            <v>Stoddard , Missouri</v>
          </cell>
          <cell r="G1585">
            <v>49</v>
          </cell>
          <cell r="H1585" t="str">
            <v>frontier status, population size, poverty, age, population density</v>
          </cell>
          <cell r="I1585">
            <v>35</v>
          </cell>
          <cell r="J1585">
            <v>29714</v>
          </cell>
        </row>
        <row r="1586">
          <cell r="F1586" t="str">
            <v>Stone , Missouri</v>
          </cell>
          <cell r="G1586">
            <v>30</v>
          </cell>
          <cell r="H1586" t="str">
            <v>frontier status, population size, poverty, age</v>
          </cell>
          <cell r="I1586">
            <v>57</v>
          </cell>
          <cell r="J1586">
            <v>30931</v>
          </cell>
        </row>
        <row r="1587">
          <cell r="F1587" t="str">
            <v>Sullivan , Missouri</v>
          </cell>
          <cell r="G1587">
            <v>61</v>
          </cell>
          <cell r="H1587" t="str">
            <v>frontier status, population size, poverty, age, population density</v>
          </cell>
          <cell r="I1587">
            <v>32</v>
          </cell>
          <cell r="J1587">
            <v>6907</v>
          </cell>
        </row>
        <row r="1588">
          <cell r="F1588" t="str">
            <v>Taney , Missouri</v>
          </cell>
          <cell r="G1588">
            <v>30</v>
          </cell>
          <cell r="H1588" t="str">
            <v>frontier status, population size, poverty, age</v>
          </cell>
          <cell r="I1588">
            <v>57</v>
          </cell>
          <cell r="J1588">
            <v>42985</v>
          </cell>
        </row>
        <row r="1589">
          <cell r="F1589" t="str">
            <v>Texas , Missouri</v>
          </cell>
          <cell r="G1589">
            <v>75</v>
          </cell>
          <cell r="H1589" t="str">
            <v>frontier status, population size, poverty, age, population density</v>
          </cell>
          <cell r="I1589">
            <v>37</v>
          </cell>
          <cell r="J1589">
            <v>24614</v>
          </cell>
        </row>
        <row r="1590">
          <cell r="F1590" t="str">
            <v>Vernon , Missouri</v>
          </cell>
          <cell r="G1590">
            <v>43</v>
          </cell>
          <cell r="H1590" t="str">
            <v>frontier status, population size, poverty, age</v>
          </cell>
          <cell r="I1590">
            <v>57</v>
          </cell>
          <cell r="J1590">
            <v>20441</v>
          </cell>
        </row>
        <row r="1591">
          <cell r="F1591" t="str">
            <v>Warren , Missouri</v>
          </cell>
          <cell r="G1591">
            <v>38</v>
          </cell>
          <cell r="H1591" t="str">
            <v>frontier status, population size, poverty, age</v>
          </cell>
          <cell r="I1591">
            <v>35</v>
          </cell>
          <cell r="J1591">
            <v>28764</v>
          </cell>
        </row>
        <row r="1592">
          <cell r="F1592" t="str">
            <v>Washington , Missouri</v>
          </cell>
          <cell r="G1592">
            <v>68</v>
          </cell>
          <cell r="H1592" t="str">
            <v>frontier status, population size, poverty, age, population density</v>
          </cell>
          <cell r="I1592">
            <v>34</v>
          </cell>
          <cell r="J1592">
            <v>24032</v>
          </cell>
        </row>
        <row r="1593">
          <cell r="F1593" t="str">
            <v>Wayne , Missouri</v>
          </cell>
          <cell r="G1593">
            <v>70</v>
          </cell>
          <cell r="H1593" t="str">
            <v>frontier status, population size, poverty, age, population density</v>
          </cell>
          <cell r="I1593">
            <v>37</v>
          </cell>
          <cell r="J1593">
            <v>13097</v>
          </cell>
        </row>
        <row r="1594">
          <cell r="F1594" t="str">
            <v>Webster , Missouri</v>
          </cell>
          <cell r="G1594">
            <v>33</v>
          </cell>
          <cell r="H1594" t="str">
            <v>frontier status, population size, poverty, age</v>
          </cell>
          <cell r="I1594">
            <v>41</v>
          </cell>
          <cell r="J1594">
            <v>34745</v>
          </cell>
        </row>
        <row r="1595">
          <cell r="F1595" t="str">
            <v>Worth , Missouri</v>
          </cell>
          <cell r="G1595">
            <v>70</v>
          </cell>
          <cell r="H1595" t="str">
            <v>frontier status, population size, poverty, age, population density</v>
          </cell>
          <cell r="I1595">
            <v>37</v>
          </cell>
          <cell r="J1595">
            <v>2174</v>
          </cell>
        </row>
        <row r="1596">
          <cell r="F1596" t="str">
            <v>Wright , Missouri</v>
          </cell>
          <cell r="G1596">
            <v>76</v>
          </cell>
          <cell r="H1596" t="str">
            <v>frontier status, population size, poverty, age, population density</v>
          </cell>
          <cell r="I1596">
            <v>38</v>
          </cell>
          <cell r="J1596">
            <v>18306</v>
          </cell>
        </row>
        <row r="1597">
          <cell r="F1597" t="str">
            <v>St. Louis City , Missouri</v>
          </cell>
          <cell r="G1597">
            <v>5</v>
          </cell>
          <cell r="H1597" t="str">
            <v>frontier status, population size, poverty</v>
          </cell>
          <cell r="I1597">
            <v>25</v>
          </cell>
          <cell r="J1597">
            <v>344362</v>
          </cell>
        </row>
        <row r="1598">
          <cell r="F1598" t="str">
            <v>Beaverhead , Montana</v>
          </cell>
          <cell r="G1598">
            <v>83</v>
          </cell>
          <cell r="H1598" t="str">
            <v>frontier status, population size, poverty, age</v>
          </cell>
          <cell r="I1598">
            <v>29</v>
          </cell>
          <cell r="J1598">
            <v>8773</v>
          </cell>
        </row>
        <row r="1599">
          <cell r="F1599" t="str">
            <v>Big Horn , Montana</v>
          </cell>
          <cell r="G1599">
            <v>86</v>
          </cell>
          <cell r="H1599" t="str">
            <v>frontier status, population size, poverty, age</v>
          </cell>
          <cell r="I1599">
            <v>38</v>
          </cell>
          <cell r="J1599">
            <v>13149</v>
          </cell>
        </row>
        <row r="1600">
          <cell r="F1600" t="str">
            <v>Blaine , Montana</v>
          </cell>
          <cell r="G1600">
            <v>86</v>
          </cell>
          <cell r="H1600" t="str">
            <v>frontier status, population size, poverty, age</v>
          </cell>
          <cell r="I1600">
            <v>38</v>
          </cell>
          <cell r="J1600">
            <v>6629</v>
          </cell>
        </row>
        <row r="1601">
          <cell r="F1601" t="str">
            <v>Broadwater , Montana</v>
          </cell>
          <cell r="G1601">
            <v>85</v>
          </cell>
          <cell r="H1601" t="str">
            <v>frontier status, population size, poverty, age</v>
          </cell>
          <cell r="I1601">
            <v>25</v>
          </cell>
          <cell r="J1601">
            <v>4517</v>
          </cell>
        </row>
        <row r="1602">
          <cell r="F1602" t="str">
            <v>Carbon , Montana</v>
          </cell>
          <cell r="G1602">
            <v>84</v>
          </cell>
          <cell r="H1602" t="str">
            <v>frontier status, population size, poverty, age</v>
          </cell>
          <cell r="I1602">
            <v>52</v>
          </cell>
          <cell r="J1602">
            <v>9902</v>
          </cell>
        </row>
        <row r="1603">
          <cell r="F1603" t="str">
            <v>Carter , Montana</v>
          </cell>
          <cell r="G1603">
            <v>84</v>
          </cell>
          <cell r="H1603" t="str">
            <v>frontier status, population size, poverty, age</v>
          </cell>
          <cell r="I1603">
            <v>52</v>
          </cell>
          <cell r="J1603">
            <v>1320</v>
          </cell>
        </row>
        <row r="1604">
          <cell r="F1604" t="str">
            <v>Cascade , Montana</v>
          </cell>
          <cell r="G1604">
            <v>19</v>
          </cell>
          <cell r="H1604" t="str">
            <v>frontier status, population size, poverty, age</v>
          </cell>
          <cell r="I1604">
            <v>37</v>
          </cell>
          <cell r="J1604">
            <v>79569</v>
          </cell>
        </row>
        <row r="1605">
          <cell r="F1605" t="str">
            <v>Chouteau , Montana</v>
          </cell>
          <cell r="G1605">
            <v>82</v>
          </cell>
          <cell r="H1605" t="str">
            <v>frontier status, population size, poverty, age</v>
          </cell>
          <cell r="I1605">
            <v>37</v>
          </cell>
          <cell r="J1605">
            <v>5463</v>
          </cell>
        </row>
        <row r="1606">
          <cell r="F1606" t="str">
            <v>Custer , Montana</v>
          </cell>
          <cell r="G1606">
            <v>84</v>
          </cell>
          <cell r="H1606" t="str">
            <v>frontier status, population size, poverty, age</v>
          </cell>
          <cell r="I1606">
            <v>52</v>
          </cell>
          <cell r="J1606">
            <v>11267</v>
          </cell>
        </row>
        <row r="1607">
          <cell r="F1607" t="str">
            <v>Daniels , Montana</v>
          </cell>
          <cell r="G1607">
            <v>81</v>
          </cell>
          <cell r="H1607" t="str">
            <v>frontier status, population size, poverty, age</v>
          </cell>
          <cell r="I1607">
            <v>58</v>
          </cell>
          <cell r="J1607">
            <v>1836</v>
          </cell>
        </row>
        <row r="1608">
          <cell r="F1608" t="str">
            <v>Dawson , Montana</v>
          </cell>
          <cell r="G1608">
            <v>84</v>
          </cell>
          <cell r="H1608" t="str">
            <v>frontier status, population size, poverty, age</v>
          </cell>
          <cell r="I1608">
            <v>52</v>
          </cell>
          <cell r="J1608">
            <v>8688</v>
          </cell>
        </row>
        <row r="1609">
          <cell r="F1609" t="str">
            <v>Deer Lodge , Montana</v>
          </cell>
          <cell r="G1609">
            <v>70</v>
          </cell>
          <cell r="H1609" t="str">
            <v>frontier status, population size, poverty, age, population density</v>
          </cell>
          <cell r="I1609">
            <v>37</v>
          </cell>
          <cell r="J1609">
            <v>8948</v>
          </cell>
        </row>
        <row r="1610">
          <cell r="F1610" t="str">
            <v>Fallon , Montana</v>
          </cell>
          <cell r="G1610">
            <v>82</v>
          </cell>
          <cell r="H1610" t="str">
            <v>frontier status, population size, poverty, age</v>
          </cell>
          <cell r="I1610">
            <v>37</v>
          </cell>
          <cell r="J1610">
            <v>2717</v>
          </cell>
        </row>
        <row r="1611">
          <cell r="F1611" t="str">
            <v>Fergus , Montana</v>
          </cell>
          <cell r="G1611">
            <v>84</v>
          </cell>
          <cell r="H1611" t="str">
            <v>frontier status, population size, poverty, age</v>
          </cell>
          <cell r="I1611">
            <v>52</v>
          </cell>
          <cell r="J1611">
            <v>11551</v>
          </cell>
        </row>
        <row r="1612">
          <cell r="F1612" t="str">
            <v>Flathead , Montana</v>
          </cell>
          <cell r="G1612">
            <v>23</v>
          </cell>
          <cell r="H1612" t="str">
            <v>frontier status, population size, poverty, age</v>
          </cell>
          <cell r="I1612">
            <v>37</v>
          </cell>
          <cell r="J1612">
            <v>83172</v>
          </cell>
        </row>
        <row r="1613">
          <cell r="F1613" t="str">
            <v>Gallatin , Montana</v>
          </cell>
          <cell r="G1613">
            <v>19</v>
          </cell>
          <cell r="H1613" t="str">
            <v>frontier status, population size, poverty, age</v>
          </cell>
          <cell r="I1613">
            <v>37</v>
          </cell>
          <cell r="J1613">
            <v>78210</v>
          </cell>
        </row>
        <row r="1614">
          <cell r="F1614" t="str">
            <v>Garfield , Montana</v>
          </cell>
          <cell r="G1614">
            <v>82</v>
          </cell>
          <cell r="H1614" t="str">
            <v>frontier status, population size, poverty, age</v>
          </cell>
          <cell r="I1614">
            <v>37</v>
          </cell>
          <cell r="J1614">
            <v>1199</v>
          </cell>
        </row>
        <row r="1615">
          <cell r="F1615" t="str">
            <v>Glacier , Montana</v>
          </cell>
          <cell r="G1615">
            <v>86</v>
          </cell>
          <cell r="H1615" t="str">
            <v>frontier status, population size, poverty, age</v>
          </cell>
          <cell r="I1615">
            <v>38</v>
          </cell>
          <cell r="J1615">
            <v>13552</v>
          </cell>
        </row>
        <row r="1616">
          <cell r="F1616" t="str">
            <v>Golden Valley , Montana</v>
          </cell>
          <cell r="G1616">
            <v>87</v>
          </cell>
          <cell r="H1616" t="str">
            <v>frontier status, population size, poverty, age</v>
          </cell>
          <cell r="I1616">
            <v>32</v>
          </cell>
          <cell r="J1616">
            <v>1159</v>
          </cell>
        </row>
        <row r="1617">
          <cell r="F1617" t="str">
            <v>Granite , Montana</v>
          </cell>
          <cell r="G1617">
            <v>87</v>
          </cell>
          <cell r="H1617" t="str">
            <v>frontier status, population size, poverty, age</v>
          </cell>
          <cell r="I1617">
            <v>32</v>
          </cell>
          <cell r="J1617">
            <v>2965</v>
          </cell>
        </row>
        <row r="1618">
          <cell r="F1618" t="str">
            <v>Hill , Montana</v>
          </cell>
          <cell r="G1618">
            <v>86</v>
          </cell>
          <cell r="H1618" t="str">
            <v>frontier status, population size, poverty, age</v>
          </cell>
          <cell r="I1618">
            <v>38</v>
          </cell>
          <cell r="J1618">
            <v>16304</v>
          </cell>
        </row>
        <row r="1619">
          <cell r="F1619" t="str">
            <v>Jefferson , Montana</v>
          </cell>
          <cell r="G1619">
            <v>78</v>
          </cell>
          <cell r="H1619" t="str">
            <v>frontier status, population size, poverty, age</v>
          </cell>
          <cell r="I1619">
            <v>43</v>
          </cell>
          <cell r="J1619">
            <v>11170</v>
          </cell>
        </row>
        <row r="1620">
          <cell r="F1620" t="str">
            <v>Judith Basin , Montana</v>
          </cell>
          <cell r="G1620">
            <v>84</v>
          </cell>
          <cell r="H1620" t="str">
            <v>frontier status, population size, poverty, age</v>
          </cell>
          <cell r="I1620">
            <v>52</v>
          </cell>
          <cell r="J1620">
            <v>2198</v>
          </cell>
        </row>
        <row r="1621">
          <cell r="F1621" t="str">
            <v>Lake , Montana</v>
          </cell>
          <cell r="G1621">
            <v>36</v>
          </cell>
          <cell r="H1621" t="str">
            <v>frontier status, population size, poverty, age</v>
          </cell>
          <cell r="I1621">
            <v>23</v>
          </cell>
          <cell r="J1621">
            <v>28297</v>
          </cell>
        </row>
        <row r="1622">
          <cell r="F1622" t="str">
            <v>Lewis and Clark , Montana</v>
          </cell>
          <cell r="G1622">
            <v>19</v>
          </cell>
          <cell r="H1622" t="str">
            <v>frontier status, population size, poverty, age</v>
          </cell>
          <cell r="I1622">
            <v>37</v>
          </cell>
          <cell r="J1622">
            <v>58449</v>
          </cell>
        </row>
        <row r="1623">
          <cell r="F1623" t="str">
            <v>Liberty , Montana</v>
          </cell>
          <cell r="G1623">
            <v>82</v>
          </cell>
          <cell r="H1623" t="str">
            <v>frontier status, population size, poverty, age</v>
          </cell>
          <cell r="I1623">
            <v>37</v>
          </cell>
          <cell r="J1623">
            <v>2003</v>
          </cell>
        </row>
        <row r="1624">
          <cell r="F1624" t="str">
            <v>Lincoln , Montana</v>
          </cell>
          <cell r="G1624">
            <v>83</v>
          </cell>
          <cell r="H1624" t="str">
            <v>frontier status, population size, poverty, age</v>
          </cell>
          <cell r="I1624">
            <v>29</v>
          </cell>
          <cell r="J1624">
            <v>19193</v>
          </cell>
        </row>
        <row r="1625">
          <cell r="F1625" t="str">
            <v>McCone , Montana</v>
          </cell>
          <cell r="G1625">
            <v>85</v>
          </cell>
          <cell r="H1625" t="str">
            <v>frontier status, population size, poverty, age</v>
          </cell>
          <cell r="I1625">
            <v>25</v>
          </cell>
          <cell r="J1625">
            <v>1805</v>
          </cell>
        </row>
        <row r="1626">
          <cell r="F1626" t="str">
            <v>Madison , Montana</v>
          </cell>
          <cell r="G1626">
            <v>84</v>
          </cell>
          <cell r="H1626" t="str">
            <v>frontier status, population size, poverty, age</v>
          </cell>
          <cell r="I1626">
            <v>52</v>
          </cell>
          <cell r="J1626">
            <v>7274</v>
          </cell>
        </row>
        <row r="1627">
          <cell r="F1627" t="str">
            <v>Meagher , Montana</v>
          </cell>
          <cell r="G1627">
            <v>87</v>
          </cell>
          <cell r="H1627" t="str">
            <v>frontier status, population size, poverty, age</v>
          </cell>
          <cell r="I1627">
            <v>32</v>
          </cell>
          <cell r="J1627">
            <v>1999</v>
          </cell>
        </row>
        <row r="1628">
          <cell r="F1628" t="str">
            <v>Mineral , Montana</v>
          </cell>
          <cell r="G1628">
            <v>86</v>
          </cell>
          <cell r="H1628" t="str">
            <v>frontier status, population size, poverty, age</v>
          </cell>
          <cell r="I1628">
            <v>38</v>
          </cell>
          <cell r="J1628">
            <v>4014</v>
          </cell>
        </row>
        <row r="1629">
          <cell r="F1629" t="str">
            <v>Missoula , Montana</v>
          </cell>
          <cell r="G1629">
            <v>22</v>
          </cell>
          <cell r="H1629" t="str">
            <v>frontier status, population size, poverty, age</v>
          </cell>
          <cell r="I1629">
            <v>28</v>
          </cell>
          <cell r="J1629">
            <v>100086</v>
          </cell>
        </row>
        <row r="1630">
          <cell r="F1630" t="str">
            <v>Musselshell , Montana</v>
          </cell>
          <cell r="G1630">
            <v>87</v>
          </cell>
          <cell r="H1630" t="str">
            <v>frontier status, population size, poverty, age</v>
          </cell>
          <cell r="I1630">
            <v>32</v>
          </cell>
          <cell r="J1630">
            <v>4497</v>
          </cell>
        </row>
        <row r="1631">
          <cell r="F1631" t="str">
            <v>Park , Montana</v>
          </cell>
          <cell r="G1631">
            <v>84</v>
          </cell>
          <cell r="H1631" t="str">
            <v>frontier status, population size, poverty, age</v>
          </cell>
          <cell r="I1631">
            <v>52</v>
          </cell>
          <cell r="J1631">
            <v>15968</v>
          </cell>
        </row>
        <row r="1632">
          <cell r="F1632" t="str">
            <v>Petroleum , Montana</v>
          </cell>
          <cell r="G1632">
            <v>83</v>
          </cell>
          <cell r="H1632" t="str">
            <v>frontier status, population size, poverty, age</v>
          </cell>
          <cell r="I1632">
            <v>29</v>
          </cell>
          <cell r="J1632">
            <v>470</v>
          </cell>
        </row>
        <row r="1633">
          <cell r="F1633" t="str">
            <v>Phillips , Montana</v>
          </cell>
          <cell r="G1633">
            <v>85</v>
          </cell>
          <cell r="H1633" t="str">
            <v>frontier status, population size, poverty, age</v>
          </cell>
          <cell r="I1633">
            <v>25</v>
          </cell>
          <cell r="J1633">
            <v>4179</v>
          </cell>
        </row>
        <row r="1634">
          <cell r="F1634" t="str">
            <v>Pondera , Montana</v>
          </cell>
          <cell r="G1634">
            <v>88</v>
          </cell>
          <cell r="H1634" t="str">
            <v>frontier status, population size, poverty, age</v>
          </cell>
          <cell r="I1634">
            <v>23</v>
          </cell>
          <cell r="J1634">
            <v>6087</v>
          </cell>
        </row>
        <row r="1635">
          <cell r="F1635" t="str">
            <v>Powder River , Montana</v>
          </cell>
          <cell r="G1635">
            <v>84</v>
          </cell>
          <cell r="H1635" t="str">
            <v>frontier status, population size, poverty, age</v>
          </cell>
          <cell r="I1635">
            <v>52</v>
          </cell>
          <cell r="J1635">
            <v>1705</v>
          </cell>
        </row>
        <row r="1636">
          <cell r="F1636" t="str">
            <v>Powell , Montana</v>
          </cell>
          <cell r="G1636">
            <v>86</v>
          </cell>
          <cell r="H1636" t="str">
            <v>frontier status, population size, poverty, age</v>
          </cell>
          <cell r="I1636">
            <v>38</v>
          </cell>
          <cell r="J1636">
            <v>6999</v>
          </cell>
        </row>
        <row r="1637">
          <cell r="F1637" t="str">
            <v>Prairie , Montana</v>
          </cell>
          <cell r="G1637">
            <v>84</v>
          </cell>
          <cell r="H1637" t="str">
            <v>frontier status, population size, poverty, age</v>
          </cell>
          <cell r="I1637">
            <v>52</v>
          </cell>
          <cell r="J1637">
            <v>1105</v>
          </cell>
        </row>
        <row r="1638">
          <cell r="F1638" t="str">
            <v>Ravalli , Montana</v>
          </cell>
          <cell r="G1638">
            <v>49</v>
          </cell>
          <cell r="H1638" t="str">
            <v>frontier status, population size, poverty, age, population density</v>
          </cell>
          <cell r="I1638">
            <v>35</v>
          </cell>
          <cell r="J1638">
            <v>39940</v>
          </cell>
        </row>
        <row r="1639">
          <cell r="F1639" t="str">
            <v>Richland , Montana</v>
          </cell>
          <cell r="G1639">
            <v>83</v>
          </cell>
          <cell r="H1639" t="str">
            <v>frontier status, population size, poverty, age</v>
          </cell>
          <cell r="I1639">
            <v>29</v>
          </cell>
          <cell r="J1639">
            <v>9096</v>
          </cell>
        </row>
        <row r="1640">
          <cell r="F1640" t="str">
            <v>Roosevelt , Montana</v>
          </cell>
          <cell r="G1640">
            <v>86</v>
          </cell>
          <cell r="H1640" t="str">
            <v>frontier status, population size, poverty, age</v>
          </cell>
          <cell r="I1640">
            <v>38</v>
          </cell>
          <cell r="J1640">
            <v>10524</v>
          </cell>
        </row>
        <row r="1641">
          <cell r="F1641" t="str">
            <v>Rosebud , Montana</v>
          </cell>
          <cell r="G1641">
            <v>86</v>
          </cell>
          <cell r="H1641" t="str">
            <v>frontier status, population size, poverty, age</v>
          </cell>
          <cell r="I1641">
            <v>38</v>
          </cell>
          <cell r="J1641">
            <v>9212</v>
          </cell>
        </row>
        <row r="1642">
          <cell r="F1642" t="str">
            <v>Sanders , Montana</v>
          </cell>
          <cell r="G1642">
            <v>88</v>
          </cell>
          <cell r="H1642" t="str">
            <v>frontier status, population size, poverty, age</v>
          </cell>
          <cell r="I1642">
            <v>23</v>
          </cell>
          <cell r="J1642">
            <v>11057</v>
          </cell>
        </row>
        <row r="1643">
          <cell r="F1643" t="str">
            <v>Sheridan , Montana</v>
          </cell>
          <cell r="G1643">
            <v>81</v>
          </cell>
          <cell r="H1643" t="str">
            <v>frontier status, population size, poverty, age</v>
          </cell>
          <cell r="I1643">
            <v>58</v>
          </cell>
          <cell r="J1643">
            <v>3524</v>
          </cell>
        </row>
        <row r="1644">
          <cell r="F1644" t="str">
            <v>Silver Bow , Montana</v>
          </cell>
          <cell r="G1644">
            <v>49</v>
          </cell>
          <cell r="H1644" t="str">
            <v>frontier status, population size, poverty, age, population density</v>
          </cell>
          <cell r="I1644">
            <v>35</v>
          </cell>
          <cell r="J1644">
            <v>32982</v>
          </cell>
        </row>
        <row r="1645">
          <cell r="F1645" t="str">
            <v>Stillwater , Montana</v>
          </cell>
          <cell r="G1645">
            <v>81</v>
          </cell>
          <cell r="H1645" t="str">
            <v>frontier status, population size, poverty, age</v>
          </cell>
          <cell r="I1645">
            <v>58</v>
          </cell>
          <cell r="J1645">
            <v>8493</v>
          </cell>
        </row>
        <row r="1646">
          <cell r="F1646" t="str">
            <v>Sweet Grass , Montana</v>
          </cell>
          <cell r="G1646">
            <v>81</v>
          </cell>
          <cell r="H1646" t="str">
            <v>frontier status, population size, poverty, age</v>
          </cell>
          <cell r="I1646">
            <v>58</v>
          </cell>
          <cell r="J1646">
            <v>3672</v>
          </cell>
        </row>
        <row r="1647">
          <cell r="F1647" t="str">
            <v>Teton , Montana</v>
          </cell>
          <cell r="G1647">
            <v>85</v>
          </cell>
          <cell r="H1647" t="str">
            <v>frontier status, population size, poverty, age</v>
          </cell>
          <cell r="I1647">
            <v>25</v>
          </cell>
          <cell r="J1647">
            <v>6240</v>
          </cell>
        </row>
        <row r="1648">
          <cell r="F1648" t="str">
            <v>Toole , Montana</v>
          </cell>
          <cell r="G1648">
            <v>85</v>
          </cell>
          <cell r="H1648" t="str">
            <v>frontier status, population size, poverty, age</v>
          </cell>
          <cell r="I1648">
            <v>25</v>
          </cell>
          <cell r="J1648">
            <v>5031</v>
          </cell>
        </row>
        <row r="1649">
          <cell r="F1649" t="str">
            <v>Treasure , Montana</v>
          </cell>
          <cell r="G1649">
            <v>85</v>
          </cell>
          <cell r="H1649" t="str">
            <v>frontier status, population size, poverty, age</v>
          </cell>
          <cell r="I1649">
            <v>25</v>
          </cell>
          <cell r="J1649">
            <v>689</v>
          </cell>
        </row>
        <row r="1650">
          <cell r="F1650" t="str">
            <v>Valley , Montana</v>
          </cell>
          <cell r="G1650">
            <v>84</v>
          </cell>
          <cell r="H1650" t="str">
            <v>frontier status, population size, poverty, age</v>
          </cell>
          <cell r="I1650">
            <v>52</v>
          </cell>
          <cell r="J1650">
            <v>7143</v>
          </cell>
        </row>
        <row r="1651">
          <cell r="F1651" t="str">
            <v>Wheatland , Montana</v>
          </cell>
          <cell r="G1651">
            <v>87</v>
          </cell>
          <cell r="H1651" t="str">
            <v>frontier status, population size, poverty, age</v>
          </cell>
          <cell r="I1651">
            <v>32</v>
          </cell>
          <cell r="J1651">
            <v>2037</v>
          </cell>
        </row>
        <row r="1652">
          <cell r="F1652" t="str">
            <v>Wibaux , Montana</v>
          </cell>
          <cell r="G1652">
            <v>87</v>
          </cell>
          <cell r="H1652" t="str">
            <v>frontier status, population size, poverty, age</v>
          </cell>
          <cell r="I1652">
            <v>32</v>
          </cell>
          <cell r="J1652">
            <v>951</v>
          </cell>
        </row>
        <row r="1653">
          <cell r="F1653" t="str">
            <v>Yellowstone , Montana</v>
          </cell>
          <cell r="G1653">
            <v>14</v>
          </cell>
          <cell r="H1653" t="str">
            <v>frontier status, population size, poverty, age</v>
          </cell>
          <cell r="I1653">
            <v>40</v>
          </cell>
          <cell r="J1653">
            <v>136691</v>
          </cell>
        </row>
        <row r="1654">
          <cell r="F1654" t="str">
            <v>Adams , Nebraska</v>
          </cell>
          <cell r="G1654">
            <v>26</v>
          </cell>
          <cell r="H1654" t="str">
            <v>frontier status, population size, poverty, age</v>
          </cell>
          <cell r="I1654">
            <v>40</v>
          </cell>
          <cell r="J1654">
            <v>33070</v>
          </cell>
        </row>
        <row r="1655">
          <cell r="F1655" t="str">
            <v>Antelope , Nebraska</v>
          </cell>
          <cell r="G1655">
            <v>40</v>
          </cell>
          <cell r="H1655" t="str">
            <v>frontier status, population size, poverty, age</v>
          </cell>
          <cell r="I1655">
            <v>62</v>
          </cell>
          <cell r="J1655">
            <v>7004</v>
          </cell>
        </row>
        <row r="1656">
          <cell r="F1656" t="str">
            <v>Arthur , Nebraska</v>
          </cell>
          <cell r="G1656">
            <v>81</v>
          </cell>
          <cell r="H1656" t="str">
            <v>frontier status, population size, poverty, age</v>
          </cell>
          <cell r="I1656">
            <v>58</v>
          </cell>
          <cell r="J1656">
            <v>378</v>
          </cell>
        </row>
        <row r="1657">
          <cell r="F1657" t="str">
            <v>Banner , Nebraska</v>
          </cell>
          <cell r="G1657">
            <v>80</v>
          </cell>
          <cell r="H1657" t="str">
            <v>frontier status, population size, poverty, age</v>
          </cell>
          <cell r="I1657">
            <v>41</v>
          </cell>
          <cell r="J1657">
            <v>733</v>
          </cell>
        </row>
        <row r="1658">
          <cell r="F1658" t="str">
            <v>Blaine , Nebraska</v>
          </cell>
          <cell r="G1658">
            <v>82</v>
          </cell>
          <cell r="H1658" t="str">
            <v>frontier status, population size, poverty, age</v>
          </cell>
          <cell r="I1658">
            <v>37</v>
          </cell>
          <cell r="J1658">
            <v>484</v>
          </cell>
        </row>
        <row r="1659">
          <cell r="F1659" t="str">
            <v>Boone , Nebraska</v>
          </cell>
          <cell r="G1659">
            <v>40</v>
          </cell>
          <cell r="H1659" t="str">
            <v>frontier status, population size, poverty, age</v>
          </cell>
          <cell r="I1659">
            <v>62</v>
          </cell>
          <cell r="J1659">
            <v>5772</v>
          </cell>
        </row>
        <row r="1660">
          <cell r="F1660" t="str">
            <v>Box Butte , Nebraska</v>
          </cell>
          <cell r="G1660">
            <v>39</v>
          </cell>
          <cell r="H1660" t="str">
            <v>frontier status, population size, poverty, age</v>
          </cell>
          <cell r="I1660">
            <v>51</v>
          </cell>
          <cell r="J1660">
            <v>11374</v>
          </cell>
        </row>
        <row r="1661">
          <cell r="F1661" t="str">
            <v>Boyd , Nebraska</v>
          </cell>
          <cell r="G1661">
            <v>81</v>
          </cell>
          <cell r="H1661" t="str">
            <v>frontier status, population size, poverty, age</v>
          </cell>
          <cell r="I1661">
            <v>58</v>
          </cell>
          <cell r="J1661">
            <v>2261</v>
          </cell>
        </row>
        <row r="1662">
          <cell r="F1662" t="str">
            <v>Brown , Nebraska</v>
          </cell>
          <cell r="G1662">
            <v>84</v>
          </cell>
          <cell r="H1662" t="str">
            <v>frontier status, population size, poverty, age</v>
          </cell>
          <cell r="I1662">
            <v>52</v>
          </cell>
          <cell r="J1662">
            <v>3328</v>
          </cell>
        </row>
        <row r="1663">
          <cell r="F1663" t="str">
            <v>Buffalo , Nebraska</v>
          </cell>
          <cell r="G1663">
            <v>28</v>
          </cell>
          <cell r="H1663" t="str">
            <v>frontier status, population size, poverty, age</v>
          </cell>
          <cell r="I1663">
            <v>39</v>
          </cell>
          <cell r="J1663">
            <v>43572</v>
          </cell>
        </row>
        <row r="1664">
          <cell r="F1664" t="str">
            <v>Burt , Nebraska</v>
          </cell>
          <cell r="G1664">
            <v>40</v>
          </cell>
          <cell r="H1664" t="str">
            <v>frontier status, population size, poverty, age</v>
          </cell>
          <cell r="I1664">
            <v>62</v>
          </cell>
          <cell r="J1664">
            <v>7455</v>
          </cell>
        </row>
        <row r="1665">
          <cell r="F1665" t="str">
            <v>Butler , Nebraska</v>
          </cell>
          <cell r="G1665">
            <v>56</v>
          </cell>
          <cell r="H1665" t="str">
            <v>frontier status, population size, poverty, age, population density</v>
          </cell>
          <cell r="I1665">
            <v>39</v>
          </cell>
          <cell r="J1665">
            <v>8720</v>
          </cell>
        </row>
        <row r="1666">
          <cell r="F1666" t="str">
            <v>Cass , Nebraska</v>
          </cell>
          <cell r="G1666">
            <v>38</v>
          </cell>
          <cell r="H1666" t="str">
            <v>frontier status, population size, poverty, age</v>
          </cell>
          <cell r="I1666">
            <v>35</v>
          </cell>
          <cell r="J1666">
            <v>25734</v>
          </cell>
        </row>
        <row r="1667">
          <cell r="F1667" t="str">
            <v>Cedar , Nebraska</v>
          </cell>
          <cell r="G1667">
            <v>56</v>
          </cell>
          <cell r="H1667" t="str">
            <v>frontier status, population size, poverty, age, population density</v>
          </cell>
          <cell r="I1667">
            <v>39</v>
          </cell>
          <cell r="J1667">
            <v>9066</v>
          </cell>
        </row>
        <row r="1668">
          <cell r="F1668" t="str">
            <v>Chase , Nebraska</v>
          </cell>
          <cell r="G1668">
            <v>82</v>
          </cell>
          <cell r="H1668" t="str">
            <v>frontier status, population size, poverty, age</v>
          </cell>
          <cell r="I1668">
            <v>37</v>
          </cell>
          <cell r="J1668">
            <v>3866</v>
          </cell>
        </row>
        <row r="1669">
          <cell r="F1669" t="str">
            <v>Cherry , Nebraska</v>
          </cell>
          <cell r="G1669">
            <v>85</v>
          </cell>
          <cell r="H1669" t="str">
            <v>frontier status, population size, poverty, age</v>
          </cell>
          <cell r="I1669">
            <v>25</v>
          </cell>
          <cell r="J1669">
            <v>6098</v>
          </cell>
        </row>
        <row r="1670">
          <cell r="F1670" t="str">
            <v>Cheyenne , Nebraska</v>
          </cell>
          <cell r="G1670">
            <v>56</v>
          </cell>
          <cell r="H1670" t="str">
            <v>frontier status, population size, poverty, age, population density</v>
          </cell>
          <cell r="I1670">
            <v>39</v>
          </cell>
          <cell r="J1670">
            <v>9993</v>
          </cell>
        </row>
        <row r="1671">
          <cell r="F1671" t="str">
            <v>Clay , Nebraska</v>
          </cell>
          <cell r="G1671">
            <v>56</v>
          </cell>
          <cell r="H1671" t="str">
            <v>frontier status, population size, poverty, age, population density</v>
          </cell>
          <cell r="I1671">
            <v>39</v>
          </cell>
          <cell r="J1671">
            <v>6733</v>
          </cell>
        </row>
        <row r="1672">
          <cell r="F1672" t="str">
            <v>Colfax , Nebraska</v>
          </cell>
          <cell r="G1672">
            <v>57</v>
          </cell>
          <cell r="H1672" t="str">
            <v>frontier status, population size, poverty, age, population density</v>
          </cell>
          <cell r="I1672">
            <v>42</v>
          </cell>
          <cell r="J1672">
            <v>10433</v>
          </cell>
        </row>
        <row r="1673">
          <cell r="F1673" t="str">
            <v>Cuming , Nebraska</v>
          </cell>
          <cell r="G1673">
            <v>56</v>
          </cell>
          <cell r="H1673" t="str">
            <v>frontier status, population size, poverty, age, population density</v>
          </cell>
          <cell r="I1673">
            <v>39</v>
          </cell>
          <cell r="J1673">
            <v>9688</v>
          </cell>
        </row>
        <row r="1674">
          <cell r="F1674" t="str">
            <v>Custer , Nebraska</v>
          </cell>
          <cell r="G1674">
            <v>82</v>
          </cell>
          <cell r="H1674" t="str">
            <v>frontier status, population size, poverty, age</v>
          </cell>
          <cell r="I1674">
            <v>37</v>
          </cell>
          <cell r="J1674">
            <v>11410</v>
          </cell>
        </row>
        <row r="1675">
          <cell r="F1675" t="str">
            <v>Dakota , Nebraska</v>
          </cell>
          <cell r="G1675">
            <v>38</v>
          </cell>
          <cell r="H1675" t="str">
            <v>frontier status, population size, poverty, age</v>
          </cell>
          <cell r="I1675">
            <v>35</v>
          </cell>
          <cell r="J1675">
            <v>20349</v>
          </cell>
        </row>
        <row r="1676">
          <cell r="F1676" t="str">
            <v>Dawes , Nebraska</v>
          </cell>
          <cell r="G1676">
            <v>84</v>
          </cell>
          <cell r="H1676" t="str">
            <v>frontier status, population size, poverty, age</v>
          </cell>
          <cell r="I1676">
            <v>52</v>
          </cell>
          <cell r="J1676">
            <v>8636</v>
          </cell>
        </row>
        <row r="1677">
          <cell r="F1677" t="str">
            <v>Dawson , Nebraska</v>
          </cell>
          <cell r="G1677">
            <v>57</v>
          </cell>
          <cell r="H1677" t="str">
            <v>frontier status, population size, poverty, age, population density</v>
          </cell>
          <cell r="I1677">
            <v>42</v>
          </cell>
          <cell r="J1677">
            <v>24617</v>
          </cell>
        </row>
        <row r="1678">
          <cell r="F1678" t="str">
            <v>Deuel , Nebraska</v>
          </cell>
          <cell r="G1678">
            <v>79</v>
          </cell>
          <cell r="H1678" t="str">
            <v>frontier status, population size, poverty, age</v>
          </cell>
          <cell r="I1678">
            <v>33</v>
          </cell>
          <cell r="J1678">
            <v>2004</v>
          </cell>
        </row>
        <row r="1679">
          <cell r="F1679" t="str">
            <v>Dixon , Nebraska</v>
          </cell>
          <cell r="G1679">
            <v>56</v>
          </cell>
          <cell r="H1679" t="str">
            <v>frontier status, population size, poverty, age, population density</v>
          </cell>
          <cell r="I1679">
            <v>39</v>
          </cell>
          <cell r="J1679">
            <v>6155</v>
          </cell>
        </row>
        <row r="1680">
          <cell r="F1680" t="str">
            <v>Dodge , Nebraska</v>
          </cell>
          <cell r="G1680">
            <v>26</v>
          </cell>
          <cell r="H1680" t="str">
            <v>frontier status, population size, poverty, age</v>
          </cell>
          <cell r="I1680">
            <v>40</v>
          </cell>
          <cell r="J1680">
            <v>36078</v>
          </cell>
        </row>
        <row r="1681">
          <cell r="F1681" t="str">
            <v>Douglas , Nebraska</v>
          </cell>
          <cell r="G1681">
            <v>10</v>
          </cell>
          <cell r="H1681" t="str">
            <v>frontier status, population size, poverty, age</v>
          </cell>
          <cell r="I1681">
            <v>36</v>
          </cell>
          <cell r="J1681">
            <v>486929</v>
          </cell>
        </row>
        <row r="1682">
          <cell r="F1682" t="str">
            <v>Dundy , Nebraska</v>
          </cell>
          <cell r="G1682">
            <v>79</v>
          </cell>
          <cell r="H1682" t="str">
            <v>frontier status, population size, poverty, age</v>
          </cell>
          <cell r="I1682">
            <v>33</v>
          </cell>
          <cell r="J1682">
            <v>2133</v>
          </cell>
        </row>
        <row r="1683">
          <cell r="F1683" t="str">
            <v>Fillmore , Nebraska</v>
          </cell>
          <cell r="G1683">
            <v>54</v>
          </cell>
          <cell r="H1683" t="str">
            <v>frontier status, population size, poverty, age, population density</v>
          </cell>
          <cell r="I1683">
            <v>38</v>
          </cell>
          <cell r="J1683">
            <v>6385</v>
          </cell>
        </row>
        <row r="1684">
          <cell r="F1684" t="str">
            <v>Franklin , Nebraska</v>
          </cell>
          <cell r="G1684">
            <v>58</v>
          </cell>
          <cell r="H1684" t="str">
            <v>frontier status, population size, poverty, age, population density</v>
          </cell>
          <cell r="I1684">
            <v>48</v>
          </cell>
          <cell r="J1684">
            <v>3421</v>
          </cell>
        </row>
        <row r="1685">
          <cell r="F1685" t="str">
            <v>Frontier , Nebraska</v>
          </cell>
          <cell r="G1685">
            <v>82</v>
          </cell>
          <cell r="H1685" t="str">
            <v>frontier status, population size, poverty, age</v>
          </cell>
          <cell r="I1685">
            <v>37</v>
          </cell>
          <cell r="J1685">
            <v>2795</v>
          </cell>
        </row>
        <row r="1686">
          <cell r="F1686" t="str">
            <v>Furnas , Nebraska</v>
          </cell>
          <cell r="G1686">
            <v>58</v>
          </cell>
          <cell r="H1686" t="str">
            <v>frontier status, population size, poverty, age, population density</v>
          </cell>
          <cell r="I1686">
            <v>48</v>
          </cell>
          <cell r="J1686">
            <v>5019</v>
          </cell>
        </row>
        <row r="1687">
          <cell r="F1687" t="str">
            <v>Gage , Nebraska</v>
          </cell>
          <cell r="G1687">
            <v>55</v>
          </cell>
          <cell r="H1687" t="str">
            <v>frontier status, population size, poverty, age, population density</v>
          </cell>
          <cell r="I1687">
            <v>47</v>
          </cell>
          <cell r="J1687">
            <v>23306</v>
          </cell>
        </row>
        <row r="1688">
          <cell r="F1688" t="str">
            <v>Garden , Nebraska</v>
          </cell>
          <cell r="G1688">
            <v>79</v>
          </cell>
          <cell r="H1688" t="str">
            <v>frontier status, population size, poverty, age</v>
          </cell>
          <cell r="I1688">
            <v>33</v>
          </cell>
          <cell r="J1688">
            <v>1997</v>
          </cell>
        </row>
        <row r="1689">
          <cell r="F1689" t="str">
            <v>Garfield , Nebraska</v>
          </cell>
          <cell r="G1689">
            <v>84</v>
          </cell>
          <cell r="H1689" t="str">
            <v>frontier status, population size, poverty, age</v>
          </cell>
          <cell r="I1689">
            <v>52</v>
          </cell>
          <cell r="J1689">
            <v>1816</v>
          </cell>
        </row>
        <row r="1690">
          <cell r="F1690" t="str">
            <v>Gosper , Nebraska</v>
          </cell>
          <cell r="G1690">
            <v>79</v>
          </cell>
          <cell r="H1690" t="str">
            <v>frontier status, population size, poverty, age</v>
          </cell>
          <cell r="I1690">
            <v>33</v>
          </cell>
          <cell r="J1690">
            <v>2020</v>
          </cell>
        </row>
        <row r="1691">
          <cell r="F1691" t="str">
            <v>Grant , Nebraska</v>
          </cell>
          <cell r="G1691">
            <v>79</v>
          </cell>
          <cell r="H1691" t="str">
            <v>frontier status, population size, poverty, age</v>
          </cell>
          <cell r="I1691">
            <v>33</v>
          </cell>
          <cell r="J1691">
            <v>670</v>
          </cell>
        </row>
        <row r="1692">
          <cell r="F1692" t="str">
            <v>Greeley , Nebraska</v>
          </cell>
          <cell r="G1692">
            <v>82</v>
          </cell>
          <cell r="H1692" t="str">
            <v>frontier status, population size, poverty, age</v>
          </cell>
          <cell r="I1692">
            <v>37</v>
          </cell>
          <cell r="J1692">
            <v>2512</v>
          </cell>
        </row>
        <row r="1693">
          <cell r="F1693" t="str">
            <v>Hall , Nebraska</v>
          </cell>
          <cell r="G1693">
            <v>45</v>
          </cell>
          <cell r="H1693" t="str">
            <v>frontier status, population size, poverty, age, population density</v>
          </cell>
          <cell r="I1693">
            <v>38</v>
          </cell>
          <cell r="J1693">
            <v>55104</v>
          </cell>
        </row>
        <row r="1694">
          <cell r="F1694" t="str">
            <v>Hamilton , Nebraska</v>
          </cell>
          <cell r="G1694">
            <v>56</v>
          </cell>
          <cell r="H1694" t="str">
            <v>frontier status, population size, poverty, age, population density</v>
          </cell>
          <cell r="I1694">
            <v>39</v>
          </cell>
          <cell r="J1694">
            <v>9568</v>
          </cell>
        </row>
        <row r="1695">
          <cell r="F1695" t="str">
            <v>Harlan , Nebraska</v>
          </cell>
          <cell r="G1695">
            <v>58</v>
          </cell>
          <cell r="H1695" t="str">
            <v>frontier status, population size, poverty, age, population density</v>
          </cell>
          <cell r="I1695">
            <v>48</v>
          </cell>
          <cell r="J1695">
            <v>3462</v>
          </cell>
        </row>
        <row r="1696">
          <cell r="F1696" t="str">
            <v>Hayes , Nebraska</v>
          </cell>
          <cell r="G1696">
            <v>79</v>
          </cell>
          <cell r="H1696" t="str">
            <v>frontier status, population size, poverty, age</v>
          </cell>
          <cell r="I1696">
            <v>33</v>
          </cell>
          <cell r="J1696">
            <v>1027</v>
          </cell>
        </row>
        <row r="1697">
          <cell r="F1697" t="str">
            <v>Hitchcock , Nebraska</v>
          </cell>
          <cell r="G1697">
            <v>82</v>
          </cell>
          <cell r="H1697" t="str">
            <v>frontier status, population size, poverty, age</v>
          </cell>
          <cell r="I1697">
            <v>37</v>
          </cell>
          <cell r="J1697">
            <v>2970</v>
          </cell>
        </row>
        <row r="1698">
          <cell r="F1698" t="str">
            <v>Holt , Nebraska</v>
          </cell>
          <cell r="G1698">
            <v>82</v>
          </cell>
          <cell r="H1698" t="str">
            <v>frontier status, population size, poverty, age</v>
          </cell>
          <cell r="I1698">
            <v>37</v>
          </cell>
          <cell r="J1698">
            <v>10784</v>
          </cell>
        </row>
        <row r="1699">
          <cell r="F1699" t="str">
            <v>Hooker , Nebraska</v>
          </cell>
          <cell r="G1699">
            <v>84</v>
          </cell>
          <cell r="H1699" t="str">
            <v>frontier status, population size, poverty, age</v>
          </cell>
          <cell r="I1699">
            <v>52</v>
          </cell>
          <cell r="J1699">
            <v>744</v>
          </cell>
        </row>
        <row r="1700">
          <cell r="F1700" t="str">
            <v>Howard , Nebraska</v>
          </cell>
          <cell r="G1700">
            <v>56</v>
          </cell>
          <cell r="H1700" t="str">
            <v>frontier status, population size, poverty, age, population density</v>
          </cell>
          <cell r="I1700">
            <v>39</v>
          </cell>
          <cell r="J1700">
            <v>6708</v>
          </cell>
        </row>
        <row r="1701">
          <cell r="F1701" t="str">
            <v>Jefferson , Nebraska</v>
          </cell>
          <cell r="G1701">
            <v>59</v>
          </cell>
          <cell r="H1701" t="str">
            <v>frontier status, population size, poverty, age, population density</v>
          </cell>
          <cell r="I1701">
            <v>32</v>
          </cell>
          <cell r="J1701">
            <v>7925</v>
          </cell>
        </row>
        <row r="1702">
          <cell r="F1702" t="str">
            <v>Johnson , Nebraska</v>
          </cell>
          <cell r="G1702">
            <v>54</v>
          </cell>
          <cell r="H1702" t="str">
            <v>frontier status, population size, poverty, age, population density</v>
          </cell>
          <cell r="I1702">
            <v>38</v>
          </cell>
          <cell r="J1702">
            <v>4695</v>
          </cell>
        </row>
        <row r="1703">
          <cell r="F1703" t="str">
            <v>Kearney , Nebraska</v>
          </cell>
          <cell r="G1703">
            <v>56</v>
          </cell>
          <cell r="H1703" t="str">
            <v>frontier status, population size, poverty, age, population density</v>
          </cell>
          <cell r="I1703">
            <v>39</v>
          </cell>
          <cell r="J1703">
            <v>6774</v>
          </cell>
        </row>
        <row r="1704">
          <cell r="F1704" t="str">
            <v>Keith , Nebraska</v>
          </cell>
          <cell r="G1704">
            <v>56</v>
          </cell>
          <cell r="H1704" t="str">
            <v>frontier status, population size, poverty, age, population density</v>
          </cell>
          <cell r="I1704">
            <v>39</v>
          </cell>
          <cell r="J1704">
            <v>8330</v>
          </cell>
        </row>
        <row r="1705">
          <cell r="F1705" t="str">
            <v>Keya Paha , Nebraska</v>
          </cell>
          <cell r="G1705">
            <v>84</v>
          </cell>
          <cell r="H1705" t="str">
            <v>frontier status, population size, poverty, age</v>
          </cell>
          <cell r="I1705">
            <v>52</v>
          </cell>
          <cell r="J1705">
            <v>902</v>
          </cell>
        </row>
        <row r="1706">
          <cell r="F1706" t="str">
            <v>Kimball , Nebraska</v>
          </cell>
          <cell r="G1706">
            <v>79</v>
          </cell>
          <cell r="H1706" t="str">
            <v>frontier status, population size, poverty, age</v>
          </cell>
          <cell r="I1706">
            <v>33</v>
          </cell>
          <cell r="J1706">
            <v>3782</v>
          </cell>
        </row>
        <row r="1707">
          <cell r="F1707" t="str">
            <v>Knox , Nebraska</v>
          </cell>
          <cell r="G1707">
            <v>61</v>
          </cell>
          <cell r="H1707" t="str">
            <v>frontier status, population size, poverty, age, population density</v>
          </cell>
          <cell r="I1707">
            <v>32</v>
          </cell>
          <cell r="J1707">
            <v>8916</v>
          </cell>
        </row>
        <row r="1708">
          <cell r="F1708" t="str">
            <v>Lancaster , Nebraska</v>
          </cell>
          <cell r="G1708">
            <v>11</v>
          </cell>
          <cell r="H1708" t="str">
            <v>frontier status, population size, poverty, age</v>
          </cell>
          <cell r="I1708">
            <v>44</v>
          </cell>
          <cell r="J1708">
            <v>264814</v>
          </cell>
        </row>
        <row r="1709">
          <cell r="F1709" t="str">
            <v>Lincoln , Nebraska</v>
          </cell>
          <cell r="G1709">
            <v>31</v>
          </cell>
          <cell r="H1709" t="str">
            <v>frontier status, population size, poverty, age</v>
          </cell>
          <cell r="I1709">
            <v>22</v>
          </cell>
          <cell r="J1709">
            <v>35636</v>
          </cell>
        </row>
        <row r="1710">
          <cell r="F1710" t="str">
            <v>Logan , Nebraska</v>
          </cell>
          <cell r="G1710">
            <v>79</v>
          </cell>
          <cell r="H1710" t="str">
            <v>frontier status, population size, poverty, age</v>
          </cell>
          <cell r="I1710">
            <v>33</v>
          </cell>
          <cell r="J1710">
            <v>740</v>
          </cell>
        </row>
        <row r="1711">
          <cell r="F1711" t="str">
            <v>Loup , Nebraska</v>
          </cell>
          <cell r="G1711">
            <v>79</v>
          </cell>
          <cell r="H1711" t="str">
            <v>frontier status, population size, poverty, age</v>
          </cell>
          <cell r="I1711">
            <v>33</v>
          </cell>
          <cell r="J1711">
            <v>686</v>
          </cell>
        </row>
        <row r="1712">
          <cell r="F1712" t="str">
            <v>McPherson , Nebraska</v>
          </cell>
          <cell r="G1712">
            <v>88</v>
          </cell>
          <cell r="H1712" t="str">
            <v>frontier status, population size, poverty, age</v>
          </cell>
          <cell r="I1712">
            <v>23</v>
          </cell>
          <cell r="J1712">
            <v>507</v>
          </cell>
        </row>
        <row r="1713">
          <cell r="F1713" t="str">
            <v>Madison , Nebraska</v>
          </cell>
          <cell r="G1713">
            <v>47</v>
          </cell>
          <cell r="H1713" t="str">
            <v>frontier status, population size, poverty, age, population density</v>
          </cell>
          <cell r="I1713">
            <v>34</v>
          </cell>
          <cell r="J1713">
            <v>35488</v>
          </cell>
        </row>
        <row r="1714">
          <cell r="F1714" t="str">
            <v>Merrick , Nebraska</v>
          </cell>
          <cell r="G1714">
            <v>56</v>
          </cell>
          <cell r="H1714" t="str">
            <v>frontier status, population size, poverty, age, population density</v>
          </cell>
          <cell r="I1714">
            <v>39</v>
          </cell>
          <cell r="J1714">
            <v>8066</v>
          </cell>
        </row>
        <row r="1715">
          <cell r="F1715" t="str">
            <v>Morrill , Nebraska</v>
          </cell>
          <cell r="G1715">
            <v>85</v>
          </cell>
          <cell r="H1715" t="str">
            <v>frontier status, population size, poverty, age</v>
          </cell>
          <cell r="I1715">
            <v>25</v>
          </cell>
          <cell r="J1715">
            <v>5165</v>
          </cell>
        </row>
        <row r="1716">
          <cell r="F1716" t="str">
            <v>Nance , Nebraska</v>
          </cell>
          <cell r="G1716">
            <v>40</v>
          </cell>
          <cell r="H1716" t="str">
            <v>frontier status, population size, poverty, age</v>
          </cell>
          <cell r="I1716">
            <v>62</v>
          </cell>
          <cell r="J1716">
            <v>3666</v>
          </cell>
        </row>
        <row r="1717">
          <cell r="F1717" t="str">
            <v>Nemaha , Nebraska</v>
          </cell>
          <cell r="G1717">
            <v>54</v>
          </cell>
          <cell r="H1717" t="str">
            <v>frontier status, population size, poverty, age, population density</v>
          </cell>
          <cell r="I1717">
            <v>38</v>
          </cell>
          <cell r="J1717">
            <v>6965</v>
          </cell>
        </row>
        <row r="1718">
          <cell r="F1718" t="str">
            <v>Nuckolls , Nebraska</v>
          </cell>
          <cell r="G1718">
            <v>58</v>
          </cell>
          <cell r="H1718" t="str">
            <v>frontier status, population size, poverty, age, population density</v>
          </cell>
          <cell r="I1718">
            <v>48</v>
          </cell>
          <cell r="J1718">
            <v>4739</v>
          </cell>
        </row>
        <row r="1719">
          <cell r="F1719" t="str">
            <v>Otoe , Nebraska</v>
          </cell>
          <cell r="G1719">
            <v>54</v>
          </cell>
          <cell r="H1719" t="str">
            <v>frontier status, population size, poverty, age, population density</v>
          </cell>
          <cell r="I1719">
            <v>38</v>
          </cell>
          <cell r="J1719">
            <v>15509</v>
          </cell>
        </row>
        <row r="1720">
          <cell r="F1720" t="str">
            <v>Pawnee , Nebraska</v>
          </cell>
          <cell r="G1720">
            <v>58</v>
          </cell>
          <cell r="H1720" t="str">
            <v>frontier status, population size, poverty, age, population density</v>
          </cell>
          <cell r="I1720">
            <v>48</v>
          </cell>
          <cell r="J1720">
            <v>2878</v>
          </cell>
        </row>
        <row r="1721">
          <cell r="F1721" t="str">
            <v>Perkins , Nebraska</v>
          </cell>
          <cell r="G1721">
            <v>79</v>
          </cell>
          <cell r="H1721" t="str">
            <v>frontier status, population size, poverty, age</v>
          </cell>
          <cell r="I1721">
            <v>33</v>
          </cell>
          <cell r="J1721">
            <v>3057</v>
          </cell>
        </row>
        <row r="1722">
          <cell r="F1722" t="str">
            <v>Phelps , Nebraska</v>
          </cell>
          <cell r="G1722">
            <v>56</v>
          </cell>
          <cell r="H1722" t="str">
            <v>frontier status, population size, poverty, age, population density</v>
          </cell>
          <cell r="I1722">
            <v>39</v>
          </cell>
          <cell r="J1722">
            <v>9449</v>
          </cell>
        </row>
        <row r="1723">
          <cell r="F1723" t="str">
            <v>Pierce , Nebraska</v>
          </cell>
          <cell r="G1723">
            <v>56</v>
          </cell>
          <cell r="H1723" t="str">
            <v>frontier status, population size, poverty, age, population density</v>
          </cell>
          <cell r="I1723">
            <v>39</v>
          </cell>
          <cell r="J1723">
            <v>7600</v>
          </cell>
        </row>
        <row r="1724">
          <cell r="F1724" t="str">
            <v>Platte , Nebraska</v>
          </cell>
          <cell r="G1724">
            <v>47</v>
          </cell>
          <cell r="H1724" t="str">
            <v>frontier status, population size, poverty, age, population density</v>
          </cell>
          <cell r="I1724">
            <v>34</v>
          </cell>
          <cell r="J1724">
            <v>31262</v>
          </cell>
        </row>
        <row r="1725">
          <cell r="F1725" t="str">
            <v>Polk , Nebraska</v>
          </cell>
          <cell r="G1725">
            <v>56</v>
          </cell>
          <cell r="H1725" t="str">
            <v>frontier status, population size, poverty, age, population density</v>
          </cell>
          <cell r="I1725">
            <v>39</v>
          </cell>
          <cell r="J1725">
            <v>5421</v>
          </cell>
        </row>
        <row r="1726">
          <cell r="F1726" t="str">
            <v>Red Willow , Nebraska</v>
          </cell>
          <cell r="G1726">
            <v>40</v>
          </cell>
          <cell r="H1726" t="str">
            <v>frontier status, population size, poverty, age</v>
          </cell>
          <cell r="I1726">
            <v>62</v>
          </cell>
          <cell r="J1726">
            <v>11060</v>
          </cell>
        </row>
        <row r="1727">
          <cell r="F1727" t="str">
            <v>Richardson , Nebraska</v>
          </cell>
          <cell r="G1727">
            <v>59</v>
          </cell>
          <cell r="H1727" t="str">
            <v>frontier status, population size, poverty, age, population density</v>
          </cell>
          <cell r="I1727">
            <v>32</v>
          </cell>
          <cell r="J1727">
            <v>8732</v>
          </cell>
        </row>
        <row r="1728">
          <cell r="F1728" t="str">
            <v>Rock , Nebraska</v>
          </cell>
          <cell r="G1728">
            <v>85</v>
          </cell>
          <cell r="H1728" t="str">
            <v>frontier status, population size, poverty, age</v>
          </cell>
          <cell r="I1728">
            <v>25</v>
          </cell>
          <cell r="J1728">
            <v>1567</v>
          </cell>
        </row>
        <row r="1729">
          <cell r="F1729" t="str">
            <v>Saline , Nebraska</v>
          </cell>
          <cell r="G1729">
            <v>54</v>
          </cell>
          <cell r="H1729" t="str">
            <v>frontier status, population size, poverty, age, population density</v>
          </cell>
          <cell r="I1729">
            <v>38</v>
          </cell>
          <cell r="J1729">
            <v>14195</v>
          </cell>
        </row>
        <row r="1730">
          <cell r="F1730" t="str">
            <v>Sarpy , Nebraska</v>
          </cell>
          <cell r="G1730">
            <v>12</v>
          </cell>
          <cell r="H1730" t="str">
            <v>frontier status, population size, poverty, age</v>
          </cell>
          <cell r="I1730">
            <v>57</v>
          </cell>
          <cell r="J1730">
            <v>139371</v>
          </cell>
        </row>
        <row r="1731">
          <cell r="F1731" t="str">
            <v>Saunders , Nebraska</v>
          </cell>
          <cell r="G1731">
            <v>57</v>
          </cell>
          <cell r="H1731" t="str">
            <v>frontier status, population size, poverty, age, population density</v>
          </cell>
          <cell r="I1731">
            <v>42</v>
          </cell>
          <cell r="J1731">
            <v>20458</v>
          </cell>
        </row>
        <row r="1732">
          <cell r="F1732" t="str">
            <v>Scotts Bluff , Nebraska</v>
          </cell>
          <cell r="G1732">
            <v>34</v>
          </cell>
          <cell r="H1732" t="str">
            <v>frontier status, population size, poverty, age</v>
          </cell>
          <cell r="I1732">
            <v>22</v>
          </cell>
          <cell r="J1732">
            <v>36752</v>
          </cell>
        </row>
        <row r="1733">
          <cell r="F1733" t="str">
            <v>Seward , Nebraska</v>
          </cell>
          <cell r="G1733">
            <v>55</v>
          </cell>
          <cell r="H1733" t="str">
            <v>frontier status, population size, poverty, age, population density</v>
          </cell>
          <cell r="I1733">
            <v>47</v>
          </cell>
          <cell r="J1733">
            <v>16739</v>
          </cell>
        </row>
        <row r="1734">
          <cell r="F1734" t="str">
            <v>Sheridan , Nebraska</v>
          </cell>
          <cell r="G1734">
            <v>85</v>
          </cell>
          <cell r="H1734" t="str">
            <v>frontier status, population size, poverty, age</v>
          </cell>
          <cell r="I1734">
            <v>25</v>
          </cell>
          <cell r="J1734">
            <v>5668</v>
          </cell>
        </row>
        <row r="1735">
          <cell r="F1735" t="str">
            <v>Sherman , Nebraska</v>
          </cell>
          <cell r="G1735">
            <v>82</v>
          </cell>
          <cell r="H1735" t="str">
            <v>frontier status, population size, poverty, age</v>
          </cell>
          <cell r="I1735">
            <v>37</v>
          </cell>
          <cell r="J1735">
            <v>3112</v>
          </cell>
        </row>
        <row r="1736">
          <cell r="F1736" t="str">
            <v>Sioux , Nebraska</v>
          </cell>
          <cell r="G1736">
            <v>81</v>
          </cell>
          <cell r="H1736" t="str">
            <v>frontier status, population size, poverty, age</v>
          </cell>
          <cell r="I1736">
            <v>58</v>
          </cell>
          <cell r="J1736">
            <v>1458</v>
          </cell>
        </row>
        <row r="1737">
          <cell r="F1737" t="str">
            <v>Stanton , Nebraska</v>
          </cell>
          <cell r="G1737">
            <v>38</v>
          </cell>
          <cell r="H1737" t="str">
            <v>frontier status, population size, poverty, age</v>
          </cell>
          <cell r="I1737">
            <v>35</v>
          </cell>
          <cell r="J1737">
            <v>6534</v>
          </cell>
        </row>
        <row r="1738">
          <cell r="F1738" t="str">
            <v>Thayer , Nebraska</v>
          </cell>
          <cell r="G1738">
            <v>58</v>
          </cell>
          <cell r="H1738" t="str">
            <v>frontier status, population size, poverty, age, population density</v>
          </cell>
          <cell r="I1738">
            <v>48</v>
          </cell>
          <cell r="J1738">
            <v>5436</v>
          </cell>
        </row>
        <row r="1739">
          <cell r="F1739" t="str">
            <v>Thomas , Nebraska</v>
          </cell>
          <cell r="G1739">
            <v>83</v>
          </cell>
          <cell r="H1739" t="str">
            <v>frontier status, population size, poverty, age</v>
          </cell>
          <cell r="I1739">
            <v>29</v>
          </cell>
          <cell r="J1739">
            <v>623</v>
          </cell>
        </row>
        <row r="1740">
          <cell r="F1740" t="str">
            <v>Thurston , Nebraska</v>
          </cell>
          <cell r="G1740">
            <v>66</v>
          </cell>
          <cell r="H1740" t="str">
            <v>frontier status, population size, poverty, age, population density</v>
          </cell>
          <cell r="I1740">
            <v>37</v>
          </cell>
          <cell r="J1740">
            <v>7365</v>
          </cell>
        </row>
        <row r="1741">
          <cell r="F1741" t="str">
            <v>Valley , Nebraska</v>
          </cell>
          <cell r="G1741">
            <v>58</v>
          </cell>
          <cell r="H1741" t="str">
            <v>frontier status, population size, poverty, age, population density</v>
          </cell>
          <cell r="I1741">
            <v>48</v>
          </cell>
          <cell r="J1741">
            <v>4402</v>
          </cell>
        </row>
        <row r="1742">
          <cell r="F1742" t="str">
            <v>Washington , Nebraska</v>
          </cell>
          <cell r="G1742">
            <v>38</v>
          </cell>
          <cell r="H1742" t="str">
            <v>frontier status, population size, poverty, age</v>
          </cell>
          <cell r="I1742">
            <v>35</v>
          </cell>
          <cell r="J1742">
            <v>19772</v>
          </cell>
        </row>
        <row r="1743">
          <cell r="F1743" t="str">
            <v>Wayne , Nebraska</v>
          </cell>
          <cell r="G1743">
            <v>37</v>
          </cell>
          <cell r="H1743" t="str">
            <v>frontier status, population size, poverty, age</v>
          </cell>
          <cell r="I1743">
            <v>30</v>
          </cell>
          <cell r="J1743">
            <v>9211</v>
          </cell>
        </row>
        <row r="1744">
          <cell r="F1744" t="str">
            <v>Webster , Nebraska</v>
          </cell>
          <cell r="G1744">
            <v>58</v>
          </cell>
          <cell r="H1744" t="str">
            <v>frontier status, population size, poverty, age, population density</v>
          </cell>
          <cell r="I1744">
            <v>48</v>
          </cell>
          <cell r="J1744">
            <v>3762</v>
          </cell>
        </row>
        <row r="1745">
          <cell r="F1745" t="str">
            <v>Wheeler , Nebraska</v>
          </cell>
          <cell r="G1745">
            <v>79</v>
          </cell>
          <cell r="H1745" t="str">
            <v>frontier status, population size, poverty, age</v>
          </cell>
          <cell r="I1745">
            <v>33</v>
          </cell>
          <cell r="J1745">
            <v>820</v>
          </cell>
        </row>
        <row r="1746">
          <cell r="F1746" t="str">
            <v>York , Nebraska</v>
          </cell>
          <cell r="G1746">
            <v>57</v>
          </cell>
          <cell r="H1746" t="str">
            <v>frontier status, population size, poverty, age, population density</v>
          </cell>
          <cell r="I1746">
            <v>42</v>
          </cell>
          <cell r="J1746">
            <v>14397</v>
          </cell>
        </row>
        <row r="1747">
          <cell r="F1747" t="str">
            <v>Churchill , Nevada</v>
          </cell>
          <cell r="G1747">
            <v>78</v>
          </cell>
          <cell r="H1747" t="str">
            <v>frontier status, population size, poverty, age</v>
          </cell>
          <cell r="I1747">
            <v>43</v>
          </cell>
          <cell r="J1747">
            <v>24556</v>
          </cell>
        </row>
        <row r="1748">
          <cell r="F1748" t="str">
            <v>Clark , Nevada</v>
          </cell>
          <cell r="G1748">
            <v>1</v>
          </cell>
          <cell r="H1748" t="str">
            <v>frontier status, population size</v>
          </cell>
          <cell r="I1748">
            <v>34</v>
          </cell>
          <cell r="J1748">
            <v>1710551</v>
          </cell>
        </row>
        <row r="1749">
          <cell r="F1749" t="str">
            <v>Douglas , Nevada</v>
          </cell>
          <cell r="G1749">
            <v>47</v>
          </cell>
          <cell r="H1749" t="str">
            <v>frontier status, population size, poverty, age, population density</v>
          </cell>
          <cell r="I1749">
            <v>34</v>
          </cell>
          <cell r="J1749">
            <v>47017</v>
          </cell>
        </row>
        <row r="1750">
          <cell r="F1750" t="str">
            <v>Elko , Nevada</v>
          </cell>
          <cell r="G1750">
            <v>77</v>
          </cell>
          <cell r="H1750" t="str">
            <v>frontier status, population size</v>
          </cell>
          <cell r="I1750">
            <v>15</v>
          </cell>
          <cell r="J1750">
            <v>45570</v>
          </cell>
        </row>
        <row r="1751">
          <cell r="F1751" t="str">
            <v>Esmeralda , Nevada</v>
          </cell>
          <cell r="G1751">
            <v>80</v>
          </cell>
          <cell r="H1751" t="str">
            <v>frontier status, population size, poverty, age</v>
          </cell>
          <cell r="I1751">
            <v>41</v>
          </cell>
          <cell r="J1751">
            <v>787</v>
          </cell>
        </row>
        <row r="1752">
          <cell r="F1752" t="str">
            <v>Eureka , Nevada</v>
          </cell>
          <cell r="G1752">
            <v>78</v>
          </cell>
          <cell r="H1752" t="str">
            <v>frontier status, population size, poverty, age</v>
          </cell>
          <cell r="I1752">
            <v>43</v>
          </cell>
          <cell r="J1752">
            <v>1428</v>
          </cell>
        </row>
        <row r="1753">
          <cell r="F1753" t="str">
            <v>Humboldt , Nevada</v>
          </cell>
          <cell r="G1753">
            <v>78</v>
          </cell>
          <cell r="H1753" t="str">
            <v>frontier status, population size, poverty, age</v>
          </cell>
          <cell r="I1753">
            <v>43</v>
          </cell>
          <cell r="J1753">
            <v>17129</v>
          </cell>
        </row>
        <row r="1754">
          <cell r="F1754" t="str">
            <v>Lander , Nevada</v>
          </cell>
          <cell r="G1754">
            <v>78</v>
          </cell>
          <cell r="H1754" t="str">
            <v>frontier status, population size, poverty, age</v>
          </cell>
          <cell r="I1754">
            <v>43</v>
          </cell>
          <cell r="J1754">
            <v>5114</v>
          </cell>
        </row>
        <row r="1755">
          <cell r="F1755" t="str">
            <v>Lincoln , Nevada</v>
          </cell>
          <cell r="G1755">
            <v>82</v>
          </cell>
          <cell r="H1755" t="str">
            <v>frontier status, population size, poverty, age</v>
          </cell>
          <cell r="I1755">
            <v>37</v>
          </cell>
          <cell r="J1755">
            <v>4391</v>
          </cell>
        </row>
        <row r="1756">
          <cell r="F1756" t="str">
            <v>Lyon , Nevada</v>
          </cell>
          <cell r="G1756">
            <v>31</v>
          </cell>
          <cell r="H1756" t="str">
            <v>frontier status, population size, poverty, age</v>
          </cell>
          <cell r="I1756">
            <v>22</v>
          </cell>
          <cell r="J1756">
            <v>47515</v>
          </cell>
        </row>
        <row r="1757">
          <cell r="F1757" t="str">
            <v>Mineral , Nevada</v>
          </cell>
          <cell r="G1757">
            <v>80</v>
          </cell>
          <cell r="H1757" t="str">
            <v>frontier status, population size, poverty, age</v>
          </cell>
          <cell r="I1757">
            <v>41</v>
          </cell>
          <cell r="J1757">
            <v>4910</v>
          </cell>
        </row>
        <row r="1758">
          <cell r="F1758" t="str">
            <v>Nye , Nevada</v>
          </cell>
          <cell r="G1758">
            <v>77</v>
          </cell>
          <cell r="H1758" t="str">
            <v>frontier status, population size</v>
          </cell>
          <cell r="I1758">
            <v>15</v>
          </cell>
          <cell r="J1758">
            <v>40477</v>
          </cell>
        </row>
        <row r="1759">
          <cell r="F1759" t="str">
            <v>Pershing , Nevada</v>
          </cell>
          <cell r="G1759">
            <v>80</v>
          </cell>
          <cell r="H1759" t="str">
            <v>frontier status, population size, poverty, age</v>
          </cell>
          <cell r="I1759">
            <v>41</v>
          </cell>
          <cell r="J1759">
            <v>6360</v>
          </cell>
        </row>
        <row r="1760">
          <cell r="F1760" t="str">
            <v>Storey , Nevada</v>
          </cell>
          <cell r="G1760">
            <v>37</v>
          </cell>
          <cell r="H1760" t="str">
            <v>frontier status, population size, poverty, age</v>
          </cell>
          <cell r="I1760">
            <v>30</v>
          </cell>
          <cell r="J1760">
            <v>4074</v>
          </cell>
        </row>
        <row r="1761">
          <cell r="F1761" t="str">
            <v>Washoe , Nevada</v>
          </cell>
          <cell r="G1761">
            <v>9</v>
          </cell>
          <cell r="H1761" t="str">
            <v>frontier status, population size, poverty, age</v>
          </cell>
          <cell r="I1761">
            <v>24</v>
          </cell>
          <cell r="J1761">
            <v>389872</v>
          </cell>
        </row>
        <row r="1762">
          <cell r="F1762" t="str">
            <v>White Pine , Nevada</v>
          </cell>
          <cell r="G1762">
            <v>80</v>
          </cell>
          <cell r="H1762" t="str">
            <v>frontier status, population size, poverty, age</v>
          </cell>
          <cell r="I1762">
            <v>41</v>
          </cell>
          <cell r="J1762">
            <v>8994</v>
          </cell>
        </row>
        <row r="1763">
          <cell r="F1763" t="str">
            <v>Carson City , Nevada</v>
          </cell>
          <cell r="G1763">
            <v>26</v>
          </cell>
          <cell r="H1763" t="str">
            <v>frontier status, population size, poverty, age</v>
          </cell>
          <cell r="I1763">
            <v>40</v>
          </cell>
          <cell r="J1763">
            <v>56062</v>
          </cell>
        </row>
        <row r="1764">
          <cell r="F1764" t="str">
            <v>Belknap , New Hampshire</v>
          </cell>
          <cell r="G1764">
            <v>17</v>
          </cell>
          <cell r="H1764" t="str">
            <v>frontier status, population size, poverty, age</v>
          </cell>
          <cell r="I1764">
            <v>32</v>
          </cell>
          <cell r="J1764">
            <v>61547</v>
          </cell>
        </row>
        <row r="1765">
          <cell r="F1765" t="str">
            <v>Carroll , New Hampshire</v>
          </cell>
          <cell r="G1765">
            <v>26</v>
          </cell>
          <cell r="H1765" t="str">
            <v>frontier status, population size, poverty, age</v>
          </cell>
          <cell r="I1765">
            <v>40</v>
          </cell>
          <cell r="J1765">
            <v>47439</v>
          </cell>
        </row>
        <row r="1766">
          <cell r="F1766" t="str">
            <v>Cheshire , New Hampshire</v>
          </cell>
          <cell r="G1766">
            <v>17</v>
          </cell>
          <cell r="H1766" t="str">
            <v>frontier status, population size, poverty, age</v>
          </cell>
          <cell r="I1766">
            <v>32</v>
          </cell>
          <cell r="J1766">
            <v>77287</v>
          </cell>
        </row>
        <row r="1767">
          <cell r="F1767" t="str">
            <v>Coos , New Hampshire</v>
          </cell>
          <cell r="G1767">
            <v>30</v>
          </cell>
          <cell r="H1767" t="str">
            <v>frontier status, population size, poverty, age</v>
          </cell>
          <cell r="I1767">
            <v>57</v>
          </cell>
          <cell r="J1767">
            <v>33655</v>
          </cell>
        </row>
        <row r="1768">
          <cell r="F1768" t="str">
            <v>Grafton , New Hampshire</v>
          </cell>
          <cell r="G1768">
            <v>17</v>
          </cell>
          <cell r="H1768" t="str">
            <v>frontier status, population size, poverty, age</v>
          </cell>
          <cell r="I1768">
            <v>32</v>
          </cell>
          <cell r="J1768">
            <v>84708</v>
          </cell>
        </row>
        <row r="1769">
          <cell r="F1769" t="str">
            <v>Hillsborough , New Hampshire</v>
          </cell>
          <cell r="G1769">
            <v>9</v>
          </cell>
          <cell r="H1769" t="str">
            <v>frontier status, population size, poverty, age</v>
          </cell>
          <cell r="I1769">
            <v>24</v>
          </cell>
          <cell r="J1769">
            <v>401291</v>
          </cell>
        </row>
        <row r="1770">
          <cell r="F1770" t="str">
            <v>Merrimack , New Hampshire</v>
          </cell>
          <cell r="G1770">
            <v>11</v>
          </cell>
          <cell r="H1770" t="str">
            <v>frontier status, population size, poverty, age</v>
          </cell>
          <cell r="I1770">
            <v>44</v>
          </cell>
          <cell r="J1770">
            <v>146881</v>
          </cell>
        </row>
        <row r="1771">
          <cell r="F1771" t="str">
            <v>Rockingham , New Hampshire</v>
          </cell>
          <cell r="G1771">
            <v>9</v>
          </cell>
          <cell r="H1771" t="str">
            <v>frontier status, population size, poverty, age</v>
          </cell>
          <cell r="I1771">
            <v>24</v>
          </cell>
          <cell r="J1771">
            <v>295076</v>
          </cell>
        </row>
        <row r="1772">
          <cell r="F1772" t="str">
            <v>Strafford , New Hampshire</v>
          </cell>
          <cell r="G1772">
            <v>11</v>
          </cell>
          <cell r="H1772" t="str">
            <v>frontier status, population size, poverty, age</v>
          </cell>
          <cell r="I1772">
            <v>44</v>
          </cell>
          <cell r="J1772">
            <v>119015</v>
          </cell>
        </row>
        <row r="1773">
          <cell r="F1773" t="str">
            <v>Sullivan , New Hampshire</v>
          </cell>
          <cell r="G1773">
            <v>26</v>
          </cell>
          <cell r="H1773" t="str">
            <v>frontier status, population size, poverty, age</v>
          </cell>
          <cell r="I1773">
            <v>40</v>
          </cell>
          <cell r="J1773">
            <v>43041</v>
          </cell>
        </row>
        <row r="1774">
          <cell r="F1774" t="str">
            <v>Atlantic , New Jersey</v>
          </cell>
          <cell r="G1774">
            <v>16</v>
          </cell>
          <cell r="H1774" t="str">
            <v>frontier status, population size, poverty, age</v>
          </cell>
          <cell r="I1774">
            <v>27</v>
          </cell>
          <cell r="J1774">
            <v>271015</v>
          </cell>
        </row>
        <row r="1775">
          <cell r="F1775" t="str">
            <v>Bergen , New Jersey</v>
          </cell>
          <cell r="G1775">
            <v>2</v>
          </cell>
          <cell r="H1775" t="str">
            <v>frontier status, population size, poverty</v>
          </cell>
          <cell r="I1775">
            <v>32</v>
          </cell>
          <cell r="J1775">
            <v>902561</v>
          </cell>
        </row>
        <row r="1776">
          <cell r="F1776" t="str">
            <v>Burlington , New Jersey</v>
          </cell>
          <cell r="G1776">
            <v>10</v>
          </cell>
          <cell r="H1776" t="str">
            <v>frontier status, population size, poverty, age</v>
          </cell>
          <cell r="I1776">
            <v>36</v>
          </cell>
          <cell r="J1776">
            <v>450743</v>
          </cell>
        </row>
        <row r="1777">
          <cell r="F1777" t="str">
            <v>Camden , New Jersey</v>
          </cell>
          <cell r="G1777">
            <v>3</v>
          </cell>
          <cell r="H1777" t="str">
            <v>frontier status, population size, poverty</v>
          </cell>
          <cell r="I1777">
            <v>39</v>
          </cell>
          <cell r="J1777">
            <v>518249</v>
          </cell>
        </row>
        <row r="1778">
          <cell r="F1778" t="str">
            <v>Cape May , New Jersey</v>
          </cell>
          <cell r="G1778">
            <v>18</v>
          </cell>
          <cell r="H1778" t="str">
            <v>frontier status, population size, poverty, age</v>
          </cell>
          <cell r="I1778">
            <v>20</v>
          </cell>
          <cell r="J1778">
            <v>99286</v>
          </cell>
        </row>
        <row r="1779">
          <cell r="F1779" t="str">
            <v>Cumberland , New Jersey</v>
          </cell>
          <cell r="G1779">
            <v>6</v>
          </cell>
          <cell r="H1779" t="str">
            <v>frontier status, population size, poverty</v>
          </cell>
          <cell r="I1779">
            <v>53</v>
          </cell>
          <cell r="J1779">
            <v>153252</v>
          </cell>
        </row>
        <row r="1780">
          <cell r="F1780" t="str">
            <v>Essex , New Jersey</v>
          </cell>
          <cell r="G1780">
            <v>3</v>
          </cell>
          <cell r="H1780" t="str">
            <v>frontier status, population size, poverty</v>
          </cell>
          <cell r="I1780">
            <v>39</v>
          </cell>
          <cell r="J1780">
            <v>791057</v>
          </cell>
        </row>
        <row r="1781">
          <cell r="F1781" t="str">
            <v>Gloucester , New Jersey</v>
          </cell>
          <cell r="G1781">
            <v>12</v>
          </cell>
          <cell r="H1781" t="str">
            <v>frontier status, population size, poverty, age</v>
          </cell>
          <cell r="I1781">
            <v>57</v>
          </cell>
          <cell r="J1781">
            <v>276910</v>
          </cell>
        </row>
        <row r="1782">
          <cell r="F1782" t="str">
            <v>Hudson , New Jersey</v>
          </cell>
          <cell r="G1782">
            <v>3</v>
          </cell>
          <cell r="H1782" t="str">
            <v>frontier status, population size, poverty</v>
          </cell>
          <cell r="I1782">
            <v>39</v>
          </cell>
          <cell r="J1782">
            <v>603521</v>
          </cell>
        </row>
        <row r="1783">
          <cell r="F1783" t="str">
            <v>Hunterdon , New Jersey</v>
          </cell>
          <cell r="G1783">
            <v>11</v>
          </cell>
          <cell r="H1783" t="str">
            <v>frontier status, population size, poverty, age</v>
          </cell>
          <cell r="I1783">
            <v>44</v>
          </cell>
          <cell r="J1783">
            <v>130404</v>
          </cell>
        </row>
        <row r="1784">
          <cell r="F1784" t="str">
            <v>Mercer , New Jersey</v>
          </cell>
          <cell r="G1784">
            <v>9</v>
          </cell>
          <cell r="H1784" t="str">
            <v>frontier status, population size, poverty, age</v>
          </cell>
          <cell r="I1784">
            <v>24</v>
          </cell>
          <cell r="J1784">
            <v>366256</v>
          </cell>
        </row>
        <row r="1785">
          <cell r="F1785" t="str">
            <v>Middlesex , New Jersey</v>
          </cell>
          <cell r="G1785">
            <v>2</v>
          </cell>
          <cell r="H1785" t="str">
            <v>frontier status, population size, poverty</v>
          </cell>
          <cell r="I1785">
            <v>32</v>
          </cell>
          <cell r="J1785">
            <v>789516</v>
          </cell>
        </row>
        <row r="1786">
          <cell r="F1786" t="str">
            <v>Monmouth , New Jersey</v>
          </cell>
          <cell r="G1786">
            <v>2</v>
          </cell>
          <cell r="H1786" t="str">
            <v>frontier status, population size, poverty</v>
          </cell>
          <cell r="I1786">
            <v>32</v>
          </cell>
          <cell r="J1786">
            <v>635952</v>
          </cell>
        </row>
        <row r="1787">
          <cell r="F1787" t="str">
            <v>Morris , New Jersey</v>
          </cell>
          <cell r="G1787">
            <v>9</v>
          </cell>
          <cell r="H1787" t="str">
            <v>frontier status, population size, poverty, age</v>
          </cell>
          <cell r="I1787">
            <v>24</v>
          </cell>
          <cell r="J1787">
            <v>490593</v>
          </cell>
        </row>
        <row r="1788">
          <cell r="F1788" t="str">
            <v>Ocean , New Jersey</v>
          </cell>
          <cell r="G1788">
            <v>10</v>
          </cell>
          <cell r="H1788" t="str">
            <v>frontier status, population size, poverty, age</v>
          </cell>
          <cell r="I1788">
            <v>36</v>
          </cell>
          <cell r="J1788">
            <v>558341</v>
          </cell>
        </row>
        <row r="1789">
          <cell r="F1789" t="str">
            <v>Passaic , New Jersey</v>
          </cell>
          <cell r="G1789">
            <v>4</v>
          </cell>
          <cell r="H1789" t="str">
            <v>frontier status, population size, poverty</v>
          </cell>
          <cell r="I1789">
            <v>25</v>
          </cell>
          <cell r="J1789">
            <v>499060</v>
          </cell>
        </row>
        <row r="1790">
          <cell r="F1790" t="str">
            <v>Salem , New Jersey</v>
          </cell>
          <cell r="G1790">
            <v>18</v>
          </cell>
          <cell r="H1790" t="str">
            <v>frontier status, population size, poverty, age</v>
          </cell>
          <cell r="I1790">
            <v>20</v>
          </cell>
          <cell r="J1790">
            <v>66346</v>
          </cell>
        </row>
        <row r="1791">
          <cell r="F1791" t="str">
            <v>Somerset , New Jersey</v>
          </cell>
          <cell r="G1791">
            <v>9</v>
          </cell>
          <cell r="H1791" t="str">
            <v>frontier status, population size, poverty, age</v>
          </cell>
          <cell r="I1791">
            <v>24</v>
          </cell>
          <cell r="J1791">
            <v>319900</v>
          </cell>
        </row>
        <row r="1792">
          <cell r="F1792" t="str">
            <v>Sussex , New Jersey</v>
          </cell>
          <cell r="G1792">
            <v>12</v>
          </cell>
          <cell r="H1792" t="str">
            <v>frontier status, population size, poverty, age</v>
          </cell>
          <cell r="I1792">
            <v>57</v>
          </cell>
          <cell r="J1792">
            <v>153130</v>
          </cell>
        </row>
        <row r="1793">
          <cell r="F1793" t="str">
            <v>Union , New Jersey</v>
          </cell>
          <cell r="G1793">
            <v>10</v>
          </cell>
          <cell r="H1793" t="str">
            <v>frontier status, population size, poverty, age</v>
          </cell>
          <cell r="I1793">
            <v>36</v>
          </cell>
          <cell r="J1793">
            <v>531457</v>
          </cell>
        </row>
        <row r="1794">
          <cell r="F1794" t="str">
            <v>Warren , New Jersey</v>
          </cell>
          <cell r="G1794">
            <v>46</v>
          </cell>
          <cell r="H1794" t="str">
            <v>frontier status, population size, poverty, age, population density</v>
          </cell>
          <cell r="I1794">
            <v>26</v>
          </cell>
          <cell r="J1794">
            <v>110376</v>
          </cell>
        </row>
        <row r="1795">
          <cell r="F1795" t="str">
            <v>Bernalillo , New Mexico</v>
          </cell>
          <cell r="G1795">
            <v>3</v>
          </cell>
          <cell r="H1795" t="str">
            <v>frontier status, population size, poverty</v>
          </cell>
          <cell r="I1795">
            <v>39</v>
          </cell>
          <cell r="J1795">
            <v>603562</v>
          </cell>
        </row>
        <row r="1796">
          <cell r="F1796" t="str">
            <v>Catron , New Mexico</v>
          </cell>
          <cell r="G1796">
            <v>87</v>
          </cell>
          <cell r="H1796" t="str">
            <v>frontier status, population size, poverty, age</v>
          </cell>
          <cell r="I1796">
            <v>32</v>
          </cell>
          <cell r="J1796">
            <v>3409</v>
          </cell>
        </row>
        <row r="1797">
          <cell r="F1797" t="str">
            <v>Chaves , New Mexico</v>
          </cell>
          <cell r="G1797">
            <v>8</v>
          </cell>
          <cell r="H1797" t="str">
            <v>frontier status, population size, poverty</v>
          </cell>
          <cell r="I1797">
            <v>54</v>
          </cell>
          <cell r="J1797">
            <v>61860</v>
          </cell>
        </row>
        <row r="1798">
          <cell r="F1798" t="str">
            <v>Cibola , New Mexico</v>
          </cell>
          <cell r="G1798">
            <v>77</v>
          </cell>
          <cell r="H1798" t="str">
            <v>frontier status, population size</v>
          </cell>
          <cell r="I1798">
            <v>15</v>
          </cell>
          <cell r="J1798">
            <v>27620</v>
          </cell>
        </row>
        <row r="1799">
          <cell r="F1799" t="str">
            <v>Colfax , New Mexico</v>
          </cell>
          <cell r="G1799">
            <v>85</v>
          </cell>
          <cell r="H1799" t="str">
            <v>frontier status, population size, poverty, age</v>
          </cell>
          <cell r="I1799">
            <v>25</v>
          </cell>
          <cell r="J1799">
            <v>13755</v>
          </cell>
        </row>
        <row r="1800">
          <cell r="F1800" t="str">
            <v>Curry , New Mexico</v>
          </cell>
          <cell r="G1800">
            <v>51</v>
          </cell>
          <cell r="H1800" t="str">
            <v>frontier status, population size, poverty, age, population density</v>
          </cell>
          <cell r="I1800">
            <v>33</v>
          </cell>
          <cell r="J1800">
            <v>45846</v>
          </cell>
        </row>
        <row r="1801">
          <cell r="F1801" t="str">
            <v>De Baca , New Mexico</v>
          </cell>
          <cell r="G1801">
            <v>87</v>
          </cell>
          <cell r="H1801" t="str">
            <v>frontier status, population size, poverty, age</v>
          </cell>
          <cell r="I1801">
            <v>32</v>
          </cell>
          <cell r="J1801">
            <v>2016</v>
          </cell>
        </row>
        <row r="1802">
          <cell r="F1802" t="str">
            <v>Dona Ana , New Mexico</v>
          </cell>
          <cell r="G1802">
            <v>7</v>
          </cell>
          <cell r="H1802" t="str">
            <v>frontier status, population size, poverty</v>
          </cell>
          <cell r="I1802">
            <v>33</v>
          </cell>
          <cell r="J1802">
            <v>189444</v>
          </cell>
        </row>
        <row r="1803">
          <cell r="F1803" t="str">
            <v>Eddy , New Mexico</v>
          </cell>
          <cell r="G1803">
            <v>8</v>
          </cell>
          <cell r="H1803" t="str">
            <v>frontier status, population size, poverty</v>
          </cell>
          <cell r="I1803">
            <v>54</v>
          </cell>
          <cell r="J1803">
            <v>51437</v>
          </cell>
        </row>
        <row r="1804">
          <cell r="F1804" t="str">
            <v>Grant , New Mexico</v>
          </cell>
          <cell r="G1804">
            <v>51</v>
          </cell>
          <cell r="H1804" t="str">
            <v>frontier status, population size, poverty, age, population density</v>
          </cell>
          <cell r="I1804">
            <v>33</v>
          </cell>
          <cell r="J1804">
            <v>29747</v>
          </cell>
        </row>
        <row r="1805">
          <cell r="F1805" t="str">
            <v>Guadalupe , New Mexico</v>
          </cell>
          <cell r="G1805">
            <v>86</v>
          </cell>
          <cell r="H1805" t="str">
            <v>frontier status, population size, poverty, age</v>
          </cell>
          <cell r="I1805">
            <v>38</v>
          </cell>
          <cell r="J1805">
            <v>4369</v>
          </cell>
        </row>
        <row r="1806">
          <cell r="F1806" t="str">
            <v>Harding , New Mexico</v>
          </cell>
          <cell r="G1806">
            <v>85</v>
          </cell>
          <cell r="H1806" t="str">
            <v>frontier status, population size, poverty, age</v>
          </cell>
          <cell r="I1806">
            <v>25</v>
          </cell>
          <cell r="J1806">
            <v>740</v>
          </cell>
        </row>
        <row r="1807">
          <cell r="F1807" t="str">
            <v>Hidalgo , New Mexico</v>
          </cell>
          <cell r="G1807">
            <v>86</v>
          </cell>
          <cell r="H1807" t="str">
            <v>frontier status, population size, poverty, age</v>
          </cell>
          <cell r="I1807">
            <v>38</v>
          </cell>
          <cell r="J1807">
            <v>5139</v>
          </cell>
        </row>
        <row r="1808">
          <cell r="F1808" t="str">
            <v>Lea , New Mexico</v>
          </cell>
          <cell r="G1808">
            <v>8</v>
          </cell>
          <cell r="H1808" t="str">
            <v>frontier status, population size, poverty</v>
          </cell>
          <cell r="I1808">
            <v>54</v>
          </cell>
          <cell r="J1808">
            <v>56719</v>
          </cell>
        </row>
        <row r="1809">
          <cell r="F1809" t="str">
            <v>Lincoln , New Mexico</v>
          </cell>
          <cell r="G1809">
            <v>87</v>
          </cell>
          <cell r="H1809" t="str">
            <v>frontier status, population size, poverty, age</v>
          </cell>
          <cell r="I1809">
            <v>32</v>
          </cell>
          <cell r="J1809">
            <v>21007</v>
          </cell>
        </row>
        <row r="1810">
          <cell r="F1810" t="str">
            <v>Los Alamos , New Mexico</v>
          </cell>
          <cell r="G1810">
            <v>37</v>
          </cell>
          <cell r="H1810" t="str">
            <v>frontier status, population size, poverty, age</v>
          </cell>
          <cell r="I1810">
            <v>30</v>
          </cell>
          <cell r="J1810">
            <v>18822</v>
          </cell>
        </row>
        <row r="1811">
          <cell r="F1811" t="str">
            <v>Luna , New Mexico</v>
          </cell>
          <cell r="G1811">
            <v>74</v>
          </cell>
          <cell r="H1811" t="str">
            <v>frontier status, population size, poverty, age, population density</v>
          </cell>
          <cell r="I1811">
            <v>30</v>
          </cell>
          <cell r="J1811">
            <v>26498</v>
          </cell>
        </row>
        <row r="1812">
          <cell r="F1812" t="str">
            <v>McKinley , New Mexico</v>
          </cell>
          <cell r="G1812">
            <v>8</v>
          </cell>
          <cell r="H1812" t="str">
            <v>frontier status, population size, poverty</v>
          </cell>
          <cell r="I1812">
            <v>54</v>
          </cell>
          <cell r="J1812">
            <v>71918</v>
          </cell>
        </row>
        <row r="1813">
          <cell r="F1813" t="str">
            <v>Mora , New Mexico</v>
          </cell>
          <cell r="G1813">
            <v>88</v>
          </cell>
          <cell r="H1813" t="str">
            <v>frontier status, population size, poverty, age</v>
          </cell>
          <cell r="I1813">
            <v>23</v>
          </cell>
          <cell r="J1813">
            <v>5107</v>
          </cell>
        </row>
        <row r="1814">
          <cell r="F1814" t="str">
            <v>Otero , New Mexico</v>
          </cell>
          <cell r="G1814">
            <v>23</v>
          </cell>
          <cell r="H1814" t="str">
            <v>frontier status, population size, poverty, age</v>
          </cell>
          <cell r="I1814">
            <v>37</v>
          </cell>
          <cell r="J1814">
            <v>63538</v>
          </cell>
        </row>
        <row r="1815">
          <cell r="F1815" t="str">
            <v>Quay , New Mexico</v>
          </cell>
          <cell r="G1815">
            <v>88</v>
          </cell>
          <cell r="H1815" t="str">
            <v>frontier status, population size, poverty, age</v>
          </cell>
          <cell r="I1815">
            <v>23</v>
          </cell>
          <cell r="J1815">
            <v>9259</v>
          </cell>
        </row>
        <row r="1816">
          <cell r="F1816" t="str">
            <v>Rio Arriba , New Mexico</v>
          </cell>
          <cell r="G1816">
            <v>77</v>
          </cell>
          <cell r="H1816" t="str">
            <v>frontier status, population size</v>
          </cell>
          <cell r="I1816">
            <v>15</v>
          </cell>
          <cell r="J1816">
            <v>40828</v>
          </cell>
        </row>
        <row r="1817">
          <cell r="F1817" t="str">
            <v>Roosevelt , New Mexico</v>
          </cell>
          <cell r="G1817">
            <v>66</v>
          </cell>
          <cell r="H1817" t="str">
            <v>frontier status, population size, poverty, age, population density</v>
          </cell>
          <cell r="I1817">
            <v>37</v>
          </cell>
          <cell r="J1817">
            <v>18238</v>
          </cell>
        </row>
        <row r="1818">
          <cell r="F1818" t="str">
            <v>Sandoval , New Mexico</v>
          </cell>
          <cell r="G1818">
            <v>20</v>
          </cell>
          <cell r="H1818" t="str">
            <v>frontier status, population size, poverty, age</v>
          </cell>
          <cell r="I1818">
            <v>32</v>
          </cell>
          <cell r="J1818">
            <v>107460</v>
          </cell>
        </row>
        <row r="1819">
          <cell r="F1819" t="str">
            <v>San Juan , New Mexico</v>
          </cell>
          <cell r="G1819">
            <v>7</v>
          </cell>
          <cell r="H1819" t="str">
            <v>frontier status, population size, poverty</v>
          </cell>
          <cell r="I1819">
            <v>33</v>
          </cell>
          <cell r="J1819">
            <v>126208</v>
          </cell>
        </row>
        <row r="1820">
          <cell r="F1820" t="str">
            <v>San Miguel , New Mexico</v>
          </cell>
          <cell r="G1820">
            <v>77</v>
          </cell>
          <cell r="H1820" t="str">
            <v>frontier status, population size</v>
          </cell>
          <cell r="I1820">
            <v>15</v>
          </cell>
          <cell r="J1820">
            <v>29530</v>
          </cell>
        </row>
        <row r="1821">
          <cell r="F1821" t="str">
            <v>Santa Fe , New Mexico</v>
          </cell>
          <cell r="G1821">
            <v>14</v>
          </cell>
          <cell r="H1821" t="str">
            <v>frontier status, population size, poverty, age</v>
          </cell>
          <cell r="I1821">
            <v>40</v>
          </cell>
          <cell r="J1821">
            <v>140855</v>
          </cell>
        </row>
        <row r="1822">
          <cell r="F1822" t="str">
            <v>Sierra , New Mexico</v>
          </cell>
          <cell r="G1822">
            <v>87</v>
          </cell>
          <cell r="H1822" t="str">
            <v>frontier status, population size, poverty, age</v>
          </cell>
          <cell r="I1822">
            <v>32</v>
          </cell>
          <cell r="J1822">
            <v>12815</v>
          </cell>
        </row>
        <row r="1823">
          <cell r="F1823" t="str">
            <v>Socorro , New Mexico</v>
          </cell>
          <cell r="G1823">
            <v>86</v>
          </cell>
          <cell r="H1823" t="str">
            <v>frontier status, population size, poverty, age</v>
          </cell>
          <cell r="I1823">
            <v>38</v>
          </cell>
          <cell r="J1823">
            <v>18148</v>
          </cell>
        </row>
        <row r="1824">
          <cell r="F1824" t="str">
            <v>Taos , New Mexico</v>
          </cell>
          <cell r="G1824">
            <v>51</v>
          </cell>
          <cell r="H1824" t="str">
            <v>frontier status, population size, poverty, age, population density</v>
          </cell>
          <cell r="I1824">
            <v>33</v>
          </cell>
          <cell r="J1824">
            <v>31722</v>
          </cell>
        </row>
        <row r="1825">
          <cell r="F1825" t="str">
            <v>Torrance , New Mexico</v>
          </cell>
          <cell r="G1825">
            <v>86</v>
          </cell>
          <cell r="H1825" t="str">
            <v>frontier status, population size, poverty, age</v>
          </cell>
          <cell r="I1825">
            <v>38</v>
          </cell>
          <cell r="J1825">
            <v>17501</v>
          </cell>
        </row>
        <row r="1826">
          <cell r="F1826" t="str">
            <v>Union , New Mexico</v>
          </cell>
          <cell r="G1826">
            <v>88</v>
          </cell>
          <cell r="H1826" t="str">
            <v>frontier status, population size, poverty, age</v>
          </cell>
          <cell r="I1826">
            <v>23</v>
          </cell>
          <cell r="J1826">
            <v>3850</v>
          </cell>
        </row>
        <row r="1827">
          <cell r="F1827" t="str">
            <v>Valencia , New Mexico</v>
          </cell>
          <cell r="G1827">
            <v>23</v>
          </cell>
          <cell r="H1827" t="str">
            <v>frontier status, population size, poverty, age</v>
          </cell>
          <cell r="I1827">
            <v>37</v>
          </cell>
          <cell r="J1827">
            <v>69417</v>
          </cell>
        </row>
        <row r="1828">
          <cell r="F1828" t="str">
            <v>Albany , New York</v>
          </cell>
          <cell r="G1828">
            <v>10</v>
          </cell>
          <cell r="H1828" t="str">
            <v>frontier status, population size, poverty, age</v>
          </cell>
          <cell r="I1828">
            <v>36</v>
          </cell>
          <cell r="J1828">
            <v>297414</v>
          </cell>
        </row>
        <row r="1829">
          <cell r="F1829" t="str">
            <v>Allegany , New York</v>
          </cell>
          <cell r="G1829">
            <v>23</v>
          </cell>
          <cell r="H1829" t="str">
            <v>frontier status, population size, poverty, age</v>
          </cell>
          <cell r="I1829">
            <v>37</v>
          </cell>
          <cell r="J1829">
            <v>50602</v>
          </cell>
        </row>
        <row r="1830">
          <cell r="F1830" t="str">
            <v>Bronx , New York</v>
          </cell>
          <cell r="G1830">
            <v>1</v>
          </cell>
          <cell r="H1830" t="str">
            <v>frontier status, population size</v>
          </cell>
          <cell r="I1830">
            <v>34</v>
          </cell>
          <cell r="J1830">
            <v>1357589</v>
          </cell>
        </row>
        <row r="1831">
          <cell r="F1831" t="str">
            <v>Broome , New York</v>
          </cell>
          <cell r="G1831">
            <v>16</v>
          </cell>
          <cell r="H1831" t="str">
            <v>frontier status, population size, poverty, age</v>
          </cell>
          <cell r="I1831">
            <v>27</v>
          </cell>
          <cell r="J1831">
            <v>196947</v>
          </cell>
        </row>
        <row r="1832">
          <cell r="F1832" t="str">
            <v>Cattaraugus , New York</v>
          </cell>
          <cell r="G1832">
            <v>23</v>
          </cell>
          <cell r="H1832" t="str">
            <v>frontier status, population size, poverty, age</v>
          </cell>
          <cell r="I1832">
            <v>37</v>
          </cell>
          <cell r="J1832">
            <v>82502</v>
          </cell>
        </row>
        <row r="1833">
          <cell r="F1833" t="str">
            <v>Cayuga , New York</v>
          </cell>
          <cell r="G1833">
            <v>20</v>
          </cell>
          <cell r="H1833" t="str">
            <v>frontier status, population size, poverty, age</v>
          </cell>
          <cell r="I1833">
            <v>32</v>
          </cell>
          <cell r="J1833">
            <v>81454</v>
          </cell>
        </row>
        <row r="1834">
          <cell r="F1834" t="str">
            <v>Chautauqua , New York</v>
          </cell>
          <cell r="G1834">
            <v>6</v>
          </cell>
          <cell r="H1834" t="str">
            <v>frontier status, population size, poverty</v>
          </cell>
          <cell r="I1834">
            <v>53</v>
          </cell>
          <cell r="J1834">
            <v>136409</v>
          </cell>
        </row>
        <row r="1835">
          <cell r="F1835" t="str">
            <v>Chemung , New York</v>
          </cell>
          <cell r="G1835">
            <v>21</v>
          </cell>
          <cell r="H1835" t="str">
            <v>frontier status, population size, poverty, age</v>
          </cell>
          <cell r="I1835">
            <v>44</v>
          </cell>
          <cell r="J1835">
            <v>89512</v>
          </cell>
        </row>
        <row r="1836">
          <cell r="F1836" t="str">
            <v>Chenango , New York</v>
          </cell>
          <cell r="G1836">
            <v>23</v>
          </cell>
          <cell r="H1836" t="str">
            <v>frontier status, population size, poverty, age</v>
          </cell>
          <cell r="I1836">
            <v>37</v>
          </cell>
          <cell r="J1836">
            <v>51755</v>
          </cell>
        </row>
        <row r="1837">
          <cell r="F1837" t="str">
            <v>Clinton , New York</v>
          </cell>
          <cell r="G1837">
            <v>23</v>
          </cell>
          <cell r="H1837" t="str">
            <v>frontier status, population size, poverty, age</v>
          </cell>
          <cell r="I1837">
            <v>37</v>
          </cell>
          <cell r="J1837">
            <v>82047</v>
          </cell>
        </row>
        <row r="1838">
          <cell r="F1838" t="str">
            <v>Columbia , New York</v>
          </cell>
          <cell r="G1838">
            <v>21</v>
          </cell>
          <cell r="H1838" t="str">
            <v>frontier status, population size, poverty, age</v>
          </cell>
          <cell r="I1838">
            <v>44</v>
          </cell>
          <cell r="J1838">
            <v>63622</v>
          </cell>
        </row>
        <row r="1839">
          <cell r="F1839" t="str">
            <v>Cortland , New York</v>
          </cell>
          <cell r="G1839">
            <v>29</v>
          </cell>
          <cell r="H1839" t="str">
            <v>frontier status, population size, poverty, age</v>
          </cell>
          <cell r="I1839">
            <v>37</v>
          </cell>
          <cell r="J1839">
            <v>48622</v>
          </cell>
        </row>
        <row r="1840">
          <cell r="F1840" t="str">
            <v>Delaware , New York</v>
          </cell>
          <cell r="G1840">
            <v>34</v>
          </cell>
          <cell r="H1840" t="str">
            <v>frontier status, population size, poverty, age</v>
          </cell>
          <cell r="I1840">
            <v>22</v>
          </cell>
          <cell r="J1840">
            <v>47534</v>
          </cell>
        </row>
        <row r="1841">
          <cell r="F1841" t="str">
            <v>Dutchess , New York</v>
          </cell>
          <cell r="G1841">
            <v>9</v>
          </cell>
          <cell r="H1841" t="str">
            <v>frontier status, population size, poverty, age</v>
          </cell>
          <cell r="I1841">
            <v>24</v>
          </cell>
          <cell r="J1841">
            <v>294849</v>
          </cell>
        </row>
        <row r="1842">
          <cell r="F1842" t="str">
            <v>Erie , New York</v>
          </cell>
          <cell r="G1842">
            <v>3</v>
          </cell>
          <cell r="H1842" t="str">
            <v>frontier status, population size, poverty</v>
          </cell>
          <cell r="I1842">
            <v>39</v>
          </cell>
          <cell r="J1842">
            <v>930703</v>
          </cell>
        </row>
        <row r="1843">
          <cell r="F1843" t="str">
            <v>Essex , New York</v>
          </cell>
          <cell r="G1843">
            <v>30</v>
          </cell>
          <cell r="H1843" t="str">
            <v>frontier status, population size, poverty, age</v>
          </cell>
          <cell r="I1843">
            <v>57</v>
          </cell>
          <cell r="J1843">
            <v>38676</v>
          </cell>
        </row>
        <row r="1844">
          <cell r="F1844" t="str">
            <v>Franklin , New York</v>
          </cell>
          <cell r="G1844">
            <v>32</v>
          </cell>
          <cell r="H1844" t="str">
            <v>frontier status, population size, poverty, age</v>
          </cell>
          <cell r="I1844">
            <v>37</v>
          </cell>
          <cell r="J1844">
            <v>51033</v>
          </cell>
        </row>
        <row r="1845">
          <cell r="F1845" t="str">
            <v>Fulton , New York</v>
          </cell>
          <cell r="G1845">
            <v>21</v>
          </cell>
          <cell r="H1845" t="str">
            <v>frontier status, population size, poverty, age</v>
          </cell>
          <cell r="I1845">
            <v>44</v>
          </cell>
          <cell r="J1845">
            <v>55625</v>
          </cell>
        </row>
        <row r="1846">
          <cell r="F1846" t="str">
            <v>Genesee , New York</v>
          </cell>
          <cell r="G1846">
            <v>45</v>
          </cell>
          <cell r="H1846" t="str">
            <v>frontier status, population size, poverty, age, population density</v>
          </cell>
          <cell r="I1846">
            <v>38</v>
          </cell>
          <cell r="J1846">
            <v>59257</v>
          </cell>
        </row>
        <row r="1847">
          <cell r="F1847" t="str">
            <v>Greene , New York</v>
          </cell>
          <cell r="G1847">
            <v>30</v>
          </cell>
          <cell r="H1847" t="str">
            <v>frontier status, population size, poverty, age</v>
          </cell>
          <cell r="I1847">
            <v>57</v>
          </cell>
          <cell r="J1847">
            <v>49682</v>
          </cell>
        </row>
        <row r="1848">
          <cell r="F1848" t="str">
            <v>Hamilton , New York</v>
          </cell>
          <cell r="G1848">
            <v>79</v>
          </cell>
          <cell r="H1848" t="str">
            <v>frontier status, population size, poverty, age</v>
          </cell>
          <cell r="I1848">
            <v>33</v>
          </cell>
          <cell r="J1848">
            <v>5228</v>
          </cell>
        </row>
        <row r="1849">
          <cell r="F1849" t="str">
            <v>Herkimer , New York</v>
          </cell>
          <cell r="G1849">
            <v>21</v>
          </cell>
          <cell r="H1849" t="str">
            <v>frontier status, population size, poverty, age</v>
          </cell>
          <cell r="I1849">
            <v>44</v>
          </cell>
          <cell r="J1849">
            <v>63780</v>
          </cell>
        </row>
        <row r="1850">
          <cell r="F1850" t="str">
            <v>Jefferson , New York</v>
          </cell>
          <cell r="G1850">
            <v>6</v>
          </cell>
          <cell r="H1850" t="str">
            <v>frontier status, population size, poverty</v>
          </cell>
          <cell r="I1850">
            <v>53</v>
          </cell>
          <cell r="J1850">
            <v>116384</v>
          </cell>
        </row>
        <row r="1851">
          <cell r="F1851" t="str">
            <v>Kings , New York</v>
          </cell>
          <cell r="G1851">
            <v>1</v>
          </cell>
          <cell r="H1851" t="str">
            <v>frontier status, population size</v>
          </cell>
          <cell r="I1851">
            <v>34</v>
          </cell>
          <cell r="J1851">
            <v>2486235</v>
          </cell>
        </row>
        <row r="1852">
          <cell r="F1852" t="str">
            <v>Lewis , New York</v>
          </cell>
          <cell r="G1852">
            <v>29</v>
          </cell>
          <cell r="H1852" t="str">
            <v>frontier status, population size, poverty, age</v>
          </cell>
          <cell r="I1852">
            <v>37</v>
          </cell>
          <cell r="J1852">
            <v>26571</v>
          </cell>
        </row>
        <row r="1853">
          <cell r="F1853" t="str">
            <v>Livingston , New York</v>
          </cell>
          <cell r="G1853">
            <v>17</v>
          </cell>
          <cell r="H1853" t="str">
            <v>frontier status, population size, poverty, age</v>
          </cell>
          <cell r="I1853">
            <v>32</v>
          </cell>
          <cell r="J1853">
            <v>64205</v>
          </cell>
        </row>
        <row r="1854">
          <cell r="F1854" t="str">
            <v>Madison , New York</v>
          </cell>
          <cell r="G1854">
            <v>45</v>
          </cell>
          <cell r="H1854" t="str">
            <v>frontier status, population size, poverty, age, population density</v>
          </cell>
          <cell r="I1854">
            <v>38</v>
          </cell>
          <cell r="J1854">
            <v>70337</v>
          </cell>
        </row>
        <row r="1855">
          <cell r="F1855" t="str">
            <v>Monroe , New York</v>
          </cell>
          <cell r="G1855">
            <v>3</v>
          </cell>
          <cell r="H1855" t="str">
            <v>frontier status, population size, poverty</v>
          </cell>
          <cell r="I1855">
            <v>39</v>
          </cell>
          <cell r="J1855">
            <v>733366</v>
          </cell>
        </row>
        <row r="1856">
          <cell r="F1856" t="str">
            <v>Montgomery , New York</v>
          </cell>
          <cell r="G1856">
            <v>21</v>
          </cell>
          <cell r="H1856" t="str">
            <v>frontier status, population size, poverty, age</v>
          </cell>
          <cell r="I1856">
            <v>44</v>
          </cell>
          <cell r="J1856">
            <v>48968</v>
          </cell>
        </row>
        <row r="1857">
          <cell r="F1857" t="str">
            <v>Nassau , New York</v>
          </cell>
          <cell r="G1857">
            <v>1</v>
          </cell>
          <cell r="H1857" t="str">
            <v>frontier status, population size</v>
          </cell>
          <cell r="I1857">
            <v>34</v>
          </cell>
          <cell r="J1857">
            <v>1333137</v>
          </cell>
        </row>
        <row r="1858">
          <cell r="F1858" t="str">
            <v>New York , New York</v>
          </cell>
          <cell r="G1858">
            <v>1</v>
          </cell>
          <cell r="H1858" t="str">
            <v>frontier status, population size</v>
          </cell>
          <cell r="I1858">
            <v>34</v>
          </cell>
          <cell r="J1858">
            <v>1593200</v>
          </cell>
        </row>
        <row r="1859">
          <cell r="F1859" t="str">
            <v>Niagara , New York</v>
          </cell>
          <cell r="G1859">
            <v>16</v>
          </cell>
          <cell r="H1859" t="str">
            <v>frontier status, population size, poverty, age</v>
          </cell>
          <cell r="I1859">
            <v>27</v>
          </cell>
          <cell r="J1859">
            <v>217008</v>
          </cell>
        </row>
        <row r="1860">
          <cell r="F1860" t="str">
            <v>Oneida , New York</v>
          </cell>
          <cell r="G1860">
            <v>16</v>
          </cell>
          <cell r="H1860" t="str">
            <v>frontier status, population size, poverty, age</v>
          </cell>
          <cell r="I1860">
            <v>27</v>
          </cell>
          <cell r="J1860">
            <v>234105</v>
          </cell>
        </row>
        <row r="1861">
          <cell r="F1861" t="str">
            <v>Onondaga , New York</v>
          </cell>
          <cell r="G1861">
            <v>4</v>
          </cell>
          <cell r="H1861" t="str">
            <v>frontier status, population size, poverty</v>
          </cell>
          <cell r="I1861">
            <v>25</v>
          </cell>
          <cell r="J1861">
            <v>458053</v>
          </cell>
        </row>
        <row r="1862">
          <cell r="F1862" t="str">
            <v>Ontario , New York</v>
          </cell>
          <cell r="G1862">
            <v>45</v>
          </cell>
          <cell r="H1862" t="str">
            <v>frontier status, population size, poverty, age, population density</v>
          </cell>
          <cell r="I1862">
            <v>38</v>
          </cell>
          <cell r="J1862">
            <v>104461</v>
          </cell>
        </row>
        <row r="1863">
          <cell r="F1863" t="str">
            <v>Orange , New York</v>
          </cell>
          <cell r="G1863">
            <v>10</v>
          </cell>
          <cell r="H1863" t="str">
            <v>frontier status, population size, poverty, age</v>
          </cell>
          <cell r="I1863">
            <v>36</v>
          </cell>
          <cell r="J1863">
            <v>372893</v>
          </cell>
        </row>
        <row r="1864">
          <cell r="F1864" t="str">
            <v>Orleans , New York</v>
          </cell>
          <cell r="G1864">
            <v>29</v>
          </cell>
          <cell r="H1864" t="str">
            <v>frontier status, population size, poverty, age</v>
          </cell>
          <cell r="I1864">
            <v>37</v>
          </cell>
          <cell r="J1864">
            <v>43387</v>
          </cell>
        </row>
        <row r="1865">
          <cell r="F1865" t="str">
            <v>Oswego , New York</v>
          </cell>
          <cell r="G1865">
            <v>15</v>
          </cell>
          <cell r="H1865" t="str">
            <v>frontier status, population size, poverty, age</v>
          </cell>
          <cell r="I1865">
            <v>23</v>
          </cell>
          <cell r="J1865">
            <v>123373</v>
          </cell>
        </row>
        <row r="1866">
          <cell r="F1866" t="str">
            <v>Otsego , New York</v>
          </cell>
          <cell r="G1866">
            <v>21</v>
          </cell>
          <cell r="H1866" t="str">
            <v>frontier status, population size, poverty, age</v>
          </cell>
          <cell r="I1866">
            <v>44</v>
          </cell>
          <cell r="J1866">
            <v>62746</v>
          </cell>
        </row>
        <row r="1867">
          <cell r="F1867" t="str">
            <v>Putnam , New York</v>
          </cell>
          <cell r="G1867">
            <v>46</v>
          </cell>
          <cell r="H1867" t="str">
            <v>frontier status, population size, poverty, age, population density</v>
          </cell>
          <cell r="I1867">
            <v>26</v>
          </cell>
          <cell r="J1867">
            <v>100507</v>
          </cell>
        </row>
        <row r="1868">
          <cell r="F1868" t="str">
            <v>Queens , New York</v>
          </cell>
          <cell r="G1868">
            <v>1</v>
          </cell>
          <cell r="H1868" t="str">
            <v>frontier status, population size</v>
          </cell>
          <cell r="I1868">
            <v>34</v>
          </cell>
          <cell r="J1868">
            <v>2241600</v>
          </cell>
        </row>
        <row r="1869">
          <cell r="F1869" t="str">
            <v>Rensselaer , New York</v>
          </cell>
          <cell r="G1869">
            <v>14</v>
          </cell>
          <cell r="H1869" t="str">
            <v>frontier status, population size, poverty, age</v>
          </cell>
          <cell r="I1869">
            <v>40</v>
          </cell>
          <cell r="J1869">
            <v>155251</v>
          </cell>
        </row>
        <row r="1870">
          <cell r="F1870" t="str">
            <v>Richmond , New York</v>
          </cell>
          <cell r="G1870">
            <v>10</v>
          </cell>
          <cell r="H1870" t="str">
            <v>frontier status, population size, poverty, age</v>
          </cell>
          <cell r="I1870">
            <v>36</v>
          </cell>
          <cell r="J1870">
            <v>464573</v>
          </cell>
        </row>
        <row r="1871">
          <cell r="F1871" t="str">
            <v>Rockland , New York</v>
          </cell>
          <cell r="G1871">
            <v>10</v>
          </cell>
          <cell r="H1871" t="str">
            <v>frontier status, population size, poverty, age</v>
          </cell>
          <cell r="I1871">
            <v>36</v>
          </cell>
          <cell r="J1871">
            <v>292916</v>
          </cell>
        </row>
        <row r="1872">
          <cell r="F1872" t="str">
            <v>St. Lawrence , New York</v>
          </cell>
          <cell r="G1872">
            <v>6</v>
          </cell>
          <cell r="H1872" t="str">
            <v>frontier status, population size, poverty</v>
          </cell>
          <cell r="I1872">
            <v>53</v>
          </cell>
          <cell r="J1872">
            <v>111380</v>
          </cell>
        </row>
        <row r="1873">
          <cell r="F1873" t="str">
            <v>Saratoga , New York</v>
          </cell>
          <cell r="G1873">
            <v>12</v>
          </cell>
          <cell r="H1873" t="str">
            <v>frontier status, population size, poverty, age</v>
          </cell>
          <cell r="I1873">
            <v>57</v>
          </cell>
          <cell r="J1873">
            <v>214859</v>
          </cell>
        </row>
        <row r="1874">
          <cell r="F1874" t="str">
            <v>Schenectady , New York</v>
          </cell>
          <cell r="G1874">
            <v>13</v>
          </cell>
          <cell r="H1874" t="str">
            <v>frontier status, population size, poverty, age</v>
          </cell>
          <cell r="I1874">
            <v>16</v>
          </cell>
          <cell r="J1874">
            <v>149078</v>
          </cell>
        </row>
        <row r="1875">
          <cell r="F1875" t="str">
            <v>Schoharie , New York</v>
          </cell>
          <cell r="G1875">
            <v>30</v>
          </cell>
          <cell r="H1875" t="str">
            <v>frontier status, population size, poverty, age</v>
          </cell>
          <cell r="I1875">
            <v>57</v>
          </cell>
          <cell r="J1875">
            <v>32277</v>
          </cell>
        </row>
        <row r="1876">
          <cell r="F1876" t="str">
            <v>Schuyler , New York</v>
          </cell>
          <cell r="G1876">
            <v>39</v>
          </cell>
          <cell r="H1876" t="str">
            <v>frontier status, population size, poverty, age</v>
          </cell>
          <cell r="I1876">
            <v>51</v>
          </cell>
          <cell r="J1876">
            <v>19342</v>
          </cell>
        </row>
        <row r="1877">
          <cell r="F1877" t="str">
            <v>Seneca , New York</v>
          </cell>
          <cell r="G1877">
            <v>31</v>
          </cell>
          <cell r="H1877" t="str">
            <v>frontier status, population size, poverty, age</v>
          </cell>
          <cell r="I1877">
            <v>22</v>
          </cell>
          <cell r="J1877">
            <v>34855</v>
          </cell>
        </row>
        <row r="1878">
          <cell r="F1878" t="str">
            <v>Steuben , New York</v>
          </cell>
          <cell r="G1878">
            <v>24</v>
          </cell>
          <cell r="H1878" t="str">
            <v>frontier status, population size, poverty, age</v>
          </cell>
          <cell r="I1878">
            <v>35</v>
          </cell>
          <cell r="J1878">
            <v>98632</v>
          </cell>
        </row>
        <row r="1879">
          <cell r="F1879" t="str">
            <v>Suffolk , New York</v>
          </cell>
          <cell r="G1879">
            <v>1</v>
          </cell>
          <cell r="H1879" t="str">
            <v>frontier status, population size</v>
          </cell>
          <cell r="I1879">
            <v>34</v>
          </cell>
          <cell r="J1879">
            <v>1474927</v>
          </cell>
        </row>
        <row r="1880">
          <cell r="F1880" t="str">
            <v>Sullivan , New York</v>
          </cell>
          <cell r="G1880">
            <v>24</v>
          </cell>
          <cell r="H1880" t="str">
            <v>frontier status, population size, poverty, age</v>
          </cell>
          <cell r="I1880">
            <v>35</v>
          </cell>
          <cell r="J1880">
            <v>76539</v>
          </cell>
        </row>
        <row r="1881">
          <cell r="F1881" t="str">
            <v>Tioga , New York</v>
          </cell>
          <cell r="G1881">
            <v>45</v>
          </cell>
          <cell r="H1881" t="str">
            <v>frontier status, population size, poverty, age, population density</v>
          </cell>
          <cell r="I1881">
            <v>38</v>
          </cell>
          <cell r="J1881">
            <v>51475</v>
          </cell>
        </row>
        <row r="1882">
          <cell r="F1882" t="str">
            <v>Tompkins , New York</v>
          </cell>
          <cell r="G1882">
            <v>19</v>
          </cell>
          <cell r="H1882" t="str">
            <v>frontier status, population size, poverty, age</v>
          </cell>
          <cell r="I1882">
            <v>37</v>
          </cell>
          <cell r="J1882">
            <v>100018</v>
          </cell>
        </row>
        <row r="1883">
          <cell r="F1883" t="str">
            <v>Ulster , New York</v>
          </cell>
          <cell r="G1883">
            <v>14</v>
          </cell>
          <cell r="H1883" t="str">
            <v>frontier status, population size, poverty, age</v>
          </cell>
          <cell r="I1883">
            <v>40</v>
          </cell>
          <cell r="J1883">
            <v>182693</v>
          </cell>
        </row>
        <row r="1884">
          <cell r="F1884" t="str">
            <v>Warren , New York</v>
          </cell>
          <cell r="G1884">
            <v>21</v>
          </cell>
          <cell r="H1884" t="str">
            <v>frontier status, population size, poverty, age</v>
          </cell>
          <cell r="I1884">
            <v>44</v>
          </cell>
          <cell r="J1884">
            <v>65548</v>
          </cell>
        </row>
        <row r="1885">
          <cell r="F1885" t="str">
            <v>Washington , New York</v>
          </cell>
          <cell r="G1885">
            <v>20</v>
          </cell>
          <cell r="H1885" t="str">
            <v>frontier status, population size, poverty, age</v>
          </cell>
          <cell r="I1885">
            <v>32</v>
          </cell>
          <cell r="J1885">
            <v>63024</v>
          </cell>
        </row>
        <row r="1886">
          <cell r="F1886" t="str">
            <v>Wayne , New York</v>
          </cell>
          <cell r="G1886">
            <v>46</v>
          </cell>
          <cell r="H1886" t="str">
            <v>frontier status, population size, poverty, age, population density</v>
          </cell>
          <cell r="I1886">
            <v>26</v>
          </cell>
          <cell r="J1886">
            <v>93609</v>
          </cell>
        </row>
        <row r="1887">
          <cell r="F1887" t="str">
            <v>Westchester , New York</v>
          </cell>
          <cell r="G1887">
            <v>2</v>
          </cell>
          <cell r="H1887" t="str">
            <v>frontier status, population size, poverty</v>
          </cell>
          <cell r="I1887">
            <v>32</v>
          </cell>
          <cell r="J1887">
            <v>940807</v>
          </cell>
        </row>
        <row r="1888">
          <cell r="F1888" t="str">
            <v>Wyoming , New York</v>
          </cell>
          <cell r="G1888">
            <v>29</v>
          </cell>
          <cell r="H1888" t="str">
            <v>frontier status, population size, poverty, age</v>
          </cell>
          <cell r="I1888">
            <v>37</v>
          </cell>
          <cell r="J1888">
            <v>42693</v>
          </cell>
        </row>
        <row r="1889">
          <cell r="F1889" t="str">
            <v>Yates , New York</v>
          </cell>
          <cell r="G1889">
            <v>43</v>
          </cell>
          <cell r="H1889" t="str">
            <v>frontier status, population size, poverty, age</v>
          </cell>
          <cell r="I1889">
            <v>57</v>
          </cell>
          <cell r="J1889">
            <v>24756</v>
          </cell>
        </row>
        <row r="1890">
          <cell r="F1890" t="str">
            <v>Alamance , North Carolina</v>
          </cell>
          <cell r="G1890">
            <v>13</v>
          </cell>
          <cell r="H1890" t="str">
            <v>frontier status, population size, poverty, age</v>
          </cell>
          <cell r="I1890">
            <v>16</v>
          </cell>
          <cell r="J1890">
            <v>140533</v>
          </cell>
        </row>
        <row r="1891">
          <cell r="F1891" t="str">
            <v>Alexander , North Carolina</v>
          </cell>
          <cell r="G1891">
            <v>25</v>
          </cell>
          <cell r="H1891" t="str">
            <v>frontier status, population size, poverty, age</v>
          </cell>
          <cell r="I1891">
            <v>21</v>
          </cell>
          <cell r="J1891">
            <v>35492</v>
          </cell>
        </row>
        <row r="1892">
          <cell r="F1892" t="str">
            <v>Alleghany , North Carolina</v>
          </cell>
          <cell r="G1892">
            <v>64</v>
          </cell>
          <cell r="H1892" t="str">
            <v>frontier status, population size, poverty, age, population density</v>
          </cell>
          <cell r="I1892">
            <v>41</v>
          </cell>
          <cell r="J1892">
            <v>10900</v>
          </cell>
        </row>
        <row r="1893">
          <cell r="F1893" t="str">
            <v>Anson , North Carolina</v>
          </cell>
          <cell r="G1893">
            <v>76</v>
          </cell>
          <cell r="H1893" t="str">
            <v>frontier status, population size, poverty, age, population density</v>
          </cell>
          <cell r="I1893">
            <v>38</v>
          </cell>
          <cell r="J1893">
            <v>25499</v>
          </cell>
        </row>
        <row r="1894">
          <cell r="F1894" t="str">
            <v>Ashe , North Carolina</v>
          </cell>
          <cell r="G1894">
            <v>65</v>
          </cell>
          <cell r="H1894" t="str">
            <v>frontier status, population size, poverty, age, population density</v>
          </cell>
          <cell r="I1894">
            <v>30</v>
          </cell>
          <cell r="J1894">
            <v>25347</v>
          </cell>
        </row>
        <row r="1895">
          <cell r="F1895" t="str">
            <v>Avery , North Carolina</v>
          </cell>
          <cell r="G1895">
            <v>65</v>
          </cell>
          <cell r="H1895" t="str">
            <v>frontier status, population size, poverty, age, population density</v>
          </cell>
          <cell r="I1895">
            <v>30</v>
          </cell>
          <cell r="J1895">
            <v>17641</v>
          </cell>
        </row>
        <row r="1896">
          <cell r="F1896" t="str">
            <v>Beaufort , North Carolina</v>
          </cell>
          <cell r="G1896">
            <v>34</v>
          </cell>
          <cell r="H1896" t="str">
            <v>frontier status, population size, poverty, age</v>
          </cell>
          <cell r="I1896">
            <v>22</v>
          </cell>
          <cell r="J1896">
            <v>46018</v>
          </cell>
        </row>
        <row r="1897">
          <cell r="F1897" t="str">
            <v>Bertie , North Carolina</v>
          </cell>
          <cell r="G1897">
            <v>68</v>
          </cell>
          <cell r="H1897" t="str">
            <v>frontier status, population size, poverty, age, population density</v>
          </cell>
          <cell r="I1897">
            <v>34</v>
          </cell>
          <cell r="J1897">
            <v>19480</v>
          </cell>
        </row>
        <row r="1898">
          <cell r="F1898" t="str">
            <v>Bladen , North Carolina</v>
          </cell>
          <cell r="G1898">
            <v>51</v>
          </cell>
          <cell r="H1898" t="str">
            <v>frontier status, population size, poverty, age, population density</v>
          </cell>
          <cell r="I1898">
            <v>33</v>
          </cell>
          <cell r="J1898">
            <v>32938</v>
          </cell>
        </row>
        <row r="1899">
          <cell r="F1899" t="str">
            <v>Brunswick , North Carolina</v>
          </cell>
          <cell r="G1899">
            <v>24</v>
          </cell>
          <cell r="H1899" t="str">
            <v>frontier status, population size, poverty, age</v>
          </cell>
          <cell r="I1899">
            <v>35</v>
          </cell>
          <cell r="J1899">
            <v>89162</v>
          </cell>
        </row>
        <row r="1900">
          <cell r="F1900" t="str">
            <v>Buncombe , North Carolina</v>
          </cell>
          <cell r="G1900">
            <v>16</v>
          </cell>
          <cell r="H1900" t="str">
            <v>frontier status, population size, poverty, age</v>
          </cell>
          <cell r="I1900">
            <v>27</v>
          </cell>
          <cell r="J1900">
            <v>218876</v>
          </cell>
        </row>
        <row r="1901">
          <cell r="F1901" t="str">
            <v>Burke , North Carolina</v>
          </cell>
          <cell r="G1901">
            <v>19</v>
          </cell>
          <cell r="H1901" t="str">
            <v>frontier status, population size, poverty, age</v>
          </cell>
          <cell r="I1901">
            <v>37</v>
          </cell>
          <cell r="J1901">
            <v>89399</v>
          </cell>
        </row>
        <row r="1902">
          <cell r="F1902" t="str">
            <v>Cabarrus , North Carolina</v>
          </cell>
          <cell r="G1902">
            <v>11</v>
          </cell>
          <cell r="H1902" t="str">
            <v>frontier status, population size, poverty, age</v>
          </cell>
          <cell r="I1902">
            <v>44</v>
          </cell>
          <cell r="J1902">
            <v>150244</v>
          </cell>
        </row>
        <row r="1903">
          <cell r="F1903" t="str">
            <v>Caldwell , North Carolina</v>
          </cell>
          <cell r="G1903">
            <v>19</v>
          </cell>
          <cell r="H1903" t="str">
            <v>frontier status, population size, poverty, age</v>
          </cell>
          <cell r="I1903">
            <v>37</v>
          </cell>
          <cell r="J1903">
            <v>79122</v>
          </cell>
        </row>
        <row r="1904">
          <cell r="F1904" t="str">
            <v>Camden , North Carolina</v>
          </cell>
          <cell r="G1904">
            <v>39</v>
          </cell>
          <cell r="H1904" t="str">
            <v>frontier status, population size, poverty, age</v>
          </cell>
          <cell r="I1904">
            <v>51</v>
          </cell>
          <cell r="J1904">
            <v>8967</v>
          </cell>
        </row>
        <row r="1905">
          <cell r="F1905" t="str">
            <v>Carteret , North Carolina</v>
          </cell>
          <cell r="G1905">
            <v>21</v>
          </cell>
          <cell r="H1905" t="str">
            <v>frontier status, population size, poverty, age</v>
          </cell>
          <cell r="I1905">
            <v>44</v>
          </cell>
          <cell r="J1905">
            <v>62525</v>
          </cell>
        </row>
        <row r="1906">
          <cell r="F1906" t="str">
            <v>Caswell , North Carolina</v>
          </cell>
          <cell r="G1906">
            <v>41</v>
          </cell>
          <cell r="H1906" t="str">
            <v>frontier status, population size, poverty, age</v>
          </cell>
          <cell r="I1906">
            <v>47</v>
          </cell>
          <cell r="J1906">
            <v>23608</v>
          </cell>
        </row>
        <row r="1907">
          <cell r="F1907" t="str">
            <v>Catawba , North Carolina</v>
          </cell>
          <cell r="G1907">
            <v>11</v>
          </cell>
          <cell r="H1907" t="str">
            <v>frontier status, population size, poverty, age</v>
          </cell>
          <cell r="I1907">
            <v>44</v>
          </cell>
          <cell r="J1907">
            <v>151641</v>
          </cell>
        </row>
        <row r="1908">
          <cell r="F1908" t="str">
            <v>Chatham , North Carolina</v>
          </cell>
          <cell r="G1908">
            <v>26</v>
          </cell>
          <cell r="H1908" t="str">
            <v>frontier status, population size, poverty, age</v>
          </cell>
          <cell r="I1908">
            <v>40</v>
          </cell>
          <cell r="J1908">
            <v>58002</v>
          </cell>
        </row>
        <row r="1909">
          <cell r="F1909" t="str">
            <v>Cherokee , North Carolina</v>
          </cell>
          <cell r="G1909">
            <v>65</v>
          </cell>
          <cell r="H1909" t="str">
            <v>frontier status, population size, poverty, age, population density</v>
          </cell>
          <cell r="I1909">
            <v>30</v>
          </cell>
          <cell r="J1909">
            <v>25796</v>
          </cell>
        </row>
        <row r="1910">
          <cell r="F1910" t="str">
            <v>Chowan , North Carolina</v>
          </cell>
          <cell r="G1910">
            <v>43</v>
          </cell>
          <cell r="H1910" t="str">
            <v>frontier status, population size, poverty, age</v>
          </cell>
          <cell r="I1910">
            <v>57</v>
          </cell>
          <cell r="J1910">
            <v>14528</v>
          </cell>
        </row>
        <row r="1911">
          <cell r="F1911" t="str">
            <v>Clay , North Carolina</v>
          </cell>
          <cell r="G1911">
            <v>64</v>
          </cell>
          <cell r="H1911" t="str">
            <v>frontier status, population size, poverty, age, population density</v>
          </cell>
          <cell r="I1911">
            <v>41</v>
          </cell>
          <cell r="J1911">
            <v>9765</v>
          </cell>
        </row>
        <row r="1912">
          <cell r="F1912" t="str">
            <v>Cleveland , North Carolina</v>
          </cell>
          <cell r="G1912">
            <v>19</v>
          </cell>
          <cell r="H1912" t="str">
            <v>frontier status, population size, poverty, age</v>
          </cell>
          <cell r="I1912">
            <v>37</v>
          </cell>
          <cell r="J1912">
            <v>98288</v>
          </cell>
        </row>
        <row r="1913">
          <cell r="F1913" t="str">
            <v>Columbus , North Carolina</v>
          </cell>
          <cell r="G1913">
            <v>8</v>
          </cell>
          <cell r="H1913" t="str">
            <v>frontier status, population size, poverty</v>
          </cell>
          <cell r="I1913">
            <v>54</v>
          </cell>
          <cell r="J1913">
            <v>54746</v>
          </cell>
        </row>
        <row r="1914">
          <cell r="F1914" t="str">
            <v>Craven , North Carolina</v>
          </cell>
          <cell r="G1914">
            <v>23</v>
          </cell>
          <cell r="H1914" t="str">
            <v>frontier status, population size, poverty, age</v>
          </cell>
          <cell r="I1914">
            <v>37</v>
          </cell>
          <cell r="J1914">
            <v>90795</v>
          </cell>
        </row>
        <row r="1915">
          <cell r="F1915" t="str">
            <v>Cumberland , North Carolina</v>
          </cell>
          <cell r="G1915">
            <v>5</v>
          </cell>
          <cell r="H1915" t="str">
            <v>frontier status, population size, poverty</v>
          </cell>
          <cell r="I1915">
            <v>25</v>
          </cell>
          <cell r="J1915">
            <v>304520</v>
          </cell>
        </row>
        <row r="1916">
          <cell r="F1916" t="str">
            <v>Currituck , North Carolina</v>
          </cell>
          <cell r="G1916">
            <v>39</v>
          </cell>
          <cell r="H1916" t="str">
            <v>frontier status, population size, poverty, age</v>
          </cell>
          <cell r="I1916">
            <v>51</v>
          </cell>
          <cell r="J1916">
            <v>23112</v>
          </cell>
        </row>
        <row r="1917">
          <cell r="F1917" t="str">
            <v>Dare , North Carolina</v>
          </cell>
          <cell r="G1917">
            <v>25</v>
          </cell>
          <cell r="H1917" t="str">
            <v>frontier status, population size, poverty, age</v>
          </cell>
          <cell r="I1917">
            <v>21</v>
          </cell>
          <cell r="J1917">
            <v>33903</v>
          </cell>
        </row>
        <row r="1918">
          <cell r="F1918" t="str">
            <v>Davidson , North Carolina</v>
          </cell>
          <cell r="G1918">
            <v>11</v>
          </cell>
          <cell r="H1918" t="str">
            <v>frontier status, population size, poverty, age</v>
          </cell>
          <cell r="I1918">
            <v>44</v>
          </cell>
          <cell r="J1918">
            <v>154623</v>
          </cell>
        </row>
        <row r="1919">
          <cell r="F1919" t="str">
            <v>Davie , North Carolina</v>
          </cell>
          <cell r="G1919">
            <v>25</v>
          </cell>
          <cell r="H1919" t="str">
            <v>frontier status, population size, poverty, age</v>
          </cell>
          <cell r="I1919">
            <v>21</v>
          </cell>
          <cell r="J1919">
            <v>39136</v>
          </cell>
        </row>
        <row r="1920">
          <cell r="F1920" t="str">
            <v>Duplin , North Carolina</v>
          </cell>
          <cell r="G1920">
            <v>52</v>
          </cell>
          <cell r="H1920" t="str">
            <v>frontier status, population size, poverty, age, population density</v>
          </cell>
          <cell r="I1920">
            <v>40</v>
          </cell>
          <cell r="J1920">
            <v>51985</v>
          </cell>
        </row>
        <row r="1921">
          <cell r="F1921" t="str">
            <v>Durham , North Carolina</v>
          </cell>
          <cell r="G1921">
            <v>14</v>
          </cell>
          <cell r="H1921" t="str">
            <v>frontier status, population size, poverty, age</v>
          </cell>
          <cell r="I1921">
            <v>40</v>
          </cell>
          <cell r="J1921">
            <v>242582</v>
          </cell>
        </row>
        <row r="1922">
          <cell r="F1922" t="str">
            <v>Edgecombe , North Carolina</v>
          </cell>
          <cell r="G1922">
            <v>8</v>
          </cell>
          <cell r="H1922" t="str">
            <v>frontier status, population size, poverty</v>
          </cell>
          <cell r="I1922">
            <v>54</v>
          </cell>
          <cell r="J1922">
            <v>54129</v>
          </cell>
        </row>
        <row r="1923">
          <cell r="F1923" t="str">
            <v>Forsyth , North Carolina</v>
          </cell>
          <cell r="G1923">
            <v>4</v>
          </cell>
          <cell r="H1923" t="str">
            <v>frontier status, population size, poverty</v>
          </cell>
          <cell r="I1923">
            <v>25</v>
          </cell>
          <cell r="J1923">
            <v>325967</v>
          </cell>
        </row>
        <row r="1924">
          <cell r="F1924" t="str">
            <v>Franklin , North Carolina</v>
          </cell>
          <cell r="G1924">
            <v>32</v>
          </cell>
          <cell r="H1924" t="str">
            <v>frontier status, population size, poverty, age</v>
          </cell>
          <cell r="I1924">
            <v>37</v>
          </cell>
          <cell r="J1924">
            <v>54429</v>
          </cell>
        </row>
        <row r="1925">
          <cell r="F1925" t="str">
            <v>Gaston , North Carolina</v>
          </cell>
          <cell r="G1925">
            <v>15</v>
          </cell>
          <cell r="H1925" t="str">
            <v>frontier status, population size, poverty, age</v>
          </cell>
          <cell r="I1925">
            <v>23</v>
          </cell>
          <cell r="J1925">
            <v>196137</v>
          </cell>
        </row>
        <row r="1926">
          <cell r="F1926" t="str">
            <v>Gates , North Carolina</v>
          </cell>
          <cell r="G1926">
            <v>43</v>
          </cell>
          <cell r="H1926" t="str">
            <v>frontier status, population size, poverty, age</v>
          </cell>
          <cell r="I1926">
            <v>57</v>
          </cell>
          <cell r="J1926">
            <v>11224</v>
          </cell>
        </row>
        <row r="1927">
          <cell r="F1927" t="str">
            <v>Graham , North Carolina</v>
          </cell>
          <cell r="G1927">
            <v>71</v>
          </cell>
          <cell r="H1927" t="str">
            <v>frontier status, population size, poverty, age, population density</v>
          </cell>
          <cell r="I1927">
            <v>33</v>
          </cell>
          <cell r="J1927">
            <v>8085</v>
          </cell>
        </row>
        <row r="1928">
          <cell r="F1928" t="str">
            <v>Granville , North Carolina</v>
          </cell>
          <cell r="G1928">
            <v>28</v>
          </cell>
          <cell r="H1928" t="str">
            <v>frontier status, population size, poverty, age</v>
          </cell>
          <cell r="I1928">
            <v>39</v>
          </cell>
          <cell r="J1928">
            <v>53674</v>
          </cell>
        </row>
        <row r="1929">
          <cell r="F1929" t="str">
            <v>Greene , North Carolina</v>
          </cell>
          <cell r="G1929">
            <v>41</v>
          </cell>
          <cell r="H1929" t="str">
            <v>frontier status, population size, poverty, age</v>
          </cell>
          <cell r="I1929">
            <v>47</v>
          </cell>
          <cell r="J1929">
            <v>20026</v>
          </cell>
        </row>
        <row r="1930">
          <cell r="F1930" t="str">
            <v>Guilford , North Carolina</v>
          </cell>
          <cell r="G1930">
            <v>4</v>
          </cell>
          <cell r="H1930" t="str">
            <v>frontier status, population size, poverty</v>
          </cell>
          <cell r="I1930">
            <v>25</v>
          </cell>
          <cell r="J1930">
            <v>443519</v>
          </cell>
        </row>
        <row r="1931">
          <cell r="F1931" t="str">
            <v>Halifax , North Carolina</v>
          </cell>
          <cell r="G1931">
            <v>8</v>
          </cell>
          <cell r="H1931" t="str">
            <v>frontier status, population size, poverty</v>
          </cell>
          <cell r="I1931">
            <v>54</v>
          </cell>
          <cell r="J1931">
            <v>56023</v>
          </cell>
        </row>
        <row r="1932">
          <cell r="F1932" t="str">
            <v>Harnett , North Carolina</v>
          </cell>
          <cell r="G1932">
            <v>23</v>
          </cell>
          <cell r="H1932" t="str">
            <v>frontier status, population size, poverty, age</v>
          </cell>
          <cell r="I1932">
            <v>37</v>
          </cell>
          <cell r="J1932">
            <v>103692</v>
          </cell>
        </row>
        <row r="1933">
          <cell r="F1933" t="str">
            <v>Haywood , North Carolina</v>
          </cell>
          <cell r="G1933">
            <v>21</v>
          </cell>
          <cell r="H1933" t="str">
            <v>frontier status, population size, poverty, age</v>
          </cell>
          <cell r="I1933">
            <v>44</v>
          </cell>
          <cell r="J1933">
            <v>56482</v>
          </cell>
        </row>
        <row r="1934">
          <cell r="F1934" t="str">
            <v>Henderson , North Carolina</v>
          </cell>
          <cell r="G1934">
            <v>21</v>
          </cell>
          <cell r="H1934" t="str">
            <v>frontier status, population size, poverty, age</v>
          </cell>
          <cell r="I1934">
            <v>44</v>
          </cell>
          <cell r="J1934">
            <v>97217</v>
          </cell>
        </row>
        <row r="1935">
          <cell r="F1935" t="str">
            <v>Hertford , North Carolina</v>
          </cell>
          <cell r="G1935">
            <v>76</v>
          </cell>
          <cell r="H1935" t="str">
            <v>frontier status, population size, poverty, age, population density</v>
          </cell>
          <cell r="I1935">
            <v>38</v>
          </cell>
          <cell r="J1935">
            <v>23574</v>
          </cell>
        </row>
        <row r="1936">
          <cell r="F1936" t="str">
            <v>Hoke , North Carolina</v>
          </cell>
          <cell r="G1936">
            <v>33</v>
          </cell>
          <cell r="H1936" t="str">
            <v>frontier status, population size, poverty, age</v>
          </cell>
          <cell r="I1936">
            <v>41</v>
          </cell>
          <cell r="J1936">
            <v>41016</v>
          </cell>
        </row>
        <row r="1937">
          <cell r="F1937" t="str">
            <v>Hyde , North Carolina</v>
          </cell>
          <cell r="G1937">
            <v>74</v>
          </cell>
          <cell r="H1937" t="str">
            <v>frontier status, population size, poverty, age, population density</v>
          </cell>
          <cell r="I1937">
            <v>30</v>
          </cell>
          <cell r="J1937">
            <v>5413</v>
          </cell>
        </row>
        <row r="1938">
          <cell r="F1938" t="str">
            <v>Iredell , North Carolina</v>
          </cell>
          <cell r="G1938">
            <v>11</v>
          </cell>
          <cell r="H1938" t="str">
            <v>frontier status, population size, poverty, age</v>
          </cell>
          <cell r="I1938">
            <v>44</v>
          </cell>
          <cell r="J1938">
            <v>140924</v>
          </cell>
        </row>
        <row r="1939">
          <cell r="F1939" t="str">
            <v>Jackson , North Carolina</v>
          </cell>
          <cell r="G1939">
            <v>32</v>
          </cell>
          <cell r="H1939" t="str">
            <v>frontier status, population size, poverty, age</v>
          </cell>
          <cell r="I1939">
            <v>37</v>
          </cell>
          <cell r="J1939">
            <v>35368</v>
          </cell>
        </row>
        <row r="1940">
          <cell r="F1940" t="str">
            <v>Johnston , North Carolina</v>
          </cell>
          <cell r="G1940">
            <v>14</v>
          </cell>
          <cell r="H1940" t="str">
            <v>frontier status, population size, poverty, age</v>
          </cell>
          <cell r="I1940">
            <v>40</v>
          </cell>
          <cell r="J1940">
            <v>146437</v>
          </cell>
        </row>
        <row r="1941">
          <cell r="F1941" t="str">
            <v>Jones , North Carolina</v>
          </cell>
          <cell r="G1941">
            <v>67</v>
          </cell>
          <cell r="H1941" t="str">
            <v>frontier status, population size, poverty, age, population density</v>
          </cell>
          <cell r="I1941">
            <v>31</v>
          </cell>
          <cell r="J1941">
            <v>10311</v>
          </cell>
        </row>
        <row r="1942">
          <cell r="F1942" t="str">
            <v>Lee , North Carolina</v>
          </cell>
          <cell r="G1942">
            <v>29</v>
          </cell>
          <cell r="H1942" t="str">
            <v>frontier status, population size, poverty, age</v>
          </cell>
          <cell r="I1942">
            <v>37</v>
          </cell>
          <cell r="J1942">
            <v>55704</v>
          </cell>
        </row>
        <row r="1943">
          <cell r="F1943" t="str">
            <v>Lenoir , North Carolina</v>
          </cell>
          <cell r="G1943">
            <v>8</v>
          </cell>
          <cell r="H1943" t="str">
            <v>frontier status, population size, poverty</v>
          </cell>
          <cell r="I1943">
            <v>54</v>
          </cell>
          <cell r="J1943">
            <v>57961</v>
          </cell>
        </row>
        <row r="1944">
          <cell r="F1944" t="str">
            <v>Lincoln , North Carolina</v>
          </cell>
          <cell r="G1944">
            <v>17</v>
          </cell>
          <cell r="H1944" t="str">
            <v>frontier status, population size, poverty, age</v>
          </cell>
          <cell r="I1944">
            <v>32</v>
          </cell>
          <cell r="J1944">
            <v>69851</v>
          </cell>
        </row>
        <row r="1945">
          <cell r="F1945" t="str">
            <v>McDowell , North Carolina</v>
          </cell>
          <cell r="G1945">
            <v>30</v>
          </cell>
          <cell r="H1945" t="str">
            <v>frontier status, population size, poverty, age</v>
          </cell>
          <cell r="I1945">
            <v>57</v>
          </cell>
          <cell r="J1945">
            <v>43201</v>
          </cell>
        </row>
        <row r="1946">
          <cell r="F1946" t="str">
            <v>Macon , North Carolina</v>
          </cell>
          <cell r="G1946">
            <v>49</v>
          </cell>
          <cell r="H1946" t="str">
            <v>frontier status, population size, poverty, age, population density</v>
          </cell>
          <cell r="I1946">
            <v>35</v>
          </cell>
          <cell r="J1946">
            <v>32148</v>
          </cell>
        </row>
        <row r="1947">
          <cell r="F1947" t="str">
            <v>Madison , North Carolina</v>
          </cell>
          <cell r="G1947">
            <v>64</v>
          </cell>
          <cell r="H1947" t="str">
            <v>frontier status, population size, poverty, age, population density</v>
          </cell>
          <cell r="I1947">
            <v>41</v>
          </cell>
          <cell r="J1947">
            <v>20256</v>
          </cell>
        </row>
        <row r="1948">
          <cell r="F1948" t="str">
            <v>Martin , North Carolina</v>
          </cell>
          <cell r="G1948">
            <v>36</v>
          </cell>
          <cell r="H1948" t="str">
            <v>frontier status, population size, poverty, age</v>
          </cell>
          <cell r="I1948">
            <v>23</v>
          </cell>
          <cell r="J1948">
            <v>24643</v>
          </cell>
        </row>
        <row r="1949">
          <cell r="F1949" t="str">
            <v>Mecklenburg , North Carolina</v>
          </cell>
          <cell r="G1949">
            <v>3</v>
          </cell>
          <cell r="H1949" t="str">
            <v>frontier status, population size, poverty</v>
          </cell>
          <cell r="I1949">
            <v>39</v>
          </cell>
          <cell r="J1949">
            <v>796372</v>
          </cell>
        </row>
        <row r="1950">
          <cell r="F1950" t="str">
            <v>Mitchell , North Carolina</v>
          </cell>
          <cell r="G1950">
            <v>60</v>
          </cell>
          <cell r="H1950" t="str">
            <v>frontier status, population size, poverty, age, population density</v>
          </cell>
          <cell r="I1950">
            <v>48</v>
          </cell>
          <cell r="J1950">
            <v>15784</v>
          </cell>
        </row>
        <row r="1951">
          <cell r="F1951" t="str">
            <v>Montgomery , North Carolina</v>
          </cell>
          <cell r="G1951">
            <v>42</v>
          </cell>
          <cell r="H1951" t="str">
            <v>frontier status, population size, poverty, age</v>
          </cell>
          <cell r="I1951">
            <v>53</v>
          </cell>
          <cell r="J1951">
            <v>27322</v>
          </cell>
        </row>
        <row r="1952">
          <cell r="F1952" t="str">
            <v>Moore , North Carolina</v>
          </cell>
          <cell r="G1952">
            <v>21</v>
          </cell>
          <cell r="H1952" t="str">
            <v>frontier status, population size, poverty, age</v>
          </cell>
          <cell r="I1952">
            <v>44</v>
          </cell>
          <cell r="J1952">
            <v>81685</v>
          </cell>
        </row>
        <row r="1953">
          <cell r="F1953" t="str">
            <v>Nash , North Carolina</v>
          </cell>
          <cell r="G1953">
            <v>20</v>
          </cell>
          <cell r="H1953" t="str">
            <v>frontier status, population size, poverty, age</v>
          </cell>
          <cell r="I1953">
            <v>32</v>
          </cell>
          <cell r="J1953">
            <v>91378</v>
          </cell>
        </row>
        <row r="1954">
          <cell r="F1954" t="str">
            <v>New Hanover , North Carolina</v>
          </cell>
          <cell r="G1954">
            <v>14</v>
          </cell>
          <cell r="H1954" t="str">
            <v>frontier status, population size, poverty, age</v>
          </cell>
          <cell r="I1954">
            <v>40</v>
          </cell>
          <cell r="J1954">
            <v>179553</v>
          </cell>
        </row>
        <row r="1955">
          <cell r="F1955" t="str">
            <v>Northampton , North Carolina</v>
          </cell>
          <cell r="G1955">
            <v>73</v>
          </cell>
          <cell r="H1955" t="str">
            <v>frontier status, population size, poverty, age, population density</v>
          </cell>
          <cell r="I1955">
            <v>23</v>
          </cell>
          <cell r="J1955">
            <v>21483</v>
          </cell>
        </row>
        <row r="1956">
          <cell r="F1956" t="str">
            <v>Onslow , North Carolina</v>
          </cell>
          <cell r="G1956">
            <v>6</v>
          </cell>
          <cell r="H1956" t="str">
            <v>frontier status, population size, poverty</v>
          </cell>
          <cell r="I1956">
            <v>53</v>
          </cell>
          <cell r="J1956">
            <v>152440</v>
          </cell>
        </row>
        <row r="1957">
          <cell r="F1957" t="str">
            <v>Orange , North Carolina</v>
          </cell>
          <cell r="G1957">
            <v>11</v>
          </cell>
          <cell r="H1957" t="str">
            <v>frontier status, population size, poverty, age</v>
          </cell>
          <cell r="I1957">
            <v>44</v>
          </cell>
          <cell r="J1957">
            <v>118386</v>
          </cell>
        </row>
        <row r="1958">
          <cell r="F1958" t="str">
            <v>Pamlico , North Carolina</v>
          </cell>
          <cell r="G1958">
            <v>64</v>
          </cell>
          <cell r="H1958" t="str">
            <v>frontier status, population size, poverty, age, population density</v>
          </cell>
          <cell r="I1958">
            <v>41</v>
          </cell>
          <cell r="J1958">
            <v>12735</v>
          </cell>
        </row>
        <row r="1959">
          <cell r="F1959" t="str">
            <v>Pasquotank , North Carolina</v>
          </cell>
          <cell r="G1959">
            <v>53</v>
          </cell>
          <cell r="H1959" t="str">
            <v>frontier status, population size, poverty, age, population density</v>
          </cell>
          <cell r="I1959">
            <v>27</v>
          </cell>
          <cell r="J1959">
            <v>38270</v>
          </cell>
        </row>
        <row r="1960">
          <cell r="F1960" t="str">
            <v>Pender , North Carolina</v>
          </cell>
          <cell r="G1960">
            <v>32</v>
          </cell>
          <cell r="H1960" t="str">
            <v>frontier status, population size, poverty, age</v>
          </cell>
          <cell r="I1960">
            <v>37</v>
          </cell>
          <cell r="J1960">
            <v>46429</v>
          </cell>
        </row>
        <row r="1961">
          <cell r="F1961" t="str">
            <v>Perquimans , North Carolina</v>
          </cell>
          <cell r="G1961">
            <v>73</v>
          </cell>
          <cell r="H1961" t="str">
            <v>frontier status, population size, poverty, age, population density</v>
          </cell>
          <cell r="I1961">
            <v>23</v>
          </cell>
          <cell r="J1961">
            <v>12080</v>
          </cell>
        </row>
        <row r="1962">
          <cell r="F1962" t="str">
            <v>Person , North Carolina</v>
          </cell>
          <cell r="G1962">
            <v>28</v>
          </cell>
          <cell r="H1962" t="str">
            <v>frontier status, population size, poverty, age</v>
          </cell>
          <cell r="I1962">
            <v>39</v>
          </cell>
          <cell r="J1962">
            <v>37217</v>
          </cell>
        </row>
        <row r="1963">
          <cell r="F1963" t="str">
            <v>Pitt , North Carolina</v>
          </cell>
          <cell r="G1963">
            <v>7</v>
          </cell>
          <cell r="H1963" t="str">
            <v>frontier status, population size, poverty</v>
          </cell>
          <cell r="I1963">
            <v>33</v>
          </cell>
          <cell r="J1963">
            <v>142570</v>
          </cell>
        </row>
        <row r="1964">
          <cell r="F1964" t="str">
            <v>Polk , North Carolina</v>
          </cell>
          <cell r="G1964">
            <v>55</v>
          </cell>
          <cell r="H1964" t="str">
            <v>frontier status, population size, poverty, age, population density</v>
          </cell>
          <cell r="I1964">
            <v>47</v>
          </cell>
          <cell r="J1964">
            <v>19134</v>
          </cell>
        </row>
        <row r="1965">
          <cell r="F1965" t="str">
            <v>Randolph , North Carolina</v>
          </cell>
          <cell r="G1965">
            <v>11</v>
          </cell>
          <cell r="H1965" t="str">
            <v>frontier status, population size, poverty, age</v>
          </cell>
          <cell r="I1965">
            <v>44</v>
          </cell>
          <cell r="J1965">
            <v>138367</v>
          </cell>
        </row>
        <row r="1966">
          <cell r="F1966" t="str">
            <v>Richmond , North Carolina</v>
          </cell>
          <cell r="G1966">
            <v>33</v>
          </cell>
          <cell r="H1966" t="str">
            <v>frontier status, population size, poverty, age</v>
          </cell>
          <cell r="I1966">
            <v>41</v>
          </cell>
          <cell r="J1966">
            <v>46781</v>
          </cell>
        </row>
        <row r="1967">
          <cell r="F1967" t="str">
            <v>Robeson , North Carolina</v>
          </cell>
          <cell r="G1967">
            <v>7</v>
          </cell>
          <cell r="H1967" t="str">
            <v>frontier status, population size, poverty</v>
          </cell>
          <cell r="I1967">
            <v>33</v>
          </cell>
          <cell r="J1967">
            <v>127586</v>
          </cell>
        </row>
        <row r="1968">
          <cell r="F1968" t="str">
            <v>Rockingham , North Carolina</v>
          </cell>
          <cell r="G1968">
            <v>21</v>
          </cell>
          <cell r="H1968" t="str">
            <v>frontier status, population size, poverty, age</v>
          </cell>
          <cell r="I1968">
            <v>44</v>
          </cell>
          <cell r="J1968">
            <v>92614</v>
          </cell>
        </row>
        <row r="1969">
          <cell r="F1969" t="str">
            <v>Rowan , North Carolina</v>
          </cell>
          <cell r="G1969">
            <v>16</v>
          </cell>
          <cell r="H1969" t="str">
            <v>frontier status, population size, poverty, age</v>
          </cell>
          <cell r="I1969">
            <v>27</v>
          </cell>
          <cell r="J1969">
            <v>135099</v>
          </cell>
        </row>
        <row r="1970">
          <cell r="F1970" t="str">
            <v>Rutherford , North Carolina</v>
          </cell>
          <cell r="G1970">
            <v>21</v>
          </cell>
          <cell r="H1970" t="str">
            <v>frontier status, population size, poverty, age</v>
          </cell>
          <cell r="I1970">
            <v>44</v>
          </cell>
          <cell r="J1970">
            <v>63771</v>
          </cell>
        </row>
        <row r="1971">
          <cell r="F1971" t="str">
            <v>Sampson , North Carolina</v>
          </cell>
          <cell r="G1971">
            <v>23</v>
          </cell>
          <cell r="H1971" t="str">
            <v>frontier status, population size, poverty, age</v>
          </cell>
          <cell r="I1971">
            <v>37</v>
          </cell>
          <cell r="J1971">
            <v>63063</v>
          </cell>
        </row>
        <row r="1972">
          <cell r="F1972" t="str">
            <v>Scotland , North Carolina</v>
          </cell>
          <cell r="G1972">
            <v>53</v>
          </cell>
          <cell r="H1972" t="str">
            <v>frontier status, population size, poverty, age, population density</v>
          </cell>
          <cell r="I1972">
            <v>27</v>
          </cell>
          <cell r="J1972">
            <v>37180</v>
          </cell>
        </row>
        <row r="1973">
          <cell r="F1973" t="str">
            <v>Stanly , North Carolina</v>
          </cell>
          <cell r="G1973">
            <v>21</v>
          </cell>
          <cell r="H1973" t="str">
            <v>frontier status, population size, poverty, age</v>
          </cell>
          <cell r="I1973">
            <v>44</v>
          </cell>
          <cell r="J1973">
            <v>58964</v>
          </cell>
        </row>
        <row r="1974">
          <cell r="F1974" t="str">
            <v>Stokes , North Carolina</v>
          </cell>
          <cell r="G1974">
            <v>25</v>
          </cell>
          <cell r="H1974" t="str">
            <v>frontier status, population size, poverty, age</v>
          </cell>
          <cell r="I1974">
            <v>21</v>
          </cell>
          <cell r="J1974">
            <v>45858</v>
          </cell>
        </row>
        <row r="1975">
          <cell r="F1975" t="str">
            <v>Surry , North Carolina</v>
          </cell>
          <cell r="G1975">
            <v>21</v>
          </cell>
          <cell r="H1975" t="str">
            <v>frontier status, population size, poverty, age</v>
          </cell>
          <cell r="I1975">
            <v>44</v>
          </cell>
          <cell r="J1975">
            <v>72601</v>
          </cell>
        </row>
        <row r="1976">
          <cell r="F1976" t="str">
            <v>Swain , North Carolina</v>
          </cell>
          <cell r="G1976">
            <v>76</v>
          </cell>
          <cell r="H1976" t="str">
            <v>frontier status, population size, poverty, age, population density</v>
          </cell>
          <cell r="I1976">
            <v>38</v>
          </cell>
          <cell r="J1976">
            <v>13167</v>
          </cell>
        </row>
        <row r="1977">
          <cell r="F1977" t="str">
            <v>Transylvania , North Carolina</v>
          </cell>
          <cell r="G1977">
            <v>30</v>
          </cell>
          <cell r="H1977" t="str">
            <v>frontier status, population size, poverty, age</v>
          </cell>
          <cell r="I1977">
            <v>57</v>
          </cell>
          <cell r="J1977">
            <v>29626</v>
          </cell>
        </row>
        <row r="1978">
          <cell r="F1978" t="str">
            <v>Tyrrell , North Carolina</v>
          </cell>
          <cell r="G1978">
            <v>74</v>
          </cell>
          <cell r="H1978" t="str">
            <v>frontier status, population size, poverty, age, population density</v>
          </cell>
          <cell r="I1978">
            <v>30</v>
          </cell>
          <cell r="J1978">
            <v>4157</v>
          </cell>
        </row>
        <row r="1979">
          <cell r="F1979" t="str">
            <v>Union , North Carolina</v>
          </cell>
          <cell r="G1979">
            <v>12</v>
          </cell>
          <cell r="H1979" t="str">
            <v>frontier status, population size, poverty, age</v>
          </cell>
          <cell r="I1979">
            <v>57</v>
          </cell>
          <cell r="J1979">
            <v>162929</v>
          </cell>
        </row>
        <row r="1980">
          <cell r="F1980" t="str">
            <v>Vance , North Carolina</v>
          </cell>
          <cell r="G1980">
            <v>53</v>
          </cell>
          <cell r="H1980" t="str">
            <v>frontier status, population size, poverty, age, population density</v>
          </cell>
          <cell r="I1980">
            <v>27</v>
          </cell>
          <cell r="J1980">
            <v>43771</v>
          </cell>
        </row>
        <row r="1981">
          <cell r="F1981" t="str">
            <v>Wake , North Carolina</v>
          </cell>
          <cell r="G1981">
            <v>2</v>
          </cell>
          <cell r="H1981" t="str">
            <v>frontier status, population size, poverty</v>
          </cell>
          <cell r="I1981">
            <v>32</v>
          </cell>
          <cell r="J1981">
            <v>748815</v>
          </cell>
        </row>
        <row r="1982">
          <cell r="F1982" t="str">
            <v>Warren , North Carolina</v>
          </cell>
          <cell r="G1982">
            <v>73</v>
          </cell>
          <cell r="H1982" t="str">
            <v>frontier status, population size, poverty, age, population density</v>
          </cell>
          <cell r="I1982">
            <v>23</v>
          </cell>
          <cell r="J1982">
            <v>19729</v>
          </cell>
        </row>
        <row r="1983">
          <cell r="F1983" t="str">
            <v>Washington , North Carolina</v>
          </cell>
          <cell r="G1983">
            <v>69</v>
          </cell>
          <cell r="H1983" t="str">
            <v>frontier status, population size, poverty, age, population density</v>
          </cell>
          <cell r="I1983">
            <v>45</v>
          </cell>
          <cell r="J1983">
            <v>13282</v>
          </cell>
        </row>
        <row r="1984">
          <cell r="F1984" t="str">
            <v>Watauga , North Carolina</v>
          </cell>
          <cell r="G1984">
            <v>32</v>
          </cell>
          <cell r="H1984" t="str">
            <v>frontier status, population size, poverty, age</v>
          </cell>
          <cell r="I1984">
            <v>37</v>
          </cell>
          <cell r="J1984">
            <v>42472</v>
          </cell>
        </row>
        <row r="1985">
          <cell r="F1985" t="str">
            <v>Wayne , North Carolina</v>
          </cell>
          <cell r="G1985">
            <v>6</v>
          </cell>
          <cell r="H1985" t="str">
            <v>frontier status, population size, poverty</v>
          </cell>
          <cell r="I1985">
            <v>53</v>
          </cell>
          <cell r="J1985">
            <v>114448</v>
          </cell>
        </row>
        <row r="1986">
          <cell r="F1986" t="str">
            <v>Wilkes , North Carolina</v>
          </cell>
          <cell r="G1986">
            <v>19</v>
          </cell>
          <cell r="H1986" t="str">
            <v>frontier status, population size, poverty, age</v>
          </cell>
          <cell r="I1986">
            <v>37</v>
          </cell>
          <cell r="J1986">
            <v>67390</v>
          </cell>
        </row>
        <row r="1987">
          <cell r="F1987" t="str">
            <v>Wilson , North Carolina</v>
          </cell>
          <cell r="G1987">
            <v>8</v>
          </cell>
          <cell r="H1987" t="str">
            <v>frontier status, population size, poverty</v>
          </cell>
          <cell r="I1987">
            <v>54</v>
          </cell>
          <cell r="J1987">
            <v>76281</v>
          </cell>
        </row>
        <row r="1988">
          <cell r="F1988" t="str">
            <v>Yadkin , North Carolina</v>
          </cell>
          <cell r="G1988">
            <v>26</v>
          </cell>
          <cell r="H1988" t="str">
            <v>frontier status, population size, poverty, age</v>
          </cell>
          <cell r="I1988">
            <v>40</v>
          </cell>
          <cell r="J1988">
            <v>37668</v>
          </cell>
        </row>
        <row r="1989">
          <cell r="F1989" t="str">
            <v>Yancey , North Carolina</v>
          </cell>
          <cell r="G1989">
            <v>65</v>
          </cell>
          <cell r="H1989" t="str">
            <v>frontier status, population size, poverty, age, population density</v>
          </cell>
          <cell r="I1989">
            <v>30</v>
          </cell>
          <cell r="J1989">
            <v>18201</v>
          </cell>
        </row>
        <row r="1990">
          <cell r="F1990" t="str">
            <v>Adams , North Dakota</v>
          </cell>
          <cell r="G1990">
            <v>81</v>
          </cell>
          <cell r="H1990" t="str">
            <v>frontier status, population size, poverty, age</v>
          </cell>
          <cell r="I1990">
            <v>58</v>
          </cell>
          <cell r="J1990">
            <v>2433</v>
          </cell>
        </row>
        <row r="1991">
          <cell r="F1991" t="str">
            <v>Barnes , North Dakota</v>
          </cell>
          <cell r="G1991">
            <v>58</v>
          </cell>
          <cell r="H1991" t="str">
            <v>frontier status, population size, poverty, age, population density</v>
          </cell>
          <cell r="I1991">
            <v>48</v>
          </cell>
          <cell r="J1991">
            <v>11075</v>
          </cell>
        </row>
        <row r="1992">
          <cell r="F1992" t="str">
            <v>Benson , North Dakota</v>
          </cell>
          <cell r="G1992">
            <v>88</v>
          </cell>
          <cell r="H1992" t="str">
            <v>frontier status, population size, poverty, age</v>
          </cell>
          <cell r="I1992">
            <v>23</v>
          </cell>
          <cell r="J1992">
            <v>6999</v>
          </cell>
        </row>
        <row r="1993">
          <cell r="F1993" t="str">
            <v>Billings , North Dakota</v>
          </cell>
          <cell r="G1993">
            <v>80</v>
          </cell>
          <cell r="H1993" t="str">
            <v>frontier status, population size, poverty, age</v>
          </cell>
          <cell r="I1993">
            <v>41</v>
          </cell>
          <cell r="J1993">
            <v>813</v>
          </cell>
        </row>
        <row r="1994">
          <cell r="F1994" t="str">
            <v>Bottineau , North Dakota</v>
          </cell>
          <cell r="G1994">
            <v>81</v>
          </cell>
          <cell r="H1994" t="str">
            <v>frontier status, population size, poverty, age</v>
          </cell>
          <cell r="I1994">
            <v>58</v>
          </cell>
          <cell r="J1994">
            <v>6741</v>
          </cell>
        </row>
        <row r="1995">
          <cell r="F1995" t="str">
            <v>Bowman , North Dakota</v>
          </cell>
          <cell r="G1995">
            <v>81</v>
          </cell>
          <cell r="H1995" t="str">
            <v>frontier status, population size, poverty, age</v>
          </cell>
          <cell r="I1995">
            <v>58</v>
          </cell>
          <cell r="J1995">
            <v>3048</v>
          </cell>
        </row>
        <row r="1996">
          <cell r="F1996" t="str">
            <v>Burke , North Dakota</v>
          </cell>
          <cell r="G1996">
            <v>81</v>
          </cell>
          <cell r="H1996" t="str">
            <v>frontier status, population size, poverty, age</v>
          </cell>
          <cell r="I1996">
            <v>58</v>
          </cell>
          <cell r="J1996">
            <v>2032</v>
          </cell>
        </row>
        <row r="1997">
          <cell r="F1997" t="str">
            <v>Burleigh , North Dakota</v>
          </cell>
          <cell r="G1997">
            <v>17</v>
          </cell>
          <cell r="H1997" t="str">
            <v>frontier status, population size, poverty, age</v>
          </cell>
          <cell r="I1997">
            <v>32</v>
          </cell>
          <cell r="J1997">
            <v>73818</v>
          </cell>
        </row>
        <row r="1998">
          <cell r="F1998" t="str">
            <v>Cass , North Dakota</v>
          </cell>
          <cell r="G1998">
            <v>11</v>
          </cell>
          <cell r="H1998" t="str">
            <v>frontier status, population size, poverty, age</v>
          </cell>
          <cell r="I1998">
            <v>44</v>
          </cell>
          <cell r="J1998">
            <v>131019</v>
          </cell>
        </row>
        <row r="1999">
          <cell r="F1999" t="str">
            <v>Cavalier , North Dakota</v>
          </cell>
          <cell r="G1999">
            <v>81</v>
          </cell>
          <cell r="H1999" t="str">
            <v>frontier status, population size, poverty, age</v>
          </cell>
          <cell r="I1999">
            <v>58</v>
          </cell>
          <cell r="J1999">
            <v>4330</v>
          </cell>
        </row>
        <row r="2000">
          <cell r="F2000" t="str">
            <v>Dickey , North Dakota</v>
          </cell>
          <cell r="G2000">
            <v>84</v>
          </cell>
          <cell r="H2000" t="str">
            <v>frontier status, population size, poverty, age</v>
          </cell>
          <cell r="I2000">
            <v>52</v>
          </cell>
          <cell r="J2000">
            <v>5487</v>
          </cell>
        </row>
        <row r="2001">
          <cell r="F2001" t="str">
            <v>Divide , North Dakota</v>
          </cell>
          <cell r="G2001">
            <v>81</v>
          </cell>
          <cell r="H2001" t="str">
            <v>frontier status, population size, poverty, age</v>
          </cell>
          <cell r="I2001">
            <v>58</v>
          </cell>
          <cell r="J2001">
            <v>2149</v>
          </cell>
        </row>
        <row r="2002">
          <cell r="F2002" t="str">
            <v>Dunn , North Dakota</v>
          </cell>
          <cell r="G2002">
            <v>85</v>
          </cell>
          <cell r="H2002" t="str">
            <v>frontier status, population size, poverty, age</v>
          </cell>
          <cell r="I2002">
            <v>25</v>
          </cell>
          <cell r="J2002">
            <v>3442</v>
          </cell>
        </row>
        <row r="2003">
          <cell r="F2003" t="str">
            <v>Eddy , North Dakota</v>
          </cell>
          <cell r="G2003">
            <v>81</v>
          </cell>
          <cell r="H2003" t="str">
            <v>frontier status, population size, poverty, age</v>
          </cell>
          <cell r="I2003">
            <v>58</v>
          </cell>
          <cell r="J2003">
            <v>2626</v>
          </cell>
        </row>
        <row r="2004">
          <cell r="F2004" t="str">
            <v>Emmons , North Dakota</v>
          </cell>
          <cell r="G2004">
            <v>84</v>
          </cell>
          <cell r="H2004" t="str">
            <v>frontier status, population size, poverty, age</v>
          </cell>
          <cell r="I2004">
            <v>52</v>
          </cell>
          <cell r="J2004">
            <v>3845</v>
          </cell>
        </row>
        <row r="2005">
          <cell r="F2005" t="str">
            <v>Foster , North Dakota</v>
          </cell>
          <cell r="G2005">
            <v>81</v>
          </cell>
          <cell r="H2005" t="str">
            <v>frontier status, population size, poverty, age</v>
          </cell>
          <cell r="I2005">
            <v>58</v>
          </cell>
          <cell r="J2005">
            <v>3580</v>
          </cell>
        </row>
        <row r="2006">
          <cell r="F2006" t="str">
            <v>Golden Valley , North Dakota</v>
          </cell>
          <cell r="G2006">
            <v>82</v>
          </cell>
          <cell r="H2006" t="str">
            <v>frontier status, population size, poverty, age</v>
          </cell>
          <cell r="I2006">
            <v>37</v>
          </cell>
          <cell r="J2006">
            <v>1739</v>
          </cell>
        </row>
        <row r="2007">
          <cell r="F2007" t="str">
            <v>Grand Forks , North Dakota</v>
          </cell>
          <cell r="G2007">
            <v>19</v>
          </cell>
          <cell r="H2007" t="str">
            <v>frontier status, population size, poverty, age</v>
          </cell>
          <cell r="I2007">
            <v>37</v>
          </cell>
          <cell r="J2007">
            <v>65940</v>
          </cell>
        </row>
        <row r="2008">
          <cell r="F2008" t="str">
            <v>Grant , North Dakota</v>
          </cell>
          <cell r="G2008">
            <v>87</v>
          </cell>
          <cell r="H2008" t="str">
            <v>frontier status, population size, poverty, age</v>
          </cell>
          <cell r="I2008">
            <v>32</v>
          </cell>
          <cell r="J2008">
            <v>2615</v>
          </cell>
        </row>
        <row r="2009">
          <cell r="F2009" t="str">
            <v>Griggs , North Dakota</v>
          </cell>
          <cell r="G2009">
            <v>81</v>
          </cell>
          <cell r="H2009" t="str">
            <v>frontier status, population size, poverty, age</v>
          </cell>
          <cell r="I2009">
            <v>58</v>
          </cell>
          <cell r="J2009">
            <v>2497</v>
          </cell>
        </row>
        <row r="2010">
          <cell r="F2010" t="str">
            <v>Hettinger , North Dakota</v>
          </cell>
          <cell r="G2010">
            <v>84</v>
          </cell>
          <cell r="H2010" t="str">
            <v>frontier status, population size, poverty, age</v>
          </cell>
          <cell r="I2010">
            <v>52</v>
          </cell>
          <cell r="J2010">
            <v>2486</v>
          </cell>
        </row>
        <row r="2011">
          <cell r="F2011" t="str">
            <v>Kidder , North Dakota</v>
          </cell>
          <cell r="G2011">
            <v>84</v>
          </cell>
          <cell r="H2011" t="str">
            <v>frontier status, population size, poverty, age</v>
          </cell>
          <cell r="I2011">
            <v>52</v>
          </cell>
          <cell r="J2011">
            <v>2481</v>
          </cell>
        </row>
        <row r="2012">
          <cell r="F2012" t="str">
            <v>LaMoure , North Dakota</v>
          </cell>
          <cell r="G2012">
            <v>81</v>
          </cell>
          <cell r="H2012" t="str">
            <v>frontier status, population size, poverty, age</v>
          </cell>
          <cell r="I2012">
            <v>58</v>
          </cell>
          <cell r="J2012">
            <v>4384</v>
          </cell>
        </row>
        <row r="2013">
          <cell r="F2013" t="str">
            <v>Logan , North Dakota</v>
          </cell>
          <cell r="G2013">
            <v>84</v>
          </cell>
          <cell r="H2013" t="str">
            <v>frontier status, population size, poverty, age</v>
          </cell>
          <cell r="I2013">
            <v>52</v>
          </cell>
          <cell r="J2013">
            <v>2059</v>
          </cell>
        </row>
        <row r="2014">
          <cell r="F2014" t="str">
            <v>McHenry , North Dakota</v>
          </cell>
          <cell r="G2014">
            <v>84</v>
          </cell>
          <cell r="H2014" t="str">
            <v>frontier status, population size, poverty, age</v>
          </cell>
          <cell r="I2014">
            <v>52</v>
          </cell>
          <cell r="J2014">
            <v>5511</v>
          </cell>
        </row>
        <row r="2015">
          <cell r="F2015" t="str">
            <v>McIntosh , North Dakota</v>
          </cell>
          <cell r="G2015">
            <v>84</v>
          </cell>
          <cell r="H2015" t="str">
            <v>frontier status, population size, poverty, age</v>
          </cell>
          <cell r="I2015">
            <v>52</v>
          </cell>
          <cell r="J2015">
            <v>3013</v>
          </cell>
        </row>
        <row r="2016">
          <cell r="F2016" t="str">
            <v>McKenzie , North Dakota</v>
          </cell>
          <cell r="G2016">
            <v>83</v>
          </cell>
          <cell r="H2016" t="str">
            <v>frontier status, population size, poverty, age</v>
          </cell>
          <cell r="I2016">
            <v>29</v>
          </cell>
          <cell r="J2016">
            <v>5594</v>
          </cell>
        </row>
        <row r="2017">
          <cell r="F2017" t="str">
            <v>McLean , North Dakota</v>
          </cell>
          <cell r="G2017">
            <v>82</v>
          </cell>
          <cell r="H2017" t="str">
            <v>frontier status, population size, poverty, age</v>
          </cell>
          <cell r="I2017">
            <v>37</v>
          </cell>
          <cell r="J2017">
            <v>8604</v>
          </cell>
        </row>
        <row r="2018">
          <cell r="F2018" t="str">
            <v>Mercer , North Dakota</v>
          </cell>
          <cell r="G2018">
            <v>38</v>
          </cell>
          <cell r="H2018" t="str">
            <v>frontier status, population size, poverty, age</v>
          </cell>
          <cell r="I2018">
            <v>35</v>
          </cell>
          <cell r="J2018">
            <v>8364</v>
          </cell>
        </row>
        <row r="2019">
          <cell r="F2019" t="str">
            <v>Morton , North Dakota</v>
          </cell>
          <cell r="G2019">
            <v>39</v>
          </cell>
          <cell r="H2019" t="str">
            <v>frontier status, population size, poverty, age</v>
          </cell>
          <cell r="I2019">
            <v>51</v>
          </cell>
          <cell r="J2019">
            <v>25528</v>
          </cell>
        </row>
        <row r="2020">
          <cell r="F2020" t="str">
            <v>Mountrail , North Dakota</v>
          </cell>
          <cell r="G2020">
            <v>85</v>
          </cell>
          <cell r="H2020" t="str">
            <v>frontier status, population size, poverty, age</v>
          </cell>
          <cell r="I2020">
            <v>25</v>
          </cell>
          <cell r="J2020">
            <v>6513</v>
          </cell>
        </row>
        <row r="2021">
          <cell r="F2021" t="str">
            <v>Nelson , North Dakota</v>
          </cell>
          <cell r="G2021">
            <v>81</v>
          </cell>
          <cell r="H2021" t="str">
            <v>frontier status, population size, poverty, age</v>
          </cell>
          <cell r="I2021">
            <v>58</v>
          </cell>
          <cell r="J2021">
            <v>3424</v>
          </cell>
        </row>
        <row r="2022">
          <cell r="F2022" t="str">
            <v>Oliver , North Dakota</v>
          </cell>
          <cell r="G2022">
            <v>80</v>
          </cell>
          <cell r="H2022" t="str">
            <v>frontier status, population size, poverty, age</v>
          </cell>
          <cell r="I2022">
            <v>41</v>
          </cell>
          <cell r="J2022">
            <v>1813</v>
          </cell>
        </row>
        <row r="2023">
          <cell r="F2023" t="str">
            <v>Pembina , North Dakota</v>
          </cell>
          <cell r="G2023">
            <v>54</v>
          </cell>
          <cell r="H2023" t="str">
            <v>frontier status, population size, poverty, age, population density</v>
          </cell>
          <cell r="I2023">
            <v>38</v>
          </cell>
          <cell r="J2023">
            <v>8038</v>
          </cell>
        </row>
        <row r="2024">
          <cell r="F2024" t="str">
            <v>Pierce , North Dakota</v>
          </cell>
          <cell r="G2024">
            <v>81</v>
          </cell>
          <cell r="H2024" t="str">
            <v>frontier status, population size, poverty, age</v>
          </cell>
          <cell r="I2024">
            <v>58</v>
          </cell>
          <cell r="J2024">
            <v>4291</v>
          </cell>
        </row>
        <row r="2025">
          <cell r="F2025" t="str">
            <v>Ramsey , North Dakota</v>
          </cell>
          <cell r="G2025">
            <v>58</v>
          </cell>
          <cell r="H2025" t="str">
            <v>frontier status, population size, poverty, age, population density</v>
          </cell>
          <cell r="I2025">
            <v>48</v>
          </cell>
          <cell r="J2025">
            <v>11429</v>
          </cell>
        </row>
        <row r="2026">
          <cell r="F2026" t="str">
            <v>Ransom , North Dakota</v>
          </cell>
          <cell r="G2026">
            <v>54</v>
          </cell>
          <cell r="H2026" t="str">
            <v>frontier status, population size, poverty, age, population density</v>
          </cell>
          <cell r="I2026">
            <v>38</v>
          </cell>
          <cell r="J2026">
            <v>5810</v>
          </cell>
        </row>
        <row r="2027">
          <cell r="F2027" t="str">
            <v>Renville , North Dakota</v>
          </cell>
          <cell r="G2027">
            <v>79</v>
          </cell>
          <cell r="H2027" t="str">
            <v>frontier status, population size, poverty, age</v>
          </cell>
          <cell r="I2027">
            <v>33</v>
          </cell>
          <cell r="J2027">
            <v>2422</v>
          </cell>
        </row>
        <row r="2028">
          <cell r="F2028" t="str">
            <v>Richland , North Dakota</v>
          </cell>
          <cell r="G2028">
            <v>58</v>
          </cell>
          <cell r="H2028" t="str">
            <v>frontier status, population size, poverty, age, population density</v>
          </cell>
          <cell r="I2028">
            <v>48</v>
          </cell>
          <cell r="J2028">
            <v>17340</v>
          </cell>
        </row>
        <row r="2029">
          <cell r="F2029" t="str">
            <v>Rolette , North Dakota</v>
          </cell>
          <cell r="G2029">
            <v>66</v>
          </cell>
          <cell r="H2029" t="str">
            <v>frontier status, population size, poverty, age, population density</v>
          </cell>
          <cell r="I2029">
            <v>37</v>
          </cell>
          <cell r="J2029">
            <v>13864</v>
          </cell>
        </row>
        <row r="2030">
          <cell r="F2030" t="str">
            <v>Sargent , North Dakota</v>
          </cell>
          <cell r="G2030">
            <v>79</v>
          </cell>
          <cell r="H2030" t="str">
            <v>frontier status, population size, poverty, age</v>
          </cell>
          <cell r="I2030">
            <v>33</v>
          </cell>
          <cell r="J2030">
            <v>4150</v>
          </cell>
        </row>
        <row r="2031">
          <cell r="F2031" t="str">
            <v>Sheridan , North Dakota</v>
          </cell>
          <cell r="G2031">
            <v>84</v>
          </cell>
          <cell r="H2031" t="str">
            <v>frontier status, population size, poverty, age</v>
          </cell>
          <cell r="I2031">
            <v>52</v>
          </cell>
          <cell r="J2031">
            <v>1430</v>
          </cell>
        </row>
        <row r="2032">
          <cell r="F2032" t="str">
            <v>Sioux , North Dakota</v>
          </cell>
          <cell r="G2032">
            <v>86</v>
          </cell>
          <cell r="H2032" t="str">
            <v>frontier status, population size, poverty, age</v>
          </cell>
          <cell r="I2032">
            <v>38</v>
          </cell>
          <cell r="J2032">
            <v>4182</v>
          </cell>
        </row>
        <row r="2033">
          <cell r="F2033" t="str">
            <v>Slope , North Dakota</v>
          </cell>
          <cell r="G2033">
            <v>80</v>
          </cell>
          <cell r="H2033" t="str">
            <v>frontier status, population size, poverty, age</v>
          </cell>
          <cell r="I2033">
            <v>41</v>
          </cell>
          <cell r="J2033">
            <v>709</v>
          </cell>
        </row>
        <row r="2034">
          <cell r="F2034" t="str">
            <v>Stark , North Dakota</v>
          </cell>
          <cell r="G2034">
            <v>39</v>
          </cell>
          <cell r="H2034" t="str">
            <v>frontier status, population size, poverty, age</v>
          </cell>
          <cell r="I2034">
            <v>51</v>
          </cell>
          <cell r="J2034">
            <v>22073</v>
          </cell>
        </row>
        <row r="2035">
          <cell r="F2035" t="str">
            <v>Steele , North Dakota</v>
          </cell>
          <cell r="G2035">
            <v>79</v>
          </cell>
          <cell r="H2035" t="str">
            <v>frontier status, population size, poverty, age</v>
          </cell>
          <cell r="I2035">
            <v>33</v>
          </cell>
          <cell r="J2035">
            <v>2007</v>
          </cell>
        </row>
        <row r="2036">
          <cell r="F2036" t="str">
            <v>Stutsman , North Dakota</v>
          </cell>
          <cell r="G2036">
            <v>58</v>
          </cell>
          <cell r="H2036" t="str">
            <v>frontier status, population size, poverty, age, population density</v>
          </cell>
          <cell r="I2036">
            <v>48</v>
          </cell>
          <cell r="J2036">
            <v>20835</v>
          </cell>
        </row>
        <row r="2037">
          <cell r="F2037" t="str">
            <v>Towner , North Dakota</v>
          </cell>
          <cell r="G2037">
            <v>81</v>
          </cell>
          <cell r="H2037" t="str">
            <v>frontier status, population size, poverty, age</v>
          </cell>
          <cell r="I2037">
            <v>58</v>
          </cell>
          <cell r="J2037">
            <v>2544</v>
          </cell>
        </row>
        <row r="2038">
          <cell r="F2038" t="str">
            <v>Traill , North Dakota</v>
          </cell>
          <cell r="G2038">
            <v>54</v>
          </cell>
          <cell r="H2038" t="str">
            <v>frontier status, population size, poverty, age, population density</v>
          </cell>
          <cell r="I2038">
            <v>38</v>
          </cell>
          <cell r="J2038">
            <v>8321</v>
          </cell>
        </row>
        <row r="2039">
          <cell r="F2039" t="str">
            <v>Walsh , North Dakota</v>
          </cell>
          <cell r="G2039">
            <v>58</v>
          </cell>
          <cell r="H2039" t="str">
            <v>frontier status, population size, poverty, age, population density</v>
          </cell>
          <cell r="I2039">
            <v>48</v>
          </cell>
          <cell r="J2039">
            <v>11607</v>
          </cell>
        </row>
        <row r="2040">
          <cell r="F2040" t="str">
            <v>Ward , North Dakota</v>
          </cell>
          <cell r="G2040">
            <v>20</v>
          </cell>
          <cell r="H2040" t="str">
            <v>frontier status, population size, poverty, age</v>
          </cell>
          <cell r="I2040">
            <v>32</v>
          </cell>
          <cell r="J2040">
            <v>55767</v>
          </cell>
        </row>
        <row r="2041">
          <cell r="F2041" t="str">
            <v>Wells , North Dakota</v>
          </cell>
          <cell r="G2041">
            <v>81</v>
          </cell>
          <cell r="H2041" t="str">
            <v>frontier status, population size, poverty, age</v>
          </cell>
          <cell r="I2041">
            <v>58</v>
          </cell>
          <cell r="J2041">
            <v>4574</v>
          </cell>
        </row>
        <row r="2042">
          <cell r="F2042" t="str">
            <v>Williams , North Dakota</v>
          </cell>
          <cell r="G2042">
            <v>39</v>
          </cell>
          <cell r="H2042" t="str">
            <v>frontier status, population size, poverty, age</v>
          </cell>
          <cell r="I2042">
            <v>51</v>
          </cell>
          <cell r="J2042">
            <v>19282</v>
          </cell>
        </row>
        <row r="2043">
          <cell r="F2043" t="str">
            <v>Adams , Ohio</v>
          </cell>
          <cell r="G2043">
            <v>52</v>
          </cell>
          <cell r="H2043" t="str">
            <v>frontier status, population size, poverty, age, population density</v>
          </cell>
          <cell r="I2043">
            <v>40</v>
          </cell>
          <cell r="J2043">
            <v>28454</v>
          </cell>
        </row>
        <row r="2044">
          <cell r="F2044" t="str">
            <v>Allen , Ohio</v>
          </cell>
          <cell r="G2044">
            <v>15</v>
          </cell>
          <cell r="H2044" t="str">
            <v>frontier status, population size, poverty, age</v>
          </cell>
          <cell r="I2044">
            <v>23</v>
          </cell>
          <cell r="J2044">
            <v>106234</v>
          </cell>
        </row>
        <row r="2045">
          <cell r="F2045" t="str">
            <v>Ashland , Ohio</v>
          </cell>
          <cell r="G2045">
            <v>45</v>
          </cell>
          <cell r="H2045" t="str">
            <v>frontier status, population size, poverty, age, population density</v>
          </cell>
          <cell r="I2045">
            <v>38</v>
          </cell>
          <cell r="J2045">
            <v>54123</v>
          </cell>
        </row>
        <row r="2046">
          <cell r="F2046" t="str">
            <v>Ashtabula , Ohio</v>
          </cell>
          <cell r="G2046">
            <v>6</v>
          </cell>
          <cell r="H2046" t="str">
            <v>frontier status, population size, poverty</v>
          </cell>
          <cell r="I2046">
            <v>53</v>
          </cell>
          <cell r="J2046">
            <v>103221</v>
          </cell>
        </row>
        <row r="2047">
          <cell r="F2047" t="str">
            <v>Athens , Ohio</v>
          </cell>
          <cell r="G2047">
            <v>8</v>
          </cell>
          <cell r="H2047" t="str">
            <v>frontier status, population size, poverty</v>
          </cell>
          <cell r="I2047">
            <v>54</v>
          </cell>
          <cell r="J2047">
            <v>62062</v>
          </cell>
        </row>
        <row r="2048">
          <cell r="F2048" t="str">
            <v>Auglaize , Ohio</v>
          </cell>
          <cell r="G2048">
            <v>48</v>
          </cell>
          <cell r="H2048" t="str">
            <v>frontier status, population size, poverty, age, population density</v>
          </cell>
          <cell r="I2048">
            <v>31</v>
          </cell>
          <cell r="J2048">
            <v>47242</v>
          </cell>
        </row>
        <row r="2049">
          <cell r="F2049" t="str">
            <v>Belmont , Ohio</v>
          </cell>
          <cell r="G2049">
            <v>24</v>
          </cell>
          <cell r="H2049" t="str">
            <v>frontier status, population size, poverty, age</v>
          </cell>
          <cell r="I2049">
            <v>35</v>
          </cell>
          <cell r="J2049">
            <v>69228</v>
          </cell>
        </row>
        <row r="2050">
          <cell r="F2050" t="str">
            <v>Brown , Ohio</v>
          </cell>
          <cell r="G2050">
            <v>29</v>
          </cell>
          <cell r="H2050" t="str">
            <v>frontier status, population size, poverty, age</v>
          </cell>
          <cell r="I2050">
            <v>37</v>
          </cell>
          <cell r="J2050">
            <v>44398</v>
          </cell>
        </row>
        <row r="2051">
          <cell r="F2051" t="str">
            <v>Butler , Ohio</v>
          </cell>
          <cell r="G2051">
            <v>9</v>
          </cell>
          <cell r="H2051" t="str">
            <v>frontier status, population size, poverty, age</v>
          </cell>
          <cell r="I2051">
            <v>24</v>
          </cell>
          <cell r="J2051">
            <v>350412</v>
          </cell>
        </row>
        <row r="2052">
          <cell r="F2052" t="str">
            <v>Carroll , Ohio</v>
          </cell>
          <cell r="G2052">
            <v>29</v>
          </cell>
          <cell r="H2052" t="str">
            <v>frontier status, population size, poverty, age</v>
          </cell>
          <cell r="I2052">
            <v>37</v>
          </cell>
          <cell r="J2052">
            <v>29388</v>
          </cell>
        </row>
        <row r="2053">
          <cell r="F2053" t="str">
            <v>Champaign , Ohio</v>
          </cell>
          <cell r="G2053">
            <v>25</v>
          </cell>
          <cell r="H2053" t="str">
            <v>frontier status, population size, poverty, age</v>
          </cell>
          <cell r="I2053">
            <v>21</v>
          </cell>
          <cell r="J2053">
            <v>39698</v>
          </cell>
        </row>
        <row r="2054">
          <cell r="F2054" t="str">
            <v>Clark , Ohio</v>
          </cell>
          <cell r="G2054">
            <v>14</v>
          </cell>
          <cell r="H2054" t="str">
            <v>frontier status, population size, poverty, age</v>
          </cell>
          <cell r="I2054">
            <v>40</v>
          </cell>
          <cell r="J2054">
            <v>142376</v>
          </cell>
        </row>
        <row r="2055">
          <cell r="F2055" t="str">
            <v>Clermont , Ohio</v>
          </cell>
          <cell r="G2055">
            <v>12</v>
          </cell>
          <cell r="H2055" t="str">
            <v>frontier status, population size, poverty, age</v>
          </cell>
          <cell r="I2055">
            <v>57</v>
          </cell>
          <cell r="J2055">
            <v>190589</v>
          </cell>
        </row>
        <row r="2056">
          <cell r="F2056" t="str">
            <v>Clinton , Ohio</v>
          </cell>
          <cell r="G2056">
            <v>48</v>
          </cell>
          <cell r="H2056" t="str">
            <v>frontier status, population size, poverty, age, population density</v>
          </cell>
          <cell r="I2056">
            <v>31</v>
          </cell>
          <cell r="J2056">
            <v>42570</v>
          </cell>
        </row>
        <row r="2057">
          <cell r="F2057" t="str">
            <v>Columbiana , Ohio</v>
          </cell>
          <cell r="G2057">
            <v>16</v>
          </cell>
          <cell r="H2057" t="str">
            <v>frontier status, population size, poverty, age</v>
          </cell>
          <cell r="I2057">
            <v>27</v>
          </cell>
          <cell r="J2057">
            <v>110928</v>
          </cell>
        </row>
        <row r="2058">
          <cell r="F2058" t="str">
            <v>Coshocton , Ohio</v>
          </cell>
          <cell r="G2058">
            <v>31</v>
          </cell>
          <cell r="H2058" t="str">
            <v>frontier status, population size, poverty, age</v>
          </cell>
          <cell r="I2058">
            <v>22</v>
          </cell>
          <cell r="J2058">
            <v>36945</v>
          </cell>
        </row>
        <row r="2059">
          <cell r="F2059" t="str">
            <v>Crawford , Ohio</v>
          </cell>
          <cell r="G2059">
            <v>26</v>
          </cell>
          <cell r="H2059" t="str">
            <v>frontier status, population size, poverty, age</v>
          </cell>
          <cell r="I2059">
            <v>40</v>
          </cell>
          <cell r="J2059">
            <v>45774</v>
          </cell>
        </row>
        <row r="2060">
          <cell r="F2060" t="str">
            <v>Cuyahoga , Ohio</v>
          </cell>
          <cell r="G2060">
            <v>1</v>
          </cell>
          <cell r="H2060" t="str">
            <v>frontier status, population size</v>
          </cell>
          <cell r="I2060">
            <v>34</v>
          </cell>
          <cell r="J2060">
            <v>1335317</v>
          </cell>
        </row>
        <row r="2061">
          <cell r="F2061" t="str">
            <v>Darke , Ohio</v>
          </cell>
          <cell r="G2061">
            <v>18</v>
          </cell>
          <cell r="H2061" t="str">
            <v>frontier status, population size, poverty, age</v>
          </cell>
          <cell r="I2061">
            <v>20</v>
          </cell>
          <cell r="J2061">
            <v>52983</v>
          </cell>
        </row>
        <row r="2062">
          <cell r="F2062" t="str">
            <v>Defiance , Ohio</v>
          </cell>
          <cell r="G2062">
            <v>48</v>
          </cell>
          <cell r="H2062" t="str">
            <v>frontier status, population size, poverty, age, population density</v>
          </cell>
          <cell r="I2062">
            <v>31</v>
          </cell>
          <cell r="J2062">
            <v>39112</v>
          </cell>
        </row>
        <row r="2063">
          <cell r="F2063" t="str">
            <v>Delaware , Ohio</v>
          </cell>
          <cell r="G2063">
            <v>46</v>
          </cell>
          <cell r="H2063" t="str">
            <v>frontier status, population size, poverty, age, population density</v>
          </cell>
          <cell r="I2063">
            <v>26</v>
          </cell>
          <cell r="J2063">
            <v>150268</v>
          </cell>
        </row>
        <row r="2064">
          <cell r="F2064" t="str">
            <v>Erie , Ohio</v>
          </cell>
          <cell r="G2064">
            <v>17</v>
          </cell>
          <cell r="H2064" t="str">
            <v>frontier status, population size, poverty, age</v>
          </cell>
          <cell r="I2064">
            <v>32</v>
          </cell>
          <cell r="J2064">
            <v>78665</v>
          </cell>
        </row>
        <row r="2065">
          <cell r="F2065" t="str">
            <v>Fairfield , Ohio</v>
          </cell>
          <cell r="G2065">
            <v>12</v>
          </cell>
          <cell r="H2065" t="str">
            <v>frontier status, population size, poverty, age</v>
          </cell>
          <cell r="I2065">
            <v>57</v>
          </cell>
          <cell r="J2065">
            <v>138423</v>
          </cell>
        </row>
        <row r="2066">
          <cell r="F2066" t="str">
            <v>Fayette , Ohio</v>
          </cell>
          <cell r="G2066">
            <v>30</v>
          </cell>
          <cell r="H2066" t="str">
            <v>frontier status, population size, poverty, age</v>
          </cell>
          <cell r="I2066">
            <v>57</v>
          </cell>
          <cell r="J2066">
            <v>28199</v>
          </cell>
        </row>
        <row r="2067">
          <cell r="F2067" t="str">
            <v>Franklin , Ohio</v>
          </cell>
          <cell r="G2067">
            <v>1</v>
          </cell>
          <cell r="H2067" t="str">
            <v>frontier status, population size</v>
          </cell>
          <cell r="I2067">
            <v>34</v>
          </cell>
          <cell r="J2067">
            <v>1090771</v>
          </cell>
        </row>
        <row r="2068">
          <cell r="F2068" t="str">
            <v>Fulton , Ohio</v>
          </cell>
          <cell r="G2068">
            <v>48</v>
          </cell>
          <cell r="H2068" t="str">
            <v>frontier status, population size, poverty, age, population density</v>
          </cell>
          <cell r="I2068">
            <v>31</v>
          </cell>
          <cell r="J2068">
            <v>42955</v>
          </cell>
        </row>
        <row r="2069">
          <cell r="F2069" t="str">
            <v>Gallia , Ohio</v>
          </cell>
          <cell r="G2069">
            <v>32</v>
          </cell>
          <cell r="H2069" t="str">
            <v>frontier status, population size, poverty, age</v>
          </cell>
          <cell r="I2069">
            <v>37</v>
          </cell>
          <cell r="J2069">
            <v>31362</v>
          </cell>
        </row>
        <row r="2070">
          <cell r="F2070" t="str">
            <v>Geauga , Ohio</v>
          </cell>
          <cell r="G2070">
            <v>46</v>
          </cell>
          <cell r="H2070" t="str">
            <v>frontier status, population size, poverty, age, population density</v>
          </cell>
          <cell r="I2070">
            <v>26</v>
          </cell>
          <cell r="J2070">
            <v>95218</v>
          </cell>
        </row>
        <row r="2071">
          <cell r="F2071" t="str">
            <v>Greene , Ohio</v>
          </cell>
          <cell r="G2071">
            <v>11</v>
          </cell>
          <cell r="H2071" t="str">
            <v>frontier status, population size, poverty, age</v>
          </cell>
          <cell r="I2071">
            <v>44</v>
          </cell>
          <cell r="J2071">
            <v>151996</v>
          </cell>
        </row>
        <row r="2072">
          <cell r="F2072" t="str">
            <v>Guernsey , Ohio</v>
          </cell>
          <cell r="G2072">
            <v>50</v>
          </cell>
          <cell r="H2072" t="str">
            <v>frontier status, population size, poverty, age, population density</v>
          </cell>
          <cell r="I2072">
            <v>27</v>
          </cell>
          <cell r="J2072">
            <v>41123</v>
          </cell>
        </row>
        <row r="2073">
          <cell r="F2073" t="str">
            <v>Hamilton , Ohio</v>
          </cell>
          <cell r="G2073">
            <v>3</v>
          </cell>
          <cell r="H2073" t="str">
            <v>frontier status, population size, poverty</v>
          </cell>
          <cell r="I2073">
            <v>39</v>
          </cell>
          <cell r="J2073">
            <v>806652</v>
          </cell>
        </row>
        <row r="2074">
          <cell r="F2074" t="str">
            <v>Hancock , Ohio</v>
          </cell>
          <cell r="G2074">
            <v>45</v>
          </cell>
          <cell r="H2074" t="str">
            <v>frontier status, population size, poverty, age, population density</v>
          </cell>
          <cell r="I2074">
            <v>38</v>
          </cell>
          <cell r="J2074">
            <v>73503</v>
          </cell>
        </row>
        <row r="2075">
          <cell r="F2075" t="str">
            <v>Hardin , Ohio</v>
          </cell>
          <cell r="G2075">
            <v>28</v>
          </cell>
          <cell r="H2075" t="str">
            <v>frontier status, population size, poverty, age</v>
          </cell>
          <cell r="I2075">
            <v>39</v>
          </cell>
          <cell r="J2075">
            <v>32032</v>
          </cell>
        </row>
        <row r="2076">
          <cell r="F2076" t="str">
            <v>Harrison , Ohio</v>
          </cell>
          <cell r="G2076">
            <v>64</v>
          </cell>
          <cell r="H2076" t="str">
            <v>frontier status, population size, poverty, age, population density</v>
          </cell>
          <cell r="I2076">
            <v>41</v>
          </cell>
          <cell r="J2076">
            <v>15920</v>
          </cell>
        </row>
        <row r="2077">
          <cell r="F2077" t="str">
            <v>Henry , Ohio</v>
          </cell>
          <cell r="G2077">
            <v>47</v>
          </cell>
          <cell r="H2077" t="str">
            <v>frontier status, population size, poverty, age, population density</v>
          </cell>
          <cell r="I2077">
            <v>34</v>
          </cell>
          <cell r="J2077">
            <v>29453</v>
          </cell>
        </row>
        <row r="2078">
          <cell r="F2078" t="str">
            <v>Highland , Ohio</v>
          </cell>
          <cell r="G2078">
            <v>31</v>
          </cell>
          <cell r="H2078" t="str">
            <v>frontier status, population size, poverty, age</v>
          </cell>
          <cell r="I2078">
            <v>22</v>
          </cell>
          <cell r="J2078">
            <v>42818</v>
          </cell>
        </row>
        <row r="2079">
          <cell r="F2079" t="str">
            <v>Hocking , Ohio</v>
          </cell>
          <cell r="G2079">
            <v>28</v>
          </cell>
          <cell r="H2079" t="str">
            <v>frontier status, population size, poverty, age</v>
          </cell>
          <cell r="I2079">
            <v>39</v>
          </cell>
          <cell r="J2079">
            <v>29009</v>
          </cell>
        </row>
        <row r="2080">
          <cell r="F2080" t="str">
            <v>Holmes , Ohio</v>
          </cell>
          <cell r="G2080">
            <v>29</v>
          </cell>
          <cell r="H2080" t="str">
            <v>frontier status, population size, poverty, age</v>
          </cell>
          <cell r="I2080">
            <v>37</v>
          </cell>
          <cell r="J2080">
            <v>41567</v>
          </cell>
        </row>
        <row r="2081">
          <cell r="F2081" t="str">
            <v>Huron , Ohio</v>
          </cell>
          <cell r="G2081">
            <v>45</v>
          </cell>
          <cell r="H2081" t="str">
            <v>frontier status, population size, poverty, age, population density</v>
          </cell>
          <cell r="I2081">
            <v>38</v>
          </cell>
          <cell r="J2081">
            <v>60385</v>
          </cell>
        </row>
        <row r="2082">
          <cell r="F2082" t="str">
            <v>Jackson , Ohio</v>
          </cell>
          <cell r="G2082">
            <v>33</v>
          </cell>
          <cell r="H2082" t="str">
            <v>frontier status, population size, poverty, age</v>
          </cell>
          <cell r="I2082">
            <v>41</v>
          </cell>
          <cell r="J2082">
            <v>33526</v>
          </cell>
        </row>
        <row r="2083">
          <cell r="F2083" t="str">
            <v>Jefferson , Ohio</v>
          </cell>
          <cell r="G2083">
            <v>24</v>
          </cell>
          <cell r="H2083" t="str">
            <v>frontier status, population size, poverty, age</v>
          </cell>
          <cell r="I2083">
            <v>35</v>
          </cell>
          <cell r="J2083">
            <v>70599</v>
          </cell>
        </row>
        <row r="2084">
          <cell r="F2084" t="str">
            <v>Knox , Ohio</v>
          </cell>
          <cell r="G2084">
            <v>18</v>
          </cell>
          <cell r="H2084" t="str">
            <v>frontier status, population size, poverty, age</v>
          </cell>
          <cell r="I2084">
            <v>20</v>
          </cell>
          <cell r="J2084">
            <v>58398</v>
          </cell>
        </row>
        <row r="2085">
          <cell r="F2085" t="str">
            <v>Lake , Ohio</v>
          </cell>
          <cell r="G2085">
            <v>11</v>
          </cell>
          <cell r="H2085" t="str">
            <v>frontier status, population size, poverty, age</v>
          </cell>
          <cell r="I2085">
            <v>44</v>
          </cell>
          <cell r="J2085">
            <v>232466</v>
          </cell>
        </row>
        <row r="2086">
          <cell r="F2086" t="str">
            <v>Lawrence , Ohio</v>
          </cell>
          <cell r="G2086">
            <v>8</v>
          </cell>
          <cell r="H2086" t="str">
            <v>frontier status, population size, poverty</v>
          </cell>
          <cell r="I2086">
            <v>54</v>
          </cell>
          <cell r="J2086">
            <v>63112</v>
          </cell>
        </row>
        <row r="2087">
          <cell r="F2087" t="str">
            <v>Licking , Ohio</v>
          </cell>
          <cell r="G2087">
            <v>11</v>
          </cell>
          <cell r="H2087" t="str">
            <v>frontier status, population size, poverty, age</v>
          </cell>
          <cell r="I2087">
            <v>44</v>
          </cell>
          <cell r="J2087">
            <v>154806</v>
          </cell>
        </row>
        <row r="2088">
          <cell r="F2088" t="str">
            <v>Logan , Ohio</v>
          </cell>
          <cell r="G2088">
            <v>27</v>
          </cell>
          <cell r="H2088" t="str">
            <v>frontier status, population size, poverty, age</v>
          </cell>
          <cell r="I2088">
            <v>25</v>
          </cell>
          <cell r="J2088">
            <v>46580</v>
          </cell>
        </row>
        <row r="2089">
          <cell r="F2089" t="str">
            <v>Lorain , Ohio</v>
          </cell>
          <cell r="G2089">
            <v>10</v>
          </cell>
          <cell r="H2089" t="str">
            <v>frontier status, population size, poverty, age</v>
          </cell>
          <cell r="I2089">
            <v>36</v>
          </cell>
          <cell r="J2089">
            <v>296307</v>
          </cell>
        </row>
        <row r="2090">
          <cell r="F2090" t="str">
            <v>Lucas , Ohio</v>
          </cell>
          <cell r="G2090">
            <v>5</v>
          </cell>
          <cell r="H2090" t="str">
            <v>frontier status, population size, poverty</v>
          </cell>
          <cell r="I2090">
            <v>25</v>
          </cell>
          <cell r="J2090">
            <v>448229</v>
          </cell>
        </row>
        <row r="2091">
          <cell r="F2091" t="str">
            <v>Madison , Ohio</v>
          </cell>
          <cell r="G2091">
            <v>25</v>
          </cell>
          <cell r="H2091" t="str">
            <v>frontier status, population size, poverty, age</v>
          </cell>
          <cell r="I2091">
            <v>21</v>
          </cell>
          <cell r="J2091">
            <v>41295</v>
          </cell>
        </row>
        <row r="2092">
          <cell r="F2092" t="str">
            <v>Mahoning , Ohio</v>
          </cell>
          <cell r="G2092">
            <v>5</v>
          </cell>
          <cell r="H2092" t="str">
            <v>frontier status, population size, poverty</v>
          </cell>
          <cell r="I2092">
            <v>25</v>
          </cell>
          <cell r="J2092">
            <v>254274</v>
          </cell>
        </row>
        <row r="2093">
          <cell r="F2093" t="str">
            <v>Marion , Ohio</v>
          </cell>
          <cell r="G2093">
            <v>19</v>
          </cell>
          <cell r="H2093" t="str">
            <v>frontier status, population size, poverty, age</v>
          </cell>
          <cell r="I2093">
            <v>37</v>
          </cell>
          <cell r="J2093">
            <v>65932</v>
          </cell>
        </row>
        <row r="2094">
          <cell r="F2094" t="str">
            <v>Medina , Ohio</v>
          </cell>
          <cell r="G2094">
            <v>12</v>
          </cell>
          <cell r="H2094" t="str">
            <v>frontier status, population size, poverty, age</v>
          </cell>
          <cell r="I2094">
            <v>57</v>
          </cell>
          <cell r="J2094">
            <v>167010</v>
          </cell>
        </row>
        <row r="2095">
          <cell r="F2095" t="str">
            <v>Meigs , Ohio</v>
          </cell>
          <cell r="G2095">
            <v>73</v>
          </cell>
          <cell r="H2095" t="str">
            <v>frontier status, population size, poverty, age, population density</v>
          </cell>
          <cell r="I2095">
            <v>23</v>
          </cell>
          <cell r="J2095">
            <v>23232</v>
          </cell>
        </row>
        <row r="2096">
          <cell r="F2096" t="str">
            <v>Mercer , Ohio</v>
          </cell>
          <cell r="G2096">
            <v>48</v>
          </cell>
          <cell r="H2096" t="str">
            <v>frontier status, population size, poverty, age, population density</v>
          </cell>
          <cell r="I2096">
            <v>31</v>
          </cell>
          <cell r="J2096">
            <v>41202</v>
          </cell>
        </row>
        <row r="2097">
          <cell r="F2097" t="str">
            <v>Miami , Ohio</v>
          </cell>
          <cell r="G2097">
            <v>17</v>
          </cell>
          <cell r="H2097" t="str">
            <v>frontier status, population size, poverty, age</v>
          </cell>
          <cell r="I2097">
            <v>32</v>
          </cell>
          <cell r="J2097">
            <v>101619</v>
          </cell>
        </row>
        <row r="2098">
          <cell r="F2098" t="str">
            <v>Monroe , Ohio</v>
          </cell>
          <cell r="G2098">
            <v>64</v>
          </cell>
          <cell r="H2098" t="str">
            <v>frontier status, population size, poverty, age, population density</v>
          </cell>
          <cell r="I2098">
            <v>41</v>
          </cell>
          <cell r="J2098">
            <v>14698</v>
          </cell>
        </row>
        <row r="2099">
          <cell r="F2099" t="str">
            <v>Montgomery , Ohio</v>
          </cell>
          <cell r="G2099">
            <v>3</v>
          </cell>
          <cell r="H2099" t="str">
            <v>frontier status, population size, poverty</v>
          </cell>
          <cell r="I2099">
            <v>39</v>
          </cell>
          <cell r="J2099">
            <v>547435</v>
          </cell>
        </row>
        <row r="2100">
          <cell r="F2100" t="str">
            <v>Morgan , Ohio</v>
          </cell>
          <cell r="G2100">
            <v>43</v>
          </cell>
          <cell r="H2100" t="str">
            <v>frontier status, population size, poverty, age</v>
          </cell>
          <cell r="I2100">
            <v>57</v>
          </cell>
          <cell r="J2100">
            <v>14958</v>
          </cell>
        </row>
        <row r="2101">
          <cell r="F2101" t="str">
            <v>Morrow , Ohio</v>
          </cell>
          <cell r="G2101">
            <v>47</v>
          </cell>
          <cell r="H2101" t="str">
            <v>frontier status, population size, poverty, age, population density</v>
          </cell>
          <cell r="I2101">
            <v>34</v>
          </cell>
          <cell r="J2101">
            <v>34322</v>
          </cell>
        </row>
        <row r="2102">
          <cell r="F2102" t="str">
            <v>Muskingum , Ohio</v>
          </cell>
          <cell r="G2102">
            <v>22</v>
          </cell>
          <cell r="H2102" t="str">
            <v>frontier status, population size, poverty, age</v>
          </cell>
          <cell r="I2102">
            <v>28</v>
          </cell>
          <cell r="J2102">
            <v>85579</v>
          </cell>
        </row>
        <row r="2103">
          <cell r="F2103" t="str">
            <v>Noble , Ohio</v>
          </cell>
          <cell r="G2103">
            <v>43</v>
          </cell>
          <cell r="H2103" t="str">
            <v>frontier status, population size, poverty, age</v>
          </cell>
          <cell r="I2103">
            <v>57</v>
          </cell>
          <cell r="J2103">
            <v>14156</v>
          </cell>
        </row>
        <row r="2104">
          <cell r="F2104" t="str">
            <v>Ottawa , Ohio</v>
          </cell>
          <cell r="G2104">
            <v>26</v>
          </cell>
          <cell r="H2104" t="str">
            <v>frontier status, population size, poverty, age</v>
          </cell>
          <cell r="I2104">
            <v>40</v>
          </cell>
          <cell r="J2104">
            <v>41583</v>
          </cell>
        </row>
        <row r="2105">
          <cell r="F2105" t="str">
            <v>Paulding , Ohio</v>
          </cell>
          <cell r="G2105">
            <v>38</v>
          </cell>
          <cell r="H2105" t="str">
            <v>frontier status, population size, poverty, age</v>
          </cell>
          <cell r="I2105">
            <v>35</v>
          </cell>
          <cell r="J2105">
            <v>19537</v>
          </cell>
        </row>
        <row r="2106">
          <cell r="F2106" t="str">
            <v>Perry , Ohio</v>
          </cell>
          <cell r="G2106">
            <v>33</v>
          </cell>
          <cell r="H2106" t="str">
            <v>frontier status, population size, poverty, age</v>
          </cell>
          <cell r="I2106">
            <v>41</v>
          </cell>
          <cell r="J2106">
            <v>35246</v>
          </cell>
        </row>
        <row r="2107">
          <cell r="F2107" t="str">
            <v>Pickaway , Ohio</v>
          </cell>
          <cell r="G2107">
            <v>19</v>
          </cell>
          <cell r="H2107" t="str">
            <v>frontier status, population size, poverty, age</v>
          </cell>
          <cell r="I2107">
            <v>37</v>
          </cell>
          <cell r="J2107">
            <v>52989</v>
          </cell>
        </row>
        <row r="2108">
          <cell r="F2108" t="str">
            <v>Pike , Ohio</v>
          </cell>
          <cell r="G2108">
            <v>52</v>
          </cell>
          <cell r="H2108" t="str">
            <v>frontier status, population size, poverty, age, population density</v>
          </cell>
          <cell r="I2108">
            <v>40</v>
          </cell>
          <cell r="J2108">
            <v>28146</v>
          </cell>
        </row>
        <row r="2109">
          <cell r="F2109" t="str">
            <v>Portage , Ohio</v>
          </cell>
          <cell r="G2109">
            <v>11</v>
          </cell>
          <cell r="H2109" t="str">
            <v>frontier status, population size, poverty, age</v>
          </cell>
          <cell r="I2109">
            <v>44</v>
          </cell>
          <cell r="J2109">
            <v>155631</v>
          </cell>
        </row>
        <row r="2110">
          <cell r="F2110" t="str">
            <v>Preble , Ohio</v>
          </cell>
          <cell r="G2110">
            <v>48</v>
          </cell>
          <cell r="H2110" t="str">
            <v>frontier status, population size, poverty, age, population density</v>
          </cell>
          <cell r="I2110">
            <v>31</v>
          </cell>
          <cell r="J2110">
            <v>42527</v>
          </cell>
        </row>
        <row r="2111">
          <cell r="F2111" t="str">
            <v>Putnam , Ohio</v>
          </cell>
          <cell r="G2111">
            <v>47</v>
          </cell>
          <cell r="H2111" t="str">
            <v>frontier status, population size, poverty, age, population density</v>
          </cell>
          <cell r="I2111">
            <v>34</v>
          </cell>
          <cell r="J2111">
            <v>34928</v>
          </cell>
        </row>
        <row r="2112">
          <cell r="F2112" t="str">
            <v>Richland , Ohio</v>
          </cell>
          <cell r="G2112">
            <v>14</v>
          </cell>
          <cell r="H2112" t="str">
            <v>frontier status, population size, poverty, age</v>
          </cell>
          <cell r="I2112">
            <v>40</v>
          </cell>
          <cell r="J2112">
            <v>127949</v>
          </cell>
        </row>
        <row r="2113">
          <cell r="F2113" t="str">
            <v>Ross , Ohio</v>
          </cell>
          <cell r="G2113">
            <v>22</v>
          </cell>
          <cell r="H2113" t="str">
            <v>frontier status, population size, poverty, age</v>
          </cell>
          <cell r="I2113">
            <v>28</v>
          </cell>
          <cell r="J2113">
            <v>75197</v>
          </cell>
        </row>
        <row r="2114">
          <cell r="F2114" t="str">
            <v>Sandusky , Ohio</v>
          </cell>
          <cell r="G2114">
            <v>45</v>
          </cell>
          <cell r="H2114" t="str">
            <v>frontier status, population size, poverty, age, population density</v>
          </cell>
          <cell r="I2114">
            <v>38</v>
          </cell>
          <cell r="J2114">
            <v>61676</v>
          </cell>
        </row>
        <row r="2115">
          <cell r="F2115" t="str">
            <v>Scioto , Ohio</v>
          </cell>
          <cell r="G2115">
            <v>8</v>
          </cell>
          <cell r="H2115" t="str">
            <v>frontier status, population size, poverty</v>
          </cell>
          <cell r="I2115">
            <v>54</v>
          </cell>
          <cell r="J2115">
            <v>76561</v>
          </cell>
        </row>
        <row r="2116">
          <cell r="F2116" t="str">
            <v>Seneca , Ohio</v>
          </cell>
          <cell r="G2116">
            <v>45</v>
          </cell>
          <cell r="H2116" t="str">
            <v>frontier status, population size, poverty, age, population density</v>
          </cell>
          <cell r="I2116">
            <v>38</v>
          </cell>
          <cell r="J2116">
            <v>57483</v>
          </cell>
        </row>
        <row r="2117">
          <cell r="F2117" t="str">
            <v>Shelby , Ohio</v>
          </cell>
          <cell r="G2117">
            <v>48</v>
          </cell>
          <cell r="H2117" t="str">
            <v>frontier status, population size, poverty, age, population density</v>
          </cell>
          <cell r="I2117">
            <v>31</v>
          </cell>
          <cell r="J2117">
            <v>48736</v>
          </cell>
        </row>
        <row r="2118">
          <cell r="F2118" t="str">
            <v>Stark , Ohio</v>
          </cell>
          <cell r="G2118">
            <v>4</v>
          </cell>
          <cell r="H2118" t="str">
            <v>frontier status, population size, poverty</v>
          </cell>
          <cell r="I2118">
            <v>25</v>
          </cell>
          <cell r="J2118">
            <v>380608</v>
          </cell>
        </row>
        <row r="2119">
          <cell r="F2119" t="str">
            <v>Summit , Ohio</v>
          </cell>
          <cell r="G2119">
            <v>3</v>
          </cell>
          <cell r="H2119" t="str">
            <v>frontier status, population size, poverty</v>
          </cell>
          <cell r="I2119">
            <v>39</v>
          </cell>
          <cell r="J2119">
            <v>546604</v>
          </cell>
        </row>
        <row r="2120">
          <cell r="F2120" t="str">
            <v>Trumbull , Ohio</v>
          </cell>
          <cell r="G2120">
            <v>16</v>
          </cell>
          <cell r="H2120" t="str">
            <v>frontier status, population size, poverty, age</v>
          </cell>
          <cell r="I2120">
            <v>27</v>
          </cell>
          <cell r="J2120">
            <v>219296</v>
          </cell>
        </row>
        <row r="2121">
          <cell r="F2121" t="str">
            <v>Tuscarawas , Ohio</v>
          </cell>
          <cell r="G2121">
            <v>21</v>
          </cell>
          <cell r="H2121" t="str">
            <v>frontier status, population size, poverty, age</v>
          </cell>
          <cell r="I2121">
            <v>44</v>
          </cell>
          <cell r="J2121">
            <v>91944</v>
          </cell>
        </row>
        <row r="2122">
          <cell r="F2122" t="str">
            <v>Union , Ohio</v>
          </cell>
          <cell r="G2122">
            <v>25</v>
          </cell>
          <cell r="H2122" t="str">
            <v>frontier status, population size, poverty, age</v>
          </cell>
          <cell r="I2122">
            <v>21</v>
          </cell>
          <cell r="J2122">
            <v>45751</v>
          </cell>
        </row>
        <row r="2123">
          <cell r="F2123" t="str">
            <v>Van Wert , Ohio</v>
          </cell>
          <cell r="G2123">
            <v>27</v>
          </cell>
          <cell r="H2123" t="str">
            <v>frontier status, population size, poverty, age</v>
          </cell>
          <cell r="I2123">
            <v>25</v>
          </cell>
          <cell r="J2123">
            <v>29154</v>
          </cell>
        </row>
        <row r="2124">
          <cell r="F2124" t="str">
            <v>Vinton , Ohio</v>
          </cell>
          <cell r="G2124">
            <v>42</v>
          </cell>
          <cell r="H2124" t="str">
            <v>frontier status, population size, poverty, age</v>
          </cell>
          <cell r="I2124">
            <v>53</v>
          </cell>
          <cell r="J2124">
            <v>13429</v>
          </cell>
        </row>
        <row r="2125">
          <cell r="F2125" t="str">
            <v>Warren , Ohio</v>
          </cell>
          <cell r="G2125">
            <v>11</v>
          </cell>
          <cell r="H2125" t="str">
            <v>frontier status, population size, poverty, age</v>
          </cell>
          <cell r="I2125">
            <v>44</v>
          </cell>
          <cell r="J2125">
            <v>196622</v>
          </cell>
        </row>
        <row r="2126">
          <cell r="F2126" t="str">
            <v>Washington , Ohio</v>
          </cell>
          <cell r="G2126">
            <v>19</v>
          </cell>
          <cell r="H2126" t="str">
            <v>frontier status, population size, poverty, age</v>
          </cell>
          <cell r="I2126">
            <v>37</v>
          </cell>
          <cell r="J2126">
            <v>62210</v>
          </cell>
        </row>
        <row r="2127">
          <cell r="F2127" t="str">
            <v>Wayne , Ohio</v>
          </cell>
          <cell r="G2127">
            <v>12</v>
          </cell>
          <cell r="H2127" t="str">
            <v>frontier status, population size, poverty, age</v>
          </cell>
          <cell r="I2127">
            <v>57</v>
          </cell>
          <cell r="J2127">
            <v>113697</v>
          </cell>
        </row>
        <row r="2128">
          <cell r="F2128" t="str">
            <v>Williams , Ohio</v>
          </cell>
          <cell r="G2128">
            <v>48</v>
          </cell>
          <cell r="H2128" t="str">
            <v>frontier status, population size, poverty, age, population density</v>
          </cell>
          <cell r="I2128">
            <v>31</v>
          </cell>
          <cell r="J2128">
            <v>38688</v>
          </cell>
        </row>
        <row r="2129">
          <cell r="F2129" t="str">
            <v>Wood , Ohio</v>
          </cell>
          <cell r="G2129">
            <v>11</v>
          </cell>
          <cell r="H2129" t="str">
            <v>frontier status, population size, poverty, age</v>
          </cell>
          <cell r="I2129">
            <v>44</v>
          </cell>
          <cell r="J2129">
            <v>123929</v>
          </cell>
        </row>
        <row r="2130">
          <cell r="F2130" t="str">
            <v>Wyandot , Ohio</v>
          </cell>
          <cell r="G2130">
            <v>57</v>
          </cell>
          <cell r="H2130" t="str">
            <v>frontier status, population size, poverty, age, population density</v>
          </cell>
          <cell r="I2130">
            <v>42</v>
          </cell>
          <cell r="J2130">
            <v>22813</v>
          </cell>
        </row>
        <row r="2131">
          <cell r="F2131" t="str">
            <v>Adair , Oklahoma</v>
          </cell>
          <cell r="G2131">
            <v>69</v>
          </cell>
          <cell r="H2131" t="str">
            <v>frontier status, population size, poverty, age, population density</v>
          </cell>
          <cell r="I2131">
            <v>45</v>
          </cell>
          <cell r="J2131">
            <v>21988</v>
          </cell>
        </row>
        <row r="2132">
          <cell r="F2132" t="str">
            <v>Alfalfa , Oklahoma</v>
          </cell>
          <cell r="G2132">
            <v>61</v>
          </cell>
          <cell r="H2132" t="str">
            <v>frontier status, population size, poverty, age, population density</v>
          </cell>
          <cell r="I2132">
            <v>32</v>
          </cell>
          <cell r="J2132">
            <v>5725</v>
          </cell>
        </row>
        <row r="2133">
          <cell r="F2133" t="str">
            <v>Atoka , Oklahoma</v>
          </cell>
          <cell r="G2133">
            <v>70</v>
          </cell>
          <cell r="H2133" t="str">
            <v>frontier status, population size, poverty, age, population density</v>
          </cell>
          <cell r="I2133">
            <v>37</v>
          </cell>
          <cell r="J2133">
            <v>14456</v>
          </cell>
        </row>
        <row r="2134">
          <cell r="F2134" t="str">
            <v>Beaver , Oklahoma</v>
          </cell>
          <cell r="G2134">
            <v>79</v>
          </cell>
          <cell r="H2134" t="str">
            <v>frontier status, population size, poverty, age</v>
          </cell>
          <cell r="I2134">
            <v>33</v>
          </cell>
          <cell r="J2134">
            <v>5379</v>
          </cell>
        </row>
        <row r="2135">
          <cell r="F2135" t="str">
            <v>Beckham , Oklahoma</v>
          </cell>
          <cell r="G2135">
            <v>75</v>
          </cell>
          <cell r="H2135" t="str">
            <v>frontier status, population size, poverty, age, population density</v>
          </cell>
          <cell r="I2135">
            <v>37</v>
          </cell>
          <cell r="J2135">
            <v>18880</v>
          </cell>
        </row>
        <row r="2136">
          <cell r="F2136" t="str">
            <v>Blaine , Oklahoma</v>
          </cell>
          <cell r="G2136">
            <v>74</v>
          </cell>
          <cell r="H2136" t="str">
            <v>frontier status, population size, poverty, age, population density</v>
          </cell>
          <cell r="I2136">
            <v>30</v>
          </cell>
          <cell r="J2136">
            <v>12859</v>
          </cell>
        </row>
        <row r="2137">
          <cell r="F2137" t="str">
            <v>Bryan , Oklahoma</v>
          </cell>
          <cell r="G2137">
            <v>35</v>
          </cell>
          <cell r="H2137" t="str">
            <v>frontier status, population size, poverty, age</v>
          </cell>
          <cell r="I2137">
            <v>27</v>
          </cell>
          <cell r="J2137">
            <v>37815</v>
          </cell>
        </row>
        <row r="2138">
          <cell r="F2138" t="str">
            <v>Caddo , Oklahoma</v>
          </cell>
          <cell r="G2138">
            <v>36</v>
          </cell>
          <cell r="H2138" t="str">
            <v>frontier status, population size, poverty, age</v>
          </cell>
          <cell r="I2138">
            <v>23</v>
          </cell>
          <cell r="J2138">
            <v>30229</v>
          </cell>
        </row>
        <row r="2139">
          <cell r="F2139" t="str">
            <v>Canadian , Oklahoma</v>
          </cell>
          <cell r="G2139">
            <v>45</v>
          </cell>
          <cell r="H2139" t="str">
            <v>frontier status, population size, poverty, age, population density</v>
          </cell>
          <cell r="I2139">
            <v>38</v>
          </cell>
          <cell r="J2139">
            <v>98701</v>
          </cell>
        </row>
        <row r="2140">
          <cell r="F2140" t="str">
            <v>Carter , Oklahoma</v>
          </cell>
          <cell r="G2140">
            <v>36</v>
          </cell>
          <cell r="H2140" t="str">
            <v>frontier status, population size, poverty, age</v>
          </cell>
          <cell r="I2140">
            <v>23</v>
          </cell>
          <cell r="J2140">
            <v>47125</v>
          </cell>
        </row>
        <row r="2141">
          <cell r="F2141" t="str">
            <v>Cherokee , Oklahoma</v>
          </cell>
          <cell r="G2141">
            <v>52</v>
          </cell>
          <cell r="H2141" t="str">
            <v>frontier status, population size, poverty, age, population density</v>
          </cell>
          <cell r="I2141">
            <v>40</v>
          </cell>
          <cell r="J2141">
            <v>44671</v>
          </cell>
        </row>
        <row r="2142">
          <cell r="F2142" t="str">
            <v>Choctaw , Oklahoma</v>
          </cell>
          <cell r="G2142">
            <v>75</v>
          </cell>
          <cell r="H2142" t="str">
            <v>frontier status, population size, poverty, age, population density</v>
          </cell>
          <cell r="I2142">
            <v>37</v>
          </cell>
          <cell r="J2142">
            <v>15297</v>
          </cell>
        </row>
        <row r="2143">
          <cell r="F2143" t="str">
            <v>Cimarron , Oklahoma</v>
          </cell>
          <cell r="G2143">
            <v>85</v>
          </cell>
          <cell r="H2143" t="str">
            <v>frontier status, population size, poverty, age</v>
          </cell>
          <cell r="I2143">
            <v>25</v>
          </cell>
          <cell r="J2143">
            <v>2833</v>
          </cell>
        </row>
        <row r="2144">
          <cell r="F2144" t="str">
            <v>Cleveland , Oklahoma</v>
          </cell>
          <cell r="G2144">
            <v>15</v>
          </cell>
          <cell r="H2144" t="str">
            <v>frontier status, population size, poverty, age</v>
          </cell>
          <cell r="I2144">
            <v>23</v>
          </cell>
          <cell r="J2144">
            <v>224898</v>
          </cell>
        </row>
        <row r="2145">
          <cell r="F2145" t="str">
            <v>Coal , Oklahoma</v>
          </cell>
          <cell r="G2145">
            <v>74</v>
          </cell>
          <cell r="H2145" t="str">
            <v>frontier status, population size, poverty, age, population density</v>
          </cell>
          <cell r="I2145">
            <v>30</v>
          </cell>
          <cell r="J2145">
            <v>5743</v>
          </cell>
        </row>
        <row r="2146">
          <cell r="F2146" t="str">
            <v>Comanche , Oklahoma</v>
          </cell>
          <cell r="G2146">
            <v>6</v>
          </cell>
          <cell r="H2146" t="str">
            <v>frontier status, population size, poverty</v>
          </cell>
          <cell r="I2146">
            <v>53</v>
          </cell>
          <cell r="J2146">
            <v>112429</v>
          </cell>
        </row>
        <row r="2147">
          <cell r="F2147" t="str">
            <v>Cotton , Oklahoma</v>
          </cell>
          <cell r="G2147">
            <v>70</v>
          </cell>
          <cell r="H2147" t="str">
            <v>frontier status, population size, poverty, age, population density</v>
          </cell>
          <cell r="I2147">
            <v>37</v>
          </cell>
          <cell r="J2147">
            <v>6589</v>
          </cell>
        </row>
        <row r="2148">
          <cell r="F2148" t="str">
            <v>Craig , Oklahoma</v>
          </cell>
          <cell r="G2148">
            <v>62</v>
          </cell>
          <cell r="H2148" t="str">
            <v>frontier status, population size, poverty, age, population density</v>
          </cell>
          <cell r="I2148">
            <v>32</v>
          </cell>
          <cell r="J2148">
            <v>15078</v>
          </cell>
        </row>
        <row r="2149">
          <cell r="F2149" t="str">
            <v>Creek , Oklahoma</v>
          </cell>
          <cell r="G2149">
            <v>23</v>
          </cell>
          <cell r="H2149" t="str">
            <v>frontier status, population size, poverty, age</v>
          </cell>
          <cell r="I2149">
            <v>37</v>
          </cell>
          <cell r="J2149">
            <v>68708</v>
          </cell>
        </row>
        <row r="2150">
          <cell r="F2150" t="str">
            <v>Custer , Oklahoma</v>
          </cell>
          <cell r="G2150">
            <v>33</v>
          </cell>
          <cell r="H2150" t="str">
            <v>frontier status, population size, poverty, age</v>
          </cell>
          <cell r="I2150">
            <v>41</v>
          </cell>
          <cell r="J2150">
            <v>25208</v>
          </cell>
        </row>
        <row r="2151">
          <cell r="F2151" t="str">
            <v>Delaware , Oklahoma</v>
          </cell>
          <cell r="G2151">
            <v>35</v>
          </cell>
          <cell r="H2151" t="str">
            <v>frontier status, population size, poverty, age</v>
          </cell>
          <cell r="I2151">
            <v>27</v>
          </cell>
          <cell r="J2151">
            <v>39146</v>
          </cell>
        </row>
        <row r="2152">
          <cell r="F2152" t="str">
            <v>Dewey , Oklahoma</v>
          </cell>
          <cell r="G2152">
            <v>84</v>
          </cell>
          <cell r="H2152" t="str">
            <v>frontier status, population size, poverty, age</v>
          </cell>
          <cell r="I2152">
            <v>52</v>
          </cell>
          <cell r="J2152">
            <v>4568</v>
          </cell>
        </row>
        <row r="2153">
          <cell r="F2153" t="str">
            <v>Ellis , Oklahoma</v>
          </cell>
          <cell r="G2153">
            <v>84</v>
          </cell>
          <cell r="H2153" t="str">
            <v>frontier status, population size, poverty, age</v>
          </cell>
          <cell r="I2153">
            <v>52</v>
          </cell>
          <cell r="J2153">
            <v>3963</v>
          </cell>
        </row>
        <row r="2154">
          <cell r="F2154" t="str">
            <v>Garfield , Oklahoma</v>
          </cell>
          <cell r="G2154">
            <v>24</v>
          </cell>
          <cell r="H2154" t="str">
            <v>frontier status, population size, poverty, age</v>
          </cell>
          <cell r="I2154">
            <v>35</v>
          </cell>
          <cell r="J2154">
            <v>56958</v>
          </cell>
        </row>
        <row r="2155">
          <cell r="F2155" t="str">
            <v>Garvin , Oklahoma</v>
          </cell>
          <cell r="G2155">
            <v>35</v>
          </cell>
          <cell r="H2155" t="str">
            <v>frontier status, population size, poverty, age</v>
          </cell>
          <cell r="I2155">
            <v>27</v>
          </cell>
          <cell r="J2155">
            <v>27228</v>
          </cell>
        </row>
        <row r="2156">
          <cell r="F2156" t="str">
            <v>Grady , Oklahoma</v>
          </cell>
          <cell r="G2156">
            <v>33</v>
          </cell>
          <cell r="H2156" t="str">
            <v>frontier status, population size, poverty, age</v>
          </cell>
          <cell r="I2156">
            <v>41</v>
          </cell>
          <cell r="J2156">
            <v>49369</v>
          </cell>
        </row>
        <row r="2157">
          <cell r="F2157" t="str">
            <v>Grant , Oklahoma</v>
          </cell>
          <cell r="G2157">
            <v>84</v>
          </cell>
          <cell r="H2157" t="str">
            <v>frontier status, population size, poverty, age</v>
          </cell>
          <cell r="I2157">
            <v>52</v>
          </cell>
          <cell r="J2157">
            <v>4779</v>
          </cell>
        </row>
        <row r="2158">
          <cell r="F2158" t="str">
            <v>Greer , Oklahoma</v>
          </cell>
          <cell r="G2158">
            <v>70</v>
          </cell>
          <cell r="H2158" t="str">
            <v>frontier status, population size, poverty, age, population density</v>
          </cell>
          <cell r="I2158">
            <v>37</v>
          </cell>
          <cell r="J2158">
            <v>5901</v>
          </cell>
        </row>
        <row r="2159">
          <cell r="F2159" t="str">
            <v>Harmon , Oklahoma</v>
          </cell>
          <cell r="G2159">
            <v>88</v>
          </cell>
          <cell r="H2159" t="str">
            <v>frontier status, population size, poverty, age</v>
          </cell>
          <cell r="I2159">
            <v>23</v>
          </cell>
          <cell r="J2159">
            <v>3030</v>
          </cell>
        </row>
        <row r="2160">
          <cell r="F2160" t="str">
            <v>Harper , Oklahoma</v>
          </cell>
          <cell r="G2160">
            <v>81</v>
          </cell>
          <cell r="H2160" t="str">
            <v>frontier status, population size, poverty, age</v>
          </cell>
          <cell r="I2160">
            <v>58</v>
          </cell>
          <cell r="J2160">
            <v>3313</v>
          </cell>
        </row>
        <row r="2161">
          <cell r="F2161" t="str">
            <v>Haskell , Oklahoma</v>
          </cell>
          <cell r="G2161">
            <v>71</v>
          </cell>
          <cell r="H2161" t="str">
            <v>frontier status, population size, poverty, age, population density</v>
          </cell>
          <cell r="I2161">
            <v>33</v>
          </cell>
          <cell r="J2161">
            <v>12183</v>
          </cell>
        </row>
        <row r="2162">
          <cell r="F2162" t="str">
            <v>Hughes , Oklahoma</v>
          </cell>
          <cell r="G2162">
            <v>70</v>
          </cell>
          <cell r="H2162" t="str">
            <v>frontier status, population size, poverty, age, population density</v>
          </cell>
          <cell r="I2162">
            <v>37</v>
          </cell>
          <cell r="J2162">
            <v>13835</v>
          </cell>
        </row>
        <row r="2163">
          <cell r="F2163" t="str">
            <v>Jackson , Oklahoma</v>
          </cell>
          <cell r="G2163">
            <v>33</v>
          </cell>
          <cell r="H2163" t="str">
            <v>frontier status, population size, poverty, age</v>
          </cell>
          <cell r="I2163">
            <v>41</v>
          </cell>
          <cell r="J2163">
            <v>26518</v>
          </cell>
        </row>
        <row r="2164">
          <cell r="F2164" t="str">
            <v>Jefferson , Oklahoma</v>
          </cell>
          <cell r="G2164">
            <v>70</v>
          </cell>
          <cell r="H2164" t="str">
            <v>frontier status, population size, poverty, age, population density</v>
          </cell>
          <cell r="I2164">
            <v>37</v>
          </cell>
          <cell r="J2164">
            <v>6461</v>
          </cell>
        </row>
        <row r="2165">
          <cell r="F2165" t="str">
            <v>Johnston , Oklahoma</v>
          </cell>
          <cell r="G2165">
            <v>75</v>
          </cell>
          <cell r="H2165" t="str">
            <v>frontier status, population size, poverty, age, population density</v>
          </cell>
          <cell r="I2165">
            <v>37</v>
          </cell>
          <cell r="J2165">
            <v>10259</v>
          </cell>
        </row>
        <row r="2166">
          <cell r="F2166" t="str">
            <v>Kay , Oklahoma</v>
          </cell>
          <cell r="G2166">
            <v>34</v>
          </cell>
          <cell r="H2166" t="str">
            <v>frontier status, population size, poverty, age</v>
          </cell>
          <cell r="I2166">
            <v>22</v>
          </cell>
          <cell r="J2166">
            <v>46480</v>
          </cell>
        </row>
        <row r="2167">
          <cell r="F2167" t="str">
            <v>Kingfisher , Oklahoma</v>
          </cell>
          <cell r="G2167">
            <v>40</v>
          </cell>
          <cell r="H2167" t="str">
            <v>frontier status, population size, poverty, age</v>
          </cell>
          <cell r="I2167">
            <v>62</v>
          </cell>
          <cell r="J2167">
            <v>14302</v>
          </cell>
        </row>
        <row r="2168">
          <cell r="F2168" t="str">
            <v>Kiowa , Oklahoma</v>
          </cell>
          <cell r="G2168">
            <v>74</v>
          </cell>
          <cell r="H2168" t="str">
            <v>frontier status, population size, poverty, age, population density</v>
          </cell>
          <cell r="I2168">
            <v>30</v>
          </cell>
          <cell r="J2168">
            <v>9848</v>
          </cell>
        </row>
        <row r="2169">
          <cell r="F2169" t="str">
            <v>Latimer , Oklahoma</v>
          </cell>
          <cell r="G2169">
            <v>74</v>
          </cell>
          <cell r="H2169" t="str">
            <v>frontier status, population size, poverty, age, population density</v>
          </cell>
          <cell r="I2169">
            <v>30</v>
          </cell>
          <cell r="J2169">
            <v>10635</v>
          </cell>
        </row>
        <row r="2170">
          <cell r="F2170" t="str">
            <v>Le Flore , Oklahoma</v>
          </cell>
          <cell r="G2170">
            <v>36</v>
          </cell>
          <cell r="H2170" t="str">
            <v>frontier status, population size, poverty, age</v>
          </cell>
          <cell r="I2170">
            <v>23</v>
          </cell>
          <cell r="J2170">
            <v>49528</v>
          </cell>
        </row>
        <row r="2171">
          <cell r="F2171" t="str">
            <v>Lincoln , Oklahoma</v>
          </cell>
          <cell r="G2171">
            <v>34</v>
          </cell>
          <cell r="H2171" t="str">
            <v>frontier status, population size, poverty, age</v>
          </cell>
          <cell r="I2171">
            <v>22</v>
          </cell>
          <cell r="J2171">
            <v>32311</v>
          </cell>
        </row>
        <row r="2172">
          <cell r="F2172" t="str">
            <v>Logan , Oklahoma</v>
          </cell>
          <cell r="G2172">
            <v>33</v>
          </cell>
          <cell r="H2172" t="str">
            <v>frontier status, population size, poverty, age</v>
          </cell>
          <cell r="I2172">
            <v>41</v>
          </cell>
          <cell r="J2172">
            <v>36894</v>
          </cell>
        </row>
        <row r="2173">
          <cell r="F2173" t="str">
            <v>Love , Oklahoma</v>
          </cell>
          <cell r="G2173">
            <v>43</v>
          </cell>
          <cell r="H2173" t="str">
            <v>frontier status, population size, poverty, age</v>
          </cell>
          <cell r="I2173">
            <v>57</v>
          </cell>
          <cell r="J2173">
            <v>9126</v>
          </cell>
        </row>
        <row r="2174">
          <cell r="F2174" t="str">
            <v>McClain , Oklahoma</v>
          </cell>
          <cell r="G2174">
            <v>33</v>
          </cell>
          <cell r="H2174" t="str">
            <v>frontier status, population size, poverty, age</v>
          </cell>
          <cell r="I2174">
            <v>41</v>
          </cell>
          <cell r="J2174">
            <v>30096</v>
          </cell>
        </row>
        <row r="2175">
          <cell r="F2175" t="str">
            <v>McCurtain , Oklahoma</v>
          </cell>
          <cell r="G2175">
            <v>51</v>
          </cell>
          <cell r="H2175" t="str">
            <v>frontier status, population size, poverty, age, population density</v>
          </cell>
          <cell r="I2175">
            <v>33</v>
          </cell>
          <cell r="J2175">
            <v>33992</v>
          </cell>
        </row>
        <row r="2176">
          <cell r="F2176" t="str">
            <v>McIntosh , Oklahoma</v>
          </cell>
          <cell r="G2176">
            <v>72</v>
          </cell>
          <cell r="H2176" t="str">
            <v>frontier status, population size, poverty, age, population density</v>
          </cell>
          <cell r="I2176">
            <v>32</v>
          </cell>
          <cell r="J2176">
            <v>19965</v>
          </cell>
        </row>
        <row r="2177">
          <cell r="F2177" t="str">
            <v>Major , Oklahoma</v>
          </cell>
          <cell r="G2177">
            <v>43</v>
          </cell>
          <cell r="H2177" t="str">
            <v>frontier status, population size, poverty, age</v>
          </cell>
          <cell r="I2177">
            <v>57</v>
          </cell>
          <cell r="J2177">
            <v>7364</v>
          </cell>
        </row>
        <row r="2178">
          <cell r="F2178" t="str">
            <v>Marshall , Oklahoma</v>
          </cell>
          <cell r="G2178">
            <v>72</v>
          </cell>
          <cell r="H2178" t="str">
            <v>frontier status, population size, poverty, age, population density</v>
          </cell>
          <cell r="I2178">
            <v>32</v>
          </cell>
          <cell r="J2178">
            <v>14461</v>
          </cell>
        </row>
        <row r="2179">
          <cell r="F2179" t="str">
            <v>Mayes , Oklahoma</v>
          </cell>
          <cell r="G2179">
            <v>36</v>
          </cell>
          <cell r="H2179" t="str">
            <v>frontier status, population size, poverty, age</v>
          </cell>
          <cell r="I2179">
            <v>23</v>
          </cell>
          <cell r="J2179">
            <v>39471</v>
          </cell>
        </row>
        <row r="2180">
          <cell r="F2180" t="str">
            <v>Murray , Oklahoma</v>
          </cell>
          <cell r="G2180">
            <v>72</v>
          </cell>
          <cell r="H2180" t="str">
            <v>frontier status, population size, poverty, age, population density</v>
          </cell>
          <cell r="I2180">
            <v>32</v>
          </cell>
          <cell r="J2180">
            <v>12880</v>
          </cell>
        </row>
        <row r="2181">
          <cell r="F2181" t="str">
            <v>Muskogee , Oklahoma</v>
          </cell>
          <cell r="G2181">
            <v>8</v>
          </cell>
          <cell r="H2181" t="str">
            <v>frontier status, population size, poverty</v>
          </cell>
          <cell r="I2181">
            <v>54</v>
          </cell>
          <cell r="J2181">
            <v>70607</v>
          </cell>
        </row>
        <row r="2182">
          <cell r="F2182" t="str">
            <v>Noble , Oklahoma</v>
          </cell>
          <cell r="G2182">
            <v>43</v>
          </cell>
          <cell r="H2182" t="str">
            <v>frontier status, population size, poverty, age</v>
          </cell>
          <cell r="I2182">
            <v>57</v>
          </cell>
          <cell r="J2182">
            <v>11211</v>
          </cell>
        </row>
        <row r="2183">
          <cell r="F2183" t="str">
            <v>Nowata , Oklahoma</v>
          </cell>
          <cell r="G2183">
            <v>70</v>
          </cell>
          <cell r="H2183" t="str">
            <v>frontier status, population size, poverty, age, population density</v>
          </cell>
          <cell r="I2183">
            <v>37</v>
          </cell>
          <cell r="J2183">
            <v>10864</v>
          </cell>
        </row>
        <row r="2184">
          <cell r="F2184" t="str">
            <v>Okfuskee , Oklahoma</v>
          </cell>
          <cell r="G2184">
            <v>70</v>
          </cell>
          <cell r="H2184" t="str">
            <v>frontier status, population size, poverty, age, population density</v>
          </cell>
          <cell r="I2184">
            <v>37</v>
          </cell>
          <cell r="J2184">
            <v>11434</v>
          </cell>
        </row>
        <row r="2185">
          <cell r="F2185" t="str">
            <v>Oklahoma , Oklahoma</v>
          </cell>
          <cell r="G2185">
            <v>3</v>
          </cell>
          <cell r="H2185" t="str">
            <v>frontier status, population size, poverty</v>
          </cell>
          <cell r="I2185">
            <v>39</v>
          </cell>
          <cell r="J2185">
            <v>684543</v>
          </cell>
        </row>
        <row r="2186">
          <cell r="F2186" t="str">
            <v>Okmulgee , Oklahoma</v>
          </cell>
          <cell r="G2186">
            <v>36</v>
          </cell>
          <cell r="H2186" t="str">
            <v>frontier status, population size, poverty, age</v>
          </cell>
          <cell r="I2186">
            <v>23</v>
          </cell>
          <cell r="J2186">
            <v>39732</v>
          </cell>
        </row>
        <row r="2187">
          <cell r="F2187" t="str">
            <v>Osage , Oklahoma</v>
          </cell>
          <cell r="G2187">
            <v>33</v>
          </cell>
          <cell r="H2187" t="str">
            <v>frontier status, population size, poverty, age</v>
          </cell>
          <cell r="I2187">
            <v>41</v>
          </cell>
          <cell r="J2187">
            <v>45416</v>
          </cell>
        </row>
        <row r="2188">
          <cell r="F2188" t="str">
            <v>Ottawa , Oklahoma</v>
          </cell>
          <cell r="G2188">
            <v>35</v>
          </cell>
          <cell r="H2188" t="str">
            <v>frontier status, population size, poverty, age</v>
          </cell>
          <cell r="I2188">
            <v>27</v>
          </cell>
          <cell r="J2188">
            <v>32866</v>
          </cell>
        </row>
        <row r="2189">
          <cell r="F2189" t="str">
            <v>Pawnee , Oklahoma</v>
          </cell>
          <cell r="G2189">
            <v>43</v>
          </cell>
          <cell r="H2189" t="str">
            <v>frontier status, population size, poverty, age</v>
          </cell>
          <cell r="I2189">
            <v>57</v>
          </cell>
          <cell r="J2189">
            <v>16860</v>
          </cell>
        </row>
        <row r="2190">
          <cell r="F2190" t="str">
            <v>Payne , Oklahoma</v>
          </cell>
          <cell r="G2190">
            <v>22</v>
          </cell>
          <cell r="H2190" t="str">
            <v>frontier status, population size, poverty, age</v>
          </cell>
          <cell r="I2190">
            <v>28</v>
          </cell>
          <cell r="J2190">
            <v>69151</v>
          </cell>
        </row>
        <row r="2191">
          <cell r="F2191" t="str">
            <v>Pittsburg , Oklahoma</v>
          </cell>
          <cell r="G2191">
            <v>35</v>
          </cell>
          <cell r="H2191" t="str">
            <v>frontier status, population size, poverty, age</v>
          </cell>
          <cell r="I2191">
            <v>27</v>
          </cell>
          <cell r="J2191">
            <v>44641</v>
          </cell>
        </row>
        <row r="2192">
          <cell r="F2192" t="str">
            <v>Pontotoc , Oklahoma</v>
          </cell>
          <cell r="G2192">
            <v>35</v>
          </cell>
          <cell r="H2192" t="str">
            <v>frontier status, population size, poverty, age</v>
          </cell>
          <cell r="I2192">
            <v>27</v>
          </cell>
          <cell r="J2192">
            <v>35346</v>
          </cell>
        </row>
        <row r="2193">
          <cell r="F2193" t="str">
            <v>Pottawatomie , Oklahoma</v>
          </cell>
          <cell r="G2193">
            <v>8</v>
          </cell>
          <cell r="H2193" t="str">
            <v>frontier status, population size, poverty</v>
          </cell>
          <cell r="I2193">
            <v>54</v>
          </cell>
          <cell r="J2193">
            <v>68272</v>
          </cell>
        </row>
        <row r="2194">
          <cell r="F2194" t="str">
            <v>Pushmataha , Oklahoma</v>
          </cell>
          <cell r="G2194">
            <v>70</v>
          </cell>
          <cell r="H2194" t="str">
            <v>frontier status, population size, poverty, age, population density</v>
          </cell>
          <cell r="I2194">
            <v>37</v>
          </cell>
          <cell r="J2194">
            <v>11693</v>
          </cell>
        </row>
        <row r="2195">
          <cell r="F2195" t="str">
            <v>Roger Mills , Oklahoma</v>
          </cell>
          <cell r="G2195">
            <v>88</v>
          </cell>
          <cell r="H2195" t="str">
            <v>frontier status, population size, poverty, age</v>
          </cell>
          <cell r="I2195">
            <v>23</v>
          </cell>
          <cell r="J2195">
            <v>3311</v>
          </cell>
        </row>
        <row r="2196">
          <cell r="F2196" t="str">
            <v>Rogers , Oklahoma</v>
          </cell>
          <cell r="G2196">
            <v>20</v>
          </cell>
          <cell r="H2196" t="str">
            <v>frontier status, population size, poverty, age</v>
          </cell>
          <cell r="I2196">
            <v>32</v>
          </cell>
          <cell r="J2196">
            <v>80757</v>
          </cell>
        </row>
        <row r="2197">
          <cell r="F2197" t="str">
            <v>Seminole , Oklahoma</v>
          </cell>
          <cell r="G2197">
            <v>35</v>
          </cell>
          <cell r="H2197" t="str">
            <v>frontier status, population size, poverty, age</v>
          </cell>
          <cell r="I2197">
            <v>27</v>
          </cell>
          <cell r="J2197">
            <v>24770</v>
          </cell>
        </row>
        <row r="2198">
          <cell r="F2198" t="str">
            <v>Sequoyah , Oklahoma</v>
          </cell>
          <cell r="G2198">
            <v>52</v>
          </cell>
          <cell r="H2198" t="str">
            <v>frontier status, population size, poverty, age, population density</v>
          </cell>
          <cell r="I2198">
            <v>40</v>
          </cell>
          <cell r="J2198">
            <v>40868</v>
          </cell>
        </row>
        <row r="2199">
          <cell r="F2199" t="str">
            <v>Stephens , Oklahoma</v>
          </cell>
          <cell r="G2199">
            <v>49</v>
          </cell>
          <cell r="H2199" t="str">
            <v>frontier status, population size, poverty, age, population density</v>
          </cell>
          <cell r="I2199">
            <v>35</v>
          </cell>
          <cell r="J2199">
            <v>42946</v>
          </cell>
        </row>
        <row r="2200">
          <cell r="F2200" t="str">
            <v>Texas , Oklahoma</v>
          </cell>
          <cell r="G2200">
            <v>39</v>
          </cell>
          <cell r="H2200" t="str">
            <v>frontier status, population size, poverty, age</v>
          </cell>
          <cell r="I2200">
            <v>51</v>
          </cell>
          <cell r="J2200">
            <v>20112</v>
          </cell>
        </row>
        <row r="2201">
          <cell r="F2201" t="str">
            <v>Tillman , Oklahoma</v>
          </cell>
          <cell r="G2201">
            <v>74</v>
          </cell>
          <cell r="H2201" t="str">
            <v>frontier status, population size, poverty, age, population density</v>
          </cell>
          <cell r="I2201">
            <v>30</v>
          </cell>
          <cell r="J2201">
            <v>8513</v>
          </cell>
        </row>
        <row r="2202">
          <cell r="F2202" t="str">
            <v>Tulsa , Oklahoma</v>
          </cell>
          <cell r="G2202">
            <v>3</v>
          </cell>
          <cell r="H2202" t="str">
            <v>frontier status, population size, poverty</v>
          </cell>
          <cell r="I2202">
            <v>39</v>
          </cell>
          <cell r="J2202">
            <v>572059</v>
          </cell>
        </row>
        <row r="2203">
          <cell r="F2203" t="str">
            <v>Wagoner , Oklahoma</v>
          </cell>
          <cell r="G2203">
            <v>20</v>
          </cell>
          <cell r="H2203" t="str">
            <v>frontier status, population size, poverty, age</v>
          </cell>
          <cell r="I2203">
            <v>32</v>
          </cell>
          <cell r="J2203">
            <v>64183</v>
          </cell>
        </row>
        <row r="2204">
          <cell r="F2204" t="str">
            <v>Washington , Oklahoma</v>
          </cell>
          <cell r="G2204">
            <v>30</v>
          </cell>
          <cell r="H2204" t="str">
            <v>frontier status, population size, poverty, age</v>
          </cell>
          <cell r="I2204">
            <v>57</v>
          </cell>
          <cell r="J2204">
            <v>49149</v>
          </cell>
        </row>
        <row r="2205">
          <cell r="F2205" t="str">
            <v>Washita , Oklahoma</v>
          </cell>
          <cell r="G2205">
            <v>74</v>
          </cell>
          <cell r="H2205" t="str">
            <v>frontier status, population size, poverty, age, population density</v>
          </cell>
          <cell r="I2205">
            <v>30</v>
          </cell>
          <cell r="J2205">
            <v>11471</v>
          </cell>
        </row>
        <row r="2206">
          <cell r="F2206" t="str">
            <v>Woods , Oklahoma</v>
          </cell>
          <cell r="G2206">
            <v>84</v>
          </cell>
          <cell r="H2206" t="str">
            <v>frontier status, population size, poverty, age</v>
          </cell>
          <cell r="I2206">
            <v>52</v>
          </cell>
          <cell r="J2206">
            <v>8546</v>
          </cell>
        </row>
        <row r="2207">
          <cell r="F2207" t="str">
            <v>Woodward , Oklahoma</v>
          </cell>
          <cell r="G2207">
            <v>42</v>
          </cell>
          <cell r="H2207" t="str">
            <v>frontier status, population size, poverty, age</v>
          </cell>
          <cell r="I2207">
            <v>53</v>
          </cell>
          <cell r="J2207">
            <v>19088</v>
          </cell>
        </row>
        <row r="2208">
          <cell r="F2208" t="str">
            <v>Baker , Oregon</v>
          </cell>
          <cell r="G2208">
            <v>84</v>
          </cell>
          <cell r="H2208" t="str">
            <v>frontier status, population size, poverty, age</v>
          </cell>
          <cell r="I2208">
            <v>52</v>
          </cell>
          <cell r="J2208">
            <v>16287</v>
          </cell>
        </row>
        <row r="2209">
          <cell r="F2209" t="str">
            <v>Benton , Oregon</v>
          </cell>
          <cell r="G2209">
            <v>17</v>
          </cell>
          <cell r="H2209" t="str">
            <v>frontier status, population size, poverty, age</v>
          </cell>
          <cell r="I2209">
            <v>32</v>
          </cell>
          <cell r="J2209">
            <v>78640</v>
          </cell>
        </row>
        <row r="2210">
          <cell r="F2210" t="str">
            <v>Clackamas , Oregon</v>
          </cell>
          <cell r="G2210">
            <v>9</v>
          </cell>
          <cell r="H2210" t="str">
            <v>frontier status, population size, poverty, age</v>
          </cell>
          <cell r="I2210">
            <v>24</v>
          </cell>
          <cell r="J2210">
            <v>368470</v>
          </cell>
        </row>
        <row r="2211">
          <cell r="F2211" t="str">
            <v>Clatsop , Oregon</v>
          </cell>
          <cell r="G2211">
            <v>30</v>
          </cell>
          <cell r="H2211" t="str">
            <v>frontier status, population size, poverty, age</v>
          </cell>
          <cell r="I2211">
            <v>57</v>
          </cell>
          <cell r="J2211">
            <v>36798</v>
          </cell>
        </row>
        <row r="2212">
          <cell r="F2212" t="str">
            <v>Columbia , Oregon</v>
          </cell>
          <cell r="G2212">
            <v>47</v>
          </cell>
          <cell r="H2212" t="str">
            <v>frontier status, population size, poverty, age, population density</v>
          </cell>
          <cell r="I2212">
            <v>34</v>
          </cell>
          <cell r="J2212">
            <v>48065</v>
          </cell>
        </row>
        <row r="2213">
          <cell r="F2213" t="str">
            <v>Coos , Oregon</v>
          </cell>
          <cell r="G2213">
            <v>24</v>
          </cell>
          <cell r="H2213" t="str">
            <v>frontier status, population size, poverty, age</v>
          </cell>
          <cell r="I2213">
            <v>35</v>
          </cell>
          <cell r="J2213">
            <v>64711</v>
          </cell>
        </row>
        <row r="2214">
          <cell r="F2214" t="str">
            <v>Crook , Oregon</v>
          </cell>
          <cell r="G2214">
            <v>82</v>
          </cell>
          <cell r="H2214" t="str">
            <v>frontier status, population size, poverty, age</v>
          </cell>
          <cell r="I2214">
            <v>37</v>
          </cell>
          <cell r="J2214">
            <v>22067</v>
          </cell>
        </row>
        <row r="2215">
          <cell r="F2215" t="str">
            <v>Curry , Oregon</v>
          </cell>
          <cell r="G2215">
            <v>61</v>
          </cell>
          <cell r="H2215" t="str">
            <v>frontier status, population size, poverty, age, population density</v>
          </cell>
          <cell r="I2215">
            <v>32</v>
          </cell>
          <cell r="J2215">
            <v>22427</v>
          </cell>
        </row>
        <row r="2216">
          <cell r="F2216" t="str">
            <v>Deschutes , Oregon</v>
          </cell>
          <cell r="G2216">
            <v>14</v>
          </cell>
          <cell r="H2216" t="str">
            <v>frontier status, population size, poverty, age</v>
          </cell>
          <cell r="I2216">
            <v>40</v>
          </cell>
          <cell r="J2216">
            <v>141382</v>
          </cell>
        </row>
        <row r="2217">
          <cell r="F2217" t="str">
            <v>Douglas , Oregon</v>
          </cell>
          <cell r="G2217">
            <v>6</v>
          </cell>
          <cell r="H2217" t="str">
            <v>frontier status, population size, poverty</v>
          </cell>
          <cell r="I2217">
            <v>53</v>
          </cell>
          <cell r="J2217">
            <v>104202</v>
          </cell>
        </row>
        <row r="2218">
          <cell r="F2218" t="str">
            <v>Gilliam , Oregon</v>
          </cell>
          <cell r="G2218">
            <v>79</v>
          </cell>
          <cell r="H2218" t="str">
            <v>frontier status, population size, poverty, age</v>
          </cell>
          <cell r="I2218">
            <v>33</v>
          </cell>
          <cell r="J2218">
            <v>1794</v>
          </cell>
        </row>
        <row r="2219">
          <cell r="F2219" t="str">
            <v>Grant , Oregon</v>
          </cell>
          <cell r="G2219">
            <v>80</v>
          </cell>
          <cell r="H2219" t="str">
            <v>frontier status, population size, poverty, age</v>
          </cell>
          <cell r="I2219">
            <v>41</v>
          </cell>
          <cell r="J2219">
            <v>7297</v>
          </cell>
        </row>
        <row r="2220">
          <cell r="F2220" t="str">
            <v>Harney , Oregon</v>
          </cell>
          <cell r="G2220">
            <v>83</v>
          </cell>
          <cell r="H2220" t="str">
            <v>frontier status, population size, poverty, age</v>
          </cell>
          <cell r="I2220">
            <v>29</v>
          </cell>
          <cell r="J2220">
            <v>6898</v>
          </cell>
        </row>
        <row r="2221">
          <cell r="F2221" t="str">
            <v>Hood River , Oregon</v>
          </cell>
          <cell r="G2221">
            <v>42</v>
          </cell>
          <cell r="H2221" t="str">
            <v>frontier status, population size, poverty, age</v>
          </cell>
          <cell r="I2221">
            <v>53</v>
          </cell>
          <cell r="J2221">
            <v>21284</v>
          </cell>
        </row>
        <row r="2222">
          <cell r="F2222" t="str">
            <v>Jackson , Oregon</v>
          </cell>
          <cell r="G2222">
            <v>6</v>
          </cell>
          <cell r="H2222" t="str">
            <v>frontier status, population size, poverty</v>
          </cell>
          <cell r="I2222">
            <v>53</v>
          </cell>
          <cell r="J2222">
            <v>195322</v>
          </cell>
        </row>
        <row r="2223">
          <cell r="F2223" t="str">
            <v>Jefferson , Oregon</v>
          </cell>
          <cell r="G2223">
            <v>42</v>
          </cell>
          <cell r="H2223" t="str">
            <v>frontier status, population size, poverty, age</v>
          </cell>
          <cell r="I2223">
            <v>53</v>
          </cell>
          <cell r="J2223">
            <v>20100</v>
          </cell>
        </row>
        <row r="2224">
          <cell r="F2224" t="str">
            <v>Josephine , Oregon</v>
          </cell>
          <cell r="G2224">
            <v>8</v>
          </cell>
          <cell r="H2224" t="str">
            <v>frontier status, population size, poverty</v>
          </cell>
          <cell r="I2224">
            <v>54</v>
          </cell>
          <cell r="J2224">
            <v>80761</v>
          </cell>
        </row>
        <row r="2225">
          <cell r="F2225" t="str">
            <v>Klamath , Oregon</v>
          </cell>
          <cell r="G2225">
            <v>22</v>
          </cell>
          <cell r="H2225" t="str">
            <v>frontier status, population size, poverty, age</v>
          </cell>
          <cell r="I2225">
            <v>28</v>
          </cell>
          <cell r="J2225">
            <v>66192</v>
          </cell>
        </row>
        <row r="2226">
          <cell r="F2226" t="str">
            <v>Lake , Oregon</v>
          </cell>
          <cell r="G2226">
            <v>83</v>
          </cell>
          <cell r="H2226" t="str">
            <v>frontier status, population size, poverty, age</v>
          </cell>
          <cell r="I2226">
            <v>29</v>
          </cell>
          <cell r="J2226">
            <v>7313</v>
          </cell>
        </row>
        <row r="2227">
          <cell r="F2227" t="str">
            <v>Lane , Oregon</v>
          </cell>
          <cell r="G2227">
            <v>5</v>
          </cell>
          <cell r="H2227" t="str">
            <v>frontier status, population size, poverty</v>
          </cell>
          <cell r="I2227">
            <v>25</v>
          </cell>
          <cell r="J2227">
            <v>335180</v>
          </cell>
        </row>
        <row r="2228">
          <cell r="F2228" t="str">
            <v>Lincoln , Oregon</v>
          </cell>
          <cell r="G2228">
            <v>49</v>
          </cell>
          <cell r="H2228" t="str">
            <v>frontier status, population size, poverty, age, population density</v>
          </cell>
          <cell r="I2228">
            <v>35</v>
          </cell>
          <cell r="J2228">
            <v>45994</v>
          </cell>
        </row>
        <row r="2229">
          <cell r="F2229" t="str">
            <v>Linn , Oregon</v>
          </cell>
          <cell r="G2229">
            <v>14</v>
          </cell>
          <cell r="H2229" t="str">
            <v>frontier status, population size, poverty, age</v>
          </cell>
          <cell r="I2229">
            <v>40</v>
          </cell>
          <cell r="J2229">
            <v>108914</v>
          </cell>
        </row>
        <row r="2230">
          <cell r="F2230" t="str">
            <v>Malheur , Oregon</v>
          </cell>
          <cell r="G2230">
            <v>77</v>
          </cell>
          <cell r="H2230" t="str">
            <v>frontier status, population size</v>
          </cell>
          <cell r="I2230">
            <v>15</v>
          </cell>
          <cell r="J2230">
            <v>31330</v>
          </cell>
        </row>
        <row r="2231">
          <cell r="F2231" t="str">
            <v>Marion , Oregon</v>
          </cell>
          <cell r="G2231">
            <v>4</v>
          </cell>
          <cell r="H2231" t="str">
            <v>frontier status, population size, poverty</v>
          </cell>
          <cell r="I2231">
            <v>25</v>
          </cell>
          <cell r="J2231">
            <v>305265</v>
          </cell>
        </row>
        <row r="2232">
          <cell r="F2232" t="str">
            <v>Morrow , Oregon</v>
          </cell>
          <cell r="G2232">
            <v>78</v>
          </cell>
          <cell r="H2232" t="str">
            <v>frontier status, population size, poverty, age</v>
          </cell>
          <cell r="I2232">
            <v>43</v>
          </cell>
          <cell r="J2232">
            <v>11666</v>
          </cell>
        </row>
        <row r="2233">
          <cell r="F2233" t="str">
            <v>Multnomah , Oregon</v>
          </cell>
          <cell r="G2233">
            <v>3</v>
          </cell>
          <cell r="H2233" t="str">
            <v>frontier status, population size, poverty</v>
          </cell>
          <cell r="I2233">
            <v>39</v>
          </cell>
          <cell r="J2233">
            <v>672906</v>
          </cell>
        </row>
        <row r="2234">
          <cell r="F2234" t="str">
            <v>Polk , Oregon</v>
          </cell>
          <cell r="G2234">
            <v>20</v>
          </cell>
          <cell r="H2234" t="str">
            <v>frontier status, population size, poverty, age</v>
          </cell>
          <cell r="I2234">
            <v>32</v>
          </cell>
          <cell r="J2234">
            <v>70295</v>
          </cell>
        </row>
        <row r="2235">
          <cell r="F2235" t="str">
            <v>Sherman , Oregon</v>
          </cell>
          <cell r="G2235">
            <v>82</v>
          </cell>
          <cell r="H2235" t="str">
            <v>frontier status, population size, poverty, age</v>
          </cell>
          <cell r="I2235">
            <v>37</v>
          </cell>
          <cell r="J2235">
            <v>1749</v>
          </cell>
        </row>
        <row r="2236">
          <cell r="F2236" t="str">
            <v>Tillamook , Oregon</v>
          </cell>
          <cell r="G2236">
            <v>59</v>
          </cell>
          <cell r="H2236" t="str">
            <v>frontier status, population size, poverty, age, population density</v>
          </cell>
          <cell r="I2236">
            <v>32</v>
          </cell>
          <cell r="J2236">
            <v>25277</v>
          </cell>
        </row>
        <row r="2237">
          <cell r="F2237" t="str">
            <v>Umatilla , Oregon</v>
          </cell>
          <cell r="G2237">
            <v>23</v>
          </cell>
          <cell r="H2237" t="str">
            <v>frontier status, population size, poverty, age</v>
          </cell>
          <cell r="I2237">
            <v>37</v>
          </cell>
          <cell r="J2237">
            <v>73878</v>
          </cell>
        </row>
        <row r="2238">
          <cell r="F2238" t="str">
            <v>Union , Oregon</v>
          </cell>
          <cell r="G2238">
            <v>33</v>
          </cell>
          <cell r="H2238" t="str">
            <v>frontier status, population size, poverty, age</v>
          </cell>
          <cell r="I2238">
            <v>41</v>
          </cell>
          <cell r="J2238">
            <v>24540</v>
          </cell>
        </row>
        <row r="2239">
          <cell r="F2239" t="str">
            <v>Wallowa , Oregon</v>
          </cell>
          <cell r="G2239">
            <v>84</v>
          </cell>
          <cell r="H2239" t="str">
            <v>frontier status, population size, poverty, age</v>
          </cell>
          <cell r="I2239">
            <v>52</v>
          </cell>
          <cell r="J2239">
            <v>7014</v>
          </cell>
        </row>
        <row r="2240">
          <cell r="F2240" t="str">
            <v>Wasco , Oregon</v>
          </cell>
          <cell r="G2240">
            <v>40</v>
          </cell>
          <cell r="H2240" t="str">
            <v>frontier status, population size, poverty, age</v>
          </cell>
          <cell r="I2240">
            <v>62</v>
          </cell>
          <cell r="J2240">
            <v>23593</v>
          </cell>
        </row>
        <row r="2241">
          <cell r="F2241" t="str">
            <v>Washington , Oregon</v>
          </cell>
          <cell r="G2241">
            <v>10</v>
          </cell>
          <cell r="H2241" t="str">
            <v>frontier status, population size, poverty, age</v>
          </cell>
          <cell r="I2241">
            <v>36</v>
          </cell>
          <cell r="J2241">
            <v>499794</v>
          </cell>
        </row>
        <row r="2242">
          <cell r="F2242" t="str">
            <v>Wheeler , Oregon</v>
          </cell>
          <cell r="G2242">
            <v>81</v>
          </cell>
          <cell r="H2242" t="str">
            <v>frontier status, population size, poverty, age</v>
          </cell>
          <cell r="I2242">
            <v>58</v>
          </cell>
          <cell r="J2242">
            <v>1455</v>
          </cell>
        </row>
        <row r="2243">
          <cell r="F2243" t="str">
            <v>Yamhill , Oregon</v>
          </cell>
          <cell r="G2243">
            <v>20</v>
          </cell>
          <cell r="H2243" t="str">
            <v>frontier status, population size, poverty, age</v>
          </cell>
          <cell r="I2243">
            <v>32</v>
          </cell>
          <cell r="J2243">
            <v>92196</v>
          </cell>
        </row>
        <row r="2244">
          <cell r="F2244" t="str">
            <v>Adams , Pennsylvania</v>
          </cell>
          <cell r="G2244">
            <v>17</v>
          </cell>
          <cell r="H2244" t="str">
            <v>frontier status, population size, poverty, age</v>
          </cell>
          <cell r="I2244">
            <v>32</v>
          </cell>
          <cell r="J2244">
            <v>99749</v>
          </cell>
        </row>
        <row r="2245">
          <cell r="F2245" t="str">
            <v>Allegheny , Pennsylvania</v>
          </cell>
          <cell r="G2245">
            <v>1</v>
          </cell>
          <cell r="H2245" t="str">
            <v>frontier status, population size</v>
          </cell>
          <cell r="I2245">
            <v>34</v>
          </cell>
          <cell r="J2245">
            <v>1235841</v>
          </cell>
        </row>
        <row r="2246">
          <cell r="F2246" t="str">
            <v>Armstrong , Pennsylvania</v>
          </cell>
          <cell r="G2246">
            <v>21</v>
          </cell>
          <cell r="H2246" t="str">
            <v>frontier status, population size, poverty, age</v>
          </cell>
          <cell r="I2246">
            <v>44</v>
          </cell>
          <cell r="J2246">
            <v>70586</v>
          </cell>
        </row>
        <row r="2247">
          <cell r="F2247" t="str">
            <v>Beaver , Pennsylvania</v>
          </cell>
          <cell r="G2247">
            <v>16</v>
          </cell>
          <cell r="H2247" t="str">
            <v>frontier status, population size, poverty, age</v>
          </cell>
          <cell r="I2247">
            <v>27</v>
          </cell>
          <cell r="J2247">
            <v>177377</v>
          </cell>
        </row>
        <row r="2248">
          <cell r="F2248" t="str">
            <v>Bedford , Pennsylvania</v>
          </cell>
          <cell r="G2248">
            <v>30</v>
          </cell>
          <cell r="H2248" t="str">
            <v>frontier status, population size, poverty, age</v>
          </cell>
          <cell r="I2248">
            <v>57</v>
          </cell>
          <cell r="J2248">
            <v>50091</v>
          </cell>
        </row>
        <row r="2249">
          <cell r="F2249" t="str">
            <v>Berks , Pennsylvania</v>
          </cell>
          <cell r="G2249">
            <v>10</v>
          </cell>
          <cell r="H2249" t="str">
            <v>frontier status, population size, poverty, age</v>
          </cell>
          <cell r="I2249">
            <v>36</v>
          </cell>
          <cell r="J2249">
            <v>396314</v>
          </cell>
        </row>
        <row r="2250">
          <cell r="F2250" t="str">
            <v>Blair , Pennsylvania</v>
          </cell>
          <cell r="G2250">
            <v>6</v>
          </cell>
          <cell r="H2250" t="str">
            <v>frontier status, population size, poverty</v>
          </cell>
          <cell r="I2250">
            <v>53</v>
          </cell>
          <cell r="J2250">
            <v>126795</v>
          </cell>
        </row>
        <row r="2251">
          <cell r="F2251" t="str">
            <v>Bradford , Pennsylvania</v>
          </cell>
          <cell r="G2251">
            <v>21</v>
          </cell>
          <cell r="H2251" t="str">
            <v>frontier status, population size, poverty, age</v>
          </cell>
          <cell r="I2251">
            <v>44</v>
          </cell>
          <cell r="J2251">
            <v>62537</v>
          </cell>
        </row>
        <row r="2252">
          <cell r="F2252" t="str">
            <v>Bucks , Pennsylvania</v>
          </cell>
          <cell r="G2252">
            <v>2</v>
          </cell>
          <cell r="H2252" t="str">
            <v>frontier status, population size, poverty</v>
          </cell>
          <cell r="I2252">
            <v>32</v>
          </cell>
          <cell r="J2252">
            <v>621342</v>
          </cell>
        </row>
        <row r="2253">
          <cell r="F2253" t="str">
            <v>Butler , Pennsylvania</v>
          </cell>
          <cell r="G2253">
            <v>11</v>
          </cell>
          <cell r="H2253" t="str">
            <v>frontier status, population size, poverty, age</v>
          </cell>
          <cell r="I2253">
            <v>44</v>
          </cell>
          <cell r="J2253">
            <v>182087</v>
          </cell>
        </row>
        <row r="2254">
          <cell r="F2254" t="str">
            <v>Cambria , Pennsylvania</v>
          </cell>
          <cell r="G2254">
            <v>16</v>
          </cell>
          <cell r="H2254" t="str">
            <v>frontier status, population size, poverty, age</v>
          </cell>
          <cell r="I2254">
            <v>27</v>
          </cell>
          <cell r="J2254">
            <v>148073</v>
          </cell>
        </row>
        <row r="2255">
          <cell r="F2255" t="str">
            <v>Cameron , Pennsylvania</v>
          </cell>
          <cell r="G2255">
            <v>58</v>
          </cell>
          <cell r="H2255" t="str">
            <v>frontier status, population size, poverty, age, population density</v>
          </cell>
          <cell r="I2255">
            <v>48</v>
          </cell>
          <cell r="J2255">
            <v>5639</v>
          </cell>
        </row>
        <row r="2256">
          <cell r="F2256" t="str">
            <v>Carbon , Pennsylvania</v>
          </cell>
          <cell r="G2256">
            <v>18</v>
          </cell>
          <cell r="H2256" t="str">
            <v>frontier status, population size, poverty, age</v>
          </cell>
          <cell r="I2256">
            <v>20</v>
          </cell>
          <cell r="J2256">
            <v>61959</v>
          </cell>
        </row>
        <row r="2257">
          <cell r="F2257" t="str">
            <v>Centre , Pennsylvania</v>
          </cell>
          <cell r="G2257">
            <v>14</v>
          </cell>
          <cell r="H2257" t="str">
            <v>frontier status, population size, poverty, age</v>
          </cell>
          <cell r="I2257">
            <v>40</v>
          </cell>
          <cell r="J2257">
            <v>140561</v>
          </cell>
        </row>
        <row r="2258">
          <cell r="F2258" t="str">
            <v>Chester , Pennsylvania</v>
          </cell>
          <cell r="G2258">
            <v>9</v>
          </cell>
          <cell r="H2258" t="str">
            <v>frontier status, population size, poverty, age</v>
          </cell>
          <cell r="I2258">
            <v>24</v>
          </cell>
          <cell r="J2258">
            <v>474027</v>
          </cell>
        </row>
        <row r="2259">
          <cell r="F2259" t="str">
            <v>Clarion , Pennsylvania</v>
          </cell>
          <cell r="G2259">
            <v>32</v>
          </cell>
          <cell r="H2259" t="str">
            <v>frontier status, population size, poverty, age</v>
          </cell>
          <cell r="I2259">
            <v>37</v>
          </cell>
          <cell r="J2259">
            <v>40589</v>
          </cell>
        </row>
        <row r="2260">
          <cell r="F2260" t="str">
            <v>Clearfield , Pennsylvania</v>
          </cell>
          <cell r="G2260">
            <v>21</v>
          </cell>
          <cell r="H2260" t="str">
            <v>frontier status, population size, poverty, age</v>
          </cell>
          <cell r="I2260">
            <v>44</v>
          </cell>
          <cell r="J2260">
            <v>82783</v>
          </cell>
        </row>
        <row r="2261">
          <cell r="F2261" t="str">
            <v>Clinton , Pennsylvania</v>
          </cell>
          <cell r="G2261">
            <v>49</v>
          </cell>
          <cell r="H2261" t="str">
            <v>frontier status, population size, poverty, age, population density</v>
          </cell>
          <cell r="I2261">
            <v>35</v>
          </cell>
          <cell r="J2261">
            <v>37439</v>
          </cell>
        </row>
        <row r="2262">
          <cell r="F2262" t="str">
            <v>Columbia , Pennsylvania</v>
          </cell>
          <cell r="G2262">
            <v>18</v>
          </cell>
          <cell r="H2262" t="str">
            <v>frontier status, population size, poverty, age</v>
          </cell>
          <cell r="I2262">
            <v>20</v>
          </cell>
          <cell r="J2262">
            <v>64939</v>
          </cell>
        </row>
        <row r="2263">
          <cell r="F2263" t="str">
            <v>Crawford , Pennsylvania</v>
          </cell>
          <cell r="G2263">
            <v>24</v>
          </cell>
          <cell r="H2263" t="str">
            <v>frontier status, population size, poverty, age</v>
          </cell>
          <cell r="I2263">
            <v>35</v>
          </cell>
          <cell r="J2263">
            <v>89442</v>
          </cell>
        </row>
        <row r="2264">
          <cell r="F2264" t="str">
            <v>Cumberland , Pennsylvania</v>
          </cell>
          <cell r="G2264">
            <v>11</v>
          </cell>
          <cell r="H2264" t="str">
            <v>frontier status, population size, poverty, age</v>
          </cell>
          <cell r="I2264">
            <v>44</v>
          </cell>
          <cell r="J2264">
            <v>223089</v>
          </cell>
        </row>
        <row r="2265">
          <cell r="F2265" t="str">
            <v>Dauphin , Pennsylvania</v>
          </cell>
          <cell r="G2265">
            <v>11</v>
          </cell>
          <cell r="H2265" t="str">
            <v>frontier status, population size, poverty, age</v>
          </cell>
          <cell r="I2265">
            <v>44</v>
          </cell>
          <cell r="J2265">
            <v>253995</v>
          </cell>
        </row>
        <row r="2266">
          <cell r="F2266" t="str">
            <v>Delaware , Pennsylvania</v>
          </cell>
          <cell r="G2266">
            <v>2</v>
          </cell>
          <cell r="H2266" t="str">
            <v>frontier status, population size, poverty</v>
          </cell>
          <cell r="I2266">
            <v>32</v>
          </cell>
          <cell r="J2266">
            <v>555648</v>
          </cell>
        </row>
        <row r="2267">
          <cell r="F2267" t="str">
            <v>Elk , Pennsylvania</v>
          </cell>
          <cell r="G2267">
            <v>26</v>
          </cell>
          <cell r="H2267" t="str">
            <v>frontier status, population size, poverty, age</v>
          </cell>
          <cell r="I2267">
            <v>40</v>
          </cell>
          <cell r="J2267">
            <v>33577</v>
          </cell>
        </row>
        <row r="2268">
          <cell r="F2268" t="str">
            <v>Erie , Pennsylvania</v>
          </cell>
          <cell r="G2268">
            <v>4</v>
          </cell>
          <cell r="H2268" t="str">
            <v>frontier status, population size, poverty</v>
          </cell>
          <cell r="I2268">
            <v>25</v>
          </cell>
          <cell r="J2268">
            <v>280446</v>
          </cell>
        </row>
        <row r="2269">
          <cell r="F2269" t="str">
            <v>Fayette , Pennsylvania</v>
          </cell>
          <cell r="G2269">
            <v>7</v>
          </cell>
          <cell r="H2269" t="str">
            <v>frontier status, population size, poverty</v>
          </cell>
          <cell r="I2269">
            <v>33</v>
          </cell>
          <cell r="J2269">
            <v>146142</v>
          </cell>
        </row>
        <row r="2270">
          <cell r="F2270" t="str">
            <v>Forest , Pennsylvania</v>
          </cell>
          <cell r="G2270">
            <v>58</v>
          </cell>
          <cell r="H2270" t="str">
            <v>frontier status, population size, poverty, age, population density</v>
          </cell>
          <cell r="I2270">
            <v>48</v>
          </cell>
          <cell r="J2270">
            <v>5739</v>
          </cell>
        </row>
        <row r="2271">
          <cell r="F2271" t="str">
            <v>Franklin , Pennsylvania</v>
          </cell>
          <cell r="G2271">
            <v>13</v>
          </cell>
          <cell r="H2271" t="str">
            <v>frontier status, population size, poverty, age</v>
          </cell>
          <cell r="I2271">
            <v>16</v>
          </cell>
          <cell r="J2271">
            <v>137409</v>
          </cell>
        </row>
        <row r="2272">
          <cell r="F2272" t="str">
            <v>Fulton , Pennsylvania</v>
          </cell>
          <cell r="G2272">
            <v>39</v>
          </cell>
          <cell r="H2272" t="str">
            <v>frontier status, population size, poverty, age</v>
          </cell>
          <cell r="I2272">
            <v>51</v>
          </cell>
          <cell r="J2272">
            <v>14673</v>
          </cell>
        </row>
        <row r="2273">
          <cell r="F2273" t="str">
            <v>Greene , Pennsylvania</v>
          </cell>
          <cell r="G2273">
            <v>50</v>
          </cell>
          <cell r="H2273" t="str">
            <v>frontier status, population size, poverty, age, population density</v>
          </cell>
          <cell r="I2273">
            <v>27</v>
          </cell>
          <cell r="J2273">
            <v>39808</v>
          </cell>
        </row>
        <row r="2274">
          <cell r="F2274" t="str">
            <v>Huntingdon , Pennsylvania</v>
          </cell>
          <cell r="G2274">
            <v>28</v>
          </cell>
          <cell r="H2274" t="str">
            <v>frontier status, population size, poverty, age</v>
          </cell>
          <cell r="I2274">
            <v>39</v>
          </cell>
          <cell r="J2274">
            <v>45947</v>
          </cell>
        </row>
        <row r="2275">
          <cell r="F2275" t="str">
            <v>Indiana , Pennsylvania</v>
          </cell>
          <cell r="G2275">
            <v>22</v>
          </cell>
          <cell r="H2275" t="str">
            <v>frontier status, population size, poverty, age</v>
          </cell>
          <cell r="I2275">
            <v>28</v>
          </cell>
          <cell r="J2275">
            <v>88703</v>
          </cell>
        </row>
        <row r="2276">
          <cell r="F2276" t="str">
            <v>Jefferson , Pennsylvania</v>
          </cell>
          <cell r="G2276">
            <v>30</v>
          </cell>
          <cell r="H2276" t="str">
            <v>frontier status, population size, poverty, age</v>
          </cell>
          <cell r="I2276">
            <v>57</v>
          </cell>
          <cell r="J2276">
            <v>45759</v>
          </cell>
        </row>
        <row r="2277">
          <cell r="F2277" t="str">
            <v>Juniata , Pennsylvania</v>
          </cell>
          <cell r="G2277">
            <v>55</v>
          </cell>
          <cell r="H2277" t="str">
            <v>frontier status, population size, poverty, age, population density</v>
          </cell>
          <cell r="I2277">
            <v>47</v>
          </cell>
          <cell r="J2277">
            <v>23507</v>
          </cell>
        </row>
        <row r="2278">
          <cell r="F2278" t="str">
            <v>Lackawanna , Pennsylvania</v>
          </cell>
          <cell r="G2278">
            <v>16</v>
          </cell>
          <cell r="H2278" t="str">
            <v>frontier status, population size, poverty, age</v>
          </cell>
          <cell r="I2278">
            <v>27</v>
          </cell>
          <cell r="J2278">
            <v>209525</v>
          </cell>
        </row>
        <row r="2279">
          <cell r="F2279" t="str">
            <v>Lancaster , Pennsylvania</v>
          </cell>
          <cell r="G2279">
            <v>10</v>
          </cell>
          <cell r="H2279" t="str">
            <v>frontier status, population size, poverty, age</v>
          </cell>
          <cell r="I2279">
            <v>36</v>
          </cell>
          <cell r="J2279">
            <v>490562</v>
          </cell>
        </row>
        <row r="2280">
          <cell r="F2280" t="str">
            <v>Lawrence , Pennsylvania</v>
          </cell>
          <cell r="G2280">
            <v>24</v>
          </cell>
          <cell r="H2280" t="str">
            <v>frontier status, population size, poverty, age</v>
          </cell>
          <cell r="I2280">
            <v>35</v>
          </cell>
          <cell r="J2280">
            <v>92809</v>
          </cell>
        </row>
        <row r="2281">
          <cell r="F2281" t="str">
            <v>Lebanon , Pennsylvania</v>
          </cell>
          <cell r="G2281">
            <v>13</v>
          </cell>
          <cell r="H2281" t="str">
            <v>frontier status, population size, poverty, age</v>
          </cell>
          <cell r="I2281">
            <v>16</v>
          </cell>
          <cell r="J2281">
            <v>125578</v>
          </cell>
        </row>
        <row r="2282">
          <cell r="F2282" t="str">
            <v>Lehigh , Pennsylvania</v>
          </cell>
          <cell r="G2282">
            <v>10</v>
          </cell>
          <cell r="H2282" t="str">
            <v>frontier status, population size, poverty, age</v>
          </cell>
          <cell r="I2282">
            <v>36</v>
          </cell>
          <cell r="J2282">
            <v>330433</v>
          </cell>
        </row>
        <row r="2283">
          <cell r="F2283" t="str">
            <v>Luzerne , Pennsylvania</v>
          </cell>
          <cell r="G2283">
            <v>4</v>
          </cell>
          <cell r="H2283" t="str">
            <v>frontier status, population size, poverty</v>
          </cell>
          <cell r="I2283">
            <v>25</v>
          </cell>
          <cell r="J2283">
            <v>312861</v>
          </cell>
        </row>
        <row r="2284">
          <cell r="F2284" t="str">
            <v>Lycoming , Pennsylvania</v>
          </cell>
          <cell r="G2284">
            <v>16</v>
          </cell>
          <cell r="H2284" t="str">
            <v>frontier status, population size, poverty, age</v>
          </cell>
          <cell r="I2284">
            <v>27</v>
          </cell>
          <cell r="J2284">
            <v>118395</v>
          </cell>
        </row>
        <row r="2285">
          <cell r="F2285" t="str">
            <v>McKean , Pennsylvania</v>
          </cell>
          <cell r="G2285">
            <v>30</v>
          </cell>
          <cell r="H2285" t="str">
            <v>frontier status, population size, poverty, age</v>
          </cell>
          <cell r="I2285">
            <v>57</v>
          </cell>
          <cell r="J2285">
            <v>44370</v>
          </cell>
        </row>
        <row r="2286">
          <cell r="F2286" t="str">
            <v>Mercer , Pennsylvania</v>
          </cell>
          <cell r="G2286">
            <v>16</v>
          </cell>
          <cell r="H2286" t="str">
            <v>frontier status, population size, poverty, age</v>
          </cell>
          <cell r="I2286">
            <v>27</v>
          </cell>
          <cell r="J2286">
            <v>119598</v>
          </cell>
        </row>
        <row r="2287">
          <cell r="F2287" t="str">
            <v>Mifflin , Pennsylvania</v>
          </cell>
          <cell r="G2287">
            <v>30</v>
          </cell>
          <cell r="H2287" t="str">
            <v>frontier status, population size, poverty, age</v>
          </cell>
          <cell r="I2287">
            <v>57</v>
          </cell>
          <cell r="J2287">
            <v>46235</v>
          </cell>
        </row>
        <row r="2288">
          <cell r="F2288" t="str">
            <v>Monroe , Pennsylvania</v>
          </cell>
          <cell r="G2288">
            <v>11</v>
          </cell>
          <cell r="H2288" t="str">
            <v>frontier status, population size, poverty, age</v>
          </cell>
          <cell r="I2288">
            <v>44</v>
          </cell>
          <cell r="J2288">
            <v>163234</v>
          </cell>
        </row>
        <row r="2289">
          <cell r="F2289" t="str">
            <v>Montgomery , Pennsylvania</v>
          </cell>
          <cell r="G2289">
            <v>2</v>
          </cell>
          <cell r="H2289" t="str">
            <v>frontier status, population size, poverty</v>
          </cell>
          <cell r="I2289">
            <v>32</v>
          </cell>
          <cell r="J2289">
            <v>775883</v>
          </cell>
        </row>
        <row r="2290">
          <cell r="F2290" t="str">
            <v>Montour , Pennsylvania</v>
          </cell>
          <cell r="G2290">
            <v>55</v>
          </cell>
          <cell r="H2290" t="str">
            <v>frontier status, population size, poverty, age, population density</v>
          </cell>
          <cell r="I2290">
            <v>47</v>
          </cell>
          <cell r="J2290">
            <v>18032</v>
          </cell>
        </row>
        <row r="2291">
          <cell r="F2291" t="str">
            <v>Northampton , Pennsylvania</v>
          </cell>
          <cell r="G2291">
            <v>10</v>
          </cell>
          <cell r="H2291" t="str">
            <v>frontier status, population size, poverty, age</v>
          </cell>
          <cell r="I2291">
            <v>36</v>
          </cell>
          <cell r="J2291">
            <v>287767</v>
          </cell>
        </row>
        <row r="2292">
          <cell r="F2292" t="str">
            <v>Northumberland , Pennsylvania</v>
          </cell>
          <cell r="G2292">
            <v>21</v>
          </cell>
          <cell r="H2292" t="str">
            <v>frontier status, population size, poverty, age</v>
          </cell>
          <cell r="I2292">
            <v>44</v>
          </cell>
          <cell r="J2292">
            <v>92610</v>
          </cell>
        </row>
        <row r="2293">
          <cell r="F2293" t="str">
            <v>Perry , Pennsylvania</v>
          </cell>
          <cell r="G2293">
            <v>47</v>
          </cell>
          <cell r="H2293" t="str">
            <v>frontier status, population size, poverty, age, population density</v>
          </cell>
          <cell r="I2293">
            <v>34</v>
          </cell>
          <cell r="J2293">
            <v>44728</v>
          </cell>
        </row>
        <row r="2294">
          <cell r="F2294" t="str">
            <v>Philadelphia , Pennsylvania</v>
          </cell>
          <cell r="G2294">
            <v>1</v>
          </cell>
          <cell r="H2294" t="str">
            <v>frontier status, population size</v>
          </cell>
          <cell r="I2294">
            <v>34</v>
          </cell>
          <cell r="J2294">
            <v>1463281</v>
          </cell>
        </row>
        <row r="2295">
          <cell r="F2295" t="str">
            <v>Pike , Pennsylvania</v>
          </cell>
          <cell r="G2295">
            <v>26</v>
          </cell>
          <cell r="H2295" t="str">
            <v>frontier status, population size, poverty, age</v>
          </cell>
          <cell r="I2295">
            <v>40</v>
          </cell>
          <cell r="J2295">
            <v>56337</v>
          </cell>
        </row>
        <row r="2296">
          <cell r="F2296" t="str">
            <v>Potter , Pennsylvania</v>
          </cell>
          <cell r="G2296">
            <v>43</v>
          </cell>
          <cell r="H2296" t="str">
            <v>frontier status, population size, poverty, age</v>
          </cell>
          <cell r="I2296">
            <v>57</v>
          </cell>
          <cell r="J2296">
            <v>17834</v>
          </cell>
        </row>
        <row r="2297">
          <cell r="F2297" t="str">
            <v>Schuylkill , Pennsylvania</v>
          </cell>
          <cell r="G2297">
            <v>13</v>
          </cell>
          <cell r="H2297" t="str">
            <v>frontier status, population size, poverty, age</v>
          </cell>
          <cell r="I2297">
            <v>16</v>
          </cell>
          <cell r="J2297">
            <v>147447</v>
          </cell>
        </row>
        <row r="2298">
          <cell r="F2298" t="str">
            <v>Snyder , Pennsylvania</v>
          </cell>
          <cell r="G2298">
            <v>25</v>
          </cell>
          <cell r="H2298" t="str">
            <v>frontier status, population size, poverty, age</v>
          </cell>
          <cell r="I2298">
            <v>21</v>
          </cell>
          <cell r="J2298">
            <v>38207</v>
          </cell>
        </row>
        <row r="2299">
          <cell r="F2299" t="str">
            <v>Somerset , Pennsylvania</v>
          </cell>
          <cell r="G2299">
            <v>21</v>
          </cell>
          <cell r="H2299" t="str">
            <v>frontier status, population size, poverty, age</v>
          </cell>
          <cell r="I2299">
            <v>44</v>
          </cell>
          <cell r="J2299">
            <v>78907</v>
          </cell>
        </row>
        <row r="2300">
          <cell r="F2300" t="str">
            <v>Sullivan , Pennsylvania</v>
          </cell>
          <cell r="G2300">
            <v>58</v>
          </cell>
          <cell r="H2300" t="str">
            <v>frontier status, population size, poverty, age, population density</v>
          </cell>
          <cell r="I2300">
            <v>48</v>
          </cell>
          <cell r="J2300">
            <v>6391</v>
          </cell>
        </row>
        <row r="2301">
          <cell r="F2301" t="str">
            <v>Susquehanna , Pennsylvania</v>
          </cell>
          <cell r="G2301">
            <v>31</v>
          </cell>
          <cell r="H2301" t="str">
            <v>frontier status, population size, poverty, age</v>
          </cell>
          <cell r="I2301">
            <v>22</v>
          </cell>
          <cell r="J2301">
            <v>42124</v>
          </cell>
        </row>
        <row r="2302">
          <cell r="F2302" t="str">
            <v>Tioga , Pennsylvania</v>
          </cell>
          <cell r="G2302">
            <v>30</v>
          </cell>
          <cell r="H2302" t="str">
            <v>frontier status, population size, poverty, age</v>
          </cell>
          <cell r="I2302">
            <v>57</v>
          </cell>
          <cell r="J2302">
            <v>41649</v>
          </cell>
        </row>
        <row r="2303">
          <cell r="F2303" t="str">
            <v>Union , Pennsylvania</v>
          </cell>
          <cell r="G2303">
            <v>28</v>
          </cell>
          <cell r="H2303" t="str">
            <v>frontier status, population size, poverty, age</v>
          </cell>
          <cell r="I2303">
            <v>39</v>
          </cell>
          <cell r="J2303">
            <v>43131</v>
          </cell>
        </row>
        <row r="2304">
          <cell r="F2304" t="str">
            <v>Venango , Pennsylvania</v>
          </cell>
          <cell r="G2304">
            <v>24</v>
          </cell>
          <cell r="H2304" t="str">
            <v>frontier status, population size, poverty, age</v>
          </cell>
          <cell r="I2304">
            <v>35</v>
          </cell>
          <cell r="J2304">
            <v>55928</v>
          </cell>
        </row>
        <row r="2305">
          <cell r="F2305" t="str">
            <v>Warren , Pennsylvania</v>
          </cell>
          <cell r="G2305">
            <v>26</v>
          </cell>
          <cell r="H2305" t="str">
            <v>frontier status, population size, poverty, age</v>
          </cell>
          <cell r="I2305">
            <v>40</v>
          </cell>
          <cell r="J2305">
            <v>42033</v>
          </cell>
        </row>
        <row r="2306">
          <cell r="F2306" t="str">
            <v>Washington , Pennsylvania</v>
          </cell>
          <cell r="G2306">
            <v>16</v>
          </cell>
          <cell r="H2306" t="str">
            <v>frontier status, population size, poverty, age</v>
          </cell>
          <cell r="I2306">
            <v>27</v>
          </cell>
          <cell r="J2306">
            <v>206406</v>
          </cell>
        </row>
        <row r="2307">
          <cell r="F2307" t="str">
            <v>Wayne , Pennsylvania</v>
          </cell>
          <cell r="G2307">
            <v>30</v>
          </cell>
          <cell r="H2307" t="str">
            <v>frontier status, population size, poverty, age</v>
          </cell>
          <cell r="I2307">
            <v>57</v>
          </cell>
          <cell r="J2307">
            <v>50113</v>
          </cell>
        </row>
        <row r="2308">
          <cell r="F2308" t="str">
            <v>Westmoreland , Pennsylvania</v>
          </cell>
          <cell r="G2308">
            <v>4</v>
          </cell>
          <cell r="H2308" t="str">
            <v>frontier status, population size, poverty</v>
          </cell>
          <cell r="I2308">
            <v>25</v>
          </cell>
          <cell r="J2308">
            <v>367635</v>
          </cell>
        </row>
        <row r="2309">
          <cell r="F2309" t="str">
            <v>Wyoming , Pennsylvania</v>
          </cell>
          <cell r="G2309">
            <v>29</v>
          </cell>
          <cell r="H2309" t="str">
            <v>frontier status, population size, poverty, age</v>
          </cell>
          <cell r="I2309">
            <v>37</v>
          </cell>
          <cell r="J2309">
            <v>28160</v>
          </cell>
        </row>
        <row r="2310">
          <cell r="F2310" t="str">
            <v>York , Pennsylvania</v>
          </cell>
          <cell r="G2310">
            <v>9</v>
          </cell>
          <cell r="H2310" t="str">
            <v>frontier status, population size, poverty, age</v>
          </cell>
          <cell r="I2310">
            <v>24</v>
          </cell>
          <cell r="J2310">
            <v>408801</v>
          </cell>
        </row>
        <row r="2311">
          <cell r="F2311" t="str">
            <v>Bristol , Rhode Island</v>
          </cell>
          <cell r="G2311">
            <v>26</v>
          </cell>
          <cell r="H2311" t="str">
            <v>frontier status, population size, poverty, age</v>
          </cell>
          <cell r="I2311">
            <v>40</v>
          </cell>
          <cell r="J2311">
            <v>52743</v>
          </cell>
        </row>
        <row r="2312">
          <cell r="F2312" t="str">
            <v>Kent , Rhode Island</v>
          </cell>
          <cell r="G2312">
            <v>13</v>
          </cell>
          <cell r="H2312" t="str">
            <v>frontier status, population size, poverty, age</v>
          </cell>
          <cell r="I2312">
            <v>16</v>
          </cell>
          <cell r="J2312">
            <v>171590</v>
          </cell>
        </row>
        <row r="2313">
          <cell r="F2313" t="str">
            <v>Newport , Rhode Island</v>
          </cell>
          <cell r="G2313">
            <v>17</v>
          </cell>
          <cell r="H2313" t="str">
            <v>frontier status, population size, poverty, age</v>
          </cell>
          <cell r="I2313">
            <v>32</v>
          </cell>
          <cell r="J2313">
            <v>83740</v>
          </cell>
        </row>
        <row r="2314">
          <cell r="F2314" t="str">
            <v>Providence , Rhode Island</v>
          </cell>
          <cell r="G2314">
            <v>3</v>
          </cell>
          <cell r="H2314" t="str">
            <v>frontier status, population size, poverty</v>
          </cell>
          <cell r="I2314">
            <v>39</v>
          </cell>
          <cell r="J2314">
            <v>639653</v>
          </cell>
        </row>
        <row r="2315">
          <cell r="F2315" t="str">
            <v>Washington , Rhode Island</v>
          </cell>
          <cell r="G2315">
            <v>11</v>
          </cell>
          <cell r="H2315" t="str">
            <v>frontier status, population size, poverty, age</v>
          </cell>
          <cell r="I2315">
            <v>44</v>
          </cell>
          <cell r="J2315">
            <v>128463</v>
          </cell>
        </row>
        <row r="2316">
          <cell r="F2316" t="str">
            <v>Abbeville , South Carolina</v>
          </cell>
          <cell r="G2316">
            <v>65</v>
          </cell>
          <cell r="H2316" t="str">
            <v>frontier status, population size, poverty, age, population density</v>
          </cell>
          <cell r="I2316">
            <v>30</v>
          </cell>
          <cell r="J2316">
            <v>26133</v>
          </cell>
        </row>
        <row r="2317">
          <cell r="F2317" t="str">
            <v>Aiken , South Carolina</v>
          </cell>
          <cell r="G2317">
            <v>15</v>
          </cell>
          <cell r="H2317" t="str">
            <v>frontier status, population size, poverty, age</v>
          </cell>
          <cell r="I2317">
            <v>23</v>
          </cell>
          <cell r="J2317">
            <v>150181</v>
          </cell>
        </row>
        <row r="2318">
          <cell r="F2318" t="str">
            <v>Allendale , South Carolina</v>
          </cell>
          <cell r="G2318">
            <v>68</v>
          </cell>
          <cell r="H2318" t="str">
            <v>frontier status, population size, poverty, age, population density</v>
          </cell>
          <cell r="I2318">
            <v>34</v>
          </cell>
          <cell r="J2318">
            <v>10917</v>
          </cell>
        </row>
        <row r="2319">
          <cell r="F2319" t="str">
            <v>Anderson , South Carolina</v>
          </cell>
          <cell r="G2319">
            <v>14</v>
          </cell>
          <cell r="H2319" t="str">
            <v>frontier status, population size, poverty, age</v>
          </cell>
          <cell r="I2319">
            <v>40</v>
          </cell>
          <cell r="J2319">
            <v>175514</v>
          </cell>
        </row>
        <row r="2320">
          <cell r="F2320" t="str">
            <v>Bamberg , South Carolina</v>
          </cell>
          <cell r="G2320">
            <v>69</v>
          </cell>
          <cell r="H2320" t="str">
            <v>frontier status, population size, poverty, age, population density</v>
          </cell>
          <cell r="I2320">
            <v>45</v>
          </cell>
          <cell r="J2320">
            <v>15880</v>
          </cell>
        </row>
        <row r="2321">
          <cell r="F2321" t="str">
            <v>Barnwell , South Carolina</v>
          </cell>
          <cell r="G2321">
            <v>69</v>
          </cell>
          <cell r="H2321" t="str">
            <v>frontier status, population size, poverty, age, population density</v>
          </cell>
          <cell r="I2321">
            <v>45</v>
          </cell>
          <cell r="J2321">
            <v>23345</v>
          </cell>
        </row>
        <row r="2322">
          <cell r="F2322" t="str">
            <v>Beaufort , South Carolina</v>
          </cell>
          <cell r="G2322">
            <v>14</v>
          </cell>
          <cell r="H2322" t="str">
            <v>frontier status, population size, poverty, age</v>
          </cell>
          <cell r="I2322">
            <v>40</v>
          </cell>
          <cell r="J2322">
            <v>137849</v>
          </cell>
        </row>
        <row r="2323">
          <cell r="F2323" t="str">
            <v>Berkeley , South Carolina</v>
          </cell>
          <cell r="G2323">
            <v>15</v>
          </cell>
          <cell r="H2323" t="str">
            <v>frontier status, population size, poverty, age</v>
          </cell>
          <cell r="I2323">
            <v>23</v>
          </cell>
          <cell r="J2323">
            <v>151673</v>
          </cell>
        </row>
        <row r="2324">
          <cell r="F2324" t="str">
            <v>Calhoun , South Carolina</v>
          </cell>
          <cell r="G2324">
            <v>44</v>
          </cell>
          <cell r="H2324" t="str">
            <v>frontier status, population size, poverty, age</v>
          </cell>
          <cell r="I2324">
            <v>33</v>
          </cell>
          <cell r="J2324">
            <v>15100</v>
          </cell>
        </row>
        <row r="2325">
          <cell r="F2325" t="str">
            <v>Charleston , South Carolina</v>
          </cell>
          <cell r="G2325">
            <v>5</v>
          </cell>
          <cell r="H2325" t="str">
            <v>frontier status, population size, poverty</v>
          </cell>
          <cell r="I2325">
            <v>25</v>
          </cell>
          <cell r="J2325">
            <v>330368</v>
          </cell>
        </row>
        <row r="2326">
          <cell r="F2326" t="str">
            <v>Cherokee , South Carolina</v>
          </cell>
          <cell r="G2326">
            <v>28</v>
          </cell>
          <cell r="H2326" t="str">
            <v>frontier status, population size, poverty, age</v>
          </cell>
          <cell r="I2326">
            <v>39</v>
          </cell>
          <cell r="J2326">
            <v>53844</v>
          </cell>
        </row>
        <row r="2327">
          <cell r="F2327" t="str">
            <v>Chester , South Carolina</v>
          </cell>
          <cell r="G2327">
            <v>33</v>
          </cell>
          <cell r="H2327" t="str">
            <v>frontier status, population size, poverty, age</v>
          </cell>
          <cell r="I2327">
            <v>41</v>
          </cell>
          <cell r="J2327">
            <v>33228</v>
          </cell>
        </row>
        <row r="2328">
          <cell r="F2328" t="str">
            <v>Chesterfield , South Carolina</v>
          </cell>
          <cell r="G2328">
            <v>33</v>
          </cell>
          <cell r="H2328" t="str">
            <v>frontier status, population size, poverty, age</v>
          </cell>
          <cell r="I2328">
            <v>41</v>
          </cell>
          <cell r="J2328">
            <v>43435</v>
          </cell>
        </row>
        <row r="2329">
          <cell r="F2329" t="str">
            <v>Clarendon , South Carolina</v>
          </cell>
          <cell r="G2329">
            <v>52</v>
          </cell>
          <cell r="H2329" t="str">
            <v>frontier status, population size, poverty, age, population density</v>
          </cell>
          <cell r="I2329">
            <v>40</v>
          </cell>
          <cell r="J2329">
            <v>33363</v>
          </cell>
        </row>
        <row r="2330">
          <cell r="F2330" t="str">
            <v>Colleton , South Carolina</v>
          </cell>
          <cell r="G2330">
            <v>51</v>
          </cell>
          <cell r="H2330" t="str">
            <v>frontier status, population size, poverty, age, population density</v>
          </cell>
          <cell r="I2330">
            <v>33</v>
          </cell>
          <cell r="J2330">
            <v>39605</v>
          </cell>
        </row>
        <row r="2331">
          <cell r="F2331" t="str">
            <v>Darlington , South Carolina</v>
          </cell>
          <cell r="G2331">
            <v>8</v>
          </cell>
          <cell r="H2331" t="str">
            <v>frontier status, population size, poverty</v>
          </cell>
          <cell r="I2331">
            <v>54</v>
          </cell>
          <cell r="J2331">
            <v>67346</v>
          </cell>
        </row>
        <row r="2332">
          <cell r="F2332" t="str">
            <v>Dillon , South Carolina</v>
          </cell>
          <cell r="G2332">
            <v>53</v>
          </cell>
          <cell r="H2332" t="str">
            <v>frontier status, population size, poverty, age, population density</v>
          </cell>
          <cell r="I2332">
            <v>27</v>
          </cell>
          <cell r="J2332">
            <v>30974</v>
          </cell>
        </row>
        <row r="2333">
          <cell r="F2333" t="str">
            <v>Dorchester , South Carolina</v>
          </cell>
          <cell r="G2333">
            <v>20</v>
          </cell>
          <cell r="H2333" t="str">
            <v>frontier status, population size, poverty, age</v>
          </cell>
          <cell r="I2333">
            <v>32</v>
          </cell>
          <cell r="J2333">
            <v>112858</v>
          </cell>
        </row>
        <row r="2334">
          <cell r="F2334" t="str">
            <v>Edgefield , South Carolina</v>
          </cell>
          <cell r="G2334">
            <v>42</v>
          </cell>
          <cell r="H2334" t="str">
            <v>frontier status, population size, poverty, age</v>
          </cell>
          <cell r="I2334">
            <v>53</v>
          </cell>
          <cell r="J2334">
            <v>25528</v>
          </cell>
        </row>
        <row r="2335">
          <cell r="F2335" t="str">
            <v>Fairfield , South Carolina</v>
          </cell>
          <cell r="G2335">
            <v>68</v>
          </cell>
          <cell r="H2335" t="str">
            <v>frontier status, population size, poverty, age, population density</v>
          </cell>
          <cell r="I2335">
            <v>34</v>
          </cell>
          <cell r="J2335">
            <v>24047</v>
          </cell>
        </row>
        <row r="2336">
          <cell r="F2336" t="str">
            <v>Florence , South Carolina</v>
          </cell>
          <cell r="G2336">
            <v>7</v>
          </cell>
          <cell r="H2336" t="str">
            <v>frontier status, population size, poverty</v>
          </cell>
          <cell r="I2336">
            <v>33</v>
          </cell>
          <cell r="J2336">
            <v>131097</v>
          </cell>
        </row>
        <row r="2337">
          <cell r="F2337" t="str">
            <v>Georgetown , South Carolina</v>
          </cell>
          <cell r="G2337">
            <v>8</v>
          </cell>
          <cell r="H2337" t="str">
            <v>frontier status, population size, poverty</v>
          </cell>
          <cell r="I2337">
            <v>54</v>
          </cell>
          <cell r="J2337">
            <v>60983</v>
          </cell>
        </row>
        <row r="2338">
          <cell r="F2338" t="str">
            <v>Greenville , South Carolina</v>
          </cell>
          <cell r="G2338">
            <v>4</v>
          </cell>
          <cell r="H2338" t="str">
            <v>frontier status, population size, poverty</v>
          </cell>
          <cell r="I2338">
            <v>25</v>
          </cell>
          <cell r="J2338">
            <v>407383</v>
          </cell>
        </row>
        <row r="2339">
          <cell r="F2339" t="str">
            <v>Greenwood , South Carolina</v>
          </cell>
          <cell r="G2339">
            <v>24</v>
          </cell>
          <cell r="H2339" t="str">
            <v>frontier status, population size, poverty, age</v>
          </cell>
          <cell r="I2339">
            <v>35</v>
          </cell>
          <cell r="J2339">
            <v>67979</v>
          </cell>
        </row>
        <row r="2340">
          <cell r="F2340" t="str">
            <v>Hampton , South Carolina</v>
          </cell>
          <cell r="G2340">
            <v>68</v>
          </cell>
          <cell r="H2340" t="str">
            <v>frontier status, population size, poverty, age, population density</v>
          </cell>
          <cell r="I2340">
            <v>34</v>
          </cell>
          <cell r="J2340">
            <v>21329</v>
          </cell>
        </row>
        <row r="2341">
          <cell r="F2341" t="str">
            <v>Horry , South Carolina</v>
          </cell>
          <cell r="G2341">
            <v>6</v>
          </cell>
          <cell r="H2341" t="str">
            <v>frontier status, population size, poverty</v>
          </cell>
          <cell r="I2341">
            <v>53</v>
          </cell>
          <cell r="J2341">
            <v>226992</v>
          </cell>
        </row>
        <row r="2342">
          <cell r="F2342" t="str">
            <v>Jasper , South Carolina</v>
          </cell>
          <cell r="G2342">
            <v>67</v>
          </cell>
          <cell r="H2342" t="str">
            <v>frontier status, population size, poverty, age, population density</v>
          </cell>
          <cell r="I2342">
            <v>31</v>
          </cell>
          <cell r="J2342">
            <v>21398</v>
          </cell>
        </row>
        <row r="2343">
          <cell r="F2343" t="str">
            <v>Kershaw , South Carolina</v>
          </cell>
          <cell r="G2343">
            <v>28</v>
          </cell>
          <cell r="H2343" t="str">
            <v>frontier status, population size, poverty, age</v>
          </cell>
          <cell r="I2343">
            <v>39</v>
          </cell>
          <cell r="J2343">
            <v>56486</v>
          </cell>
        </row>
        <row r="2344">
          <cell r="F2344" t="str">
            <v>Lancaster , South Carolina</v>
          </cell>
          <cell r="G2344">
            <v>22</v>
          </cell>
          <cell r="H2344" t="str">
            <v>frontier status, population size, poverty, age</v>
          </cell>
          <cell r="I2344">
            <v>28</v>
          </cell>
          <cell r="J2344">
            <v>63113</v>
          </cell>
        </row>
        <row r="2345">
          <cell r="F2345" t="str">
            <v>Laurens , South Carolina</v>
          </cell>
          <cell r="G2345">
            <v>22</v>
          </cell>
          <cell r="H2345" t="str">
            <v>frontier status, population size, poverty, age</v>
          </cell>
          <cell r="I2345">
            <v>28</v>
          </cell>
          <cell r="J2345">
            <v>70293</v>
          </cell>
        </row>
        <row r="2346">
          <cell r="F2346" t="str">
            <v>Lee , South Carolina</v>
          </cell>
          <cell r="G2346">
            <v>69</v>
          </cell>
          <cell r="H2346" t="str">
            <v>frontier status, population size, poverty, age, population density</v>
          </cell>
          <cell r="I2346">
            <v>45</v>
          </cell>
          <cell r="J2346">
            <v>20638</v>
          </cell>
        </row>
        <row r="2347">
          <cell r="F2347" t="str">
            <v>Lexington , South Carolina</v>
          </cell>
          <cell r="G2347">
            <v>11</v>
          </cell>
          <cell r="H2347" t="str">
            <v>frontier status, population size, poverty, age</v>
          </cell>
          <cell r="I2347">
            <v>44</v>
          </cell>
          <cell r="J2347">
            <v>235272</v>
          </cell>
        </row>
        <row r="2348">
          <cell r="F2348" t="str">
            <v>McCormick , South Carolina</v>
          </cell>
          <cell r="G2348">
            <v>44</v>
          </cell>
          <cell r="H2348" t="str">
            <v>frontier status, population size, poverty, age</v>
          </cell>
          <cell r="I2348">
            <v>33</v>
          </cell>
          <cell r="J2348">
            <v>10108</v>
          </cell>
        </row>
        <row r="2349">
          <cell r="F2349" t="str">
            <v>Marion , South Carolina</v>
          </cell>
          <cell r="G2349">
            <v>53</v>
          </cell>
          <cell r="H2349" t="str">
            <v>frontier status, population size, poverty, age, population density</v>
          </cell>
          <cell r="I2349">
            <v>27</v>
          </cell>
          <cell r="J2349">
            <v>34904</v>
          </cell>
        </row>
        <row r="2350">
          <cell r="F2350" t="str">
            <v>Marlboro , South Carolina</v>
          </cell>
          <cell r="G2350">
            <v>52</v>
          </cell>
          <cell r="H2350" t="str">
            <v>frontier status, population size, poverty, age, population density</v>
          </cell>
          <cell r="I2350">
            <v>40</v>
          </cell>
          <cell r="J2350">
            <v>28021</v>
          </cell>
        </row>
        <row r="2351">
          <cell r="F2351" t="str">
            <v>Newberry , South Carolina</v>
          </cell>
          <cell r="G2351">
            <v>49</v>
          </cell>
          <cell r="H2351" t="str">
            <v>frontier status, population size, poverty, age, population density</v>
          </cell>
          <cell r="I2351">
            <v>35</v>
          </cell>
          <cell r="J2351">
            <v>37250</v>
          </cell>
        </row>
        <row r="2352">
          <cell r="F2352" t="str">
            <v>Oconee , South Carolina</v>
          </cell>
          <cell r="G2352">
            <v>21</v>
          </cell>
          <cell r="H2352" t="str">
            <v>frontier status, population size, poverty, age</v>
          </cell>
          <cell r="I2352">
            <v>44</v>
          </cell>
          <cell r="J2352">
            <v>69577</v>
          </cell>
        </row>
        <row r="2353">
          <cell r="F2353" t="str">
            <v>Orangeburg , South Carolina</v>
          </cell>
          <cell r="G2353">
            <v>8</v>
          </cell>
          <cell r="H2353" t="str">
            <v>frontier status, population size, poverty</v>
          </cell>
          <cell r="I2353">
            <v>54</v>
          </cell>
          <cell r="J2353">
            <v>92167</v>
          </cell>
        </row>
        <row r="2354">
          <cell r="F2354" t="str">
            <v>Pickens , South Carolina</v>
          </cell>
          <cell r="G2354">
            <v>14</v>
          </cell>
          <cell r="H2354" t="str">
            <v>frontier status, population size, poverty, age</v>
          </cell>
          <cell r="I2354">
            <v>40</v>
          </cell>
          <cell r="J2354">
            <v>113575</v>
          </cell>
        </row>
        <row r="2355">
          <cell r="F2355" t="str">
            <v>Richland , South Carolina</v>
          </cell>
          <cell r="G2355">
            <v>5</v>
          </cell>
          <cell r="H2355" t="str">
            <v>frontier status, population size, poverty</v>
          </cell>
          <cell r="I2355">
            <v>25</v>
          </cell>
          <cell r="J2355">
            <v>340078</v>
          </cell>
        </row>
        <row r="2356">
          <cell r="F2356" t="str">
            <v>Saluda , South Carolina</v>
          </cell>
          <cell r="G2356">
            <v>64</v>
          </cell>
          <cell r="H2356" t="str">
            <v>frontier status, population size, poverty, age, population density</v>
          </cell>
          <cell r="I2356">
            <v>41</v>
          </cell>
          <cell r="J2356">
            <v>18895</v>
          </cell>
        </row>
        <row r="2357">
          <cell r="F2357" t="str">
            <v>Spartanburg , South Carolina</v>
          </cell>
          <cell r="G2357">
            <v>14</v>
          </cell>
          <cell r="H2357" t="str">
            <v>frontier status, population size, poverty, age</v>
          </cell>
          <cell r="I2357">
            <v>40</v>
          </cell>
          <cell r="J2357">
            <v>266809</v>
          </cell>
        </row>
        <row r="2358">
          <cell r="F2358" t="str">
            <v>Sumter , South Carolina</v>
          </cell>
          <cell r="G2358">
            <v>7</v>
          </cell>
          <cell r="H2358" t="str">
            <v>frontier status, population size, poverty</v>
          </cell>
          <cell r="I2358">
            <v>33</v>
          </cell>
          <cell r="J2358">
            <v>105517</v>
          </cell>
        </row>
        <row r="2359">
          <cell r="F2359" t="str">
            <v>Union , South Carolina</v>
          </cell>
          <cell r="G2359">
            <v>50</v>
          </cell>
          <cell r="H2359" t="str">
            <v>frontier status, population size, poverty, age, population density</v>
          </cell>
          <cell r="I2359">
            <v>27</v>
          </cell>
          <cell r="J2359">
            <v>28539</v>
          </cell>
        </row>
        <row r="2360">
          <cell r="F2360" t="str">
            <v>Williamsburg , South Carolina</v>
          </cell>
          <cell r="G2360">
            <v>51</v>
          </cell>
          <cell r="H2360" t="str">
            <v>frontier status, population size, poverty, age, population density</v>
          </cell>
          <cell r="I2360">
            <v>33</v>
          </cell>
          <cell r="J2360">
            <v>35395</v>
          </cell>
        </row>
        <row r="2361">
          <cell r="F2361" t="str">
            <v>York , South Carolina</v>
          </cell>
          <cell r="G2361">
            <v>14</v>
          </cell>
          <cell r="H2361" t="str">
            <v>frontier status, population size, poverty, age</v>
          </cell>
          <cell r="I2361">
            <v>40</v>
          </cell>
          <cell r="J2361">
            <v>190097</v>
          </cell>
        </row>
        <row r="2362">
          <cell r="F2362" t="str">
            <v>Aurora , South Dakota</v>
          </cell>
          <cell r="G2362">
            <v>82</v>
          </cell>
          <cell r="H2362" t="str">
            <v>frontier status, population size, poverty, age</v>
          </cell>
          <cell r="I2362">
            <v>37</v>
          </cell>
          <cell r="J2362">
            <v>2901</v>
          </cell>
        </row>
        <row r="2363">
          <cell r="F2363" t="str">
            <v>Beadle , South Dakota</v>
          </cell>
          <cell r="G2363">
            <v>58</v>
          </cell>
          <cell r="H2363" t="str">
            <v>frontier status, population size, poverty, age, population density</v>
          </cell>
          <cell r="I2363">
            <v>48</v>
          </cell>
          <cell r="J2363">
            <v>15896</v>
          </cell>
        </row>
        <row r="2364">
          <cell r="F2364" t="str">
            <v>Bennett , South Dakota</v>
          </cell>
          <cell r="G2364">
            <v>86</v>
          </cell>
          <cell r="H2364" t="str">
            <v>frontier status, population size, poverty, age</v>
          </cell>
          <cell r="I2364">
            <v>38</v>
          </cell>
          <cell r="J2364">
            <v>3585</v>
          </cell>
        </row>
        <row r="2365">
          <cell r="F2365" t="str">
            <v>Bon Homme , South Dakota</v>
          </cell>
          <cell r="G2365">
            <v>58</v>
          </cell>
          <cell r="H2365" t="str">
            <v>frontier status, population size, poverty, age, population density</v>
          </cell>
          <cell r="I2365">
            <v>48</v>
          </cell>
          <cell r="J2365">
            <v>7087</v>
          </cell>
        </row>
        <row r="2366">
          <cell r="F2366" t="str">
            <v>Brookings , South Dakota</v>
          </cell>
          <cell r="G2366">
            <v>28</v>
          </cell>
          <cell r="H2366" t="str">
            <v>frontier status, population size, poverty, age</v>
          </cell>
          <cell r="I2366">
            <v>39</v>
          </cell>
          <cell r="J2366">
            <v>28121</v>
          </cell>
        </row>
        <row r="2367">
          <cell r="F2367" t="str">
            <v>Brown , South Dakota</v>
          </cell>
          <cell r="G2367">
            <v>26</v>
          </cell>
          <cell r="H2367" t="str">
            <v>frontier status, population size, poverty, age</v>
          </cell>
          <cell r="I2367">
            <v>40</v>
          </cell>
          <cell r="J2367">
            <v>34706</v>
          </cell>
        </row>
        <row r="2368">
          <cell r="F2368" t="str">
            <v>Brule , South Dakota</v>
          </cell>
          <cell r="G2368">
            <v>40</v>
          </cell>
          <cell r="H2368" t="str">
            <v>frontier status, population size, poverty, age</v>
          </cell>
          <cell r="I2368">
            <v>62</v>
          </cell>
          <cell r="J2368">
            <v>5187</v>
          </cell>
        </row>
        <row r="2369">
          <cell r="F2369" t="str">
            <v>Buffalo , South Dakota</v>
          </cell>
          <cell r="G2369">
            <v>86</v>
          </cell>
          <cell r="H2369" t="str">
            <v>frontier status, population size, poverty, age</v>
          </cell>
          <cell r="I2369">
            <v>38</v>
          </cell>
          <cell r="J2369">
            <v>2100</v>
          </cell>
        </row>
        <row r="2370">
          <cell r="F2370" t="str">
            <v>Butte , South Dakota</v>
          </cell>
          <cell r="G2370">
            <v>85</v>
          </cell>
          <cell r="H2370" t="str">
            <v>frontier status, population size, poverty, age</v>
          </cell>
          <cell r="I2370">
            <v>25</v>
          </cell>
          <cell r="J2370">
            <v>9326</v>
          </cell>
        </row>
        <row r="2371">
          <cell r="F2371" t="str">
            <v>Campbell , South Dakota</v>
          </cell>
          <cell r="G2371">
            <v>84</v>
          </cell>
          <cell r="H2371" t="str">
            <v>frontier status, population size, poverty, age</v>
          </cell>
          <cell r="I2371">
            <v>52</v>
          </cell>
          <cell r="J2371">
            <v>1565</v>
          </cell>
        </row>
        <row r="2372">
          <cell r="F2372" t="str">
            <v>Charles Mix , South Dakota</v>
          </cell>
          <cell r="G2372">
            <v>74</v>
          </cell>
          <cell r="H2372" t="str">
            <v>frontier status, population size, poverty, age, population density</v>
          </cell>
          <cell r="I2372">
            <v>30</v>
          </cell>
          <cell r="J2372">
            <v>9194</v>
          </cell>
        </row>
        <row r="2373">
          <cell r="F2373" t="str">
            <v>Clark , South Dakota</v>
          </cell>
          <cell r="G2373">
            <v>84</v>
          </cell>
          <cell r="H2373" t="str">
            <v>frontier status, population size, poverty, age</v>
          </cell>
          <cell r="I2373">
            <v>52</v>
          </cell>
          <cell r="J2373">
            <v>3799</v>
          </cell>
        </row>
        <row r="2374">
          <cell r="F2374" t="str">
            <v>Clay , South Dakota</v>
          </cell>
          <cell r="G2374">
            <v>44</v>
          </cell>
          <cell r="H2374" t="str">
            <v>frontier status, population size, poverty, age</v>
          </cell>
          <cell r="I2374">
            <v>33</v>
          </cell>
          <cell r="J2374">
            <v>12995</v>
          </cell>
        </row>
        <row r="2375">
          <cell r="F2375" t="str">
            <v>Codington , South Dakota</v>
          </cell>
          <cell r="G2375">
            <v>31</v>
          </cell>
          <cell r="H2375" t="str">
            <v>frontier status, population size, poverty, age</v>
          </cell>
          <cell r="I2375">
            <v>22</v>
          </cell>
          <cell r="J2375">
            <v>26010</v>
          </cell>
        </row>
        <row r="2376">
          <cell r="F2376" t="str">
            <v>Corson , South Dakota</v>
          </cell>
          <cell r="G2376">
            <v>86</v>
          </cell>
          <cell r="H2376" t="str">
            <v>frontier status, population size, poverty, age</v>
          </cell>
          <cell r="I2376">
            <v>38</v>
          </cell>
          <cell r="J2376">
            <v>4366</v>
          </cell>
        </row>
        <row r="2377">
          <cell r="F2377" t="str">
            <v>Custer , South Dakota</v>
          </cell>
          <cell r="G2377">
            <v>80</v>
          </cell>
          <cell r="H2377" t="str">
            <v>frontier status, population size, poverty, age</v>
          </cell>
          <cell r="I2377">
            <v>41</v>
          </cell>
          <cell r="J2377">
            <v>7904</v>
          </cell>
        </row>
        <row r="2378">
          <cell r="F2378" t="str">
            <v>Davison , South Dakota</v>
          </cell>
          <cell r="G2378">
            <v>60</v>
          </cell>
          <cell r="H2378" t="str">
            <v>frontier status, population size, poverty, age, population density</v>
          </cell>
          <cell r="I2378">
            <v>48</v>
          </cell>
          <cell r="J2378">
            <v>18777</v>
          </cell>
        </row>
        <row r="2379">
          <cell r="F2379" t="str">
            <v>Day , South Dakota</v>
          </cell>
          <cell r="G2379">
            <v>84</v>
          </cell>
          <cell r="H2379" t="str">
            <v>frontier status, population size, poverty, age</v>
          </cell>
          <cell r="I2379">
            <v>52</v>
          </cell>
          <cell r="J2379">
            <v>5757</v>
          </cell>
        </row>
        <row r="2380">
          <cell r="F2380" t="str">
            <v>Deuel , South Dakota</v>
          </cell>
          <cell r="G2380">
            <v>58</v>
          </cell>
          <cell r="H2380" t="str">
            <v>frontier status, population size, poverty, age, population density</v>
          </cell>
          <cell r="I2380">
            <v>48</v>
          </cell>
          <cell r="J2380">
            <v>4296</v>
          </cell>
        </row>
        <row r="2381">
          <cell r="F2381" t="str">
            <v>Dewey , South Dakota</v>
          </cell>
          <cell r="G2381">
            <v>86</v>
          </cell>
          <cell r="H2381" t="str">
            <v>frontier status, population size, poverty, age</v>
          </cell>
          <cell r="I2381">
            <v>38</v>
          </cell>
          <cell r="J2381">
            <v>6161</v>
          </cell>
        </row>
        <row r="2382">
          <cell r="F2382" t="str">
            <v>Douglas , South Dakota</v>
          </cell>
          <cell r="G2382">
            <v>43</v>
          </cell>
          <cell r="H2382" t="str">
            <v>frontier status, population size, poverty, age</v>
          </cell>
          <cell r="I2382">
            <v>57</v>
          </cell>
          <cell r="J2382">
            <v>3309</v>
          </cell>
        </row>
        <row r="2383">
          <cell r="F2383" t="str">
            <v>Edmunds , South Dakota</v>
          </cell>
          <cell r="G2383">
            <v>81</v>
          </cell>
          <cell r="H2383" t="str">
            <v>frontier status, population size, poverty, age</v>
          </cell>
          <cell r="I2383">
            <v>58</v>
          </cell>
          <cell r="J2383">
            <v>4112</v>
          </cell>
        </row>
        <row r="2384">
          <cell r="F2384" t="str">
            <v>Fall River , South Dakota</v>
          </cell>
          <cell r="G2384">
            <v>84</v>
          </cell>
          <cell r="H2384" t="str">
            <v>frontier status, population size, poverty, age</v>
          </cell>
          <cell r="I2384">
            <v>52</v>
          </cell>
          <cell r="J2384">
            <v>7355</v>
          </cell>
        </row>
        <row r="2385">
          <cell r="F2385" t="str">
            <v>Faulk , South Dakota</v>
          </cell>
          <cell r="G2385">
            <v>81</v>
          </cell>
          <cell r="H2385" t="str">
            <v>frontier status, population size, poverty, age</v>
          </cell>
          <cell r="I2385">
            <v>58</v>
          </cell>
          <cell r="J2385">
            <v>2386</v>
          </cell>
        </row>
        <row r="2386">
          <cell r="F2386" t="str">
            <v>Grant , South Dakota</v>
          </cell>
          <cell r="G2386">
            <v>40</v>
          </cell>
          <cell r="H2386" t="str">
            <v>frontier status, population size, poverty, age</v>
          </cell>
          <cell r="I2386">
            <v>62</v>
          </cell>
          <cell r="J2386">
            <v>7384</v>
          </cell>
        </row>
        <row r="2387">
          <cell r="F2387" t="str">
            <v>Gregory , South Dakota</v>
          </cell>
          <cell r="G2387">
            <v>88</v>
          </cell>
          <cell r="H2387" t="str">
            <v>frontier status, population size, poverty, age</v>
          </cell>
          <cell r="I2387">
            <v>23</v>
          </cell>
          <cell r="J2387">
            <v>4290</v>
          </cell>
        </row>
        <row r="2388">
          <cell r="F2388" t="str">
            <v>Haakon , South Dakota</v>
          </cell>
          <cell r="G2388">
            <v>82</v>
          </cell>
          <cell r="H2388" t="str">
            <v>frontier status, population size, poverty, age</v>
          </cell>
          <cell r="I2388">
            <v>37</v>
          </cell>
          <cell r="J2388">
            <v>1912</v>
          </cell>
        </row>
        <row r="2389">
          <cell r="F2389" t="str">
            <v>Hamlin , South Dakota</v>
          </cell>
          <cell r="G2389">
            <v>40</v>
          </cell>
          <cell r="H2389" t="str">
            <v>frontier status, population size, poverty, age</v>
          </cell>
          <cell r="I2389">
            <v>62</v>
          </cell>
          <cell r="J2389">
            <v>5707</v>
          </cell>
        </row>
        <row r="2390">
          <cell r="F2390" t="str">
            <v>Hand , South Dakota</v>
          </cell>
          <cell r="G2390">
            <v>84</v>
          </cell>
          <cell r="H2390" t="str">
            <v>frontier status, population size, poverty, age</v>
          </cell>
          <cell r="I2390">
            <v>52</v>
          </cell>
          <cell r="J2390">
            <v>3307</v>
          </cell>
        </row>
        <row r="2391">
          <cell r="F2391" t="str">
            <v>Hanson , South Dakota</v>
          </cell>
          <cell r="G2391">
            <v>40</v>
          </cell>
          <cell r="H2391" t="str">
            <v>frontier status, population size, poverty, age</v>
          </cell>
          <cell r="I2391">
            <v>62</v>
          </cell>
          <cell r="J2391">
            <v>3747</v>
          </cell>
        </row>
        <row r="2392">
          <cell r="F2392" t="str">
            <v>Harding , South Dakota</v>
          </cell>
          <cell r="G2392">
            <v>85</v>
          </cell>
          <cell r="H2392" t="str">
            <v>frontier status, population size, poverty, age</v>
          </cell>
          <cell r="I2392">
            <v>25</v>
          </cell>
          <cell r="J2392">
            <v>1218</v>
          </cell>
        </row>
        <row r="2393">
          <cell r="F2393" t="str">
            <v>Hughes , South Dakota</v>
          </cell>
          <cell r="G2393">
            <v>38</v>
          </cell>
          <cell r="H2393" t="str">
            <v>frontier status, population size, poverty, age</v>
          </cell>
          <cell r="I2393">
            <v>35</v>
          </cell>
          <cell r="J2393">
            <v>16875</v>
          </cell>
        </row>
        <row r="2394">
          <cell r="F2394" t="str">
            <v>Hutchinson , South Dakota</v>
          </cell>
          <cell r="G2394">
            <v>58</v>
          </cell>
          <cell r="H2394" t="str">
            <v>frontier status, population size, poverty, age, population density</v>
          </cell>
          <cell r="I2394">
            <v>48</v>
          </cell>
          <cell r="J2394">
            <v>7581</v>
          </cell>
        </row>
        <row r="2395">
          <cell r="F2395" t="str">
            <v>Hyde , South Dakota</v>
          </cell>
          <cell r="G2395">
            <v>84</v>
          </cell>
          <cell r="H2395" t="str">
            <v>frontier status, population size, poverty, age</v>
          </cell>
          <cell r="I2395">
            <v>52</v>
          </cell>
          <cell r="J2395">
            <v>1614</v>
          </cell>
        </row>
        <row r="2396">
          <cell r="F2396" t="str">
            <v>Jackson , South Dakota</v>
          </cell>
          <cell r="G2396">
            <v>86</v>
          </cell>
          <cell r="H2396" t="str">
            <v>frontier status, population size, poverty, age</v>
          </cell>
          <cell r="I2396">
            <v>38</v>
          </cell>
          <cell r="J2396">
            <v>2858</v>
          </cell>
        </row>
        <row r="2397">
          <cell r="F2397" t="str">
            <v>Jerauld , South Dakota</v>
          </cell>
          <cell r="G2397">
            <v>81</v>
          </cell>
          <cell r="H2397" t="str">
            <v>frontier status, population size, poverty, age</v>
          </cell>
          <cell r="I2397">
            <v>58</v>
          </cell>
          <cell r="J2397">
            <v>2136</v>
          </cell>
        </row>
        <row r="2398">
          <cell r="F2398" t="str">
            <v>Jones , South Dakota</v>
          </cell>
          <cell r="G2398">
            <v>81</v>
          </cell>
          <cell r="H2398" t="str">
            <v>frontier status, population size, poverty, age</v>
          </cell>
          <cell r="I2398">
            <v>58</v>
          </cell>
          <cell r="J2398">
            <v>1033</v>
          </cell>
        </row>
        <row r="2399">
          <cell r="F2399" t="str">
            <v>Kingsbury , South Dakota</v>
          </cell>
          <cell r="G2399">
            <v>58</v>
          </cell>
          <cell r="H2399" t="str">
            <v>frontier status, population size, poverty, age, population density</v>
          </cell>
          <cell r="I2399">
            <v>48</v>
          </cell>
          <cell r="J2399">
            <v>5532</v>
          </cell>
        </row>
        <row r="2400">
          <cell r="F2400" t="str">
            <v>Lake , South Dakota</v>
          </cell>
          <cell r="G2400">
            <v>59</v>
          </cell>
          <cell r="H2400" t="str">
            <v>frontier status, population size, poverty, age, population density</v>
          </cell>
          <cell r="I2400">
            <v>32</v>
          </cell>
          <cell r="J2400">
            <v>11039</v>
          </cell>
        </row>
        <row r="2401">
          <cell r="F2401" t="str">
            <v>Lawrence , South Dakota</v>
          </cell>
          <cell r="G2401">
            <v>39</v>
          </cell>
          <cell r="H2401" t="str">
            <v>frontier status, population size, poverty, age</v>
          </cell>
          <cell r="I2401">
            <v>51</v>
          </cell>
          <cell r="J2401">
            <v>22395</v>
          </cell>
        </row>
        <row r="2402">
          <cell r="F2402" t="str">
            <v>Lincoln , South Dakota</v>
          </cell>
          <cell r="G2402">
            <v>38</v>
          </cell>
          <cell r="H2402" t="str">
            <v>frontier status, population size, poverty, age</v>
          </cell>
          <cell r="I2402">
            <v>35</v>
          </cell>
          <cell r="J2402">
            <v>33381</v>
          </cell>
        </row>
        <row r="2403">
          <cell r="F2403" t="str">
            <v>Lyman , South Dakota</v>
          </cell>
          <cell r="G2403">
            <v>86</v>
          </cell>
          <cell r="H2403" t="str">
            <v>frontier status, population size, poverty, age</v>
          </cell>
          <cell r="I2403">
            <v>38</v>
          </cell>
          <cell r="J2403">
            <v>3919</v>
          </cell>
        </row>
        <row r="2404">
          <cell r="F2404" t="str">
            <v>McCook , South Dakota</v>
          </cell>
          <cell r="G2404">
            <v>58</v>
          </cell>
          <cell r="H2404" t="str">
            <v>frontier status, population size, poverty, age, population density</v>
          </cell>
          <cell r="I2404">
            <v>48</v>
          </cell>
          <cell r="J2404">
            <v>5930</v>
          </cell>
        </row>
        <row r="2405">
          <cell r="F2405" t="str">
            <v>McPherson , South Dakota</v>
          </cell>
          <cell r="G2405">
            <v>84</v>
          </cell>
          <cell r="H2405" t="str">
            <v>frontier status, population size, poverty, age</v>
          </cell>
          <cell r="I2405">
            <v>52</v>
          </cell>
          <cell r="J2405">
            <v>2617</v>
          </cell>
        </row>
        <row r="2406">
          <cell r="F2406" t="str">
            <v>Marshall , South Dakota</v>
          </cell>
          <cell r="G2406">
            <v>81</v>
          </cell>
          <cell r="H2406" t="str">
            <v>frontier status, population size, poverty, age</v>
          </cell>
          <cell r="I2406">
            <v>58</v>
          </cell>
          <cell r="J2406">
            <v>4418</v>
          </cell>
        </row>
        <row r="2407">
          <cell r="F2407" t="str">
            <v>Meade , South Dakota</v>
          </cell>
          <cell r="G2407">
            <v>78</v>
          </cell>
          <cell r="H2407" t="str">
            <v>frontier status, population size, poverty, age</v>
          </cell>
          <cell r="I2407">
            <v>43</v>
          </cell>
          <cell r="J2407">
            <v>24623</v>
          </cell>
        </row>
        <row r="2408">
          <cell r="F2408" t="str">
            <v>Mellette , South Dakota</v>
          </cell>
          <cell r="G2408">
            <v>86</v>
          </cell>
          <cell r="H2408" t="str">
            <v>frontier status, population size, poverty, age</v>
          </cell>
          <cell r="I2408">
            <v>38</v>
          </cell>
          <cell r="J2408">
            <v>2088</v>
          </cell>
        </row>
        <row r="2409">
          <cell r="F2409" t="str">
            <v>Miner , South Dakota</v>
          </cell>
          <cell r="G2409">
            <v>84</v>
          </cell>
          <cell r="H2409" t="str">
            <v>frontier status, population size, poverty, age</v>
          </cell>
          <cell r="I2409">
            <v>52</v>
          </cell>
          <cell r="J2409">
            <v>2584</v>
          </cell>
        </row>
        <row r="2410">
          <cell r="F2410" t="str">
            <v>Minnehaha , South Dakota</v>
          </cell>
          <cell r="G2410">
            <v>11</v>
          </cell>
          <cell r="H2410" t="str">
            <v>frontier status, population size, poverty, age</v>
          </cell>
          <cell r="I2410">
            <v>44</v>
          </cell>
          <cell r="J2410">
            <v>160087</v>
          </cell>
        </row>
        <row r="2411">
          <cell r="F2411" t="str">
            <v>Moody , South Dakota</v>
          </cell>
          <cell r="G2411">
            <v>40</v>
          </cell>
          <cell r="H2411" t="str">
            <v>frontier status, population size, poverty, age</v>
          </cell>
          <cell r="I2411">
            <v>62</v>
          </cell>
          <cell r="J2411">
            <v>6637</v>
          </cell>
        </row>
        <row r="2412">
          <cell r="F2412" t="str">
            <v>Pennington , South Dakota</v>
          </cell>
          <cell r="G2412">
            <v>20</v>
          </cell>
          <cell r="H2412" t="str">
            <v>frontier status, population size, poverty, age</v>
          </cell>
          <cell r="I2412">
            <v>32</v>
          </cell>
          <cell r="J2412">
            <v>93580</v>
          </cell>
        </row>
        <row r="2413">
          <cell r="F2413" t="str">
            <v>Perkins , South Dakota</v>
          </cell>
          <cell r="G2413">
            <v>84</v>
          </cell>
          <cell r="H2413" t="str">
            <v>frontier status, population size, poverty, age</v>
          </cell>
          <cell r="I2413">
            <v>52</v>
          </cell>
          <cell r="J2413">
            <v>3023</v>
          </cell>
        </row>
        <row r="2414">
          <cell r="F2414" t="str">
            <v>Potter , South Dakota</v>
          </cell>
          <cell r="G2414">
            <v>81</v>
          </cell>
          <cell r="H2414" t="str">
            <v>frontier status, population size, poverty, age</v>
          </cell>
          <cell r="I2414">
            <v>58</v>
          </cell>
          <cell r="J2414">
            <v>2351</v>
          </cell>
        </row>
        <row r="2415">
          <cell r="F2415" t="str">
            <v>Roberts , South Dakota</v>
          </cell>
          <cell r="G2415">
            <v>74</v>
          </cell>
          <cell r="H2415" t="str">
            <v>frontier status, population size, poverty, age, population density</v>
          </cell>
          <cell r="I2415">
            <v>30</v>
          </cell>
          <cell r="J2415">
            <v>10044</v>
          </cell>
        </row>
        <row r="2416">
          <cell r="F2416" t="str">
            <v>Sanborn , South Dakota</v>
          </cell>
          <cell r="G2416">
            <v>81</v>
          </cell>
          <cell r="H2416" t="str">
            <v>frontier status, population size, poverty, age</v>
          </cell>
          <cell r="I2416">
            <v>58</v>
          </cell>
          <cell r="J2416">
            <v>2541</v>
          </cell>
        </row>
        <row r="2417">
          <cell r="F2417" t="str">
            <v>Shannon , South Dakota</v>
          </cell>
          <cell r="G2417">
            <v>86</v>
          </cell>
          <cell r="H2417" t="str">
            <v>frontier status, population size, poverty, age</v>
          </cell>
          <cell r="I2417">
            <v>38</v>
          </cell>
          <cell r="J2417">
            <v>13657</v>
          </cell>
        </row>
        <row r="2418">
          <cell r="F2418" t="str">
            <v>Spink , South Dakota</v>
          </cell>
          <cell r="G2418">
            <v>84</v>
          </cell>
          <cell r="H2418" t="str">
            <v>frontier status, population size, poverty, age</v>
          </cell>
          <cell r="I2418">
            <v>52</v>
          </cell>
          <cell r="J2418">
            <v>6899</v>
          </cell>
        </row>
        <row r="2419">
          <cell r="F2419" t="str">
            <v>Stanley , South Dakota</v>
          </cell>
          <cell r="G2419">
            <v>78</v>
          </cell>
          <cell r="H2419" t="str">
            <v>frontier status, population size, poverty, age</v>
          </cell>
          <cell r="I2419">
            <v>43</v>
          </cell>
          <cell r="J2419">
            <v>2829</v>
          </cell>
        </row>
        <row r="2420">
          <cell r="F2420" t="str">
            <v>Sully , South Dakota</v>
          </cell>
          <cell r="G2420">
            <v>78</v>
          </cell>
          <cell r="H2420" t="str">
            <v>frontier status, population size, poverty, age</v>
          </cell>
          <cell r="I2420">
            <v>43</v>
          </cell>
          <cell r="J2420">
            <v>1430</v>
          </cell>
        </row>
        <row r="2421">
          <cell r="F2421" t="str">
            <v>Todd , South Dakota</v>
          </cell>
          <cell r="G2421">
            <v>66</v>
          </cell>
          <cell r="H2421" t="str">
            <v>frontier status, population size, poverty, age, population density</v>
          </cell>
          <cell r="I2421">
            <v>37</v>
          </cell>
          <cell r="J2421">
            <v>9882</v>
          </cell>
        </row>
        <row r="2422">
          <cell r="F2422" t="str">
            <v>Tripp , South Dakota</v>
          </cell>
          <cell r="G2422">
            <v>88</v>
          </cell>
          <cell r="H2422" t="str">
            <v>frontier status, population size, poverty, age</v>
          </cell>
          <cell r="I2422">
            <v>23</v>
          </cell>
          <cell r="J2422">
            <v>6065</v>
          </cell>
        </row>
        <row r="2423">
          <cell r="F2423" t="str">
            <v>Turner , South Dakota</v>
          </cell>
          <cell r="G2423">
            <v>54</v>
          </cell>
          <cell r="H2423" t="str">
            <v>frontier status, population size, poverty, age, population density</v>
          </cell>
          <cell r="I2423">
            <v>38</v>
          </cell>
          <cell r="J2423">
            <v>8520</v>
          </cell>
        </row>
        <row r="2424">
          <cell r="F2424" t="str">
            <v>Union , South Dakota</v>
          </cell>
          <cell r="G2424">
            <v>57</v>
          </cell>
          <cell r="H2424" t="str">
            <v>frontier status, population size, poverty, age, population density</v>
          </cell>
          <cell r="I2424">
            <v>42</v>
          </cell>
          <cell r="J2424">
            <v>13462</v>
          </cell>
        </row>
        <row r="2425">
          <cell r="F2425" t="str">
            <v>Walworth , South Dakota</v>
          </cell>
          <cell r="G2425">
            <v>61</v>
          </cell>
          <cell r="H2425" t="str">
            <v>frontier status, population size, poverty, age, population density</v>
          </cell>
          <cell r="I2425">
            <v>32</v>
          </cell>
          <cell r="J2425">
            <v>5494</v>
          </cell>
        </row>
        <row r="2426">
          <cell r="F2426" t="str">
            <v>Yankton , South Dakota</v>
          </cell>
          <cell r="G2426">
            <v>60</v>
          </cell>
          <cell r="H2426" t="str">
            <v>frontier status, population size, poverty, age, population density</v>
          </cell>
          <cell r="I2426">
            <v>48</v>
          </cell>
          <cell r="J2426">
            <v>21718</v>
          </cell>
        </row>
        <row r="2427">
          <cell r="F2427" t="str">
            <v>Ziebach , South Dakota</v>
          </cell>
          <cell r="G2427">
            <v>86</v>
          </cell>
          <cell r="H2427" t="str">
            <v>frontier status, population size, poverty, age</v>
          </cell>
          <cell r="I2427">
            <v>38</v>
          </cell>
          <cell r="J2427">
            <v>2631</v>
          </cell>
        </row>
        <row r="2428">
          <cell r="F2428" t="str">
            <v>Anderson , Tennessee</v>
          </cell>
          <cell r="G2428">
            <v>21</v>
          </cell>
          <cell r="H2428" t="str">
            <v>frontier status, population size, poverty, age</v>
          </cell>
          <cell r="I2428">
            <v>44</v>
          </cell>
          <cell r="J2428">
            <v>72430</v>
          </cell>
        </row>
        <row r="2429">
          <cell r="F2429" t="str">
            <v>Bedford , Tennessee</v>
          </cell>
          <cell r="G2429">
            <v>30</v>
          </cell>
          <cell r="H2429" t="str">
            <v>frontier status, population size, poverty, age</v>
          </cell>
          <cell r="I2429">
            <v>57</v>
          </cell>
          <cell r="J2429">
            <v>42204</v>
          </cell>
        </row>
        <row r="2430">
          <cell r="F2430" t="str">
            <v>Benton , Tennessee</v>
          </cell>
          <cell r="G2430">
            <v>64</v>
          </cell>
          <cell r="H2430" t="str">
            <v>frontier status, population size, poverty, age, population density</v>
          </cell>
          <cell r="I2430">
            <v>41</v>
          </cell>
          <cell r="J2430">
            <v>16467</v>
          </cell>
        </row>
        <row r="2431">
          <cell r="F2431" t="str">
            <v>Bledsoe , Tennessee</v>
          </cell>
          <cell r="G2431">
            <v>44</v>
          </cell>
          <cell r="H2431" t="str">
            <v>frontier status, population size, poverty, age</v>
          </cell>
          <cell r="I2431">
            <v>33</v>
          </cell>
          <cell r="J2431">
            <v>12928</v>
          </cell>
        </row>
        <row r="2432">
          <cell r="F2432" t="str">
            <v>Blount , Tennessee</v>
          </cell>
          <cell r="G2432">
            <v>14</v>
          </cell>
          <cell r="H2432" t="str">
            <v>frontier status, population size, poverty, age</v>
          </cell>
          <cell r="I2432">
            <v>40</v>
          </cell>
          <cell r="J2432">
            <v>115535</v>
          </cell>
        </row>
        <row r="2433">
          <cell r="F2433" t="str">
            <v>Bradley , Tennessee</v>
          </cell>
          <cell r="G2433">
            <v>19</v>
          </cell>
          <cell r="H2433" t="str">
            <v>frontier status, population size, poverty, age</v>
          </cell>
          <cell r="I2433">
            <v>37</v>
          </cell>
          <cell r="J2433">
            <v>92092</v>
          </cell>
        </row>
        <row r="2434">
          <cell r="F2434" t="str">
            <v>Campbell , Tennessee</v>
          </cell>
          <cell r="G2434">
            <v>35</v>
          </cell>
          <cell r="H2434" t="str">
            <v>frontier status, population size, poverty, age</v>
          </cell>
          <cell r="I2434">
            <v>27</v>
          </cell>
          <cell r="J2434">
            <v>40686</v>
          </cell>
        </row>
        <row r="2435">
          <cell r="F2435" t="str">
            <v>Cannon , Tennessee</v>
          </cell>
          <cell r="G2435">
            <v>60</v>
          </cell>
          <cell r="H2435" t="str">
            <v>frontier status, population size, poverty, age, population density</v>
          </cell>
          <cell r="I2435">
            <v>48</v>
          </cell>
          <cell r="J2435">
            <v>13337</v>
          </cell>
        </row>
        <row r="2436">
          <cell r="F2436" t="str">
            <v>Carroll , Tennessee</v>
          </cell>
          <cell r="G2436">
            <v>30</v>
          </cell>
          <cell r="H2436" t="str">
            <v>frontier status, population size, poverty, age</v>
          </cell>
          <cell r="I2436">
            <v>57</v>
          </cell>
          <cell r="J2436">
            <v>29121</v>
          </cell>
        </row>
        <row r="2437">
          <cell r="F2437" t="str">
            <v>Carter , Tennessee</v>
          </cell>
          <cell r="G2437">
            <v>24</v>
          </cell>
          <cell r="H2437" t="str">
            <v>frontier status, population size, poverty, age</v>
          </cell>
          <cell r="I2437">
            <v>35</v>
          </cell>
          <cell r="J2437">
            <v>58865</v>
          </cell>
        </row>
        <row r="2438">
          <cell r="F2438" t="str">
            <v>Cheatham , Tennessee</v>
          </cell>
          <cell r="G2438">
            <v>48</v>
          </cell>
          <cell r="H2438" t="str">
            <v>frontier status, population size, poverty, age, population density</v>
          </cell>
          <cell r="I2438">
            <v>31</v>
          </cell>
          <cell r="J2438">
            <v>38603</v>
          </cell>
        </row>
        <row r="2439">
          <cell r="F2439" t="str">
            <v>Chester , Tennessee</v>
          </cell>
          <cell r="G2439">
            <v>65</v>
          </cell>
          <cell r="H2439" t="str">
            <v>frontier status, population size, poverty, age, population density</v>
          </cell>
          <cell r="I2439">
            <v>30</v>
          </cell>
          <cell r="J2439">
            <v>15941</v>
          </cell>
        </row>
        <row r="2440">
          <cell r="F2440" t="str">
            <v>Claiborne , Tennessee</v>
          </cell>
          <cell r="G2440">
            <v>52</v>
          </cell>
          <cell r="H2440" t="str">
            <v>frontier status, population size, poverty, age, population density</v>
          </cell>
          <cell r="I2440">
            <v>40</v>
          </cell>
          <cell r="J2440">
            <v>31033</v>
          </cell>
        </row>
        <row r="2441">
          <cell r="F2441" t="str">
            <v>Clay , Tennessee</v>
          </cell>
          <cell r="G2441">
            <v>72</v>
          </cell>
          <cell r="H2441" t="str">
            <v>frontier status, population size, poverty, age, population density</v>
          </cell>
          <cell r="I2441">
            <v>32</v>
          </cell>
          <cell r="J2441">
            <v>7992</v>
          </cell>
        </row>
        <row r="2442">
          <cell r="F2442" t="str">
            <v>Cocke , Tennessee</v>
          </cell>
          <cell r="G2442">
            <v>53</v>
          </cell>
          <cell r="H2442" t="str">
            <v>frontier status, population size, poverty, age, population density</v>
          </cell>
          <cell r="I2442">
            <v>27</v>
          </cell>
          <cell r="J2442">
            <v>34929</v>
          </cell>
        </row>
        <row r="2443">
          <cell r="F2443" t="str">
            <v>Coffee , Tennessee</v>
          </cell>
          <cell r="G2443">
            <v>28</v>
          </cell>
          <cell r="H2443" t="str">
            <v>frontier status, population size, poverty, age</v>
          </cell>
          <cell r="I2443">
            <v>39</v>
          </cell>
          <cell r="J2443">
            <v>50869</v>
          </cell>
        </row>
        <row r="2444">
          <cell r="F2444" t="str">
            <v>Crockett , Tennessee</v>
          </cell>
          <cell r="G2444">
            <v>65</v>
          </cell>
          <cell r="H2444" t="str">
            <v>frontier status, population size, poverty, age, population density</v>
          </cell>
          <cell r="I2444">
            <v>30</v>
          </cell>
          <cell r="J2444">
            <v>14595</v>
          </cell>
        </row>
        <row r="2445">
          <cell r="F2445" t="str">
            <v>Cumberland , Tennessee</v>
          </cell>
          <cell r="G2445">
            <v>50</v>
          </cell>
          <cell r="H2445" t="str">
            <v>frontier status, population size, poverty, age, population density</v>
          </cell>
          <cell r="I2445">
            <v>27</v>
          </cell>
          <cell r="J2445">
            <v>51346</v>
          </cell>
        </row>
        <row r="2446">
          <cell r="F2446" t="str">
            <v>Davidson , Tennessee</v>
          </cell>
          <cell r="G2446">
            <v>3</v>
          </cell>
          <cell r="H2446" t="str">
            <v>frontier status, population size, poverty</v>
          </cell>
          <cell r="I2446">
            <v>39</v>
          </cell>
          <cell r="J2446">
            <v>575261</v>
          </cell>
        </row>
        <row r="2447">
          <cell r="F2447" t="str">
            <v>Decatur , Tennessee</v>
          </cell>
          <cell r="G2447">
            <v>64</v>
          </cell>
          <cell r="H2447" t="str">
            <v>frontier status, population size, poverty, age, population density</v>
          </cell>
          <cell r="I2447">
            <v>41</v>
          </cell>
          <cell r="J2447">
            <v>11686</v>
          </cell>
        </row>
        <row r="2448">
          <cell r="F2448" t="str">
            <v>DeKalb , Tennessee</v>
          </cell>
          <cell r="G2448">
            <v>65</v>
          </cell>
          <cell r="H2448" t="str">
            <v>frontier status, population size, poverty, age, population density</v>
          </cell>
          <cell r="I2448">
            <v>30</v>
          </cell>
          <cell r="J2448">
            <v>18254</v>
          </cell>
        </row>
        <row r="2449">
          <cell r="F2449" t="str">
            <v>Dickson , Tennessee</v>
          </cell>
          <cell r="G2449">
            <v>29</v>
          </cell>
          <cell r="H2449" t="str">
            <v>frontier status, population size, poverty, age</v>
          </cell>
          <cell r="I2449">
            <v>37</v>
          </cell>
          <cell r="J2449">
            <v>45894</v>
          </cell>
        </row>
        <row r="2450">
          <cell r="F2450" t="str">
            <v>Dyer , Tennessee</v>
          </cell>
          <cell r="G2450">
            <v>50</v>
          </cell>
          <cell r="H2450" t="str">
            <v>frontier status, population size, poverty, age, population density</v>
          </cell>
          <cell r="I2450">
            <v>27</v>
          </cell>
          <cell r="J2450">
            <v>37829</v>
          </cell>
        </row>
        <row r="2451">
          <cell r="F2451" t="str">
            <v>Fayette , Tennessee</v>
          </cell>
          <cell r="G2451">
            <v>33</v>
          </cell>
          <cell r="H2451" t="str">
            <v>frontier status, population size, poverty, age</v>
          </cell>
          <cell r="I2451">
            <v>41</v>
          </cell>
          <cell r="J2451">
            <v>34458</v>
          </cell>
        </row>
        <row r="2452">
          <cell r="F2452" t="str">
            <v>Fentress , Tennessee</v>
          </cell>
          <cell r="G2452">
            <v>44</v>
          </cell>
          <cell r="H2452" t="str">
            <v>frontier status, population size, poverty, age</v>
          </cell>
          <cell r="I2452">
            <v>33</v>
          </cell>
          <cell r="J2452">
            <v>17159</v>
          </cell>
        </row>
        <row r="2453">
          <cell r="F2453" t="str">
            <v>Franklin , Tennessee</v>
          </cell>
          <cell r="G2453">
            <v>28</v>
          </cell>
          <cell r="H2453" t="str">
            <v>frontier status, population size, poverty, age</v>
          </cell>
          <cell r="I2453">
            <v>39</v>
          </cell>
          <cell r="J2453">
            <v>41003</v>
          </cell>
        </row>
        <row r="2454">
          <cell r="F2454" t="str">
            <v>Gibson , Tennessee</v>
          </cell>
          <cell r="G2454">
            <v>50</v>
          </cell>
          <cell r="H2454" t="str">
            <v>frontier status, population size, poverty, age, population density</v>
          </cell>
          <cell r="I2454">
            <v>27</v>
          </cell>
          <cell r="J2454">
            <v>48148</v>
          </cell>
        </row>
        <row r="2455">
          <cell r="F2455" t="str">
            <v>Giles , Tennessee</v>
          </cell>
          <cell r="G2455">
            <v>30</v>
          </cell>
          <cell r="H2455" t="str">
            <v>frontier status, population size, poverty, age</v>
          </cell>
          <cell r="I2455">
            <v>57</v>
          </cell>
          <cell r="J2455">
            <v>29297</v>
          </cell>
        </row>
        <row r="2456">
          <cell r="F2456" t="str">
            <v>Grainger , Tennessee</v>
          </cell>
          <cell r="G2456">
            <v>41</v>
          </cell>
          <cell r="H2456" t="str">
            <v>frontier status, population size, poverty, age</v>
          </cell>
          <cell r="I2456">
            <v>47</v>
          </cell>
          <cell r="J2456">
            <v>22283</v>
          </cell>
        </row>
        <row r="2457">
          <cell r="F2457" t="str">
            <v>Greene , Tennessee</v>
          </cell>
          <cell r="G2457">
            <v>22</v>
          </cell>
          <cell r="H2457" t="str">
            <v>frontier status, population size, poverty, age</v>
          </cell>
          <cell r="I2457">
            <v>28</v>
          </cell>
          <cell r="J2457">
            <v>65318</v>
          </cell>
        </row>
        <row r="2458">
          <cell r="F2458" t="str">
            <v>Grundy , Tennessee</v>
          </cell>
          <cell r="G2458">
            <v>69</v>
          </cell>
          <cell r="H2458" t="str">
            <v>frontier status, population size, poverty, age, population density</v>
          </cell>
          <cell r="I2458">
            <v>45</v>
          </cell>
          <cell r="J2458">
            <v>14608</v>
          </cell>
        </row>
        <row r="2459">
          <cell r="F2459" t="str">
            <v>Hamblen , Tennessee</v>
          </cell>
          <cell r="G2459">
            <v>19</v>
          </cell>
          <cell r="H2459" t="str">
            <v>frontier status, population size, poverty, age</v>
          </cell>
          <cell r="I2459">
            <v>37</v>
          </cell>
          <cell r="J2459">
            <v>59898</v>
          </cell>
        </row>
        <row r="2460">
          <cell r="F2460" t="str">
            <v>Hamilton , Tennessee</v>
          </cell>
          <cell r="G2460">
            <v>4</v>
          </cell>
          <cell r="H2460" t="str">
            <v>frontier status, population size, poverty</v>
          </cell>
          <cell r="I2460">
            <v>25</v>
          </cell>
          <cell r="J2460">
            <v>310935</v>
          </cell>
        </row>
        <row r="2461">
          <cell r="F2461" t="str">
            <v>Hancock , Tennessee</v>
          </cell>
          <cell r="G2461">
            <v>72</v>
          </cell>
          <cell r="H2461" t="str">
            <v>frontier status, population size, poverty, age, population density</v>
          </cell>
          <cell r="I2461">
            <v>32</v>
          </cell>
          <cell r="J2461">
            <v>6704</v>
          </cell>
        </row>
        <row r="2462">
          <cell r="F2462" t="str">
            <v>Hardeman , Tennessee</v>
          </cell>
          <cell r="G2462">
            <v>69</v>
          </cell>
          <cell r="H2462" t="str">
            <v>frontier status, population size, poverty, age, population density</v>
          </cell>
          <cell r="I2462">
            <v>45</v>
          </cell>
          <cell r="J2462">
            <v>28170</v>
          </cell>
        </row>
        <row r="2463">
          <cell r="F2463" t="str">
            <v>Hardin , Tennessee</v>
          </cell>
          <cell r="G2463">
            <v>73</v>
          </cell>
          <cell r="H2463" t="str">
            <v>frontier status, population size, poverty, age, population density</v>
          </cell>
          <cell r="I2463">
            <v>23</v>
          </cell>
          <cell r="J2463">
            <v>25930</v>
          </cell>
        </row>
        <row r="2464">
          <cell r="F2464" t="str">
            <v>Hawkins , Tennessee</v>
          </cell>
          <cell r="G2464">
            <v>32</v>
          </cell>
          <cell r="H2464" t="str">
            <v>frontier status, population size, poverty, age</v>
          </cell>
          <cell r="I2464">
            <v>37</v>
          </cell>
          <cell r="J2464">
            <v>56196</v>
          </cell>
        </row>
        <row r="2465">
          <cell r="F2465" t="str">
            <v>Haywood , Tennessee</v>
          </cell>
          <cell r="G2465">
            <v>76</v>
          </cell>
          <cell r="H2465" t="str">
            <v>frontier status, population size, poverty, age, population density</v>
          </cell>
          <cell r="I2465">
            <v>38</v>
          </cell>
          <cell r="J2465">
            <v>19656</v>
          </cell>
        </row>
        <row r="2466">
          <cell r="F2466" t="str">
            <v>Henderson , Tennessee</v>
          </cell>
          <cell r="G2466">
            <v>60</v>
          </cell>
          <cell r="H2466" t="str">
            <v>frontier status, population size, poverty, age, population density</v>
          </cell>
          <cell r="I2466">
            <v>48</v>
          </cell>
          <cell r="J2466">
            <v>26425</v>
          </cell>
        </row>
        <row r="2467">
          <cell r="F2467" t="str">
            <v>Henry , Tennessee</v>
          </cell>
          <cell r="G2467">
            <v>49</v>
          </cell>
          <cell r="H2467" t="str">
            <v>frontier status, population size, poverty, age, population density</v>
          </cell>
          <cell r="I2467">
            <v>35</v>
          </cell>
          <cell r="J2467">
            <v>31511</v>
          </cell>
        </row>
        <row r="2468">
          <cell r="F2468" t="str">
            <v>Hickman , Tennessee</v>
          </cell>
          <cell r="G2468">
            <v>41</v>
          </cell>
          <cell r="H2468" t="str">
            <v>frontier status, population size, poverty, age</v>
          </cell>
          <cell r="I2468">
            <v>47</v>
          </cell>
          <cell r="J2468">
            <v>23793</v>
          </cell>
        </row>
        <row r="2469">
          <cell r="F2469" t="str">
            <v>Houston , Tennessee</v>
          </cell>
          <cell r="G2469">
            <v>64</v>
          </cell>
          <cell r="H2469" t="str">
            <v>frontier status, population size, poverty, age, population density</v>
          </cell>
          <cell r="I2469">
            <v>41</v>
          </cell>
          <cell r="J2469">
            <v>7988</v>
          </cell>
        </row>
        <row r="2470">
          <cell r="F2470" t="str">
            <v>Humphreys , Tennessee</v>
          </cell>
          <cell r="G2470">
            <v>39</v>
          </cell>
          <cell r="H2470" t="str">
            <v>frontier status, population size, poverty, age</v>
          </cell>
          <cell r="I2470">
            <v>51</v>
          </cell>
          <cell r="J2470">
            <v>18212</v>
          </cell>
        </row>
        <row r="2471">
          <cell r="F2471" t="str">
            <v>Jackson , Tennessee</v>
          </cell>
          <cell r="G2471">
            <v>64</v>
          </cell>
          <cell r="H2471" t="str">
            <v>frontier status, population size, poverty, age, population density</v>
          </cell>
          <cell r="I2471">
            <v>41</v>
          </cell>
          <cell r="J2471">
            <v>11072</v>
          </cell>
        </row>
        <row r="2472">
          <cell r="F2472" t="str">
            <v>Jefferson , Tennessee</v>
          </cell>
          <cell r="G2472">
            <v>28</v>
          </cell>
          <cell r="H2472" t="str">
            <v>frontier status, population size, poverty, age</v>
          </cell>
          <cell r="I2472">
            <v>39</v>
          </cell>
          <cell r="J2472">
            <v>48394</v>
          </cell>
        </row>
        <row r="2473">
          <cell r="F2473" t="str">
            <v>Johnson , Tennessee</v>
          </cell>
          <cell r="G2473">
            <v>73</v>
          </cell>
          <cell r="H2473" t="str">
            <v>frontier status, population size, poverty, age, population density</v>
          </cell>
          <cell r="I2473">
            <v>23</v>
          </cell>
          <cell r="J2473">
            <v>18116</v>
          </cell>
        </row>
        <row r="2474">
          <cell r="F2474" t="str">
            <v>Knox , Tennessee</v>
          </cell>
          <cell r="G2474">
            <v>4</v>
          </cell>
          <cell r="H2474" t="str">
            <v>frontier status, population size, poverty</v>
          </cell>
          <cell r="I2474">
            <v>25</v>
          </cell>
          <cell r="J2474">
            <v>404972</v>
          </cell>
        </row>
        <row r="2475">
          <cell r="F2475" t="str">
            <v>Lake , Tennessee</v>
          </cell>
          <cell r="G2475">
            <v>44</v>
          </cell>
          <cell r="H2475" t="str">
            <v>frontier status, population size, poverty, age</v>
          </cell>
          <cell r="I2475">
            <v>33</v>
          </cell>
          <cell r="J2475">
            <v>7583</v>
          </cell>
        </row>
        <row r="2476">
          <cell r="F2476" t="str">
            <v>Lauderdale , Tennessee</v>
          </cell>
          <cell r="G2476">
            <v>69</v>
          </cell>
          <cell r="H2476" t="str">
            <v>frontier status, population size, poverty, age, population density</v>
          </cell>
          <cell r="I2476">
            <v>45</v>
          </cell>
          <cell r="J2476">
            <v>26795</v>
          </cell>
        </row>
        <row r="2477">
          <cell r="F2477" t="str">
            <v>Lawrence , Tennessee</v>
          </cell>
          <cell r="G2477">
            <v>30</v>
          </cell>
          <cell r="H2477" t="str">
            <v>frontier status, population size, poverty, age</v>
          </cell>
          <cell r="I2477">
            <v>57</v>
          </cell>
          <cell r="J2477">
            <v>41101</v>
          </cell>
        </row>
        <row r="2478">
          <cell r="F2478" t="str">
            <v>Lewis , Tennessee</v>
          </cell>
          <cell r="G2478">
            <v>43</v>
          </cell>
          <cell r="H2478" t="str">
            <v>frontier status, population size, poverty, age</v>
          </cell>
          <cell r="I2478">
            <v>57</v>
          </cell>
          <cell r="J2478">
            <v>11435</v>
          </cell>
        </row>
        <row r="2479">
          <cell r="F2479" t="str">
            <v>Lincoln , Tennessee</v>
          </cell>
          <cell r="G2479">
            <v>30</v>
          </cell>
          <cell r="H2479" t="str">
            <v>frontier status, population size, poverty, age</v>
          </cell>
          <cell r="I2479">
            <v>57</v>
          </cell>
          <cell r="J2479">
            <v>32392</v>
          </cell>
        </row>
        <row r="2480">
          <cell r="F2480" t="str">
            <v>Loudon , Tennessee</v>
          </cell>
          <cell r="G2480">
            <v>28</v>
          </cell>
          <cell r="H2480" t="str">
            <v>frontier status, population size, poverty, age</v>
          </cell>
          <cell r="I2480">
            <v>39</v>
          </cell>
          <cell r="J2480">
            <v>43387</v>
          </cell>
        </row>
        <row r="2481">
          <cell r="F2481" t="str">
            <v>McMinn , Tennessee</v>
          </cell>
          <cell r="G2481">
            <v>32</v>
          </cell>
          <cell r="H2481" t="str">
            <v>frontier status, population size, poverty, age</v>
          </cell>
          <cell r="I2481">
            <v>37</v>
          </cell>
          <cell r="J2481">
            <v>51327</v>
          </cell>
        </row>
        <row r="2482">
          <cell r="F2482" t="str">
            <v>McNairy , Tennessee</v>
          </cell>
          <cell r="G2482">
            <v>64</v>
          </cell>
          <cell r="H2482" t="str">
            <v>frontier status, population size, poverty, age, population density</v>
          </cell>
          <cell r="I2482">
            <v>41</v>
          </cell>
          <cell r="J2482">
            <v>25285</v>
          </cell>
        </row>
        <row r="2483">
          <cell r="F2483" t="str">
            <v>Macon , Tennessee</v>
          </cell>
          <cell r="G2483">
            <v>41</v>
          </cell>
          <cell r="H2483" t="str">
            <v>frontier status, population size, poverty, age</v>
          </cell>
          <cell r="I2483">
            <v>47</v>
          </cell>
          <cell r="J2483">
            <v>21549</v>
          </cell>
        </row>
        <row r="2484">
          <cell r="F2484" t="str">
            <v>Madison , Tennessee</v>
          </cell>
          <cell r="G2484">
            <v>22</v>
          </cell>
          <cell r="H2484" t="str">
            <v>frontier status, population size, poverty, age</v>
          </cell>
          <cell r="I2484">
            <v>28</v>
          </cell>
          <cell r="J2484">
            <v>94916</v>
          </cell>
        </row>
        <row r="2485">
          <cell r="F2485" t="str">
            <v>Marion , Tennessee</v>
          </cell>
          <cell r="G2485">
            <v>32</v>
          </cell>
          <cell r="H2485" t="str">
            <v>frontier status, population size, poverty, age</v>
          </cell>
          <cell r="I2485">
            <v>37</v>
          </cell>
          <cell r="J2485">
            <v>27757</v>
          </cell>
        </row>
        <row r="2486">
          <cell r="F2486" t="str">
            <v>Marshall , Tennessee</v>
          </cell>
          <cell r="G2486">
            <v>30</v>
          </cell>
          <cell r="H2486" t="str">
            <v>frontier status, population size, poverty, age</v>
          </cell>
          <cell r="I2486">
            <v>57</v>
          </cell>
          <cell r="J2486">
            <v>28372</v>
          </cell>
        </row>
        <row r="2487">
          <cell r="F2487" t="str">
            <v>Maury , Tennessee</v>
          </cell>
          <cell r="G2487">
            <v>19</v>
          </cell>
          <cell r="H2487" t="str">
            <v>frontier status, population size, poverty, age</v>
          </cell>
          <cell r="I2487">
            <v>37</v>
          </cell>
          <cell r="J2487">
            <v>76292</v>
          </cell>
        </row>
        <row r="2488">
          <cell r="F2488" t="str">
            <v>Meigs , Tennessee</v>
          </cell>
          <cell r="G2488">
            <v>41</v>
          </cell>
          <cell r="H2488" t="str">
            <v>frontier status, population size, poverty, age</v>
          </cell>
          <cell r="I2488">
            <v>47</v>
          </cell>
          <cell r="J2488">
            <v>11657</v>
          </cell>
        </row>
        <row r="2489">
          <cell r="F2489" t="str">
            <v>Monroe , Tennessee</v>
          </cell>
          <cell r="G2489">
            <v>32</v>
          </cell>
          <cell r="H2489" t="str">
            <v>frontier status, population size, poverty, age</v>
          </cell>
          <cell r="I2489">
            <v>37</v>
          </cell>
          <cell r="J2489">
            <v>43185</v>
          </cell>
        </row>
        <row r="2490">
          <cell r="F2490" t="str">
            <v>Montgomery , Tennessee</v>
          </cell>
          <cell r="G2490">
            <v>15</v>
          </cell>
          <cell r="H2490" t="str">
            <v>frontier status, population size, poverty, age</v>
          </cell>
          <cell r="I2490">
            <v>23</v>
          </cell>
          <cell r="J2490">
            <v>147202</v>
          </cell>
        </row>
        <row r="2491">
          <cell r="F2491" t="str">
            <v>Moore , Tennessee</v>
          </cell>
          <cell r="G2491">
            <v>37</v>
          </cell>
          <cell r="H2491" t="str">
            <v>frontier status, population size, poverty, age</v>
          </cell>
          <cell r="I2491">
            <v>30</v>
          </cell>
          <cell r="J2491">
            <v>6024</v>
          </cell>
        </row>
        <row r="2492">
          <cell r="F2492" t="str">
            <v>Morgan , Tennessee</v>
          </cell>
          <cell r="G2492">
            <v>44</v>
          </cell>
          <cell r="H2492" t="str">
            <v>frontier status, population size, poverty, age</v>
          </cell>
          <cell r="I2492">
            <v>33</v>
          </cell>
          <cell r="J2492">
            <v>20157</v>
          </cell>
        </row>
        <row r="2493">
          <cell r="F2493" t="str">
            <v>Obion , Tennessee</v>
          </cell>
          <cell r="G2493">
            <v>30</v>
          </cell>
          <cell r="H2493" t="str">
            <v>frontier status, population size, poverty, age</v>
          </cell>
          <cell r="I2493">
            <v>57</v>
          </cell>
          <cell r="J2493">
            <v>32213</v>
          </cell>
        </row>
        <row r="2494">
          <cell r="F2494" t="str">
            <v>Overton , Tennessee</v>
          </cell>
          <cell r="G2494">
            <v>64</v>
          </cell>
          <cell r="H2494" t="str">
            <v>frontier status, population size, poverty, age, population density</v>
          </cell>
          <cell r="I2494">
            <v>41</v>
          </cell>
          <cell r="J2494">
            <v>20523</v>
          </cell>
        </row>
        <row r="2495">
          <cell r="F2495" t="str">
            <v>Perry , Tennessee</v>
          </cell>
          <cell r="G2495">
            <v>62</v>
          </cell>
          <cell r="H2495" t="str">
            <v>frontier status, population size, poverty, age, population density</v>
          </cell>
          <cell r="I2495">
            <v>32</v>
          </cell>
          <cell r="J2495">
            <v>7574</v>
          </cell>
        </row>
        <row r="2496">
          <cell r="F2496" t="str">
            <v>Pickett , Tennessee</v>
          </cell>
          <cell r="G2496">
            <v>72</v>
          </cell>
          <cell r="H2496" t="str">
            <v>frontier status, population size, poverty, age, population density</v>
          </cell>
          <cell r="I2496">
            <v>32</v>
          </cell>
          <cell r="J2496">
            <v>4821</v>
          </cell>
        </row>
        <row r="2497">
          <cell r="F2497" t="str">
            <v>Polk , Tennessee</v>
          </cell>
          <cell r="G2497">
            <v>41</v>
          </cell>
          <cell r="H2497" t="str">
            <v>frontier status, population size, poverty, age</v>
          </cell>
          <cell r="I2497">
            <v>47</v>
          </cell>
          <cell r="J2497">
            <v>15944</v>
          </cell>
        </row>
        <row r="2498">
          <cell r="F2498" t="str">
            <v>Putnam , Tennessee</v>
          </cell>
          <cell r="G2498">
            <v>19</v>
          </cell>
          <cell r="H2498" t="str">
            <v>frontier status, population size, poverty, age</v>
          </cell>
          <cell r="I2498">
            <v>37</v>
          </cell>
          <cell r="J2498">
            <v>66580</v>
          </cell>
        </row>
        <row r="2499">
          <cell r="F2499" t="str">
            <v>Rhea , Tennessee</v>
          </cell>
          <cell r="G2499">
            <v>32</v>
          </cell>
          <cell r="H2499" t="str">
            <v>frontier status, population size, poverty, age</v>
          </cell>
          <cell r="I2499">
            <v>37</v>
          </cell>
          <cell r="J2499">
            <v>29918</v>
          </cell>
        </row>
        <row r="2500">
          <cell r="F2500" t="str">
            <v>Roane , Tennessee</v>
          </cell>
          <cell r="G2500">
            <v>50</v>
          </cell>
          <cell r="H2500" t="str">
            <v>frontier status, population size, poverty, age, population density</v>
          </cell>
          <cell r="I2500">
            <v>27</v>
          </cell>
          <cell r="J2500">
            <v>52889</v>
          </cell>
        </row>
        <row r="2501">
          <cell r="F2501" t="str">
            <v>Robertson , Tennessee</v>
          </cell>
          <cell r="G2501">
            <v>45</v>
          </cell>
          <cell r="H2501" t="str">
            <v>frontier status, population size, poverty, age, population density</v>
          </cell>
          <cell r="I2501">
            <v>38</v>
          </cell>
          <cell r="J2501">
            <v>60379</v>
          </cell>
        </row>
        <row r="2502">
          <cell r="F2502" t="str">
            <v>Rutherford , Tennessee</v>
          </cell>
          <cell r="G2502">
            <v>12</v>
          </cell>
          <cell r="H2502" t="str">
            <v>frontier status, population size, poverty, age</v>
          </cell>
          <cell r="I2502">
            <v>57</v>
          </cell>
          <cell r="J2502">
            <v>218292</v>
          </cell>
        </row>
        <row r="2503">
          <cell r="F2503" t="str">
            <v>Scott , Tennessee</v>
          </cell>
          <cell r="G2503">
            <v>69</v>
          </cell>
          <cell r="H2503" t="str">
            <v>frontier status, population size, poverty, age, population density</v>
          </cell>
          <cell r="I2503">
            <v>45</v>
          </cell>
          <cell r="J2503">
            <v>21868</v>
          </cell>
        </row>
        <row r="2504">
          <cell r="F2504" t="str">
            <v>Sequatchie , Tennessee</v>
          </cell>
          <cell r="G2504">
            <v>41</v>
          </cell>
          <cell r="H2504" t="str">
            <v>frontier status, population size, poverty, age</v>
          </cell>
          <cell r="I2504">
            <v>47</v>
          </cell>
          <cell r="J2504">
            <v>12691</v>
          </cell>
        </row>
        <row r="2505">
          <cell r="F2505" t="str">
            <v>Sevier , Tennessee</v>
          </cell>
          <cell r="G2505">
            <v>19</v>
          </cell>
          <cell r="H2505" t="str">
            <v>frontier status, population size, poverty, age</v>
          </cell>
          <cell r="I2505">
            <v>37</v>
          </cell>
          <cell r="J2505">
            <v>79282</v>
          </cell>
        </row>
        <row r="2506">
          <cell r="F2506" t="str">
            <v>Shelby , Tennessee</v>
          </cell>
          <cell r="G2506">
            <v>3</v>
          </cell>
          <cell r="H2506" t="str">
            <v>frontier status, population size, poverty</v>
          </cell>
          <cell r="I2506">
            <v>39</v>
          </cell>
          <cell r="J2506">
            <v>909035</v>
          </cell>
        </row>
        <row r="2507">
          <cell r="F2507" t="str">
            <v>Smith , Tennessee</v>
          </cell>
          <cell r="G2507">
            <v>60</v>
          </cell>
          <cell r="H2507" t="str">
            <v>frontier status, population size, poverty, age, population density</v>
          </cell>
          <cell r="I2507">
            <v>48</v>
          </cell>
          <cell r="J2507">
            <v>18647</v>
          </cell>
        </row>
        <row r="2508">
          <cell r="F2508" t="str">
            <v>Stewart , Tennessee</v>
          </cell>
          <cell r="G2508">
            <v>59</v>
          </cell>
          <cell r="H2508" t="str">
            <v>frontier status, population size, poverty, age, population density</v>
          </cell>
          <cell r="I2508">
            <v>32</v>
          </cell>
          <cell r="J2508">
            <v>12969</v>
          </cell>
        </row>
        <row r="2509">
          <cell r="F2509" t="str">
            <v>Sullivan , Tennessee</v>
          </cell>
          <cell r="G2509">
            <v>14</v>
          </cell>
          <cell r="H2509" t="str">
            <v>frontier status, population size, poverty, age</v>
          </cell>
          <cell r="I2509">
            <v>40</v>
          </cell>
          <cell r="J2509">
            <v>152716</v>
          </cell>
        </row>
        <row r="2510">
          <cell r="F2510" t="str">
            <v>Sumner , Tennessee</v>
          </cell>
          <cell r="G2510">
            <v>12</v>
          </cell>
          <cell r="H2510" t="str">
            <v>frontier status, population size, poverty, age</v>
          </cell>
          <cell r="I2510">
            <v>57</v>
          </cell>
          <cell r="J2510">
            <v>145009</v>
          </cell>
        </row>
        <row r="2511">
          <cell r="F2511" t="str">
            <v>Tipton , Tennessee</v>
          </cell>
          <cell r="G2511">
            <v>33</v>
          </cell>
          <cell r="H2511" t="str">
            <v>frontier status, population size, poverty, age</v>
          </cell>
          <cell r="I2511">
            <v>41</v>
          </cell>
          <cell r="J2511">
            <v>55998</v>
          </cell>
        </row>
        <row r="2512">
          <cell r="F2512" t="str">
            <v>Trousdale , Tennessee</v>
          </cell>
          <cell r="G2512">
            <v>65</v>
          </cell>
          <cell r="H2512" t="str">
            <v>frontier status, population size, poverty, age, population density</v>
          </cell>
          <cell r="I2512">
            <v>30</v>
          </cell>
          <cell r="J2512">
            <v>7677</v>
          </cell>
        </row>
        <row r="2513">
          <cell r="F2513" t="str">
            <v>Unicoi , Tennessee</v>
          </cell>
          <cell r="G2513">
            <v>65</v>
          </cell>
          <cell r="H2513" t="str">
            <v>frontier status, population size, poverty, age, population density</v>
          </cell>
          <cell r="I2513">
            <v>30</v>
          </cell>
          <cell r="J2513">
            <v>17572</v>
          </cell>
        </row>
        <row r="2514">
          <cell r="F2514" t="str">
            <v>Union , Tennessee</v>
          </cell>
          <cell r="G2514">
            <v>41</v>
          </cell>
          <cell r="H2514" t="str">
            <v>frontier status, population size, poverty, age</v>
          </cell>
          <cell r="I2514">
            <v>47</v>
          </cell>
          <cell r="J2514">
            <v>19076</v>
          </cell>
        </row>
        <row r="2515">
          <cell r="F2515" t="str">
            <v>Van Buren , Tennessee</v>
          </cell>
          <cell r="G2515">
            <v>41</v>
          </cell>
          <cell r="H2515" t="str">
            <v>frontier status, population size, poverty, age</v>
          </cell>
          <cell r="I2515">
            <v>47</v>
          </cell>
          <cell r="J2515">
            <v>5470</v>
          </cell>
        </row>
        <row r="2516">
          <cell r="F2516" t="str">
            <v>Warren , Tennessee</v>
          </cell>
          <cell r="G2516">
            <v>32</v>
          </cell>
          <cell r="H2516" t="str">
            <v>frontier status, population size, poverty, age</v>
          </cell>
          <cell r="I2516">
            <v>37</v>
          </cell>
          <cell r="J2516">
            <v>39753</v>
          </cell>
        </row>
        <row r="2517">
          <cell r="F2517" t="str">
            <v>Washington , Tennessee</v>
          </cell>
          <cell r="G2517">
            <v>14</v>
          </cell>
          <cell r="H2517" t="str">
            <v>frontier status, population size, poverty, age</v>
          </cell>
          <cell r="I2517">
            <v>40</v>
          </cell>
          <cell r="J2517">
            <v>112507</v>
          </cell>
        </row>
        <row r="2518">
          <cell r="F2518" t="str">
            <v>Wayne , Tennessee</v>
          </cell>
          <cell r="G2518">
            <v>44</v>
          </cell>
          <cell r="H2518" t="str">
            <v>frontier status, population size, poverty, age</v>
          </cell>
          <cell r="I2518">
            <v>33</v>
          </cell>
          <cell r="J2518">
            <v>16909</v>
          </cell>
        </row>
        <row r="2519">
          <cell r="F2519" t="str">
            <v>Weakley , Tennessee</v>
          </cell>
          <cell r="G2519">
            <v>30</v>
          </cell>
          <cell r="H2519" t="str">
            <v>frontier status, population size, poverty, age</v>
          </cell>
          <cell r="I2519">
            <v>57</v>
          </cell>
          <cell r="J2519">
            <v>33732</v>
          </cell>
        </row>
        <row r="2520">
          <cell r="F2520" t="str">
            <v>White , Tennessee</v>
          </cell>
          <cell r="G2520">
            <v>65</v>
          </cell>
          <cell r="H2520" t="str">
            <v>frontier status, population size, poverty, age, population density</v>
          </cell>
          <cell r="I2520">
            <v>30</v>
          </cell>
          <cell r="J2520">
            <v>24253</v>
          </cell>
        </row>
        <row r="2521">
          <cell r="F2521" t="str">
            <v>Williamson , Tennessee</v>
          </cell>
          <cell r="G2521">
            <v>12</v>
          </cell>
          <cell r="H2521" t="str">
            <v>frontier status, population size, poverty, age</v>
          </cell>
          <cell r="I2521">
            <v>57</v>
          </cell>
          <cell r="J2521">
            <v>153595</v>
          </cell>
        </row>
        <row r="2522">
          <cell r="F2522" t="str">
            <v>Wilson , Tennessee</v>
          </cell>
          <cell r="G2522">
            <v>45</v>
          </cell>
          <cell r="H2522" t="str">
            <v>frontier status, population size, poverty, age, population density</v>
          </cell>
          <cell r="I2522">
            <v>38</v>
          </cell>
          <cell r="J2522">
            <v>100508</v>
          </cell>
        </row>
        <row r="2523">
          <cell r="F2523" t="str">
            <v>Anderson , Texas</v>
          </cell>
          <cell r="G2523">
            <v>8</v>
          </cell>
          <cell r="H2523" t="str">
            <v>frontier status, population size, poverty</v>
          </cell>
          <cell r="I2523">
            <v>54</v>
          </cell>
          <cell r="J2523">
            <v>56408</v>
          </cell>
        </row>
        <row r="2524">
          <cell r="F2524" t="str">
            <v>Andrews , Texas</v>
          </cell>
          <cell r="G2524">
            <v>42</v>
          </cell>
          <cell r="H2524" t="str">
            <v>frontier status, population size, poverty, age</v>
          </cell>
          <cell r="I2524">
            <v>53</v>
          </cell>
          <cell r="J2524">
            <v>12748</v>
          </cell>
        </row>
        <row r="2525">
          <cell r="F2525" t="str">
            <v>Angelina , Texas</v>
          </cell>
          <cell r="G2525">
            <v>23</v>
          </cell>
          <cell r="H2525" t="str">
            <v>frontier status, population size, poverty, age</v>
          </cell>
          <cell r="I2525">
            <v>37</v>
          </cell>
          <cell r="J2525">
            <v>81557</v>
          </cell>
        </row>
        <row r="2526">
          <cell r="F2526" t="str">
            <v>Aransas , Texas</v>
          </cell>
          <cell r="G2526">
            <v>73</v>
          </cell>
          <cell r="H2526" t="str">
            <v>frontier status, population size, poverty, age, population density</v>
          </cell>
          <cell r="I2526">
            <v>23</v>
          </cell>
          <cell r="J2526">
            <v>24640</v>
          </cell>
        </row>
        <row r="2527">
          <cell r="F2527" t="str">
            <v>Archer , Texas</v>
          </cell>
          <cell r="G2527">
            <v>38</v>
          </cell>
          <cell r="H2527" t="str">
            <v>frontier status, population size, poverty, age</v>
          </cell>
          <cell r="I2527">
            <v>35</v>
          </cell>
          <cell r="J2527">
            <v>9095</v>
          </cell>
        </row>
        <row r="2528">
          <cell r="F2528" t="str">
            <v>Armstrong , Texas</v>
          </cell>
          <cell r="G2528">
            <v>79</v>
          </cell>
          <cell r="H2528" t="str">
            <v>frontier status, population size, poverty, age</v>
          </cell>
          <cell r="I2528">
            <v>33</v>
          </cell>
          <cell r="J2528">
            <v>2173</v>
          </cell>
        </row>
        <row r="2529">
          <cell r="F2529" t="str">
            <v>Atascosa , Texas</v>
          </cell>
          <cell r="G2529">
            <v>51</v>
          </cell>
          <cell r="H2529" t="str">
            <v>frontier status, population size, poverty, age, population density</v>
          </cell>
          <cell r="I2529">
            <v>33</v>
          </cell>
          <cell r="J2529">
            <v>43226</v>
          </cell>
        </row>
        <row r="2530">
          <cell r="F2530" t="str">
            <v>Austin , Texas</v>
          </cell>
          <cell r="G2530">
            <v>40</v>
          </cell>
          <cell r="H2530" t="str">
            <v>frontier status, population size, poverty, age</v>
          </cell>
          <cell r="I2530">
            <v>62</v>
          </cell>
          <cell r="J2530">
            <v>26123</v>
          </cell>
        </row>
        <row r="2531">
          <cell r="F2531" t="str">
            <v>Bailey , Texas</v>
          </cell>
          <cell r="G2531">
            <v>66</v>
          </cell>
          <cell r="H2531" t="str">
            <v>frontier status, population size, poverty, age, population density</v>
          </cell>
          <cell r="I2531">
            <v>37</v>
          </cell>
          <cell r="J2531">
            <v>6726</v>
          </cell>
        </row>
        <row r="2532">
          <cell r="F2532" t="str">
            <v>Bandera , Texas</v>
          </cell>
          <cell r="G2532">
            <v>59</v>
          </cell>
          <cell r="H2532" t="str">
            <v>frontier status, population size, poverty, age, population density</v>
          </cell>
          <cell r="I2532">
            <v>32</v>
          </cell>
          <cell r="J2532">
            <v>19988</v>
          </cell>
        </row>
        <row r="2533">
          <cell r="F2533" t="str">
            <v>Bastrop , Texas</v>
          </cell>
          <cell r="G2533">
            <v>33</v>
          </cell>
          <cell r="H2533" t="str">
            <v>frontier status, population size, poverty, age</v>
          </cell>
          <cell r="I2533">
            <v>41</v>
          </cell>
          <cell r="J2533">
            <v>69932</v>
          </cell>
        </row>
        <row r="2534">
          <cell r="F2534" t="str">
            <v>Baylor , Texas</v>
          </cell>
          <cell r="G2534">
            <v>87</v>
          </cell>
          <cell r="H2534" t="str">
            <v>frontier status, population size, poverty, age</v>
          </cell>
          <cell r="I2534">
            <v>32</v>
          </cell>
          <cell r="J2534">
            <v>3843</v>
          </cell>
        </row>
        <row r="2535">
          <cell r="F2535" t="str">
            <v>Bee , Texas</v>
          </cell>
          <cell r="G2535">
            <v>51</v>
          </cell>
          <cell r="H2535" t="str">
            <v>frontier status, population size, poverty, age, population density</v>
          </cell>
          <cell r="I2535">
            <v>33</v>
          </cell>
          <cell r="J2535">
            <v>32873</v>
          </cell>
        </row>
        <row r="2536">
          <cell r="F2536" t="str">
            <v>Bell , Texas</v>
          </cell>
          <cell r="G2536">
            <v>6</v>
          </cell>
          <cell r="H2536" t="str">
            <v>frontier status, population size, poverty</v>
          </cell>
          <cell r="I2536">
            <v>53</v>
          </cell>
          <cell r="J2536">
            <v>256057</v>
          </cell>
        </row>
        <row r="2537">
          <cell r="F2537" t="str">
            <v>Bexar , Texas</v>
          </cell>
          <cell r="G2537">
            <v>1</v>
          </cell>
          <cell r="H2537" t="str">
            <v>frontier status, population size</v>
          </cell>
          <cell r="I2537">
            <v>34</v>
          </cell>
          <cell r="J2537">
            <v>1518370</v>
          </cell>
        </row>
        <row r="2538">
          <cell r="F2538" t="str">
            <v>Blanco , Texas</v>
          </cell>
          <cell r="G2538">
            <v>58</v>
          </cell>
          <cell r="H2538" t="str">
            <v>frontier status, population size, poverty, age, population density</v>
          </cell>
          <cell r="I2538">
            <v>48</v>
          </cell>
          <cell r="J2538">
            <v>9110</v>
          </cell>
        </row>
        <row r="2539">
          <cell r="F2539" t="str">
            <v>Borden , Texas</v>
          </cell>
          <cell r="G2539">
            <v>78</v>
          </cell>
          <cell r="H2539" t="str">
            <v>frontier status, population size, poverty, age</v>
          </cell>
          <cell r="I2539">
            <v>43</v>
          </cell>
          <cell r="J2539">
            <v>648</v>
          </cell>
        </row>
        <row r="2540">
          <cell r="F2540" t="str">
            <v>Bosque , Texas</v>
          </cell>
          <cell r="G2540">
            <v>62</v>
          </cell>
          <cell r="H2540" t="str">
            <v>frontier status, population size, poverty, age, population density</v>
          </cell>
          <cell r="I2540">
            <v>32</v>
          </cell>
          <cell r="J2540">
            <v>18053</v>
          </cell>
        </row>
        <row r="2541">
          <cell r="F2541" t="str">
            <v>Bowie , Texas</v>
          </cell>
          <cell r="G2541">
            <v>23</v>
          </cell>
          <cell r="H2541" t="str">
            <v>frontier status, population size, poverty, age</v>
          </cell>
          <cell r="I2541">
            <v>37</v>
          </cell>
          <cell r="J2541">
            <v>90643</v>
          </cell>
        </row>
        <row r="2542">
          <cell r="F2542" t="str">
            <v>Brazoria , Texas</v>
          </cell>
          <cell r="G2542">
            <v>15</v>
          </cell>
          <cell r="H2542" t="str">
            <v>frontier status, population size, poverty, age</v>
          </cell>
          <cell r="I2542">
            <v>23</v>
          </cell>
          <cell r="J2542">
            <v>278484</v>
          </cell>
        </row>
        <row r="2543">
          <cell r="F2543" t="str">
            <v>Brazos , Texas</v>
          </cell>
          <cell r="G2543">
            <v>7</v>
          </cell>
          <cell r="H2543" t="str">
            <v>frontier status, population size, poverty</v>
          </cell>
          <cell r="I2543">
            <v>33</v>
          </cell>
          <cell r="J2543">
            <v>156305</v>
          </cell>
        </row>
        <row r="2544">
          <cell r="F2544" t="str">
            <v>Brewster , Texas</v>
          </cell>
          <cell r="G2544">
            <v>86</v>
          </cell>
          <cell r="H2544" t="str">
            <v>frontier status, population size, poverty, age</v>
          </cell>
          <cell r="I2544">
            <v>38</v>
          </cell>
          <cell r="J2544">
            <v>9079</v>
          </cell>
        </row>
        <row r="2545">
          <cell r="F2545" t="str">
            <v>Briscoe , Texas</v>
          </cell>
          <cell r="G2545">
            <v>88</v>
          </cell>
          <cell r="H2545" t="str">
            <v>frontier status, population size, poverty, age</v>
          </cell>
          <cell r="I2545">
            <v>23</v>
          </cell>
          <cell r="J2545">
            <v>1644</v>
          </cell>
        </row>
        <row r="2546">
          <cell r="F2546" t="str">
            <v>Brooks , Texas</v>
          </cell>
          <cell r="G2546">
            <v>66</v>
          </cell>
          <cell r="H2546" t="str">
            <v>frontier status, population size, poverty, age, population density</v>
          </cell>
          <cell r="I2546">
            <v>37</v>
          </cell>
          <cell r="J2546">
            <v>7687</v>
          </cell>
        </row>
        <row r="2547">
          <cell r="F2547" t="str">
            <v>Brown , Texas</v>
          </cell>
          <cell r="G2547">
            <v>36</v>
          </cell>
          <cell r="H2547" t="str">
            <v>frontier status, population size, poverty, age</v>
          </cell>
          <cell r="I2547">
            <v>23</v>
          </cell>
          <cell r="J2547">
            <v>38664</v>
          </cell>
        </row>
        <row r="2548">
          <cell r="F2548" t="str">
            <v>Burleson , Texas</v>
          </cell>
          <cell r="G2548">
            <v>43</v>
          </cell>
          <cell r="H2548" t="str">
            <v>frontier status, population size, poverty, age</v>
          </cell>
          <cell r="I2548">
            <v>57</v>
          </cell>
          <cell r="J2548">
            <v>17238</v>
          </cell>
        </row>
        <row r="2549">
          <cell r="F2549" t="str">
            <v>Burnet , Texas</v>
          </cell>
          <cell r="G2549">
            <v>49</v>
          </cell>
          <cell r="H2549" t="str">
            <v>frontier status, population size, poverty, age, population density</v>
          </cell>
          <cell r="I2549">
            <v>35</v>
          </cell>
          <cell r="J2549">
            <v>41676</v>
          </cell>
        </row>
        <row r="2550">
          <cell r="F2550" t="str">
            <v>Caldwell , Texas</v>
          </cell>
          <cell r="G2550">
            <v>52</v>
          </cell>
          <cell r="H2550" t="str">
            <v>frontier status, population size, poverty, age, population density</v>
          </cell>
          <cell r="I2550">
            <v>40</v>
          </cell>
          <cell r="J2550">
            <v>36523</v>
          </cell>
        </row>
        <row r="2551">
          <cell r="F2551" t="str">
            <v>Calhoun , Texas</v>
          </cell>
          <cell r="G2551">
            <v>42</v>
          </cell>
          <cell r="H2551" t="str">
            <v>frontier status, population size, poverty, age</v>
          </cell>
          <cell r="I2551">
            <v>53</v>
          </cell>
          <cell r="J2551">
            <v>20606</v>
          </cell>
        </row>
        <row r="2552">
          <cell r="F2552" t="str">
            <v>Callahan , Texas</v>
          </cell>
          <cell r="G2552">
            <v>43</v>
          </cell>
          <cell r="H2552" t="str">
            <v>frontier status, population size, poverty, age</v>
          </cell>
          <cell r="I2552">
            <v>57</v>
          </cell>
          <cell r="J2552">
            <v>13516</v>
          </cell>
        </row>
        <row r="2553">
          <cell r="F2553" t="str">
            <v>Cameron , Texas</v>
          </cell>
          <cell r="G2553">
            <v>5</v>
          </cell>
          <cell r="H2553" t="str">
            <v>frontier status, population size, poverty</v>
          </cell>
          <cell r="I2553">
            <v>25</v>
          </cell>
          <cell r="J2553">
            <v>378311</v>
          </cell>
        </row>
        <row r="2554">
          <cell r="F2554" t="str">
            <v>Camp , Texas</v>
          </cell>
          <cell r="G2554">
            <v>73</v>
          </cell>
          <cell r="H2554" t="str">
            <v>frontier status, population size, poverty, age, population density</v>
          </cell>
          <cell r="I2554">
            <v>23</v>
          </cell>
          <cell r="J2554">
            <v>12238</v>
          </cell>
        </row>
        <row r="2555">
          <cell r="F2555" t="str">
            <v>Carson , Texas</v>
          </cell>
          <cell r="G2555">
            <v>56</v>
          </cell>
          <cell r="H2555" t="str">
            <v>frontier status, population size, poverty, age, population density</v>
          </cell>
          <cell r="I2555">
            <v>39</v>
          </cell>
          <cell r="J2555">
            <v>6586</v>
          </cell>
        </row>
        <row r="2556">
          <cell r="F2556" t="str">
            <v>Cass , Texas</v>
          </cell>
          <cell r="G2556">
            <v>36</v>
          </cell>
          <cell r="H2556" t="str">
            <v>frontier status, population size, poverty, age</v>
          </cell>
          <cell r="I2556">
            <v>23</v>
          </cell>
          <cell r="J2556">
            <v>30155</v>
          </cell>
        </row>
        <row r="2557">
          <cell r="F2557" t="str">
            <v>Castro , Texas</v>
          </cell>
          <cell r="G2557">
            <v>66</v>
          </cell>
          <cell r="H2557" t="str">
            <v>frontier status, population size, poverty, age, population density</v>
          </cell>
          <cell r="I2557">
            <v>37</v>
          </cell>
          <cell r="J2557">
            <v>7640</v>
          </cell>
        </row>
        <row r="2558">
          <cell r="F2558" t="str">
            <v>Chambers , Texas</v>
          </cell>
          <cell r="G2558">
            <v>39</v>
          </cell>
          <cell r="H2558" t="str">
            <v>frontier status, population size, poverty, age</v>
          </cell>
          <cell r="I2558">
            <v>51</v>
          </cell>
          <cell r="J2558">
            <v>28411</v>
          </cell>
        </row>
        <row r="2559">
          <cell r="F2559" t="str">
            <v>Cherokee , Texas</v>
          </cell>
          <cell r="G2559">
            <v>35</v>
          </cell>
          <cell r="H2559" t="str">
            <v>frontier status, population size, poverty, age</v>
          </cell>
          <cell r="I2559">
            <v>27</v>
          </cell>
          <cell r="J2559">
            <v>48464</v>
          </cell>
        </row>
        <row r="2560">
          <cell r="F2560" t="str">
            <v>Childress , Texas</v>
          </cell>
          <cell r="G2560">
            <v>70</v>
          </cell>
          <cell r="H2560" t="str">
            <v>frontier status, population size, poverty, age, population density</v>
          </cell>
          <cell r="I2560">
            <v>37</v>
          </cell>
          <cell r="J2560">
            <v>7676</v>
          </cell>
        </row>
        <row r="2561">
          <cell r="F2561" t="str">
            <v>Clay , Texas</v>
          </cell>
          <cell r="G2561">
            <v>58</v>
          </cell>
          <cell r="H2561" t="str">
            <v>frontier status, population size, poverty, age, population density</v>
          </cell>
          <cell r="I2561">
            <v>48</v>
          </cell>
          <cell r="J2561">
            <v>11287</v>
          </cell>
        </row>
        <row r="2562">
          <cell r="F2562" t="str">
            <v>Cochran , Texas</v>
          </cell>
          <cell r="G2562">
            <v>86</v>
          </cell>
          <cell r="H2562" t="str">
            <v>frontier status, population size, poverty, age</v>
          </cell>
          <cell r="I2562">
            <v>38</v>
          </cell>
          <cell r="J2562">
            <v>3289</v>
          </cell>
        </row>
        <row r="2563">
          <cell r="F2563" t="str">
            <v>Coke , Texas</v>
          </cell>
          <cell r="G2563">
            <v>84</v>
          </cell>
          <cell r="H2563" t="str">
            <v>frontier status, population size, poverty, age</v>
          </cell>
          <cell r="I2563">
            <v>52</v>
          </cell>
          <cell r="J2563">
            <v>3612</v>
          </cell>
        </row>
        <row r="2564">
          <cell r="F2564" t="str">
            <v>Coleman , Texas</v>
          </cell>
          <cell r="G2564">
            <v>70</v>
          </cell>
          <cell r="H2564" t="str">
            <v>frontier status, population size, poverty, age, population density</v>
          </cell>
          <cell r="I2564">
            <v>37</v>
          </cell>
          <cell r="J2564">
            <v>8665</v>
          </cell>
        </row>
        <row r="2565">
          <cell r="F2565" t="str">
            <v>Collin , Texas</v>
          </cell>
          <cell r="G2565">
            <v>10</v>
          </cell>
          <cell r="H2565" t="str">
            <v>frontier status, population size, poverty, age</v>
          </cell>
          <cell r="I2565">
            <v>36</v>
          </cell>
          <cell r="J2565">
            <v>659457</v>
          </cell>
        </row>
        <row r="2566">
          <cell r="F2566" t="str">
            <v>Collingsworth , Texas</v>
          </cell>
          <cell r="G2566">
            <v>88</v>
          </cell>
          <cell r="H2566" t="str">
            <v>frontier status, population size, poverty, age</v>
          </cell>
          <cell r="I2566">
            <v>23</v>
          </cell>
          <cell r="J2566">
            <v>2968</v>
          </cell>
        </row>
        <row r="2567">
          <cell r="F2567" t="str">
            <v>Colorado , Texas</v>
          </cell>
          <cell r="G2567">
            <v>43</v>
          </cell>
          <cell r="H2567" t="str">
            <v>frontier status, population size, poverty, age</v>
          </cell>
          <cell r="I2567">
            <v>57</v>
          </cell>
          <cell r="J2567">
            <v>20736</v>
          </cell>
        </row>
        <row r="2568">
          <cell r="F2568" t="str">
            <v>Comal , Texas</v>
          </cell>
          <cell r="G2568">
            <v>18</v>
          </cell>
          <cell r="H2568" t="str">
            <v>frontier status, population size, poverty, age</v>
          </cell>
          <cell r="I2568">
            <v>20</v>
          </cell>
          <cell r="J2568">
            <v>96018</v>
          </cell>
        </row>
        <row r="2569">
          <cell r="F2569" t="str">
            <v>Comanche , Texas</v>
          </cell>
          <cell r="G2569">
            <v>70</v>
          </cell>
          <cell r="H2569" t="str">
            <v>frontier status, population size, poverty, age, population density</v>
          </cell>
          <cell r="I2569">
            <v>37</v>
          </cell>
          <cell r="J2569">
            <v>13709</v>
          </cell>
        </row>
        <row r="2570">
          <cell r="F2570" t="str">
            <v>Concho , Texas</v>
          </cell>
          <cell r="G2570">
            <v>87</v>
          </cell>
          <cell r="H2570" t="str">
            <v>frontier status, population size, poverty, age</v>
          </cell>
          <cell r="I2570">
            <v>32</v>
          </cell>
          <cell r="J2570">
            <v>3735</v>
          </cell>
        </row>
        <row r="2571">
          <cell r="F2571" t="str">
            <v>Cooke , Texas</v>
          </cell>
          <cell r="G2571">
            <v>34</v>
          </cell>
          <cell r="H2571" t="str">
            <v>frontier status, population size, poverty, age</v>
          </cell>
          <cell r="I2571">
            <v>22</v>
          </cell>
          <cell r="J2571">
            <v>38847</v>
          </cell>
        </row>
        <row r="2572">
          <cell r="F2572" t="str">
            <v>Coryell , Texas</v>
          </cell>
          <cell r="G2572">
            <v>20</v>
          </cell>
          <cell r="H2572" t="str">
            <v>frontier status, population size, poverty, age</v>
          </cell>
          <cell r="I2572">
            <v>32</v>
          </cell>
          <cell r="J2572">
            <v>75802</v>
          </cell>
        </row>
        <row r="2573">
          <cell r="F2573" t="str">
            <v>Cottle , Texas</v>
          </cell>
          <cell r="G2573">
            <v>87</v>
          </cell>
          <cell r="H2573" t="str">
            <v>frontier status, population size, poverty, age</v>
          </cell>
          <cell r="I2573">
            <v>32</v>
          </cell>
          <cell r="J2573">
            <v>1746</v>
          </cell>
        </row>
        <row r="2574">
          <cell r="F2574" t="str">
            <v>Crane , Texas</v>
          </cell>
          <cell r="G2574">
            <v>83</v>
          </cell>
          <cell r="H2574" t="str">
            <v>frontier status, population size, poverty, age</v>
          </cell>
          <cell r="I2574">
            <v>29</v>
          </cell>
          <cell r="J2574">
            <v>3837</v>
          </cell>
        </row>
        <row r="2575">
          <cell r="F2575" t="str">
            <v>Crockett , Texas</v>
          </cell>
          <cell r="G2575">
            <v>86</v>
          </cell>
          <cell r="H2575" t="str">
            <v>frontier status, population size, poverty, age</v>
          </cell>
          <cell r="I2575">
            <v>38</v>
          </cell>
          <cell r="J2575">
            <v>3934</v>
          </cell>
        </row>
        <row r="2576">
          <cell r="F2576" t="str">
            <v>Crosby , Texas</v>
          </cell>
          <cell r="G2576">
            <v>74</v>
          </cell>
          <cell r="H2576" t="str">
            <v>frontier status, population size, poverty, age, population density</v>
          </cell>
          <cell r="I2576">
            <v>30</v>
          </cell>
          <cell r="J2576">
            <v>6686</v>
          </cell>
        </row>
        <row r="2577">
          <cell r="F2577" t="str">
            <v>Culberson , Texas</v>
          </cell>
          <cell r="G2577">
            <v>86</v>
          </cell>
          <cell r="H2577" t="str">
            <v>frontier status, population size, poverty, age</v>
          </cell>
          <cell r="I2577">
            <v>38</v>
          </cell>
          <cell r="J2577">
            <v>2627</v>
          </cell>
        </row>
        <row r="2578">
          <cell r="F2578" t="str">
            <v>Dallam , Texas</v>
          </cell>
          <cell r="G2578">
            <v>83</v>
          </cell>
          <cell r="H2578" t="str">
            <v>frontier status, population size, poverty, age</v>
          </cell>
          <cell r="I2578">
            <v>29</v>
          </cell>
          <cell r="J2578">
            <v>6174</v>
          </cell>
        </row>
        <row r="2579">
          <cell r="F2579" t="str">
            <v>Dallas , Texas</v>
          </cell>
          <cell r="G2579">
            <v>1</v>
          </cell>
          <cell r="H2579" t="str">
            <v>frontier status, population size</v>
          </cell>
          <cell r="I2579">
            <v>34</v>
          </cell>
          <cell r="J2579">
            <v>2305454</v>
          </cell>
        </row>
        <row r="2580">
          <cell r="F2580" t="str">
            <v>Dawson , Texas</v>
          </cell>
          <cell r="G2580">
            <v>66</v>
          </cell>
          <cell r="H2580" t="str">
            <v>frontier status, population size, poverty, age, population density</v>
          </cell>
          <cell r="I2580">
            <v>37</v>
          </cell>
          <cell r="J2580">
            <v>14256</v>
          </cell>
        </row>
        <row r="2581">
          <cell r="F2581" t="str">
            <v>Deaf Smith , Texas</v>
          </cell>
          <cell r="G2581">
            <v>66</v>
          </cell>
          <cell r="H2581" t="str">
            <v>frontier status, population size, poverty, age, population density</v>
          </cell>
          <cell r="I2581">
            <v>37</v>
          </cell>
          <cell r="J2581">
            <v>18538</v>
          </cell>
        </row>
        <row r="2582">
          <cell r="F2582" t="str">
            <v>Delta , Texas</v>
          </cell>
          <cell r="G2582">
            <v>70</v>
          </cell>
          <cell r="H2582" t="str">
            <v>frontier status, population size, poverty, age, population density</v>
          </cell>
          <cell r="I2582">
            <v>37</v>
          </cell>
          <cell r="J2582">
            <v>5480</v>
          </cell>
        </row>
        <row r="2583">
          <cell r="F2583" t="str">
            <v>Denton , Texas</v>
          </cell>
          <cell r="G2583">
            <v>10</v>
          </cell>
          <cell r="H2583" t="str">
            <v>frontier status, population size, poverty, age</v>
          </cell>
          <cell r="I2583">
            <v>36</v>
          </cell>
          <cell r="J2583">
            <v>554642</v>
          </cell>
        </row>
        <row r="2584">
          <cell r="F2584" t="str">
            <v>DeWitt , Texas</v>
          </cell>
          <cell r="G2584">
            <v>71</v>
          </cell>
          <cell r="H2584" t="str">
            <v>frontier status, population size, poverty, age, population density</v>
          </cell>
          <cell r="I2584">
            <v>33</v>
          </cell>
          <cell r="J2584">
            <v>20507</v>
          </cell>
        </row>
        <row r="2585">
          <cell r="F2585" t="str">
            <v>Dickens , Texas</v>
          </cell>
          <cell r="G2585">
            <v>87</v>
          </cell>
          <cell r="H2585" t="str">
            <v>frontier status, population size, poverty, age</v>
          </cell>
          <cell r="I2585">
            <v>32</v>
          </cell>
          <cell r="J2585">
            <v>2646</v>
          </cell>
        </row>
        <row r="2586">
          <cell r="F2586" t="str">
            <v>Dimmit , Texas</v>
          </cell>
          <cell r="G2586">
            <v>66</v>
          </cell>
          <cell r="H2586" t="str">
            <v>frontier status, population size, poverty, age, population density</v>
          </cell>
          <cell r="I2586">
            <v>37</v>
          </cell>
          <cell r="J2586">
            <v>10395</v>
          </cell>
        </row>
        <row r="2587">
          <cell r="F2587" t="str">
            <v>Donley , Texas</v>
          </cell>
          <cell r="G2587">
            <v>87</v>
          </cell>
          <cell r="H2587" t="str">
            <v>frontier status, population size, poverty, age</v>
          </cell>
          <cell r="I2587">
            <v>32</v>
          </cell>
          <cell r="J2587">
            <v>3889</v>
          </cell>
        </row>
        <row r="2588">
          <cell r="F2588" t="str">
            <v>Duval , Texas</v>
          </cell>
          <cell r="G2588">
            <v>66</v>
          </cell>
          <cell r="H2588" t="str">
            <v>frontier status, population size, poverty, age, population density</v>
          </cell>
          <cell r="I2588">
            <v>37</v>
          </cell>
          <cell r="J2588">
            <v>12578</v>
          </cell>
        </row>
        <row r="2589">
          <cell r="F2589" t="str">
            <v>Eastland , Texas</v>
          </cell>
          <cell r="G2589">
            <v>71</v>
          </cell>
          <cell r="H2589" t="str">
            <v>frontier status, population size, poverty, age, population density</v>
          </cell>
          <cell r="I2589">
            <v>33</v>
          </cell>
          <cell r="J2589">
            <v>18393</v>
          </cell>
        </row>
        <row r="2590">
          <cell r="F2590" t="str">
            <v>Ector , Texas</v>
          </cell>
          <cell r="G2590">
            <v>7</v>
          </cell>
          <cell r="H2590" t="str">
            <v>frontier status, population size, poverty</v>
          </cell>
          <cell r="I2590">
            <v>33</v>
          </cell>
          <cell r="J2590">
            <v>125339</v>
          </cell>
        </row>
        <row r="2591">
          <cell r="F2591" t="str">
            <v>Edwards , Texas</v>
          </cell>
          <cell r="G2591">
            <v>86</v>
          </cell>
          <cell r="H2591" t="str">
            <v>frontier status, population size, poverty, age</v>
          </cell>
          <cell r="I2591">
            <v>38</v>
          </cell>
          <cell r="J2591">
            <v>1987</v>
          </cell>
        </row>
        <row r="2592">
          <cell r="F2592" t="str">
            <v>Ellis , Texas</v>
          </cell>
          <cell r="G2592">
            <v>15</v>
          </cell>
          <cell r="H2592" t="str">
            <v>frontier status, population size, poverty, age</v>
          </cell>
          <cell r="I2592">
            <v>23</v>
          </cell>
          <cell r="J2592">
            <v>133474</v>
          </cell>
        </row>
        <row r="2593">
          <cell r="F2593" t="str">
            <v>El Paso , Texas</v>
          </cell>
          <cell r="G2593">
            <v>3</v>
          </cell>
          <cell r="H2593" t="str">
            <v>frontier status, population size, poverty</v>
          </cell>
          <cell r="I2593">
            <v>39</v>
          </cell>
          <cell r="J2593">
            <v>721598</v>
          </cell>
        </row>
        <row r="2594">
          <cell r="F2594" t="str">
            <v>Erath , Texas</v>
          </cell>
          <cell r="G2594">
            <v>49</v>
          </cell>
          <cell r="H2594" t="str">
            <v>frontier status, population size, poverty, age, population density</v>
          </cell>
          <cell r="I2594">
            <v>35</v>
          </cell>
          <cell r="J2594">
            <v>34076</v>
          </cell>
        </row>
        <row r="2595">
          <cell r="F2595" t="str">
            <v>Falls , Texas</v>
          </cell>
          <cell r="G2595">
            <v>71</v>
          </cell>
          <cell r="H2595" t="str">
            <v>frontier status, population size, poverty, age, population density</v>
          </cell>
          <cell r="I2595">
            <v>33</v>
          </cell>
          <cell r="J2595">
            <v>17646</v>
          </cell>
        </row>
        <row r="2596">
          <cell r="F2596" t="str">
            <v>Fannin , Texas</v>
          </cell>
          <cell r="G2596">
            <v>49</v>
          </cell>
          <cell r="H2596" t="str">
            <v>frontier status, population size, poverty, age, population density</v>
          </cell>
          <cell r="I2596">
            <v>35</v>
          </cell>
          <cell r="J2596">
            <v>33142</v>
          </cell>
        </row>
        <row r="2597">
          <cell r="F2597" t="str">
            <v>Fayette , Texas</v>
          </cell>
          <cell r="G2597">
            <v>62</v>
          </cell>
          <cell r="H2597" t="str">
            <v>frontier status, population size, poverty, age, population density</v>
          </cell>
          <cell r="I2597">
            <v>32</v>
          </cell>
          <cell r="J2597">
            <v>22537</v>
          </cell>
        </row>
        <row r="2598">
          <cell r="F2598" t="str">
            <v>Fisher , Texas</v>
          </cell>
          <cell r="G2598">
            <v>87</v>
          </cell>
          <cell r="H2598" t="str">
            <v>frontier status, population size, poverty, age</v>
          </cell>
          <cell r="I2598">
            <v>32</v>
          </cell>
          <cell r="J2598">
            <v>4089</v>
          </cell>
        </row>
        <row r="2599">
          <cell r="F2599" t="str">
            <v>Floyd , Texas</v>
          </cell>
          <cell r="G2599">
            <v>74</v>
          </cell>
          <cell r="H2599" t="str">
            <v>frontier status, population size, poverty, age, population density</v>
          </cell>
          <cell r="I2599">
            <v>30</v>
          </cell>
          <cell r="J2599">
            <v>7174</v>
          </cell>
        </row>
        <row r="2600">
          <cell r="F2600" t="str">
            <v>Foard , Texas</v>
          </cell>
          <cell r="G2600">
            <v>87</v>
          </cell>
          <cell r="H2600" t="str">
            <v>frontier status, population size, poverty, age</v>
          </cell>
          <cell r="I2600">
            <v>32</v>
          </cell>
          <cell r="J2600">
            <v>1518</v>
          </cell>
        </row>
        <row r="2601">
          <cell r="F2601" t="str">
            <v>Fort Bend , Texas</v>
          </cell>
          <cell r="G2601">
            <v>10</v>
          </cell>
          <cell r="H2601" t="str">
            <v>frontier status, population size, poverty, age</v>
          </cell>
          <cell r="I2601">
            <v>36</v>
          </cell>
          <cell r="J2601">
            <v>463650</v>
          </cell>
        </row>
        <row r="2602">
          <cell r="F2602" t="str">
            <v>Franklin , Texas</v>
          </cell>
          <cell r="G2602">
            <v>64</v>
          </cell>
          <cell r="H2602" t="str">
            <v>frontier status, population size, poverty, age, population density</v>
          </cell>
          <cell r="I2602">
            <v>41</v>
          </cell>
          <cell r="J2602">
            <v>10200</v>
          </cell>
        </row>
        <row r="2603">
          <cell r="F2603" t="str">
            <v>Freestone , Texas</v>
          </cell>
          <cell r="G2603">
            <v>62</v>
          </cell>
          <cell r="H2603" t="str">
            <v>frontier status, population size, poverty, age, population density</v>
          </cell>
          <cell r="I2603">
            <v>32</v>
          </cell>
          <cell r="J2603">
            <v>18800</v>
          </cell>
        </row>
        <row r="2604">
          <cell r="F2604" t="str">
            <v>Frio , Texas</v>
          </cell>
          <cell r="G2604">
            <v>66</v>
          </cell>
          <cell r="H2604" t="str">
            <v>frontier status, population size, poverty, age, population density</v>
          </cell>
          <cell r="I2604">
            <v>37</v>
          </cell>
          <cell r="J2604">
            <v>16387</v>
          </cell>
        </row>
        <row r="2605">
          <cell r="F2605" t="str">
            <v>Gaines , Texas</v>
          </cell>
          <cell r="G2605">
            <v>66</v>
          </cell>
          <cell r="H2605" t="str">
            <v>frontier status, population size, poverty, age, population density</v>
          </cell>
          <cell r="I2605">
            <v>37</v>
          </cell>
          <cell r="J2605">
            <v>14712</v>
          </cell>
        </row>
        <row r="2606">
          <cell r="F2606" t="str">
            <v>Galveston , Texas</v>
          </cell>
          <cell r="G2606">
            <v>6</v>
          </cell>
          <cell r="H2606" t="str">
            <v>frontier status, population size, poverty</v>
          </cell>
          <cell r="I2606">
            <v>53</v>
          </cell>
          <cell r="J2606">
            <v>277563</v>
          </cell>
        </row>
        <row r="2607">
          <cell r="F2607" t="str">
            <v>Garza , Texas</v>
          </cell>
          <cell r="G2607">
            <v>88</v>
          </cell>
          <cell r="H2607" t="str">
            <v>frontier status, population size, poverty, age</v>
          </cell>
          <cell r="I2607">
            <v>23</v>
          </cell>
          <cell r="J2607">
            <v>5002</v>
          </cell>
        </row>
        <row r="2608">
          <cell r="F2608" t="str">
            <v>Gillespie , Texas</v>
          </cell>
          <cell r="G2608">
            <v>59</v>
          </cell>
          <cell r="H2608" t="str">
            <v>frontier status, population size, poverty, age, population density</v>
          </cell>
          <cell r="I2608">
            <v>32</v>
          </cell>
          <cell r="J2608">
            <v>23088</v>
          </cell>
        </row>
        <row r="2609">
          <cell r="F2609" t="str">
            <v>Glasscock , Texas</v>
          </cell>
          <cell r="G2609">
            <v>83</v>
          </cell>
          <cell r="H2609" t="str">
            <v>frontier status, population size, poverty, age</v>
          </cell>
          <cell r="I2609">
            <v>29</v>
          </cell>
          <cell r="J2609">
            <v>1327</v>
          </cell>
        </row>
        <row r="2610">
          <cell r="F2610" t="str">
            <v>Goliad , Texas</v>
          </cell>
          <cell r="G2610">
            <v>43</v>
          </cell>
          <cell r="H2610" t="str">
            <v>frontier status, population size, poverty, age</v>
          </cell>
          <cell r="I2610">
            <v>57</v>
          </cell>
          <cell r="J2610">
            <v>7102</v>
          </cell>
        </row>
        <row r="2611">
          <cell r="F2611" t="str">
            <v>Gonzales , Texas</v>
          </cell>
          <cell r="G2611">
            <v>75</v>
          </cell>
          <cell r="H2611" t="str">
            <v>frontier status, population size, poverty, age, population density</v>
          </cell>
          <cell r="I2611">
            <v>37</v>
          </cell>
          <cell r="J2611">
            <v>19587</v>
          </cell>
        </row>
        <row r="2612">
          <cell r="F2612" t="str">
            <v>Gray , Texas</v>
          </cell>
          <cell r="G2612">
            <v>63</v>
          </cell>
          <cell r="H2612" t="str">
            <v>frontier status, population size, poverty, age, population density</v>
          </cell>
          <cell r="I2612">
            <v>32</v>
          </cell>
          <cell r="J2612">
            <v>21479</v>
          </cell>
        </row>
        <row r="2613">
          <cell r="F2613" t="str">
            <v>Grayson , Texas</v>
          </cell>
          <cell r="G2613">
            <v>6</v>
          </cell>
          <cell r="H2613" t="str">
            <v>frontier status, population size, poverty</v>
          </cell>
          <cell r="I2613">
            <v>53</v>
          </cell>
          <cell r="J2613">
            <v>116834</v>
          </cell>
        </row>
        <row r="2614">
          <cell r="F2614" t="str">
            <v>Gregg , Texas</v>
          </cell>
          <cell r="G2614">
            <v>6</v>
          </cell>
          <cell r="H2614" t="str">
            <v>frontier status, population size, poverty</v>
          </cell>
          <cell r="I2614">
            <v>53</v>
          </cell>
          <cell r="J2614">
            <v>115649</v>
          </cell>
        </row>
        <row r="2615">
          <cell r="F2615" t="str">
            <v>Grimes , Texas</v>
          </cell>
          <cell r="G2615">
            <v>68</v>
          </cell>
          <cell r="H2615" t="str">
            <v>frontier status, population size, poverty, age, population density</v>
          </cell>
          <cell r="I2615">
            <v>34</v>
          </cell>
          <cell r="J2615">
            <v>25192</v>
          </cell>
        </row>
        <row r="2616">
          <cell r="F2616" t="str">
            <v>Guadalupe , Texas</v>
          </cell>
          <cell r="G2616">
            <v>23</v>
          </cell>
          <cell r="H2616" t="str">
            <v>frontier status, population size, poverty, age</v>
          </cell>
          <cell r="I2616">
            <v>37</v>
          </cell>
          <cell r="J2616">
            <v>103032</v>
          </cell>
        </row>
        <row r="2617">
          <cell r="F2617" t="str">
            <v>Hale , Texas</v>
          </cell>
          <cell r="G2617">
            <v>51</v>
          </cell>
          <cell r="H2617" t="str">
            <v>frontier status, population size, poverty, age, population density</v>
          </cell>
          <cell r="I2617">
            <v>33</v>
          </cell>
          <cell r="J2617">
            <v>36233</v>
          </cell>
        </row>
        <row r="2618">
          <cell r="F2618" t="str">
            <v>Hall , Texas</v>
          </cell>
          <cell r="G2618">
            <v>87</v>
          </cell>
          <cell r="H2618" t="str">
            <v>frontier status, population size, poverty, age</v>
          </cell>
          <cell r="I2618">
            <v>32</v>
          </cell>
          <cell r="J2618">
            <v>3700</v>
          </cell>
        </row>
        <row r="2619">
          <cell r="F2619" t="str">
            <v>Hamilton , Texas</v>
          </cell>
          <cell r="G2619">
            <v>61</v>
          </cell>
          <cell r="H2619" t="str">
            <v>frontier status, population size, poverty, age, population density</v>
          </cell>
          <cell r="I2619">
            <v>32</v>
          </cell>
          <cell r="J2619">
            <v>8105</v>
          </cell>
        </row>
        <row r="2620">
          <cell r="F2620" t="str">
            <v>Hansford , Texas</v>
          </cell>
          <cell r="G2620">
            <v>80</v>
          </cell>
          <cell r="H2620" t="str">
            <v>frontier status, population size, poverty, age</v>
          </cell>
          <cell r="I2620">
            <v>41</v>
          </cell>
          <cell r="J2620">
            <v>5230</v>
          </cell>
        </row>
        <row r="2621">
          <cell r="F2621" t="str">
            <v>Hardeman , Texas</v>
          </cell>
          <cell r="G2621">
            <v>70</v>
          </cell>
          <cell r="H2621" t="str">
            <v>frontier status, population size, poverty, age, population density</v>
          </cell>
          <cell r="I2621">
            <v>37</v>
          </cell>
          <cell r="J2621">
            <v>4291</v>
          </cell>
        </row>
        <row r="2622">
          <cell r="F2622" t="str">
            <v>Hardin , Texas</v>
          </cell>
          <cell r="G2622">
            <v>29</v>
          </cell>
          <cell r="H2622" t="str">
            <v>frontier status, population size, poverty, age</v>
          </cell>
          <cell r="I2622">
            <v>37</v>
          </cell>
          <cell r="J2622">
            <v>50976</v>
          </cell>
        </row>
        <row r="2623">
          <cell r="F2623" t="str">
            <v>Harris , Texas</v>
          </cell>
          <cell r="G2623">
            <v>1</v>
          </cell>
          <cell r="H2623" t="str">
            <v>frontier status, population size</v>
          </cell>
          <cell r="I2623">
            <v>34</v>
          </cell>
          <cell r="J2623">
            <v>3693050</v>
          </cell>
        </row>
        <row r="2624">
          <cell r="F2624" t="str">
            <v>Harrison , Texas</v>
          </cell>
          <cell r="G2624">
            <v>8</v>
          </cell>
          <cell r="H2624" t="str">
            <v>frontier status, population size, poverty</v>
          </cell>
          <cell r="I2624">
            <v>54</v>
          </cell>
          <cell r="J2624">
            <v>63459</v>
          </cell>
        </row>
        <row r="2625">
          <cell r="F2625" t="str">
            <v>Hartley , Texas</v>
          </cell>
          <cell r="G2625">
            <v>78</v>
          </cell>
          <cell r="H2625" t="str">
            <v>frontier status, population size, poverty, age</v>
          </cell>
          <cell r="I2625">
            <v>43</v>
          </cell>
          <cell r="J2625">
            <v>5450</v>
          </cell>
        </row>
        <row r="2626">
          <cell r="F2626" t="str">
            <v>Haskell , Texas</v>
          </cell>
          <cell r="G2626">
            <v>70</v>
          </cell>
          <cell r="H2626" t="str">
            <v>frontier status, population size, poverty, age, population density</v>
          </cell>
          <cell r="I2626">
            <v>37</v>
          </cell>
          <cell r="J2626">
            <v>5541</v>
          </cell>
        </row>
        <row r="2627">
          <cell r="F2627" t="str">
            <v>Hays , Texas</v>
          </cell>
          <cell r="G2627">
            <v>20</v>
          </cell>
          <cell r="H2627" t="str">
            <v>frontier status, population size, poverty, age</v>
          </cell>
          <cell r="I2627">
            <v>32</v>
          </cell>
          <cell r="J2627">
            <v>124432</v>
          </cell>
        </row>
        <row r="2628">
          <cell r="F2628" t="str">
            <v>Hemphill , Texas</v>
          </cell>
          <cell r="G2628">
            <v>78</v>
          </cell>
          <cell r="H2628" t="str">
            <v>frontier status, population size, poverty, age</v>
          </cell>
          <cell r="I2628">
            <v>43</v>
          </cell>
          <cell r="J2628">
            <v>3422</v>
          </cell>
        </row>
        <row r="2629">
          <cell r="F2629" t="str">
            <v>Henderson , Texas</v>
          </cell>
          <cell r="G2629">
            <v>24</v>
          </cell>
          <cell r="H2629" t="str">
            <v>frontier status, population size, poverty, age</v>
          </cell>
          <cell r="I2629">
            <v>35</v>
          </cell>
          <cell r="J2629">
            <v>80017</v>
          </cell>
        </row>
        <row r="2630">
          <cell r="F2630" t="str">
            <v>Hidalgo , Texas</v>
          </cell>
          <cell r="G2630">
            <v>3</v>
          </cell>
          <cell r="H2630" t="str">
            <v>frontier status, population size, poverty</v>
          </cell>
          <cell r="I2630">
            <v>39</v>
          </cell>
          <cell r="J2630">
            <v>678275</v>
          </cell>
        </row>
        <row r="2631">
          <cell r="F2631" t="str">
            <v>Hill , Texas</v>
          </cell>
          <cell r="G2631">
            <v>35</v>
          </cell>
          <cell r="H2631" t="str">
            <v>frontier status, population size, poverty, age</v>
          </cell>
          <cell r="I2631">
            <v>27</v>
          </cell>
          <cell r="J2631">
            <v>35424</v>
          </cell>
        </row>
        <row r="2632">
          <cell r="F2632" t="str">
            <v>Hockley , Texas</v>
          </cell>
          <cell r="G2632">
            <v>67</v>
          </cell>
          <cell r="H2632" t="str">
            <v>frontier status, population size, poverty, age, population density</v>
          </cell>
          <cell r="I2632">
            <v>31</v>
          </cell>
          <cell r="J2632">
            <v>22787</v>
          </cell>
        </row>
        <row r="2633">
          <cell r="F2633" t="str">
            <v>Hood , Texas</v>
          </cell>
          <cell r="G2633">
            <v>30</v>
          </cell>
          <cell r="H2633" t="str">
            <v>frontier status, population size, poverty, age</v>
          </cell>
          <cell r="I2633">
            <v>57</v>
          </cell>
          <cell r="J2633">
            <v>47930</v>
          </cell>
        </row>
        <row r="2634">
          <cell r="F2634" t="str">
            <v>Hopkins , Texas</v>
          </cell>
          <cell r="G2634">
            <v>34</v>
          </cell>
          <cell r="H2634" t="str">
            <v>frontier status, population size, poverty, age</v>
          </cell>
          <cell r="I2634">
            <v>22</v>
          </cell>
          <cell r="J2634">
            <v>33381</v>
          </cell>
        </row>
        <row r="2635">
          <cell r="F2635" t="str">
            <v>Houston , Texas</v>
          </cell>
          <cell r="G2635">
            <v>70</v>
          </cell>
          <cell r="H2635" t="str">
            <v>frontier status, population size, poverty, age, population density</v>
          </cell>
          <cell r="I2635">
            <v>37</v>
          </cell>
          <cell r="J2635">
            <v>23218</v>
          </cell>
        </row>
        <row r="2636">
          <cell r="F2636" t="str">
            <v>Howard , Texas</v>
          </cell>
          <cell r="G2636">
            <v>51</v>
          </cell>
          <cell r="H2636" t="str">
            <v>frontier status, population size, poverty, age, population density</v>
          </cell>
          <cell r="I2636">
            <v>33</v>
          </cell>
          <cell r="J2636">
            <v>32522</v>
          </cell>
        </row>
        <row r="2637">
          <cell r="F2637" t="str">
            <v>Hudspeth , Texas</v>
          </cell>
          <cell r="G2637">
            <v>86</v>
          </cell>
          <cell r="H2637" t="str">
            <v>frontier status, population size, poverty, age</v>
          </cell>
          <cell r="I2637">
            <v>38</v>
          </cell>
          <cell r="J2637">
            <v>3295</v>
          </cell>
        </row>
        <row r="2638">
          <cell r="F2638" t="str">
            <v>Hunt , Texas</v>
          </cell>
          <cell r="G2638">
            <v>23</v>
          </cell>
          <cell r="H2638" t="str">
            <v>frontier status, population size, poverty, age</v>
          </cell>
          <cell r="I2638">
            <v>37</v>
          </cell>
          <cell r="J2638">
            <v>82543</v>
          </cell>
        </row>
        <row r="2639">
          <cell r="F2639" t="str">
            <v>Hutchinson , Texas</v>
          </cell>
          <cell r="G2639">
            <v>40</v>
          </cell>
          <cell r="H2639" t="str">
            <v>frontier status, population size, poverty, age</v>
          </cell>
          <cell r="I2639">
            <v>62</v>
          </cell>
          <cell r="J2639">
            <v>22484</v>
          </cell>
        </row>
        <row r="2640">
          <cell r="F2640" t="str">
            <v>Irion , Texas</v>
          </cell>
          <cell r="G2640">
            <v>80</v>
          </cell>
          <cell r="H2640" t="str">
            <v>frontier status, population size, poverty, age</v>
          </cell>
          <cell r="I2640">
            <v>41</v>
          </cell>
          <cell r="J2640">
            <v>1756</v>
          </cell>
        </row>
        <row r="2641">
          <cell r="F2641" t="str">
            <v>Jack , Texas</v>
          </cell>
          <cell r="G2641">
            <v>43</v>
          </cell>
          <cell r="H2641" t="str">
            <v>frontier status, population size, poverty, age</v>
          </cell>
          <cell r="I2641">
            <v>57</v>
          </cell>
          <cell r="J2641">
            <v>9064</v>
          </cell>
        </row>
        <row r="2642">
          <cell r="F2642" t="str">
            <v>Jackson , Texas</v>
          </cell>
          <cell r="G2642">
            <v>43</v>
          </cell>
          <cell r="H2642" t="str">
            <v>frontier status, population size, poverty, age</v>
          </cell>
          <cell r="I2642">
            <v>57</v>
          </cell>
          <cell r="J2642">
            <v>14339</v>
          </cell>
        </row>
        <row r="2643">
          <cell r="F2643" t="str">
            <v>Jasper , Texas</v>
          </cell>
          <cell r="G2643">
            <v>34</v>
          </cell>
          <cell r="H2643" t="str">
            <v>frontier status, population size, poverty, age</v>
          </cell>
          <cell r="I2643">
            <v>22</v>
          </cell>
          <cell r="J2643">
            <v>35587</v>
          </cell>
        </row>
        <row r="2644">
          <cell r="F2644" t="str">
            <v>Jeff Davis , Texas</v>
          </cell>
          <cell r="G2644">
            <v>85</v>
          </cell>
          <cell r="H2644" t="str">
            <v>frontier status, population size, poverty, age</v>
          </cell>
          <cell r="I2644">
            <v>25</v>
          </cell>
          <cell r="J2644">
            <v>2306</v>
          </cell>
        </row>
        <row r="2645">
          <cell r="F2645" t="str">
            <v>Jefferson , Texas</v>
          </cell>
          <cell r="G2645">
            <v>7</v>
          </cell>
          <cell r="H2645" t="str">
            <v>frontier status, population size, poverty</v>
          </cell>
          <cell r="I2645">
            <v>33</v>
          </cell>
          <cell r="J2645">
            <v>247571</v>
          </cell>
        </row>
        <row r="2646">
          <cell r="F2646" t="str">
            <v>Jim Hogg , Texas</v>
          </cell>
          <cell r="G2646">
            <v>88</v>
          </cell>
          <cell r="H2646" t="str">
            <v>frontier status, population size, poverty, age</v>
          </cell>
          <cell r="I2646">
            <v>23</v>
          </cell>
          <cell r="J2646">
            <v>5029</v>
          </cell>
        </row>
        <row r="2647">
          <cell r="F2647" t="str">
            <v>Jim Wells , Texas</v>
          </cell>
          <cell r="G2647">
            <v>52</v>
          </cell>
          <cell r="H2647" t="str">
            <v>frontier status, population size, poverty, age, population density</v>
          </cell>
          <cell r="I2647">
            <v>40</v>
          </cell>
          <cell r="J2647">
            <v>40951</v>
          </cell>
        </row>
        <row r="2648">
          <cell r="F2648" t="str">
            <v>Johnson , Texas</v>
          </cell>
          <cell r="G2648">
            <v>15</v>
          </cell>
          <cell r="H2648" t="str">
            <v>frontier status, population size, poverty, age</v>
          </cell>
          <cell r="I2648">
            <v>23</v>
          </cell>
          <cell r="J2648">
            <v>146376</v>
          </cell>
        </row>
        <row r="2649">
          <cell r="F2649" t="str">
            <v>Jones , Texas</v>
          </cell>
          <cell r="G2649">
            <v>71</v>
          </cell>
          <cell r="H2649" t="str">
            <v>frontier status, population size, poverty, age, population density</v>
          </cell>
          <cell r="I2649">
            <v>33</v>
          </cell>
          <cell r="J2649">
            <v>19736</v>
          </cell>
        </row>
        <row r="2650">
          <cell r="F2650" t="str">
            <v>Karnes , Texas</v>
          </cell>
          <cell r="G2650">
            <v>75</v>
          </cell>
          <cell r="H2650" t="str">
            <v>frontier status, population size, poverty, age, population density</v>
          </cell>
          <cell r="I2650">
            <v>37</v>
          </cell>
          <cell r="J2650">
            <v>15351</v>
          </cell>
        </row>
        <row r="2651">
          <cell r="F2651" t="str">
            <v>Kaufman , Texas</v>
          </cell>
          <cell r="G2651">
            <v>23</v>
          </cell>
          <cell r="H2651" t="str">
            <v>frontier status, population size, poverty, age</v>
          </cell>
          <cell r="I2651">
            <v>37</v>
          </cell>
          <cell r="J2651">
            <v>89129</v>
          </cell>
        </row>
        <row r="2652">
          <cell r="F2652" t="str">
            <v>Kendall , Texas</v>
          </cell>
          <cell r="G2652">
            <v>55</v>
          </cell>
          <cell r="H2652" t="str">
            <v>frontier status, population size, poverty, age, population density</v>
          </cell>
          <cell r="I2652">
            <v>47</v>
          </cell>
          <cell r="J2652">
            <v>28607</v>
          </cell>
        </row>
        <row r="2653">
          <cell r="F2653" t="str">
            <v>Kenedy , Texas</v>
          </cell>
          <cell r="G2653">
            <v>83</v>
          </cell>
          <cell r="H2653" t="str">
            <v>frontier status, population size, poverty, age</v>
          </cell>
          <cell r="I2653">
            <v>29</v>
          </cell>
          <cell r="J2653">
            <v>417</v>
          </cell>
        </row>
        <row r="2654">
          <cell r="F2654" t="str">
            <v>Kent , Texas</v>
          </cell>
          <cell r="G2654">
            <v>82</v>
          </cell>
          <cell r="H2654" t="str">
            <v>frontier status, population size, poverty, age</v>
          </cell>
          <cell r="I2654">
            <v>37</v>
          </cell>
          <cell r="J2654">
            <v>782</v>
          </cell>
        </row>
        <row r="2655">
          <cell r="F2655" t="str">
            <v>Kerr , Texas</v>
          </cell>
          <cell r="G2655">
            <v>49</v>
          </cell>
          <cell r="H2655" t="str">
            <v>frontier status, population size, poverty, age, population density</v>
          </cell>
          <cell r="I2655">
            <v>35</v>
          </cell>
          <cell r="J2655">
            <v>46496</v>
          </cell>
        </row>
        <row r="2656">
          <cell r="F2656" t="str">
            <v>Kimble , Texas</v>
          </cell>
          <cell r="G2656">
            <v>87</v>
          </cell>
          <cell r="H2656" t="str">
            <v>frontier status, population size, poverty, age</v>
          </cell>
          <cell r="I2656">
            <v>32</v>
          </cell>
          <cell r="J2656">
            <v>4591</v>
          </cell>
        </row>
        <row r="2657">
          <cell r="F2657" t="str">
            <v>King , Texas</v>
          </cell>
          <cell r="G2657">
            <v>78</v>
          </cell>
          <cell r="H2657" t="str">
            <v>frontier status, population size, poverty, age</v>
          </cell>
          <cell r="I2657">
            <v>43</v>
          </cell>
          <cell r="J2657">
            <v>307</v>
          </cell>
        </row>
        <row r="2658">
          <cell r="F2658" t="str">
            <v>Kinney , Texas</v>
          </cell>
          <cell r="G2658">
            <v>87</v>
          </cell>
          <cell r="H2658" t="str">
            <v>frontier status, population size, poverty, age</v>
          </cell>
          <cell r="I2658">
            <v>32</v>
          </cell>
          <cell r="J2658">
            <v>3327</v>
          </cell>
        </row>
        <row r="2659">
          <cell r="F2659" t="str">
            <v>Kleberg , Texas</v>
          </cell>
          <cell r="G2659">
            <v>51</v>
          </cell>
          <cell r="H2659" t="str">
            <v>frontier status, population size, poverty, age, population density</v>
          </cell>
          <cell r="I2659">
            <v>33</v>
          </cell>
          <cell r="J2659">
            <v>30757</v>
          </cell>
        </row>
        <row r="2660">
          <cell r="F2660" t="str">
            <v>Knox , Texas</v>
          </cell>
          <cell r="G2660">
            <v>88</v>
          </cell>
          <cell r="H2660" t="str">
            <v>frontier status, population size, poverty, age</v>
          </cell>
          <cell r="I2660">
            <v>23</v>
          </cell>
          <cell r="J2660">
            <v>3781</v>
          </cell>
        </row>
        <row r="2661">
          <cell r="F2661" t="str">
            <v>Lamar , Texas</v>
          </cell>
          <cell r="G2661">
            <v>35</v>
          </cell>
          <cell r="H2661" t="str">
            <v>frontier status, population size, poverty, age</v>
          </cell>
          <cell r="I2661">
            <v>27</v>
          </cell>
          <cell r="J2661">
            <v>49644</v>
          </cell>
        </row>
        <row r="2662">
          <cell r="F2662" t="str">
            <v>Lamb , Texas</v>
          </cell>
          <cell r="G2662">
            <v>75</v>
          </cell>
          <cell r="H2662" t="str">
            <v>frontier status, population size, poverty, age, population density</v>
          </cell>
          <cell r="I2662">
            <v>37</v>
          </cell>
          <cell r="J2662">
            <v>14467</v>
          </cell>
        </row>
        <row r="2663">
          <cell r="F2663" t="str">
            <v>Lampasas , Texas</v>
          </cell>
          <cell r="G2663">
            <v>43</v>
          </cell>
          <cell r="H2663" t="str">
            <v>frontier status, population size, poverty, age</v>
          </cell>
          <cell r="I2663">
            <v>57</v>
          </cell>
          <cell r="J2663">
            <v>19669</v>
          </cell>
        </row>
        <row r="2664">
          <cell r="F2664" t="str">
            <v>La Salle , Texas</v>
          </cell>
          <cell r="G2664">
            <v>86</v>
          </cell>
          <cell r="H2664" t="str">
            <v>frontier status, population size, poverty, age</v>
          </cell>
          <cell r="I2664">
            <v>38</v>
          </cell>
          <cell r="J2664">
            <v>6016</v>
          </cell>
        </row>
        <row r="2665">
          <cell r="F2665" t="str">
            <v>Lavaca , Texas</v>
          </cell>
          <cell r="G2665">
            <v>62</v>
          </cell>
          <cell r="H2665" t="str">
            <v>frontier status, population size, poverty, age, population density</v>
          </cell>
          <cell r="I2665">
            <v>32</v>
          </cell>
          <cell r="J2665">
            <v>18925</v>
          </cell>
        </row>
        <row r="2666">
          <cell r="F2666" t="str">
            <v>Lee , Texas</v>
          </cell>
          <cell r="G2666">
            <v>40</v>
          </cell>
          <cell r="H2666" t="str">
            <v>frontier status, population size, poverty, age</v>
          </cell>
          <cell r="I2666">
            <v>62</v>
          </cell>
          <cell r="J2666">
            <v>16526</v>
          </cell>
        </row>
        <row r="2667">
          <cell r="F2667" t="str">
            <v>Leon , Texas</v>
          </cell>
          <cell r="G2667">
            <v>61</v>
          </cell>
          <cell r="H2667" t="str">
            <v>frontier status, population size, poverty, age, population density</v>
          </cell>
          <cell r="I2667">
            <v>32</v>
          </cell>
          <cell r="J2667">
            <v>16344</v>
          </cell>
        </row>
        <row r="2668">
          <cell r="F2668" t="str">
            <v>Liberty , Texas</v>
          </cell>
          <cell r="G2668">
            <v>23</v>
          </cell>
          <cell r="H2668" t="str">
            <v>frontier status, population size, poverty, age</v>
          </cell>
          <cell r="I2668">
            <v>37</v>
          </cell>
          <cell r="J2668">
            <v>75141</v>
          </cell>
        </row>
        <row r="2669">
          <cell r="F2669" t="str">
            <v>Limestone , Texas</v>
          </cell>
          <cell r="G2669">
            <v>76</v>
          </cell>
          <cell r="H2669" t="str">
            <v>frontier status, population size, poverty, age, population density</v>
          </cell>
          <cell r="I2669">
            <v>38</v>
          </cell>
          <cell r="J2669">
            <v>22763</v>
          </cell>
        </row>
        <row r="2670">
          <cell r="F2670" t="str">
            <v>Lipscomb , Texas</v>
          </cell>
          <cell r="G2670">
            <v>82</v>
          </cell>
          <cell r="H2670" t="str">
            <v>frontier status, population size, poverty, age</v>
          </cell>
          <cell r="I2670">
            <v>37</v>
          </cell>
          <cell r="J2670">
            <v>3101</v>
          </cell>
        </row>
        <row r="2671">
          <cell r="F2671" t="str">
            <v>Live Oak , Texas</v>
          </cell>
          <cell r="G2671">
            <v>74</v>
          </cell>
          <cell r="H2671" t="str">
            <v>frontier status, population size, poverty, age, population density</v>
          </cell>
          <cell r="I2671">
            <v>30</v>
          </cell>
          <cell r="J2671">
            <v>11717</v>
          </cell>
        </row>
        <row r="2672">
          <cell r="F2672" t="str">
            <v>Llano , Texas</v>
          </cell>
          <cell r="G2672">
            <v>61</v>
          </cell>
          <cell r="H2672" t="str">
            <v>frontier status, population size, poverty, age, population density</v>
          </cell>
          <cell r="I2672">
            <v>32</v>
          </cell>
          <cell r="J2672">
            <v>18236</v>
          </cell>
        </row>
        <row r="2673">
          <cell r="F2673" t="str">
            <v>Loving , Texas</v>
          </cell>
          <cell r="G2673">
            <v>78</v>
          </cell>
          <cell r="H2673" t="str">
            <v>frontier status, population size, poverty, age</v>
          </cell>
          <cell r="I2673">
            <v>43</v>
          </cell>
          <cell r="J2673">
            <v>62</v>
          </cell>
        </row>
        <row r="2674">
          <cell r="F2674" t="str">
            <v>Lubbock , Texas</v>
          </cell>
          <cell r="G2674">
            <v>7</v>
          </cell>
          <cell r="H2674" t="str">
            <v>frontier status, population size, poverty</v>
          </cell>
          <cell r="I2674">
            <v>33</v>
          </cell>
          <cell r="J2674">
            <v>252284</v>
          </cell>
        </row>
        <row r="2675">
          <cell r="F2675" t="str">
            <v>Lynn , Texas</v>
          </cell>
          <cell r="G2675">
            <v>74</v>
          </cell>
          <cell r="H2675" t="str">
            <v>frontier status, population size, poverty, age, population density</v>
          </cell>
          <cell r="I2675">
            <v>30</v>
          </cell>
          <cell r="J2675">
            <v>6237</v>
          </cell>
        </row>
        <row r="2676">
          <cell r="F2676" t="str">
            <v>McCulloch , Texas</v>
          </cell>
          <cell r="G2676">
            <v>74</v>
          </cell>
          <cell r="H2676" t="str">
            <v>frontier status, population size, poverty, age, population density</v>
          </cell>
          <cell r="I2676">
            <v>30</v>
          </cell>
          <cell r="J2676">
            <v>7956</v>
          </cell>
        </row>
        <row r="2677">
          <cell r="F2677" t="str">
            <v>McLennan , Texas</v>
          </cell>
          <cell r="G2677">
            <v>7</v>
          </cell>
          <cell r="H2677" t="str">
            <v>frontier status, population size, poverty</v>
          </cell>
          <cell r="I2677">
            <v>33</v>
          </cell>
          <cell r="J2677">
            <v>224668</v>
          </cell>
        </row>
        <row r="2678">
          <cell r="F2678" t="str">
            <v>McMullen , Texas</v>
          </cell>
          <cell r="G2678">
            <v>84</v>
          </cell>
          <cell r="H2678" t="str">
            <v>frontier status, population size, poverty, age</v>
          </cell>
          <cell r="I2678">
            <v>52</v>
          </cell>
          <cell r="J2678">
            <v>883</v>
          </cell>
        </row>
        <row r="2679">
          <cell r="F2679" t="str">
            <v>Madison , Texas</v>
          </cell>
          <cell r="G2679">
            <v>71</v>
          </cell>
          <cell r="H2679" t="str">
            <v>frontier status, population size, poverty, age, population density</v>
          </cell>
          <cell r="I2679">
            <v>33</v>
          </cell>
          <cell r="J2679">
            <v>13167</v>
          </cell>
        </row>
        <row r="2680">
          <cell r="F2680" t="str">
            <v>Marion , Texas</v>
          </cell>
          <cell r="G2680">
            <v>72</v>
          </cell>
          <cell r="H2680" t="str">
            <v>frontier status, population size, poverty, age, population density</v>
          </cell>
          <cell r="I2680">
            <v>32</v>
          </cell>
          <cell r="J2680">
            <v>10952</v>
          </cell>
        </row>
        <row r="2681">
          <cell r="F2681" t="str">
            <v>Martin , Texas</v>
          </cell>
          <cell r="G2681">
            <v>86</v>
          </cell>
          <cell r="H2681" t="str">
            <v>frontier status, population size, poverty, age</v>
          </cell>
          <cell r="I2681">
            <v>38</v>
          </cell>
          <cell r="J2681">
            <v>4391</v>
          </cell>
        </row>
        <row r="2682">
          <cell r="F2682" t="str">
            <v>Mason , Texas</v>
          </cell>
          <cell r="G2682">
            <v>87</v>
          </cell>
          <cell r="H2682" t="str">
            <v>frontier status, population size, poverty, age</v>
          </cell>
          <cell r="I2682">
            <v>32</v>
          </cell>
          <cell r="J2682">
            <v>3880</v>
          </cell>
        </row>
        <row r="2683">
          <cell r="F2683" t="str">
            <v>Matagorda , Texas</v>
          </cell>
          <cell r="G2683">
            <v>51</v>
          </cell>
          <cell r="H2683" t="str">
            <v>frontier status, population size, poverty, age, population density</v>
          </cell>
          <cell r="I2683">
            <v>33</v>
          </cell>
          <cell r="J2683">
            <v>37849</v>
          </cell>
        </row>
        <row r="2684">
          <cell r="F2684" t="str">
            <v>Maverick , Texas</v>
          </cell>
          <cell r="G2684">
            <v>51</v>
          </cell>
          <cell r="H2684" t="str">
            <v>frontier status, population size, poverty, age, population density</v>
          </cell>
          <cell r="I2684">
            <v>33</v>
          </cell>
          <cell r="J2684">
            <v>51181</v>
          </cell>
        </row>
        <row r="2685">
          <cell r="F2685" t="str">
            <v>Medina , Texas</v>
          </cell>
          <cell r="G2685">
            <v>51</v>
          </cell>
          <cell r="H2685" t="str">
            <v>frontier status, population size, poverty, age, population density</v>
          </cell>
          <cell r="I2685">
            <v>33</v>
          </cell>
          <cell r="J2685">
            <v>43027</v>
          </cell>
        </row>
        <row r="2686">
          <cell r="F2686" t="str">
            <v>Menard , Texas</v>
          </cell>
          <cell r="G2686">
            <v>87</v>
          </cell>
          <cell r="H2686" t="str">
            <v>frontier status, population size, poverty, age</v>
          </cell>
          <cell r="I2686">
            <v>32</v>
          </cell>
          <cell r="J2686">
            <v>2201</v>
          </cell>
        </row>
        <row r="2687">
          <cell r="F2687" t="str">
            <v>Midland , Texas</v>
          </cell>
          <cell r="G2687">
            <v>6</v>
          </cell>
          <cell r="H2687" t="str">
            <v>frontier status, population size, poverty</v>
          </cell>
          <cell r="I2687">
            <v>53</v>
          </cell>
          <cell r="J2687">
            <v>121371</v>
          </cell>
        </row>
        <row r="2688">
          <cell r="F2688" t="str">
            <v>Milam , Texas</v>
          </cell>
          <cell r="G2688">
            <v>76</v>
          </cell>
          <cell r="H2688" t="str">
            <v>frontier status, population size, poverty, age, population density</v>
          </cell>
          <cell r="I2688">
            <v>38</v>
          </cell>
          <cell r="J2688">
            <v>25354</v>
          </cell>
        </row>
        <row r="2689">
          <cell r="F2689" t="str">
            <v>Mills , Texas</v>
          </cell>
          <cell r="G2689">
            <v>87</v>
          </cell>
          <cell r="H2689" t="str">
            <v>frontier status, population size, poverty, age</v>
          </cell>
          <cell r="I2689">
            <v>32</v>
          </cell>
          <cell r="J2689">
            <v>5237</v>
          </cell>
        </row>
        <row r="2690">
          <cell r="F2690" t="str">
            <v>Mitchell , Texas</v>
          </cell>
          <cell r="G2690">
            <v>70</v>
          </cell>
          <cell r="H2690" t="str">
            <v>frontier status, population size, poverty, age, population density</v>
          </cell>
          <cell r="I2690">
            <v>37</v>
          </cell>
          <cell r="J2690">
            <v>9413</v>
          </cell>
        </row>
        <row r="2691">
          <cell r="F2691" t="str">
            <v>Montague , Texas</v>
          </cell>
          <cell r="G2691">
            <v>62</v>
          </cell>
          <cell r="H2691" t="str">
            <v>frontier status, population size, poverty, age, population density</v>
          </cell>
          <cell r="I2691">
            <v>32</v>
          </cell>
          <cell r="J2691">
            <v>19677</v>
          </cell>
        </row>
        <row r="2692">
          <cell r="F2692" t="str">
            <v>Montgomery , Texas</v>
          </cell>
          <cell r="G2692">
            <v>4</v>
          </cell>
          <cell r="H2692" t="str">
            <v>frontier status, population size, poverty</v>
          </cell>
          <cell r="I2692">
            <v>25</v>
          </cell>
          <cell r="J2692">
            <v>378033</v>
          </cell>
        </row>
        <row r="2693">
          <cell r="F2693" t="str">
            <v>Moore , Texas</v>
          </cell>
          <cell r="G2693">
            <v>39</v>
          </cell>
          <cell r="H2693" t="str">
            <v>frontier status, population size, poverty, age</v>
          </cell>
          <cell r="I2693">
            <v>51</v>
          </cell>
          <cell r="J2693">
            <v>20348</v>
          </cell>
        </row>
        <row r="2694">
          <cell r="F2694" t="str">
            <v>Morris , Texas</v>
          </cell>
          <cell r="G2694">
            <v>43</v>
          </cell>
          <cell r="H2694" t="str">
            <v>frontier status, population size, poverty, age</v>
          </cell>
          <cell r="I2694">
            <v>57</v>
          </cell>
          <cell r="J2694">
            <v>12936</v>
          </cell>
        </row>
        <row r="2695">
          <cell r="F2695" t="str">
            <v>Motley , Texas</v>
          </cell>
          <cell r="G2695">
            <v>87</v>
          </cell>
          <cell r="H2695" t="str">
            <v>frontier status, population size, poverty, age</v>
          </cell>
          <cell r="I2695">
            <v>32</v>
          </cell>
          <cell r="J2695">
            <v>1299</v>
          </cell>
        </row>
        <row r="2696">
          <cell r="F2696" t="str">
            <v>Nacogdoches , Texas</v>
          </cell>
          <cell r="G2696">
            <v>8</v>
          </cell>
          <cell r="H2696" t="str">
            <v>frontier status, population size, poverty</v>
          </cell>
          <cell r="I2696">
            <v>54</v>
          </cell>
          <cell r="J2696">
            <v>60468</v>
          </cell>
        </row>
        <row r="2697">
          <cell r="F2697" t="str">
            <v>Navarro , Texas</v>
          </cell>
          <cell r="G2697">
            <v>36</v>
          </cell>
          <cell r="H2697" t="str">
            <v>frontier status, population size, poverty, age</v>
          </cell>
          <cell r="I2697">
            <v>23</v>
          </cell>
          <cell r="J2697">
            <v>48687</v>
          </cell>
        </row>
        <row r="2698">
          <cell r="F2698" t="str">
            <v>Newton , Texas</v>
          </cell>
          <cell r="G2698">
            <v>66</v>
          </cell>
          <cell r="H2698" t="str">
            <v>frontier status, population size, poverty, age, population density</v>
          </cell>
          <cell r="I2698">
            <v>37</v>
          </cell>
          <cell r="J2698">
            <v>14309</v>
          </cell>
        </row>
        <row r="2699">
          <cell r="F2699" t="str">
            <v>Nolan , Texas</v>
          </cell>
          <cell r="G2699">
            <v>75</v>
          </cell>
          <cell r="H2699" t="str">
            <v>frontier status, population size, poverty, age, population density</v>
          </cell>
          <cell r="I2699">
            <v>37</v>
          </cell>
          <cell r="J2699">
            <v>14878</v>
          </cell>
        </row>
        <row r="2700">
          <cell r="F2700" t="str">
            <v>Nueces , Texas</v>
          </cell>
          <cell r="G2700">
            <v>5</v>
          </cell>
          <cell r="H2700" t="str">
            <v>frontier status, population size, poverty</v>
          </cell>
          <cell r="I2700">
            <v>25</v>
          </cell>
          <cell r="J2700">
            <v>319704</v>
          </cell>
        </row>
        <row r="2701">
          <cell r="F2701" t="str">
            <v>Ochiltree , Texas</v>
          </cell>
          <cell r="G2701">
            <v>39</v>
          </cell>
          <cell r="H2701" t="str">
            <v>frontier status, population size, poverty, age</v>
          </cell>
          <cell r="I2701">
            <v>51</v>
          </cell>
          <cell r="J2701">
            <v>9385</v>
          </cell>
        </row>
        <row r="2702">
          <cell r="F2702" t="str">
            <v>Oldham , Texas</v>
          </cell>
          <cell r="G2702">
            <v>80</v>
          </cell>
          <cell r="H2702" t="str">
            <v>frontier status, population size, poverty, age</v>
          </cell>
          <cell r="I2702">
            <v>41</v>
          </cell>
          <cell r="J2702">
            <v>2118</v>
          </cell>
        </row>
        <row r="2703">
          <cell r="F2703" t="str">
            <v>Orange , Texas</v>
          </cell>
          <cell r="G2703">
            <v>23</v>
          </cell>
          <cell r="H2703" t="str">
            <v>frontier status, population size, poverty, age</v>
          </cell>
          <cell r="I2703">
            <v>37</v>
          </cell>
          <cell r="J2703">
            <v>84983</v>
          </cell>
        </row>
        <row r="2704">
          <cell r="F2704" t="str">
            <v>Palo Pinto , Texas</v>
          </cell>
          <cell r="G2704">
            <v>36</v>
          </cell>
          <cell r="H2704" t="str">
            <v>frontier status, population size, poverty, age</v>
          </cell>
          <cell r="I2704">
            <v>23</v>
          </cell>
          <cell r="J2704">
            <v>27478</v>
          </cell>
        </row>
        <row r="2705">
          <cell r="F2705" t="str">
            <v>Panola , Texas</v>
          </cell>
          <cell r="G2705">
            <v>43</v>
          </cell>
          <cell r="H2705" t="str">
            <v>frontier status, population size, poverty, age</v>
          </cell>
          <cell r="I2705">
            <v>57</v>
          </cell>
          <cell r="J2705">
            <v>22997</v>
          </cell>
        </row>
        <row r="2706">
          <cell r="F2706" t="str">
            <v>Parker , Texas</v>
          </cell>
          <cell r="G2706">
            <v>45</v>
          </cell>
          <cell r="H2706" t="str">
            <v>frontier status, population size, poverty, age, population density</v>
          </cell>
          <cell r="I2706">
            <v>38</v>
          </cell>
          <cell r="J2706">
            <v>102801</v>
          </cell>
        </row>
        <row r="2707">
          <cell r="F2707" t="str">
            <v>Parmer , Texas</v>
          </cell>
          <cell r="G2707">
            <v>42</v>
          </cell>
          <cell r="H2707" t="str">
            <v>frontier status, population size, poverty, age</v>
          </cell>
          <cell r="I2707">
            <v>53</v>
          </cell>
          <cell r="J2707">
            <v>9754</v>
          </cell>
        </row>
        <row r="2708">
          <cell r="F2708" t="str">
            <v>Pecos , Texas</v>
          </cell>
          <cell r="G2708">
            <v>86</v>
          </cell>
          <cell r="H2708" t="str">
            <v>frontier status, population size, poverty, age</v>
          </cell>
          <cell r="I2708">
            <v>38</v>
          </cell>
          <cell r="J2708">
            <v>15859</v>
          </cell>
        </row>
        <row r="2709">
          <cell r="F2709" t="str">
            <v>Polk , Texas</v>
          </cell>
          <cell r="G2709">
            <v>49</v>
          </cell>
          <cell r="H2709" t="str">
            <v>frontier status, population size, poverty, age, population density</v>
          </cell>
          <cell r="I2709">
            <v>35</v>
          </cell>
          <cell r="J2709">
            <v>46640</v>
          </cell>
        </row>
        <row r="2710">
          <cell r="F2710" t="str">
            <v>Potter , Texas</v>
          </cell>
          <cell r="G2710">
            <v>7</v>
          </cell>
          <cell r="H2710" t="str">
            <v>frontier status, population size, poverty</v>
          </cell>
          <cell r="I2710">
            <v>33</v>
          </cell>
          <cell r="J2710">
            <v>119852</v>
          </cell>
        </row>
        <row r="2711">
          <cell r="F2711" t="str">
            <v>Presidio , Texas</v>
          </cell>
          <cell r="G2711">
            <v>88</v>
          </cell>
          <cell r="H2711" t="str">
            <v>frontier status, population size, poverty, age</v>
          </cell>
          <cell r="I2711">
            <v>23</v>
          </cell>
          <cell r="J2711">
            <v>7722</v>
          </cell>
        </row>
        <row r="2712">
          <cell r="F2712" t="str">
            <v>Rains , Texas</v>
          </cell>
          <cell r="G2712">
            <v>64</v>
          </cell>
          <cell r="H2712" t="str">
            <v>frontier status, population size, poverty, age, population density</v>
          </cell>
          <cell r="I2712">
            <v>41</v>
          </cell>
          <cell r="J2712">
            <v>11305</v>
          </cell>
        </row>
        <row r="2713">
          <cell r="F2713" t="str">
            <v>Randall , Texas</v>
          </cell>
          <cell r="G2713">
            <v>45</v>
          </cell>
          <cell r="H2713" t="str">
            <v>frontier status, population size, poverty, age, population density</v>
          </cell>
          <cell r="I2713">
            <v>38</v>
          </cell>
          <cell r="J2713">
            <v>110053</v>
          </cell>
        </row>
        <row r="2714">
          <cell r="F2714" t="str">
            <v>Reagan , Texas</v>
          </cell>
          <cell r="G2714">
            <v>80</v>
          </cell>
          <cell r="H2714" t="str">
            <v>frontier status, population size, poverty, age</v>
          </cell>
          <cell r="I2714">
            <v>41</v>
          </cell>
          <cell r="J2714">
            <v>2995</v>
          </cell>
        </row>
        <row r="2715">
          <cell r="F2715" t="str">
            <v>Real , Texas</v>
          </cell>
          <cell r="G2715">
            <v>87</v>
          </cell>
          <cell r="H2715" t="str">
            <v>frontier status, population size, poverty, age</v>
          </cell>
          <cell r="I2715">
            <v>32</v>
          </cell>
          <cell r="J2715">
            <v>3031</v>
          </cell>
        </row>
        <row r="2716">
          <cell r="F2716" t="str">
            <v>Red River , Texas</v>
          </cell>
          <cell r="G2716">
            <v>70</v>
          </cell>
          <cell r="H2716" t="str">
            <v>frontier status, population size, poverty, age, population density</v>
          </cell>
          <cell r="I2716">
            <v>37</v>
          </cell>
          <cell r="J2716">
            <v>13575</v>
          </cell>
        </row>
        <row r="2717">
          <cell r="F2717" t="str">
            <v>Reeves , Texas</v>
          </cell>
          <cell r="G2717">
            <v>86</v>
          </cell>
          <cell r="H2717" t="str">
            <v>frontier status, population size, poverty, age</v>
          </cell>
          <cell r="I2717">
            <v>38</v>
          </cell>
          <cell r="J2717">
            <v>11638</v>
          </cell>
        </row>
        <row r="2718">
          <cell r="F2718" t="str">
            <v>Refugio , Texas</v>
          </cell>
          <cell r="G2718">
            <v>74</v>
          </cell>
          <cell r="H2718" t="str">
            <v>frontier status, population size, poverty, age, population density</v>
          </cell>
          <cell r="I2718">
            <v>30</v>
          </cell>
          <cell r="J2718">
            <v>7639</v>
          </cell>
        </row>
        <row r="2719">
          <cell r="F2719" t="str">
            <v>Roberts , Texas</v>
          </cell>
          <cell r="G2719">
            <v>78</v>
          </cell>
          <cell r="H2719" t="str">
            <v>frontier status, population size, poverty, age</v>
          </cell>
          <cell r="I2719">
            <v>43</v>
          </cell>
          <cell r="J2719">
            <v>820</v>
          </cell>
        </row>
        <row r="2720">
          <cell r="F2720" t="str">
            <v>Robertson , Texas</v>
          </cell>
          <cell r="G2720">
            <v>75</v>
          </cell>
          <cell r="H2720" t="str">
            <v>frontier status, population size, poverty, age, population density</v>
          </cell>
          <cell r="I2720">
            <v>37</v>
          </cell>
          <cell r="J2720">
            <v>16192</v>
          </cell>
        </row>
        <row r="2721">
          <cell r="F2721" t="str">
            <v>Rockwall , Texas</v>
          </cell>
          <cell r="G2721">
            <v>48</v>
          </cell>
          <cell r="H2721" t="str">
            <v>frontier status, population size, poverty, age, population density</v>
          </cell>
          <cell r="I2721">
            <v>31</v>
          </cell>
          <cell r="J2721">
            <v>62944</v>
          </cell>
        </row>
        <row r="2722">
          <cell r="F2722" t="str">
            <v>Runnels , Texas</v>
          </cell>
          <cell r="G2722">
            <v>43</v>
          </cell>
          <cell r="H2722" t="str">
            <v>frontier status, population size, poverty, age</v>
          </cell>
          <cell r="I2722">
            <v>57</v>
          </cell>
          <cell r="J2722">
            <v>10974</v>
          </cell>
        </row>
        <row r="2723">
          <cell r="F2723" t="str">
            <v>Rusk , Texas</v>
          </cell>
          <cell r="G2723">
            <v>34</v>
          </cell>
          <cell r="H2723" t="str">
            <v>frontier status, population size, poverty, age</v>
          </cell>
          <cell r="I2723">
            <v>22</v>
          </cell>
          <cell r="J2723">
            <v>47971</v>
          </cell>
        </row>
        <row r="2724">
          <cell r="F2724" t="str">
            <v>Sabine , Texas</v>
          </cell>
          <cell r="G2724">
            <v>62</v>
          </cell>
          <cell r="H2724" t="str">
            <v>frontier status, population size, poverty, age, population density</v>
          </cell>
          <cell r="I2724">
            <v>32</v>
          </cell>
          <cell r="J2724">
            <v>10416</v>
          </cell>
        </row>
        <row r="2725">
          <cell r="F2725" t="str">
            <v>San Augustine , Texas</v>
          </cell>
          <cell r="G2725">
            <v>70</v>
          </cell>
          <cell r="H2725" t="str">
            <v>frontier status, population size, poverty, age, population density</v>
          </cell>
          <cell r="I2725">
            <v>37</v>
          </cell>
          <cell r="J2725">
            <v>8907</v>
          </cell>
        </row>
        <row r="2726">
          <cell r="F2726" t="str">
            <v>San Jacinto , Texas</v>
          </cell>
          <cell r="G2726">
            <v>72</v>
          </cell>
          <cell r="H2726" t="str">
            <v>frontier status, population size, poverty, age, population density</v>
          </cell>
          <cell r="I2726">
            <v>32</v>
          </cell>
          <cell r="J2726">
            <v>24801</v>
          </cell>
        </row>
        <row r="2727">
          <cell r="F2727" t="str">
            <v>San Patricio , Texas</v>
          </cell>
          <cell r="G2727">
            <v>8</v>
          </cell>
          <cell r="H2727" t="str">
            <v>frontier status, population size, poverty</v>
          </cell>
          <cell r="I2727">
            <v>54</v>
          </cell>
          <cell r="J2727">
            <v>69209</v>
          </cell>
        </row>
        <row r="2728">
          <cell r="F2728" t="str">
            <v>San Saba , Texas</v>
          </cell>
          <cell r="G2728">
            <v>87</v>
          </cell>
          <cell r="H2728" t="str">
            <v>frontier status, population size, poverty, age</v>
          </cell>
          <cell r="I2728">
            <v>32</v>
          </cell>
          <cell r="J2728">
            <v>6076</v>
          </cell>
        </row>
        <row r="2729">
          <cell r="F2729" t="str">
            <v>Schleicher , Texas</v>
          </cell>
          <cell r="G2729">
            <v>85</v>
          </cell>
          <cell r="H2729" t="str">
            <v>frontier status, population size, poverty, age</v>
          </cell>
          <cell r="I2729">
            <v>25</v>
          </cell>
          <cell r="J2729">
            <v>2742</v>
          </cell>
        </row>
        <row r="2730">
          <cell r="F2730" t="str">
            <v>Scurry , Texas</v>
          </cell>
          <cell r="G2730">
            <v>42</v>
          </cell>
          <cell r="H2730" t="str">
            <v>frontier status, population size, poverty, age</v>
          </cell>
          <cell r="I2730">
            <v>53</v>
          </cell>
          <cell r="J2730">
            <v>16217</v>
          </cell>
        </row>
        <row r="2731">
          <cell r="F2731" t="str">
            <v>Shackelford , Texas</v>
          </cell>
          <cell r="G2731">
            <v>85</v>
          </cell>
          <cell r="H2731" t="str">
            <v>frontier status, population size, poverty, age</v>
          </cell>
          <cell r="I2731">
            <v>25</v>
          </cell>
          <cell r="J2731">
            <v>3167</v>
          </cell>
        </row>
        <row r="2732">
          <cell r="F2732" t="str">
            <v>Shelby , Texas</v>
          </cell>
          <cell r="G2732">
            <v>72</v>
          </cell>
          <cell r="H2732" t="str">
            <v>frontier status, population size, poverty, age, population density</v>
          </cell>
          <cell r="I2732">
            <v>32</v>
          </cell>
          <cell r="J2732">
            <v>26346</v>
          </cell>
        </row>
        <row r="2733">
          <cell r="F2733" t="str">
            <v>Sherman , Texas</v>
          </cell>
          <cell r="G2733">
            <v>80</v>
          </cell>
          <cell r="H2733" t="str">
            <v>frontier status, population size, poverty, age</v>
          </cell>
          <cell r="I2733">
            <v>41</v>
          </cell>
          <cell r="J2733">
            <v>3002</v>
          </cell>
        </row>
        <row r="2734">
          <cell r="F2734" t="str">
            <v>Smith , Texas</v>
          </cell>
          <cell r="G2734">
            <v>6</v>
          </cell>
          <cell r="H2734" t="str">
            <v>frontier status, population size, poverty</v>
          </cell>
          <cell r="I2734">
            <v>53</v>
          </cell>
          <cell r="J2734">
            <v>190594</v>
          </cell>
        </row>
        <row r="2735">
          <cell r="F2735" t="str">
            <v>Somervell , Texas</v>
          </cell>
          <cell r="G2735">
            <v>42</v>
          </cell>
          <cell r="H2735" t="str">
            <v>frontier status, population size, poverty, age</v>
          </cell>
          <cell r="I2735">
            <v>53</v>
          </cell>
          <cell r="J2735">
            <v>7578</v>
          </cell>
        </row>
        <row r="2736">
          <cell r="F2736" t="str">
            <v>Starr , Texas</v>
          </cell>
          <cell r="G2736">
            <v>8</v>
          </cell>
          <cell r="H2736" t="str">
            <v>frontier status, population size, poverty</v>
          </cell>
          <cell r="I2736">
            <v>54</v>
          </cell>
          <cell r="J2736">
            <v>60941</v>
          </cell>
        </row>
        <row r="2737">
          <cell r="F2737" t="str">
            <v>Stephens , Texas</v>
          </cell>
          <cell r="G2737">
            <v>74</v>
          </cell>
          <cell r="H2737" t="str">
            <v>frontier status, population size, poverty, age, population density</v>
          </cell>
          <cell r="I2737">
            <v>30</v>
          </cell>
          <cell r="J2737">
            <v>9561</v>
          </cell>
        </row>
        <row r="2738">
          <cell r="F2738" t="str">
            <v>Sterling , Texas</v>
          </cell>
          <cell r="G2738">
            <v>80</v>
          </cell>
          <cell r="H2738" t="str">
            <v>frontier status, population size, poverty, age</v>
          </cell>
          <cell r="I2738">
            <v>41</v>
          </cell>
          <cell r="J2738">
            <v>1303</v>
          </cell>
        </row>
        <row r="2739">
          <cell r="F2739" t="str">
            <v>Stonewall , Texas</v>
          </cell>
          <cell r="G2739">
            <v>84</v>
          </cell>
          <cell r="H2739" t="str">
            <v>frontier status, population size, poverty, age</v>
          </cell>
          <cell r="I2739">
            <v>52</v>
          </cell>
          <cell r="J2739">
            <v>1372</v>
          </cell>
        </row>
        <row r="2740">
          <cell r="F2740" t="str">
            <v>Sutton , Texas</v>
          </cell>
          <cell r="G2740">
            <v>83</v>
          </cell>
          <cell r="H2740" t="str">
            <v>frontier status, population size, poverty, age</v>
          </cell>
          <cell r="I2740">
            <v>29</v>
          </cell>
          <cell r="J2740">
            <v>4212</v>
          </cell>
        </row>
        <row r="2741">
          <cell r="F2741" t="str">
            <v>Swisher , Texas</v>
          </cell>
          <cell r="G2741">
            <v>74</v>
          </cell>
          <cell r="H2741" t="str">
            <v>frontier status, population size, poverty, age, population density</v>
          </cell>
          <cell r="I2741">
            <v>30</v>
          </cell>
          <cell r="J2741">
            <v>7828</v>
          </cell>
        </row>
        <row r="2742">
          <cell r="F2742" t="str">
            <v>Tarrant , Texas</v>
          </cell>
          <cell r="G2742">
            <v>1</v>
          </cell>
          <cell r="H2742" t="str">
            <v>frontier status, population size</v>
          </cell>
          <cell r="I2742">
            <v>34</v>
          </cell>
          <cell r="J2742">
            <v>1620479</v>
          </cell>
        </row>
        <row r="2743">
          <cell r="F2743" t="str">
            <v>Taylor , Texas</v>
          </cell>
          <cell r="G2743">
            <v>6</v>
          </cell>
          <cell r="H2743" t="str">
            <v>frontier status, population size, poverty</v>
          </cell>
          <cell r="I2743">
            <v>53</v>
          </cell>
          <cell r="J2743">
            <v>125039</v>
          </cell>
        </row>
        <row r="2744">
          <cell r="F2744" t="str">
            <v>Terrell , Texas</v>
          </cell>
          <cell r="G2744">
            <v>88</v>
          </cell>
          <cell r="H2744" t="str">
            <v>frontier status, population size, poverty, age</v>
          </cell>
          <cell r="I2744">
            <v>23</v>
          </cell>
          <cell r="J2744">
            <v>996</v>
          </cell>
        </row>
        <row r="2745">
          <cell r="F2745" t="str">
            <v>Terry , Texas</v>
          </cell>
          <cell r="G2745">
            <v>66</v>
          </cell>
          <cell r="H2745" t="str">
            <v>frontier status, population size, poverty, age, population density</v>
          </cell>
          <cell r="I2745">
            <v>37</v>
          </cell>
          <cell r="J2745">
            <v>12419</v>
          </cell>
        </row>
        <row r="2746">
          <cell r="F2746" t="str">
            <v>Throckmorton , Texas</v>
          </cell>
          <cell r="G2746">
            <v>84</v>
          </cell>
          <cell r="H2746" t="str">
            <v>frontier status, population size, poverty, age</v>
          </cell>
          <cell r="I2746">
            <v>52</v>
          </cell>
          <cell r="J2746">
            <v>1618</v>
          </cell>
        </row>
        <row r="2747">
          <cell r="F2747" t="str">
            <v>Titus , Texas</v>
          </cell>
          <cell r="G2747">
            <v>34</v>
          </cell>
          <cell r="H2747" t="str">
            <v>frontier status, population size, poverty, age</v>
          </cell>
          <cell r="I2747">
            <v>22</v>
          </cell>
          <cell r="J2747">
            <v>29445</v>
          </cell>
        </row>
        <row r="2748">
          <cell r="F2748" t="str">
            <v>Tom Green , Texas</v>
          </cell>
          <cell r="G2748">
            <v>6</v>
          </cell>
          <cell r="H2748" t="str">
            <v>frontier status, population size, poverty</v>
          </cell>
          <cell r="I2748">
            <v>53</v>
          </cell>
          <cell r="J2748">
            <v>103611</v>
          </cell>
        </row>
        <row r="2749">
          <cell r="F2749" t="str">
            <v>Travis , Texas</v>
          </cell>
          <cell r="G2749">
            <v>3</v>
          </cell>
          <cell r="H2749" t="str">
            <v>frontier status, population size, poverty</v>
          </cell>
          <cell r="I2749">
            <v>39</v>
          </cell>
          <cell r="J2749">
            <v>888185</v>
          </cell>
        </row>
        <row r="2750">
          <cell r="F2750" t="str">
            <v>Trinity , Texas</v>
          </cell>
          <cell r="G2750">
            <v>70</v>
          </cell>
          <cell r="H2750" t="str">
            <v>frontier status, population size, poverty, age, population density</v>
          </cell>
          <cell r="I2750">
            <v>37</v>
          </cell>
          <cell r="J2750">
            <v>14363</v>
          </cell>
        </row>
        <row r="2751">
          <cell r="F2751" t="str">
            <v>Tyler , Texas</v>
          </cell>
          <cell r="G2751">
            <v>71</v>
          </cell>
          <cell r="H2751" t="str">
            <v>frontier status, population size, poverty, age, population density</v>
          </cell>
          <cell r="I2751">
            <v>33</v>
          </cell>
          <cell r="J2751">
            <v>20617</v>
          </cell>
        </row>
        <row r="2752">
          <cell r="F2752" t="str">
            <v>Upshur , Texas</v>
          </cell>
          <cell r="G2752">
            <v>34</v>
          </cell>
          <cell r="H2752" t="str">
            <v>frontier status, population size, poverty, age</v>
          </cell>
          <cell r="I2752">
            <v>22</v>
          </cell>
          <cell r="J2752">
            <v>37881</v>
          </cell>
        </row>
        <row r="2753">
          <cell r="F2753" t="str">
            <v>Upton , Texas</v>
          </cell>
          <cell r="G2753">
            <v>83</v>
          </cell>
          <cell r="H2753" t="str">
            <v>frontier status, population size, poverty, age</v>
          </cell>
          <cell r="I2753">
            <v>29</v>
          </cell>
          <cell r="J2753">
            <v>3056</v>
          </cell>
        </row>
        <row r="2754">
          <cell r="F2754" t="str">
            <v>Uvalde , Texas</v>
          </cell>
          <cell r="G2754">
            <v>51</v>
          </cell>
          <cell r="H2754" t="str">
            <v>frontier status, population size, poverty, age, population density</v>
          </cell>
          <cell r="I2754">
            <v>33</v>
          </cell>
          <cell r="J2754">
            <v>26955</v>
          </cell>
        </row>
        <row r="2755">
          <cell r="F2755" t="str">
            <v>Val Verde , Texas</v>
          </cell>
          <cell r="G2755">
            <v>51</v>
          </cell>
          <cell r="H2755" t="str">
            <v>frontier status, population size, poverty, age, population density</v>
          </cell>
          <cell r="I2755">
            <v>33</v>
          </cell>
          <cell r="J2755">
            <v>47596</v>
          </cell>
        </row>
        <row r="2756">
          <cell r="F2756" t="str">
            <v>Van Zandt , Texas</v>
          </cell>
          <cell r="G2756">
            <v>49</v>
          </cell>
          <cell r="H2756" t="str">
            <v>frontier status, population size, poverty, age, population density</v>
          </cell>
          <cell r="I2756">
            <v>35</v>
          </cell>
          <cell r="J2756">
            <v>52491</v>
          </cell>
        </row>
        <row r="2757">
          <cell r="F2757" t="str">
            <v>Victoria , Texas</v>
          </cell>
          <cell r="G2757">
            <v>23</v>
          </cell>
          <cell r="H2757" t="str">
            <v>frontier status, population size, poverty, age</v>
          </cell>
          <cell r="I2757">
            <v>37</v>
          </cell>
          <cell r="J2757">
            <v>85648</v>
          </cell>
        </row>
        <row r="2758">
          <cell r="F2758" t="str">
            <v>Walker , Texas</v>
          </cell>
          <cell r="G2758">
            <v>8</v>
          </cell>
          <cell r="H2758" t="str">
            <v>frontier status, population size, poverty</v>
          </cell>
          <cell r="I2758">
            <v>54</v>
          </cell>
          <cell r="J2758">
            <v>62735</v>
          </cell>
        </row>
        <row r="2759">
          <cell r="F2759" t="str">
            <v>Waller , Texas</v>
          </cell>
          <cell r="G2759">
            <v>52</v>
          </cell>
          <cell r="H2759" t="str">
            <v>frontier status, population size, poverty, age, population density</v>
          </cell>
          <cell r="I2759">
            <v>40</v>
          </cell>
          <cell r="J2759">
            <v>34821</v>
          </cell>
        </row>
        <row r="2760">
          <cell r="F2760" t="str">
            <v>Ward , Texas</v>
          </cell>
          <cell r="G2760">
            <v>66</v>
          </cell>
          <cell r="H2760" t="str">
            <v>frontier status, population size, poverty, age, population density</v>
          </cell>
          <cell r="I2760">
            <v>37</v>
          </cell>
          <cell r="J2760">
            <v>10237</v>
          </cell>
        </row>
        <row r="2761">
          <cell r="F2761" t="str">
            <v>Washington , Texas</v>
          </cell>
          <cell r="G2761">
            <v>49</v>
          </cell>
          <cell r="H2761" t="str">
            <v>frontier status, population size, poverty, age, population density</v>
          </cell>
          <cell r="I2761">
            <v>35</v>
          </cell>
          <cell r="J2761">
            <v>31521</v>
          </cell>
        </row>
        <row r="2762">
          <cell r="F2762" t="str">
            <v>Webb , Texas</v>
          </cell>
          <cell r="G2762">
            <v>7</v>
          </cell>
          <cell r="H2762" t="str">
            <v>frontier status, population size, poverty</v>
          </cell>
          <cell r="I2762">
            <v>33</v>
          </cell>
          <cell r="J2762">
            <v>224695</v>
          </cell>
        </row>
        <row r="2763">
          <cell r="F2763" t="str">
            <v>Wharton , Texas</v>
          </cell>
          <cell r="G2763">
            <v>33</v>
          </cell>
          <cell r="H2763" t="str">
            <v>frontier status, population size, poverty, age</v>
          </cell>
          <cell r="I2763">
            <v>41</v>
          </cell>
          <cell r="J2763">
            <v>41554</v>
          </cell>
        </row>
        <row r="2764">
          <cell r="F2764" t="str">
            <v>Wheeler , Texas</v>
          </cell>
          <cell r="G2764">
            <v>85</v>
          </cell>
          <cell r="H2764" t="str">
            <v>frontier status, population size, poverty, age</v>
          </cell>
          <cell r="I2764">
            <v>25</v>
          </cell>
          <cell r="J2764">
            <v>4799</v>
          </cell>
        </row>
        <row r="2765">
          <cell r="F2765" t="str">
            <v>Wichita , Texas</v>
          </cell>
          <cell r="G2765">
            <v>6</v>
          </cell>
          <cell r="H2765" t="str">
            <v>frontier status, population size, poverty</v>
          </cell>
          <cell r="I2765">
            <v>53</v>
          </cell>
          <cell r="J2765">
            <v>125894</v>
          </cell>
        </row>
        <row r="2766">
          <cell r="F2766" t="str">
            <v>Wilbarger , Texas</v>
          </cell>
          <cell r="G2766">
            <v>43</v>
          </cell>
          <cell r="H2766" t="str">
            <v>frontier status, population size, poverty, age</v>
          </cell>
          <cell r="I2766">
            <v>57</v>
          </cell>
          <cell r="J2766">
            <v>13896</v>
          </cell>
        </row>
        <row r="2767">
          <cell r="F2767" t="str">
            <v>Willacy , Texas</v>
          </cell>
          <cell r="G2767">
            <v>68</v>
          </cell>
          <cell r="H2767" t="str">
            <v>frontier status, population size, poverty, age, population density</v>
          </cell>
          <cell r="I2767">
            <v>34</v>
          </cell>
          <cell r="J2767">
            <v>20382</v>
          </cell>
        </row>
        <row r="2768">
          <cell r="F2768" t="str">
            <v>Williamson , Texas</v>
          </cell>
          <cell r="G2768">
            <v>12</v>
          </cell>
          <cell r="H2768" t="str">
            <v>frontier status, population size, poverty, age</v>
          </cell>
          <cell r="I2768">
            <v>57</v>
          </cell>
          <cell r="J2768">
            <v>333457</v>
          </cell>
        </row>
        <row r="2769">
          <cell r="F2769" t="str">
            <v>Wilson , Texas</v>
          </cell>
          <cell r="G2769">
            <v>33</v>
          </cell>
          <cell r="H2769" t="str">
            <v>frontier status, population size, poverty, age</v>
          </cell>
          <cell r="I2769">
            <v>41</v>
          </cell>
          <cell r="J2769">
            <v>37529</v>
          </cell>
        </row>
        <row r="2770">
          <cell r="F2770" t="str">
            <v>Winkler , Texas</v>
          </cell>
          <cell r="G2770">
            <v>42</v>
          </cell>
          <cell r="H2770" t="str">
            <v>frontier status, population size, poverty, age</v>
          </cell>
          <cell r="I2770">
            <v>53</v>
          </cell>
          <cell r="J2770">
            <v>6690</v>
          </cell>
        </row>
        <row r="2771">
          <cell r="F2771" t="str">
            <v>Wise , Texas</v>
          </cell>
          <cell r="G2771">
            <v>29</v>
          </cell>
          <cell r="H2771" t="str">
            <v>frontier status, population size, poverty, age</v>
          </cell>
          <cell r="I2771">
            <v>37</v>
          </cell>
          <cell r="J2771">
            <v>56696</v>
          </cell>
        </row>
        <row r="2772">
          <cell r="F2772" t="str">
            <v>Wood , Texas</v>
          </cell>
          <cell r="G2772">
            <v>49</v>
          </cell>
          <cell r="H2772" t="str">
            <v>frontier status, population size, poverty, age, population density</v>
          </cell>
          <cell r="I2772">
            <v>35</v>
          </cell>
          <cell r="J2772">
            <v>40855</v>
          </cell>
        </row>
        <row r="2773">
          <cell r="F2773" t="str">
            <v>Yoakum , Texas</v>
          </cell>
          <cell r="G2773">
            <v>42</v>
          </cell>
          <cell r="H2773" t="str">
            <v>frontier status, population size, poverty, age</v>
          </cell>
          <cell r="I2773">
            <v>53</v>
          </cell>
          <cell r="J2773">
            <v>7408</v>
          </cell>
        </row>
        <row r="2774">
          <cell r="F2774" t="str">
            <v>Young , Texas</v>
          </cell>
          <cell r="G2774">
            <v>43</v>
          </cell>
          <cell r="H2774" t="str">
            <v>frontier status, population size, poverty, age</v>
          </cell>
          <cell r="I2774">
            <v>57</v>
          </cell>
          <cell r="J2774">
            <v>18000</v>
          </cell>
        </row>
        <row r="2775">
          <cell r="F2775" t="str">
            <v>Zapata , Texas</v>
          </cell>
          <cell r="G2775">
            <v>74</v>
          </cell>
          <cell r="H2775" t="str">
            <v>frontier status, population size, poverty, age, population density</v>
          </cell>
          <cell r="I2775">
            <v>30</v>
          </cell>
          <cell r="J2775">
            <v>13373</v>
          </cell>
        </row>
        <row r="2776">
          <cell r="F2776" t="str">
            <v>Zavala , Texas</v>
          </cell>
          <cell r="G2776">
            <v>66</v>
          </cell>
          <cell r="H2776" t="str">
            <v>frontier status, population size, poverty, age, population density</v>
          </cell>
          <cell r="I2776">
            <v>37</v>
          </cell>
          <cell r="J2776">
            <v>11796</v>
          </cell>
        </row>
        <row r="2777">
          <cell r="F2777" t="str">
            <v>Beaver , Utah</v>
          </cell>
          <cell r="G2777">
            <v>82</v>
          </cell>
          <cell r="H2777" t="str">
            <v>frontier status, population size, poverty, age</v>
          </cell>
          <cell r="I2777">
            <v>37</v>
          </cell>
          <cell r="J2777">
            <v>6204</v>
          </cell>
        </row>
        <row r="2778">
          <cell r="F2778" t="str">
            <v>Box Elder , Utah</v>
          </cell>
          <cell r="G2778">
            <v>47</v>
          </cell>
          <cell r="H2778" t="str">
            <v>frontier status, population size, poverty, age, population density</v>
          </cell>
          <cell r="I2778">
            <v>34</v>
          </cell>
          <cell r="J2778">
            <v>46440</v>
          </cell>
        </row>
        <row r="2779">
          <cell r="F2779" t="str">
            <v>Cache , Utah</v>
          </cell>
          <cell r="G2779">
            <v>45</v>
          </cell>
          <cell r="H2779" t="str">
            <v>frontier status, population size, poverty, age, population density</v>
          </cell>
          <cell r="I2779">
            <v>38</v>
          </cell>
          <cell r="J2779">
            <v>98055</v>
          </cell>
        </row>
        <row r="2780">
          <cell r="F2780" t="str">
            <v>Carbon , Utah</v>
          </cell>
          <cell r="G2780">
            <v>42</v>
          </cell>
          <cell r="H2780" t="str">
            <v>frontier status, population size, poverty, age</v>
          </cell>
          <cell r="I2780">
            <v>53</v>
          </cell>
          <cell r="J2780">
            <v>19437</v>
          </cell>
        </row>
        <row r="2781">
          <cell r="F2781" t="str">
            <v>Daggett , Utah</v>
          </cell>
          <cell r="G2781">
            <v>78</v>
          </cell>
          <cell r="H2781" t="str">
            <v>frontier status, population size, poverty, age</v>
          </cell>
          <cell r="I2781">
            <v>43</v>
          </cell>
          <cell r="J2781">
            <v>943</v>
          </cell>
        </row>
        <row r="2782">
          <cell r="F2782" t="str">
            <v>Davis , Utah</v>
          </cell>
          <cell r="G2782">
            <v>12</v>
          </cell>
          <cell r="H2782" t="str">
            <v>frontier status, population size, poverty, age</v>
          </cell>
          <cell r="I2782">
            <v>57</v>
          </cell>
          <cell r="J2782">
            <v>268187</v>
          </cell>
        </row>
        <row r="2783">
          <cell r="F2783" t="str">
            <v>Duchesne , Utah</v>
          </cell>
          <cell r="G2783">
            <v>86</v>
          </cell>
          <cell r="H2783" t="str">
            <v>frontier status, population size, poverty, age</v>
          </cell>
          <cell r="I2783">
            <v>38</v>
          </cell>
          <cell r="J2783">
            <v>15354</v>
          </cell>
        </row>
        <row r="2784">
          <cell r="F2784" t="str">
            <v>Emery , Utah</v>
          </cell>
          <cell r="G2784">
            <v>80</v>
          </cell>
          <cell r="H2784" t="str">
            <v>frontier status, population size, poverty, age</v>
          </cell>
          <cell r="I2784">
            <v>41</v>
          </cell>
          <cell r="J2784">
            <v>10711</v>
          </cell>
        </row>
        <row r="2785">
          <cell r="F2785" t="str">
            <v>Garfield , Utah</v>
          </cell>
          <cell r="G2785">
            <v>83</v>
          </cell>
          <cell r="H2785" t="str">
            <v>frontier status, population size, poverty, age</v>
          </cell>
          <cell r="I2785">
            <v>29</v>
          </cell>
          <cell r="J2785">
            <v>4470</v>
          </cell>
        </row>
        <row r="2786">
          <cell r="F2786" t="str">
            <v>Grand , Utah</v>
          </cell>
          <cell r="G2786">
            <v>83</v>
          </cell>
          <cell r="H2786" t="str">
            <v>frontier status, population size, poverty, age</v>
          </cell>
          <cell r="I2786">
            <v>29</v>
          </cell>
          <cell r="J2786">
            <v>8743</v>
          </cell>
        </row>
        <row r="2787">
          <cell r="F2787" t="str">
            <v>Iron , Utah</v>
          </cell>
          <cell r="G2787">
            <v>33</v>
          </cell>
          <cell r="H2787" t="str">
            <v>frontier status, population size, poverty, age</v>
          </cell>
          <cell r="I2787">
            <v>41</v>
          </cell>
          <cell r="J2787">
            <v>38311</v>
          </cell>
        </row>
        <row r="2788">
          <cell r="F2788" t="str">
            <v>Juab , Utah</v>
          </cell>
          <cell r="G2788">
            <v>78</v>
          </cell>
          <cell r="H2788" t="str">
            <v>frontier status, population size, poverty, age</v>
          </cell>
          <cell r="I2788">
            <v>43</v>
          </cell>
          <cell r="J2788">
            <v>9113</v>
          </cell>
        </row>
        <row r="2789">
          <cell r="F2789" t="str">
            <v>Kane , Utah</v>
          </cell>
          <cell r="G2789">
            <v>83</v>
          </cell>
          <cell r="H2789" t="str">
            <v>frontier status, population size, poverty, age</v>
          </cell>
          <cell r="I2789">
            <v>29</v>
          </cell>
          <cell r="J2789">
            <v>6202</v>
          </cell>
        </row>
        <row r="2790">
          <cell r="F2790" t="str">
            <v>Millard , Utah</v>
          </cell>
          <cell r="G2790">
            <v>80</v>
          </cell>
          <cell r="H2790" t="str">
            <v>frontier status, population size, poverty, age</v>
          </cell>
          <cell r="I2790">
            <v>41</v>
          </cell>
          <cell r="J2790">
            <v>12284</v>
          </cell>
        </row>
        <row r="2791">
          <cell r="F2791" t="str">
            <v>Morgan , Utah</v>
          </cell>
          <cell r="G2791">
            <v>38</v>
          </cell>
          <cell r="H2791" t="str">
            <v>frontier status, population size, poverty, age</v>
          </cell>
          <cell r="I2791">
            <v>35</v>
          </cell>
          <cell r="J2791">
            <v>7906</v>
          </cell>
        </row>
        <row r="2792">
          <cell r="F2792" t="str">
            <v>Piute , Utah</v>
          </cell>
          <cell r="G2792">
            <v>85</v>
          </cell>
          <cell r="H2792" t="str">
            <v>frontier status, population size, poverty, age</v>
          </cell>
          <cell r="I2792">
            <v>25</v>
          </cell>
          <cell r="J2792">
            <v>1365</v>
          </cell>
        </row>
        <row r="2793">
          <cell r="F2793" t="str">
            <v>Rich , Utah</v>
          </cell>
          <cell r="G2793">
            <v>80</v>
          </cell>
          <cell r="H2793" t="str">
            <v>frontier status, population size, poverty, age</v>
          </cell>
          <cell r="I2793">
            <v>41</v>
          </cell>
          <cell r="J2793">
            <v>2051</v>
          </cell>
        </row>
        <row r="2794">
          <cell r="F2794" t="str">
            <v>Salt Lake , Utah</v>
          </cell>
          <cell r="G2794">
            <v>2</v>
          </cell>
          <cell r="H2794" t="str">
            <v>frontier status, population size, poverty</v>
          </cell>
          <cell r="I2794">
            <v>32</v>
          </cell>
          <cell r="J2794">
            <v>948172</v>
          </cell>
        </row>
        <row r="2795">
          <cell r="F2795" t="str">
            <v>San Juan , Utah</v>
          </cell>
          <cell r="G2795">
            <v>86</v>
          </cell>
          <cell r="H2795" t="str">
            <v>frontier status, population size, poverty, age</v>
          </cell>
          <cell r="I2795">
            <v>38</v>
          </cell>
          <cell r="J2795">
            <v>14104</v>
          </cell>
        </row>
        <row r="2796">
          <cell r="F2796" t="str">
            <v>Sanpete , Utah</v>
          </cell>
          <cell r="G2796">
            <v>42</v>
          </cell>
          <cell r="H2796" t="str">
            <v>frontier status, population size, poverty, age</v>
          </cell>
          <cell r="I2796">
            <v>53</v>
          </cell>
          <cell r="J2796">
            <v>24044</v>
          </cell>
        </row>
        <row r="2797">
          <cell r="F2797" t="str">
            <v>Sevier , Utah</v>
          </cell>
          <cell r="G2797">
            <v>42</v>
          </cell>
          <cell r="H2797" t="str">
            <v>frontier status, population size, poverty, age</v>
          </cell>
          <cell r="I2797">
            <v>53</v>
          </cell>
          <cell r="J2797">
            <v>19386</v>
          </cell>
        </row>
        <row r="2798">
          <cell r="F2798" t="str">
            <v>Summit , Utah</v>
          </cell>
          <cell r="G2798">
            <v>47</v>
          </cell>
          <cell r="H2798" t="str">
            <v>frontier status, population size, poverty, age, population density</v>
          </cell>
          <cell r="I2798">
            <v>34</v>
          </cell>
          <cell r="J2798">
            <v>35001</v>
          </cell>
        </row>
        <row r="2799">
          <cell r="F2799" t="str">
            <v>Tooele , Utah</v>
          </cell>
          <cell r="G2799">
            <v>77</v>
          </cell>
          <cell r="H2799" t="str">
            <v>frontier status, population size</v>
          </cell>
          <cell r="I2799">
            <v>15</v>
          </cell>
          <cell r="J2799">
            <v>51311</v>
          </cell>
        </row>
        <row r="2800">
          <cell r="F2800" t="str">
            <v>Uintah , Utah</v>
          </cell>
          <cell r="G2800">
            <v>77</v>
          </cell>
          <cell r="H2800" t="str">
            <v>frontier status, population size</v>
          </cell>
          <cell r="I2800">
            <v>15</v>
          </cell>
          <cell r="J2800">
            <v>26995</v>
          </cell>
        </row>
        <row r="2801">
          <cell r="F2801" t="str">
            <v>Utah , Utah</v>
          </cell>
          <cell r="G2801">
            <v>4</v>
          </cell>
          <cell r="H2801" t="str">
            <v>frontier status, population size, poverty</v>
          </cell>
          <cell r="I2801">
            <v>25</v>
          </cell>
          <cell r="J2801">
            <v>443738</v>
          </cell>
        </row>
        <row r="2802">
          <cell r="F2802" t="str">
            <v>Wasatch , Utah</v>
          </cell>
          <cell r="G2802">
            <v>38</v>
          </cell>
          <cell r="H2802" t="str">
            <v>frontier status, population size, poverty, age</v>
          </cell>
          <cell r="I2802">
            <v>35</v>
          </cell>
          <cell r="J2802">
            <v>18974</v>
          </cell>
        </row>
        <row r="2803">
          <cell r="F2803" t="str">
            <v>Washington , Utah</v>
          </cell>
          <cell r="G2803">
            <v>21</v>
          </cell>
          <cell r="H2803" t="str">
            <v>frontier status, population size, poverty, age</v>
          </cell>
          <cell r="I2803">
            <v>44</v>
          </cell>
          <cell r="J2803">
            <v>118885</v>
          </cell>
        </row>
        <row r="2804">
          <cell r="F2804" t="str">
            <v>Wayne , Utah</v>
          </cell>
          <cell r="G2804">
            <v>82</v>
          </cell>
          <cell r="H2804" t="str">
            <v>frontier status, population size, poverty, age</v>
          </cell>
          <cell r="I2804">
            <v>37</v>
          </cell>
          <cell r="J2804">
            <v>2450</v>
          </cell>
        </row>
        <row r="2805">
          <cell r="F2805" t="str">
            <v>Weber , Utah</v>
          </cell>
          <cell r="G2805">
            <v>12</v>
          </cell>
          <cell r="H2805" t="str">
            <v>frontier status, population size, poverty, age</v>
          </cell>
          <cell r="I2805">
            <v>57</v>
          </cell>
          <cell r="J2805">
            <v>210749</v>
          </cell>
        </row>
        <row r="2806">
          <cell r="F2806" t="str">
            <v>Addison , Vermont</v>
          </cell>
          <cell r="G2806">
            <v>28</v>
          </cell>
          <cell r="H2806" t="str">
            <v>frontier status, population size, poverty, age</v>
          </cell>
          <cell r="I2806">
            <v>39</v>
          </cell>
          <cell r="J2806">
            <v>36965</v>
          </cell>
        </row>
        <row r="2807">
          <cell r="F2807" t="str">
            <v>Bennington , Vermont</v>
          </cell>
          <cell r="G2807">
            <v>30</v>
          </cell>
          <cell r="H2807" t="str">
            <v>frontier status, population size, poverty, age</v>
          </cell>
          <cell r="I2807">
            <v>57</v>
          </cell>
          <cell r="J2807">
            <v>36999</v>
          </cell>
        </row>
        <row r="2808">
          <cell r="F2808" t="str">
            <v>Caledonia , Vermont</v>
          </cell>
          <cell r="G2808">
            <v>33</v>
          </cell>
          <cell r="H2808" t="str">
            <v>frontier status, population size, poverty, age</v>
          </cell>
          <cell r="I2808">
            <v>41</v>
          </cell>
          <cell r="J2808">
            <v>30440</v>
          </cell>
        </row>
        <row r="2809">
          <cell r="F2809" t="str">
            <v>Chittenden , Vermont</v>
          </cell>
          <cell r="G2809">
            <v>11</v>
          </cell>
          <cell r="H2809" t="str">
            <v>frontier status, population size, poverty, age</v>
          </cell>
          <cell r="I2809">
            <v>44</v>
          </cell>
          <cell r="J2809">
            <v>149613</v>
          </cell>
        </row>
        <row r="2810">
          <cell r="F2810" t="str">
            <v>Essex , Vermont</v>
          </cell>
          <cell r="G2810">
            <v>41</v>
          </cell>
          <cell r="H2810" t="str">
            <v>frontier status, population size, poverty, age</v>
          </cell>
          <cell r="I2810">
            <v>47</v>
          </cell>
          <cell r="J2810">
            <v>6602</v>
          </cell>
        </row>
        <row r="2811">
          <cell r="F2811" t="str">
            <v>Franklin , Vermont</v>
          </cell>
          <cell r="G2811">
            <v>29</v>
          </cell>
          <cell r="H2811" t="str">
            <v>frontier status, population size, poverty, age</v>
          </cell>
          <cell r="I2811">
            <v>37</v>
          </cell>
          <cell r="J2811">
            <v>47914</v>
          </cell>
        </row>
        <row r="2812">
          <cell r="F2812" t="str">
            <v>Grand Isle , Vermont</v>
          </cell>
          <cell r="G2812">
            <v>37</v>
          </cell>
          <cell r="H2812" t="str">
            <v>frontier status, population size, poverty, age</v>
          </cell>
          <cell r="I2812">
            <v>30</v>
          </cell>
          <cell r="J2812">
            <v>7703</v>
          </cell>
        </row>
        <row r="2813">
          <cell r="F2813" t="str">
            <v>Lamoille , Vermont</v>
          </cell>
          <cell r="G2813">
            <v>39</v>
          </cell>
          <cell r="H2813" t="str">
            <v>frontier status, population size, poverty, age</v>
          </cell>
          <cell r="I2813">
            <v>51</v>
          </cell>
          <cell r="J2813">
            <v>24495</v>
          </cell>
        </row>
        <row r="2814">
          <cell r="F2814" t="str">
            <v>Orange , Vermont</v>
          </cell>
          <cell r="G2814">
            <v>29</v>
          </cell>
          <cell r="H2814" t="str">
            <v>frontier status, population size, poverty, age</v>
          </cell>
          <cell r="I2814">
            <v>37</v>
          </cell>
          <cell r="J2814">
            <v>29287</v>
          </cell>
        </row>
        <row r="2815">
          <cell r="F2815" t="str">
            <v>Orleans , Vermont</v>
          </cell>
          <cell r="G2815">
            <v>33</v>
          </cell>
          <cell r="H2815" t="str">
            <v>frontier status, population size, poverty, age</v>
          </cell>
          <cell r="I2815">
            <v>41</v>
          </cell>
          <cell r="J2815">
            <v>27640</v>
          </cell>
        </row>
        <row r="2816">
          <cell r="F2816" t="str">
            <v>Rutland , Vermont</v>
          </cell>
          <cell r="G2816">
            <v>19</v>
          </cell>
          <cell r="H2816" t="str">
            <v>frontier status, population size, poverty, age</v>
          </cell>
          <cell r="I2816">
            <v>37</v>
          </cell>
          <cell r="J2816">
            <v>63743</v>
          </cell>
        </row>
        <row r="2817">
          <cell r="F2817" t="str">
            <v>Washington , Vermont</v>
          </cell>
          <cell r="G2817">
            <v>17</v>
          </cell>
          <cell r="H2817" t="str">
            <v>frontier status, population size, poverty, age</v>
          </cell>
          <cell r="I2817">
            <v>32</v>
          </cell>
          <cell r="J2817">
            <v>59478</v>
          </cell>
        </row>
        <row r="2818">
          <cell r="F2818" t="str">
            <v>Windham , Vermont</v>
          </cell>
          <cell r="G2818">
            <v>28</v>
          </cell>
          <cell r="H2818" t="str">
            <v>frontier status, population size, poverty, age</v>
          </cell>
          <cell r="I2818">
            <v>39</v>
          </cell>
          <cell r="J2818">
            <v>44143</v>
          </cell>
        </row>
        <row r="2819">
          <cell r="F2819" t="str">
            <v>Windsor , Vermont</v>
          </cell>
          <cell r="G2819">
            <v>21</v>
          </cell>
          <cell r="H2819" t="str">
            <v>frontier status, population size, poverty, age</v>
          </cell>
          <cell r="I2819">
            <v>44</v>
          </cell>
          <cell r="J2819">
            <v>58028</v>
          </cell>
        </row>
        <row r="2820">
          <cell r="F2820" t="str">
            <v>Accomack , Virginia</v>
          </cell>
          <cell r="G2820">
            <v>35</v>
          </cell>
          <cell r="H2820" t="str">
            <v>frontier status, population size, poverty, age</v>
          </cell>
          <cell r="I2820">
            <v>27</v>
          </cell>
          <cell r="J2820">
            <v>39424</v>
          </cell>
        </row>
        <row r="2821">
          <cell r="F2821" t="str">
            <v>Albemarle , Virginia</v>
          </cell>
          <cell r="G2821">
            <v>17</v>
          </cell>
          <cell r="H2821" t="str">
            <v>frontier status, population size, poverty, age</v>
          </cell>
          <cell r="I2821">
            <v>32</v>
          </cell>
          <cell r="J2821">
            <v>90717</v>
          </cell>
        </row>
        <row r="2822">
          <cell r="F2822" t="str">
            <v>Alleghany , Virginia</v>
          </cell>
          <cell r="G2822">
            <v>41</v>
          </cell>
          <cell r="H2822" t="str">
            <v>frontier status, population size, poverty, age</v>
          </cell>
          <cell r="I2822">
            <v>47</v>
          </cell>
          <cell r="J2822">
            <v>16715</v>
          </cell>
        </row>
        <row r="2823">
          <cell r="F2823" t="str">
            <v>Amelia , Virginia</v>
          </cell>
          <cell r="G2823">
            <v>39</v>
          </cell>
          <cell r="H2823" t="str">
            <v>frontier status, population size, poverty, age</v>
          </cell>
          <cell r="I2823">
            <v>51</v>
          </cell>
          <cell r="J2823">
            <v>12273</v>
          </cell>
        </row>
        <row r="2824">
          <cell r="F2824" t="str">
            <v>Amherst , Virginia</v>
          </cell>
          <cell r="G2824">
            <v>28</v>
          </cell>
          <cell r="H2824" t="str">
            <v>frontier status, population size, poverty, age</v>
          </cell>
          <cell r="I2824">
            <v>39</v>
          </cell>
          <cell r="J2824">
            <v>32134</v>
          </cell>
        </row>
        <row r="2825">
          <cell r="F2825" t="str">
            <v>Appomattox , Virginia</v>
          </cell>
          <cell r="G2825">
            <v>60</v>
          </cell>
          <cell r="H2825" t="str">
            <v>frontier status, population size, poverty, age, population density</v>
          </cell>
          <cell r="I2825">
            <v>48</v>
          </cell>
          <cell r="J2825">
            <v>13967</v>
          </cell>
        </row>
        <row r="2826">
          <cell r="F2826" t="str">
            <v>Arlington , Virginia</v>
          </cell>
          <cell r="G2826">
            <v>11</v>
          </cell>
          <cell r="H2826" t="str">
            <v>frontier status, population size, poverty, age</v>
          </cell>
          <cell r="I2826">
            <v>44</v>
          </cell>
          <cell r="J2826">
            <v>195965</v>
          </cell>
        </row>
        <row r="2827">
          <cell r="F2827" t="str">
            <v>Augusta , Virginia</v>
          </cell>
          <cell r="G2827">
            <v>18</v>
          </cell>
          <cell r="H2827" t="str">
            <v>frontier status, population size, poverty, age</v>
          </cell>
          <cell r="I2827">
            <v>20</v>
          </cell>
          <cell r="J2827">
            <v>69725</v>
          </cell>
        </row>
        <row r="2828">
          <cell r="F2828" t="str">
            <v>Bath , Virginia</v>
          </cell>
          <cell r="G2828">
            <v>54</v>
          </cell>
          <cell r="H2828" t="str">
            <v>frontier status, population size, poverty, age, population density</v>
          </cell>
          <cell r="I2828">
            <v>38</v>
          </cell>
          <cell r="J2828">
            <v>4937</v>
          </cell>
        </row>
        <row r="2829">
          <cell r="F2829" t="str">
            <v>Bedford , Virginia</v>
          </cell>
          <cell r="G2829">
            <v>17</v>
          </cell>
          <cell r="H2829" t="str">
            <v>frontier status, population size, poverty, age</v>
          </cell>
          <cell r="I2829">
            <v>32</v>
          </cell>
          <cell r="J2829">
            <v>65286</v>
          </cell>
        </row>
        <row r="2830">
          <cell r="F2830" t="str">
            <v>Bland , Virginia</v>
          </cell>
          <cell r="G2830">
            <v>39</v>
          </cell>
          <cell r="H2830" t="str">
            <v>frontier status, population size, poverty, age</v>
          </cell>
          <cell r="I2830">
            <v>51</v>
          </cell>
          <cell r="J2830">
            <v>6943</v>
          </cell>
        </row>
        <row r="2831">
          <cell r="F2831" t="str">
            <v>Botetourt , Virginia</v>
          </cell>
          <cell r="G2831">
            <v>25</v>
          </cell>
          <cell r="H2831" t="str">
            <v>frontier status, population size, poverty, age</v>
          </cell>
          <cell r="I2831">
            <v>21</v>
          </cell>
          <cell r="J2831">
            <v>32027</v>
          </cell>
        </row>
        <row r="2832">
          <cell r="F2832" t="str">
            <v>Brunswick , Virginia</v>
          </cell>
          <cell r="G2832">
            <v>44</v>
          </cell>
          <cell r="H2832" t="str">
            <v>frontier status, population size, poverty, age</v>
          </cell>
          <cell r="I2832">
            <v>33</v>
          </cell>
          <cell r="J2832">
            <v>17920</v>
          </cell>
        </row>
        <row r="2833">
          <cell r="F2833" t="str">
            <v>Buchanan , Virginia</v>
          </cell>
          <cell r="G2833">
            <v>52</v>
          </cell>
          <cell r="H2833" t="str">
            <v>frontier status, population size, poverty, age, population density</v>
          </cell>
          <cell r="I2833">
            <v>40</v>
          </cell>
          <cell r="J2833">
            <v>24755</v>
          </cell>
        </row>
        <row r="2834">
          <cell r="F2834" t="str">
            <v>Buckingham , Virginia</v>
          </cell>
          <cell r="G2834">
            <v>44</v>
          </cell>
          <cell r="H2834" t="str">
            <v>frontier status, population size, poverty, age</v>
          </cell>
          <cell r="I2834">
            <v>33</v>
          </cell>
          <cell r="J2834">
            <v>16058</v>
          </cell>
        </row>
        <row r="2835">
          <cell r="F2835" t="str">
            <v>Campbell , Virginia</v>
          </cell>
          <cell r="G2835">
            <v>21</v>
          </cell>
          <cell r="H2835" t="str">
            <v>frontier status, population size, poverty, age</v>
          </cell>
          <cell r="I2835">
            <v>44</v>
          </cell>
          <cell r="J2835">
            <v>52339</v>
          </cell>
        </row>
        <row r="2836">
          <cell r="F2836" t="str">
            <v>Caroline , Virginia</v>
          </cell>
          <cell r="G2836">
            <v>39</v>
          </cell>
          <cell r="H2836" t="str">
            <v>frontier status, population size, poverty, age</v>
          </cell>
          <cell r="I2836">
            <v>51</v>
          </cell>
          <cell r="J2836">
            <v>25563</v>
          </cell>
        </row>
        <row r="2837">
          <cell r="F2837" t="str">
            <v>Carroll , Virginia</v>
          </cell>
          <cell r="G2837">
            <v>30</v>
          </cell>
          <cell r="H2837" t="str">
            <v>frontier status, population size, poverty, age</v>
          </cell>
          <cell r="I2837">
            <v>57</v>
          </cell>
          <cell r="J2837">
            <v>29438</v>
          </cell>
        </row>
        <row r="2838">
          <cell r="F2838" t="str">
            <v>Charles City , Virginia</v>
          </cell>
          <cell r="G2838">
            <v>39</v>
          </cell>
          <cell r="H2838" t="str">
            <v>frontier status, population size, poverty, age</v>
          </cell>
          <cell r="I2838">
            <v>51</v>
          </cell>
          <cell r="J2838">
            <v>7119</v>
          </cell>
        </row>
        <row r="2839">
          <cell r="F2839" t="str">
            <v>Charlotte , Virginia</v>
          </cell>
          <cell r="G2839">
            <v>63</v>
          </cell>
          <cell r="H2839" t="str">
            <v>frontier status, population size, poverty, age, population density</v>
          </cell>
          <cell r="I2839">
            <v>32</v>
          </cell>
          <cell r="J2839">
            <v>12404</v>
          </cell>
        </row>
        <row r="2840">
          <cell r="F2840" t="str">
            <v>Chesterfield , Virginia</v>
          </cell>
          <cell r="G2840">
            <v>10</v>
          </cell>
          <cell r="H2840" t="str">
            <v>frontier status, population size, poverty, age</v>
          </cell>
          <cell r="I2840">
            <v>36</v>
          </cell>
          <cell r="J2840">
            <v>288876</v>
          </cell>
        </row>
        <row r="2841">
          <cell r="F2841" t="str">
            <v>Clarke , Virginia</v>
          </cell>
          <cell r="G2841">
            <v>55</v>
          </cell>
          <cell r="H2841" t="str">
            <v>frontier status, population size, poverty, age, population density</v>
          </cell>
          <cell r="I2841">
            <v>47</v>
          </cell>
          <cell r="J2841">
            <v>14205</v>
          </cell>
        </row>
        <row r="2842">
          <cell r="F2842" t="str">
            <v>Craig , Virginia</v>
          </cell>
          <cell r="G2842">
            <v>54</v>
          </cell>
          <cell r="H2842" t="str">
            <v>frontier status, population size, poverty, age, population density</v>
          </cell>
          <cell r="I2842">
            <v>38</v>
          </cell>
          <cell r="J2842">
            <v>5154</v>
          </cell>
        </row>
        <row r="2843">
          <cell r="F2843" t="str">
            <v>Culpeper , Virginia</v>
          </cell>
          <cell r="G2843">
            <v>28</v>
          </cell>
          <cell r="H2843" t="str">
            <v>frontier status, population size, poverty, age</v>
          </cell>
          <cell r="I2843">
            <v>39</v>
          </cell>
          <cell r="J2843">
            <v>42530</v>
          </cell>
        </row>
        <row r="2844">
          <cell r="F2844" t="str">
            <v>Cumberland , Virginia</v>
          </cell>
          <cell r="G2844">
            <v>63</v>
          </cell>
          <cell r="H2844" t="str">
            <v>frontier status, population size, poverty, age, population density</v>
          </cell>
          <cell r="I2844">
            <v>32</v>
          </cell>
          <cell r="J2844">
            <v>9378</v>
          </cell>
        </row>
        <row r="2845">
          <cell r="F2845" t="str">
            <v>Dickenson , Virginia</v>
          </cell>
          <cell r="G2845">
            <v>69</v>
          </cell>
          <cell r="H2845" t="str">
            <v>frontier status, population size, poverty, age, population density</v>
          </cell>
          <cell r="I2845">
            <v>45</v>
          </cell>
          <cell r="J2845">
            <v>16243</v>
          </cell>
        </row>
        <row r="2846">
          <cell r="F2846" t="str">
            <v>Dinwiddie , Virginia</v>
          </cell>
          <cell r="G2846">
            <v>37</v>
          </cell>
          <cell r="H2846" t="str">
            <v>frontier status, population size, poverty, age</v>
          </cell>
          <cell r="I2846">
            <v>30</v>
          </cell>
          <cell r="J2846">
            <v>25391</v>
          </cell>
        </row>
        <row r="2847">
          <cell r="F2847" t="str">
            <v>Essex , Virginia</v>
          </cell>
          <cell r="G2847">
            <v>64</v>
          </cell>
          <cell r="H2847" t="str">
            <v>frontier status, population size, poverty, age, population density</v>
          </cell>
          <cell r="I2847">
            <v>41</v>
          </cell>
          <cell r="J2847">
            <v>10492</v>
          </cell>
        </row>
        <row r="2848">
          <cell r="F2848" t="str">
            <v>Fairfax , Virginia</v>
          </cell>
          <cell r="G2848">
            <v>2</v>
          </cell>
          <cell r="H2848" t="str">
            <v>frontier status, population size, poverty</v>
          </cell>
          <cell r="I2848">
            <v>32</v>
          </cell>
          <cell r="J2848">
            <v>1006529</v>
          </cell>
        </row>
        <row r="2849">
          <cell r="F2849" t="str">
            <v>Fauquier , Virginia</v>
          </cell>
          <cell r="G2849">
            <v>45</v>
          </cell>
          <cell r="H2849" t="str">
            <v>frontier status, population size, poverty, age, population density</v>
          </cell>
          <cell r="I2849">
            <v>38</v>
          </cell>
          <cell r="J2849">
            <v>64997</v>
          </cell>
        </row>
        <row r="2850">
          <cell r="F2850" t="str">
            <v>Floyd , Virginia</v>
          </cell>
          <cell r="G2850">
            <v>60</v>
          </cell>
          <cell r="H2850" t="str">
            <v>frontier status, population size, poverty, age, population density</v>
          </cell>
          <cell r="I2850">
            <v>48</v>
          </cell>
          <cell r="J2850">
            <v>14649</v>
          </cell>
        </row>
        <row r="2851">
          <cell r="F2851" t="str">
            <v>Fluvanna , Virginia</v>
          </cell>
          <cell r="G2851">
            <v>37</v>
          </cell>
          <cell r="H2851" t="str">
            <v>frontier status, population size, poverty, age</v>
          </cell>
          <cell r="I2851">
            <v>30</v>
          </cell>
          <cell r="J2851">
            <v>24751</v>
          </cell>
        </row>
        <row r="2852">
          <cell r="F2852" t="str">
            <v>Franklin , Virginia</v>
          </cell>
          <cell r="G2852">
            <v>28</v>
          </cell>
          <cell r="H2852" t="str">
            <v>frontier status, population size, poverty, age</v>
          </cell>
          <cell r="I2852">
            <v>39</v>
          </cell>
          <cell r="J2852">
            <v>50345</v>
          </cell>
        </row>
        <row r="2853">
          <cell r="F2853" t="str">
            <v>Frederick , Virginia</v>
          </cell>
          <cell r="G2853">
            <v>17</v>
          </cell>
          <cell r="H2853" t="str">
            <v>frontier status, population size, poverty, age</v>
          </cell>
          <cell r="I2853">
            <v>32</v>
          </cell>
          <cell r="J2853">
            <v>69123</v>
          </cell>
        </row>
        <row r="2854">
          <cell r="F2854" t="str">
            <v>Giles , Virginia</v>
          </cell>
          <cell r="G2854">
            <v>60</v>
          </cell>
          <cell r="H2854" t="str">
            <v>frontier status, population size, poverty, age, population density</v>
          </cell>
          <cell r="I2854">
            <v>48</v>
          </cell>
          <cell r="J2854">
            <v>17098</v>
          </cell>
        </row>
        <row r="2855">
          <cell r="F2855" t="str">
            <v>Gloucester , Virginia</v>
          </cell>
          <cell r="G2855">
            <v>48</v>
          </cell>
          <cell r="H2855" t="str">
            <v>frontier status, population size, poverty, age, population density</v>
          </cell>
          <cell r="I2855">
            <v>31</v>
          </cell>
          <cell r="J2855">
            <v>37787</v>
          </cell>
        </row>
        <row r="2856">
          <cell r="F2856" t="str">
            <v>Goochland , Virginia</v>
          </cell>
          <cell r="G2856">
            <v>37</v>
          </cell>
          <cell r="H2856" t="str">
            <v>frontier status, population size, poverty, age</v>
          </cell>
          <cell r="I2856">
            <v>30</v>
          </cell>
          <cell r="J2856">
            <v>19360</v>
          </cell>
        </row>
        <row r="2857">
          <cell r="F2857" t="str">
            <v>Grayson , Virginia</v>
          </cell>
          <cell r="G2857">
            <v>65</v>
          </cell>
          <cell r="H2857" t="str">
            <v>frontier status, population size, poverty, age, population density</v>
          </cell>
          <cell r="I2857">
            <v>30</v>
          </cell>
          <cell r="J2857">
            <v>16366</v>
          </cell>
        </row>
        <row r="2858">
          <cell r="F2858" t="str">
            <v>Greene , Virginia</v>
          </cell>
          <cell r="G2858">
            <v>38</v>
          </cell>
          <cell r="H2858" t="str">
            <v>frontier status, population size, poverty, age</v>
          </cell>
          <cell r="I2858">
            <v>35</v>
          </cell>
          <cell r="J2858">
            <v>17418</v>
          </cell>
        </row>
        <row r="2859">
          <cell r="F2859" t="str">
            <v>Greensville , Virginia</v>
          </cell>
          <cell r="G2859">
            <v>41</v>
          </cell>
          <cell r="H2859" t="str">
            <v>frontier status, population size, poverty, age</v>
          </cell>
          <cell r="I2859">
            <v>47</v>
          </cell>
          <cell r="J2859">
            <v>11088</v>
          </cell>
        </row>
        <row r="2860">
          <cell r="F2860" t="str">
            <v>Halifax , Virginia</v>
          </cell>
          <cell r="G2860">
            <v>49</v>
          </cell>
          <cell r="H2860" t="str">
            <v>frontier status, population size, poverty, age, population density</v>
          </cell>
          <cell r="I2860">
            <v>35</v>
          </cell>
          <cell r="J2860">
            <v>36284</v>
          </cell>
        </row>
        <row r="2861">
          <cell r="F2861" t="str">
            <v>Hanover , Virginia</v>
          </cell>
          <cell r="G2861">
            <v>17</v>
          </cell>
          <cell r="H2861" t="str">
            <v>frontier status, population size, poverty, age</v>
          </cell>
          <cell r="I2861">
            <v>32</v>
          </cell>
          <cell r="J2861">
            <v>97426</v>
          </cell>
        </row>
        <row r="2862">
          <cell r="F2862" t="str">
            <v>Henrico , Virginia</v>
          </cell>
          <cell r="G2862">
            <v>9</v>
          </cell>
          <cell r="H2862" t="str">
            <v>frontier status, population size, poverty, age</v>
          </cell>
          <cell r="I2862">
            <v>24</v>
          </cell>
          <cell r="J2862">
            <v>280581</v>
          </cell>
        </row>
        <row r="2863">
          <cell r="F2863" t="str">
            <v>Henry , Virginia</v>
          </cell>
          <cell r="G2863">
            <v>19</v>
          </cell>
          <cell r="H2863" t="str">
            <v>frontier status, population size, poverty, age</v>
          </cell>
          <cell r="I2863">
            <v>37</v>
          </cell>
          <cell r="J2863">
            <v>56501</v>
          </cell>
        </row>
        <row r="2864">
          <cell r="F2864" t="str">
            <v>Highland , Virginia</v>
          </cell>
          <cell r="G2864">
            <v>81</v>
          </cell>
          <cell r="H2864" t="str">
            <v>frontier status, population size, poverty, age</v>
          </cell>
          <cell r="I2864">
            <v>58</v>
          </cell>
          <cell r="J2864">
            <v>2475</v>
          </cell>
        </row>
        <row r="2865">
          <cell r="F2865" t="str">
            <v>Isle of Wight , Virginia</v>
          </cell>
          <cell r="G2865">
            <v>25</v>
          </cell>
          <cell r="H2865" t="str">
            <v>frontier status, population size, poverty, age</v>
          </cell>
          <cell r="I2865">
            <v>21</v>
          </cell>
          <cell r="J2865">
            <v>33417</v>
          </cell>
        </row>
        <row r="2866">
          <cell r="F2866" t="str">
            <v>James City , Virginia</v>
          </cell>
          <cell r="G2866">
            <v>26</v>
          </cell>
          <cell r="H2866" t="str">
            <v>frontier status, population size, poverty, age</v>
          </cell>
          <cell r="I2866">
            <v>40</v>
          </cell>
          <cell r="J2866">
            <v>57525</v>
          </cell>
        </row>
        <row r="2867">
          <cell r="F2867" t="str">
            <v>King and Queen , Virginia</v>
          </cell>
          <cell r="G2867">
            <v>62</v>
          </cell>
          <cell r="H2867" t="str">
            <v>frontier status, population size, poverty, age, population density</v>
          </cell>
          <cell r="I2867">
            <v>32</v>
          </cell>
          <cell r="J2867">
            <v>6796</v>
          </cell>
        </row>
        <row r="2868">
          <cell r="F2868" t="str">
            <v>King George , Virginia</v>
          </cell>
          <cell r="G2868">
            <v>38</v>
          </cell>
          <cell r="H2868" t="str">
            <v>frontier status, population size, poverty, age</v>
          </cell>
          <cell r="I2868">
            <v>35</v>
          </cell>
          <cell r="J2868">
            <v>20637</v>
          </cell>
        </row>
        <row r="2869">
          <cell r="F2869" t="str">
            <v>King William , Virginia</v>
          </cell>
          <cell r="G2869">
            <v>38</v>
          </cell>
          <cell r="H2869" t="str">
            <v>frontier status, population size, poverty, age</v>
          </cell>
          <cell r="I2869">
            <v>35</v>
          </cell>
          <cell r="J2869">
            <v>14732</v>
          </cell>
        </row>
        <row r="2870">
          <cell r="F2870" t="str">
            <v>Lancaster , Virginia</v>
          </cell>
          <cell r="G2870">
            <v>65</v>
          </cell>
          <cell r="H2870" t="str">
            <v>frontier status, population size, poverty, age, population density</v>
          </cell>
          <cell r="I2870">
            <v>30</v>
          </cell>
          <cell r="J2870">
            <v>11593</v>
          </cell>
        </row>
        <row r="2871">
          <cell r="F2871" t="str">
            <v>Lee , Virginia</v>
          </cell>
          <cell r="G2871">
            <v>73</v>
          </cell>
          <cell r="H2871" t="str">
            <v>frontier status, population size, poverty, age, population density</v>
          </cell>
          <cell r="I2871">
            <v>23</v>
          </cell>
          <cell r="J2871">
            <v>23686</v>
          </cell>
        </row>
        <row r="2872">
          <cell r="F2872" t="str">
            <v>Loudoun , Virginia</v>
          </cell>
          <cell r="G2872">
            <v>12</v>
          </cell>
          <cell r="H2872" t="str">
            <v>frontier status, population size, poverty, age</v>
          </cell>
          <cell r="I2872">
            <v>57</v>
          </cell>
          <cell r="J2872">
            <v>255518</v>
          </cell>
        </row>
        <row r="2873">
          <cell r="F2873" t="str">
            <v>Louisa , Virginia</v>
          </cell>
          <cell r="G2873">
            <v>39</v>
          </cell>
          <cell r="H2873" t="str">
            <v>frontier status, population size, poverty, age</v>
          </cell>
          <cell r="I2873">
            <v>51</v>
          </cell>
          <cell r="J2873">
            <v>30020</v>
          </cell>
        </row>
        <row r="2874">
          <cell r="F2874" t="str">
            <v>Lunenburg , Virginia</v>
          </cell>
          <cell r="G2874">
            <v>72</v>
          </cell>
          <cell r="H2874" t="str">
            <v>frontier status, population size, poverty, age, population density</v>
          </cell>
          <cell r="I2874">
            <v>32</v>
          </cell>
          <cell r="J2874">
            <v>13194</v>
          </cell>
        </row>
        <row r="2875">
          <cell r="F2875" t="str">
            <v>Madison , Virginia</v>
          </cell>
          <cell r="G2875">
            <v>60</v>
          </cell>
          <cell r="H2875" t="str">
            <v>frontier status, population size, poverty, age, population density</v>
          </cell>
          <cell r="I2875">
            <v>48</v>
          </cell>
          <cell r="J2875">
            <v>13398</v>
          </cell>
        </row>
        <row r="2876">
          <cell r="F2876" t="str">
            <v>Mathews , Virginia</v>
          </cell>
          <cell r="G2876">
            <v>55</v>
          </cell>
          <cell r="H2876" t="str">
            <v>frontier status, population size, poverty, age, population density</v>
          </cell>
          <cell r="I2876">
            <v>47</v>
          </cell>
          <cell r="J2876">
            <v>9194</v>
          </cell>
        </row>
        <row r="2877">
          <cell r="F2877" t="str">
            <v>Mecklenburg , Virginia</v>
          </cell>
          <cell r="G2877">
            <v>49</v>
          </cell>
          <cell r="H2877" t="str">
            <v>frontier status, population size, poverty, age, population density</v>
          </cell>
          <cell r="I2877">
            <v>35</v>
          </cell>
          <cell r="J2877">
            <v>32529</v>
          </cell>
        </row>
        <row r="2878">
          <cell r="F2878" t="str">
            <v>Middlesex , Virginia</v>
          </cell>
          <cell r="G2878">
            <v>60</v>
          </cell>
          <cell r="H2878" t="str">
            <v>frontier status, population size, poverty, age, population density</v>
          </cell>
          <cell r="I2878">
            <v>48</v>
          </cell>
          <cell r="J2878">
            <v>10493</v>
          </cell>
        </row>
        <row r="2879">
          <cell r="F2879" t="str">
            <v>Montgomery , Virginia</v>
          </cell>
          <cell r="G2879">
            <v>22</v>
          </cell>
          <cell r="H2879" t="str">
            <v>frontier status, population size, poverty, age</v>
          </cell>
          <cell r="I2879">
            <v>28</v>
          </cell>
          <cell r="J2879">
            <v>84303</v>
          </cell>
        </row>
        <row r="2880">
          <cell r="F2880" t="str">
            <v>Nelson , Virginia</v>
          </cell>
          <cell r="G2880">
            <v>60</v>
          </cell>
          <cell r="H2880" t="str">
            <v>frontier status, population size, poverty, age, population density</v>
          </cell>
          <cell r="I2880">
            <v>48</v>
          </cell>
          <cell r="J2880">
            <v>15101</v>
          </cell>
        </row>
        <row r="2881">
          <cell r="F2881" t="str">
            <v>New Kent , Virginia</v>
          </cell>
          <cell r="G2881">
            <v>37</v>
          </cell>
          <cell r="H2881" t="str">
            <v>frontier status, population size, poverty, age</v>
          </cell>
          <cell r="I2881">
            <v>30</v>
          </cell>
          <cell r="J2881">
            <v>16107</v>
          </cell>
        </row>
        <row r="2882">
          <cell r="F2882" t="str">
            <v>Northampton , Virginia</v>
          </cell>
          <cell r="G2882">
            <v>73</v>
          </cell>
          <cell r="H2882" t="str">
            <v>frontier status, population size, poverty, age, population density</v>
          </cell>
          <cell r="I2882">
            <v>23</v>
          </cell>
          <cell r="J2882">
            <v>13548</v>
          </cell>
        </row>
        <row r="2883">
          <cell r="F2883" t="str">
            <v>Northumberland , Virginia</v>
          </cell>
          <cell r="G2883">
            <v>60</v>
          </cell>
          <cell r="H2883" t="str">
            <v>frontier status, population size, poverty, age, population density</v>
          </cell>
          <cell r="I2883">
            <v>48</v>
          </cell>
          <cell r="J2883">
            <v>12874</v>
          </cell>
        </row>
        <row r="2884">
          <cell r="F2884" t="str">
            <v>Nottoway , Virginia</v>
          </cell>
          <cell r="G2884">
            <v>73</v>
          </cell>
          <cell r="H2884" t="str">
            <v>frontier status, population size, poverty, age, population density</v>
          </cell>
          <cell r="I2884">
            <v>23</v>
          </cell>
          <cell r="J2884">
            <v>15560</v>
          </cell>
        </row>
        <row r="2885">
          <cell r="F2885" t="str">
            <v>Orange , Virginia</v>
          </cell>
          <cell r="G2885">
            <v>55</v>
          </cell>
          <cell r="H2885" t="str">
            <v>frontier status, population size, poverty, age, population density</v>
          </cell>
          <cell r="I2885">
            <v>47</v>
          </cell>
          <cell r="J2885">
            <v>30246</v>
          </cell>
        </row>
        <row r="2886">
          <cell r="F2886" t="str">
            <v>Page , Virginia</v>
          </cell>
          <cell r="G2886">
            <v>60</v>
          </cell>
          <cell r="H2886" t="str">
            <v>frontier status, population size, poverty, age, population density</v>
          </cell>
          <cell r="I2886">
            <v>48</v>
          </cell>
          <cell r="J2886">
            <v>23831</v>
          </cell>
        </row>
        <row r="2887">
          <cell r="F2887" t="str">
            <v>Patrick , Virginia</v>
          </cell>
          <cell r="G2887">
            <v>60</v>
          </cell>
          <cell r="H2887" t="str">
            <v>frontier status, population size, poverty, age, population density</v>
          </cell>
          <cell r="I2887">
            <v>48</v>
          </cell>
          <cell r="J2887">
            <v>19209</v>
          </cell>
        </row>
        <row r="2888">
          <cell r="F2888" t="str">
            <v>Pittsylvania , Virginia</v>
          </cell>
          <cell r="G2888">
            <v>21</v>
          </cell>
          <cell r="H2888" t="str">
            <v>frontier status, population size, poverty, age</v>
          </cell>
          <cell r="I2888">
            <v>44</v>
          </cell>
          <cell r="J2888">
            <v>61854</v>
          </cell>
        </row>
        <row r="2889">
          <cell r="F2889" t="str">
            <v>Powhatan , Virginia</v>
          </cell>
          <cell r="G2889">
            <v>37</v>
          </cell>
          <cell r="H2889" t="str">
            <v>frontier status, population size, poverty, age</v>
          </cell>
          <cell r="I2889">
            <v>30</v>
          </cell>
          <cell r="J2889">
            <v>26598</v>
          </cell>
        </row>
        <row r="2890">
          <cell r="F2890" t="str">
            <v>Prince Edward , Virginia</v>
          </cell>
          <cell r="G2890">
            <v>73</v>
          </cell>
          <cell r="H2890" t="str">
            <v>frontier status, population size, poverty, age, population density</v>
          </cell>
          <cell r="I2890">
            <v>23</v>
          </cell>
          <cell r="J2890">
            <v>20455</v>
          </cell>
        </row>
        <row r="2891">
          <cell r="F2891" t="str">
            <v>Prince George , Virginia</v>
          </cell>
          <cell r="G2891">
            <v>25</v>
          </cell>
          <cell r="H2891" t="str">
            <v>frontier status, population size, poverty, age</v>
          </cell>
          <cell r="I2891">
            <v>21</v>
          </cell>
          <cell r="J2891">
            <v>36725</v>
          </cell>
        </row>
        <row r="2892">
          <cell r="F2892" t="str">
            <v>Prince William , Virginia</v>
          </cell>
          <cell r="G2892">
            <v>9</v>
          </cell>
          <cell r="H2892" t="str">
            <v>frontier status, population size, poverty, age</v>
          </cell>
          <cell r="I2892">
            <v>24</v>
          </cell>
          <cell r="J2892">
            <v>348588</v>
          </cell>
        </row>
        <row r="2893">
          <cell r="F2893" t="str">
            <v>Pulaski , Virginia</v>
          </cell>
          <cell r="G2893">
            <v>30</v>
          </cell>
          <cell r="H2893" t="str">
            <v>frontier status, population size, poverty, age</v>
          </cell>
          <cell r="I2893">
            <v>57</v>
          </cell>
          <cell r="J2893">
            <v>35081</v>
          </cell>
        </row>
        <row r="2894">
          <cell r="F2894" t="str">
            <v>Rappahannock , Virginia</v>
          </cell>
          <cell r="G2894">
            <v>37</v>
          </cell>
          <cell r="H2894" t="str">
            <v>frontier status, population size, poverty, age</v>
          </cell>
          <cell r="I2894">
            <v>30</v>
          </cell>
          <cell r="J2894">
            <v>7271</v>
          </cell>
        </row>
        <row r="2895">
          <cell r="F2895" t="str">
            <v>Richmond , Virginia</v>
          </cell>
          <cell r="G2895">
            <v>41</v>
          </cell>
          <cell r="H2895" t="str">
            <v>frontier status, population size, poverty, age</v>
          </cell>
          <cell r="I2895">
            <v>47</v>
          </cell>
          <cell r="J2895">
            <v>9114</v>
          </cell>
        </row>
        <row r="2896">
          <cell r="F2896" t="str">
            <v>Roanoke , Virginia</v>
          </cell>
          <cell r="G2896">
            <v>18</v>
          </cell>
          <cell r="H2896" t="str">
            <v>frontier status, population size, poverty, age</v>
          </cell>
          <cell r="I2896">
            <v>20</v>
          </cell>
          <cell r="J2896">
            <v>88172</v>
          </cell>
        </row>
        <row r="2897">
          <cell r="F2897" t="str">
            <v>Rockbridge , Virginia</v>
          </cell>
          <cell r="G2897">
            <v>37</v>
          </cell>
          <cell r="H2897" t="str">
            <v>frontier status, population size, poverty, age</v>
          </cell>
          <cell r="I2897">
            <v>30</v>
          </cell>
          <cell r="J2897">
            <v>21242</v>
          </cell>
        </row>
        <row r="2898">
          <cell r="F2898" t="str">
            <v>Rockingham , Virginia</v>
          </cell>
          <cell r="G2898">
            <v>18</v>
          </cell>
          <cell r="H2898" t="str">
            <v>frontier status, population size, poverty, age</v>
          </cell>
          <cell r="I2898">
            <v>20</v>
          </cell>
          <cell r="J2898">
            <v>71251</v>
          </cell>
        </row>
        <row r="2899">
          <cell r="F2899" t="str">
            <v>Russell , Virginia</v>
          </cell>
          <cell r="G2899">
            <v>52</v>
          </cell>
          <cell r="H2899" t="str">
            <v>frontier status, population size, poverty, age, population density</v>
          </cell>
          <cell r="I2899">
            <v>40</v>
          </cell>
          <cell r="J2899">
            <v>28949</v>
          </cell>
        </row>
        <row r="2900">
          <cell r="F2900" t="str">
            <v>Scott , Virginia</v>
          </cell>
          <cell r="G2900">
            <v>64</v>
          </cell>
          <cell r="H2900" t="str">
            <v>frontier status, population size, poverty, age, population density</v>
          </cell>
          <cell r="I2900">
            <v>41</v>
          </cell>
          <cell r="J2900">
            <v>22962</v>
          </cell>
        </row>
        <row r="2901">
          <cell r="F2901" t="str">
            <v>Shenandoah , Virginia</v>
          </cell>
          <cell r="G2901">
            <v>30</v>
          </cell>
          <cell r="H2901" t="str">
            <v>frontier status, population size, poverty, age</v>
          </cell>
          <cell r="I2901">
            <v>57</v>
          </cell>
          <cell r="J2901">
            <v>39184</v>
          </cell>
        </row>
        <row r="2902">
          <cell r="F2902" t="str">
            <v>Smyth , Virginia</v>
          </cell>
          <cell r="G2902">
            <v>50</v>
          </cell>
          <cell r="H2902" t="str">
            <v>frontier status, population size, poverty, age, population density</v>
          </cell>
          <cell r="I2902">
            <v>27</v>
          </cell>
          <cell r="J2902">
            <v>32640</v>
          </cell>
        </row>
        <row r="2903">
          <cell r="F2903" t="str">
            <v>Southampton , Virginia</v>
          </cell>
          <cell r="G2903">
            <v>39</v>
          </cell>
          <cell r="H2903" t="str">
            <v>frontier status, population size, poverty, age</v>
          </cell>
          <cell r="I2903">
            <v>51</v>
          </cell>
          <cell r="J2903">
            <v>17585</v>
          </cell>
        </row>
        <row r="2904">
          <cell r="F2904" t="str">
            <v>Spotsylvania , Virginia</v>
          </cell>
          <cell r="G2904">
            <v>46</v>
          </cell>
          <cell r="H2904" t="str">
            <v>frontier status, population size, poverty, age, population density</v>
          </cell>
          <cell r="I2904">
            <v>26</v>
          </cell>
          <cell r="J2904">
            <v>116549</v>
          </cell>
        </row>
        <row r="2905">
          <cell r="F2905" t="str">
            <v>Stafford , Virginia</v>
          </cell>
          <cell r="G2905">
            <v>46</v>
          </cell>
          <cell r="H2905" t="str">
            <v>frontier status, population size, poverty, age, population density</v>
          </cell>
          <cell r="I2905">
            <v>26</v>
          </cell>
          <cell r="J2905">
            <v>117874</v>
          </cell>
        </row>
        <row r="2906">
          <cell r="F2906" t="str">
            <v>Surry , Virginia</v>
          </cell>
          <cell r="G2906">
            <v>63</v>
          </cell>
          <cell r="H2906" t="str">
            <v>frontier status, population size, poverty, age, population density</v>
          </cell>
          <cell r="I2906">
            <v>32</v>
          </cell>
          <cell r="J2906">
            <v>7013</v>
          </cell>
        </row>
        <row r="2907">
          <cell r="F2907" t="str">
            <v>Sussex , Virginia</v>
          </cell>
          <cell r="G2907">
            <v>71</v>
          </cell>
          <cell r="H2907" t="str">
            <v>frontier status, population size, poverty, age, population density</v>
          </cell>
          <cell r="I2907">
            <v>33</v>
          </cell>
          <cell r="J2907">
            <v>12071</v>
          </cell>
        </row>
        <row r="2908">
          <cell r="F2908" t="str">
            <v>Tazewell , Virginia</v>
          </cell>
          <cell r="G2908">
            <v>50</v>
          </cell>
          <cell r="H2908" t="str">
            <v>frontier status, population size, poverty, age, population density</v>
          </cell>
          <cell r="I2908">
            <v>27</v>
          </cell>
          <cell r="J2908">
            <v>44795</v>
          </cell>
        </row>
        <row r="2909">
          <cell r="F2909" t="str">
            <v>Warren , Virginia</v>
          </cell>
          <cell r="G2909">
            <v>25</v>
          </cell>
          <cell r="H2909" t="str">
            <v>frontier status, population size, poverty, age</v>
          </cell>
          <cell r="I2909">
            <v>21</v>
          </cell>
          <cell r="J2909">
            <v>35556</v>
          </cell>
        </row>
        <row r="2910">
          <cell r="F2910" t="str">
            <v>Washington , Virginia</v>
          </cell>
          <cell r="G2910">
            <v>21</v>
          </cell>
          <cell r="H2910" t="str">
            <v>frontier status, population size, poverty, age</v>
          </cell>
          <cell r="I2910">
            <v>44</v>
          </cell>
          <cell r="J2910">
            <v>52085</v>
          </cell>
        </row>
        <row r="2911">
          <cell r="F2911" t="str">
            <v>Westmoreland , Virginia</v>
          </cell>
          <cell r="G2911">
            <v>65</v>
          </cell>
          <cell r="H2911" t="str">
            <v>frontier status, population size, poverty, age, population density</v>
          </cell>
          <cell r="I2911">
            <v>30</v>
          </cell>
          <cell r="J2911">
            <v>17227</v>
          </cell>
        </row>
        <row r="2912">
          <cell r="F2912" t="str">
            <v>Wise , Virginia</v>
          </cell>
          <cell r="G2912">
            <v>32</v>
          </cell>
          <cell r="H2912" t="str">
            <v>frontier status, population size, poverty, age</v>
          </cell>
          <cell r="I2912">
            <v>37</v>
          </cell>
          <cell r="J2912">
            <v>41997</v>
          </cell>
        </row>
        <row r="2913">
          <cell r="F2913" t="str">
            <v>Wythe , Virginia</v>
          </cell>
          <cell r="G2913">
            <v>49</v>
          </cell>
          <cell r="H2913" t="str">
            <v>frontier status, population size, poverty, age, population density</v>
          </cell>
          <cell r="I2913">
            <v>35</v>
          </cell>
          <cell r="J2913">
            <v>28421</v>
          </cell>
        </row>
        <row r="2914">
          <cell r="F2914" t="str">
            <v>York , Virginia</v>
          </cell>
          <cell r="G2914">
            <v>17</v>
          </cell>
          <cell r="H2914" t="str">
            <v>frontier status, population size, poverty, age</v>
          </cell>
          <cell r="I2914">
            <v>32</v>
          </cell>
          <cell r="J2914">
            <v>61758</v>
          </cell>
        </row>
        <row r="2915">
          <cell r="F2915" t="str">
            <v>Alexandria City , Virginia</v>
          </cell>
          <cell r="G2915">
            <v>11</v>
          </cell>
          <cell r="H2915" t="str">
            <v>frontier status, population size, poverty, age</v>
          </cell>
          <cell r="I2915">
            <v>44</v>
          </cell>
          <cell r="J2915">
            <v>135337</v>
          </cell>
        </row>
        <row r="2916">
          <cell r="F2916" t="str">
            <v>Bedford City , Virginia</v>
          </cell>
          <cell r="G2916">
            <v>41</v>
          </cell>
          <cell r="H2916" t="str">
            <v>frontier status, population size, poverty, age</v>
          </cell>
          <cell r="I2916">
            <v>47</v>
          </cell>
          <cell r="J2916">
            <v>6211</v>
          </cell>
        </row>
        <row r="2917">
          <cell r="F2917" t="str">
            <v>Bristol City , Virginia</v>
          </cell>
          <cell r="G2917">
            <v>41</v>
          </cell>
          <cell r="H2917" t="str">
            <v>frontier status, population size, poverty, age</v>
          </cell>
          <cell r="I2917">
            <v>47</v>
          </cell>
          <cell r="J2917">
            <v>17335</v>
          </cell>
        </row>
        <row r="2918">
          <cell r="F2918" t="str">
            <v>Buena Vista City , Virginia</v>
          </cell>
          <cell r="G2918">
            <v>60</v>
          </cell>
          <cell r="H2918" t="str">
            <v>frontier status, population size, poverty, age, population density</v>
          </cell>
          <cell r="I2918">
            <v>48</v>
          </cell>
          <cell r="J2918">
            <v>6437</v>
          </cell>
        </row>
        <row r="2919">
          <cell r="F2919" t="str">
            <v>Charlottesville City , Virginia</v>
          </cell>
          <cell r="G2919">
            <v>32</v>
          </cell>
          <cell r="H2919" t="str">
            <v>frontier status, population size, poverty, age</v>
          </cell>
          <cell r="I2919">
            <v>37</v>
          </cell>
          <cell r="J2919">
            <v>40437</v>
          </cell>
        </row>
        <row r="2920">
          <cell r="F2920" t="str">
            <v>Chesapeake City , Virginia</v>
          </cell>
          <cell r="G2920">
            <v>12</v>
          </cell>
          <cell r="H2920" t="str">
            <v>frontier status, population size, poverty, age</v>
          </cell>
          <cell r="I2920">
            <v>57</v>
          </cell>
          <cell r="J2920">
            <v>218968</v>
          </cell>
        </row>
        <row r="2921">
          <cell r="F2921" t="str">
            <v>Colonial Heights City , Virginia</v>
          </cell>
          <cell r="G2921">
            <v>37</v>
          </cell>
          <cell r="H2921" t="str">
            <v>frontier status, population size, poverty, age</v>
          </cell>
          <cell r="I2921">
            <v>30</v>
          </cell>
          <cell r="J2921">
            <v>17567</v>
          </cell>
        </row>
        <row r="2922">
          <cell r="F2922" t="str">
            <v>Covington City , Virginia</v>
          </cell>
          <cell r="G2922">
            <v>40</v>
          </cell>
          <cell r="H2922" t="str">
            <v>frontier status, population size, poverty, age</v>
          </cell>
          <cell r="I2922">
            <v>62</v>
          </cell>
          <cell r="J2922">
            <v>6205</v>
          </cell>
        </row>
        <row r="2923">
          <cell r="F2923" t="str">
            <v>Danville City , Virginia</v>
          </cell>
          <cell r="G2923">
            <v>35</v>
          </cell>
          <cell r="H2923" t="str">
            <v>frontier status, population size, poverty, age</v>
          </cell>
          <cell r="I2923">
            <v>27</v>
          </cell>
          <cell r="J2923">
            <v>46143</v>
          </cell>
        </row>
        <row r="2924">
          <cell r="F2924" t="str">
            <v>Emporia City , Virginia</v>
          </cell>
          <cell r="G2924">
            <v>41</v>
          </cell>
          <cell r="H2924" t="str">
            <v>frontier status, population size, poverty, age</v>
          </cell>
          <cell r="I2924">
            <v>47</v>
          </cell>
          <cell r="J2924">
            <v>5587</v>
          </cell>
        </row>
        <row r="2925">
          <cell r="F2925" t="str">
            <v>Fairfax City , Virginia</v>
          </cell>
          <cell r="G2925">
            <v>37</v>
          </cell>
          <cell r="H2925" t="str">
            <v>frontier status, population size, poverty, age</v>
          </cell>
          <cell r="I2925">
            <v>30</v>
          </cell>
          <cell r="J2925">
            <v>21963</v>
          </cell>
        </row>
        <row r="2926">
          <cell r="F2926" t="str">
            <v>Falls Church City , Virginia</v>
          </cell>
          <cell r="G2926">
            <v>37</v>
          </cell>
          <cell r="H2926" t="str">
            <v>frontier status, population size, poverty, age</v>
          </cell>
          <cell r="I2926">
            <v>30</v>
          </cell>
          <cell r="J2926">
            <v>10781</v>
          </cell>
        </row>
        <row r="2927">
          <cell r="F2927" t="str">
            <v>Franklin City , Virginia</v>
          </cell>
          <cell r="G2927">
            <v>41</v>
          </cell>
          <cell r="H2927" t="str">
            <v>frontier status, population size, poverty, age</v>
          </cell>
          <cell r="I2927">
            <v>47</v>
          </cell>
          <cell r="J2927">
            <v>8594</v>
          </cell>
        </row>
        <row r="2928">
          <cell r="F2928" t="str">
            <v>Fredericksburg City , Virginia</v>
          </cell>
          <cell r="G2928">
            <v>41</v>
          </cell>
          <cell r="H2928" t="str">
            <v>frontier status, population size, poverty, age</v>
          </cell>
          <cell r="I2928">
            <v>47</v>
          </cell>
          <cell r="J2928">
            <v>20732</v>
          </cell>
        </row>
        <row r="2929">
          <cell r="F2929" t="str">
            <v>Galax City , Virginia</v>
          </cell>
          <cell r="G2929">
            <v>41</v>
          </cell>
          <cell r="H2929" t="str">
            <v>frontier status, population size, poverty, age</v>
          </cell>
          <cell r="I2929">
            <v>47</v>
          </cell>
          <cell r="J2929">
            <v>6676</v>
          </cell>
        </row>
        <row r="2930">
          <cell r="F2930" t="str">
            <v>Hampton City , Virginia</v>
          </cell>
          <cell r="G2930">
            <v>14</v>
          </cell>
          <cell r="H2930" t="str">
            <v>frontier status, population size, poverty, age</v>
          </cell>
          <cell r="I2930">
            <v>40</v>
          </cell>
          <cell r="J2930">
            <v>145579</v>
          </cell>
        </row>
        <row r="2931">
          <cell r="F2931" t="str">
            <v>Harrisonburg City , Virginia</v>
          </cell>
          <cell r="G2931">
            <v>32</v>
          </cell>
          <cell r="H2931" t="str">
            <v>frontier status, population size, poverty, age</v>
          </cell>
          <cell r="I2931">
            <v>37</v>
          </cell>
          <cell r="J2931">
            <v>40438</v>
          </cell>
        </row>
        <row r="2932">
          <cell r="F2932" t="str">
            <v>Hopewell City , Virginia</v>
          </cell>
          <cell r="G2932">
            <v>42</v>
          </cell>
          <cell r="H2932" t="str">
            <v>frontier status, population size, poverty, age</v>
          </cell>
          <cell r="I2932">
            <v>53</v>
          </cell>
          <cell r="J2932">
            <v>22690</v>
          </cell>
        </row>
        <row r="2933">
          <cell r="F2933" t="str">
            <v>Lexington City , Virginia</v>
          </cell>
          <cell r="G2933">
            <v>41</v>
          </cell>
          <cell r="H2933" t="str">
            <v>frontier status, population size, poverty, age</v>
          </cell>
          <cell r="I2933">
            <v>47</v>
          </cell>
          <cell r="J2933">
            <v>6776</v>
          </cell>
        </row>
        <row r="2934">
          <cell r="F2934" t="str">
            <v>Lynchburg City , Virginia</v>
          </cell>
          <cell r="G2934">
            <v>24</v>
          </cell>
          <cell r="H2934" t="str">
            <v>frontier status, population size, poverty, age</v>
          </cell>
          <cell r="I2934">
            <v>35</v>
          </cell>
          <cell r="J2934">
            <v>66973</v>
          </cell>
        </row>
        <row r="2935">
          <cell r="F2935" t="str">
            <v>Manassas City , Virginia</v>
          </cell>
          <cell r="G2935">
            <v>27</v>
          </cell>
          <cell r="H2935" t="str">
            <v>frontier status, population size, poverty, age</v>
          </cell>
          <cell r="I2935">
            <v>25</v>
          </cell>
          <cell r="J2935">
            <v>37569</v>
          </cell>
        </row>
        <row r="2936">
          <cell r="F2936" t="str">
            <v>Manassas Park City , Virginia</v>
          </cell>
          <cell r="G2936">
            <v>57</v>
          </cell>
          <cell r="H2936" t="str">
            <v>frontier status, population size, poverty, age, population density</v>
          </cell>
          <cell r="I2936">
            <v>42</v>
          </cell>
          <cell r="J2936">
            <v>11622</v>
          </cell>
        </row>
        <row r="2937">
          <cell r="F2937" t="str">
            <v>Martinsville City , Virginia</v>
          </cell>
          <cell r="G2937">
            <v>41</v>
          </cell>
          <cell r="H2937" t="str">
            <v>frontier status, population size, poverty, age</v>
          </cell>
          <cell r="I2937">
            <v>47</v>
          </cell>
          <cell r="J2937">
            <v>14925</v>
          </cell>
        </row>
        <row r="2938">
          <cell r="F2938" t="str">
            <v>Newport News City , Virginia</v>
          </cell>
          <cell r="G2938">
            <v>6</v>
          </cell>
          <cell r="H2938" t="str">
            <v>frontier status, population size, poverty</v>
          </cell>
          <cell r="I2938">
            <v>53</v>
          </cell>
          <cell r="J2938">
            <v>179899</v>
          </cell>
        </row>
        <row r="2939">
          <cell r="F2939" t="str">
            <v>Norfolk City , Virginia</v>
          </cell>
          <cell r="G2939">
            <v>6</v>
          </cell>
          <cell r="H2939" t="str">
            <v>frontier status, population size, poverty</v>
          </cell>
          <cell r="I2939">
            <v>53</v>
          </cell>
          <cell r="J2939">
            <v>231954</v>
          </cell>
        </row>
        <row r="2940">
          <cell r="F2940" t="str">
            <v>Norton City , Virginia</v>
          </cell>
          <cell r="G2940">
            <v>41</v>
          </cell>
          <cell r="H2940" t="str">
            <v>frontier status, population size, poverty, age</v>
          </cell>
          <cell r="I2940">
            <v>47</v>
          </cell>
          <cell r="J2940">
            <v>3677</v>
          </cell>
        </row>
        <row r="2941">
          <cell r="F2941" t="str">
            <v>Petersburg City , Virginia</v>
          </cell>
          <cell r="G2941">
            <v>32</v>
          </cell>
          <cell r="H2941" t="str">
            <v>frontier status, population size, poverty, age</v>
          </cell>
          <cell r="I2941">
            <v>37</v>
          </cell>
          <cell r="J2941">
            <v>32604</v>
          </cell>
        </row>
        <row r="2942">
          <cell r="F2942" t="str">
            <v>Poquoson City , Virginia</v>
          </cell>
          <cell r="G2942">
            <v>37</v>
          </cell>
          <cell r="H2942" t="str">
            <v>frontier status, population size, poverty, age</v>
          </cell>
          <cell r="I2942">
            <v>30</v>
          </cell>
          <cell r="J2942">
            <v>11811</v>
          </cell>
        </row>
        <row r="2943">
          <cell r="F2943" t="str">
            <v>Portsmouth City , Virginia</v>
          </cell>
          <cell r="G2943">
            <v>6</v>
          </cell>
          <cell r="H2943" t="str">
            <v>frontier status, population size, poverty</v>
          </cell>
          <cell r="I2943">
            <v>53</v>
          </cell>
          <cell r="J2943">
            <v>100169</v>
          </cell>
        </row>
        <row r="2944">
          <cell r="F2944" t="str">
            <v>Radford City , Virginia</v>
          </cell>
          <cell r="G2944">
            <v>41</v>
          </cell>
          <cell r="H2944" t="str">
            <v>frontier status, population size, poverty, age</v>
          </cell>
          <cell r="I2944">
            <v>47</v>
          </cell>
          <cell r="J2944">
            <v>14575</v>
          </cell>
        </row>
        <row r="2945">
          <cell r="F2945" t="str">
            <v>Richmond City , Virginia</v>
          </cell>
          <cell r="G2945">
            <v>7</v>
          </cell>
          <cell r="H2945" t="str">
            <v>frontier status, population size, poverty</v>
          </cell>
          <cell r="I2945">
            <v>33</v>
          </cell>
          <cell r="J2945">
            <v>193777</v>
          </cell>
        </row>
        <row r="2946">
          <cell r="F2946" t="str">
            <v>Roanoke City , Virginia</v>
          </cell>
          <cell r="G2946">
            <v>24</v>
          </cell>
          <cell r="H2946" t="str">
            <v>frontier status, population size, poverty, age</v>
          </cell>
          <cell r="I2946">
            <v>35</v>
          </cell>
          <cell r="J2946">
            <v>92631</v>
          </cell>
        </row>
        <row r="2947">
          <cell r="F2947" t="str">
            <v>Salem City , Virginia</v>
          </cell>
          <cell r="G2947">
            <v>37</v>
          </cell>
          <cell r="H2947" t="str">
            <v>frontier status, population size, poverty, age</v>
          </cell>
          <cell r="I2947">
            <v>30</v>
          </cell>
          <cell r="J2947">
            <v>24654</v>
          </cell>
        </row>
        <row r="2948">
          <cell r="F2948" t="str">
            <v>Staunton City , Virginia</v>
          </cell>
          <cell r="G2948">
            <v>40</v>
          </cell>
          <cell r="H2948" t="str">
            <v>frontier status, population size, poverty, age</v>
          </cell>
          <cell r="I2948">
            <v>62</v>
          </cell>
          <cell r="J2948">
            <v>23337</v>
          </cell>
        </row>
        <row r="2949">
          <cell r="F2949" t="str">
            <v>Suffolk City , Virginia</v>
          </cell>
          <cell r="G2949">
            <v>23</v>
          </cell>
          <cell r="H2949" t="str">
            <v>frontier status, population size, poverty, age</v>
          </cell>
          <cell r="I2949">
            <v>37</v>
          </cell>
          <cell r="J2949">
            <v>78994</v>
          </cell>
        </row>
        <row r="2950">
          <cell r="F2950" t="str">
            <v>Virginia Beach City , Virginia</v>
          </cell>
          <cell r="G2950">
            <v>10</v>
          </cell>
          <cell r="H2950" t="str">
            <v>frontier status, population size, poverty, age</v>
          </cell>
          <cell r="I2950">
            <v>36</v>
          </cell>
          <cell r="J2950">
            <v>438415</v>
          </cell>
        </row>
        <row r="2951">
          <cell r="F2951" t="str">
            <v>Waynesboro City , Virginia</v>
          </cell>
          <cell r="G2951">
            <v>40</v>
          </cell>
          <cell r="H2951" t="str">
            <v>frontier status, population size, poverty, age</v>
          </cell>
          <cell r="I2951">
            <v>62</v>
          </cell>
          <cell r="J2951">
            <v>21269</v>
          </cell>
        </row>
        <row r="2952">
          <cell r="F2952" t="str">
            <v>Williamsburg City , Virginia</v>
          </cell>
          <cell r="G2952">
            <v>41</v>
          </cell>
          <cell r="H2952" t="str">
            <v>frontier status, population size, poverty, age</v>
          </cell>
          <cell r="I2952">
            <v>47</v>
          </cell>
          <cell r="J2952">
            <v>11751</v>
          </cell>
        </row>
        <row r="2953">
          <cell r="F2953" t="str">
            <v>Winchester City , Virginia</v>
          </cell>
          <cell r="G2953">
            <v>40</v>
          </cell>
          <cell r="H2953" t="str">
            <v>frontier status, population size, poverty, age</v>
          </cell>
          <cell r="I2953">
            <v>62</v>
          </cell>
          <cell r="J2953">
            <v>25119</v>
          </cell>
        </row>
        <row r="2954">
          <cell r="F2954" t="str">
            <v>Adams , Washington</v>
          </cell>
          <cell r="G2954">
            <v>42</v>
          </cell>
          <cell r="H2954" t="str">
            <v>frontier status, population size, poverty, age</v>
          </cell>
          <cell r="I2954">
            <v>53</v>
          </cell>
          <cell r="J2954">
            <v>16803</v>
          </cell>
        </row>
        <row r="2955">
          <cell r="F2955" t="str">
            <v>Asotin , Washington</v>
          </cell>
          <cell r="G2955">
            <v>43</v>
          </cell>
          <cell r="H2955" t="str">
            <v>frontier status, population size, poverty, age</v>
          </cell>
          <cell r="I2955">
            <v>57</v>
          </cell>
          <cell r="J2955">
            <v>21178</v>
          </cell>
        </row>
        <row r="2956">
          <cell r="F2956" t="str">
            <v>Benton , Washington</v>
          </cell>
          <cell r="G2956">
            <v>12</v>
          </cell>
          <cell r="H2956" t="str">
            <v>frontier status, population size, poverty, age</v>
          </cell>
          <cell r="I2956">
            <v>57</v>
          </cell>
          <cell r="J2956">
            <v>157950</v>
          </cell>
        </row>
        <row r="2957">
          <cell r="F2957" t="str">
            <v>Chelan , Washington</v>
          </cell>
          <cell r="G2957">
            <v>24</v>
          </cell>
          <cell r="H2957" t="str">
            <v>frontier status, population size, poverty, age</v>
          </cell>
          <cell r="I2957">
            <v>35</v>
          </cell>
          <cell r="J2957">
            <v>69791</v>
          </cell>
        </row>
        <row r="2958">
          <cell r="F2958" t="str">
            <v>Clallam , Washington</v>
          </cell>
          <cell r="G2958">
            <v>21</v>
          </cell>
          <cell r="H2958" t="str">
            <v>frontier status, population size, poverty, age</v>
          </cell>
          <cell r="I2958">
            <v>44</v>
          </cell>
          <cell r="J2958">
            <v>69689</v>
          </cell>
        </row>
        <row r="2959">
          <cell r="F2959" t="str">
            <v>Clark , Washington</v>
          </cell>
          <cell r="G2959">
            <v>10</v>
          </cell>
          <cell r="H2959" t="str">
            <v>frontier status, population size, poverty, age</v>
          </cell>
          <cell r="I2959">
            <v>36</v>
          </cell>
          <cell r="J2959">
            <v>403766</v>
          </cell>
        </row>
        <row r="2960">
          <cell r="F2960" t="str">
            <v>Columbia , Washington</v>
          </cell>
          <cell r="G2960">
            <v>84</v>
          </cell>
          <cell r="H2960" t="str">
            <v>frontier status, population size, poverty, age</v>
          </cell>
          <cell r="I2960">
            <v>52</v>
          </cell>
          <cell r="J2960">
            <v>4129</v>
          </cell>
        </row>
        <row r="2961">
          <cell r="F2961" t="str">
            <v>Cowlitz , Washington</v>
          </cell>
          <cell r="G2961">
            <v>20</v>
          </cell>
          <cell r="H2961" t="str">
            <v>frontier status, population size, poverty, age</v>
          </cell>
          <cell r="I2961">
            <v>32</v>
          </cell>
          <cell r="J2961">
            <v>97325</v>
          </cell>
        </row>
        <row r="2962">
          <cell r="F2962" t="str">
            <v>Douglas , Washington</v>
          </cell>
          <cell r="G2962">
            <v>47</v>
          </cell>
          <cell r="H2962" t="str">
            <v>frontier status, population size, poverty, age, population density</v>
          </cell>
          <cell r="I2962">
            <v>34</v>
          </cell>
          <cell r="J2962">
            <v>34977</v>
          </cell>
        </row>
        <row r="2963">
          <cell r="F2963" t="str">
            <v>Ferry , Washington</v>
          </cell>
          <cell r="G2963">
            <v>83</v>
          </cell>
          <cell r="H2963" t="str">
            <v>frontier status, population size, poverty, age</v>
          </cell>
          <cell r="I2963">
            <v>29</v>
          </cell>
          <cell r="J2963">
            <v>7542</v>
          </cell>
        </row>
        <row r="2964">
          <cell r="F2964" t="str">
            <v>Franklin , Washington</v>
          </cell>
          <cell r="G2964">
            <v>33</v>
          </cell>
          <cell r="H2964" t="str">
            <v>frontier status, population size, poverty, age</v>
          </cell>
          <cell r="I2964">
            <v>41</v>
          </cell>
          <cell r="J2964">
            <v>63011</v>
          </cell>
        </row>
        <row r="2965">
          <cell r="F2965" t="str">
            <v>Garfield , Washington</v>
          </cell>
          <cell r="G2965">
            <v>79</v>
          </cell>
          <cell r="H2965" t="str">
            <v>frontier status, population size, poverty, age</v>
          </cell>
          <cell r="I2965">
            <v>33</v>
          </cell>
          <cell r="J2965">
            <v>2344</v>
          </cell>
        </row>
        <row r="2966">
          <cell r="F2966" t="str">
            <v>Grant , Washington</v>
          </cell>
          <cell r="G2966">
            <v>23</v>
          </cell>
          <cell r="H2966" t="str">
            <v>frontier status, population size, poverty, age</v>
          </cell>
          <cell r="I2966">
            <v>37</v>
          </cell>
          <cell r="J2966">
            <v>81229</v>
          </cell>
        </row>
        <row r="2967">
          <cell r="F2967" t="str">
            <v>Grays Harbor , Washington</v>
          </cell>
          <cell r="G2967">
            <v>24</v>
          </cell>
          <cell r="H2967" t="str">
            <v>frontier status, population size, poverty, age</v>
          </cell>
          <cell r="I2967">
            <v>35</v>
          </cell>
          <cell r="J2967">
            <v>70900</v>
          </cell>
        </row>
        <row r="2968">
          <cell r="F2968" t="str">
            <v>Island , Washington</v>
          </cell>
          <cell r="G2968">
            <v>46</v>
          </cell>
          <cell r="H2968" t="str">
            <v>frontier status, population size, poverty, age, population density</v>
          </cell>
          <cell r="I2968">
            <v>26</v>
          </cell>
          <cell r="J2968">
            <v>79252</v>
          </cell>
        </row>
        <row r="2969">
          <cell r="F2969" t="str">
            <v>Jefferson , Washington</v>
          </cell>
          <cell r="G2969">
            <v>30</v>
          </cell>
          <cell r="H2969" t="str">
            <v>frontier status, population size, poverty, age</v>
          </cell>
          <cell r="I2969">
            <v>57</v>
          </cell>
          <cell r="J2969">
            <v>28666</v>
          </cell>
        </row>
        <row r="2970">
          <cell r="F2970" t="str">
            <v>King , Washington</v>
          </cell>
          <cell r="G2970">
            <v>1</v>
          </cell>
          <cell r="H2970" t="str">
            <v>frontier status, population size</v>
          </cell>
          <cell r="I2970">
            <v>34</v>
          </cell>
          <cell r="J2970">
            <v>1793583</v>
          </cell>
        </row>
        <row r="2971">
          <cell r="F2971" t="str">
            <v>Kitsap , Washington</v>
          </cell>
          <cell r="G2971">
            <v>12</v>
          </cell>
          <cell r="H2971" t="str">
            <v>frontier status, population size, poverty, age</v>
          </cell>
          <cell r="I2971">
            <v>57</v>
          </cell>
          <cell r="J2971">
            <v>240661</v>
          </cell>
        </row>
        <row r="2972">
          <cell r="F2972" t="str">
            <v>Kittitas , Washington</v>
          </cell>
          <cell r="G2972">
            <v>28</v>
          </cell>
          <cell r="H2972" t="str">
            <v>frontier status, population size, poverty, age</v>
          </cell>
          <cell r="I2972">
            <v>39</v>
          </cell>
          <cell r="J2972">
            <v>36841</v>
          </cell>
        </row>
        <row r="2973">
          <cell r="F2973" t="str">
            <v>Klickitat , Washington</v>
          </cell>
          <cell r="G2973">
            <v>42</v>
          </cell>
          <cell r="H2973" t="str">
            <v>frontier status, population size, poverty, age</v>
          </cell>
          <cell r="I2973">
            <v>53</v>
          </cell>
          <cell r="J2973">
            <v>19839</v>
          </cell>
        </row>
        <row r="2974">
          <cell r="F2974" t="str">
            <v>Lewis , Washington</v>
          </cell>
          <cell r="G2974">
            <v>21</v>
          </cell>
          <cell r="H2974" t="str">
            <v>frontier status, population size, poverty, age</v>
          </cell>
          <cell r="I2974">
            <v>44</v>
          </cell>
          <cell r="J2974">
            <v>72449</v>
          </cell>
        </row>
        <row r="2975">
          <cell r="F2975" t="str">
            <v>Lincoln , Washington</v>
          </cell>
          <cell r="G2975">
            <v>81</v>
          </cell>
          <cell r="H2975" t="str">
            <v>frontier status, population size, poverty, age</v>
          </cell>
          <cell r="I2975">
            <v>58</v>
          </cell>
          <cell r="J2975">
            <v>10381</v>
          </cell>
        </row>
        <row r="2976">
          <cell r="F2976" t="str">
            <v>Mason , Washington</v>
          </cell>
          <cell r="G2976">
            <v>30</v>
          </cell>
          <cell r="H2976" t="str">
            <v>frontier status, population size, poverty, age</v>
          </cell>
          <cell r="I2976">
            <v>57</v>
          </cell>
          <cell r="J2976">
            <v>54359</v>
          </cell>
        </row>
        <row r="2977">
          <cell r="F2977" t="str">
            <v>Okanogan , Washington</v>
          </cell>
          <cell r="G2977">
            <v>51</v>
          </cell>
          <cell r="H2977" t="str">
            <v>frontier status, population size, poverty, age, population density</v>
          </cell>
          <cell r="I2977">
            <v>33</v>
          </cell>
          <cell r="J2977">
            <v>39782</v>
          </cell>
        </row>
        <row r="2978">
          <cell r="F2978" t="str">
            <v>Pacific , Washington</v>
          </cell>
          <cell r="G2978">
            <v>62</v>
          </cell>
          <cell r="H2978" t="str">
            <v>frontier status, population size, poverty, age, population density</v>
          </cell>
          <cell r="I2978">
            <v>32</v>
          </cell>
          <cell r="J2978">
            <v>21579</v>
          </cell>
        </row>
        <row r="2979">
          <cell r="F2979" t="str">
            <v>Pend Oreille , Washington</v>
          </cell>
          <cell r="G2979">
            <v>42</v>
          </cell>
          <cell r="H2979" t="str">
            <v>frontier status, population size, poverty, age</v>
          </cell>
          <cell r="I2979">
            <v>53</v>
          </cell>
          <cell r="J2979">
            <v>12673</v>
          </cell>
        </row>
        <row r="2980">
          <cell r="F2980" t="str">
            <v>Pierce , Washington</v>
          </cell>
          <cell r="G2980">
            <v>3</v>
          </cell>
          <cell r="H2980" t="str">
            <v>frontier status, population size, poverty</v>
          </cell>
          <cell r="I2980">
            <v>39</v>
          </cell>
          <cell r="J2980">
            <v>753787</v>
          </cell>
        </row>
        <row r="2981">
          <cell r="F2981" t="str">
            <v>San Juan , Washington</v>
          </cell>
          <cell r="G2981">
            <v>55</v>
          </cell>
          <cell r="H2981" t="str">
            <v>frontier status, population size, poverty, age, population density</v>
          </cell>
          <cell r="I2981">
            <v>47</v>
          </cell>
          <cell r="J2981">
            <v>15274</v>
          </cell>
        </row>
        <row r="2982">
          <cell r="F2982" t="str">
            <v>Skagit , Washington</v>
          </cell>
          <cell r="G2982">
            <v>21</v>
          </cell>
          <cell r="H2982" t="str">
            <v>frontier status, population size, poverty, age</v>
          </cell>
          <cell r="I2982">
            <v>44</v>
          </cell>
          <cell r="J2982">
            <v>113171</v>
          </cell>
        </row>
        <row r="2983">
          <cell r="F2983" t="str">
            <v>Skamania , Washington</v>
          </cell>
          <cell r="G2983">
            <v>80</v>
          </cell>
          <cell r="H2983" t="str">
            <v>frontier status, population size, poverty, age</v>
          </cell>
          <cell r="I2983">
            <v>41</v>
          </cell>
          <cell r="J2983">
            <v>10664</v>
          </cell>
        </row>
        <row r="2984">
          <cell r="F2984" t="str">
            <v>Snohomish , Washington</v>
          </cell>
          <cell r="G2984">
            <v>2</v>
          </cell>
          <cell r="H2984" t="str">
            <v>frontier status, population size, poverty</v>
          </cell>
          <cell r="I2984">
            <v>32</v>
          </cell>
          <cell r="J2984">
            <v>655944</v>
          </cell>
        </row>
        <row r="2985">
          <cell r="F2985" t="str">
            <v>Spokane , Washington</v>
          </cell>
          <cell r="G2985">
            <v>4</v>
          </cell>
          <cell r="H2985" t="str">
            <v>frontier status, population size, poverty</v>
          </cell>
          <cell r="I2985">
            <v>25</v>
          </cell>
          <cell r="J2985">
            <v>440706</v>
          </cell>
        </row>
        <row r="2986">
          <cell r="F2986" t="str">
            <v>Stevens , Washington</v>
          </cell>
          <cell r="G2986">
            <v>33</v>
          </cell>
          <cell r="H2986" t="str">
            <v>frontier status, population size, poverty, age</v>
          </cell>
          <cell r="I2986">
            <v>41</v>
          </cell>
          <cell r="J2986">
            <v>42013</v>
          </cell>
        </row>
        <row r="2987">
          <cell r="F2987" t="str">
            <v>Thurston , Washington</v>
          </cell>
          <cell r="G2987">
            <v>12</v>
          </cell>
          <cell r="H2987" t="str">
            <v>frontier status, population size, poverty, age</v>
          </cell>
          <cell r="I2987">
            <v>57</v>
          </cell>
          <cell r="J2987">
            <v>228867</v>
          </cell>
        </row>
        <row r="2988">
          <cell r="F2988" t="str">
            <v>Wahkiakum , Washington</v>
          </cell>
          <cell r="G2988">
            <v>54</v>
          </cell>
          <cell r="H2988" t="str">
            <v>frontier status, population size, poverty, age, population density</v>
          </cell>
          <cell r="I2988">
            <v>38</v>
          </cell>
          <cell r="J2988">
            <v>3849</v>
          </cell>
        </row>
        <row r="2989">
          <cell r="F2989" t="str">
            <v>Walla Walla , Washington</v>
          </cell>
          <cell r="G2989">
            <v>24</v>
          </cell>
          <cell r="H2989" t="str">
            <v>frontier status, population size, poverty, age</v>
          </cell>
          <cell r="I2989">
            <v>35</v>
          </cell>
          <cell r="J2989">
            <v>57558</v>
          </cell>
        </row>
        <row r="2990">
          <cell r="F2990" t="str">
            <v>Whatcom , Washington</v>
          </cell>
          <cell r="G2990">
            <v>14</v>
          </cell>
          <cell r="H2990" t="str">
            <v>frontier status, population size, poverty, age</v>
          </cell>
          <cell r="I2990">
            <v>40</v>
          </cell>
          <cell r="J2990">
            <v>183471</v>
          </cell>
        </row>
        <row r="2991">
          <cell r="F2991" t="str">
            <v>Whitman , Washington</v>
          </cell>
          <cell r="G2991">
            <v>32</v>
          </cell>
          <cell r="H2991" t="str">
            <v>frontier status, population size, poverty, age</v>
          </cell>
          <cell r="I2991">
            <v>37</v>
          </cell>
          <cell r="J2991">
            <v>40170</v>
          </cell>
        </row>
        <row r="2992">
          <cell r="F2992" t="str">
            <v>Yakima , Washington</v>
          </cell>
          <cell r="G2992">
            <v>7</v>
          </cell>
          <cell r="H2992" t="str">
            <v>frontier status, population size, poverty</v>
          </cell>
          <cell r="I2992">
            <v>33</v>
          </cell>
          <cell r="J2992">
            <v>231586</v>
          </cell>
        </row>
        <row r="2993">
          <cell r="F2993" t="str">
            <v>Barbour , West Virginia</v>
          </cell>
          <cell r="G2993">
            <v>73</v>
          </cell>
          <cell r="H2993" t="str">
            <v>frontier status, population size, poverty, age, population density</v>
          </cell>
          <cell r="I2993">
            <v>23</v>
          </cell>
          <cell r="J2993">
            <v>15689</v>
          </cell>
        </row>
        <row r="2994">
          <cell r="F2994" t="str">
            <v>Berkeley , West Virginia</v>
          </cell>
          <cell r="G2994">
            <v>19</v>
          </cell>
          <cell r="H2994" t="str">
            <v>frontier status, population size, poverty, age</v>
          </cell>
          <cell r="I2994">
            <v>37</v>
          </cell>
          <cell r="J2994">
            <v>93394</v>
          </cell>
        </row>
        <row r="2995">
          <cell r="F2995" t="str">
            <v>Boone , West Virginia</v>
          </cell>
          <cell r="G2995">
            <v>52</v>
          </cell>
          <cell r="H2995" t="str">
            <v>frontier status, population size, poverty, age, population density</v>
          </cell>
          <cell r="I2995">
            <v>40</v>
          </cell>
          <cell r="J2995">
            <v>25703</v>
          </cell>
        </row>
        <row r="2996">
          <cell r="F2996" t="str">
            <v>Braxton , West Virginia</v>
          </cell>
          <cell r="G2996">
            <v>71</v>
          </cell>
          <cell r="H2996" t="str">
            <v>frontier status, population size, poverty, age, population density</v>
          </cell>
          <cell r="I2996">
            <v>33</v>
          </cell>
          <cell r="J2996">
            <v>14851</v>
          </cell>
        </row>
        <row r="2997">
          <cell r="F2997" t="str">
            <v>Brooke , West Virginia</v>
          </cell>
          <cell r="G2997">
            <v>30</v>
          </cell>
          <cell r="H2997" t="str">
            <v>frontier status, population size, poverty, age</v>
          </cell>
          <cell r="I2997">
            <v>57</v>
          </cell>
          <cell r="J2997">
            <v>24515</v>
          </cell>
        </row>
        <row r="2998">
          <cell r="F2998" t="str">
            <v>Cabell , West Virginia</v>
          </cell>
          <cell r="G2998">
            <v>8</v>
          </cell>
          <cell r="H2998" t="str">
            <v>frontier status, population size, poverty</v>
          </cell>
          <cell r="I2998">
            <v>54</v>
          </cell>
          <cell r="J2998">
            <v>94031</v>
          </cell>
        </row>
        <row r="2999">
          <cell r="F2999" t="str">
            <v>Calhoun , West Virginia</v>
          </cell>
          <cell r="G2999">
            <v>72</v>
          </cell>
          <cell r="H2999" t="str">
            <v>frontier status, population size, poverty, age, population density</v>
          </cell>
          <cell r="I2999">
            <v>32</v>
          </cell>
          <cell r="J2999">
            <v>7387</v>
          </cell>
        </row>
        <row r="3000">
          <cell r="F3000" t="str">
            <v>Clay , West Virginia</v>
          </cell>
          <cell r="G3000">
            <v>68</v>
          </cell>
          <cell r="H3000" t="str">
            <v>frontier status, population size, poverty, age, population density</v>
          </cell>
          <cell r="I3000">
            <v>34</v>
          </cell>
          <cell r="J3000">
            <v>10356</v>
          </cell>
        </row>
        <row r="3001">
          <cell r="F3001" t="str">
            <v>Doddridge , West Virginia</v>
          </cell>
          <cell r="G3001">
            <v>71</v>
          </cell>
          <cell r="H3001" t="str">
            <v>frontier status, population size, poverty, age, population density</v>
          </cell>
          <cell r="I3001">
            <v>33</v>
          </cell>
          <cell r="J3001">
            <v>7476</v>
          </cell>
        </row>
        <row r="3002">
          <cell r="F3002" t="str">
            <v>Fayette , West Virginia</v>
          </cell>
          <cell r="G3002">
            <v>35</v>
          </cell>
          <cell r="H3002" t="str">
            <v>frontier status, population size, poverty, age</v>
          </cell>
          <cell r="I3002">
            <v>27</v>
          </cell>
          <cell r="J3002">
            <v>46823</v>
          </cell>
        </row>
        <row r="3003">
          <cell r="F3003" t="str">
            <v>Gilmer , West Virginia</v>
          </cell>
          <cell r="G3003">
            <v>71</v>
          </cell>
          <cell r="H3003" t="str">
            <v>frontier status, population size, poverty, age, population density</v>
          </cell>
          <cell r="I3003">
            <v>33</v>
          </cell>
          <cell r="J3003">
            <v>6950</v>
          </cell>
        </row>
        <row r="3004">
          <cell r="F3004" t="str">
            <v>Grant , West Virginia</v>
          </cell>
          <cell r="G3004">
            <v>63</v>
          </cell>
          <cell r="H3004" t="str">
            <v>frontier status, population size, poverty, age, population density</v>
          </cell>
          <cell r="I3004">
            <v>32</v>
          </cell>
          <cell r="J3004">
            <v>11673</v>
          </cell>
        </row>
        <row r="3005">
          <cell r="F3005" t="str">
            <v>Greenbrier , West Virginia</v>
          </cell>
          <cell r="G3005">
            <v>49</v>
          </cell>
          <cell r="H3005" t="str">
            <v>frontier status, population size, poverty, age, population density</v>
          </cell>
          <cell r="I3005">
            <v>35</v>
          </cell>
          <cell r="J3005">
            <v>35027</v>
          </cell>
        </row>
        <row r="3006">
          <cell r="F3006" t="str">
            <v>Hampshire , West Virginia</v>
          </cell>
          <cell r="G3006">
            <v>41</v>
          </cell>
          <cell r="H3006" t="str">
            <v>frontier status, population size, poverty, age</v>
          </cell>
          <cell r="I3006">
            <v>47</v>
          </cell>
          <cell r="J3006">
            <v>22025</v>
          </cell>
        </row>
        <row r="3007">
          <cell r="F3007" t="str">
            <v>Hancock , West Virginia</v>
          </cell>
          <cell r="G3007">
            <v>30</v>
          </cell>
          <cell r="H3007" t="str">
            <v>frontier status, population size, poverty, age</v>
          </cell>
          <cell r="I3007">
            <v>57</v>
          </cell>
          <cell r="J3007">
            <v>31350</v>
          </cell>
        </row>
        <row r="3008">
          <cell r="F3008" t="str">
            <v>Hardy , West Virginia</v>
          </cell>
          <cell r="G3008">
            <v>59</v>
          </cell>
          <cell r="H3008" t="str">
            <v>frontier status, population size, poverty, age, population density</v>
          </cell>
          <cell r="I3008">
            <v>32</v>
          </cell>
          <cell r="J3008">
            <v>13287</v>
          </cell>
        </row>
        <row r="3009">
          <cell r="F3009" t="str">
            <v>Harrison , West Virginia</v>
          </cell>
          <cell r="G3009">
            <v>8</v>
          </cell>
          <cell r="H3009" t="str">
            <v>frontier status, population size, poverty</v>
          </cell>
          <cell r="I3009">
            <v>54</v>
          </cell>
          <cell r="J3009">
            <v>68369</v>
          </cell>
        </row>
        <row r="3010">
          <cell r="F3010" t="str">
            <v>Jackson , West Virginia</v>
          </cell>
          <cell r="G3010">
            <v>32</v>
          </cell>
          <cell r="H3010" t="str">
            <v>frontier status, population size, poverty, age</v>
          </cell>
          <cell r="I3010">
            <v>37</v>
          </cell>
          <cell r="J3010">
            <v>28403</v>
          </cell>
        </row>
        <row r="3011">
          <cell r="F3011" t="str">
            <v>Jefferson , West Virginia</v>
          </cell>
          <cell r="G3011">
            <v>28</v>
          </cell>
          <cell r="H3011" t="str">
            <v>frontier status, population size, poverty, age</v>
          </cell>
          <cell r="I3011">
            <v>39</v>
          </cell>
          <cell r="J3011">
            <v>49206</v>
          </cell>
        </row>
        <row r="3012">
          <cell r="F3012" t="str">
            <v>Kanawha , West Virginia</v>
          </cell>
          <cell r="G3012">
            <v>6</v>
          </cell>
          <cell r="H3012" t="str">
            <v>frontier status, population size, poverty</v>
          </cell>
          <cell r="I3012">
            <v>53</v>
          </cell>
          <cell r="J3012">
            <v>193559</v>
          </cell>
        </row>
        <row r="3013">
          <cell r="F3013" t="str">
            <v>Lewis , West Virginia</v>
          </cell>
          <cell r="G3013">
            <v>73</v>
          </cell>
          <cell r="H3013" t="str">
            <v>frontier status, population size, poverty, age, population density</v>
          </cell>
          <cell r="I3013">
            <v>23</v>
          </cell>
          <cell r="J3013">
            <v>17199</v>
          </cell>
        </row>
        <row r="3014">
          <cell r="F3014" t="str">
            <v>Lincoln , West Virginia</v>
          </cell>
          <cell r="G3014">
            <v>44</v>
          </cell>
          <cell r="H3014" t="str">
            <v>frontier status, population size, poverty, age</v>
          </cell>
          <cell r="I3014">
            <v>33</v>
          </cell>
          <cell r="J3014">
            <v>22374</v>
          </cell>
        </row>
        <row r="3015">
          <cell r="F3015" t="str">
            <v>Logan , West Virginia</v>
          </cell>
          <cell r="G3015">
            <v>53</v>
          </cell>
          <cell r="H3015" t="str">
            <v>frontier status, population size, poverty, age, population density</v>
          </cell>
          <cell r="I3015">
            <v>27</v>
          </cell>
          <cell r="J3015">
            <v>36237</v>
          </cell>
        </row>
        <row r="3016">
          <cell r="F3016" t="str">
            <v>McDowell , West Virginia</v>
          </cell>
          <cell r="G3016">
            <v>36</v>
          </cell>
          <cell r="H3016" t="str">
            <v>frontier status, population size, poverty, age</v>
          </cell>
          <cell r="I3016">
            <v>23</v>
          </cell>
          <cell r="J3016">
            <v>24273</v>
          </cell>
        </row>
        <row r="3017">
          <cell r="F3017" t="str">
            <v>Marion , West Virginia</v>
          </cell>
          <cell r="G3017">
            <v>24</v>
          </cell>
          <cell r="H3017" t="str">
            <v>frontier status, population size, poverty, age</v>
          </cell>
          <cell r="I3017">
            <v>35</v>
          </cell>
          <cell r="J3017">
            <v>56509</v>
          </cell>
        </row>
        <row r="3018">
          <cell r="F3018" t="str">
            <v>Marshall , West Virginia</v>
          </cell>
          <cell r="G3018">
            <v>50</v>
          </cell>
          <cell r="H3018" t="str">
            <v>frontier status, population size, poverty, age, population density</v>
          </cell>
          <cell r="I3018">
            <v>27</v>
          </cell>
          <cell r="J3018">
            <v>34337</v>
          </cell>
        </row>
        <row r="3019">
          <cell r="F3019" t="str">
            <v>Mason , West Virginia</v>
          </cell>
          <cell r="G3019">
            <v>52</v>
          </cell>
          <cell r="H3019" t="str">
            <v>frontier status, population size, poverty, age, population density</v>
          </cell>
          <cell r="I3019">
            <v>40</v>
          </cell>
          <cell r="J3019">
            <v>25761</v>
          </cell>
        </row>
        <row r="3020">
          <cell r="F3020" t="str">
            <v>Mercer , West Virginia</v>
          </cell>
          <cell r="G3020">
            <v>8</v>
          </cell>
          <cell r="H3020" t="str">
            <v>frontier status, population size, poverty</v>
          </cell>
          <cell r="I3020">
            <v>54</v>
          </cell>
          <cell r="J3020">
            <v>61589</v>
          </cell>
        </row>
        <row r="3021">
          <cell r="F3021" t="str">
            <v>Mineral , West Virginia</v>
          </cell>
          <cell r="G3021">
            <v>50</v>
          </cell>
          <cell r="H3021" t="str">
            <v>frontier status, population size, poverty, age, population density</v>
          </cell>
          <cell r="I3021">
            <v>27</v>
          </cell>
          <cell r="J3021">
            <v>27028</v>
          </cell>
        </row>
        <row r="3022">
          <cell r="F3022" t="str">
            <v>Mingo , West Virginia</v>
          </cell>
          <cell r="G3022">
            <v>53</v>
          </cell>
          <cell r="H3022" t="str">
            <v>frontier status, population size, poverty, age, population density</v>
          </cell>
          <cell r="I3022">
            <v>27</v>
          </cell>
          <cell r="J3022">
            <v>27210</v>
          </cell>
        </row>
        <row r="3023">
          <cell r="F3023" t="str">
            <v>Monongalia , West Virginia</v>
          </cell>
          <cell r="G3023">
            <v>22</v>
          </cell>
          <cell r="H3023" t="str">
            <v>frontier status, population size, poverty, age</v>
          </cell>
          <cell r="I3023">
            <v>28</v>
          </cell>
          <cell r="J3023">
            <v>84386</v>
          </cell>
        </row>
        <row r="3024">
          <cell r="F3024" t="str">
            <v>Monroe , West Virginia</v>
          </cell>
          <cell r="G3024">
            <v>63</v>
          </cell>
          <cell r="H3024" t="str">
            <v>frontier status, population size, poverty, age, population density</v>
          </cell>
          <cell r="I3024">
            <v>32</v>
          </cell>
          <cell r="J3024">
            <v>13507</v>
          </cell>
        </row>
        <row r="3025">
          <cell r="F3025" t="str">
            <v>Morgan , West Virginia</v>
          </cell>
          <cell r="G3025">
            <v>60</v>
          </cell>
          <cell r="H3025" t="str">
            <v>frontier status, population size, poverty, age, population density</v>
          </cell>
          <cell r="I3025">
            <v>48</v>
          </cell>
          <cell r="J3025">
            <v>16022</v>
          </cell>
        </row>
        <row r="3026">
          <cell r="F3026" t="str">
            <v>Nicholas , West Virginia</v>
          </cell>
          <cell r="G3026">
            <v>51</v>
          </cell>
          <cell r="H3026" t="str">
            <v>frontier status, population size, poverty, age, population density</v>
          </cell>
          <cell r="I3026">
            <v>33</v>
          </cell>
          <cell r="J3026">
            <v>26464</v>
          </cell>
        </row>
        <row r="3027">
          <cell r="F3027" t="str">
            <v>Ohio , West Virginia</v>
          </cell>
          <cell r="G3027">
            <v>50</v>
          </cell>
          <cell r="H3027" t="str">
            <v>frontier status, population size, poverty, age, population density</v>
          </cell>
          <cell r="I3027">
            <v>27</v>
          </cell>
          <cell r="J3027">
            <v>45112</v>
          </cell>
        </row>
        <row r="3028">
          <cell r="F3028" t="str">
            <v>Pendleton , West Virginia</v>
          </cell>
          <cell r="G3028">
            <v>61</v>
          </cell>
          <cell r="H3028" t="str">
            <v>frontier status, population size, poverty, age, population density</v>
          </cell>
          <cell r="I3028">
            <v>32</v>
          </cell>
          <cell r="J3028">
            <v>7844</v>
          </cell>
        </row>
        <row r="3029">
          <cell r="F3029" t="str">
            <v>Pleasants , West Virginia</v>
          </cell>
          <cell r="G3029">
            <v>65</v>
          </cell>
          <cell r="H3029" t="str">
            <v>frontier status, population size, poverty, age, population density</v>
          </cell>
          <cell r="I3029">
            <v>30</v>
          </cell>
          <cell r="J3029">
            <v>7376</v>
          </cell>
        </row>
        <row r="3030">
          <cell r="F3030" t="str">
            <v>Pocahontas , West Virginia</v>
          </cell>
          <cell r="G3030">
            <v>70</v>
          </cell>
          <cell r="H3030" t="str">
            <v>frontier status, population size, poverty, age, population density</v>
          </cell>
          <cell r="I3030">
            <v>37</v>
          </cell>
          <cell r="J3030">
            <v>8851</v>
          </cell>
        </row>
        <row r="3031">
          <cell r="F3031" t="str">
            <v>Preston , West Virginia</v>
          </cell>
          <cell r="G3031">
            <v>52</v>
          </cell>
          <cell r="H3031" t="str">
            <v>frontier status, population size, poverty, age, population density</v>
          </cell>
          <cell r="I3031">
            <v>40</v>
          </cell>
          <cell r="J3031">
            <v>30115</v>
          </cell>
        </row>
        <row r="3032">
          <cell r="F3032" t="str">
            <v>Putnam , West Virginia</v>
          </cell>
          <cell r="G3032">
            <v>19</v>
          </cell>
          <cell r="H3032" t="str">
            <v>frontier status, population size, poverty, age</v>
          </cell>
          <cell r="I3032">
            <v>37</v>
          </cell>
          <cell r="J3032">
            <v>54443</v>
          </cell>
        </row>
        <row r="3033">
          <cell r="F3033" t="str">
            <v>Raleigh , West Virginia</v>
          </cell>
          <cell r="G3033">
            <v>8</v>
          </cell>
          <cell r="H3033" t="str">
            <v>frontier status, population size, poverty</v>
          </cell>
          <cell r="I3033">
            <v>54</v>
          </cell>
          <cell r="J3033">
            <v>79167</v>
          </cell>
        </row>
        <row r="3034">
          <cell r="F3034" t="str">
            <v>Randolph , West Virginia</v>
          </cell>
          <cell r="G3034">
            <v>35</v>
          </cell>
          <cell r="H3034" t="str">
            <v>frontier status, population size, poverty, age</v>
          </cell>
          <cell r="I3034">
            <v>27</v>
          </cell>
          <cell r="J3034">
            <v>28571</v>
          </cell>
        </row>
        <row r="3035">
          <cell r="F3035" t="str">
            <v>Ritchie , West Virginia</v>
          </cell>
          <cell r="G3035">
            <v>71</v>
          </cell>
          <cell r="H3035" t="str">
            <v>frontier status, population size, poverty, age, population density</v>
          </cell>
          <cell r="I3035">
            <v>33</v>
          </cell>
          <cell r="J3035">
            <v>10540</v>
          </cell>
        </row>
        <row r="3036">
          <cell r="F3036" t="str">
            <v>Roane , West Virginia</v>
          </cell>
          <cell r="G3036">
            <v>72</v>
          </cell>
          <cell r="H3036" t="str">
            <v>frontier status, population size, poverty, age, population density</v>
          </cell>
          <cell r="I3036">
            <v>32</v>
          </cell>
          <cell r="J3036">
            <v>15407</v>
          </cell>
        </row>
        <row r="3037">
          <cell r="F3037" t="str">
            <v>Summers , West Virginia</v>
          </cell>
          <cell r="G3037">
            <v>72</v>
          </cell>
          <cell r="H3037" t="str">
            <v>frontier status, population size, poverty, age, population density</v>
          </cell>
          <cell r="I3037">
            <v>32</v>
          </cell>
          <cell r="J3037">
            <v>13740</v>
          </cell>
        </row>
        <row r="3038">
          <cell r="F3038" t="str">
            <v>Taylor , West Virginia</v>
          </cell>
          <cell r="G3038">
            <v>73</v>
          </cell>
          <cell r="H3038" t="str">
            <v>frontier status, population size, poverty, age, population density</v>
          </cell>
          <cell r="I3038">
            <v>23</v>
          </cell>
          <cell r="J3038">
            <v>16291</v>
          </cell>
        </row>
        <row r="3039">
          <cell r="F3039" t="str">
            <v>Tucker , West Virginia</v>
          </cell>
          <cell r="G3039">
            <v>62</v>
          </cell>
          <cell r="H3039" t="str">
            <v>frontier status, population size, poverty, age, population density</v>
          </cell>
          <cell r="I3039">
            <v>32</v>
          </cell>
          <cell r="J3039">
            <v>6943</v>
          </cell>
        </row>
        <row r="3040">
          <cell r="F3040" t="str">
            <v>Tyler , West Virginia</v>
          </cell>
          <cell r="G3040">
            <v>64</v>
          </cell>
          <cell r="H3040" t="str">
            <v>frontier status, population size, poverty, age, population density</v>
          </cell>
          <cell r="I3040">
            <v>41</v>
          </cell>
          <cell r="J3040">
            <v>9340</v>
          </cell>
        </row>
        <row r="3041">
          <cell r="F3041" t="str">
            <v>Upshur , West Virginia</v>
          </cell>
          <cell r="G3041">
            <v>73</v>
          </cell>
          <cell r="H3041" t="str">
            <v>frontier status, population size, poverty, age, population density</v>
          </cell>
          <cell r="I3041">
            <v>23</v>
          </cell>
          <cell r="J3041">
            <v>23712</v>
          </cell>
        </row>
        <row r="3042">
          <cell r="F3042" t="str">
            <v>Wayne , West Virginia</v>
          </cell>
          <cell r="G3042">
            <v>53</v>
          </cell>
          <cell r="H3042" t="str">
            <v>frontier status, population size, poverty, age, population density</v>
          </cell>
          <cell r="I3042">
            <v>27</v>
          </cell>
          <cell r="J3042">
            <v>42091</v>
          </cell>
        </row>
        <row r="3043">
          <cell r="F3043" t="str">
            <v>Webster , West Virginia</v>
          </cell>
          <cell r="G3043">
            <v>71</v>
          </cell>
          <cell r="H3043" t="str">
            <v>frontier status, population size, poverty, age, population density</v>
          </cell>
          <cell r="I3043">
            <v>33</v>
          </cell>
          <cell r="J3043">
            <v>9804</v>
          </cell>
        </row>
        <row r="3044">
          <cell r="F3044" t="str">
            <v>Wetzel , West Virginia</v>
          </cell>
          <cell r="G3044">
            <v>73</v>
          </cell>
          <cell r="H3044" t="str">
            <v>frontier status, population size, poverty, age, population density</v>
          </cell>
          <cell r="I3044">
            <v>23</v>
          </cell>
          <cell r="J3044">
            <v>17117</v>
          </cell>
        </row>
        <row r="3045">
          <cell r="F3045" t="str">
            <v>Wirt , West Virginia</v>
          </cell>
          <cell r="G3045">
            <v>71</v>
          </cell>
          <cell r="H3045" t="str">
            <v>frontier status, population size, poverty, age, population density</v>
          </cell>
          <cell r="I3045">
            <v>33</v>
          </cell>
          <cell r="J3045">
            <v>5896</v>
          </cell>
        </row>
        <row r="3046">
          <cell r="F3046" t="str">
            <v>Wood , West Virginia</v>
          </cell>
          <cell r="G3046">
            <v>24</v>
          </cell>
          <cell r="H3046" t="str">
            <v>frontier status, population size, poverty, age</v>
          </cell>
          <cell r="I3046">
            <v>35</v>
          </cell>
          <cell r="J3046">
            <v>87047</v>
          </cell>
        </row>
        <row r="3047">
          <cell r="F3047" t="str">
            <v>Wyoming , West Virginia</v>
          </cell>
          <cell r="G3047">
            <v>52</v>
          </cell>
          <cell r="H3047" t="str">
            <v>frontier status, population size, poverty, age, population density</v>
          </cell>
          <cell r="I3047">
            <v>40</v>
          </cell>
          <cell r="J3047">
            <v>24479</v>
          </cell>
        </row>
        <row r="3048">
          <cell r="F3048" t="str">
            <v>Adams , Wisconsin</v>
          </cell>
          <cell r="G3048">
            <v>60</v>
          </cell>
          <cell r="H3048" t="str">
            <v>frontier status, population size, poverty, age, population density</v>
          </cell>
          <cell r="I3048">
            <v>48</v>
          </cell>
          <cell r="J3048">
            <v>20828</v>
          </cell>
        </row>
        <row r="3049">
          <cell r="F3049" t="str">
            <v>Ashland , Wisconsin</v>
          </cell>
          <cell r="G3049">
            <v>40</v>
          </cell>
          <cell r="H3049" t="str">
            <v>frontier status, population size, poverty, age</v>
          </cell>
          <cell r="I3049">
            <v>62</v>
          </cell>
          <cell r="J3049">
            <v>16627</v>
          </cell>
        </row>
        <row r="3050">
          <cell r="F3050" t="str">
            <v>Barron , Wisconsin</v>
          </cell>
          <cell r="G3050">
            <v>27</v>
          </cell>
          <cell r="H3050" t="str">
            <v>frontier status, population size, poverty, age</v>
          </cell>
          <cell r="I3050">
            <v>25</v>
          </cell>
          <cell r="J3050">
            <v>45834</v>
          </cell>
        </row>
        <row r="3051">
          <cell r="F3051" t="str">
            <v>Bayfield , Wisconsin</v>
          </cell>
          <cell r="G3051">
            <v>58</v>
          </cell>
          <cell r="H3051" t="str">
            <v>frontier status, population size, poverty, age, population density</v>
          </cell>
          <cell r="I3051">
            <v>48</v>
          </cell>
          <cell r="J3051">
            <v>15145</v>
          </cell>
        </row>
        <row r="3052">
          <cell r="F3052" t="str">
            <v>Brown , Wisconsin</v>
          </cell>
          <cell r="G3052">
            <v>12</v>
          </cell>
          <cell r="H3052" t="str">
            <v>frontier status, population size, poverty, age</v>
          </cell>
          <cell r="I3052">
            <v>57</v>
          </cell>
          <cell r="J3052">
            <v>238987</v>
          </cell>
        </row>
        <row r="3053">
          <cell r="F3053" t="str">
            <v>Buffalo , Wisconsin</v>
          </cell>
          <cell r="G3053">
            <v>56</v>
          </cell>
          <cell r="H3053" t="str">
            <v>frontier status, population size, poverty, age, population density</v>
          </cell>
          <cell r="I3053">
            <v>39</v>
          </cell>
          <cell r="J3053">
            <v>13968</v>
          </cell>
        </row>
        <row r="3054">
          <cell r="F3054" t="str">
            <v>Burnett , Wisconsin</v>
          </cell>
          <cell r="G3054">
            <v>59</v>
          </cell>
          <cell r="H3054" t="str">
            <v>frontier status, population size, poverty, age, population density</v>
          </cell>
          <cell r="I3054">
            <v>32</v>
          </cell>
          <cell r="J3054">
            <v>16528</v>
          </cell>
        </row>
        <row r="3055">
          <cell r="F3055" t="str">
            <v>Calumet , Wisconsin</v>
          </cell>
          <cell r="G3055">
            <v>48</v>
          </cell>
          <cell r="H3055" t="str">
            <v>frontier status, population size, poverty, age, population density</v>
          </cell>
          <cell r="I3055">
            <v>31</v>
          </cell>
          <cell r="J3055">
            <v>44137</v>
          </cell>
        </row>
        <row r="3056">
          <cell r="F3056" t="str">
            <v>Chippewa , Wisconsin</v>
          </cell>
          <cell r="G3056">
            <v>45</v>
          </cell>
          <cell r="H3056" t="str">
            <v>frontier status, population size, poverty, age, population density</v>
          </cell>
          <cell r="I3056">
            <v>38</v>
          </cell>
          <cell r="J3056">
            <v>59950</v>
          </cell>
        </row>
        <row r="3057">
          <cell r="F3057" t="str">
            <v>Clark , Wisconsin</v>
          </cell>
          <cell r="G3057">
            <v>31</v>
          </cell>
          <cell r="H3057" t="str">
            <v>frontier status, population size, poverty, age</v>
          </cell>
          <cell r="I3057">
            <v>22</v>
          </cell>
          <cell r="J3057">
            <v>34098</v>
          </cell>
        </row>
        <row r="3058">
          <cell r="F3058" t="str">
            <v>Columbia , Wisconsin</v>
          </cell>
          <cell r="G3058">
            <v>18</v>
          </cell>
          <cell r="H3058" t="str">
            <v>frontier status, population size, poverty, age</v>
          </cell>
          <cell r="I3058">
            <v>20</v>
          </cell>
          <cell r="J3058">
            <v>55364</v>
          </cell>
        </row>
        <row r="3059">
          <cell r="F3059" t="str">
            <v>Crawford , Wisconsin</v>
          </cell>
          <cell r="G3059">
            <v>40</v>
          </cell>
          <cell r="H3059" t="str">
            <v>frontier status, population size, poverty, age</v>
          </cell>
          <cell r="I3059">
            <v>62</v>
          </cell>
          <cell r="J3059">
            <v>17134</v>
          </cell>
        </row>
        <row r="3060">
          <cell r="F3060" t="str">
            <v>Dane , Wisconsin</v>
          </cell>
          <cell r="G3060">
            <v>9</v>
          </cell>
          <cell r="H3060" t="str">
            <v>frontier status, population size, poverty, age</v>
          </cell>
          <cell r="I3060">
            <v>24</v>
          </cell>
          <cell r="J3060">
            <v>458106</v>
          </cell>
        </row>
        <row r="3061">
          <cell r="F3061" t="str">
            <v>Dodge , Wisconsin</v>
          </cell>
          <cell r="G3061">
            <v>18</v>
          </cell>
          <cell r="H3061" t="str">
            <v>frontier status, population size, poverty, age</v>
          </cell>
          <cell r="I3061">
            <v>20</v>
          </cell>
          <cell r="J3061">
            <v>88103</v>
          </cell>
        </row>
        <row r="3062">
          <cell r="F3062" t="str">
            <v>Door , Wisconsin</v>
          </cell>
          <cell r="G3062">
            <v>26</v>
          </cell>
          <cell r="H3062" t="str">
            <v>frontier status, population size, poverty, age</v>
          </cell>
          <cell r="I3062">
            <v>40</v>
          </cell>
          <cell r="J3062">
            <v>28349</v>
          </cell>
        </row>
        <row r="3063">
          <cell r="F3063" t="str">
            <v>Douglas , Wisconsin</v>
          </cell>
          <cell r="G3063">
            <v>30</v>
          </cell>
          <cell r="H3063" t="str">
            <v>frontier status, population size, poverty, age</v>
          </cell>
          <cell r="I3063">
            <v>57</v>
          </cell>
          <cell r="J3063">
            <v>44208</v>
          </cell>
        </row>
        <row r="3064">
          <cell r="F3064" t="str">
            <v>Dunn , Wisconsin</v>
          </cell>
          <cell r="G3064">
            <v>28</v>
          </cell>
          <cell r="H3064" t="str">
            <v>frontier status, population size, poverty, age</v>
          </cell>
          <cell r="I3064">
            <v>39</v>
          </cell>
          <cell r="J3064">
            <v>41708</v>
          </cell>
        </row>
        <row r="3065">
          <cell r="F3065" t="str">
            <v>Eau Claire , Wisconsin</v>
          </cell>
          <cell r="G3065">
            <v>19</v>
          </cell>
          <cell r="H3065" t="str">
            <v>frontier status, population size, poverty, age</v>
          </cell>
          <cell r="I3065">
            <v>37</v>
          </cell>
          <cell r="J3065">
            <v>94089</v>
          </cell>
        </row>
        <row r="3066">
          <cell r="F3066" t="str">
            <v>Florence , Wisconsin</v>
          </cell>
          <cell r="G3066">
            <v>56</v>
          </cell>
          <cell r="H3066" t="str">
            <v>frontier status, population size, poverty, age, population density</v>
          </cell>
          <cell r="I3066">
            <v>39</v>
          </cell>
          <cell r="J3066">
            <v>4974</v>
          </cell>
        </row>
        <row r="3067">
          <cell r="F3067" t="str">
            <v>Fond du Lac , Wisconsin</v>
          </cell>
          <cell r="G3067">
            <v>45</v>
          </cell>
          <cell r="H3067" t="str">
            <v>frontier status, population size, poverty, age, population density</v>
          </cell>
          <cell r="I3067">
            <v>38</v>
          </cell>
          <cell r="J3067">
            <v>99337</v>
          </cell>
        </row>
        <row r="3068">
          <cell r="F3068" t="str">
            <v>Forest , Wisconsin</v>
          </cell>
          <cell r="G3068">
            <v>40</v>
          </cell>
          <cell r="H3068" t="str">
            <v>frontier status, population size, poverty, age</v>
          </cell>
          <cell r="I3068">
            <v>62</v>
          </cell>
          <cell r="J3068">
            <v>9961</v>
          </cell>
        </row>
        <row r="3069">
          <cell r="F3069" t="str">
            <v>Grant , Wisconsin</v>
          </cell>
          <cell r="G3069">
            <v>27</v>
          </cell>
          <cell r="H3069" t="str">
            <v>frontier status, population size, poverty, age</v>
          </cell>
          <cell r="I3069">
            <v>25</v>
          </cell>
          <cell r="J3069">
            <v>49671</v>
          </cell>
        </row>
        <row r="3070">
          <cell r="F3070" t="str">
            <v>Green , Wisconsin</v>
          </cell>
          <cell r="G3070">
            <v>27</v>
          </cell>
          <cell r="H3070" t="str">
            <v>frontier status, population size, poverty, age</v>
          </cell>
          <cell r="I3070">
            <v>25</v>
          </cell>
          <cell r="J3070">
            <v>35165</v>
          </cell>
        </row>
        <row r="3071">
          <cell r="F3071" t="str">
            <v>Green Lake , Wisconsin</v>
          </cell>
          <cell r="G3071">
            <v>55</v>
          </cell>
          <cell r="H3071" t="str">
            <v>frontier status, population size, poverty, age, population density</v>
          </cell>
          <cell r="I3071">
            <v>47</v>
          </cell>
          <cell r="J3071">
            <v>19168</v>
          </cell>
        </row>
        <row r="3072">
          <cell r="F3072" t="str">
            <v>Iowa , Wisconsin</v>
          </cell>
          <cell r="G3072">
            <v>38</v>
          </cell>
          <cell r="H3072" t="str">
            <v>frontier status, population size, poverty, age</v>
          </cell>
          <cell r="I3072">
            <v>35</v>
          </cell>
          <cell r="J3072">
            <v>23569</v>
          </cell>
        </row>
        <row r="3073">
          <cell r="F3073" t="str">
            <v>Iron , Wisconsin</v>
          </cell>
          <cell r="G3073">
            <v>54</v>
          </cell>
          <cell r="H3073" t="str">
            <v>frontier status, population size, poverty, age, population density</v>
          </cell>
          <cell r="I3073">
            <v>38</v>
          </cell>
          <cell r="J3073">
            <v>6649</v>
          </cell>
        </row>
        <row r="3074">
          <cell r="F3074" t="str">
            <v>Jackson , Wisconsin</v>
          </cell>
          <cell r="G3074">
            <v>40</v>
          </cell>
          <cell r="H3074" t="str">
            <v>frontier status, population size, poverty, age</v>
          </cell>
          <cell r="I3074">
            <v>62</v>
          </cell>
          <cell r="J3074">
            <v>19758</v>
          </cell>
        </row>
        <row r="3075">
          <cell r="F3075" t="str">
            <v>Jefferson , Wisconsin</v>
          </cell>
          <cell r="G3075">
            <v>17</v>
          </cell>
          <cell r="H3075" t="str">
            <v>frontier status, population size, poverty, age</v>
          </cell>
          <cell r="I3075">
            <v>32</v>
          </cell>
          <cell r="J3075">
            <v>79328</v>
          </cell>
        </row>
        <row r="3076">
          <cell r="F3076" t="str">
            <v>Juneau , Wisconsin</v>
          </cell>
          <cell r="G3076">
            <v>40</v>
          </cell>
          <cell r="H3076" t="str">
            <v>frontier status, population size, poverty, age</v>
          </cell>
          <cell r="I3076">
            <v>62</v>
          </cell>
          <cell r="J3076">
            <v>26725</v>
          </cell>
        </row>
        <row r="3077">
          <cell r="F3077" t="str">
            <v>Kenosha , Wisconsin</v>
          </cell>
          <cell r="G3077">
            <v>12</v>
          </cell>
          <cell r="H3077" t="str">
            <v>frontier status, population size, poverty, age</v>
          </cell>
          <cell r="I3077">
            <v>57</v>
          </cell>
          <cell r="J3077">
            <v>160544</v>
          </cell>
        </row>
        <row r="3078">
          <cell r="F3078" t="str">
            <v>Kewaunee , Wisconsin</v>
          </cell>
          <cell r="G3078">
            <v>57</v>
          </cell>
          <cell r="H3078" t="str">
            <v>frontier status, population size, poverty, age, population density</v>
          </cell>
          <cell r="I3078">
            <v>42</v>
          </cell>
          <cell r="J3078">
            <v>20840</v>
          </cell>
        </row>
        <row r="3079">
          <cell r="F3079" t="str">
            <v>La Crosse , Wisconsin</v>
          </cell>
          <cell r="G3079">
            <v>11</v>
          </cell>
          <cell r="H3079" t="str">
            <v>frontier status, population size, poverty, age</v>
          </cell>
          <cell r="I3079">
            <v>44</v>
          </cell>
          <cell r="J3079">
            <v>108958</v>
          </cell>
        </row>
        <row r="3080">
          <cell r="F3080" t="str">
            <v>Lafayette , Wisconsin</v>
          </cell>
          <cell r="G3080">
            <v>57</v>
          </cell>
          <cell r="H3080" t="str">
            <v>frontier status, population size, poverty, age, population density</v>
          </cell>
          <cell r="I3080">
            <v>42</v>
          </cell>
          <cell r="J3080">
            <v>16310</v>
          </cell>
        </row>
        <row r="3081">
          <cell r="F3081" t="str">
            <v>Langlade , Wisconsin</v>
          </cell>
          <cell r="G3081">
            <v>40</v>
          </cell>
          <cell r="H3081" t="str">
            <v>frontier status, population size, poverty, age</v>
          </cell>
          <cell r="I3081">
            <v>62</v>
          </cell>
          <cell r="J3081">
            <v>20735</v>
          </cell>
        </row>
        <row r="3082">
          <cell r="F3082" t="str">
            <v>Lincoln , Wisconsin</v>
          </cell>
          <cell r="G3082">
            <v>27</v>
          </cell>
          <cell r="H3082" t="str">
            <v>frontier status, population size, poverty, age</v>
          </cell>
          <cell r="I3082">
            <v>25</v>
          </cell>
          <cell r="J3082">
            <v>30319</v>
          </cell>
        </row>
        <row r="3083">
          <cell r="F3083" t="str">
            <v>Manitowoc , Wisconsin</v>
          </cell>
          <cell r="G3083">
            <v>18</v>
          </cell>
          <cell r="H3083" t="str">
            <v>frontier status, population size, poverty, age</v>
          </cell>
          <cell r="I3083">
            <v>20</v>
          </cell>
          <cell r="J3083">
            <v>81949</v>
          </cell>
        </row>
        <row r="3084">
          <cell r="F3084" t="str">
            <v>Marathon , Wisconsin</v>
          </cell>
          <cell r="G3084">
            <v>12</v>
          </cell>
          <cell r="H3084" t="str">
            <v>frontier status, population size, poverty, age</v>
          </cell>
          <cell r="I3084">
            <v>57</v>
          </cell>
          <cell r="J3084">
            <v>128941</v>
          </cell>
        </row>
        <row r="3085">
          <cell r="F3085" t="str">
            <v>Marinette , Wisconsin</v>
          </cell>
          <cell r="G3085">
            <v>26</v>
          </cell>
          <cell r="H3085" t="str">
            <v>frontier status, population size, poverty, age</v>
          </cell>
          <cell r="I3085">
            <v>40</v>
          </cell>
          <cell r="J3085">
            <v>43406</v>
          </cell>
        </row>
        <row r="3086">
          <cell r="F3086" t="str">
            <v>Marquette , Wisconsin</v>
          </cell>
          <cell r="G3086">
            <v>55</v>
          </cell>
          <cell r="H3086" t="str">
            <v>frontier status, population size, poverty, age, population density</v>
          </cell>
          <cell r="I3086">
            <v>47</v>
          </cell>
          <cell r="J3086">
            <v>15237</v>
          </cell>
        </row>
        <row r="3087">
          <cell r="F3087" t="str">
            <v>Menominee , Wisconsin</v>
          </cell>
          <cell r="G3087">
            <v>66</v>
          </cell>
          <cell r="H3087" t="str">
            <v>frontier status, population size, poverty, age, population density</v>
          </cell>
          <cell r="I3087">
            <v>37</v>
          </cell>
          <cell r="J3087">
            <v>4580</v>
          </cell>
        </row>
        <row r="3088">
          <cell r="F3088" t="str">
            <v>Milwaukee , Wisconsin</v>
          </cell>
          <cell r="G3088">
            <v>3</v>
          </cell>
          <cell r="H3088" t="str">
            <v>frontier status, population size, poverty</v>
          </cell>
          <cell r="I3088">
            <v>39</v>
          </cell>
          <cell r="J3088">
            <v>921654</v>
          </cell>
        </row>
        <row r="3089">
          <cell r="F3089" t="str">
            <v>Monroe , Wisconsin</v>
          </cell>
          <cell r="G3089">
            <v>29</v>
          </cell>
          <cell r="H3089" t="str">
            <v>frontier status, population size, poverty, age</v>
          </cell>
          <cell r="I3089">
            <v>37</v>
          </cell>
          <cell r="J3089">
            <v>42644</v>
          </cell>
        </row>
        <row r="3090">
          <cell r="F3090" t="str">
            <v>Oconto , Wisconsin</v>
          </cell>
          <cell r="G3090">
            <v>27</v>
          </cell>
          <cell r="H3090" t="str">
            <v>frontier status, population size, poverty, age</v>
          </cell>
          <cell r="I3090">
            <v>25</v>
          </cell>
          <cell r="J3090">
            <v>37666</v>
          </cell>
        </row>
        <row r="3091">
          <cell r="F3091" t="str">
            <v>Oneida , Wisconsin</v>
          </cell>
          <cell r="G3091">
            <v>26</v>
          </cell>
          <cell r="H3091" t="str">
            <v>frontier status, population size, poverty, age</v>
          </cell>
          <cell r="I3091">
            <v>40</v>
          </cell>
          <cell r="J3091">
            <v>36994</v>
          </cell>
        </row>
        <row r="3092">
          <cell r="F3092" t="str">
            <v>Outagamie , Wisconsin</v>
          </cell>
          <cell r="G3092">
            <v>12</v>
          </cell>
          <cell r="H3092" t="str">
            <v>frontier status, population size, poverty, age</v>
          </cell>
          <cell r="I3092">
            <v>57</v>
          </cell>
          <cell r="J3092">
            <v>171006</v>
          </cell>
        </row>
        <row r="3093">
          <cell r="F3093" t="str">
            <v>Ozaukee , Wisconsin</v>
          </cell>
          <cell r="G3093">
            <v>17</v>
          </cell>
          <cell r="H3093" t="str">
            <v>frontier status, population size, poverty, age</v>
          </cell>
          <cell r="I3093">
            <v>32</v>
          </cell>
          <cell r="J3093">
            <v>86072</v>
          </cell>
        </row>
        <row r="3094">
          <cell r="F3094" t="str">
            <v>Pepin , Wisconsin</v>
          </cell>
          <cell r="G3094">
            <v>57</v>
          </cell>
          <cell r="H3094" t="str">
            <v>frontier status, population size, poverty, age, population density</v>
          </cell>
          <cell r="I3094">
            <v>42</v>
          </cell>
          <cell r="J3094">
            <v>7380</v>
          </cell>
        </row>
        <row r="3095">
          <cell r="F3095" t="str">
            <v>Pierce , Wisconsin</v>
          </cell>
          <cell r="G3095">
            <v>47</v>
          </cell>
          <cell r="H3095" t="str">
            <v>frontier status, population size, poverty, age, population density</v>
          </cell>
          <cell r="I3095">
            <v>34</v>
          </cell>
          <cell r="J3095">
            <v>39102</v>
          </cell>
        </row>
        <row r="3096">
          <cell r="F3096" t="str">
            <v>Polk , Wisconsin</v>
          </cell>
          <cell r="G3096">
            <v>27</v>
          </cell>
          <cell r="H3096" t="str">
            <v>frontier status, population size, poverty, age</v>
          </cell>
          <cell r="I3096">
            <v>25</v>
          </cell>
          <cell r="J3096">
            <v>44329</v>
          </cell>
        </row>
        <row r="3097">
          <cell r="F3097" t="str">
            <v>Portage , Wisconsin</v>
          </cell>
          <cell r="G3097">
            <v>17</v>
          </cell>
          <cell r="H3097" t="str">
            <v>frontier status, population size, poverty, age</v>
          </cell>
          <cell r="I3097">
            <v>32</v>
          </cell>
          <cell r="J3097">
            <v>67585</v>
          </cell>
        </row>
        <row r="3098">
          <cell r="F3098" t="str">
            <v>Price , Wisconsin</v>
          </cell>
          <cell r="G3098">
            <v>54</v>
          </cell>
          <cell r="H3098" t="str">
            <v>frontier status, population size, poverty, age, population density</v>
          </cell>
          <cell r="I3098">
            <v>38</v>
          </cell>
          <cell r="J3098">
            <v>15220</v>
          </cell>
        </row>
        <row r="3099">
          <cell r="F3099" t="str">
            <v>Racine , Wisconsin</v>
          </cell>
          <cell r="G3099">
            <v>12</v>
          </cell>
          <cell r="H3099" t="str">
            <v>frontier status, population size, poverty, age</v>
          </cell>
          <cell r="I3099">
            <v>57</v>
          </cell>
          <cell r="J3099">
            <v>195708</v>
          </cell>
        </row>
        <row r="3100">
          <cell r="F3100" t="str">
            <v>Richland , Wisconsin</v>
          </cell>
          <cell r="G3100">
            <v>40</v>
          </cell>
          <cell r="H3100" t="str">
            <v>frontier status, population size, poverty, age</v>
          </cell>
          <cell r="I3100">
            <v>62</v>
          </cell>
          <cell r="J3100">
            <v>18403</v>
          </cell>
        </row>
        <row r="3101">
          <cell r="F3101" t="str">
            <v>Rock , Wisconsin</v>
          </cell>
          <cell r="G3101">
            <v>12</v>
          </cell>
          <cell r="H3101" t="str">
            <v>frontier status, population size, poverty, age</v>
          </cell>
          <cell r="I3101">
            <v>57</v>
          </cell>
          <cell r="J3101">
            <v>157538</v>
          </cell>
        </row>
        <row r="3102">
          <cell r="F3102" t="str">
            <v>Rusk , Wisconsin</v>
          </cell>
          <cell r="G3102">
            <v>43</v>
          </cell>
          <cell r="H3102" t="str">
            <v>frontier status, population size, poverty, age</v>
          </cell>
          <cell r="I3102">
            <v>57</v>
          </cell>
          <cell r="J3102">
            <v>15198</v>
          </cell>
        </row>
        <row r="3103">
          <cell r="F3103" t="str">
            <v>St. Croix , Wisconsin</v>
          </cell>
          <cell r="G3103">
            <v>45</v>
          </cell>
          <cell r="H3103" t="str">
            <v>frontier status, population size, poverty, age, population density</v>
          </cell>
          <cell r="I3103">
            <v>38</v>
          </cell>
          <cell r="J3103">
            <v>77144</v>
          </cell>
        </row>
        <row r="3104">
          <cell r="F3104" t="str">
            <v>Sauk , Wisconsin</v>
          </cell>
          <cell r="G3104">
            <v>18</v>
          </cell>
          <cell r="H3104" t="str">
            <v>frontier status, population size, poverty, age</v>
          </cell>
          <cell r="I3104">
            <v>20</v>
          </cell>
          <cell r="J3104">
            <v>57746</v>
          </cell>
        </row>
        <row r="3105">
          <cell r="F3105" t="str">
            <v>Sawyer , Wisconsin</v>
          </cell>
          <cell r="G3105">
            <v>61</v>
          </cell>
          <cell r="H3105" t="str">
            <v>frontier status, population size, poverty, age, population density</v>
          </cell>
          <cell r="I3105">
            <v>32</v>
          </cell>
          <cell r="J3105">
            <v>16975</v>
          </cell>
        </row>
        <row r="3106">
          <cell r="F3106" t="str">
            <v>Shawano , Wisconsin</v>
          </cell>
          <cell r="G3106">
            <v>27</v>
          </cell>
          <cell r="H3106" t="str">
            <v>frontier status, population size, poverty, age</v>
          </cell>
          <cell r="I3106">
            <v>25</v>
          </cell>
          <cell r="J3106">
            <v>41335</v>
          </cell>
        </row>
        <row r="3107">
          <cell r="F3107" t="str">
            <v>Sheboygan , Wisconsin</v>
          </cell>
          <cell r="G3107">
            <v>12</v>
          </cell>
          <cell r="H3107" t="str">
            <v>frontier status, population size, poverty, age</v>
          </cell>
          <cell r="I3107">
            <v>57</v>
          </cell>
          <cell r="J3107">
            <v>114610</v>
          </cell>
        </row>
        <row r="3108">
          <cell r="F3108" t="str">
            <v>Taylor , Wisconsin</v>
          </cell>
          <cell r="G3108">
            <v>56</v>
          </cell>
          <cell r="H3108" t="str">
            <v>frontier status, population size, poverty, age, population density</v>
          </cell>
          <cell r="I3108">
            <v>39</v>
          </cell>
          <cell r="J3108">
            <v>19766</v>
          </cell>
        </row>
        <row r="3109">
          <cell r="F3109" t="str">
            <v>Trempealeau , Wisconsin</v>
          </cell>
          <cell r="G3109">
            <v>26</v>
          </cell>
          <cell r="H3109" t="str">
            <v>frontier status, population size, poverty, age</v>
          </cell>
          <cell r="I3109">
            <v>40</v>
          </cell>
          <cell r="J3109">
            <v>27812</v>
          </cell>
        </row>
        <row r="3110">
          <cell r="F3110" t="str">
            <v>Vernon , Wisconsin</v>
          </cell>
          <cell r="G3110">
            <v>31</v>
          </cell>
          <cell r="H3110" t="str">
            <v>frontier status, population size, poverty, age</v>
          </cell>
          <cell r="I3110">
            <v>22</v>
          </cell>
          <cell r="J3110">
            <v>29055</v>
          </cell>
        </row>
        <row r="3111">
          <cell r="F3111" t="str">
            <v>Vilas , Wisconsin</v>
          </cell>
          <cell r="G3111">
            <v>59</v>
          </cell>
          <cell r="H3111" t="str">
            <v>frontier status, population size, poverty, age, population density</v>
          </cell>
          <cell r="I3111">
            <v>32</v>
          </cell>
          <cell r="J3111">
            <v>22330</v>
          </cell>
        </row>
        <row r="3112">
          <cell r="F3112" t="str">
            <v>Walworth , Wisconsin</v>
          </cell>
          <cell r="G3112">
            <v>17</v>
          </cell>
          <cell r="H3112" t="str">
            <v>frontier status, population size, poverty, age</v>
          </cell>
          <cell r="I3112">
            <v>32</v>
          </cell>
          <cell r="J3112">
            <v>99844</v>
          </cell>
        </row>
        <row r="3113">
          <cell r="F3113" t="str">
            <v>Washburn , Wisconsin</v>
          </cell>
          <cell r="G3113">
            <v>59</v>
          </cell>
          <cell r="H3113" t="str">
            <v>frontier status, population size, poverty, age, population density</v>
          </cell>
          <cell r="I3113">
            <v>32</v>
          </cell>
          <cell r="J3113">
            <v>16601</v>
          </cell>
        </row>
        <row r="3114">
          <cell r="F3114" t="str">
            <v>Washington , Wisconsin</v>
          </cell>
          <cell r="G3114">
            <v>12</v>
          </cell>
          <cell r="H3114" t="str">
            <v>frontier status, population size, poverty, age</v>
          </cell>
          <cell r="I3114">
            <v>57</v>
          </cell>
          <cell r="J3114">
            <v>126158</v>
          </cell>
        </row>
        <row r="3115">
          <cell r="F3115" t="str">
            <v>Waukesha , Wisconsin</v>
          </cell>
          <cell r="G3115">
            <v>10</v>
          </cell>
          <cell r="H3115" t="str">
            <v>frontier status, population size, poverty, age</v>
          </cell>
          <cell r="I3115">
            <v>36</v>
          </cell>
          <cell r="J3115">
            <v>378971</v>
          </cell>
        </row>
        <row r="3116">
          <cell r="F3116" t="str">
            <v>Waupaca , Wisconsin</v>
          </cell>
          <cell r="G3116">
            <v>18</v>
          </cell>
          <cell r="H3116" t="str">
            <v>frontier status, population size, poverty, age</v>
          </cell>
          <cell r="I3116">
            <v>20</v>
          </cell>
          <cell r="J3116">
            <v>52563</v>
          </cell>
        </row>
        <row r="3117">
          <cell r="F3117" t="str">
            <v>Waushara , Wisconsin</v>
          </cell>
          <cell r="G3117">
            <v>60</v>
          </cell>
          <cell r="H3117" t="str">
            <v>frontier status, population size, poverty, age, population density</v>
          </cell>
          <cell r="I3117">
            <v>48</v>
          </cell>
          <cell r="J3117">
            <v>24789</v>
          </cell>
        </row>
        <row r="3118">
          <cell r="F3118" t="str">
            <v>Winnebago , Wisconsin</v>
          </cell>
          <cell r="G3118">
            <v>11</v>
          </cell>
          <cell r="H3118" t="str">
            <v>frontier status, population size, poverty, age</v>
          </cell>
          <cell r="I3118">
            <v>44</v>
          </cell>
          <cell r="J3118">
            <v>159482</v>
          </cell>
        </row>
        <row r="3119">
          <cell r="F3119" t="str">
            <v>Wood , Wisconsin</v>
          </cell>
          <cell r="G3119">
            <v>45</v>
          </cell>
          <cell r="H3119" t="str">
            <v>frontier status, population size, poverty, age, population density</v>
          </cell>
          <cell r="I3119">
            <v>38</v>
          </cell>
          <cell r="J3119">
            <v>75234</v>
          </cell>
        </row>
        <row r="3120">
          <cell r="F3120" t="str">
            <v>Albany , Wyoming</v>
          </cell>
          <cell r="G3120">
            <v>32</v>
          </cell>
          <cell r="H3120" t="str">
            <v>frontier status, population size, poverty, age</v>
          </cell>
          <cell r="I3120">
            <v>37</v>
          </cell>
          <cell r="J3120">
            <v>30890</v>
          </cell>
        </row>
        <row r="3121">
          <cell r="F3121" t="str">
            <v>Big Horn , Wyoming</v>
          </cell>
          <cell r="G3121">
            <v>82</v>
          </cell>
          <cell r="H3121" t="str">
            <v>frontier status, population size, poverty, age</v>
          </cell>
          <cell r="I3121">
            <v>37</v>
          </cell>
          <cell r="J3121">
            <v>11333</v>
          </cell>
        </row>
        <row r="3122">
          <cell r="F3122" t="str">
            <v>Campbell , Wyoming</v>
          </cell>
          <cell r="G3122">
            <v>47</v>
          </cell>
          <cell r="H3122" t="str">
            <v>frontier status, population size, poverty, age, population density</v>
          </cell>
          <cell r="I3122">
            <v>34</v>
          </cell>
          <cell r="J3122">
            <v>37405</v>
          </cell>
        </row>
        <row r="3123">
          <cell r="F3123" t="str">
            <v>Carbon , Wyoming</v>
          </cell>
          <cell r="G3123">
            <v>80</v>
          </cell>
          <cell r="H3123" t="str">
            <v>frontier status, population size, poverty, age</v>
          </cell>
          <cell r="I3123">
            <v>41</v>
          </cell>
          <cell r="J3123">
            <v>15331</v>
          </cell>
        </row>
        <row r="3124">
          <cell r="F3124" t="str">
            <v>Converse , Wyoming</v>
          </cell>
          <cell r="G3124">
            <v>80</v>
          </cell>
          <cell r="H3124" t="str">
            <v>frontier status, population size, poverty, age</v>
          </cell>
          <cell r="I3124">
            <v>41</v>
          </cell>
          <cell r="J3124">
            <v>12766</v>
          </cell>
        </row>
        <row r="3125">
          <cell r="F3125" t="str">
            <v>Crook , Wyoming</v>
          </cell>
          <cell r="G3125">
            <v>78</v>
          </cell>
          <cell r="H3125" t="str">
            <v>frontier status, population size, poverty, age</v>
          </cell>
          <cell r="I3125">
            <v>43</v>
          </cell>
          <cell r="J3125">
            <v>6182</v>
          </cell>
        </row>
        <row r="3126">
          <cell r="F3126" t="str">
            <v>Fremont , Wyoming</v>
          </cell>
          <cell r="G3126">
            <v>77</v>
          </cell>
          <cell r="H3126" t="str">
            <v>frontier status, population size</v>
          </cell>
          <cell r="I3126">
            <v>15</v>
          </cell>
          <cell r="J3126">
            <v>36491</v>
          </cell>
        </row>
        <row r="3127">
          <cell r="F3127" t="str">
            <v>Goshen , Wyoming</v>
          </cell>
          <cell r="G3127">
            <v>84</v>
          </cell>
          <cell r="H3127" t="str">
            <v>frontier status, population size, poverty, age</v>
          </cell>
          <cell r="I3127">
            <v>52</v>
          </cell>
          <cell r="J3127">
            <v>12243</v>
          </cell>
        </row>
        <row r="3128">
          <cell r="F3128" t="str">
            <v>Hot Springs , Wyoming</v>
          </cell>
          <cell r="G3128">
            <v>81</v>
          </cell>
          <cell r="H3128" t="str">
            <v>frontier status, population size, poverty, age</v>
          </cell>
          <cell r="I3128">
            <v>58</v>
          </cell>
          <cell r="J3128">
            <v>4537</v>
          </cell>
        </row>
        <row r="3129">
          <cell r="F3129" t="str">
            <v>Johnson , Wyoming</v>
          </cell>
          <cell r="G3129">
            <v>81</v>
          </cell>
          <cell r="H3129" t="str">
            <v>frontier status, population size, poverty, age</v>
          </cell>
          <cell r="I3129">
            <v>58</v>
          </cell>
          <cell r="J3129">
            <v>7721</v>
          </cell>
        </row>
        <row r="3130">
          <cell r="F3130" t="str">
            <v>Laramie , Wyoming</v>
          </cell>
          <cell r="G3130">
            <v>17</v>
          </cell>
          <cell r="H3130" t="str">
            <v>frontier status, population size, poverty, age</v>
          </cell>
          <cell r="I3130">
            <v>32</v>
          </cell>
          <cell r="J3130">
            <v>85163</v>
          </cell>
        </row>
        <row r="3131">
          <cell r="F3131" t="str">
            <v>Lincoln , Wyoming</v>
          </cell>
          <cell r="G3131">
            <v>78</v>
          </cell>
          <cell r="H3131" t="str">
            <v>frontier status, population size, poverty, age</v>
          </cell>
          <cell r="I3131">
            <v>43</v>
          </cell>
          <cell r="J3131">
            <v>15999</v>
          </cell>
        </row>
        <row r="3132">
          <cell r="F3132" t="str">
            <v>Natrona , Wyoming</v>
          </cell>
          <cell r="G3132">
            <v>20</v>
          </cell>
          <cell r="H3132" t="str">
            <v>frontier status, population size, poverty, age</v>
          </cell>
          <cell r="I3132">
            <v>32</v>
          </cell>
          <cell r="J3132">
            <v>69799</v>
          </cell>
        </row>
        <row r="3133">
          <cell r="F3133" t="str">
            <v>Niobrara , Wyoming</v>
          </cell>
          <cell r="G3133">
            <v>84</v>
          </cell>
          <cell r="H3133" t="str">
            <v>frontier status, population size, poverty, age</v>
          </cell>
          <cell r="I3133">
            <v>52</v>
          </cell>
          <cell r="J3133">
            <v>2286</v>
          </cell>
        </row>
        <row r="3134">
          <cell r="F3134" t="str">
            <v>Park , Wyoming</v>
          </cell>
          <cell r="G3134">
            <v>77</v>
          </cell>
          <cell r="H3134" t="str">
            <v>frontier status, population size</v>
          </cell>
          <cell r="I3134">
            <v>15</v>
          </cell>
          <cell r="J3134">
            <v>26664</v>
          </cell>
        </row>
        <row r="3135">
          <cell r="F3135" t="str">
            <v>Platte , Wyoming</v>
          </cell>
          <cell r="G3135">
            <v>81</v>
          </cell>
          <cell r="H3135" t="str">
            <v>frontier status, population size, poverty, age</v>
          </cell>
          <cell r="I3135">
            <v>58</v>
          </cell>
          <cell r="J3135">
            <v>8619</v>
          </cell>
        </row>
        <row r="3136">
          <cell r="F3136" t="str">
            <v>Sheridan , Wyoming</v>
          </cell>
          <cell r="G3136">
            <v>30</v>
          </cell>
          <cell r="H3136" t="str">
            <v>frontier status, population size, poverty, age</v>
          </cell>
          <cell r="I3136">
            <v>57</v>
          </cell>
          <cell r="J3136">
            <v>27389</v>
          </cell>
        </row>
        <row r="3137">
          <cell r="F3137" t="str">
            <v>Sublette , Wyoming</v>
          </cell>
          <cell r="G3137">
            <v>78</v>
          </cell>
          <cell r="H3137" t="str">
            <v>frontier status, population size, poverty, age</v>
          </cell>
          <cell r="I3137">
            <v>43</v>
          </cell>
          <cell r="J3137">
            <v>6926</v>
          </cell>
        </row>
        <row r="3138">
          <cell r="F3138" t="str">
            <v>Sweetwater , Wyoming</v>
          </cell>
          <cell r="G3138">
            <v>77</v>
          </cell>
          <cell r="H3138" t="str">
            <v>frontier status, population size</v>
          </cell>
          <cell r="I3138">
            <v>15</v>
          </cell>
          <cell r="J3138">
            <v>37975</v>
          </cell>
        </row>
        <row r="3139">
          <cell r="F3139" t="str">
            <v>Teton , Wyoming</v>
          </cell>
          <cell r="G3139">
            <v>78</v>
          </cell>
          <cell r="H3139" t="str">
            <v>frontier status, population size, poverty, age</v>
          </cell>
          <cell r="I3139">
            <v>43</v>
          </cell>
          <cell r="J3139">
            <v>19032</v>
          </cell>
        </row>
        <row r="3140">
          <cell r="F3140" t="str">
            <v>Uinta , Wyoming</v>
          </cell>
          <cell r="G3140">
            <v>38</v>
          </cell>
          <cell r="H3140" t="str">
            <v>frontier status, population size, poverty, age</v>
          </cell>
          <cell r="I3140">
            <v>35</v>
          </cell>
          <cell r="J3140">
            <v>19939</v>
          </cell>
        </row>
        <row r="3141">
          <cell r="F3141" t="str">
            <v>Washakie , Wyoming</v>
          </cell>
          <cell r="G3141">
            <v>82</v>
          </cell>
          <cell r="H3141" t="str">
            <v>frontier status, population size, poverty, age</v>
          </cell>
          <cell r="I3141">
            <v>37</v>
          </cell>
          <cell r="J3141">
            <v>7933</v>
          </cell>
        </row>
        <row r="3142">
          <cell r="F3142" t="str">
            <v>Weston , Wyoming</v>
          </cell>
          <cell r="G3142">
            <v>78</v>
          </cell>
          <cell r="H3142" t="str">
            <v>frontier status, population size, poverty, age</v>
          </cell>
          <cell r="I3142">
            <v>43</v>
          </cell>
          <cell r="J3142">
            <v>6671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3107"/>
  <sheetViews>
    <sheetView tabSelected="1" zoomScale="70" zoomScaleNormal="70" workbookViewId="0">
      <selection activeCell="E1" sqref="E1"/>
    </sheetView>
  </sheetViews>
  <sheetFormatPr defaultRowHeight="14.4" x14ac:dyDescent="0.3"/>
  <cols>
    <col min="1" max="1" width="14.88671875" bestFit="1" customWidth="1"/>
    <col min="2" max="2" width="19" bestFit="1" customWidth="1"/>
    <col min="3" max="3" width="28.88671875" bestFit="1" customWidth="1"/>
    <col min="4" max="4" width="8" customWidth="1"/>
    <col min="5" max="5" width="32.109375" customWidth="1"/>
    <col min="7" max="7" width="12.21875" customWidth="1"/>
    <col min="8" max="8" width="22.6640625" customWidth="1"/>
    <col min="9" max="9" width="13.33203125" bestFit="1" customWidth="1"/>
    <col min="10" max="10" width="18.5546875" bestFit="1" customWidth="1"/>
    <col min="11" max="11" width="23.33203125" bestFit="1" customWidth="1"/>
  </cols>
  <sheetData>
    <row r="1" spans="1:11" x14ac:dyDescent="0.3">
      <c r="A1" s="1" t="s">
        <v>4955</v>
      </c>
      <c r="B1" t="s">
        <v>4956</v>
      </c>
      <c r="C1" t="s">
        <v>4957</v>
      </c>
      <c r="D1" t="s">
        <v>4958</v>
      </c>
      <c r="E1" t="s">
        <v>4962</v>
      </c>
      <c r="F1" t="s">
        <v>4959</v>
      </c>
      <c r="G1" t="s">
        <v>4960</v>
      </c>
      <c r="H1" t="s">
        <v>4961</v>
      </c>
      <c r="I1" t="s">
        <v>4963</v>
      </c>
      <c r="J1" t="s">
        <v>4964</v>
      </c>
      <c r="K1" t="s">
        <v>4965</v>
      </c>
    </row>
    <row r="2" spans="1:11" x14ac:dyDescent="0.3">
      <c r="A2" t="s">
        <v>0</v>
      </c>
      <c r="B2" t="s">
        <v>1</v>
      </c>
      <c r="C2" t="s">
        <v>2</v>
      </c>
      <c r="D2">
        <f>VLOOKUP(C2, [1]acs2015_county_data!$D:$O, 12, FALSE)</f>
        <v>51281</v>
      </c>
      <c r="E2">
        <f>VLOOKUP(C2, [2]DEMOGRAPHICS!$F:$M, 8, FALSE)</f>
        <v>82</v>
      </c>
      <c r="F2">
        <f>VLOOKUP(C2, [3]RISKFACTORSANDACCESSTOCARE!$F:$N, 9, FALSE)</f>
        <v>24.5</v>
      </c>
      <c r="G2">
        <f>VLOOKUP(C2, [3]RISKFACTORSANDACCESSTOCARE!$F:$H, 3, FALSE)</f>
        <v>27.8</v>
      </c>
      <c r="H2">
        <f>VLOOKUP(C2, [3]RISKFACTORSANDACCESSTOCARE!$F:$Q, 12, FALSE)</f>
        <v>29.1</v>
      </c>
      <c r="I2">
        <f>VLOOKUP(C2,[4]RISKFACTORSANDACCESSTOCARE!$F:$Z,21,FALSE)</f>
        <v>5690</v>
      </c>
      <c r="J2">
        <f>VLOOKUP(C2,[5]DEMOGRAPHICS!$F:$J,5,FALSE)</f>
        <v>48612</v>
      </c>
      <c r="K2">
        <f>I2/J2*100</f>
        <v>11.704928824158642</v>
      </c>
    </row>
    <row r="3" spans="1:11" x14ac:dyDescent="0.3">
      <c r="A3" t="s">
        <v>0</v>
      </c>
      <c r="B3" t="s">
        <v>3</v>
      </c>
      <c r="C3" t="s">
        <v>4</v>
      </c>
      <c r="D3">
        <f>VLOOKUP(C3, [1]acs2015_county_data!$D:$O, 12, FALSE)</f>
        <v>50254</v>
      </c>
      <c r="E3">
        <f>VLOOKUP(C3, [2]DEMOGRAPHICS!$F:$M, 8, FALSE)</f>
        <v>102</v>
      </c>
      <c r="F3">
        <f>VLOOKUP(C3, [3]RISKFACTORSANDACCESSTOCARE!$F:$N, 9, FALSE)</f>
        <v>23.6</v>
      </c>
      <c r="G3">
        <f>VLOOKUP(C3, [3]RISKFACTORSANDACCESSTOCARE!$F:$H, 3, FALSE)</f>
        <v>27.2</v>
      </c>
      <c r="H3">
        <f>VLOOKUP(C3, [3]RISKFACTORSANDACCESSTOCARE!$F:$Q, 12, FALSE)</f>
        <v>30.5</v>
      </c>
      <c r="I3">
        <f>VLOOKUP(C3,[4]RISKFACTORSANDACCESSTOCARE!$F:$Z,21,FALSE)</f>
        <v>19798</v>
      </c>
      <c r="J3">
        <f>VLOOKUP(C3,[5]DEMOGRAPHICS!$F:$J,5,FALSE)</f>
        <v>162586</v>
      </c>
      <c r="K3">
        <f>I3/J3*100</f>
        <v>12.176940203953599</v>
      </c>
    </row>
    <row r="4" spans="1:11" hidden="1" x14ac:dyDescent="0.3">
      <c r="A4" t="s">
        <v>0</v>
      </c>
      <c r="B4" t="s">
        <v>5</v>
      </c>
      <c r="C4" t="s">
        <v>6</v>
      </c>
      <c r="D4">
        <f>VLOOKUP(C4, [1]acs2015_county_data!$D:$O, 12, FALSE)</f>
        <v>32964</v>
      </c>
      <c r="E4">
        <f>VLOOKUP(C4, [2]DEMOGRAPHICS!$F:$M, 8, FALSE)</f>
        <v>32</v>
      </c>
      <c r="F4">
        <f>VLOOKUP(C4, [3]RISKFACTORSANDACCESSTOCARE!$F:$N, 9, FALSE)</f>
        <v>25.6</v>
      </c>
      <c r="G4">
        <f>VLOOKUP(C4, [3]RISKFACTORSANDACCESSTOCARE!$F:$H, 3, FALSE)</f>
        <v>-1111.0999999999999</v>
      </c>
      <c r="H4">
        <f>VLOOKUP(C4, [3]RISKFACTORSANDACCESSTOCARE!$F:$Q, 12, FALSE)</f>
        <v>-1111.0999999999999</v>
      </c>
    </row>
    <row r="5" spans="1:11" hidden="1" x14ac:dyDescent="0.3">
      <c r="A5" t="s">
        <v>0</v>
      </c>
      <c r="B5" t="s">
        <v>7</v>
      </c>
      <c r="C5" t="s">
        <v>8</v>
      </c>
      <c r="D5">
        <f>VLOOKUP(C5, [1]acs2015_county_data!$D:$O, 12, FALSE)</f>
        <v>38678</v>
      </c>
      <c r="E5">
        <f>VLOOKUP(C5, [2]DEMOGRAPHICS!$F:$M, 8, FALSE)</f>
        <v>35</v>
      </c>
      <c r="F5">
        <f>VLOOKUP(C5, [3]RISKFACTORSANDACCESSTOCARE!$F:$N, 9, FALSE)</f>
        <v>-1111.0999999999999</v>
      </c>
      <c r="G5">
        <f>VLOOKUP(C5, [3]RISKFACTORSANDACCESSTOCARE!$F:$H, 3, FALSE)</f>
        <v>-1111.0999999999999</v>
      </c>
      <c r="H5">
        <f>VLOOKUP(C5, [3]RISKFACTORSANDACCESSTOCARE!$F:$Q, 12, FALSE)</f>
        <v>-1111.0999999999999</v>
      </c>
    </row>
    <row r="6" spans="1:11" hidden="1" x14ac:dyDescent="0.3">
      <c r="A6" t="s">
        <v>0</v>
      </c>
      <c r="B6" t="s">
        <v>9</v>
      </c>
      <c r="C6" t="s">
        <v>10</v>
      </c>
      <c r="D6">
        <f>VLOOKUP(C6, [1]acs2015_county_data!$D:$O, 12, FALSE)</f>
        <v>45813</v>
      </c>
      <c r="E6">
        <f>VLOOKUP(C6, [2]DEMOGRAPHICS!$F:$M, 8, FALSE)</f>
        <v>86</v>
      </c>
      <c r="F6">
        <f>VLOOKUP(C6, [3]RISKFACTORSANDACCESSTOCARE!$F:$N, 9, FALSE)</f>
        <v>24.2</v>
      </c>
      <c r="G6">
        <f>VLOOKUP(C6, [3]RISKFACTORSANDACCESSTOCARE!$F:$H, 3, FALSE)</f>
        <v>33.5</v>
      </c>
      <c r="H6">
        <f>VLOOKUP(C6, [3]RISKFACTORSANDACCESSTOCARE!$F:$Q, 12, FALSE)</f>
        <v>-1111.0999999999999</v>
      </c>
    </row>
    <row r="7" spans="1:11" hidden="1" x14ac:dyDescent="0.3">
      <c r="A7" t="s">
        <v>0</v>
      </c>
      <c r="B7" t="s">
        <v>11</v>
      </c>
      <c r="C7" t="s">
        <v>12</v>
      </c>
      <c r="D7">
        <f>VLOOKUP(C7, [1]acs2015_county_data!$D:$O, 12, FALSE)</f>
        <v>31938</v>
      </c>
      <c r="E7">
        <f>VLOOKUP(C7, [2]DEMOGRAPHICS!$F:$M, 8, FALSE)</f>
        <v>18</v>
      </c>
      <c r="F7">
        <f>VLOOKUP(C7, [3]RISKFACTORSANDACCESSTOCARE!$F:$N, 9, FALSE)</f>
        <v>-1111.0999999999999</v>
      </c>
      <c r="G7">
        <f>VLOOKUP(C7, [3]RISKFACTORSANDACCESSTOCARE!$F:$H, 3, FALSE)</f>
        <v>-1111.0999999999999</v>
      </c>
      <c r="H7">
        <f>VLOOKUP(C7, [3]RISKFACTORSANDACCESSTOCARE!$F:$Q, 12, FALSE)</f>
        <v>-1111.0999999999999</v>
      </c>
    </row>
    <row r="8" spans="1:11" hidden="1" x14ac:dyDescent="0.3">
      <c r="A8" t="s">
        <v>0</v>
      </c>
      <c r="B8" t="s">
        <v>13</v>
      </c>
      <c r="C8" t="s">
        <v>14</v>
      </c>
      <c r="D8">
        <f>VLOOKUP(C8, [1]acs2015_county_data!$D:$O, 12, FALSE)</f>
        <v>32229</v>
      </c>
      <c r="E8">
        <f>VLOOKUP(C8, [2]DEMOGRAPHICS!$F:$M, 8, FALSE)</f>
        <v>27</v>
      </c>
      <c r="F8">
        <f>VLOOKUP(C8, [3]RISKFACTORSANDACCESSTOCARE!$F:$N, 9, FALSE)</f>
        <v>22</v>
      </c>
      <c r="G8">
        <f>VLOOKUP(C8, [3]RISKFACTORSANDACCESSTOCARE!$F:$H, 3, FALSE)</f>
        <v>24.5</v>
      </c>
      <c r="H8">
        <f>VLOOKUP(C8, [3]RISKFACTORSANDACCESSTOCARE!$F:$Q, 12, FALSE)</f>
        <v>-1111.0999999999999</v>
      </c>
    </row>
    <row r="9" spans="1:11" x14ac:dyDescent="0.3">
      <c r="A9" t="s">
        <v>0</v>
      </c>
      <c r="B9" t="s">
        <v>15</v>
      </c>
      <c r="C9" t="s">
        <v>16</v>
      </c>
      <c r="D9">
        <f>VLOOKUP(C9, [1]acs2015_county_data!$D:$O, 12, FALSE)</f>
        <v>41703</v>
      </c>
      <c r="E9">
        <f>VLOOKUP(C9, [2]DEMOGRAPHICS!$F:$M, 8, FALSE)</f>
        <v>184</v>
      </c>
      <c r="F9">
        <f>VLOOKUP(C9, [3]RISKFACTORSANDACCESSTOCARE!$F:$N, 9, FALSE)</f>
        <v>27</v>
      </c>
      <c r="G9">
        <f>VLOOKUP(C9, [3]RISKFACTORSANDACCESSTOCARE!$F:$H, 3, FALSE)</f>
        <v>29.2</v>
      </c>
      <c r="H9">
        <f>VLOOKUP(C9, [3]RISKFACTORSANDACCESSTOCARE!$F:$Q, 12, FALSE)</f>
        <v>33.200000000000003</v>
      </c>
      <c r="I9">
        <f>VLOOKUP(C9,[4]RISKFACTORSANDACCESSTOCARE!$F:$Z,21,FALSE)</f>
        <v>16456</v>
      </c>
      <c r="J9">
        <f>VLOOKUP(C9,[5]DEMOGRAPHICS!$F:$J,5,FALSE)</f>
        <v>112141</v>
      </c>
      <c r="K9">
        <f>I9/J9*100</f>
        <v>14.674383142650772</v>
      </c>
    </row>
    <row r="10" spans="1:11" hidden="1" x14ac:dyDescent="0.3">
      <c r="A10" t="s">
        <v>0</v>
      </c>
      <c r="B10" t="s">
        <v>17</v>
      </c>
      <c r="C10" t="s">
        <v>18</v>
      </c>
      <c r="D10">
        <f>VLOOKUP(C10, [1]acs2015_county_data!$D:$O, 12, FALSE)</f>
        <v>34177</v>
      </c>
      <c r="E10">
        <f>VLOOKUP(C10, [2]DEMOGRAPHICS!$F:$M, 8, FALSE)</f>
        <v>59</v>
      </c>
      <c r="F10">
        <f>VLOOKUP(C10, [3]RISKFACTORSANDACCESSTOCARE!$F:$N, 9, FALSE)</f>
        <v>-1111.0999999999999</v>
      </c>
      <c r="G10">
        <f>VLOOKUP(C10, [3]RISKFACTORSANDACCESSTOCARE!$F:$H, 3, FALSE)</f>
        <v>34.700000000000003</v>
      </c>
      <c r="H10">
        <f>VLOOKUP(C10, [3]RISKFACTORSANDACCESSTOCARE!$F:$Q, 12, FALSE)</f>
        <v>-1111.0999999999999</v>
      </c>
    </row>
    <row r="11" spans="1:11" hidden="1" x14ac:dyDescent="0.3">
      <c r="A11" t="s">
        <v>0</v>
      </c>
      <c r="B11" t="s">
        <v>19</v>
      </c>
      <c r="C11" t="s">
        <v>20</v>
      </c>
      <c r="D11">
        <f>VLOOKUP(C11, [1]acs2015_county_data!$D:$O, 12, FALSE)</f>
        <v>36296</v>
      </c>
      <c r="E11">
        <f>VLOOKUP(C11, [2]DEMOGRAPHICS!$F:$M, 8, FALSE)</f>
        <v>44</v>
      </c>
      <c r="F11">
        <f>VLOOKUP(C11, [3]RISKFACTORSANDACCESSTOCARE!$F:$N, 9, FALSE)</f>
        <v>-1111.0999999999999</v>
      </c>
      <c r="G11">
        <f>VLOOKUP(C11, [3]RISKFACTORSANDACCESSTOCARE!$F:$H, 3, FALSE)</f>
        <v>-1111.0999999999999</v>
      </c>
      <c r="H11">
        <f>VLOOKUP(C11, [3]RISKFACTORSANDACCESSTOCARE!$F:$Q, 12, FALSE)</f>
        <v>-1111.0999999999999</v>
      </c>
    </row>
    <row r="12" spans="1:11" x14ac:dyDescent="0.3">
      <c r="A12" t="s">
        <v>0</v>
      </c>
      <c r="B12" t="s">
        <v>21</v>
      </c>
      <c r="C12" t="s">
        <v>22</v>
      </c>
      <c r="D12">
        <f>VLOOKUP(C12, [1]acs2015_county_data!$D:$O, 12, FALSE)</f>
        <v>41627</v>
      </c>
      <c r="E12">
        <f>VLOOKUP(C12, [2]DEMOGRAPHICS!$F:$M, 8, FALSE)</f>
        <v>60</v>
      </c>
      <c r="F12">
        <f>VLOOKUP(C12, [3]RISKFACTORSANDACCESSTOCARE!$F:$N, 9, FALSE)</f>
        <v>31.2</v>
      </c>
      <c r="G12">
        <f>VLOOKUP(C12, [3]RISKFACTORSANDACCESSTOCARE!$F:$H, 3, FALSE)</f>
        <v>30.3</v>
      </c>
      <c r="H12">
        <f>VLOOKUP(C12, [3]RISKFACTORSANDACCESSTOCARE!$F:$Q, 12, FALSE)</f>
        <v>26.5</v>
      </c>
      <c r="I12">
        <f>VLOOKUP(C12,[4]RISKFACTORSANDACCESSTOCARE!$F:$Z,21,FALSE)</f>
        <v>6130</v>
      </c>
      <c r="J12">
        <f>VLOOKUP(C12,[5]DEMOGRAPHICS!$F:$J,5,FALSE)</f>
        <v>41744</v>
      </c>
      <c r="K12">
        <f>I12/J12*100</f>
        <v>14.684745113070141</v>
      </c>
    </row>
    <row r="13" spans="1:11" hidden="1" x14ac:dyDescent="0.3">
      <c r="A13" t="s">
        <v>0</v>
      </c>
      <c r="B13" t="s">
        <v>23</v>
      </c>
      <c r="C13" t="s">
        <v>24</v>
      </c>
      <c r="D13">
        <f>VLOOKUP(C13, [1]acs2015_county_data!$D:$O, 12, FALSE)</f>
        <v>33536</v>
      </c>
      <c r="E13">
        <f>VLOOKUP(C13, [2]DEMOGRAPHICS!$F:$M, 8, FALSE)</f>
        <v>16</v>
      </c>
      <c r="F13">
        <f>VLOOKUP(C13, [3]RISKFACTORSANDACCESSTOCARE!$F:$N, 9, FALSE)</f>
        <v>-1111.0999999999999</v>
      </c>
      <c r="G13">
        <f>VLOOKUP(C13, [3]RISKFACTORSANDACCESSTOCARE!$F:$H, 3, FALSE)</f>
        <v>-1111.0999999999999</v>
      </c>
      <c r="H13">
        <f>VLOOKUP(C13, [3]RISKFACTORSANDACCESSTOCARE!$F:$Q, 12, FALSE)</f>
        <v>-1111.0999999999999</v>
      </c>
    </row>
    <row r="14" spans="1:11" hidden="1" x14ac:dyDescent="0.3">
      <c r="A14" t="s">
        <v>0</v>
      </c>
      <c r="B14" t="s">
        <v>25</v>
      </c>
      <c r="C14" t="s">
        <v>26</v>
      </c>
      <c r="D14">
        <f>VLOOKUP(C14, [1]acs2015_county_data!$D:$O, 12, FALSE)</f>
        <v>32011</v>
      </c>
      <c r="E14">
        <f>VLOOKUP(C14, [2]DEMOGRAPHICS!$F:$M, 8, FALSE)</f>
        <v>22</v>
      </c>
      <c r="F14">
        <f>VLOOKUP(C14, [3]RISKFACTORSANDACCESSTOCARE!$F:$N, 9, FALSE)</f>
        <v>-1111.0999999999999</v>
      </c>
      <c r="G14">
        <f>VLOOKUP(C14, [3]RISKFACTORSANDACCESSTOCARE!$F:$H, 3, FALSE)</f>
        <v>31.5</v>
      </c>
      <c r="H14">
        <f>VLOOKUP(C14, [3]RISKFACTORSANDACCESSTOCARE!$F:$Q, 12, FALSE)</f>
        <v>-1111.0999999999999</v>
      </c>
    </row>
    <row r="15" spans="1:11" hidden="1" x14ac:dyDescent="0.3">
      <c r="A15" t="s">
        <v>0</v>
      </c>
      <c r="B15" t="s">
        <v>27</v>
      </c>
      <c r="C15" t="s">
        <v>28</v>
      </c>
      <c r="D15">
        <f>VLOOKUP(C15, [1]acs2015_county_data!$D:$O, 12, FALSE)</f>
        <v>35327</v>
      </c>
      <c r="E15">
        <f>VLOOKUP(C15, [2]DEMOGRAPHICS!$F:$M, 8, FALSE)</f>
        <v>23</v>
      </c>
      <c r="F15">
        <f>VLOOKUP(C15, [3]RISKFACTORSANDACCESSTOCARE!$F:$N, 9, FALSE)</f>
        <v>-1111.0999999999999</v>
      </c>
      <c r="G15">
        <f>VLOOKUP(C15, [3]RISKFACTORSANDACCESSTOCARE!$F:$H, 3, FALSE)</f>
        <v>-1111.0999999999999</v>
      </c>
      <c r="H15">
        <f>VLOOKUP(C15, [3]RISKFACTORSANDACCESSTOCARE!$F:$Q, 12, FALSE)</f>
        <v>-1111.0999999999999</v>
      </c>
    </row>
    <row r="16" spans="1:11" hidden="1" x14ac:dyDescent="0.3">
      <c r="A16" t="s">
        <v>0</v>
      </c>
      <c r="B16" t="s">
        <v>29</v>
      </c>
      <c r="C16" t="s">
        <v>30</v>
      </c>
      <c r="D16">
        <f>VLOOKUP(C16, [1]acs2015_county_data!$D:$O, 12, FALSE)</f>
        <v>38056</v>
      </c>
      <c r="E16">
        <f>VLOOKUP(C16, [2]DEMOGRAPHICS!$F:$M, 8, FALSE)</f>
        <v>26</v>
      </c>
      <c r="F16">
        <f>VLOOKUP(C16, [3]RISKFACTORSANDACCESSTOCARE!$F:$N, 9, FALSE)</f>
        <v>-1111.0999999999999</v>
      </c>
      <c r="G16">
        <f>VLOOKUP(C16, [3]RISKFACTORSANDACCESSTOCARE!$F:$H, 3, FALSE)</f>
        <v>-1111.0999999999999</v>
      </c>
      <c r="H16">
        <f>VLOOKUP(C16, [3]RISKFACTORSANDACCESSTOCARE!$F:$Q, 12, FALSE)</f>
        <v>-1111.0999999999999</v>
      </c>
    </row>
    <row r="17" spans="1:11" x14ac:dyDescent="0.3">
      <c r="A17" t="s">
        <v>0</v>
      </c>
      <c r="B17" t="s">
        <v>31</v>
      </c>
      <c r="C17" t="s">
        <v>32</v>
      </c>
      <c r="D17">
        <f>VLOOKUP(C17, [1]acs2015_county_data!$D:$O, 12, FALSE)</f>
        <v>46729</v>
      </c>
      <c r="E17">
        <f>VLOOKUP(C17, [2]DEMOGRAPHICS!$F:$M, 8, FALSE)</f>
        <v>67</v>
      </c>
      <c r="F17">
        <f>VLOOKUP(C17, [3]RISKFACTORSANDACCESSTOCARE!$F:$N, 9, FALSE)</f>
        <v>25.5</v>
      </c>
      <c r="G17">
        <f>VLOOKUP(C17, [3]RISKFACTORSANDACCESSTOCARE!$F:$H, 3, FALSE)</f>
        <v>23.3</v>
      </c>
      <c r="H17">
        <f>VLOOKUP(C17, [3]RISKFACTORSANDACCESSTOCARE!$F:$Q, 12, FALSE)</f>
        <v>31.3</v>
      </c>
      <c r="I17">
        <f>VLOOKUP(C17,[4]RISKFACTORSANDACCESSTOCARE!$F:$Z,21,FALSE)</f>
        <v>6764</v>
      </c>
      <c r="J17">
        <f>VLOOKUP(C17,[5]DEMOGRAPHICS!$F:$J,5,FALSE)</f>
        <v>45567</v>
      </c>
      <c r="K17">
        <f>I17/J17*100</f>
        <v>14.844075756578226</v>
      </c>
    </row>
    <row r="18" spans="1:11" hidden="1" x14ac:dyDescent="0.3">
      <c r="A18" t="s">
        <v>0</v>
      </c>
      <c r="B18" t="s">
        <v>33</v>
      </c>
      <c r="C18" t="s">
        <v>34</v>
      </c>
      <c r="D18">
        <f>VLOOKUP(C18, [1]acs2015_county_data!$D:$O, 12, FALSE)</f>
        <v>40576</v>
      </c>
      <c r="E18">
        <f>VLOOKUP(C18, [2]DEMOGRAPHICS!$F:$M, 8, FALSE)</f>
        <v>92</v>
      </c>
      <c r="F18">
        <f>VLOOKUP(C18, [3]RISKFACTORSANDACCESSTOCARE!$F:$N, 9, FALSE)</f>
        <v>30.1</v>
      </c>
      <c r="G18">
        <f>VLOOKUP(C18, [3]RISKFACTORSANDACCESSTOCARE!$F:$H, 3, FALSE)</f>
        <v>30.2</v>
      </c>
      <c r="H18">
        <f>VLOOKUP(C18, [3]RISKFACTORSANDACCESSTOCARE!$F:$Q, 12, FALSE)</f>
        <v>-1111.0999999999999</v>
      </c>
    </row>
    <row r="19" spans="1:11" hidden="1" x14ac:dyDescent="0.3">
      <c r="A19" t="s">
        <v>0</v>
      </c>
      <c r="B19" t="s">
        <v>35</v>
      </c>
      <c r="C19" t="s">
        <v>36</v>
      </c>
      <c r="D19">
        <f>VLOOKUP(C19, [1]acs2015_county_data!$D:$O, 12, FALSE)</f>
        <v>24900</v>
      </c>
      <c r="E19">
        <f>VLOOKUP(C19, [2]DEMOGRAPHICS!$F:$M, 8, FALSE)</f>
        <v>16</v>
      </c>
      <c r="F19">
        <f>VLOOKUP(C19, [3]RISKFACTORSANDACCESSTOCARE!$F:$N, 9, FALSE)</f>
        <v>-1111.0999999999999</v>
      </c>
      <c r="G19">
        <f>VLOOKUP(C19, [3]RISKFACTORSANDACCESSTOCARE!$F:$H, 3, FALSE)</f>
        <v>-1111.0999999999999</v>
      </c>
      <c r="H19">
        <f>VLOOKUP(C19, [3]RISKFACTORSANDACCESSTOCARE!$F:$Q, 12, FALSE)</f>
        <v>-1111.0999999999999</v>
      </c>
    </row>
    <row r="20" spans="1:11" hidden="1" x14ac:dyDescent="0.3">
      <c r="A20" t="s">
        <v>0</v>
      </c>
      <c r="B20" t="s">
        <v>37</v>
      </c>
      <c r="C20" t="s">
        <v>38</v>
      </c>
      <c r="D20">
        <f>VLOOKUP(C20, [1]acs2015_county_data!$D:$O, 12, FALSE)</f>
        <v>31212</v>
      </c>
      <c r="E20">
        <f>VLOOKUP(C20, [2]DEMOGRAPHICS!$F:$M, 8, FALSE)</f>
        <v>17</v>
      </c>
      <c r="F20">
        <f>VLOOKUP(C20, [3]RISKFACTORSANDACCESSTOCARE!$F:$N, 9, FALSE)</f>
        <v>-1111.0999999999999</v>
      </c>
      <c r="G20">
        <f>VLOOKUP(C20, [3]RISKFACTORSANDACCESSTOCARE!$F:$H, 3, FALSE)</f>
        <v>-1111.0999999999999</v>
      </c>
      <c r="H20">
        <f>VLOOKUP(C20, [3]RISKFACTORSANDACCESSTOCARE!$F:$Q, 12, FALSE)</f>
        <v>-1111.0999999999999</v>
      </c>
    </row>
    <row r="21" spans="1:11" hidden="1" x14ac:dyDescent="0.3">
      <c r="A21" t="s">
        <v>0</v>
      </c>
      <c r="B21" t="s">
        <v>39</v>
      </c>
      <c r="C21" t="s">
        <v>40</v>
      </c>
      <c r="D21">
        <f>VLOOKUP(C21, [1]acs2015_county_data!$D:$O, 12, FALSE)</f>
        <v>36444</v>
      </c>
      <c r="E21">
        <f>VLOOKUP(C21, [2]DEMOGRAPHICS!$F:$M, 8, FALSE)</f>
        <v>36</v>
      </c>
      <c r="F21">
        <f>VLOOKUP(C21, [3]RISKFACTORSANDACCESSTOCARE!$F:$N, 9, FALSE)</f>
        <v>30.2</v>
      </c>
      <c r="G21">
        <f>VLOOKUP(C21, [3]RISKFACTORSANDACCESSTOCARE!$F:$H, 3, FALSE)</f>
        <v>28.8</v>
      </c>
      <c r="H21">
        <f>VLOOKUP(C21, [3]RISKFACTORSANDACCESSTOCARE!$F:$Q, 12, FALSE)</f>
        <v>-1111.0999999999999</v>
      </c>
    </row>
    <row r="22" spans="1:11" hidden="1" x14ac:dyDescent="0.3">
      <c r="A22" t="s">
        <v>0</v>
      </c>
      <c r="B22" t="s">
        <v>41</v>
      </c>
      <c r="C22" t="s">
        <v>42</v>
      </c>
      <c r="D22">
        <f>VLOOKUP(C22, [1]acs2015_county_data!$D:$O, 12, FALSE)</f>
        <v>36022</v>
      </c>
      <c r="E22">
        <f>VLOOKUP(C22, [2]DEMOGRAPHICS!$F:$M, 8, FALSE)</f>
        <v>23</v>
      </c>
      <c r="F22">
        <f>VLOOKUP(C22, [3]RISKFACTORSANDACCESSTOCARE!$F:$N, 9, FALSE)</f>
        <v>-1111.0999999999999</v>
      </c>
      <c r="G22">
        <f>VLOOKUP(C22, [3]RISKFACTORSANDACCESSTOCARE!$F:$H, 3, FALSE)</f>
        <v>-1111.0999999999999</v>
      </c>
      <c r="H22">
        <f>VLOOKUP(C22, [3]RISKFACTORSANDACCESSTOCARE!$F:$Q, 12, FALSE)</f>
        <v>-1111.0999999999999</v>
      </c>
    </row>
    <row r="23" spans="1:11" x14ac:dyDescent="0.3">
      <c r="A23" t="s">
        <v>0</v>
      </c>
      <c r="B23" t="s">
        <v>43</v>
      </c>
      <c r="C23" t="s">
        <v>44</v>
      </c>
      <c r="D23">
        <f>VLOOKUP(C23, [1]acs2015_county_data!$D:$O, 12, FALSE)</f>
        <v>38971</v>
      </c>
      <c r="E23">
        <f>VLOOKUP(C23, [2]DEMOGRAPHICS!$F:$M, 8, FALSE)</f>
        <v>108</v>
      </c>
      <c r="F23">
        <f>VLOOKUP(C23, [3]RISKFACTORSANDACCESSTOCARE!$F:$N, 9, FALSE)</f>
        <v>22.2</v>
      </c>
      <c r="G23">
        <f>VLOOKUP(C23, [3]RISKFACTORSANDACCESSTOCARE!$F:$H, 3, FALSE)</f>
        <v>29.4</v>
      </c>
      <c r="H23">
        <f>VLOOKUP(C23, [3]RISKFACTORSANDACCESSTOCARE!$F:$Q, 12, FALSE)</f>
        <v>35</v>
      </c>
      <c r="I23">
        <f>VLOOKUP(C23,[4]RISKFACTORSANDACCESSTOCARE!$F:$Z,21,FALSE)</f>
        <v>11912</v>
      </c>
      <c r="J23">
        <f>VLOOKUP(C23,[5]DEMOGRAPHICS!$F:$J,5,FALSE)</f>
        <v>79886</v>
      </c>
      <c r="K23">
        <f>I23/J23*100</f>
        <v>14.911248529154046</v>
      </c>
    </row>
    <row r="24" spans="1:11" hidden="1" x14ac:dyDescent="0.3">
      <c r="A24" t="s">
        <v>0</v>
      </c>
      <c r="B24" t="s">
        <v>45</v>
      </c>
      <c r="C24" t="s">
        <v>46</v>
      </c>
      <c r="D24">
        <f>VLOOKUP(C24, [1]acs2015_county_data!$D:$O, 12, FALSE)</f>
        <v>45028</v>
      </c>
      <c r="E24">
        <f>VLOOKUP(C24, [2]DEMOGRAPHICS!$F:$M, 8, FALSE)</f>
        <v>87</v>
      </c>
      <c r="F24">
        <f>VLOOKUP(C24, [3]RISKFACTORSANDACCESSTOCARE!$F:$N, 9, FALSE)</f>
        <v>25</v>
      </c>
      <c r="G24">
        <f>VLOOKUP(C24, [3]RISKFACTORSANDACCESSTOCARE!$F:$H, 3, FALSE)</f>
        <v>30.4</v>
      </c>
      <c r="H24">
        <f>VLOOKUP(C24, [3]RISKFACTORSANDACCESSTOCARE!$F:$Q, 12, FALSE)</f>
        <v>-1111.0999999999999</v>
      </c>
    </row>
    <row r="25" spans="1:11" hidden="1" x14ac:dyDescent="0.3">
      <c r="A25" t="s">
        <v>0</v>
      </c>
      <c r="B25" t="s">
        <v>47</v>
      </c>
      <c r="C25" t="s">
        <v>48</v>
      </c>
      <c r="D25">
        <f>VLOOKUP(C25, [1]acs2015_county_data!$D:$O, 12, FALSE)</f>
        <v>27306</v>
      </c>
      <c r="E25">
        <f>VLOOKUP(C25, [2]DEMOGRAPHICS!$F:$M, 8, FALSE)</f>
        <v>45</v>
      </c>
      <c r="F25">
        <f>VLOOKUP(C25, [3]RISKFACTORSANDACCESSTOCARE!$F:$N, 9, FALSE)</f>
        <v>36.6</v>
      </c>
      <c r="G25">
        <f>VLOOKUP(C25, [3]RISKFACTORSANDACCESSTOCARE!$F:$H, 3, FALSE)</f>
        <v>31.5</v>
      </c>
      <c r="H25">
        <f>VLOOKUP(C25, [3]RISKFACTORSANDACCESSTOCARE!$F:$Q, 12, FALSE)</f>
        <v>-1111.0999999999999</v>
      </c>
    </row>
    <row r="26" spans="1:11" x14ac:dyDescent="0.3">
      <c r="A26" t="s">
        <v>0</v>
      </c>
      <c r="B26" t="s">
        <v>49</v>
      </c>
      <c r="C26" t="s">
        <v>50</v>
      </c>
      <c r="D26">
        <f>VLOOKUP(C26, [1]acs2015_county_data!$D:$O, 12, FALSE)</f>
        <v>38192</v>
      </c>
      <c r="E26">
        <f>VLOOKUP(C26, [2]DEMOGRAPHICS!$F:$M, 8, FALSE)</f>
        <v>86</v>
      </c>
      <c r="F26">
        <f>VLOOKUP(C26, [3]RISKFACTORSANDACCESSTOCARE!$F:$N, 9, FALSE)</f>
        <v>24.3</v>
      </c>
      <c r="G26">
        <f>VLOOKUP(C26, [3]RISKFACTORSANDACCESSTOCARE!$F:$H, 3, FALSE)</f>
        <v>37</v>
      </c>
      <c r="H26">
        <f>VLOOKUP(C26, [3]RISKFACTORSANDACCESSTOCARE!$F:$Q, 12, FALSE)</f>
        <v>35.299999999999997</v>
      </c>
      <c r="I26">
        <f>VLOOKUP(C26,[4]RISKFACTORSANDACCESSTOCARE!$F:$Z,21,FALSE)</f>
        <v>12260</v>
      </c>
      <c r="J26">
        <f>VLOOKUP(C26,[5]DEMOGRAPHICS!$F:$J,5,FALSE)</f>
        <v>67271</v>
      </c>
      <c r="K26">
        <f t="shared" ref="K26:K27" si="0">I26/J26*100</f>
        <v>18.224792258179601</v>
      </c>
    </row>
    <row r="27" spans="1:11" x14ac:dyDescent="0.3">
      <c r="A27" t="s">
        <v>0</v>
      </c>
      <c r="B27" t="s">
        <v>51</v>
      </c>
      <c r="C27" t="s">
        <v>52</v>
      </c>
      <c r="D27">
        <f>VLOOKUP(C27, [1]acs2015_county_data!$D:$O, 12, FALSE)</f>
        <v>53555</v>
      </c>
      <c r="E27">
        <f>VLOOKUP(C27, [2]DEMOGRAPHICS!$F:$M, 8, FALSE)</f>
        <v>119</v>
      </c>
      <c r="F27">
        <f>VLOOKUP(C27, [3]RISKFACTORSANDACCESSTOCARE!$F:$N, 9, FALSE)</f>
        <v>24.8</v>
      </c>
      <c r="G27">
        <f>VLOOKUP(C27, [3]RISKFACTORSANDACCESSTOCARE!$F:$H, 3, FALSE)</f>
        <v>27.7</v>
      </c>
      <c r="H27">
        <f>VLOOKUP(C27, [3]RISKFACTORSANDACCESSTOCARE!$F:$Q, 12, FALSE)</f>
        <v>23</v>
      </c>
      <c r="I27">
        <f>VLOOKUP(C27,[4]RISKFACTORSANDACCESSTOCARE!$F:$Z,21,FALSE)</f>
        <v>8320</v>
      </c>
      <c r="J27">
        <f>VLOOKUP(C27,[5]DEMOGRAPHICS!$F:$J,5,FALSE)</f>
        <v>73937</v>
      </c>
      <c r="K27">
        <f t="shared" si="0"/>
        <v>11.25282334960845</v>
      </c>
    </row>
    <row r="28" spans="1:11" hidden="1" x14ac:dyDescent="0.3">
      <c r="A28" t="s">
        <v>0</v>
      </c>
      <c r="B28" t="s">
        <v>53</v>
      </c>
      <c r="C28" t="s">
        <v>54</v>
      </c>
      <c r="D28">
        <f>VLOOKUP(C28, [1]acs2015_county_data!$D:$O, 12, FALSE)</f>
        <v>32330</v>
      </c>
      <c r="E28">
        <f>VLOOKUP(C28, [2]DEMOGRAPHICS!$F:$M, 8, FALSE)</f>
        <v>40</v>
      </c>
      <c r="F28">
        <f>VLOOKUP(C28, [3]RISKFACTORSANDACCESSTOCARE!$F:$N, 9, FALSE)</f>
        <v>33.700000000000003</v>
      </c>
      <c r="G28">
        <f>VLOOKUP(C28, [3]RISKFACTORSANDACCESSTOCARE!$F:$H, 3, FALSE)</f>
        <v>34.299999999999997</v>
      </c>
      <c r="H28">
        <f>VLOOKUP(C28, [3]RISKFACTORSANDACCESSTOCARE!$F:$Q, 12, FALSE)</f>
        <v>-1111.0999999999999</v>
      </c>
    </row>
    <row r="29" spans="1:11" x14ac:dyDescent="0.3">
      <c r="A29" t="s">
        <v>0</v>
      </c>
      <c r="B29" t="s">
        <v>55</v>
      </c>
      <c r="C29" t="s">
        <v>56</v>
      </c>
      <c r="D29">
        <f>VLOOKUP(C29, [1]acs2015_county_data!$D:$O, 12, FALSE)</f>
        <v>39220</v>
      </c>
      <c r="E29">
        <f>VLOOKUP(C29, [2]DEMOGRAPHICS!$F:$M, 8, FALSE)</f>
        <v>193</v>
      </c>
      <c r="F29">
        <f>VLOOKUP(C29, [3]RISKFACTORSANDACCESSTOCARE!$F:$N, 9, FALSE)</f>
        <v>27.1</v>
      </c>
      <c r="G29">
        <f>VLOOKUP(C29, [3]RISKFACTORSANDACCESSTOCARE!$F:$H, 3, FALSE)</f>
        <v>34.1</v>
      </c>
      <c r="H29">
        <f>VLOOKUP(C29, [3]RISKFACTORSANDACCESSTOCARE!$F:$Q, 12, FALSE)</f>
        <v>38.200000000000003</v>
      </c>
      <c r="I29">
        <f>VLOOKUP(C29,[4]RISKFACTORSANDACCESSTOCARE!$F:$Z,21,FALSE)</f>
        <v>16180</v>
      </c>
      <c r="J29">
        <f>VLOOKUP(C29,[5]DEMOGRAPHICS!$F:$J,5,FALSE)</f>
        <v>103189</v>
      </c>
      <c r="K29">
        <f>I29/J29*100</f>
        <v>15.679965887836882</v>
      </c>
    </row>
    <row r="30" spans="1:11" hidden="1" x14ac:dyDescent="0.3">
      <c r="A30" t="s">
        <v>0</v>
      </c>
      <c r="B30" t="s">
        <v>57</v>
      </c>
      <c r="C30" t="s">
        <v>58</v>
      </c>
      <c r="D30">
        <f>VLOOKUP(C30, [1]acs2015_county_data!$D:$O, 12, FALSE)</f>
        <v>34680</v>
      </c>
      <c r="E30">
        <f>VLOOKUP(C30, [2]DEMOGRAPHICS!$F:$M, 8, FALSE)</f>
        <v>29</v>
      </c>
      <c r="F30">
        <f>VLOOKUP(C30, [3]RISKFACTORSANDACCESSTOCARE!$F:$N, 9, FALSE)</f>
        <v>32.700000000000003</v>
      </c>
      <c r="G30">
        <f>VLOOKUP(C30, [3]RISKFACTORSANDACCESSTOCARE!$F:$H, 3, FALSE)</f>
        <v>-1111.0999999999999</v>
      </c>
      <c r="H30">
        <f>VLOOKUP(C30, [3]RISKFACTORSANDACCESSTOCARE!$F:$Q, 12, FALSE)</f>
        <v>-1111.0999999999999</v>
      </c>
    </row>
    <row r="31" spans="1:11" hidden="1" x14ac:dyDescent="0.3">
      <c r="A31" t="s">
        <v>0</v>
      </c>
      <c r="B31" t="s">
        <v>59</v>
      </c>
      <c r="C31" t="s">
        <v>60</v>
      </c>
      <c r="D31">
        <f>VLOOKUP(C31, [1]acs2015_county_data!$D:$O, 12, FALSE)</f>
        <v>35372</v>
      </c>
      <c r="E31">
        <f>VLOOKUP(C31, [2]DEMOGRAPHICS!$F:$M, 8, FALSE)</f>
        <v>48</v>
      </c>
      <c r="F31">
        <f>VLOOKUP(C31, [3]RISKFACTORSANDACCESSTOCARE!$F:$N, 9, FALSE)</f>
        <v>-1111.0999999999999</v>
      </c>
      <c r="G31">
        <f>VLOOKUP(C31, [3]RISKFACTORSANDACCESSTOCARE!$F:$H, 3, FALSE)</f>
        <v>28.9</v>
      </c>
      <c r="H31">
        <f>VLOOKUP(C31, [3]RISKFACTORSANDACCESSTOCARE!$F:$Q, 12, FALSE)</f>
        <v>-1111.0999999999999</v>
      </c>
    </row>
    <row r="32" spans="1:11" hidden="1" x14ac:dyDescent="0.3">
      <c r="A32" t="s">
        <v>0</v>
      </c>
      <c r="B32" t="s">
        <v>61</v>
      </c>
      <c r="C32" t="s">
        <v>62</v>
      </c>
      <c r="D32">
        <f>VLOOKUP(C32, [1]acs2015_county_data!$D:$O, 12, FALSE)</f>
        <v>36024</v>
      </c>
      <c r="E32">
        <f>VLOOKUP(C32, [2]DEMOGRAPHICS!$F:$M, 8, FALSE)</f>
        <v>45</v>
      </c>
      <c r="F32">
        <f>VLOOKUP(C32, [3]RISKFACTORSANDACCESSTOCARE!$F:$N, 9, FALSE)</f>
        <v>34.5</v>
      </c>
      <c r="G32">
        <f>VLOOKUP(C32, [3]RISKFACTORSANDACCESSTOCARE!$F:$H, 3, FALSE)</f>
        <v>-1111.0999999999999</v>
      </c>
      <c r="H32">
        <f>VLOOKUP(C32, [3]RISKFACTORSANDACCESSTOCARE!$F:$Q, 12, FALSE)</f>
        <v>-1111.0999999999999</v>
      </c>
    </row>
    <row r="33" spans="1:11" hidden="1" x14ac:dyDescent="0.3">
      <c r="A33" t="s">
        <v>0</v>
      </c>
      <c r="B33" t="s">
        <v>63</v>
      </c>
      <c r="C33" t="s">
        <v>64</v>
      </c>
      <c r="D33">
        <f>VLOOKUP(C33, [1]acs2015_county_data!$D:$O, 12, FALSE)</f>
        <v>20541</v>
      </c>
      <c r="E33">
        <f>VLOOKUP(C33, [2]DEMOGRAPHICS!$F:$M, 8, FALSE)</f>
        <v>15</v>
      </c>
      <c r="F33">
        <f>VLOOKUP(C33, [3]RISKFACTORSANDACCESSTOCARE!$F:$N, 9, FALSE)</f>
        <v>-1111.0999999999999</v>
      </c>
      <c r="G33">
        <f>VLOOKUP(C33, [3]RISKFACTORSANDACCESSTOCARE!$F:$H, 3, FALSE)</f>
        <v>-1111.0999999999999</v>
      </c>
      <c r="H33">
        <f>VLOOKUP(C33, [3]RISKFACTORSANDACCESSTOCARE!$F:$Q, 12, FALSE)</f>
        <v>-1111.0999999999999</v>
      </c>
    </row>
    <row r="34" spans="1:11" hidden="1" x14ac:dyDescent="0.3">
      <c r="A34" t="s">
        <v>0</v>
      </c>
      <c r="B34" t="s">
        <v>65</v>
      </c>
      <c r="C34" t="s">
        <v>66</v>
      </c>
      <c r="D34">
        <f>VLOOKUP(C34, [1]acs2015_county_data!$D:$O, 12, FALSE)</f>
        <v>32714</v>
      </c>
      <c r="E34">
        <f>VLOOKUP(C34, [2]DEMOGRAPHICS!$F:$M, 8, FALSE)</f>
        <v>28</v>
      </c>
      <c r="F34">
        <f>VLOOKUP(C34, [3]RISKFACTORSANDACCESSTOCARE!$F:$N, 9, FALSE)</f>
        <v>-1111.0999999999999</v>
      </c>
      <c r="G34">
        <f>VLOOKUP(C34, [3]RISKFACTORSANDACCESSTOCARE!$F:$H, 3, FALSE)</f>
        <v>-1111.0999999999999</v>
      </c>
      <c r="H34">
        <f>VLOOKUP(C34, [3]RISKFACTORSANDACCESSTOCARE!$F:$Q, 12, FALSE)</f>
        <v>-1111.0999999999999</v>
      </c>
    </row>
    <row r="35" spans="1:11" hidden="1" x14ac:dyDescent="0.3">
      <c r="A35" t="s">
        <v>0</v>
      </c>
      <c r="B35" t="s">
        <v>67</v>
      </c>
      <c r="C35" t="s">
        <v>68</v>
      </c>
      <c r="D35">
        <f>VLOOKUP(C35, [1]acs2015_county_data!$D:$O, 12, FALSE)</f>
        <v>41997</v>
      </c>
      <c r="E35">
        <f>VLOOKUP(C35, [2]DEMOGRAPHICS!$F:$M, 8, FALSE)</f>
        <v>30</v>
      </c>
      <c r="F35">
        <f>VLOOKUP(C35, [3]RISKFACTORSANDACCESSTOCARE!$F:$N, 9, FALSE)</f>
        <v>-1111.0999999999999</v>
      </c>
      <c r="G35">
        <f>VLOOKUP(C35, [3]RISKFACTORSANDACCESSTOCARE!$F:$H, 3, FALSE)</f>
        <v>-1111.0999999999999</v>
      </c>
      <c r="H35">
        <f>VLOOKUP(C35, [3]RISKFACTORSANDACCESSTOCARE!$F:$Q, 12, FALSE)</f>
        <v>-1111.0999999999999</v>
      </c>
    </row>
    <row r="36" spans="1:11" x14ac:dyDescent="0.3">
      <c r="A36" t="s">
        <v>0</v>
      </c>
      <c r="B36" t="s">
        <v>69</v>
      </c>
      <c r="C36" t="s">
        <v>70</v>
      </c>
      <c r="D36">
        <f>VLOOKUP(C36, [1]acs2015_county_data!$D:$O, 12, FALSE)</f>
        <v>41571</v>
      </c>
      <c r="E36">
        <f>VLOOKUP(C36, [2]DEMOGRAPHICS!$F:$M, 8, FALSE)</f>
        <v>162</v>
      </c>
      <c r="F36">
        <f>VLOOKUP(C36, [3]RISKFACTORSANDACCESSTOCARE!$F:$N, 9, FALSE)</f>
        <v>29.5</v>
      </c>
      <c r="G36">
        <f>VLOOKUP(C36, [3]RISKFACTORSANDACCESSTOCARE!$F:$H, 3, FALSE)</f>
        <v>32.9</v>
      </c>
      <c r="H36">
        <f>VLOOKUP(C36, [3]RISKFACTORSANDACCESSTOCARE!$F:$Q, 12, FALSE)</f>
        <v>34</v>
      </c>
      <c r="I36">
        <f>VLOOKUP(C36,[4]RISKFACTORSANDACCESSTOCARE!$F:$Z,21,FALSE)</f>
        <v>14235</v>
      </c>
      <c r="J36">
        <f>VLOOKUP(C36,[5]DEMOGRAPHICS!$F:$J,5,FALSE)</f>
        <v>94249</v>
      </c>
      <c r="K36">
        <f t="shared" ref="K36:K38" si="1">I36/J36*100</f>
        <v>15.103608526350412</v>
      </c>
    </row>
    <row r="37" spans="1:11" x14ac:dyDescent="0.3">
      <c r="A37" t="s">
        <v>0</v>
      </c>
      <c r="B37" t="s">
        <v>71</v>
      </c>
      <c r="C37" t="s">
        <v>72</v>
      </c>
      <c r="D37">
        <f>VLOOKUP(C37, [1]acs2015_county_data!$D:$O, 12, FALSE)</f>
        <v>37745</v>
      </c>
      <c r="E37">
        <f>VLOOKUP(C37, [2]DEMOGRAPHICS!$F:$M, 8, FALSE)</f>
        <v>50</v>
      </c>
      <c r="F37">
        <f>VLOOKUP(C37, [3]RISKFACTORSANDACCESSTOCARE!$F:$N, 9, FALSE)</f>
        <v>29.4</v>
      </c>
      <c r="G37">
        <f>VLOOKUP(C37, [3]RISKFACTORSANDACCESSTOCARE!$F:$H, 3, FALSE)</f>
        <v>34</v>
      </c>
      <c r="H37">
        <f>VLOOKUP(C37, [3]RISKFACTORSANDACCESSTOCARE!$F:$Q, 12, FALSE)</f>
        <v>29.2</v>
      </c>
      <c r="I37">
        <f>VLOOKUP(C37,[4]RISKFACTORSANDACCESSTOCARE!$F:$Z,21,FALSE)</f>
        <v>7294</v>
      </c>
      <c r="J37">
        <f>VLOOKUP(C37,[5]DEMOGRAPHICS!$F:$J,5,FALSE)</f>
        <v>53650</v>
      </c>
      <c r="K37">
        <f t="shared" si="1"/>
        <v>13.595526561043803</v>
      </c>
    </row>
    <row r="38" spans="1:11" x14ac:dyDescent="0.3">
      <c r="A38" t="s">
        <v>0</v>
      </c>
      <c r="B38" t="s">
        <v>73</v>
      </c>
      <c r="C38" t="s">
        <v>74</v>
      </c>
      <c r="D38">
        <f>VLOOKUP(C38, [1]acs2015_county_data!$D:$O, 12, FALSE)</f>
        <v>45610</v>
      </c>
      <c r="E38">
        <f>VLOOKUP(C38, [2]DEMOGRAPHICS!$F:$M, 8, FALSE)</f>
        <v>591</v>
      </c>
      <c r="F38">
        <f>VLOOKUP(C38, [3]RISKFACTORSANDACCESSTOCARE!$F:$N, 9, FALSE)</f>
        <v>27.1</v>
      </c>
      <c r="G38">
        <f>VLOOKUP(C38, [3]RISKFACTORSANDACCESSTOCARE!$F:$H, 3, FALSE)</f>
        <v>29</v>
      </c>
      <c r="H38">
        <f>VLOOKUP(C38, [3]RISKFACTORSANDACCESSTOCARE!$F:$Q, 12, FALSE)</f>
        <v>31.9</v>
      </c>
      <c r="I38">
        <f>VLOOKUP(C38,[4]RISKFACTORSANDACCESSTOCARE!$F:$Z,21,FALSE)</f>
        <v>87428</v>
      </c>
      <c r="J38">
        <f>VLOOKUP(C38,[5]DEMOGRAPHICS!$F:$J,5,FALSE)</f>
        <v>657229</v>
      </c>
      <c r="K38">
        <f t="shared" si="1"/>
        <v>13.302517083086718</v>
      </c>
    </row>
    <row r="39" spans="1:11" hidden="1" x14ac:dyDescent="0.3">
      <c r="A39" t="s">
        <v>0</v>
      </c>
      <c r="B39" t="s">
        <v>75</v>
      </c>
      <c r="C39" t="s">
        <v>76</v>
      </c>
      <c r="D39">
        <f>VLOOKUP(C39, [1]acs2015_county_data!$D:$O, 12, FALSE)</f>
        <v>35450</v>
      </c>
      <c r="E39">
        <f>VLOOKUP(C39, [2]DEMOGRAPHICS!$F:$M, 8, FALSE)</f>
        <v>25</v>
      </c>
      <c r="F39">
        <f>VLOOKUP(C39, [3]RISKFACTORSANDACCESSTOCARE!$F:$N, 9, FALSE)</f>
        <v>-1111.0999999999999</v>
      </c>
      <c r="G39">
        <f>VLOOKUP(C39, [3]RISKFACTORSANDACCESSTOCARE!$F:$H, 3, FALSE)</f>
        <v>-1111.0999999999999</v>
      </c>
      <c r="H39">
        <f>VLOOKUP(C39, [3]RISKFACTORSANDACCESSTOCARE!$F:$Q, 12, FALSE)</f>
        <v>-1111.0999999999999</v>
      </c>
    </row>
    <row r="40" spans="1:11" x14ac:dyDescent="0.3">
      <c r="A40" t="s">
        <v>0</v>
      </c>
      <c r="B40" t="s">
        <v>77</v>
      </c>
      <c r="C40" t="s">
        <v>78</v>
      </c>
      <c r="D40">
        <f>VLOOKUP(C40, [1]acs2015_county_data!$D:$O, 12, FALSE)</f>
        <v>43125</v>
      </c>
      <c r="E40">
        <f>VLOOKUP(C40, [2]DEMOGRAPHICS!$F:$M, 8, FALSE)</f>
        <v>131</v>
      </c>
      <c r="F40">
        <f>VLOOKUP(C40, [3]RISKFACTORSANDACCESSTOCARE!$F:$N, 9, FALSE)</f>
        <v>23.8</v>
      </c>
      <c r="G40">
        <f>VLOOKUP(C40, [3]RISKFACTORSANDACCESSTOCARE!$F:$H, 3, FALSE)</f>
        <v>25.8</v>
      </c>
      <c r="H40">
        <f>VLOOKUP(C40, [3]RISKFACTORSANDACCESSTOCARE!$F:$Q, 12, FALSE)</f>
        <v>34.700000000000003</v>
      </c>
      <c r="I40">
        <f>VLOOKUP(C40,[4]RISKFACTORSANDACCESSTOCARE!$F:$Z,21,FALSE)</f>
        <v>11424</v>
      </c>
      <c r="J40">
        <f>VLOOKUP(C40,[5]DEMOGRAPHICS!$F:$J,5,FALSE)</f>
        <v>87691</v>
      </c>
      <c r="K40">
        <f>I40/J40*100</f>
        <v>13.02756269172435</v>
      </c>
    </row>
    <row r="41" spans="1:11" hidden="1" x14ac:dyDescent="0.3">
      <c r="A41" t="s">
        <v>0</v>
      </c>
      <c r="B41" t="s">
        <v>79</v>
      </c>
      <c r="C41" t="s">
        <v>80</v>
      </c>
      <c r="D41">
        <f>VLOOKUP(C41, [1]acs2015_county_data!$D:$O, 12, FALSE)</f>
        <v>40003</v>
      </c>
      <c r="E41">
        <f>VLOOKUP(C41, [2]DEMOGRAPHICS!$F:$M, 8, FALSE)</f>
        <v>50</v>
      </c>
      <c r="F41">
        <f>VLOOKUP(C41, [3]RISKFACTORSANDACCESSTOCARE!$F:$N, 9, FALSE)</f>
        <v>19.899999999999999</v>
      </c>
      <c r="G41">
        <f>VLOOKUP(C41, [3]RISKFACTORSANDACCESSTOCARE!$F:$H, 3, FALSE)</f>
        <v>31.9</v>
      </c>
      <c r="H41">
        <f>VLOOKUP(C41, [3]RISKFACTORSANDACCESSTOCARE!$F:$Q, 12, FALSE)</f>
        <v>-1111.0999999999999</v>
      </c>
    </row>
    <row r="42" spans="1:11" x14ac:dyDescent="0.3">
      <c r="A42" t="s">
        <v>0</v>
      </c>
      <c r="B42" t="s">
        <v>81</v>
      </c>
      <c r="C42" t="s">
        <v>82</v>
      </c>
      <c r="D42">
        <f>VLOOKUP(C42, [1]acs2015_county_data!$D:$O, 12, FALSE)</f>
        <v>44570</v>
      </c>
      <c r="E42">
        <f>VLOOKUP(C42, [2]DEMOGRAPHICS!$F:$M, 8, FALSE)</f>
        <v>202</v>
      </c>
      <c r="F42">
        <f>VLOOKUP(C42, [3]RISKFACTORSANDACCESSTOCARE!$F:$N, 9, FALSE)</f>
        <v>21.7</v>
      </c>
      <c r="G42">
        <f>VLOOKUP(C42, [3]RISKFACTORSANDACCESSTOCARE!$F:$H, 3, FALSE)</f>
        <v>25.9</v>
      </c>
      <c r="H42">
        <f>VLOOKUP(C42, [3]RISKFACTORSANDACCESSTOCARE!$F:$Q, 12, FALSE)</f>
        <v>24.5</v>
      </c>
      <c r="I42">
        <f>VLOOKUP(C42,[4]RISKFACTORSANDACCESSTOCARE!$F:$Z,21,FALSE)</f>
        <v>17335</v>
      </c>
      <c r="J42">
        <f>VLOOKUP(C42,[5]DEMOGRAPHICS!$F:$J,5,FALSE)</f>
        <v>123254</v>
      </c>
      <c r="K42">
        <f>I42/J42*100</f>
        <v>14.064452269297547</v>
      </c>
    </row>
    <row r="43" spans="1:11" hidden="1" x14ac:dyDescent="0.3">
      <c r="A43" t="s">
        <v>0</v>
      </c>
      <c r="B43" t="s">
        <v>83</v>
      </c>
      <c r="C43" t="s">
        <v>84</v>
      </c>
      <c r="D43">
        <f>VLOOKUP(C43, [1]acs2015_county_data!$D:$O, 12, FALSE)</f>
        <v>49570</v>
      </c>
      <c r="E43">
        <f>VLOOKUP(C43, [2]DEMOGRAPHICS!$F:$M, 8, FALSE)</f>
        <v>124</v>
      </c>
      <c r="F43">
        <f>VLOOKUP(C43, [3]RISKFACTORSANDACCESSTOCARE!$F:$N, 9, FALSE)</f>
        <v>26</v>
      </c>
      <c r="G43">
        <f>VLOOKUP(C43, [3]RISKFACTORSANDACCESSTOCARE!$F:$H, 3, FALSE)</f>
        <v>30.4</v>
      </c>
      <c r="H43">
        <f>VLOOKUP(C43, [3]RISKFACTORSANDACCESSTOCARE!$F:$Q, 12, FALSE)</f>
        <v>-1111.0999999999999</v>
      </c>
    </row>
    <row r="44" spans="1:11" hidden="1" x14ac:dyDescent="0.3">
      <c r="A44" t="s">
        <v>0</v>
      </c>
      <c r="B44" t="s">
        <v>85</v>
      </c>
      <c r="C44" t="s">
        <v>86</v>
      </c>
      <c r="D44">
        <f>VLOOKUP(C44, [1]acs2015_county_data!$D:$O, 12, FALSE)</f>
        <v>25876</v>
      </c>
      <c r="E44">
        <f>VLOOKUP(C44, [2]DEMOGRAPHICS!$F:$M, 8, FALSE)</f>
        <v>18</v>
      </c>
      <c r="F44">
        <f>VLOOKUP(C44, [3]RISKFACTORSANDACCESSTOCARE!$F:$N, 9, FALSE)</f>
        <v>-1111.0999999999999</v>
      </c>
      <c r="G44">
        <f>VLOOKUP(C44, [3]RISKFACTORSANDACCESSTOCARE!$F:$H, 3, FALSE)</f>
        <v>-1111.0999999999999</v>
      </c>
      <c r="H44">
        <f>VLOOKUP(C44, [3]RISKFACTORSANDACCESSTOCARE!$F:$Q, 12, FALSE)</f>
        <v>-1111.0999999999999</v>
      </c>
    </row>
    <row r="45" spans="1:11" hidden="1" x14ac:dyDescent="0.3">
      <c r="A45" t="s">
        <v>0</v>
      </c>
      <c r="B45" t="s">
        <v>87</v>
      </c>
      <c r="C45" t="s">
        <v>88</v>
      </c>
      <c r="D45">
        <f>VLOOKUP(C45, [1]acs2015_county_data!$D:$O, 12, FALSE)</f>
        <v>30738</v>
      </c>
      <c r="E45">
        <f>VLOOKUP(C45, [2]DEMOGRAPHICS!$F:$M, 8, FALSE)</f>
        <v>37</v>
      </c>
      <c r="F45">
        <f>VLOOKUP(C45, [3]RISKFACTORSANDACCESSTOCARE!$F:$N, 9, FALSE)</f>
        <v>-1111.0999999999999</v>
      </c>
      <c r="G45">
        <f>VLOOKUP(C45, [3]RISKFACTORSANDACCESSTOCARE!$F:$H, 3, FALSE)</f>
        <v>-1111.0999999999999</v>
      </c>
      <c r="H45">
        <f>VLOOKUP(C45, [3]RISKFACTORSANDACCESSTOCARE!$F:$Q, 12, FALSE)</f>
        <v>-1111.0999999999999</v>
      </c>
    </row>
    <row r="46" spans="1:11" x14ac:dyDescent="0.3">
      <c r="A46" t="s">
        <v>0</v>
      </c>
      <c r="B46" t="s">
        <v>89</v>
      </c>
      <c r="C46" t="s">
        <v>90</v>
      </c>
      <c r="D46">
        <f>VLOOKUP(C46, [1]acs2015_county_data!$D:$O, 12, FALSE)</f>
        <v>57993</v>
      </c>
      <c r="E46">
        <f>VLOOKUP(C46, [2]DEMOGRAPHICS!$F:$M, 8, FALSE)</f>
        <v>370</v>
      </c>
      <c r="F46">
        <f>VLOOKUP(C46, [3]RISKFACTORSANDACCESSTOCARE!$F:$N, 9, FALSE)</f>
        <v>23.1</v>
      </c>
      <c r="G46">
        <f>VLOOKUP(C46, [3]RISKFACTORSANDACCESSTOCARE!$F:$H, 3, FALSE)</f>
        <v>22.9</v>
      </c>
      <c r="H46">
        <f>VLOOKUP(C46, [3]RISKFACTORSANDACCESSTOCARE!$F:$Q, 12, FALSE)</f>
        <v>24.9</v>
      </c>
      <c r="I46">
        <f>VLOOKUP(C46,[4]RISKFACTORSANDACCESSTOCARE!$F:$Z,21,FALSE)</f>
        <v>35743</v>
      </c>
      <c r="J46">
        <f>VLOOKUP(C46,[5]DEMOGRAPHICS!$F:$J,5,FALSE)</f>
        <v>298192</v>
      </c>
      <c r="K46">
        <f>I46/J46*100</f>
        <v>11.986572409722594</v>
      </c>
    </row>
    <row r="47" spans="1:11" hidden="1" x14ac:dyDescent="0.3">
      <c r="A47" t="s">
        <v>0</v>
      </c>
      <c r="B47" t="s">
        <v>91</v>
      </c>
      <c r="C47" t="s">
        <v>92</v>
      </c>
      <c r="D47">
        <f>VLOOKUP(C47, [1]acs2015_county_data!$D:$O, 12, FALSE)</f>
        <v>32042</v>
      </c>
      <c r="E47">
        <f>VLOOKUP(C47, [2]DEMOGRAPHICS!$F:$M, 8, FALSE)</f>
        <v>22</v>
      </c>
      <c r="F47">
        <f>VLOOKUP(C47, [3]RISKFACTORSANDACCESSTOCARE!$F:$N, 9, FALSE)</f>
        <v>-1111.0999999999999</v>
      </c>
      <c r="G47">
        <f>VLOOKUP(C47, [3]RISKFACTORSANDACCESSTOCARE!$F:$H, 3, FALSE)</f>
        <v>-1111.0999999999999</v>
      </c>
      <c r="H47">
        <f>VLOOKUP(C47, [3]RISKFACTORSANDACCESSTOCARE!$F:$Q, 12, FALSE)</f>
        <v>-1111.0999999999999</v>
      </c>
    </row>
    <row r="48" spans="1:11" hidden="1" x14ac:dyDescent="0.3">
      <c r="A48" t="s">
        <v>0</v>
      </c>
      <c r="B48" t="s">
        <v>93</v>
      </c>
      <c r="C48" t="s">
        <v>94</v>
      </c>
      <c r="D48">
        <f>VLOOKUP(C48, [1]acs2015_county_data!$D:$O, 12, FALSE)</f>
        <v>32299</v>
      </c>
      <c r="E48">
        <f>VLOOKUP(C48, [2]DEMOGRAPHICS!$F:$M, 8, FALSE)</f>
        <v>41</v>
      </c>
      <c r="F48">
        <f>VLOOKUP(C48, [3]RISKFACTORSANDACCESSTOCARE!$F:$N, 9, FALSE)</f>
        <v>30.9</v>
      </c>
      <c r="G48">
        <f>VLOOKUP(C48, [3]RISKFACTORSANDACCESSTOCARE!$F:$H, 3, FALSE)</f>
        <v>-1111.0999999999999</v>
      </c>
      <c r="H48">
        <f>VLOOKUP(C48, [3]RISKFACTORSANDACCESSTOCARE!$F:$Q, 12, FALSE)</f>
        <v>-1111.0999999999999</v>
      </c>
    </row>
    <row r="49" spans="1:11" x14ac:dyDescent="0.3">
      <c r="A49" t="s">
        <v>0</v>
      </c>
      <c r="B49" t="s">
        <v>95</v>
      </c>
      <c r="C49" t="s">
        <v>96</v>
      </c>
      <c r="D49">
        <f>VLOOKUP(C49, [1]acs2015_county_data!$D:$O, 12, FALSE)</f>
        <v>38983</v>
      </c>
      <c r="E49">
        <f>VLOOKUP(C49, [2]DEMOGRAPHICS!$F:$M, 8, FALSE)</f>
        <v>151</v>
      </c>
      <c r="F49">
        <f>VLOOKUP(C49, [3]RISKFACTORSANDACCESSTOCARE!$F:$N, 9, FALSE)</f>
        <v>27.5</v>
      </c>
      <c r="G49">
        <f>VLOOKUP(C49, [3]RISKFACTORSANDACCESSTOCARE!$F:$H, 3, FALSE)</f>
        <v>34.799999999999997</v>
      </c>
      <c r="H49">
        <f>VLOOKUP(C49, [3]RISKFACTORSANDACCESSTOCARE!$F:$Q, 12, FALSE)</f>
        <v>36.799999999999997</v>
      </c>
      <c r="I49">
        <f>VLOOKUP(C49,[4]RISKFACTORSANDACCESSTOCARE!$F:$Z,21,FALSE)</f>
        <v>14593</v>
      </c>
      <c r="J49">
        <f>VLOOKUP(C49,[5]DEMOGRAPHICS!$F:$J,5,FALSE)</f>
        <v>85634</v>
      </c>
      <c r="K49">
        <f t="shared" ref="K49:K50" si="2">I49/J49*100</f>
        <v>17.041128523717212</v>
      </c>
    </row>
    <row r="50" spans="1:11" x14ac:dyDescent="0.3">
      <c r="A50" t="s">
        <v>0</v>
      </c>
      <c r="B50" t="s">
        <v>97</v>
      </c>
      <c r="C50" t="s">
        <v>98</v>
      </c>
      <c r="D50">
        <f>VLOOKUP(C50, [1]acs2015_county_data!$D:$O, 12, FALSE)</f>
        <v>43809</v>
      </c>
      <c r="E50">
        <f>VLOOKUP(C50, [2]DEMOGRAPHICS!$F:$M, 8, FALSE)</f>
        <v>326</v>
      </c>
      <c r="F50">
        <f>VLOOKUP(C50, [3]RISKFACTORSANDACCESSTOCARE!$F:$N, 9, FALSE)</f>
        <v>26.6</v>
      </c>
      <c r="G50">
        <f>VLOOKUP(C50, [3]RISKFACTORSANDACCESSTOCARE!$F:$H, 3, FALSE)</f>
        <v>30.8</v>
      </c>
      <c r="H50">
        <f>VLOOKUP(C50, [3]RISKFACTORSANDACCESSTOCARE!$F:$Q, 12, FALSE)</f>
        <v>27.2</v>
      </c>
      <c r="I50">
        <f>VLOOKUP(C50,[4]RISKFACTORSANDACCESSTOCARE!$F:$Z,21,FALSE)</f>
        <v>65687</v>
      </c>
      <c r="J50">
        <f>VLOOKUP(C50,[5]DEMOGRAPHICS!$F:$J,5,FALSE)</f>
        <v>401427</v>
      </c>
      <c r="K50">
        <f t="shared" si="2"/>
        <v>16.363373664452066</v>
      </c>
    </row>
    <row r="51" spans="1:11" hidden="1" x14ac:dyDescent="0.3">
      <c r="A51" t="s">
        <v>0</v>
      </c>
      <c r="B51" t="s">
        <v>99</v>
      </c>
      <c r="C51" t="s">
        <v>100</v>
      </c>
      <c r="D51">
        <f>VLOOKUP(C51, [1]acs2015_county_data!$D:$O, 12, FALSE)</f>
        <v>27257</v>
      </c>
      <c r="E51">
        <f>VLOOKUP(C51, [2]DEMOGRAPHICS!$F:$M, 8, FALSE)</f>
        <v>23</v>
      </c>
      <c r="F51">
        <f>VLOOKUP(C51, [3]RISKFACTORSANDACCESSTOCARE!$F:$N, 9, FALSE)</f>
        <v>-1111.0999999999999</v>
      </c>
      <c r="G51">
        <f>VLOOKUP(C51, [3]RISKFACTORSANDACCESSTOCARE!$F:$H, 3, FALSE)</f>
        <v>-1111.0999999999999</v>
      </c>
      <c r="H51">
        <f>VLOOKUP(C51, [3]RISKFACTORSANDACCESSTOCARE!$F:$Q, 12, FALSE)</f>
        <v>-1111.0999999999999</v>
      </c>
    </row>
    <row r="52" spans="1:11" x14ac:dyDescent="0.3">
      <c r="A52" t="s">
        <v>0</v>
      </c>
      <c r="B52" t="s">
        <v>101</v>
      </c>
      <c r="C52" t="s">
        <v>102</v>
      </c>
      <c r="D52">
        <f>VLOOKUP(C52, [1]acs2015_county_data!$D:$O, 12, FALSE)</f>
        <v>44369</v>
      </c>
      <c r="E52">
        <f>VLOOKUP(C52, [2]DEMOGRAPHICS!$F:$M, 8, FALSE)</f>
        <v>281</v>
      </c>
      <c r="F52">
        <f>VLOOKUP(C52, [3]RISKFACTORSANDACCESSTOCARE!$F:$N, 9, FALSE)</f>
        <v>23.9</v>
      </c>
      <c r="G52">
        <f>VLOOKUP(C52, [3]RISKFACTORSANDACCESSTOCARE!$F:$H, 3, FALSE)</f>
        <v>28.2</v>
      </c>
      <c r="H52">
        <f>VLOOKUP(C52, [3]RISKFACTORSANDACCESSTOCARE!$F:$Q, 12, FALSE)</f>
        <v>27.8</v>
      </c>
      <c r="I52">
        <f>VLOOKUP(C52,[4]RISKFACTORSANDACCESSTOCARE!$F:$Z,21,FALSE)</f>
        <v>32259</v>
      </c>
      <c r="J52">
        <f>VLOOKUP(C52,[5]DEMOGRAPHICS!$F:$J,5,FALSE)</f>
        <v>221619</v>
      </c>
      <c r="K52">
        <f t="shared" ref="K52:K53" si="3">I52/J52*100</f>
        <v>14.556062431470226</v>
      </c>
    </row>
    <row r="53" spans="1:11" x14ac:dyDescent="0.3">
      <c r="A53" t="s">
        <v>0</v>
      </c>
      <c r="B53" t="s">
        <v>103</v>
      </c>
      <c r="C53" t="s">
        <v>104</v>
      </c>
      <c r="D53">
        <f>VLOOKUP(C53, [1]acs2015_county_data!$D:$O, 12, FALSE)</f>
        <v>45751</v>
      </c>
      <c r="E53">
        <f>VLOOKUP(C53, [2]DEMOGRAPHICS!$F:$M, 8, FALSE)</f>
        <v>195</v>
      </c>
      <c r="F53">
        <f>VLOOKUP(C53, [3]RISKFACTORSANDACCESSTOCARE!$F:$N, 9, FALSE)</f>
        <v>22.5</v>
      </c>
      <c r="G53">
        <f>VLOOKUP(C53, [3]RISKFACTORSANDACCESSTOCARE!$F:$H, 3, FALSE)</f>
        <v>23.4</v>
      </c>
      <c r="H53">
        <f>VLOOKUP(C53, [3]RISKFACTORSANDACCESSTOCARE!$F:$Q, 12, FALSE)</f>
        <v>32.700000000000003</v>
      </c>
      <c r="I53">
        <f>VLOOKUP(C53,[4]RISKFACTORSANDACCESSTOCARE!$F:$Z,21,FALSE)</f>
        <v>16097</v>
      </c>
      <c r="J53">
        <f>VLOOKUP(C53,[5]DEMOGRAPHICS!$F:$J,5,FALSE)</f>
        <v>113740</v>
      </c>
      <c r="K53">
        <f t="shared" si="3"/>
        <v>14.152452962897838</v>
      </c>
    </row>
    <row r="54" spans="1:11" hidden="1" x14ac:dyDescent="0.3">
      <c r="A54" t="s">
        <v>0</v>
      </c>
      <c r="B54" t="s">
        <v>105</v>
      </c>
      <c r="C54" t="s">
        <v>106</v>
      </c>
      <c r="D54">
        <f>VLOOKUP(C54, [1]acs2015_county_data!$D:$O, 12, FALSE)</f>
        <v>24537</v>
      </c>
      <c r="E54">
        <f>VLOOKUP(C54, [2]DEMOGRAPHICS!$F:$M, 8, FALSE)</f>
        <v>16</v>
      </c>
      <c r="F54">
        <f>VLOOKUP(C54, [3]RISKFACTORSANDACCESSTOCARE!$F:$N, 9, FALSE)</f>
        <v>-1111.0999999999999</v>
      </c>
      <c r="G54">
        <f>VLOOKUP(C54, [3]RISKFACTORSANDACCESSTOCARE!$F:$H, 3, FALSE)</f>
        <v>-1111.0999999999999</v>
      </c>
      <c r="H54">
        <f>VLOOKUP(C54, [3]RISKFACTORSANDACCESSTOCARE!$F:$Q, 12, FALSE)</f>
        <v>-1111.0999999999999</v>
      </c>
    </row>
    <row r="55" spans="1:11" hidden="1" x14ac:dyDescent="0.3">
      <c r="A55" t="s">
        <v>0</v>
      </c>
      <c r="B55" t="s">
        <v>107</v>
      </c>
      <c r="C55" t="s">
        <v>108</v>
      </c>
      <c r="D55">
        <f>VLOOKUP(C55, [1]acs2015_county_data!$D:$O, 12, FALSE)</f>
        <v>30330</v>
      </c>
      <c r="E55">
        <f>VLOOKUP(C55, [2]DEMOGRAPHICS!$F:$M, 8, FALSE)</f>
        <v>23</v>
      </c>
      <c r="F55">
        <f>VLOOKUP(C55, [3]RISKFACTORSANDACCESSTOCARE!$F:$N, 9, FALSE)</f>
        <v>-1111.0999999999999</v>
      </c>
      <c r="G55">
        <f>VLOOKUP(C55, [3]RISKFACTORSANDACCESSTOCARE!$F:$H, 3, FALSE)</f>
        <v>-1111.0999999999999</v>
      </c>
      <c r="H55">
        <f>VLOOKUP(C55, [3]RISKFACTORSANDACCESSTOCARE!$F:$Q, 12, FALSE)</f>
        <v>-1111.0999999999999</v>
      </c>
    </row>
    <row r="56" spans="1:11" hidden="1" x14ac:dyDescent="0.3">
      <c r="A56" t="s">
        <v>0</v>
      </c>
      <c r="B56" t="s">
        <v>109</v>
      </c>
      <c r="C56" t="s">
        <v>110</v>
      </c>
      <c r="D56">
        <f>VLOOKUP(C56, [1]acs2015_county_data!$D:$O, 12, FALSE)</f>
        <v>32825</v>
      </c>
      <c r="E56">
        <f>VLOOKUP(C56, [2]DEMOGRAPHICS!$F:$M, 8, FALSE)</f>
        <v>44</v>
      </c>
      <c r="F56">
        <f>VLOOKUP(C56, [3]RISKFACTORSANDACCESSTOCARE!$F:$N, 9, FALSE)</f>
        <v>29.1</v>
      </c>
      <c r="G56">
        <f>VLOOKUP(C56, [3]RISKFACTORSANDACCESSTOCARE!$F:$H, 3, FALSE)</f>
        <v>24.2</v>
      </c>
      <c r="H56">
        <f>VLOOKUP(C56, [3]RISKFACTORSANDACCESSTOCARE!$F:$Q, 12, FALSE)</f>
        <v>-1111.0999999999999</v>
      </c>
    </row>
    <row r="57" spans="1:11" hidden="1" x14ac:dyDescent="0.3">
      <c r="A57" t="s">
        <v>0</v>
      </c>
      <c r="B57" t="s">
        <v>111</v>
      </c>
      <c r="C57" t="s">
        <v>112</v>
      </c>
      <c r="D57">
        <f>VLOOKUP(C57, [1]acs2015_county_data!$D:$O, 12, FALSE)</f>
        <v>36924</v>
      </c>
      <c r="E57">
        <f>VLOOKUP(C57, [2]DEMOGRAPHICS!$F:$M, 8, FALSE)</f>
        <v>39</v>
      </c>
      <c r="F57">
        <f>VLOOKUP(C57, [3]RISKFACTORSANDACCESSTOCARE!$F:$N, 9, FALSE)</f>
        <v>-1111.0999999999999</v>
      </c>
      <c r="G57">
        <f>VLOOKUP(C57, [3]RISKFACTORSANDACCESSTOCARE!$F:$H, 3, FALSE)</f>
        <v>35.200000000000003</v>
      </c>
      <c r="H57">
        <f>VLOOKUP(C57, [3]RISKFACTORSANDACCESSTOCARE!$F:$Q, 12, FALSE)</f>
        <v>-1111.0999999999999</v>
      </c>
    </row>
    <row r="58" spans="1:11" hidden="1" x14ac:dyDescent="0.3">
      <c r="A58" t="s">
        <v>0</v>
      </c>
      <c r="B58" t="s">
        <v>113</v>
      </c>
      <c r="C58" t="s">
        <v>114</v>
      </c>
      <c r="D58">
        <f>VLOOKUP(C58, [1]acs2015_county_data!$D:$O, 12, FALSE)</f>
        <v>37049</v>
      </c>
      <c r="E58">
        <f>VLOOKUP(C58, [2]DEMOGRAPHICS!$F:$M, 8, FALSE)</f>
        <v>77</v>
      </c>
      <c r="F58">
        <f>VLOOKUP(C58, [3]RISKFACTORSANDACCESSTOCARE!$F:$N, 9, FALSE)</f>
        <v>28.9</v>
      </c>
      <c r="G58">
        <f>VLOOKUP(C58, [3]RISKFACTORSANDACCESSTOCARE!$F:$H, 3, FALSE)</f>
        <v>32.799999999999997</v>
      </c>
      <c r="H58">
        <f>VLOOKUP(C58, [3]RISKFACTORSANDACCESSTOCARE!$F:$Q, 12, FALSE)</f>
        <v>-1111.0999999999999</v>
      </c>
    </row>
    <row r="59" spans="1:11" x14ac:dyDescent="0.3">
      <c r="A59" t="s">
        <v>0</v>
      </c>
      <c r="B59" t="s">
        <v>115</v>
      </c>
      <c r="C59" t="s">
        <v>116</v>
      </c>
      <c r="D59">
        <f>VLOOKUP(C59, [1]acs2015_county_data!$D:$O, 12, FALSE)</f>
        <v>51859</v>
      </c>
      <c r="E59">
        <f>VLOOKUP(C59, [2]DEMOGRAPHICS!$F:$M, 8, FALSE)</f>
        <v>114</v>
      </c>
      <c r="F59">
        <f>VLOOKUP(C59, [3]RISKFACTORSANDACCESSTOCARE!$F:$N, 9, FALSE)</f>
        <v>27.6</v>
      </c>
      <c r="G59">
        <f>VLOOKUP(C59, [3]RISKFACTORSANDACCESSTOCARE!$F:$H, 3, FALSE)</f>
        <v>28.2</v>
      </c>
      <c r="H59">
        <f>VLOOKUP(C59, [3]RISKFACTORSANDACCESSTOCARE!$F:$Q, 12, FALSE)</f>
        <v>39</v>
      </c>
      <c r="I59">
        <f>VLOOKUP(C59,[4]RISKFACTORSANDACCESSTOCARE!$F:$Z,21,FALSE)</f>
        <v>8534</v>
      </c>
      <c r="J59">
        <f>VLOOKUP(C59,[5]DEMOGRAPHICS!$F:$J,5,FALSE)</f>
        <v>72330</v>
      </c>
      <c r="K59">
        <f t="shared" ref="K59:K60" si="4">I59/J59*100</f>
        <v>11.798700400940136</v>
      </c>
    </row>
    <row r="60" spans="1:11" x14ac:dyDescent="0.3">
      <c r="A60" t="s">
        <v>0</v>
      </c>
      <c r="B60" t="s">
        <v>117</v>
      </c>
      <c r="C60" t="s">
        <v>118</v>
      </c>
      <c r="D60">
        <f>VLOOKUP(C60, [1]acs2015_county_data!$D:$O, 12, FALSE)</f>
        <v>70187</v>
      </c>
      <c r="E60">
        <f>VLOOKUP(C60, [2]DEMOGRAPHICS!$F:$M, 8, FALSE)</f>
        <v>216</v>
      </c>
      <c r="F60">
        <f>VLOOKUP(C60, [3]RISKFACTORSANDACCESSTOCARE!$F:$N, 9, FALSE)</f>
        <v>20.8</v>
      </c>
      <c r="G60">
        <f>VLOOKUP(C60, [3]RISKFACTORSANDACCESSTOCARE!$F:$H, 3, FALSE)</f>
        <v>18.899999999999999</v>
      </c>
      <c r="H60">
        <f>VLOOKUP(C60, [3]RISKFACTORSANDACCESSTOCARE!$F:$Q, 12, FALSE)</f>
        <v>26.7</v>
      </c>
      <c r="I60">
        <f>VLOOKUP(C60,[4]RISKFACTORSANDACCESSTOCARE!$F:$Z,21,FALSE)</f>
        <v>13249</v>
      </c>
      <c r="J60">
        <f>VLOOKUP(C60,[5]DEMOGRAPHICS!$F:$J,5,FALSE)</f>
        <v>171465</v>
      </c>
      <c r="K60">
        <f t="shared" si="4"/>
        <v>7.7269413582946962</v>
      </c>
    </row>
    <row r="61" spans="1:11" hidden="1" x14ac:dyDescent="0.3">
      <c r="A61" t="s">
        <v>0</v>
      </c>
      <c r="B61" t="s">
        <v>119</v>
      </c>
      <c r="C61" t="s">
        <v>120</v>
      </c>
      <c r="D61">
        <f>VLOOKUP(C61, [1]acs2015_county_data!$D:$O, 12, FALSE)</f>
        <v>19501</v>
      </c>
      <c r="E61">
        <f>VLOOKUP(C61, [2]DEMOGRAPHICS!$F:$M, 8, FALSE)</f>
        <v>15</v>
      </c>
      <c r="F61">
        <f>VLOOKUP(C61, [3]RISKFACTORSANDACCESSTOCARE!$F:$N, 9, FALSE)</f>
        <v>-1111.0999999999999</v>
      </c>
      <c r="G61">
        <f>VLOOKUP(C61, [3]RISKFACTORSANDACCESSTOCARE!$F:$H, 3, FALSE)</f>
        <v>-1111.0999999999999</v>
      </c>
      <c r="H61">
        <f>VLOOKUP(C61, [3]RISKFACTORSANDACCESSTOCARE!$F:$Q, 12, FALSE)</f>
        <v>-1111.0999999999999</v>
      </c>
    </row>
    <row r="62" spans="1:11" x14ac:dyDescent="0.3">
      <c r="A62" t="s">
        <v>0</v>
      </c>
      <c r="B62" t="s">
        <v>121</v>
      </c>
      <c r="C62" t="s">
        <v>122</v>
      </c>
      <c r="D62">
        <f>VLOOKUP(C62, [1]acs2015_county_data!$D:$O, 12, FALSE)</f>
        <v>35155</v>
      </c>
      <c r="E62">
        <f>VLOOKUP(C62, [2]DEMOGRAPHICS!$F:$M, 8, FALSE)</f>
        <v>109</v>
      </c>
      <c r="F62">
        <f>VLOOKUP(C62, [3]RISKFACTORSANDACCESSTOCARE!$F:$N, 9, FALSE)</f>
        <v>32.700000000000003</v>
      </c>
      <c r="G62">
        <f>VLOOKUP(C62, [3]RISKFACTORSANDACCESSTOCARE!$F:$H, 3, FALSE)</f>
        <v>34.1</v>
      </c>
      <c r="H62">
        <f>VLOOKUP(C62, [3]RISKFACTORSANDACCESSTOCARE!$F:$Q, 12, FALSE)</f>
        <v>42.2</v>
      </c>
      <c r="I62">
        <f>VLOOKUP(C62,[4]RISKFACTORSANDACCESSTOCARE!$F:$Z,21,FALSE)</f>
        <v>12378</v>
      </c>
      <c r="J62">
        <f>VLOOKUP(C62,[5]DEMOGRAPHICS!$F:$J,5,FALSE)</f>
        <v>80457</v>
      </c>
      <c r="K62">
        <f>I62/J62*100</f>
        <v>15.384615384615385</v>
      </c>
    </row>
    <row r="63" spans="1:11" hidden="1" x14ac:dyDescent="0.3">
      <c r="A63" t="s">
        <v>0</v>
      </c>
      <c r="B63" t="s">
        <v>123</v>
      </c>
      <c r="C63" t="s">
        <v>124</v>
      </c>
      <c r="D63">
        <f>VLOOKUP(C63, [1]acs2015_county_data!$D:$O, 12, FALSE)</f>
        <v>39206</v>
      </c>
      <c r="E63">
        <f>VLOOKUP(C63, [2]DEMOGRAPHICS!$F:$M, 8, FALSE)</f>
        <v>57</v>
      </c>
      <c r="F63">
        <f>VLOOKUP(C63, [3]RISKFACTORSANDACCESSTOCARE!$F:$N, 9, FALSE)</f>
        <v>23.2</v>
      </c>
      <c r="G63">
        <f>VLOOKUP(C63, [3]RISKFACTORSANDACCESSTOCARE!$F:$H, 3, FALSE)</f>
        <v>32.1</v>
      </c>
      <c r="H63">
        <f>VLOOKUP(C63, [3]RISKFACTORSANDACCESSTOCARE!$F:$Q, 12, FALSE)</f>
        <v>-1111.0999999999999</v>
      </c>
    </row>
    <row r="64" spans="1:11" x14ac:dyDescent="0.3">
      <c r="A64" t="s">
        <v>0</v>
      </c>
      <c r="B64" t="s">
        <v>125</v>
      </c>
      <c r="C64" t="s">
        <v>126</v>
      </c>
      <c r="D64">
        <f>VLOOKUP(C64, [1]acs2015_county_data!$D:$O, 12, FALSE)</f>
        <v>46565</v>
      </c>
      <c r="E64">
        <f>VLOOKUP(C64, [2]DEMOGRAPHICS!$F:$M, 8, FALSE)</f>
        <v>128</v>
      </c>
      <c r="F64">
        <f>VLOOKUP(C64, [3]RISKFACTORSANDACCESSTOCARE!$F:$N, 9, FALSE)</f>
        <v>25.3</v>
      </c>
      <c r="G64">
        <f>VLOOKUP(C64, [3]RISKFACTORSANDACCESSTOCARE!$F:$H, 3, FALSE)</f>
        <v>27.1</v>
      </c>
      <c r="H64">
        <f>VLOOKUP(C64, [3]RISKFACTORSANDACCESSTOCARE!$F:$Q, 12, FALSE)</f>
        <v>29.7</v>
      </c>
      <c r="I64">
        <f>VLOOKUP(C64,[4]RISKFACTORSANDACCESSTOCARE!$F:$Z,21,FALSE)</f>
        <v>23311</v>
      </c>
      <c r="J64">
        <f>VLOOKUP(C64,[5]DEMOGRAPHICS!$F:$J,5,FALSE)</f>
        <v>168908</v>
      </c>
      <c r="K64">
        <f t="shared" ref="K64:K65" si="5">I64/J64*100</f>
        <v>13.801004096904823</v>
      </c>
    </row>
    <row r="65" spans="1:11" x14ac:dyDescent="0.3">
      <c r="A65" t="s">
        <v>0</v>
      </c>
      <c r="B65" t="s">
        <v>127</v>
      </c>
      <c r="C65" t="s">
        <v>128</v>
      </c>
      <c r="D65">
        <f>VLOOKUP(C65, [1]acs2015_county_data!$D:$O, 12, FALSE)</f>
        <v>35843</v>
      </c>
      <c r="E65">
        <f>VLOOKUP(C65, [2]DEMOGRAPHICS!$F:$M, 8, FALSE)</f>
        <v>88</v>
      </c>
      <c r="F65">
        <f>VLOOKUP(C65, [3]RISKFACTORSANDACCESSTOCARE!$F:$N, 9, FALSE)</f>
        <v>30.5</v>
      </c>
      <c r="G65">
        <f>VLOOKUP(C65, [3]RISKFACTORSANDACCESSTOCARE!$F:$H, 3, FALSE)</f>
        <v>34.9</v>
      </c>
      <c r="H65">
        <f>VLOOKUP(C65, [3]RISKFACTORSANDACCESSTOCARE!$F:$Q, 12, FALSE)</f>
        <v>35</v>
      </c>
      <c r="I65">
        <f>VLOOKUP(C65,[4]RISKFACTORSANDACCESSTOCARE!$F:$Z,21,FALSE)</f>
        <v>10818</v>
      </c>
      <c r="J65">
        <f>VLOOKUP(C65,[5]DEMOGRAPHICS!$F:$J,5,FALSE)</f>
        <v>70117</v>
      </c>
      <c r="K65">
        <f t="shared" si="5"/>
        <v>15.428498081777601</v>
      </c>
    </row>
    <row r="66" spans="1:11" hidden="1" x14ac:dyDescent="0.3">
      <c r="A66" t="s">
        <v>0</v>
      </c>
      <c r="B66" t="s">
        <v>129</v>
      </c>
      <c r="C66" t="s">
        <v>130</v>
      </c>
      <c r="D66">
        <f>VLOOKUP(C66, [1]acs2015_county_data!$D:$O, 12, FALSE)</f>
        <v>42811</v>
      </c>
      <c r="E66">
        <f>VLOOKUP(C66, [2]DEMOGRAPHICS!$F:$M, 8, FALSE)</f>
        <v>16</v>
      </c>
      <c r="F66">
        <f>VLOOKUP(C66, [3]RISKFACTORSANDACCESSTOCARE!$F:$N, 9, FALSE)</f>
        <v>-1111.0999999999999</v>
      </c>
      <c r="G66">
        <f>VLOOKUP(C66, [3]RISKFACTORSANDACCESSTOCARE!$F:$H, 3, FALSE)</f>
        <v>-1111.0999999999999</v>
      </c>
      <c r="H66">
        <f>VLOOKUP(C66, [3]RISKFACTORSANDACCESSTOCARE!$F:$Q, 12, FALSE)</f>
        <v>-1111.0999999999999</v>
      </c>
    </row>
    <row r="67" spans="1:11" hidden="1" x14ac:dyDescent="0.3">
      <c r="A67" t="s">
        <v>0</v>
      </c>
      <c r="B67" t="s">
        <v>131</v>
      </c>
      <c r="C67" t="s">
        <v>132</v>
      </c>
      <c r="D67">
        <f>VLOOKUP(C67, [1]acs2015_county_data!$D:$O, 12, FALSE)</f>
        <v>23750</v>
      </c>
      <c r="E67">
        <f>VLOOKUP(C67, [2]DEMOGRAPHICS!$F:$M, 8, FALSE)</f>
        <v>15</v>
      </c>
      <c r="F67">
        <f>VLOOKUP(C67, [3]RISKFACTORSANDACCESSTOCARE!$F:$N, 9, FALSE)</f>
        <v>-1111.0999999999999</v>
      </c>
      <c r="G67">
        <f>VLOOKUP(C67, [3]RISKFACTORSANDACCESSTOCARE!$F:$H, 3, FALSE)</f>
        <v>-1111.0999999999999</v>
      </c>
      <c r="H67">
        <f>VLOOKUP(C67, [3]RISKFACTORSANDACCESSTOCARE!$F:$Q, 12, FALSE)</f>
        <v>-1111.0999999999999</v>
      </c>
    </row>
    <row r="68" spans="1:11" hidden="1" x14ac:dyDescent="0.3">
      <c r="A68" t="s">
        <v>0</v>
      </c>
      <c r="B68" t="s">
        <v>133</v>
      </c>
      <c r="C68" t="s">
        <v>134</v>
      </c>
      <c r="D68">
        <f>VLOOKUP(C68, [1]acs2015_county_data!$D:$O, 12, FALSE)</f>
        <v>33194</v>
      </c>
      <c r="E68">
        <f>VLOOKUP(C68, [2]DEMOGRAPHICS!$F:$M, 8, FALSE)</f>
        <v>40</v>
      </c>
      <c r="F68">
        <f>VLOOKUP(C68, [3]RISKFACTORSANDACCESSTOCARE!$F:$N, 9, FALSE)</f>
        <v>28</v>
      </c>
      <c r="G68">
        <f>VLOOKUP(C68, [3]RISKFACTORSANDACCESSTOCARE!$F:$H, 3, FALSE)</f>
        <v>-1111.0999999999999</v>
      </c>
      <c r="H68">
        <f>VLOOKUP(C68, [3]RISKFACTORSANDACCESSTOCARE!$F:$Q, 12, FALSE)</f>
        <v>-1111.0999999999999</v>
      </c>
    </row>
    <row r="69" spans="1:11" x14ac:dyDescent="0.3">
      <c r="A69" t="s">
        <v>135</v>
      </c>
      <c r="B69" t="s">
        <v>136</v>
      </c>
      <c r="C69" t="s">
        <v>137</v>
      </c>
      <c r="D69">
        <f>VLOOKUP(C69, [1]acs2015_county_data!$D:$O, 12, FALSE)</f>
        <v>31757</v>
      </c>
      <c r="E69">
        <f>VLOOKUP(C69, [2]DEMOGRAPHICS!$F:$M, 8, FALSE)</f>
        <v>6</v>
      </c>
      <c r="F69">
        <f>VLOOKUP(C69, [3]RISKFACTORSANDACCESSTOCARE!$F:$N, 9, FALSE)</f>
        <v>24.6</v>
      </c>
      <c r="G69">
        <f>VLOOKUP(C69, [3]RISKFACTORSANDACCESSTOCARE!$F:$H, 3, FALSE)</f>
        <v>22.6</v>
      </c>
      <c r="H69">
        <f>VLOOKUP(C69, [3]RISKFACTORSANDACCESSTOCARE!$F:$Q, 12, FALSE)</f>
        <v>18.399999999999999</v>
      </c>
      <c r="I69">
        <f>VLOOKUP(C69,[4]RISKFACTORSANDACCESSTOCARE!$F:$Z,21,FALSE)</f>
        <v>17218</v>
      </c>
      <c r="J69">
        <f>VLOOKUP(C69,[5]DEMOGRAPHICS!$F:$J,5,FALSE)</f>
        <v>69343</v>
      </c>
      <c r="K69">
        <f t="shared" ref="K69:K73" si="6">I69/J69*100</f>
        <v>24.830191944392368</v>
      </c>
    </row>
    <row r="70" spans="1:11" x14ac:dyDescent="0.3">
      <c r="A70" t="s">
        <v>135</v>
      </c>
      <c r="B70" t="s">
        <v>138</v>
      </c>
      <c r="C70" t="s">
        <v>139</v>
      </c>
      <c r="D70">
        <f>VLOOKUP(C70, [1]acs2015_county_data!$D:$O, 12, FALSE)</f>
        <v>45075</v>
      </c>
      <c r="E70">
        <f>VLOOKUP(C70, [2]DEMOGRAPHICS!$F:$M, 8, FALSE)</f>
        <v>20</v>
      </c>
      <c r="F70">
        <f>VLOOKUP(C70, [3]RISKFACTORSANDACCESSTOCARE!$F:$N, 9, FALSE)</f>
        <v>23.8</v>
      </c>
      <c r="G70">
        <f>VLOOKUP(C70, [3]RISKFACTORSANDACCESSTOCARE!$F:$H, 3, FALSE)</f>
        <v>22.8</v>
      </c>
      <c r="H70">
        <f>VLOOKUP(C70, [3]RISKFACTORSANDACCESSTOCARE!$F:$Q, 12, FALSE)</f>
        <v>26</v>
      </c>
      <c r="I70">
        <f>VLOOKUP(C70,[4]RISKFACTORSANDACCESSTOCARE!$F:$Z,21,FALSE)</f>
        <v>23944</v>
      </c>
      <c r="J70">
        <f>VLOOKUP(C70,[5]DEMOGRAPHICS!$F:$J,5,FALSE)</f>
        <v>126106</v>
      </c>
      <c r="K70">
        <f t="shared" si="6"/>
        <v>18.98720124339841</v>
      </c>
    </row>
    <row r="71" spans="1:11" x14ac:dyDescent="0.3">
      <c r="A71" t="s">
        <v>135</v>
      </c>
      <c r="B71" t="s">
        <v>140</v>
      </c>
      <c r="C71" t="s">
        <v>141</v>
      </c>
      <c r="D71">
        <f>VLOOKUP(C71, [1]acs2015_county_data!$D:$O, 12, FALSE)</f>
        <v>50234</v>
      </c>
      <c r="E71">
        <f>VLOOKUP(C71, [2]DEMOGRAPHICS!$F:$M, 8, FALSE)</f>
        <v>7</v>
      </c>
      <c r="F71">
        <f>VLOOKUP(C71, [3]RISKFACTORSANDACCESSTOCARE!$F:$N, 9, FALSE)</f>
        <v>16.5</v>
      </c>
      <c r="G71">
        <f>VLOOKUP(C71, [3]RISKFACTORSANDACCESSTOCARE!$F:$H, 3, FALSE)</f>
        <v>14.8</v>
      </c>
      <c r="H71">
        <f>VLOOKUP(C71, [3]RISKFACTORSANDACCESSTOCARE!$F:$Q, 12, FALSE)</f>
        <v>17.2</v>
      </c>
      <c r="I71">
        <f>VLOOKUP(C71,[4]RISKFACTORSANDACCESSTOCARE!$F:$Z,21,FALSE)</f>
        <v>22678</v>
      </c>
      <c r="J71">
        <f>VLOOKUP(C71,[5]DEMOGRAPHICS!$F:$J,5,FALSE)</f>
        <v>123866</v>
      </c>
      <c r="K71">
        <f t="shared" si="6"/>
        <v>18.308494663588071</v>
      </c>
    </row>
    <row r="72" spans="1:11" x14ac:dyDescent="0.3">
      <c r="A72" t="s">
        <v>135</v>
      </c>
      <c r="B72" t="s">
        <v>142</v>
      </c>
      <c r="C72" t="s">
        <v>143</v>
      </c>
      <c r="D72">
        <f>VLOOKUP(C72, [1]acs2015_county_data!$D:$O, 12, FALSE)</f>
        <v>39751</v>
      </c>
      <c r="E72">
        <f>VLOOKUP(C72, [2]DEMOGRAPHICS!$F:$M, 8, FALSE)</f>
        <v>11</v>
      </c>
      <c r="F72">
        <f>VLOOKUP(C72, [3]RISKFACTORSANDACCESSTOCARE!$F:$N, 9, FALSE)</f>
        <v>24.5</v>
      </c>
      <c r="G72">
        <f>VLOOKUP(C72, [3]RISKFACTORSANDACCESSTOCARE!$F:$H, 3, FALSE)</f>
        <v>32.700000000000003</v>
      </c>
      <c r="H72">
        <f>VLOOKUP(C72, [3]RISKFACTORSANDACCESSTOCARE!$F:$Q, 12, FALSE)</f>
        <v>34.5</v>
      </c>
      <c r="I72">
        <f>VLOOKUP(C72,[4]RISKFACTORSANDACCESSTOCARE!$F:$Z,21,FALSE)</f>
        <v>10361</v>
      </c>
      <c r="J72">
        <f>VLOOKUP(C72,[5]DEMOGRAPHICS!$F:$J,5,FALSE)</f>
        <v>51663</v>
      </c>
      <c r="K72">
        <f t="shared" si="6"/>
        <v>20.054971643148871</v>
      </c>
    </row>
    <row r="73" spans="1:11" x14ac:dyDescent="0.3">
      <c r="A73" t="s">
        <v>135</v>
      </c>
      <c r="B73" t="s">
        <v>144</v>
      </c>
      <c r="C73" t="s">
        <v>145</v>
      </c>
      <c r="D73">
        <f>VLOOKUP(C73, [1]acs2015_county_data!$D:$O, 12, FALSE)</f>
        <v>45964</v>
      </c>
      <c r="E73">
        <f>VLOOKUP(C73, [2]DEMOGRAPHICS!$F:$M, 8, FALSE)</f>
        <v>7</v>
      </c>
      <c r="F73">
        <f>VLOOKUP(C73, [3]RISKFACTORSANDACCESSTOCARE!$F:$N, 9, FALSE)</f>
        <v>23.8</v>
      </c>
      <c r="G73">
        <f>VLOOKUP(C73, [3]RISKFACTORSANDACCESSTOCARE!$F:$H, 3, FALSE)</f>
        <v>25.8</v>
      </c>
      <c r="H73">
        <f>VLOOKUP(C73, [3]RISKFACTORSANDACCESSTOCARE!$F:$Q, 12, FALSE)</f>
        <v>24.9</v>
      </c>
      <c r="I73">
        <f>VLOOKUP(C73,[4]RISKFACTORSANDACCESSTOCARE!$F:$Z,21,FALSE)</f>
        <v>6343</v>
      </c>
      <c r="J73">
        <f>VLOOKUP(C73,[5]DEMOGRAPHICS!$F:$J,5,FALSE)</f>
        <v>33073</v>
      </c>
      <c r="K73">
        <f t="shared" si="6"/>
        <v>19.178786321168324</v>
      </c>
    </row>
    <row r="74" spans="1:11" hidden="1" x14ac:dyDescent="0.3">
      <c r="A74" t="s">
        <v>135</v>
      </c>
      <c r="B74" t="s">
        <v>146</v>
      </c>
      <c r="C74" t="s">
        <v>147</v>
      </c>
      <c r="D74">
        <f>VLOOKUP(C74, [1]acs2015_county_data!$D:$O, 12, FALSE)</f>
        <v>51628</v>
      </c>
      <c r="E74">
        <f>VLOOKUP(C74, [2]DEMOGRAPHICS!$F:$M, 8, FALSE)</f>
        <v>4</v>
      </c>
      <c r="F74">
        <f>VLOOKUP(C74, [3]RISKFACTORSANDACCESSTOCARE!$F:$N, 9, FALSE)</f>
        <v>-1111.0999999999999</v>
      </c>
      <c r="G74">
        <f>VLOOKUP(C74, [3]RISKFACTORSANDACCESSTOCARE!$F:$H, 3, FALSE)</f>
        <v>-1111.0999999999999</v>
      </c>
      <c r="H74">
        <f>VLOOKUP(C74, [3]RISKFACTORSANDACCESSTOCARE!$F:$Q, 12, FALSE)</f>
        <v>-1111.0999999999999</v>
      </c>
    </row>
    <row r="75" spans="1:11" hidden="1" x14ac:dyDescent="0.3">
      <c r="A75" t="s">
        <v>135</v>
      </c>
      <c r="B75" t="s">
        <v>148</v>
      </c>
      <c r="C75" t="s">
        <v>149</v>
      </c>
      <c r="D75">
        <f>VLOOKUP(C75, [1]acs2015_county_data!$D:$O, 12, FALSE)</f>
        <v>34466</v>
      </c>
      <c r="E75">
        <f>VLOOKUP(C75, [2]DEMOGRAPHICS!$F:$M, 8, FALSE)</f>
        <v>4</v>
      </c>
      <c r="F75">
        <f>VLOOKUP(C75, [3]RISKFACTORSANDACCESSTOCARE!$F:$N, 9, FALSE)</f>
        <v>22</v>
      </c>
      <c r="G75">
        <f>VLOOKUP(C75, [3]RISKFACTORSANDACCESSTOCARE!$F:$H, 3, FALSE)</f>
        <v>26.6</v>
      </c>
      <c r="H75">
        <f>VLOOKUP(C75, [3]RISKFACTORSANDACCESSTOCARE!$F:$Q, 12, FALSE)</f>
        <v>-1111.0999999999999</v>
      </c>
    </row>
    <row r="76" spans="1:11" x14ac:dyDescent="0.3">
      <c r="A76" t="s">
        <v>135</v>
      </c>
      <c r="B76" t="s">
        <v>150</v>
      </c>
      <c r="C76" t="s">
        <v>151</v>
      </c>
      <c r="D76">
        <f>VLOOKUP(C76, [1]acs2015_county_data!$D:$O, 12, FALSE)</f>
        <v>54229</v>
      </c>
      <c r="E76">
        <f>VLOOKUP(C76, [2]DEMOGRAPHICS!$F:$M, 8, FALSE)</f>
        <v>395</v>
      </c>
      <c r="F76">
        <f>VLOOKUP(C76, [3]RISKFACTORSANDACCESSTOCARE!$F:$N, 9, FALSE)</f>
        <v>19.899999999999999</v>
      </c>
      <c r="G76">
        <f>VLOOKUP(C76, [3]RISKFACTORSANDACCESSTOCARE!$F:$H, 3, FALSE)</f>
        <v>23.3</v>
      </c>
      <c r="H76">
        <f>VLOOKUP(C76, [3]RISKFACTORSANDACCESSTOCARE!$F:$Q, 12, FALSE)</f>
        <v>21.4</v>
      </c>
      <c r="I76">
        <f>VLOOKUP(C76,[4]RISKFACTORSANDACCESSTOCARE!$F:$Z,21,FALSE)</f>
        <v>537647</v>
      </c>
      <c r="J76">
        <f>VLOOKUP(C76,[5]DEMOGRAPHICS!$F:$J,5,FALSE)</f>
        <v>3635528</v>
      </c>
      <c r="K76">
        <f t="shared" ref="K76:K83" si="7">I76/J76*100</f>
        <v>14.788690941178285</v>
      </c>
    </row>
    <row r="77" spans="1:11" x14ac:dyDescent="0.3">
      <c r="A77" t="s">
        <v>135</v>
      </c>
      <c r="B77" t="s">
        <v>152</v>
      </c>
      <c r="C77" t="s">
        <v>153</v>
      </c>
      <c r="D77">
        <f>VLOOKUP(C77, [1]acs2015_county_data!$D:$O, 12, FALSE)</f>
        <v>38488</v>
      </c>
      <c r="E77">
        <f>VLOOKUP(C77, [2]DEMOGRAPHICS!$F:$M, 8, FALSE)</f>
        <v>14</v>
      </c>
      <c r="F77">
        <f>VLOOKUP(C77, [3]RISKFACTORSANDACCESSTOCARE!$F:$N, 9, FALSE)</f>
        <v>25</v>
      </c>
      <c r="G77">
        <f>VLOOKUP(C77, [3]RISKFACTORSANDACCESSTOCARE!$F:$H, 3, FALSE)</f>
        <v>27.9</v>
      </c>
      <c r="H77">
        <f>VLOOKUP(C77, [3]RISKFACTORSANDACCESSTOCARE!$F:$Q, 12, FALSE)</f>
        <v>30.6</v>
      </c>
      <c r="I77">
        <f>VLOOKUP(C77,[4]RISKFACTORSANDACCESSTOCARE!$F:$Z,21,FALSE)</f>
        <v>31916</v>
      </c>
      <c r="J77">
        <f>VLOOKUP(C77,[5]DEMOGRAPHICS!$F:$J,5,FALSE)</f>
        <v>187200</v>
      </c>
      <c r="K77">
        <f t="shared" si="7"/>
        <v>17.049145299145298</v>
      </c>
    </row>
    <row r="78" spans="1:11" x14ac:dyDescent="0.3">
      <c r="A78" t="s">
        <v>135</v>
      </c>
      <c r="B78" t="s">
        <v>154</v>
      </c>
      <c r="C78" t="s">
        <v>155</v>
      </c>
      <c r="D78">
        <f>VLOOKUP(C78, [1]acs2015_county_data!$D:$O, 12, FALSE)</f>
        <v>35921</v>
      </c>
      <c r="E78">
        <f>VLOOKUP(C78, [2]DEMOGRAPHICS!$F:$M, 8, FALSE)</f>
        <v>11</v>
      </c>
      <c r="F78">
        <f>VLOOKUP(C78, [3]RISKFACTORSANDACCESSTOCARE!$F:$N, 9, FALSE)</f>
        <v>25.1</v>
      </c>
      <c r="G78">
        <f>VLOOKUP(C78, [3]RISKFACTORSANDACCESSTOCARE!$F:$H, 3, FALSE)</f>
        <v>23.7</v>
      </c>
      <c r="H78">
        <f>VLOOKUP(C78, [3]RISKFACTORSANDACCESSTOCARE!$F:$Q, 12, FALSE)</f>
        <v>27.1</v>
      </c>
      <c r="I78">
        <f>VLOOKUP(C78,[4]RISKFACTORSANDACCESSTOCARE!$F:$Z,21,FALSE)</f>
        <v>22206</v>
      </c>
      <c r="J78">
        <f>VLOOKUP(C78,[5]DEMOGRAPHICS!$F:$J,5,FALSE)</f>
        <v>108432</v>
      </c>
      <c r="K78">
        <f t="shared" si="7"/>
        <v>20.479194333776007</v>
      </c>
    </row>
    <row r="79" spans="1:11" x14ac:dyDescent="0.3">
      <c r="A79" t="s">
        <v>135</v>
      </c>
      <c r="B79" t="s">
        <v>156</v>
      </c>
      <c r="C79" t="s">
        <v>157</v>
      </c>
      <c r="D79">
        <f>VLOOKUP(C79, [1]acs2015_county_data!$D:$O, 12, FALSE)</f>
        <v>46162</v>
      </c>
      <c r="E79">
        <f>VLOOKUP(C79, [2]DEMOGRAPHICS!$F:$M, 8, FALSE)</f>
        <v>101</v>
      </c>
      <c r="F79">
        <f>VLOOKUP(C79, [3]RISKFACTORSANDACCESSTOCARE!$F:$N, 9, FALSE)</f>
        <v>19.7</v>
      </c>
      <c r="G79">
        <f>VLOOKUP(C79, [3]RISKFACTORSANDACCESSTOCARE!$F:$H, 3, FALSE)</f>
        <v>20.9</v>
      </c>
      <c r="H79">
        <f>VLOOKUP(C79, [3]RISKFACTORSANDACCESSTOCARE!$F:$Q, 12, FALSE)</f>
        <v>23.8</v>
      </c>
      <c r="I79">
        <f>VLOOKUP(C79,[4]RISKFACTORSANDACCESSTOCARE!$F:$Z,21,FALSE)</f>
        <v>149746</v>
      </c>
      <c r="J79">
        <f>VLOOKUP(C79,[5]DEMOGRAPHICS!$F:$J,5,FALSE)</f>
        <v>924786</v>
      </c>
      <c r="K79">
        <f t="shared" si="7"/>
        <v>16.192502914187713</v>
      </c>
    </row>
    <row r="80" spans="1:11" x14ac:dyDescent="0.3">
      <c r="A80" t="s">
        <v>135</v>
      </c>
      <c r="B80" t="s">
        <v>158</v>
      </c>
      <c r="C80" t="s">
        <v>159</v>
      </c>
      <c r="D80">
        <f>VLOOKUP(C80, [1]acs2015_county_data!$D:$O, 12, FALSE)</f>
        <v>49477</v>
      </c>
      <c r="E80">
        <f>VLOOKUP(C80, [2]DEMOGRAPHICS!$F:$M, 8, FALSE)</f>
        <v>43</v>
      </c>
      <c r="F80">
        <f>VLOOKUP(C80, [3]RISKFACTORSANDACCESSTOCARE!$F:$N, 9, FALSE)</f>
        <v>26.7</v>
      </c>
      <c r="G80">
        <f>VLOOKUP(C80, [3]RISKFACTORSANDACCESSTOCARE!$F:$H, 3, FALSE)</f>
        <v>26.9</v>
      </c>
      <c r="H80">
        <f>VLOOKUP(C80, [3]RISKFACTORSANDACCESSTOCARE!$F:$Q, 12, FALSE)</f>
        <v>28.3</v>
      </c>
      <c r="I80">
        <f>VLOOKUP(C80,[4]RISKFACTORSANDACCESSTOCARE!$F:$Z,21,FALSE)</f>
        <v>33439</v>
      </c>
      <c r="J80">
        <f>VLOOKUP(C80,[5]DEMOGRAPHICS!$F:$J,5,FALSE)</f>
        <v>229549</v>
      </c>
      <c r="K80">
        <f t="shared" si="7"/>
        <v>14.567260149249181</v>
      </c>
    </row>
    <row r="81" spans="1:11" x14ac:dyDescent="0.3">
      <c r="A81" t="s">
        <v>135</v>
      </c>
      <c r="B81" t="s">
        <v>160</v>
      </c>
      <c r="C81" t="s">
        <v>161</v>
      </c>
      <c r="D81">
        <f>VLOOKUP(C81, [1]acs2015_county_data!$D:$O, 12, FALSE)</f>
        <v>40140</v>
      </c>
      <c r="E81">
        <f>VLOOKUP(C81, [2]DEMOGRAPHICS!$F:$M, 8, FALSE)</f>
        <v>34</v>
      </c>
      <c r="F81">
        <f>VLOOKUP(C81, [3]RISKFACTORSANDACCESSTOCARE!$F:$N, 9, FALSE)</f>
        <v>20</v>
      </c>
      <c r="G81">
        <f>VLOOKUP(C81, [3]RISKFACTORSANDACCESSTOCARE!$F:$H, 3, FALSE)</f>
        <v>36.9</v>
      </c>
      <c r="H81">
        <f>VLOOKUP(C81, [3]RISKFACTORSANDACCESSTOCARE!$F:$Q, 12, FALSE)</f>
        <v>20.399999999999999</v>
      </c>
      <c r="I81">
        <f>VLOOKUP(C81,[4]RISKFACTORSANDACCESSTOCARE!$F:$Z,21,FALSE)</f>
        <v>11544</v>
      </c>
      <c r="J81">
        <f>VLOOKUP(C81,[5]DEMOGRAPHICS!$F:$J,5,FALSE)</f>
        <v>42009</v>
      </c>
      <c r="K81">
        <f t="shared" si="7"/>
        <v>27.479825751624652</v>
      </c>
    </row>
    <row r="82" spans="1:11" x14ac:dyDescent="0.3">
      <c r="A82" t="s">
        <v>135</v>
      </c>
      <c r="B82" t="s">
        <v>162</v>
      </c>
      <c r="C82" t="s">
        <v>163</v>
      </c>
      <c r="D82">
        <f>VLOOKUP(C82, [1]acs2015_county_data!$D:$O, 12, FALSE)</f>
        <v>44748</v>
      </c>
      <c r="E82">
        <f>VLOOKUP(C82, [2]DEMOGRAPHICS!$F:$M, 8, FALSE)</f>
        <v>24</v>
      </c>
      <c r="F82">
        <f>VLOOKUP(C82, [3]RISKFACTORSANDACCESSTOCARE!$F:$N, 9, FALSE)</f>
        <v>16</v>
      </c>
      <c r="G82">
        <f>VLOOKUP(C82, [3]RISKFACTORSANDACCESSTOCARE!$F:$H, 3, FALSE)</f>
        <v>23.4</v>
      </c>
      <c r="H82">
        <f>VLOOKUP(C82, [3]RISKFACTORSANDACCESSTOCARE!$F:$Q, 12, FALSE)</f>
        <v>28.5</v>
      </c>
      <c r="I82">
        <f>VLOOKUP(C82,[4]RISKFACTORSANDACCESSTOCARE!$F:$Z,21,FALSE)</f>
        <v>28886</v>
      </c>
      <c r="J82">
        <f>VLOOKUP(C82,[5]DEMOGRAPHICS!$F:$J,5,FALSE)</f>
        <v>198701</v>
      </c>
      <c r="K82">
        <f t="shared" si="7"/>
        <v>14.537420546449187</v>
      </c>
    </row>
    <row r="83" spans="1:11" x14ac:dyDescent="0.3">
      <c r="A83" t="s">
        <v>135</v>
      </c>
      <c r="B83" t="s">
        <v>164</v>
      </c>
      <c r="C83" t="s">
        <v>165</v>
      </c>
      <c r="D83">
        <f>VLOOKUP(C83, [1]acs2015_county_data!$D:$O, 12, FALSE)</f>
        <v>40743</v>
      </c>
      <c r="E83">
        <f>VLOOKUP(C83, [2]DEMOGRAPHICS!$F:$M, 8, FALSE)</f>
        <v>33</v>
      </c>
      <c r="F83">
        <f>VLOOKUP(C83, [3]RISKFACTORSANDACCESSTOCARE!$F:$N, 9, FALSE)</f>
        <v>25.7</v>
      </c>
      <c r="G83">
        <f>VLOOKUP(C83, [3]RISKFACTORSANDACCESSTOCARE!$F:$H, 3, FALSE)</f>
        <v>26.7</v>
      </c>
      <c r="H83">
        <f>VLOOKUP(C83, [3]RISKFACTORSANDACCESSTOCARE!$F:$Q, 12, FALSE)</f>
        <v>26.8</v>
      </c>
      <c r="I83">
        <f>VLOOKUP(C83,[4]RISKFACTORSANDACCESSTOCARE!$F:$Z,21,FALSE)</f>
        <v>45336</v>
      </c>
      <c r="J83">
        <f>VLOOKUP(C83,[5]DEMOGRAPHICS!$F:$J,5,FALSE)</f>
        <v>181277</v>
      </c>
      <c r="K83">
        <f t="shared" si="7"/>
        <v>25.009240002868538</v>
      </c>
    </row>
    <row r="84" spans="1:11" hidden="1" x14ac:dyDescent="0.3">
      <c r="A84" t="s">
        <v>166</v>
      </c>
      <c r="B84" t="s">
        <v>166</v>
      </c>
      <c r="C84" t="s">
        <v>167</v>
      </c>
      <c r="D84">
        <f>VLOOKUP(C84, [1]acs2015_county_data!$D:$O, 12, FALSE)</f>
        <v>36411</v>
      </c>
      <c r="E84">
        <f>VLOOKUP(C84, [2]DEMOGRAPHICS!$F:$M, 8, FALSE)</f>
        <v>20</v>
      </c>
      <c r="F84">
        <f>VLOOKUP(C84, [3]RISKFACTORSANDACCESSTOCARE!$F:$N, 9, FALSE)</f>
        <v>30.7</v>
      </c>
      <c r="G84">
        <f>VLOOKUP(C84, [3]RISKFACTORSANDACCESSTOCARE!$F:$H, 3, FALSE)</f>
        <v>35.1</v>
      </c>
      <c r="H84">
        <f>VLOOKUP(C84, [3]RISKFACTORSANDACCESSTOCARE!$F:$Q, 12, FALSE)</f>
        <v>-1111.0999999999999</v>
      </c>
    </row>
    <row r="85" spans="1:11" x14ac:dyDescent="0.3">
      <c r="A85" t="s">
        <v>166</v>
      </c>
      <c r="B85" t="s">
        <v>168</v>
      </c>
      <c r="C85" t="s">
        <v>169</v>
      </c>
      <c r="D85">
        <f>VLOOKUP(C85, [1]acs2015_county_data!$D:$O, 12, FALSE)</f>
        <v>34263</v>
      </c>
      <c r="E85">
        <f>VLOOKUP(C85, [2]DEMOGRAPHICS!$F:$M, 8, FALSE)</f>
        <v>25</v>
      </c>
      <c r="F85">
        <f>VLOOKUP(C85, [3]RISKFACTORSANDACCESSTOCARE!$F:$N, 9, FALSE)</f>
        <v>30.2</v>
      </c>
      <c r="G85">
        <f>VLOOKUP(C85, [3]RISKFACTORSANDACCESSTOCARE!$F:$H, 3, FALSE)</f>
        <v>35</v>
      </c>
      <c r="H85">
        <f>VLOOKUP(C85, [3]RISKFACTORSANDACCESSTOCARE!$F:$Q, 12, FALSE)</f>
        <v>28.9</v>
      </c>
      <c r="I85">
        <f>VLOOKUP(C85,[4]RISKFACTORSANDACCESSTOCARE!$F:$Z,21,FALSE)</f>
        <v>3783</v>
      </c>
      <c r="J85">
        <f>VLOOKUP(C85,[5]DEMOGRAPHICS!$F:$J,5,FALSE)</f>
        <v>23178</v>
      </c>
      <c r="K85">
        <f t="shared" ref="K85:K88" si="8">I85/J85*100</f>
        <v>16.32151177841056</v>
      </c>
    </row>
    <row r="86" spans="1:11" x14ac:dyDescent="0.3">
      <c r="A86" t="s">
        <v>166</v>
      </c>
      <c r="B86" t="s">
        <v>170</v>
      </c>
      <c r="C86" t="s">
        <v>171</v>
      </c>
      <c r="D86">
        <f>VLOOKUP(C86, [1]acs2015_county_data!$D:$O, 12, FALSE)</f>
        <v>35396</v>
      </c>
      <c r="E86">
        <f>VLOOKUP(C86, [2]DEMOGRAPHICS!$F:$M, 8, FALSE)</f>
        <v>73</v>
      </c>
      <c r="F86">
        <f>VLOOKUP(C86, [3]RISKFACTORSANDACCESSTOCARE!$F:$N, 9, FALSE)</f>
        <v>22.7</v>
      </c>
      <c r="G86">
        <f>VLOOKUP(C86, [3]RISKFACTORSANDACCESSTOCARE!$F:$H, 3, FALSE)</f>
        <v>24.9</v>
      </c>
      <c r="H86">
        <f>VLOOKUP(C86, [3]RISKFACTORSANDACCESSTOCARE!$F:$Q, 12, FALSE)</f>
        <v>33.799999999999997</v>
      </c>
      <c r="I86">
        <f>VLOOKUP(C86,[4]RISKFACTORSANDACCESSTOCARE!$F:$Z,21,FALSE)</f>
        <v>5191</v>
      </c>
      <c r="J86">
        <f>VLOOKUP(C86,[5]DEMOGRAPHICS!$F:$J,5,FALSE)</f>
        <v>40330</v>
      </c>
      <c r="K86">
        <f t="shared" si="8"/>
        <v>12.871311678651129</v>
      </c>
    </row>
    <row r="87" spans="1:11" x14ac:dyDescent="0.3">
      <c r="A87" t="s">
        <v>166</v>
      </c>
      <c r="B87" t="s">
        <v>172</v>
      </c>
      <c r="C87" t="s">
        <v>173</v>
      </c>
      <c r="D87">
        <f>VLOOKUP(C87, [1]acs2015_county_data!$D:$O, 12, FALSE)</f>
        <v>56239</v>
      </c>
      <c r="E87">
        <f>VLOOKUP(C87, [2]DEMOGRAPHICS!$F:$M, 8, FALSE)</f>
        <v>221</v>
      </c>
      <c r="F87">
        <f>VLOOKUP(C87, [3]RISKFACTORSANDACCESSTOCARE!$F:$N, 9, FALSE)</f>
        <v>21.5</v>
      </c>
      <c r="G87">
        <f>VLOOKUP(C87, [3]RISKFACTORSANDACCESSTOCARE!$F:$H, 3, FALSE)</f>
        <v>22.3</v>
      </c>
      <c r="H87">
        <f>VLOOKUP(C87, [3]RISKFACTORSANDACCESSTOCARE!$F:$Q, 12, FALSE)</f>
        <v>25.4</v>
      </c>
      <c r="I87">
        <f>VLOOKUP(C87,[4]RISKFACTORSANDACCESSTOCARE!$F:$Z,21,FALSE)</f>
        <v>22708</v>
      </c>
      <c r="J87">
        <f>VLOOKUP(C87,[5]DEMOGRAPHICS!$F:$J,5,FALSE)</f>
        <v>186938</v>
      </c>
      <c r="K87">
        <f t="shared" si="8"/>
        <v>12.147342969326729</v>
      </c>
    </row>
    <row r="88" spans="1:11" x14ac:dyDescent="0.3">
      <c r="A88" t="s">
        <v>166</v>
      </c>
      <c r="B88" t="s">
        <v>174</v>
      </c>
      <c r="C88" t="s">
        <v>175</v>
      </c>
      <c r="D88">
        <f>VLOOKUP(C88, [1]acs2015_county_data!$D:$O, 12, FALSE)</f>
        <v>39251</v>
      </c>
      <c r="E88">
        <f>VLOOKUP(C88, [2]DEMOGRAPHICS!$F:$M, 8, FALSE)</f>
        <v>61</v>
      </c>
      <c r="F88">
        <f>VLOOKUP(C88, [3]RISKFACTORSANDACCESSTOCARE!$F:$N, 9, FALSE)</f>
        <v>23.7</v>
      </c>
      <c r="G88">
        <f>VLOOKUP(C88, [3]RISKFACTORSANDACCESSTOCARE!$F:$H, 3, FALSE)</f>
        <v>31.4</v>
      </c>
      <c r="H88">
        <f>VLOOKUP(C88, [3]RISKFACTORSANDACCESSTOCARE!$F:$Q, 12, FALSE)</f>
        <v>30.4</v>
      </c>
      <c r="I88">
        <f>VLOOKUP(C88,[4]RISKFACTORSANDACCESSTOCARE!$F:$Z,21,FALSE)</f>
        <v>5033</v>
      </c>
      <c r="J88">
        <f>VLOOKUP(C88,[5]DEMOGRAPHICS!$F:$J,5,FALSE)</f>
        <v>35793</v>
      </c>
      <c r="K88">
        <f t="shared" si="8"/>
        <v>14.061408655323667</v>
      </c>
    </row>
    <row r="89" spans="1:11" hidden="1" x14ac:dyDescent="0.3">
      <c r="A89" t="s">
        <v>166</v>
      </c>
      <c r="B89" t="s">
        <v>176</v>
      </c>
      <c r="C89" t="s">
        <v>177</v>
      </c>
      <c r="D89">
        <f>VLOOKUP(C89, [1]acs2015_county_data!$D:$O, 12, FALSE)</f>
        <v>33701</v>
      </c>
      <c r="E89">
        <f>VLOOKUP(C89, [2]DEMOGRAPHICS!$F:$M, 8, FALSE)</f>
        <v>19</v>
      </c>
      <c r="F89">
        <f>VLOOKUP(C89, [3]RISKFACTORSANDACCESSTOCARE!$F:$N, 9, FALSE)</f>
        <v>25.2</v>
      </c>
      <c r="G89">
        <f>VLOOKUP(C89, [3]RISKFACTORSANDACCESSTOCARE!$F:$H, 3, FALSE)</f>
        <v>30.9</v>
      </c>
      <c r="H89">
        <f>VLOOKUP(C89, [3]RISKFACTORSANDACCESSTOCARE!$F:$Q, 12, FALSE)</f>
        <v>-1111.0999999999999</v>
      </c>
    </row>
    <row r="90" spans="1:11" hidden="1" x14ac:dyDescent="0.3">
      <c r="A90" t="s">
        <v>166</v>
      </c>
      <c r="B90" t="s">
        <v>15</v>
      </c>
      <c r="C90" t="s">
        <v>178</v>
      </c>
      <c r="D90">
        <f>VLOOKUP(C90, [1]acs2015_county_data!$D:$O, 12, FALSE)</f>
        <v>36899</v>
      </c>
      <c r="E90">
        <f>VLOOKUP(C90, [2]DEMOGRAPHICS!$F:$M, 8, FALSE)</f>
        <v>9</v>
      </c>
      <c r="F90">
        <f>VLOOKUP(C90, [3]RISKFACTORSANDACCESSTOCARE!$F:$N, 9, FALSE)</f>
        <v>-1111.0999999999999</v>
      </c>
      <c r="G90">
        <f>VLOOKUP(C90, [3]RISKFACTORSANDACCESSTOCARE!$F:$H, 3, FALSE)</f>
        <v>-1111.0999999999999</v>
      </c>
      <c r="H90">
        <f>VLOOKUP(C90, [3]RISKFACTORSANDACCESSTOCARE!$F:$Q, 12, FALSE)</f>
        <v>-1111.0999999999999</v>
      </c>
    </row>
    <row r="91" spans="1:11" hidden="1" x14ac:dyDescent="0.3">
      <c r="A91" t="s">
        <v>166</v>
      </c>
      <c r="B91" t="s">
        <v>179</v>
      </c>
      <c r="C91" t="s">
        <v>180</v>
      </c>
      <c r="D91">
        <f>VLOOKUP(C91, [1]acs2015_county_data!$D:$O, 12, FALSE)</f>
        <v>36897</v>
      </c>
      <c r="E91">
        <f>VLOOKUP(C91, [2]DEMOGRAPHICS!$F:$M, 8, FALSE)</f>
        <v>43</v>
      </c>
      <c r="F91">
        <f>VLOOKUP(C91, [3]RISKFACTORSANDACCESSTOCARE!$F:$N, 9, FALSE)</f>
        <v>21</v>
      </c>
      <c r="G91">
        <f>VLOOKUP(C91, [3]RISKFACTORSANDACCESSTOCARE!$F:$H, 3, FALSE)</f>
        <v>28.7</v>
      </c>
      <c r="H91">
        <f>VLOOKUP(C91, [3]RISKFACTORSANDACCESSTOCARE!$F:$Q, 12, FALSE)</f>
        <v>-1111.0999999999999</v>
      </c>
    </row>
    <row r="92" spans="1:11" hidden="1" x14ac:dyDescent="0.3">
      <c r="A92" t="s">
        <v>166</v>
      </c>
      <c r="B92" t="s">
        <v>181</v>
      </c>
      <c r="C92" t="s">
        <v>182</v>
      </c>
      <c r="D92">
        <f>VLOOKUP(C92, [1]acs2015_county_data!$D:$O, 12, FALSE)</f>
        <v>28913</v>
      </c>
      <c r="E92">
        <f>VLOOKUP(C92, [2]DEMOGRAPHICS!$F:$M, 8, FALSE)</f>
        <v>20</v>
      </c>
      <c r="F92">
        <f>VLOOKUP(C92, [3]RISKFACTORSANDACCESSTOCARE!$F:$N, 9, FALSE)</f>
        <v>21.9</v>
      </c>
      <c r="G92">
        <f>VLOOKUP(C92, [3]RISKFACTORSANDACCESSTOCARE!$F:$H, 3, FALSE)</f>
        <v>33.5</v>
      </c>
      <c r="H92">
        <f>VLOOKUP(C92, [3]RISKFACTORSANDACCESSTOCARE!$F:$Q, 12, FALSE)</f>
        <v>-1111.0999999999999</v>
      </c>
    </row>
    <row r="93" spans="1:11" x14ac:dyDescent="0.3">
      <c r="A93" t="s">
        <v>166</v>
      </c>
      <c r="B93" t="s">
        <v>183</v>
      </c>
      <c r="C93" t="s">
        <v>184</v>
      </c>
      <c r="D93">
        <f>VLOOKUP(C93, [1]acs2015_county_data!$D:$O, 12, FALSE)</f>
        <v>35031</v>
      </c>
      <c r="E93">
        <f>VLOOKUP(C93, [2]DEMOGRAPHICS!$F:$M, 8, FALSE)</f>
        <v>26</v>
      </c>
      <c r="F93">
        <f>VLOOKUP(C93, [3]RISKFACTORSANDACCESSTOCARE!$F:$N, 9, FALSE)</f>
        <v>20.8</v>
      </c>
      <c r="G93">
        <f>VLOOKUP(C93, [3]RISKFACTORSANDACCESSTOCARE!$F:$H, 3, FALSE)</f>
        <v>30</v>
      </c>
      <c r="H93">
        <f>VLOOKUP(C93, [3]RISKFACTORSANDACCESSTOCARE!$F:$Q, 12, FALSE)</f>
        <v>27.3</v>
      </c>
      <c r="I93">
        <f>VLOOKUP(C93,[4]RISKFACTORSANDACCESSTOCARE!$F:$Z,21,FALSE)</f>
        <v>3575</v>
      </c>
      <c r="J93">
        <f>VLOOKUP(C93,[5]DEMOGRAPHICS!$F:$J,5,FALSE)</f>
        <v>22916</v>
      </c>
      <c r="K93">
        <f>I93/J93*100</f>
        <v>15.600453831384186</v>
      </c>
    </row>
    <row r="94" spans="1:11" hidden="1" x14ac:dyDescent="0.3">
      <c r="A94" t="s">
        <v>166</v>
      </c>
      <c r="B94" t="s">
        <v>27</v>
      </c>
      <c r="C94" t="s">
        <v>185</v>
      </c>
      <c r="D94">
        <f>VLOOKUP(C94, [1]acs2015_county_data!$D:$O, 12, FALSE)</f>
        <v>32552</v>
      </c>
      <c r="E94">
        <f>VLOOKUP(C94, [2]DEMOGRAPHICS!$F:$M, 8, FALSE)</f>
        <v>26</v>
      </c>
      <c r="F94">
        <f>VLOOKUP(C94, [3]RISKFACTORSANDACCESSTOCARE!$F:$N, 9, FALSE)</f>
        <v>29.7</v>
      </c>
      <c r="G94">
        <f>VLOOKUP(C94, [3]RISKFACTORSANDACCESSTOCARE!$F:$H, 3, FALSE)</f>
        <v>39.1</v>
      </c>
      <c r="H94">
        <f>VLOOKUP(C94, [3]RISKFACTORSANDACCESSTOCARE!$F:$Q, 12, FALSE)</f>
        <v>-1111.0999999999999</v>
      </c>
    </row>
    <row r="95" spans="1:11" x14ac:dyDescent="0.3">
      <c r="A95" t="s">
        <v>166</v>
      </c>
      <c r="B95" t="s">
        <v>29</v>
      </c>
      <c r="C95" t="s">
        <v>186</v>
      </c>
      <c r="D95">
        <f>VLOOKUP(C95, [1]acs2015_county_data!$D:$O, 12, FALSE)</f>
        <v>42905</v>
      </c>
      <c r="E95">
        <f>VLOOKUP(C95, [2]DEMOGRAPHICS!$F:$M, 8, FALSE)</f>
        <v>46</v>
      </c>
      <c r="F95">
        <f>VLOOKUP(C95, [3]RISKFACTORSANDACCESSTOCARE!$F:$N, 9, FALSE)</f>
        <v>25.1</v>
      </c>
      <c r="G95">
        <f>VLOOKUP(C95, [3]RISKFACTORSANDACCESSTOCARE!$F:$H, 3, FALSE)</f>
        <v>29.4</v>
      </c>
      <c r="H95">
        <f>VLOOKUP(C95, [3]RISKFACTORSANDACCESSTOCARE!$F:$Q, 12, FALSE)</f>
        <v>34.5</v>
      </c>
      <c r="I95">
        <f>VLOOKUP(C95,[4]RISKFACTORSANDACCESSTOCARE!$F:$Z,21,FALSE)</f>
        <v>3723</v>
      </c>
      <c r="J95">
        <f>VLOOKUP(C95,[5]DEMOGRAPHICS!$F:$J,5,FALSE)</f>
        <v>25391</v>
      </c>
      <c r="K95">
        <f>I95/J95*100</f>
        <v>14.662675751250443</v>
      </c>
    </row>
    <row r="96" spans="1:11" hidden="1" x14ac:dyDescent="0.3">
      <c r="A96" t="s">
        <v>166</v>
      </c>
      <c r="B96" t="s">
        <v>187</v>
      </c>
      <c r="C96" t="s">
        <v>188</v>
      </c>
      <c r="D96">
        <f>VLOOKUP(C96, [1]acs2015_county_data!$D:$O, 12, FALSE)</f>
        <v>43158</v>
      </c>
      <c r="E96">
        <f>VLOOKUP(C96, [2]DEMOGRAPHICS!$F:$M, 8, FALSE)</f>
        <v>15</v>
      </c>
      <c r="F96">
        <f>VLOOKUP(C96, [3]RISKFACTORSANDACCESSTOCARE!$F:$N, 9, FALSE)</f>
        <v>26.8</v>
      </c>
      <c r="G96">
        <f>VLOOKUP(C96, [3]RISKFACTORSANDACCESSTOCARE!$F:$H, 3, FALSE)</f>
        <v>-1111.0999999999999</v>
      </c>
      <c r="H96">
        <f>VLOOKUP(C96, [3]RISKFACTORSANDACCESSTOCARE!$F:$Q, 12, FALSE)</f>
        <v>-1111.0999999999999</v>
      </c>
    </row>
    <row r="97" spans="1:11" hidden="1" x14ac:dyDescent="0.3">
      <c r="A97" t="s">
        <v>166</v>
      </c>
      <c r="B97" t="s">
        <v>189</v>
      </c>
      <c r="C97" t="s">
        <v>190</v>
      </c>
      <c r="D97">
        <f>VLOOKUP(C97, [1]acs2015_county_data!$D:$O, 12, FALSE)</f>
        <v>36619</v>
      </c>
      <c r="E97">
        <f>VLOOKUP(C97, [2]DEMOGRAPHICS!$F:$M, 8, FALSE)</f>
        <v>32</v>
      </c>
      <c r="F97">
        <f>VLOOKUP(C97, [3]RISKFACTORSANDACCESSTOCARE!$F:$N, 9, FALSE)</f>
        <v>23.8</v>
      </c>
      <c r="G97">
        <f>VLOOKUP(C97, [3]RISKFACTORSANDACCESSTOCARE!$F:$H, 3, FALSE)</f>
        <v>27.5</v>
      </c>
      <c r="H97">
        <f>VLOOKUP(C97, [3]RISKFACTORSANDACCESSTOCARE!$F:$Q, 12, FALSE)</f>
        <v>-1111.0999999999999</v>
      </c>
    </row>
    <row r="98" spans="1:11" x14ac:dyDescent="0.3">
      <c r="A98" t="s">
        <v>166</v>
      </c>
      <c r="B98" t="s">
        <v>191</v>
      </c>
      <c r="C98" t="s">
        <v>192</v>
      </c>
      <c r="D98">
        <f>VLOOKUP(C98, [1]acs2015_county_data!$D:$O, 12, FALSE)</f>
        <v>37732</v>
      </c>
      <c r="E98">
        <f>VLOOKUP(C98, [2]DEMOGRAPHICS!$F:$M, 8, FALSE)</f>
        <v>37</v>
      </c>
      <c r="F98">
        <f>VLOOKUP(C98, [3]RISKFACTORSANDACCESSTOCARE!$F:$N, 9, FALSE)</f>
        <v>26.5</v>
      </c>
      <c r="G98">
        <f>VLOOKUP(C98, [3]RISKFACTORSANDACCESSTOCARE!$F:$H, 3, FALSE)</f>
        <v>29.9</v>
      </c>
      <c r="H98">
        <f>VLOOKUP(C98, [3]RISKFACTORSANDACCESSTOCARE!$F:$Q, 12, FALSE)</f>
        <v>32.700000000000003</v>
      </c>
      <c r="I98">
        <f>VLOOKUP(C98,[4]RISKFACTORSANDACCESSTOCARE!$F:$Z,21,FALSE)</f>
        <v>3085</v>
      </c>
      <c r="J98">
        <f>VLOOKUP(C98,[5]DEMOGRAPHICS!$F:$J,5,FALSE)</f>
        <v>20739</v>
      </c>
      <c r="K98">
        <f t="shared" ref="K98:K101" si="9">I98/J98*100</f>
        <v>14.875355610203</v>
      </c>
    </row>
    <row r="99" spans="1:11" x14ac:dyDescent="0.3">
      <c r="A99" t="s">
        <v>166</v>
      </c>
      <c r="B99" t="s">
        <v>193</v>
      </c>
      <c r="C99" t="s">
        <v>194</v>
      </c>
      <c r="D99">
        <f>VLOOKUP(C99, [1]acs2015_county_data!$D:$O, 12, FALSE)</f>
        <v>42475</v>
      </c>
      <c r="E99">
        <f>VLOOKUP(C99, [2]DEMOGRAPHICS!$F:$M, 8, FALSE)</f>
        <v>122</v>
      </c>
      <c r="F99">
        <f>VLOOKUP(C99, [3]RISKFACTORSANDACCESSTOCARE!$F:$N, 9, FALSE)</f>
        <v>29.1</v>
      </c>
      <c r="G99">
        <f>VLOOKUP(C99, [3]RISKFACTORSANDACCESSTOCARE!$F:$H, 3, FALSE)</f>
        <v>29.9</v>
      </c>
      <c r="H99">
        <f>VLOOKUP(C99, [3]RISKFACTORSANDACCESSTOCARE!$F:$Q, 12, FALSE)</f>
        <v>27.3</v>
      </c>
      <c r="I99">
        <f>VLOOKUP(C99,[4]RISKFACTORSANDACCESSTOCARE!$F:$Z,21,FALSE)</f>
        <v>11601</v>
      </c>
      <c r="J99">
        <f>VLOOKUP(C99,[5]DEMOGRAPHICS!$F:$J,5,FALSE)</f>
        <v>86735</v>
      </c>
      <c r="K99">
        <f t="shared" si="9"/>
        <v>13.375223381564535</v>
      </c>
    </row>
    <row r="100" spans="1:11" x14ac:dyDescent="0.3">
      <c r="A100" t="s">
        <v>166</v>
      </c>
      <c r="B100" t="s">
        <v>195</v>
      </c>
      <c r="C100" t="s">
        <v>196</v>
      </c>
      <c r="D100">
        <f>VLOOKUP(C100, [1]acs2015_county_data!$D:$O, 12, FALSE)</f>
        <v>41268</v>
      </c>
      <c r="E100">
        <f>VLOOKUP(C100, [2]DEMOGRAPHICS!$F:$M, 8, FALSE)</f>
        <v>97</v>
      </c>
      <c r="F100">
        <f>VLOOKUP(C100, [3]RISKFACTORSANDACCESSTOCARE!$F:$N, 9, FALSE)</f>
        <v>21.1</v>
      </c>
      <c r="G100">
        <f>VLOOKUP(C100, [3]RISKFACTORSANDACCESSTOCARE!$F:$H, 3, FALSE)</f>
        <v>27.5</v>
      </c>
      <c r="H100">
        <f>VLOOKUP(C100, [3]RISKFACTORSANDACCESSTOCARE!$F:$Q, 12, FALSE)</f>
        <v>27.5</v>
      </c>
      <c r="I100">
        <f>VLOOKUP(C100,[4]RISKFACTORSANDACCESSTOCARE!$F:$Z,21,FALSE)</f>
        <v>9011</v>
      </c>
      <c r="J100">
        <f>VLOOKUP(C100,[5]DEMOGRAPHICS!$F:$J,5,FALSE)</f>
        <v>57630</v>
      </c>
      <c r="K100">
        <f t="shared" si="9"/>
        <v>15.635953496442825</v>
      </c>
    </row>
    <row r="101" spans="1:11" x14ac:dyDescent="0.3">
      <c r="A101" t="s">
        <v>166</v>
      </c>
      <c r="B101" t="s">
        <v>197</v>
      </c>
      <c r="C101" t="s">
        <v>198</v>
      </c>
      <c r="D101">
        <f>VLOOKUP(C101, [1]acs2015_county_data!$D:$O, 12, FALSE)</f>
        <v>38004</v>
      </c>
      <c r="E101">
        <f>VLOOKUP(C101, [2]DEMOGRAPHICS!$F:$M, 8, FALSE)</f>
        <v>85</v>
      </c>
      <c r="F101">
        <f>VLOOKUP(C101, [3]RISKFACTORSANDACCESSTOCARE!$F:$N, 9, FALSE)</f>
        <v>30</v>
      </c>
      <c r="G101">
        <f>VLOOKUP(C101, [3]RISKFACTORSANDACCESSTOCARE!$F:$H, 3, FALSE)</f>
        <v>29.1</v>
      </c>
      <c r="H101">
        <f>VLOOKUP(C101, [3]RISKFACTORSANDACCESSTOCARE!$F:$Q, 12, FALSE)</f>
        <v>33.6</v>
      </c>
      <c r="I101">
        <f>VLOOKUP(C101,[4]RISKFACTORSANDACCESSTOCARE!$F:$Z,21,FALSE)</f>
        <v>10083</v>
      </c>
      <c r="J101">
        <f>VLOOKUP(C101,[5]DEMOGRAPHICS!$F:$J,5,FALSE)</f>
        <v>51882</v>
      </c>
      <c r="K101">
        <f t="shared" si="9"/>
        <v>19.434485948884006</v>
      </c>
    </row>
    <row r="102" spans="1:11" hidden="1" x14ac:dyDescent="0.3">
      <c r="A102" t="s">
        <v>166</v>
      </c>
      <c r="B102" t="s">
        <v>199</v>
      </c>
      <c r="C102" t="s">
        <v>200</v>
      </c>
      <c r="D102">
        <f>VLOOKUP(C102, [1]acs2015_county_data!$D:$O, 12, FALSE)</f>
        <v>38103</v>
      </c>
      <c r="E102">
        <f>VLOOKUP(C102, [2]DEMOGRAPHICS!$F:$M, 8, FALSE)</f>
        <v>31</v>
      </c>
      <c r="F102">
        <f>VLOOKUP(C102, [3]RISKFACTORSANDACCESSTOCARE!$F:$N, 9, FALSE)</f>
        <v>30.2</v>
      </c>
      <c r="G102">
        <f>VLOOKUP(C102, [3]RISKFACTORSANDACCESSTOCARE!$F:$H, 3, FALSE)</f>
        <v>35.799999999999997</v>
      </c>
      <c r="H102">
        <f>VLOOKUP(C102, [3]RISKFACTORSANDACCESSTOCARE!$F:$Q, 12, FALSE)</f>
        <v>-1111.0999999999999</v>
      </c>
    </row>
    <row r="103" spans="1:11" hidden="1" x14ac:dyDescent="0.3">
      <c r="A103" t="s">
        <v>166</v>
      </c>
      <c r="B103" t="s">
        <v>47</v>
      </c>
      <c r="C103" t="s">
        <v>201</v>
      </c>
      <c r="D103">
        <f>VLOOKUP(C103, [1]acs2015_county_data!$D:$O, 12, FALSE)</f>
        <v>34084</v>
      </c>
      <c r="E103">
        <f>VLOOKUP(C103, [2]DEMOGRAPHICS!$F:$M, 8, FALSE)</f>
        <v>13</v>
      </c>
      <c r="F103">
        <f>VLOOKUP(C103, [3]RISKFACTORSANDACCESSTOCARE!$F:$N, 9, FALSE)</f>
        <v>-1111.0999999999999</v>
      </c>
      <c r="G103">
        <f>VLOOKUP(C103, [3]RISKFACTORSANDACCESSTOCARE!$F:$H, 3, FALSE)</f>
        <v>-1111.0999999999999</v>
      </c>
      <c r="H103">
        <f>VLOOKUP(C103, [3]RISKFACTORSANDACCESSTOCARE!$F:$Q, 12, FALSE)</f>
        <v>-1111.0999999999999</v>
      </c>
    </row>
    <row r="104" spans="1:11" hidden="1" x14ac:dyDescent="0.3">
      <c r="A104" t="s">
        <v>166</v>
      </c>
      <c r="B104" t="s">
        <v>202</v>
      </c>
      <c r="C104" t="s">
        <v>203</v>
      </c>
      <c r="D104">
        <f>VLOOKUP(C104, [1]acs2015_county_data!$D:$O, 12, FALSE)</f>
        <v>27197</v>
      </c>
      <c r="E104">
        <f>VLOOKUP(C104, [2]DEMOGRAPHICS!$F:$M, 8, FALSE)</f>
        <v>19</v>
      </c>
      <c r="F104">
        <f>VLOOKUP(C104, [3]RISKFACTORSANDACCESSTOCARE!$F:$N, 9, FALSE)</f>
        <v>27.5</v>
      </c>
      <c r="G104">
        <f>VLOOKUP(C104, [3]RISKFACTORSANDACCESSTOCARE!$F:$H, 3, FALSE)</f>
        <v>-1111.0999999999999</v>
      </c>
      <c r="H104">
        <f>VLOOKUP(C104, [3]RISKFACTORSANDACCESSTOCARE!$F:$Q, 12, FALSE)</f>
        <v>-1111.0999999999999</v>
      </c>
    </row>
    <row r="105" spans="1:11" hidden="1" x14ac:dyDescent="0.3">
      <c r="A105" t="s">
        <v>166</v>
      </c>
      <c r="B105" t="s">
        <v>204</v>
      </c>
      <c r="C105" t="s">
        <v>205</v>
      </c>
      <c r="D105">
        <f>VLOOKUP(C105, [1]acs2015_county_data!$D:$O, 12, FALSE)</f>
        <v>32819</v>
      </c>
      <c r="E105">
        <f>VLOOKUP(C105, [2]DEMOGRAPHICS!$F:$M, 8, FALSE)</f>
        <v>23</v>
      </c>
      <c r="F105">
        <f>VLOOKUP(C105, [3]RISKFACTORSANDACCESSTOCARE!$F:$N, 9, FALSE)</f>
        <v>21.6</v>
      </c>
      <c r="G105">
        <f>VLOOKUP(C105, [3]RISKFACTORSANDACCESSTOCARE!$F:$H, 3, FALSE)</f>
        <v>28.3</v>
      </c>
      <c r="H105">
        <f>VLOOKUP(C105, [3]RISKFACTORSANDACCESSTOCARE!$F:$Q, 12, FALSE)</f>
        <v>-1111.0999999999999</v>
      </c>
    </row>
    <row r="106" spans="1:11" x14ac:dyDescent="0.3">
      <c r="A106" t="s">
        <v>166</v>
      </c>
      <c r="B106" t="s">
        <v>206</v>
      </c>
      <c r="C106" t="s">
        <v>207</v>
      </c>
      <c r="D106">
        <f>VLOOKUP(C106, [1]acs2015_county_data!$D:$O, 12, FALSE)</f>
        <v>51223</v>
      </c>
      <c r="E106">
        <f>VLOOKUP(C106, [2]DEMOGRAPHICS!$F:$M, 8, FALSE)</f>
        <v>150</v>
      </c>
      <c r="F106">
        <f>VLOOKUP(C106, [3]RISKFACTORSANDACCESSTOCARE!$F:$N, 9, FALSE)</f>
        <v>23.6</v>
      </c>
      <c r="G106">
        <f>VLOOKUP(C106, [3]RISKFACTORSANDACCESSTOCARE!$F:$H, 3, FALSE)</f>
        <v>24.4</v>
      </c>
      <c r="H106">
        <f>VLOOKUP(C106, [3]RISKFACTORSANDACCESSTOCARE!$F:$Q, 12, FALSE)</f>
        <v>22.9</v>
      </c>
      <c r="I106">
        <f>VLOOKUP(C106,[4]RISKFACTORSANDACCESSTOCARE!$F:$Z,21,FALSE)</f>
        <v>10687</v>
      </c>
      <c r="J106">
        <f>VLOOKUP(C106,[5]DEMOGRAPHICS!$F:$J,5,FALSE)</f>
        <v>97147</v>
      </c>
      <c r="K106">
        <f t="shared" ref="K106:K107" si="10">I106/J106*100</f>
        <v>11.00085437532811</v>
      </c>
    </row>
    <row r="107" spans="1:11" x14ac:dyDescent="0.3">
      <c r="A107" t="s">
        <v>166</v>
      </c>
      <c r="B107" t="s">
        <v>59</v>
      </c>
      <c r="C107" t="s">
        <v>208</v>
      </c>
      <c r="D107">
        <f>VLOOKUP(C107, [1]acs2015_county_data!$D:$O, 12, FALSE)</f>
        <v>39285</v>
      </c>
      <c r="E107">
        <f>VLOOKUP(C107, [2]DEMOGRAPHICS!$F:$M, 8, FALSE)</f>
        <v>30</v>
      </c>
      <c r="F107">
        <f>VLOOKUP(C107, [3]RISKFACTORSANDACCESSTOCARE!$F:$N, 9, FALSE)</f>
        <v>27.4</v>
      </c>
      <c r="G107">
        <f>VLOOKUP(C107, [3]RISKFACTORSANDACCESSTOCARE!$F:$H, 3, FALSE)</f>
        <v>28.7</v>
      </c>
      <c r="H107">
        <f>VLOOKUP(C107, [3]RISKFACTORSANDACCESSTOCARE!$F:$Q, 12, FALSE)</f>
        <v>17.5</v>
      </c>
      <c r="I107">
        <f>VLOOKUP(C107,[4]RISKFACTORSANDACCESSTOCARE!$F:$Z,21,FALSE)</f>
        <v>2780</v>
      </c>
      <c r="J107">
        <f>VLOOKUP(C107,[5]DEMOGRAPHICS!$F:$J,5,FALSE)</f>
        <v>18218</v>
      </c>
      <c r="K107">
        <f t="shared" si="10"/>
        <v>15.259633329673949</v>
      </c>
    </row>
    <row r="108" spans="1:11" hidden="1" x14ac:dyDescent="0.3">
      <c r="A108" t="s">
        <v>166</v>
      </c>
      <c r="B108" t="s">
        <v>209</v>
      </c>
      <c r="C108" t="s">
        <v>210</v>
      </c>
      <c r="D108">
        <f>VLOOKUP(C108, [1]acs2015_county_data!$D:$O, 12, FALSE)</f>
        <v>37066</v>
      </c>
      <c r="E108">
        <f>VLOOKUP(C108, [2]DEMOGRAPHICS!$F:$M, 8, FALSE)</f>
        <v>19</v>
      </c>
      <c r="F108">
        <f>VLOOKUP(C108, [3]RISKFACTORSANDACCESSTOCARE!$F:$N, 9, FALSE)</f>
        <v>27.6</v>
      </c>
      <c r="G108">
        <f>VLOOKUP(C108, [3]RISKFACTORSANDACCESSTOCARE!$F:$H, 3, FALSE)</f>
        <v>25.9</v>
      </c>
      <c r="H108">
        <f>VLOOKUP(C108, [3]RISKFACTORSANDACCESSTOCARE!$F:$Q, 12, FALSE)</f>
        <v>-1111.0999999999999</v>
      </c>
    </row>
    <row r="109" spans="1:11" x14ac:dyDescent="0.3">
      <c r="A109" t="s">
        <v>166</v>
      </c>
      <c r="B109" t="s">
        <v>211</v>
      </c>
      <c r="C109" t="s">
        <v>212</v>
      </c>
      <c r="D109">
        <f>VLOOKUP(C109, [1]acs2015_county_data!$D:$O, 12, FALSE)</f>
        <v>38733</v>
      </c>
      <c r="E109">
        <f>VLOOKUP(C109, [2]DEMOGRAPHICS!$F:$M, 8, FALSE)</f>
        <v>138</v>
      </c>
      <c r="F109">
        <f>VLOOKUP(C109, [3]RISKFACTORSANDACCESSTOCARE!$F:$N, 9, FALSE)</f>
        <v>22.3</v>
      </c>
      <c r="G109">
        <f>VLOOKUP(C109, [3]RISKFACTORSANDACCESSTOCARE!$F:$H, 3, FALSE)</f>
        <v>25</v>
      </c>
      <c r="H109">
        <f>VLOOKUP(C109, [3]RISKFACTORSANDACCESSTOCARE!$F:$Q, 12, FALSE)</f>
        <v>33.299999999999997</v>
      </c>
      <c r="I109">
        <f>VLOOKUP(C109,[4]RISKFACTORSANDACCESSTOCARE!$F:$Z,21,FALSE)</f>
        <v>14158</v>
      </c>
      <c r="J109">
        <f>VLOOKUP(C109,[5]DEMOGRAPHICS!$F:$J,5,FALSE)</f>
        <v>93551</v>
      </c>
      <c r="K109">
        <f>I109/J109*100</f>
        <v>15.133991085076589</v>
      </c>
    </row>
    <row r="110" spans="1:11" hidden="1" x14ac:dyDescent="0.3">
      <c r="A110" t="s">
        <v>166</v>
      </c>
      <c r="B110" t="s">
        <v>213</v>
      </c>
      <c r="C110" t="s">
        <v>214</v>
      </c>
      <c r="D110">
        <f>VLOOKUP(C110, [1]acs2015_county_data!$D:$O, 12, FALSE)</f>
        <v>46171</v>
      </c>
      <c r="E110">
        <f>VLOOKUP(C110, [2]DEMOGRAPHICS!$F:$M, 8, FALSE)</f>
        <v>27</v>
      </c>
      <c r="F110">
        <f>VLOOKUP(C110, [3]RISKFACTORSANDACCESSTOCARE!$F:$N, 9, FALSE)</f>
        <v>31.6</v>
      </c>
      <c r="G110">
        <f>VLOOKUP(C110, [3]RISKFACTORSANDACCESSTOCARE!$F:$H, 3, FALSE)</f>
        <v>35.799999999999997</v>
      </c>
      <c r="H110">
        <f>VLOOKUP(C110, [3]RISKFACTORSANDACCESSTOCARE!$F:$Q, 12, FALSE)</f>
        <v>-1111.0999999999999</v>
      </c>
    </row>
    <row r="111" spans="1:11" x14ac:dyDescent="0.3">
      <c r="A111" t="s">
        <v>166</v>
      </c>
      <c r="B111" t="s">
        <v>63</v>
      </c>
      <c r="C111" t="s">
        <v>215</v>
      </c>
      <c r="D111">
        <f>VLOOKUP(C111, [1]acs2015_county_data!$D:$O, 12, FALSE)</f>
        <v>41286</v>
      </c>
      <c r="E111">
        <f>VLOOKUP(C111, [2]DEMOGRAPHICS!$F:$M, 8, FALSE)</f>
        <v>68</v>
      </c>
      <c r="F111">
        <f>VLOOKUP(C111, [3]RISKFACTORSANDACCESSTOCARE!$F:$N, 9, FALSE)</f>
        <v>29.5</v>
      </c>
      <c r="G111">
        <f>VLOOKUP(C111, [3]RISKFACTORSANDACCESSTOCARE!$F:$H, 3, FALSE)</f>
        <v>31.7</v>
      </c>
      <c r="H111">
        <f>VLOOKUP(C111, [3]RISKFACTORSANDACCESSTOCARE!$F:$Q, 12, FALSE)</f>
        <v>34.799999999999997</v>
      </c>
      <c r="I111">
        <f>VLOOKUP(C111,[4]RISKFACTORSANDACCESSTOCARE!$F:$Z,21,FALSE)</f>
        <v>4636</v>
      </c>
      <c r="J111">
        <f>VLOOKUP(C111,[5]DEMOGRAPHICS!$F:$J,5,FALSE)</f>
        <v>39401</v>
      </c>
      <c r="K111">
        <f>I111/J111*100</f>
        <v>11.766198827440927</v>
      </c>
    </row>
    <row r="112" spans="1:11" hidden="1" x14ac:dyDescent="0.3">
      <c r="A112" t="s">
        <v>166</v>
      </c>
      <c r="B112" t="s">
        <v>216</v>
      </c>
      <c r="C112" t="s">
        <v>217</v>
      </c>
      <c r="D112">
        <f>VLOOKUP(C112, [1]acs2015_county_data!$D:$O, 12, FALSE)</f>
        <v>32122</v>
      </c>
      <c r="E112">
        <f>VLOOKUP(C112, [2]DEMOGRAPHICS!$F:$M, 8, FALSE)</f>
        <v>32</v>
      </c>
      <c r="F112">
        <f>VLOOKUP(C112, [3]RISKFACTORSANDACCESSTOCARE!$F:$N, 9, FALSE)</f>
        <v>24.4</v>
      </c>
      <c r="G112">
        <f>VLOOKUP(C112, [3]RISKFACTORSANDACCESSTOCARE!$F:$H, 3, FALSE)</f>
        <v>29.8</v>
      </c>
      <c r="H112">
        <f>VLOOKUP(C112, [3]RISKFACTORSANDACCESSTOCARE!$F:$Q, 12, FALSE)</f>
        <v>-1111.0999999999999</v>
      </c>
    </row>
    <row r="113" spans="1:11" x14ac:dyDescent="0.3">
      <c r="A113" t="s">
        <v>166</v>
      </c>
      <c r="B113" t="s">
        <v>218</v>
      </c>
      <c r="C113" t="s">
        <v>219</v>
      </c>
      <c r="D113">
        <f>VLOOKUP(C113, [1]acs2015_county_data!$D:$O, 12, FALSE)</f>
        <v>40000</v>
      </c>
      <c r="E113">
        <f>VLOOKUP(C113, [2]DEMOGRAPHICS!$F:$M, 8, FALSE)</f>
        <v>51</v>
      </c>
      <c r="F113">
        <f>VLOOKUP(C113, [3]RISKFACTORSANDACCESSTOCARE!$F:$N, 9, FALSE)</f>
        <v>28.1</v>
      </c>
      <c r="G113">
        <f>VLOOKUP(C113, [3]RISKFACTORSANDACCESSTOCARE!$F:$H, 3, FALSE)</f>
        <v>32.200000000000003</v>
      </c>
      <c r="H113">
        <f>VLOOKUP(C113, [3]RISKFACTORSANDACCESSTOCARE!$F:$Q, 12, FALSE)</f>
        <v>35.5</v>
      </c>
      <c r="I113">
        <f>VLOOKUP(C113,[4]RISKFACTORSANDACCESSTOCARE!$F:$Z,21,FALSE)</f>
        <v>4327</v>
      </c>
      <c r="J113">
        <f>VLOOKUP(C113,[5]DEMOGRAPHICS!$F:$J,5,FALSE)</f>
        <v>31264</v>
      </c>
      <c r="K113">
        <f>I113/J113*100</f>
        <v>13.840199590583419</v>
      </c>
    </row>
    <row r="114" spans="1:11" hidden="1" x14ac:dyDescent="0.3">
      <c r="A114" t="s">
        <v>166</v>
      </c>
      <c r="B114" t="s">
        <v>220</v>
      </c>
      <c r="C114" t="s">
        <v>221</v>
      </c>
      <c r="D114">
        <f>VLOOKUP(C114, [1]acs2015_county_data!$D:$O, 12, FALSE)</f>
        <v>34229</v>
      </c>
      <c r="E114">
        <f>VLOOKUP(C114, [2]DEMOGRAPHICS!$F:$M, 8, FALSE)</f>
        <v>25</v>
      </c>
      <c r="F114">
        <f>VLOOKUP(C114, [3]RISKFACTORSANDACCESSTOCARE!$F:$N, 9, FALSE)</f>
        <v>26.1</v>
      </c>
      <c r="G114">
        <f>VLOOKUP(C114, [3]RISKFACTORSANDACCESSTOCARE!$F:$H, 3, FALSE)</f>
        <v>34.200000000000003</v>
      </c>
      <c r="H114">
        <f>VLOOKUP(C114, [3]RISKFACTORSANDACCESSTOCARE!$F:$Q, 12, FALSE)</f>
        <v>-1111.0999999999999</v>
      </c>
    </row>
    <row r="115" spans="1:11" x14ac:dyDescent="0.3">
      <c r="A115" t="s">
        <v>166</v>
      </c>
      <c r="B115" t="s">
        <v>222</v>
      </c>
      <c r="C115" t="s">
        <v>223</v>
      </c>
      <c r="D115">
        <f>VLOOKUP(C115, [1]acs2015_county_data!$D:$O, 12, FALSE)</f>
        <v>36265</v>
      </c>
      <c r="E115">
        <f>VLOOKUP(C115, [2]DEMOGRAPHICS!$F:$M, 8, FALSE)</f>
        <v>45</v>
      </c>
      <c r="F115">
        <f>VLOOKUP(C115, [3]RISKFACTORSANDACCESSTOCARE!$F:$N, 9, FALSE)</f>
        <v>26.9</v>
      </c>
      <c r="G115">
        <f>VLOOKUP(C115, [3]RISKFACTORSANDACCESSTOCARE!$F:$H, 3, FALSE)</f>
        <v>30.8</v>
      </c>
      <c r="H115">
        <f>VLOOKUP(C115, [3]RISKFACTORSANDACCESSTOCARE!$F:$Q, 12, FALSE)</f>
        <v>31.6</v>
      </c>
      <c r="I115">
        <f>VLOOKUP(C115,[4]RISKFACTORSANDACCESSTOCARE!$F:$Z,21,FALSE)</f>
        <v>4830</v>
      </c>
      <c r="J115">
        <f>VLOOKUP(C115,[5]DEMOGRAPHICS!$F:$J,5,FALSE)</f>
        <v>34737</v>
      </c>
      <c r="K115">
        <f>I115/J115*100</f>
        <v>13.904482252353398</v>
      </c>
    </row>
    <row r="116" spans="1:11" hidden="1" x14ac:dyDescent="0.3">
      <c r="A116" t="s">
        <v>166</v>
      </c>
      <c r="B116" t="s">
        <v>224</v>
      </c>
      <c r="C116" t="s">
        <v>225</v>
      </c>
      <c r="D116">
        <f>VLOOKUP(C116, [1]acs2015_county_data!$D:$O, 12, FALSE)</f>
        <v>32630</v>
      </c>
      <c r="E116">
        <f>VLOOKUP(C116, [2]DEMOGRAPHICS!$F:$M, 8, FALSE)</f>
        <v>23</v>
      </c>
      <c r="F116">
        <f>VLOOKUP(C116, [3]RISKFACTORSANDACCESSTOCARE!$F:$N, 9, FALSE)</f>
        <v>28.5</v>
      </c>
      <c r="G116">
        <f>VLOOKUP(C116, [3]RISKFACTORSANDACCESSTOCARE!$F:$H, 3, FALSE)</f>
        <v>34.6</v>
      </c>
      <c r="H116">
        <f>VLOOKUP(C116, [3]RISKFACTORSANDACCESSTOCARE!$F:$Q, 12, FALSE)</f>
        <v>-1111.0999999999999</v>
      </c>
    </row>
    <row r="117" spans="1:11" hidden="1" x14ac:dyDescent="0.3">
      <c r="A117" t="s">
        <v>166</v>
      </c>
      <c r="B117" t="s">
        <v>71</v>
      </c>
      <c r="C117" t="s">
        <v>226</v>
      </c>
      <c r="D117">
        <f>VLOOKUP(C117, [1]acs2015_county_data!$D:$O, 12, FALSE)</f>
        <v>31261</v>
      </c>
      <c r="E117">
        <f>VLOOKUP(C117, [2]DEMOGRAPHICS!$F:$M, 8, FALSE)</f>
        <v>28</v>
      </c>
      <c r="F117">
        <f>VLOOKUP(C117, [3]RISKFACTORSANDACCESSTOCARE!$F:$N, 9, FALSE)</f>
        <v>31</v>
      </c>
      <c r="G117">
        <f>VLOOKUP(C117, [3]RISKFACTORSANDACCESSTOCARE!$F:$H, 3, FALSE)</f>
        <v>41.3</v>
      </c>
      <c r="H117">
        <f>VLOOKUP(C117, [3]RISKFACTORSANDACCESSTOCARE!$F:$Q, 12, FALSE)</f>
        <v>-1111.0999999999999</v>
      </c>
    </row>
    <row r="118" spans="1:11" x14ac:dyDescent="0.3">
      <c r="A118" t="s">
        <v>166</v>
      </c>
      <c r="B118" t="s">
        <v>73</v>
      </c>
      <c r="C118" t="s">
        <v>227</v>
      </c>
      <c r="D118">
        <f>VLOOKUP(C118, [1]acs2015_county_data!$D:$O, 12, FALSE)</f>
        <v>36747</v>
      </c>
      <c r="E118">
        <f>VLOOKUP(C118, [2]DEMOGRAPHICS!$F:$M, 8, FALSE)</f>
        <v>92</v>
      </c>
      <c r="F118">
        <f>VLOOKUP(C118, [3]RISKFACTORSANDACCESSTOCARE!$F:$N, 9, FALSE)</f>
        <v>27.4</v>
      </c>
      <c r="G118">
        <f>VLOOKUP(C118, [3]RISKFACTORSANDACCESSTOCARE!$F:$H, 3, FALSE)</f>
        <v>29.1</v>
      </c>
      <c r="H118">
        <f>VLOOKUP(C118, [3]RISKFACTORSANDACCESSTOCARE!$F:$Q, 12, FALSE)</f>
        <v>34</v>
      </c>
      <c r="I118">
        <f>VLOOKUP(C118,[4]RISKFACTORSANDACCESSTOCARE!$F:$Z,21,FALSE)</f>
        <v>13485</v>
      </c>
      <c r="J118">
        <f>VLOOKUP(C118,[5]DEMOGRAPHICS!$F:$J,5,FALSE)</f>
        <v>81700</v>
      </c>
      <c r="K118">
        <f>I118/J118*100</f>
        <v>16.505507955936352</v>
      </c>
    </row>
    <row r="119" spans="1:11" hidden="1" x14ac:dyDescent="0.3">
      <c r="A119" t="s">
        <v>166</v>
      </c>
      <c r="B119" t="s">
        <v>228</v>
      </c>
      <c r="C119" t="s">
        <v>229</v>
      </c>
      <c r="D119">
        <f>VLOOKUP(C119, [1]acs2015_county_data!$D:$O, 12, FALSE)</f>
        <v>34139</v>
      </c>
      <c r="E119">
        <f>VLOOKUP(C119, [2]DEMOGRAPHICS!$F:$M, 8, FALSE)</f>
        <v>36</v>
      </c>
      <c r="F119">
        <f>VLOOKUP(C119, [3]RISKFACTORSANDACCESSTOCARE!$F:$N, 9, FALSE)</f>
        <v>20.3</v>
      </c>
      <c r="G119">
        <f>VLOOKUP(C119, [3]RISKFACTORSANDACCESSTOCARE!$F:$H, 3, FALSE)</f>
        <v>26.7</v>
      </c>
      <c r="H119">
        <f>VLOOKUP(C119, [3]RISKFACTORSANDACCESSTOCARE!$F:$Q, 12, FALSE)</f>
        <v>-1111.0999999999999</v>
      </c>
    </row>
    <row r="120" spans="1:11" hidden="1" x14ac:dyDescent="0.3">
      <c r="A120" t="s">
        <v>166</v>
      </c>
      <c r="B120" t="s">
        <v>230</v>
      </c>
      <c r="C120" t="s">
        <v>231</v>
      </c>
      <c r="D120">
        <f>VLOOKUP(C120, [1]acs2015_county_data!$D:$O, 12, FALSE)</f>
        <v>31194</v>
      </c>
      <c r="E120">
        <f>VLOOKUP(C120, [2]DEMOGRAPHICS!$F:$M, 8, FALSE)</f>
        <v>15</v>
      </c>
      <c r="F120">
        <f>VLOOKUP(C120, [3]RISKFACTORSANDACCESSTOCARE!$F:$N, 9, FALSE)</f>
        <v>-1111.0999999999999</v>
      </c>
      <c r="G120">
        <f>VLOOKUP(C120, [3]RISKFACTORSANDACCESSTOCARE!$F:$H, 3, FALSE)</f>
        <v>-1111.0999999999999</v>
      </c>
      <c r="H120">
        <f>VLOOKUP(C120, [3]RISKFACTORSANDACCESSTOCARE!$F:$Q, 12, FALSE)</f>
        <v>-1111.0999999999999</v>
      </c>
    </row>
    <row r="121" spans="1:11" hidden="1" x14ac:dyDescent="0.3">
      <c r="A121" t="s">
        <v>166</v>
      </c>
      <c r="B121" t="s">
        <v>79</v>
      </c>
      <c r="C121" t="s">
        <v>232</v>
      </c>
      <c r="D121">
        <f>VLOOKUP(C121, [1]acs2015_county_data!$D:$O, 12, FALSE)</f>
        <v>32379</v>
      </c>
      <c r="E121">
        <f>VLOOKUP(C121, [2]DEMOGRAPHICS!$F:$M, 8, FALSE)</f>
        <v>29</v>
      </c>
      <c r="F121">
        <f>VLOOKUP(C121, [3]RISKFACTORSANDACCESSTOCARE!$F:$N, 9, FALSE)</f>
        <v>28.6</v>
      </c>
      <c r="G121">
        <f>VLOOKUP(C121, [3]RISKFACTORSANDACCESSTOCARE!$F:$H, 3, FALSE)</f>
        <v>31.6</v>
      </c>
      <c r="H121">
        <f>VLOOKUP(C121, [3]RISKFACTORSANDACCESSTOCARE!$F:$Q, 12, FALSE)</f>
        <v>-1111.0999999999999</v>
      </c>
    </row>
    <row r="122" spans="1:11" hidden="1" x14ac:dyDescent="0.3">
      <c r="A122" t="s">
        <v>166</v>
      </c>
      <c r="B122" t="s">
        <v>81</v>
      </c>
      <c r="C122" t="s">
        <v>233</v>
      </c>
      <c r="D122">
        <f>VLOOKUP(C122, [1]acs2015_county_data!$D:$O, 12, FALSE)</f>
        <v>28393</v>
      </c>
      <c r="E122">
        <f>VLOOKUP(C122, [2]DEMOGRAPHICS!$F:$M, 8, FALSE)</f>
        <v>19</v>
      </c>
      <c r="F122">
        <f>VLOOKUP(C122, [3]RISKFACTORSANDACCESSTOCARE!$F:$N, 9, FALSE)</f>
        <v>-1111.0999999999999</v>
      </c>
      <c r="G122">
        <f>VLOOKUP(C122, [3]RISKFACTORSANDACCESSTOCARE!$F:$H, 3, FALSE)</f>
        <v>-1111.0999999999999</v>
      </c>
      <c r="H122">
        <f>VLOOKUP(C122, [3]RISKFACTORSANDACCESSTOCARE!$F:$Q, 12, FALSE)</f>
        <v>-1111.0999999999999</v>
      </c>
    </row>
    <row r="123" spans="1:11" hidden="1" x14ac:dyDescent="0.3">
      <c r="A123" t="s">
        <v>166</v>
      </c>
      <c r="B123" t="s">
        <v>234</v>
      </c>
      <c r="C123" t="s">
        <v>235</v>
      </c>
      <c r="D123">
        <f>VLOOKUP(C123, [1]acs2015_county_data!$D:$O, 12, FALSE)</f>
        <v>32580</v>
      </c>
      <c r="E123">
        <f>VLOOKUP(C123, [2]DEMOGRAPHICS!$F:$M, 8, FALSE)</f>
        <v>25</v>
      </c>
      <c r="F123">
        <f>VLOOKUP(C123, [3]RISKFACTORSANDACCESSTOCARE!$F:$N, 9, FALSE)</f>
        <v>-1111.0999999999999</v>
      </c>
      <c r="G123">
        <f>VLOOKUP(C123, [3]RISKFACTORSANDACCESSTOCARE!$F:$H, 3, FALSE)</f>
        <v>-1111.0999999999999</v>
      </c>
      <c r="H123">
        <f>VLOOKUP(C123, [3]RISKFACTORSANDACCESSTOCARE!$F:$Q, 12, FALSE)</f>
        <v>-1111.0999999999999</v>
      </c>
    </row>
    <row r="124" spans="1:11" hidden="1" x14ac:dyDescent="0.3">
      <c r="A124" t="s">
        <v>166</v>
      </c>
      <c r="B124" t="s">
        <v>236</v>
      </c>
      <c r="C124" t="s">
        <v>237</v>
      </c>
      <c r="D124">
        <f>VLOOKUP(C124, [1]acs2015_county_data!$D:$O, 12, FALSE)</f>
        <v>36205</v>
      </c>
      <c r="E124">
        <f>VLOOKUP(C124, [2]DEMOGRAPHICS!$F:$M, 8, FALSE)</f>
        <v>25</v>
      </c>
      <c r="F124">
        <f>VLOOKUP(C124, [3]RISKFACTORSANDACCESSTOCARE!$F:$N, 9, FALSE)</f>
        <v>22.1</v>
      </c>
      <c r="G124">
        <f>VLOOKUP(C124, [3]RISKFACTORSANDACCESSTOCARE!$F:$H, 3, FALSE)</f>
        <v>25.9</v>
      </c>
      <c r="H124">
        <f>VLOOKUP(C124, [3]RISKFACTORSANDACCESSTOCARE!$F:$Q, 12, FALSE)</f>
        <v>-1111.0999999999999</v>
      </c>
    </row>
    <row r="125" spans="1:11" hidden="1" x14ac:dyDescent="0.3">
      <c r="A125" t="s">
        <v>166</v>
      </c>
      <c r="B125" t="s">
        <v>238</v>
      </c>
      <c r="C125" t="s">
        <v>239</v>
      </c>
      <c r="D125">
        <f>VLOOKUP(C125, [1]acs2015_county_data!$D:$O, 12, FALSE)</f>
        <v>35325</v>
      </c>
      <c r="E125">
        <f>VLOOKUP(C125, [2]DEMOGRAPHICS!$F:$M, 8, FALSE)</f>
        <v>32</v>
      </c>
      <c r="F125">
        <f>VLOOKUP(C125, [3]RISKFACTORSANDACCESSTOCARE!$F:$N, 9, FALSE)</f>
        <v>29.5</v>
      </c>
      <c r="G125">
        <f>VLOOKUP(C125, [3]RISKFACTORSANDACCESSTOCARE!$F:$H, 3, FALSE)</f>
        <v>34.5</v>
      </c>
      <c r="H125">
        <f>VLOOKUP(C125, [3]RISKFACTORSANDACCESSTOCARE!$F:$Q, 12, FALSE)</f>
        <v>-1111.0999999999999</v>
      </c>
    </row>
    <row r="126" spans="1:11" x14ac:dyDescent="0.3">
      <c r="A126" t="s">
        <v>166</v>
      </c>
      <c r="B126" t="s">
        <v>240</v>
      </c>
      <c r="C126" t="s">
        <v>241</v>
      </c>
      <c r="D126">
        <f>VLOOKUP(C126, [1]acs2015_county_data!$D:$O, 12, FALSE)</f>
        <v>53631</v>
      </c>
      <c r="E126">
        <f>VLOOKUP(C126, [2]DEMOGRAPHICS!$F:$M, 8, FALSE)</f>
        <v>79</v>
      </c>
      <c r="F126">
        <f>VLOOKUP(C126, [3]RISKFACTORSANDACCESSTOCARE!$F:$N, 9, FALSE)</f>
        <v>23.2</v>
      </c>
      <c r="G126">
        <f>VLOOKUP(C126, [3]RISKFACTORSANDACCESSTOCARE!$F:$H, 3, FALSE)</f>
        <v>27.8</v>
      </c>
      <c r="H126">
        <f>VLOOKUP(C126, [3]RISKFACTORSANDACCESSTOCARE!$F:$Q, 12, FALSE)</f>
        <v>21.1</v>
      </c>
      <c r="I126">
        <f>VLOOKUP(C126,[4]RISKFACTORSANDACCESSTOCARE!$F:$Z,21,FALSE)</f>
        <v>7148</v>
      </c>
      <c r="J126">
        <f>VLOOKUP(C126,[5]DEMOGRAPHICS!$F:$J,5,FALSE)</f>
        <v>60658</v>
      </c>
      <c r="K126">
        <f>I126/J126*100</f>
        <v>11.784101025421213</v>
      </c>
    </row>
    <row r="127" spans="1:11" hidden="1" x14ac:dyDescent="0.3">
      <c r="A127" t="s">
        <v>166</v>
      </c>
      <c r="B127" t="s">
        <v>89</v>
      </c>
      <c r="C127" t="s">
        <v>242</v>
      </c>
      <c r="D127">
        <f>VLOOKUP(C127, [1]acs2015_county_data!$D:$O, 12, FALSE)</f>
        <v>37691</v>
      </c>
      <c r="E127">
        <f>VLOOKUP(C127, [2]DEMOGRAPHICS!$F:$M, 8, FALSE)</f>
        <v>18</v>
      </c>
      <c r="F127">
        <f>VLOOKUP(C127, [3]RISKFACTORSANDACCESSTOCARE!$F:$N, 9, FALSE)</f>
        <v>22.4</v>
      </c>
      <c r="G127">
        <f>VLOOKUP(C127, [3]RISKFACTORSANDACCESSTOCARE!$F:$H, 3, FALSE)</f>
        <v>28.3</v>
      </c>
      <c r="H127">
        <f>VLOOKUP(C127, [3]RISKFACTORSANDACCESSTOCARE!$F:$Q, 12, FALSE)</f>
        <v>-1111.0999999999999</v>
      </c>
    </row>
    <row r="128" spans="1:11" x14ac:dyDescent="0.3">
      <c r="A128" t="s">
        <v>166</v>
      </c>
      <c r="B128" t="s">
        <v>93</v>
      </c>
      <c r="C128" t="s">
        <v>243</v>
      </c>
      <c r="D128">
        <f>VLOOKUP(C128, [1]acs2015_county_data!$D:$O, 12, FALSE)</f>
        <v>34195</v>
      </c>
      <c r="E128">
        <f>VLOOKUP(C128, [2]DEMOGRAPHICS!$F:$M, 8, FALSE)</f>
        <v>28</v>
      </c>
      <c r="F128">
        <f>VLOOKUP(C128, [3]RISKFACTORSANDACCESSTOCARE!$F:$N, 9, FALSE)</f>
        <v>23.1</v>
      </c>
      <c r="G128">
        <f>VLOOKUP(C128, [3]RISKFACTORSANDACCESSTOCARE!$F:$H, 3, FALSE)</f>
        <v>30.3</v>
      </c>
      <c r="H128">
        <f>VLOOKUP(C128, [3]RISKFACTORSANDACCESSTOCARE!$F:$Q, 12, FALSE)</f>
        <v>26.1</v>
      </c>
      <c r="I128">
        <f>VLOOKUP(C128,[4]RISKFACTORSANDACCESSTOCARE!$F:$Z,21,FALSE)</f>
        <v>2906</v>
      </c>
      <c r="J128">
        <f>VLOOKUP(C128,[5]DEMOGRAPHICS!$F:$J,5,FALSE)</f>
        <v>16735</v>
      </c>
      <c r="K128">
        <f t="shared" ref="K128:K130" si="11">I128/J128*100</f>
        <v>17.364804302360323</v>
      </c>
    </row>
    <row r="129" spans="1:11" x14ac:dyDescent="0.3">
      <c r="A129" t="s">
        <v>166</v>
      </c>
      <c r="B129" t="s">
        <v>244</v>
      </c>
      <c r="C129" t="s">
        <v>245</v>
      </c>
      <c r="D129">
        <f>VLOOKUP(C129, [1]acs2015_county_data!$D:$O, 12, FALSE)</f>
        <v>40317</v>
      </c>
      <c r="E129">
        <f>VLOOKUP(C129, [2]DEMOGRAPHICS!$F:$M, 8, FALSE)</f>
        <v>69</v>
      </c>
      <c r="F129">
        <f>VLOOKUP(C129, [3]RISKFACTORSANDACCESSTOCARE!$F:$N, 9, FALSE)</f>
        <v>31</v>
      </c>
      <c r="G129">
        <f>VLOOKUP(C129, [3]RISKFACTORSANDACCESSTOCARE!$F:$H, 3, FALSE)</f>
        <v>34</v>
      </c>
      <c r="H129">
        <f>VLOOKUP(C129, [3]RISKFACTORSANDACCESSTOCARE!$F:$Q, 12, FALSE)</f>
        <v>27.5</v>
      </c>
      <c r="I129">
        <f>VLOOKUP(C129,[4]RISKFACTORSANDACCESSTOCARE!$F:$Z,21,FALSE)</f>
        <v>7040</v>
      </c>
      <c r="J129">
        <f>VLOOKUP(C129,[5]DEMOGRAPHICS!$F:$J,5,FALSE)</f>
        <v>43162</v>
      </c>
      <c r="K129">
        <f t="shared" si="11"/>
        <v>16.310643621704276</v>
      </c>
    </row>
    <row r="130" spans="1:11" x14ac:dyDescent="0.3">
      <c r="A130" t="s">
        <v>166</v>
      </c>
      <c r="B130" t="s">
        <v>246</v>
      </c>
      <c r="C130" t="s">
        <v>247</v>
      </c>
      <c r="D130">
        <f>VLOOKUP(C130, [1]acs2015_county_data!$D:$O, 12, FALSE)</f>
        <v>34612</v>
      </c>
      <c r="E130">
        <f>VLOOKUP(C130, [2]DEMOGRAPHICS!$F:$M, 8, FALSE)</f>
        <v>53</v>
      </c>
      <c r="F130">
        <f>VLOOKUP(C130, [3]RISKFACTORSANDACCESSTOCARE!$F:$N, 9, FALSE)</f>
        <v>29.3</v>
      </c>
      <c r="G130">
        <f>VLOOKUP(C130, [3]RISKFACTORSANDACCESSTOCARE!$F:$H, 3, FALSE)</f>
        <v>42.5</v>
      </c>
      <c r="H130">
        <f>VLOOKUP(C130, [3]RISKFACTORSANDACCESSTOCARE!$F:$Q, 12, FALSE)</f>
        <v>33</v>
      </c>
      <c r="I130">
        <f>VLOOKUP(C130,[4]RISKFACTORSANDACCESSTOCARE!$F:$Z,21,FALSE)</f>
        <v>10149</v>
      </c>
      <c r="J130">
        <f>VLOOKUP(C130,[5]DEMOGRAPHICS!$F:$J,5,FALSE)</f>
        <v>47911</v>
      </c>
      <c r="K130">
        <f t="shared" si="11"/>
        <v>21.183026862307194</v>
      </c>
    </row>
    <row r="131" spans="1:11" hidden="1" x14ac:dyDescent="0.3">
      <c r="A131" t="s">
        <v>166</v>
      </c>
      <c r="B131" t="s">
        <v>99</v>
      </c>
      <c r="C131" t="s">
        <v>248</v>
      </c>
      <c r="D131">
        <f>VLOOKUP(C131, [1]acs2015_county_data!$D:$O, 12, FALSE)</f>
        <v>27647</v>
      </c>
      <c r="E131">
        <f>VLOOKUP(C131, [2]DEMOGRAPHICS!$F:$M, 8, FALSE)</f>
        <v>15</v>
      </c>
      <c r="F131">
        <f>VLOOKUP(C131, [3]RISKFACTORSANDACCESSTOCARE!$F:$N, 9, FALSE)</f>
        <v>-1111.0999999999999</v>
      </c>
      <c r="G131">
        <f>VLOOKUP(C131, [3]RISKFACTORSANDACCESSTOCARE!$F:$H, 3, FALSE)</f>
        <v>-1111.0999999999999</v>
      </c>
      <c r="H131">
        <f>VLOOKUP(C131, [3]RISKFACTORSANDACCESSTOCARE!$F:$Q, 12, FALSE)</f>
        <v>-1111.0999999999999</v>
      </c>
    </row>
    <row r="132" spans="1:11" hidden="1" x14ac:dyDescent="0.3">
      <c r="A132" t="s">
        <v>166</v>
      </c>
      <c r="B132" t="s">
        <v>101</v>
      </c>
      <c r="C132" t="s">
        <v>249</v>
      </c>
      <c r="D132">
        <f>VLOOKUP(C132, [1]acs2015_county_data!$D:$O, 12, FALSE)</f>
        <v>33037</v>
      </c>
      <c r="E132">
        <f>VLOOKUP(C132, [2]DEMOGRAPHICS!$F:$M, 8, FALSE)</f>
        <v>12</v>
      </c>
      <c r="F132">
        <f>VLOOKUP(C132, [3]RISKFACTORSANDACCESSTOCARE!$F:$N, 9, FALSE)</f>
        <v>14</v>
      </c>
      <c r="G132">
        <f>VLOOKUP(C132, [3]RISKFACTORSANDACCESSTOCARE!$F:$H, 3, FALSE)</f>
        <v>-1111.0999999999999</v>
      </c>
      <c r="H132">
        <f>VLOOKUP(C132, [3]RISKFACTORSANDACCESSTOCARE!$F:$Q, 12, FALSE)</f>
        <v>-1111.0999999999999</v>
      </c>
    </row>
    <row r="133" spans="1:11" hidden="1" x14ac:dyDescent="0.3">
      <c r="A133" t="s">
        <v>166</v>
      </c>
      <c r="B133" t="s">
        <v>250</v>
      </c>
      <c r="C133" t="s">
        <v>251</v>
      </c>
      <c r="D133">
        <f>VLOOKUP(C133, [1]acs2015_county_data!$D:$O, 12, FALSE)</f>
        <v>30691</v>
      </c>
      <c r="E133">
        <f>VLOOKUP(C133, [2]DEMOGRAPHICS!$F:$M, 8, FALSE)</f>
        <v>15</v>
      </c>
      <c r="F133">
        <f>VLOOKUP(C133, [3]RISKFACTORSANDACCESSTOCARE!$F:$N, 9, FALSE)</f>
        <v>-1111.0999999999999</v>
      </c>
      <c r="G133">
        <f>VLOOKUP(C133, [3]RISKFACTORSANDACCESSTOCARE!$F:$H, 3, FALSE)</f>
        <v>32.200000000000003</v>
      </c>
      <c r="H133">
        <f>VLOOKUP(C133, [3]RISKFACTORSANDACCESSTOCARE!$F:$Q, 12, FALSE)</f>
        <v>-1111.0999999999999</v>
      </c>
    </row>
    <row r="134" spans="1:11" hidden="1" x14ac:dyDescent="0.3">
      <c r="A134" t="s">
        <v>166</v>
      </c>
      <c r="B134" t="s">
        <v>252</v>
      </c>
      <c r="C134" t="s">
        <v>253</v>
      </c>
      <c r="D134">
        <f>VLOOKUP(C134, [1]acs2015_county_data!$D:$O, 12, FALSE)</f>
        <v>34536</v>
      </c>
      <c r="E134">
        <f>VLOOKUP(C134, [2]DEMOGRAPHICS!$F:$M, 8, FALSE)</f>
        <v>10</v>
      </c>
      <c r="F134">
        <f>VLOOKUP(C134, [3]RISKFACTORSANDACCESSTOCARE!$F:$N, 9, FALSE)</f>
        <v>29.2</v>
      </c>
      <c r="G134">
        <f>VLOOKUP(C134, [3]RISKFACTORSANDACCESSTOCARE!$F:$H, 3, FALSE)</f>
        <v>26.5</v>
      </c>
      <c r="H134">
        <f>VLOOKUP(C134, [3]RISKFACTORSANDACCESSTOCARE!$F:$Q, 12, FALSE)</f>
        <v>-1111.0999999999999</v>
      </c>
    </row>
    <row r="135" spans="1:11" x14ac:dyDescent="0.3">
      <c r="A135" t="s">
        <v>166</v>
      </c>
      <c r="B135" t="s">
        <v>254</v>
      </c>
      <c r="C135" t="s">
        <v>255</v>
      </c>
      <c r="D135">
        <f>VLOOKUP(C135, [1]acs2015_county_data!$D:$O, 12, FALSE)</f>
        <v>31293</v>
      </c>
      <c r="E135">
        <f>VLOOKUP(C135, [2]DEMOGRAPHICS!$F:$M, 8, FALSE)</f>
        <v>37</v>
      </c>
      <c r="F135">
        <f>VLOOKUP(C135, [3]RISKFACTORSANDACCESSTOCARE!$F:$N, 9, FALSE)</f>
        <v>27.6</v>
      </c>
      <c r="G135">
        <f>VLOOKUP(C135, [3]RISKFACTORSANDACCESSTOCARE!$F:$H, 3, FALSE)</f>
        <v>33.4</v>
      </c>
      <c r="H135">
        <f>VLOOKUP(C135, [3]RISKFACTORSANDACCESSTOCARE!$F:$Q, 12, FALSE)</f>
        <v>37</v>
      </c>
      <c r="I135">
        <f>VLOOKUP(C135,[4]RISKFACTORSANDACCESSTOCARE!$F:$Z,21,FALSE)</f>
        <v>4306</v>
      </c>
      <c r="J135">
        <f>VLOOKUP(C135,[5]DEMOGRAPHICS!$F:$J,5,FALSE)</f>
        <v>27102</v>
      </c>
      <c r="K135">
        <f>I135/J135*100</f>
        <v>15.888126337539665</v>
      </c>
    </row>
    <row r="136" spans="1:11" hidden="1" x14ac:dyDescent="0.3">
      <c r="A136" t="s">
        <v>166</v>
      </c>
      <c r="B136" t="s">
        <v>105</v>
      </c>
      <c r="C136" t="s">
        <v>256</v>
      </c>
      <c r="D136">
        <f>VLOOKUP(C136, [1]acs2015_county_data!$D:$O, 12, FALSE)</f>
        <v>42346</v>
      </c>
      <c r="E136">
        <f>VLOOKUP(C136, [2]DEMOGRAPHICS!$F:$M, 8, FALSE)</f>
        <v>19</v>
      </c>
      <c r="F136">
        <f>VLOOKUP(C136, [3]RISKFACTORSANDACCESSTOCARE!$F:$N, 9, FALSE)</f>
        <v>28.2</v>
      </c>
      <c r="G136">
        <f>VLOOKUP(C136, [3]RISKFACTORSANDACCESSTOCARE!$F:$H, 3, FALSE)</f>
        <v>33.200000000000003</v>
      </c>
      <c r="H136">
        <f>VLOOKUP(C136, [3]RISKFACTORSANDACCESSTOCARE!$F:$Q, 12, FALSE)</f>
        <v>-1111.0999999999999</v>
      </c>
    </row>
    <row r="137" spans="1:11" hidden="1" x14ac:dyDescent="0.3">
      <c r="A137" t="s">
        <v>166</v>
      </c>
      <c r="B137" t="s">
        <v>257</v>
      </c>
      <c r="C137" t="s">
        <v>258</v>
      </c>
      <c r="D137">
        <f>VLOOKUP(C137, [1]acs2015_county_data!$D:$O, 12, FALSE)</f>
        <v>26844</v>
      </c>
      <c r="E137">
        <f>VLOOKUP(C137, [2]DEMOGRAPHICS!$F:$M, 8, FALSE)</f>
        <v>35</v>
      </c>
      <c r="F137">
        <f>VLOOKUP(C137, [3]RISKFACTORSANDACCESSTOCARE!$F:$N, 9, FALSE)</f>
        <v>28.9</v>
      </c>
      <c r="G137">
        <f>VLOOKUP(C137, [3]RISKFACTORSANDACCESSTOCARE!$F:$H, 3, FALSE)</f>
        <v>45.2</v>
      </c>
      <c r="H137">
        <f>VLOOKUP(C137, [3]RISKFACTORSANDACCESSTOCARE!$F:$Q, 12, FALSE)</f>
        <v>-1111.0999999999999</v>
      </c>
    </row>
    <row r="138" spans="1:11" hidden="1" x14ac:dyDescent="0.3">
      <c r="A138" t="s">
        <v>166</v>
      </c>
      <c r="B138" t="s">
        <v>109</v>
      </c>
      <c r="C138" t="s">
        <v>259</v>
      </c>
      <c r="D138">
        <f>VLOOKUP(C138, [1]acs2015_county_data!$D:$O, 12, FALSE)</f>
        <v>33097</v>
      </c>
      <c r="E138">
        <f>VLOOKUP(C138, [2]DEMOGRAPHICS!$F:$M, 8, FALSE)</f>
        <v>18</v>
      </c>
      <c r="F138">
        <f>VLOOKUP(C138, [3]RISKFACTORSANDACCESSTOCARE!$F:$N, 9, FALSE)</f>
        <v>23.5</v>
      </c>
      <c r="G138">
        <f>VLOOKUP(C138, [3]RISKFACTORSANDACCESSTOCARE!$F:$H, 3, FALSE)</f>
        <v>30.8</v>
      </c>
      <c r="H138">
        <f>VLOOKUP(C138, [3]RISKFACTORSANDACCESSTOCARE!$F:$Q, 12, FALSE)</f>
        <v>-1111.0999999999999</v>
      </c>
    </row>
    <row r="139" spans="1:11" hidden="1" x14ac:dyDescent="0.3">
      <c r="A139" t="s">
        <v>166</v>
      </c>
      <c r="B139" t="s">
        <v>260</v>
      </c>
      <c r="C139" t="s">
        <v>261</v>
      </c>
      <c r="D139">
        <f>VLOOKUP(C139, [1]acs2015_county_data!$D:$O, 12, FALSE)</f>
        <v>33070</v>
      </c>
      <c r="E139">
        <f>VLOOKUP(C139, [2]DEMOGRAPHICS!$F:$M, 8, FALSE)</f>
        <v>33</v>
      </c>
      <c r="F139">
        <f>VLOOKUP(C139, [3]RISKFACTORSANDACCESSTOCARE!$F:$N, 9, FALSE)</f>
        <v>29.7</v>
      </c>
      <c r="G139">
        <f>VLOOKUP(C139, [3]RISKFACTORSANDACCESSTOCARE!$F:$H, 3, FALSE)</f>
        <v>42.5</v>
      </c>
      <c r="H139">
        <f>VLOOKUP(C139, [3]RISKFACTORSANDACCESSTOCARE!$F:$Q, 12, FALSE)</f>
        <v>-1111.0999999999999</v>
      </c>
    </row>
    <row r="140" spans="1:11" x14ac:dyDescent="0.3">
      <c r="A140" t="s">
        <v>166</v>
      </c>
      <c r="B140" t="s">
        <v>262</v>
      </c>
      <c r="C140" t="s">
        <v>263</v>
      </c>
      <c r="D140">
        <f>VLOOKUP(C140, [1]acs2015_county_data!$D:$O, 12, FALSE)</f>
        <v>33702</v>
      </c>
      <c r="E140">
        <f>VLOOKUP(C140, [2]DEMOGRAPHICS!$F:$M, 8, FALSE)</f>
        <v>23</v>
      </c>
      <c r="F140">
        <f>VLOOKUP(C140, [3]RISKFACTORSANDACCESSTOCARE!$F:$N, 9, FALSE)</f>
        <v>24.8</v>
      </c>
      <c r="G140">
        <f>VLOOKUP(C140, [3]RISKFACTORSANDACCESSTOCARE!$F:$H, 3, FALSE)</f>
        <v>30.2</v>
      </c>
      <c r="H140">
        <f>VLOOKUP(C140, [3]RISKFACTORSANDACCESSTOCARE!$F:$Q, 12, FALSE)</f>
        <v>32.4</v>
      </c>
      <c r="I140">
        <f>VLOOKUP(C140,[4]RISKFACTORSANDACCESSTOCARE!$F:$Z,21,FALSE)</f>
        <v>4393</v>
      </c>
      <c r="J140">
        <f>VLOOKUP(C140,[5]DEMOGRAPHICS!$F:$J,5,FALSE)</f>
        <v>20176</v>
      </c>
      <c r="K140">
        <f t="shared" ref="K140:K141" si="12">I140/J140*100</f>
        <v>21.773394131641556</v>
      </c>
    </row>
    <row r="141" spans="1:11" x14ac:dyDescent="0.3">
      <c r="A141" t="s">
        <v>166</v>
      </c>
      <c r="B141" t="s">
        <v>264</v>
      </c>
      <c r="C141" t="s">
        <v>265</v>
      </c>
      <c r="D141">
        <f>VLOOKUP(C141, [1]acs2015_county_data!$D:$O, 12, FALSE)</f>
        <v>39810</v>
      </c>
      <c r="E141">
        <f>VLOOKUP(C141, [2]DEMOGRAPHICS!$F:$M, 8, FALSE)</f>
        <v>70</v>
      </c>
      <c r="F141">
        <f>VLOOKUP(C141, [3]RISKFACTORSANDACCESSTOCARE!$F:$N, 9, FALSE)</f>
        <v>28.4</v>
      </c>
      <c r="G141">
        <f>VLOOKUP(C141, [3]RISKFACTORSANDACCESSTOCARE!$F:$H, 3, FALSE)</f>
        <v>23.2</v>
      </c>
      <c r="H141">
        <f>VLOOKUP(C141, [3]RISKFACTORSANDACCESSTOCARE!$F:$Q, 12, FALSE)</f>
        <v>29.8</v>
      </c>
      <c r="I141">
        <f>VLOOKUP(C141,[4]RISKFACTORSANDACCESSTOCARE!$F:$Z,21,FALSE)</f>
        <v>8198</v>
      </c>
      <c r="J141">
        <f>VLOOKUP(C141,[5]DEMOGRAPHICS!$F:$J,5,FALSE)</f>
        <v>56580</v>
      </c>
      <c r="K141">
        <f t="shared" si="12"/>
        <v>14.48921880523153</v>
      </c>
    </row>
    <row r="142" spans="1:11" hidden="1" x14ac:dyDescent="0.3">
      <c r="A142" t="s">
        <v>166</v>
      </c>
      <c r="B142" t="s">
        <v>266</v>
      </c>
      <c r="C142" t="s">
        <v>267</v>
      </c>
      <c r="D142">
        <f>VLOOKUP(C142, [1]acs2015_county_data!$D:$O, 12, FALSE)</f>
        <v>35833</v>
      </c>
      <c r="E142">
        <f>VLOOKUP(C142, [2]DEMOGRAPHICS!$F:$M, 8, FALSE)</f>
        <v>14</v>
      </c>
      <c r="F142">
        <f>VLOOKUP(C142, [3]RISKFACTORSANDACCESSTOCARE!$F:$N, 9, FALSE)</f>
        <v>25.8</v>
      </c>
      <c r="G142">
        <f>VLOOKUP(C142, [3]RISKFACTORSANDACCESSTOCARE!$F:$H, 3, FALSE)</f>
        <v>-1111.0999999999999</v>
      </c>
      <c r="H142">
        <f>VLOOKUP(C142, [3]RISKFACTORSANDACCESSTOCARE!$F:$Q, 12, FALSE)</f>
        <v>-1111.0999999999999</v>
      </c>
    </row>
    <row r="143" spans="1:11" x14ac:dyDescent="0.3">
      <c r="A143" t="s">
        <v>166</v>
      </c>
      <c r="B143" t="s">
        <v>268</v>
      </c>
      <c r="C143" t="s">
        <v>269</v>
      </c>
      <c r="D143">
        <f>VLOOKUP(C143, [1]acs2015_county_data!$D:$O, 12, FALSE)</f>
        <v>46140</v>
      </c>
      <c r="E143">
        <f>VLOOKUP(C143, [2]DEMOGRAPHICS!$F:$M, 8, FALSE)</f>
        <v>475</v>
      </c>
      <c r="F143">
        <f>VLOOKUP(C143, [3]RISKFACTORSANDACCESSTOCARE!$F:$N, 9, FALSE)</f>
        <v>22.3</v>
      </c>
      <c r="G143">
        <f>VLOOKUP(C143, [3]RISKFACTORSANDACCESSTOCARE!$F:$H, 3, FALSE)</f>
        <v>23.6</v>
      </c>
      <c r="H143">
        <f>VLOOKUP(C143, [3]RISKFACTORSANDACCESSTOCARE!$F:$Q, 12, FALSE)</f>
        <v>28.9</v>
      </c>
      <c r="I143">
        <f>VLOOKUP(C143,[4]RISKFACTORSANDACCESSTOCARE!$F:$Z,21,FALSE)</f>
        <v>52197</v>
      </c>
      <c r="J143">
        <f>VLOOKUP(C143,[5]DEMOGRAPHICS!$F:$J,5,FALSE)</f>
        <v>366463</v>
      </c>
      <c r="K143">
        <f>I143/J143*100</f>
        <v>14.243457047505478</v>
      </c>
    </row>
    <row r="144" spans="1:11" hidden="1" x14ac:dyDescent="0.3">
      <c r="A144" t="s">
        <v>166</v>
      </c>
      <c r="B144" t="s">
        <v>111</v>
      </c>
      <c r="C144" t="s">
        <v>270</v>
      </c>
      <c r="D144">
        <f>VLOOKUP(C144, [1]acs2015_county_data!$D:$O, 12, FALSE)</f>
        <v>34044</v>
      </c>
      <c r="E144">
        <f>VLOOKUP(C144, [2]DEMOGRAPHICS!$F:$M, 8, FALSE)</f>
        <v>28</v>
      </c>
      <c r="F144">
        <f>VLOOKUP(C144, [3]RISKFACTORSANDACCESSTOCARE!$F:$N, 9, FALSE)</f>
        <v>24.3</v>
      </c>
      <c r="G144">
        <f>VLOOKUP(C144, [3]RISKFACTORSANDACCESSTOCARE!$F:$H, 3, FALSE)</f>
        <v>40.299999999999997</v>
      </c>
      <c r="H144">
        <f>VLOOKUP(C144, [3]RISKFACTORSANDACCESSTOCARE!$F:$Q, 12, FALSE)</f>
        <v>-1111.0999999999999</v>
      </c>
    </row>
    <row r="145" spans="1:11" hidden="1" x14ac:dyDescent="0.3">
      <c r="A145" t="s">
        <v>166</v>
      </c>
      <c r="B145" t="s">
        <v>271</v>
      </c>
      <c r="C145" t="s">
        <v>272</v>
      </c>
      <c r="D145">
        <f>VLOOKUP(C145, [1]acs2015_county_data!$D:$O, 12, FALSE)</f>
        <v>32105</v>
      </c>
      <c r="E145">
        <f>VLOOKUP(C145, [2]DEMOGRAPHICS!$F:$M, 8, FALSE)</f>
        <v>44</v>
      </c>
      <c r="F145">
        <f>VLOOKUP(C145, [3]RISKFACTORSANDACCESSTOCARE!$F:$N, 9, FALSE)</f>
        <v>32.4</v>
      </c>
      <c r="G145">
        <f>VLOOKUP(C145, [3]RISKFACTORSANDACCESSTOCARE!$F:$H, 3, FALSE)</f>
        <v>35.6</v>
      </c>
      <c r="H145">
        <f>VLOOKUP(C145, [3]RISKFACTORSANDACCESSTOCARE!$F:$Q, 12, FALSE)</f>
        <v>-1111.0999999999999</v>
      </c>
    </row>
    <row r="146" spans="1:11" x14ac:dyDescent="0.3">
      <c r="A146" t="s">
        <v>166</v>
      </c>
      <c r="B146" t="s">
        <v>273</v>
      </c>
      <c r="C146" t="s">
        <v>274</v>
      </c>
      <c r="D146">
        <f>VLOOKUP(C146, [1]acs2015_county_data!$D:$O, 12, FALSE)</f>
        <v>55817</v>
      </c>
      <c r="E146">
        <f>VLOOKUP(C146, [2]DEMOGRAPHICS!$F:$M, 8, FALSE)</f>
        <v>126</v>
      </c>
      <c r="F146">
        <f>VLOOKUP(C146, [3]RISKFACTORSANDACCESSTOCARE!$F:$N, 9, FALSE)</f>
        <v>24.2</v>
      </c>
      <c r="G146">
        <f>VLOOKUP(C146, [3]RISKFACTORSANDACCESSTOCARE!$F:$H, 3, FALSE)</f>
        <v>23.7</v>
      </c>
      <c r="H146">
        <f>VLOOKUP(C146, [3]RISKFACTORSANDACCESSTOCARE!$F:$Q, 12, FALSE)</f>
        <v>24.1</v>
      </c>
      <c r="I146">
        <f>VLOOKUP(C146,[4]RISKFACTORSANDACCESSTOCARE!$F:$Z,21,FALSE)</f>
        <v>7970</v>
      </c>
      <c r="J146">
        <f>VLOOKUP(C146,[5]DEMOGRAPHICS!$F:$J,5,FALSE)</f>
        <v>91188</v>
      </c>
      <c r="K146">
        <f>I146/J146*100</f>
        <v>8.7401851120761496</v>
      </c>
    </row>
    <row r="147" spans="1:11" hidden="1" x14ac:dyDescent="0.3">
      <c r="A147" t="s">
        <v>166</v>
      </c>
      <c r="B147" t="s">
        <v>275</v>
      </c>
      <c r="C147" t="s">
        <v>276</v>
      </c>
      <c r="D147">
        <f>VLOOKUP(C147, [1]acs2015_county_data!$D:$O, 12, FALSE)</f>
        <v>37321</v>
      </c>
      <c r="E147">
        <f>VLOOKUP(C147, [2]DEMOGRAPHICS!$F:$M, 8, FALSE)</f>
        <v>12</v>
      </c>
      <c r="F147">
        <f>VLOOKUP(C147, [3]RISKFACTORSANDACCESSTOCARE!$F:$N, 9, FALSE)</f>
        <v>20.7</v>
      </c>
      <c r="G147">
        <f>VLOOKUP(C147, [3]RISKFACTORSANDACCESSTOCARE!$F:$H, 3, FALSE)</f>
        <v>34.4</v>
      </c>
      <c r="H147">
        <f>VLOOKUP(C147, [3]RISKFACTORSANDACCESSTOCARE!$F:$Q, 12, FALSE)</f>
        <v>-1111.0999999999999</v>
      </c>
    </row>
    <row r="148" spans="1:11" hidden="1" x14ac:dyDescent="0.3">
      <c r="A148" t="s">
        <v>166</v>
      </c>
      <c r="B148" t="s">
        <v>277</v>
      </c>
      <c r="C148" t="s">
        <v>278</v>
      </c>
      <c r="D148">
        <f>VLOOKUP(C148, [1]acs2015_county_data!$D:$O, 12, FALSE)</f>
        <v>33083</v>
      </c>
      <c r="E148">
        <f>VLOOKUP(C148, [2]DEMOGRAPHICS!$F:$M, 8, FALSE)</f>
        <v>12</v>
      </c>
      <c r="F148">
        <f>VLOOKUP(C148, [3]RISKFACTORSANDACCESSTOCARE!$F:$N, 9, FALSE)</f>
        <v>-1111.0999999999999</v>
      </c>
      <c r="G148">
        <f>VLOOKUP(C148, [3]RISKFACTORSANDACCESSTOCARE!$F:$H, 3, FALSE)</f>
        <v>28.6</v>
      </c>
      <c r="H148">
        <f>VLOOKUP(C148, [3]RISKFACTORSANDACCESSTOCARE!$F:$Q, 12, FALSE)</f>
        <v>-1111.0999999999999</v>
      </c>
    </row>
    <row r="149" spans="1:11" x14ac:dyDescent="0.3">
      <c r="A149" t="s">
        <v>166</v>
      </c>
      <c r="B149" t="s">
        <v>279</v>
      </c>
      <c r="C149" t="s">
        <v>280</v>
      </c>
      <c r="D149">
        <f>VLOOKUP(C149, [1]acs2015_county_data!$D:$O, 12, FALSE)</f>
        <v>38575</v>
      </c>
      <c r="E149">
        <f>VLOOKUP(C149, [2]DEMOGRAPHICS!$F:$M, 8, FALSE)</f>
        <v>221</v>
      </c>
      <c r="F149">
        <f>VLOOKUP(C149, [3]RISKFACTORSANDACCESSTOCARE!$F:$N, 9, FALSE)</f>
        <v>26.4</v>
      </c>
      <c r="G149">
        <f>VLOOKUP(C149, [3]RISKFACTORSANDACCESSTOCARE!$F:$H, 3, FALSE)</f>
        <v>28</v>
      </c>
      <c r="H149">
        <f>VLOOKUP(C149, [3]RISKFACTORSANDACCESSTOCARE!$F:$Q, 12, FALSE)</f>
        <v>32.1</v>
      </c>
      <c r="I149">
        <f>VLOOKUP(C149,[4]RISKFACTORSANDACCESSTOCARE!$F:$Z,21,FALSE)</f>
        <v>18572</v>
      </c>
      <c r="J149">
        <f>VLOOKUP(C149,[5]DEMOGRAPHICS!$F:$J,5,FALSE)</f>
        <v>118750</v>
      </c>
      <c r="K149">
        <f t="shared" ref="K149:K150" si="13">I149/J149*100</f>
        <v>15.63957894736842</v>
      </c>
    </row>
    <row r="150" spans="1:11" x14ac:dyDescent="0.3">
      <c r="A150" t="s">
        <v>166</v>
      </c>
      <c r="B150" t="s">
        <v>281</v>
      </c>
      <c r="C150" t="s">
        <v>282</v>
      </c>
      <c r="D150">
        <f>VLOOKUP(C150, [1]acs2015_county_data!$D:$O, 12, FALSE)</f>
        <v>36579</v>
      </c>
      <c r="E150">
        <f>VLOOKUP(C150, [2]DEMOGRAPHICS!$F:$M, 8, FALSE)</f>
        <v>29</v>
      </c>
      <c r="F150">
        <f>VLOOKUP(C150, [3]RISKFACTORSANDACCESSTOCARE!$F:$N, 9, FALSE)</f>
        <v>25.1</v>
      </c>
      <c r="G150">
        <f>VLOOKUP(C150, [3]RISKFACTORSANDACCESSTOCARE!$F:$H, 3, FALSE)</f>
        <v>42.4</v>
      </c>
      <c r="H150">
        <f>VLOOKUP(C150, [3]RISKFACTORSANDACCESSTOCARE!$F:$Q, 12, FALSE)</f>
        <v>19.3</v>
      </c>
      <c r="I150">
        <f>VLOOKUP(C150,[4]RISKFACTORSANDACCESSTOCARE!$F:$Z,21,FALSE)</f>
        <v>3682</v>
      </c>
      <c r="J150">
        <f>VLOOKUP(C150,[5]DEMOGRAPHICS!$F:$J,5,FALSE)</f>
        <v>16456</v>
      </c>
      <c r="K150">
        <f t="shared" si="13"/>
        <v>22.374817695673311</v>
      </c>
    </row>
    <row r="151" spans="1:11" hidden="1" x14ac:dyDescent="0.3">
      <c r="A151" t="s">
        <v>166</v>
      </c>
      <c r="B151" t="s">
        <v>283</v>
      </c>
      <c r="C151" t="s">
        <v>284</v>
      </c>
      <c r="D151">
        <f>VLOOKUP(C151, [1]acs2015_county_data!$D:$O, 12, FALSE)</f>
        <v>30691</v>
      </c>
      <c r="E151">
        <f>VLOOKUP(C151, [2]DEMOGRAPHICS!$F:$M, 8, FALSE)</f>
        <v>29</v>
      </c>
      <c r="F151">
        <f>VLOOKUP(C151, [3]RISKFACTORSANDACCESSTOCARE!$F:$N, 9, FALSE)</f>
        <v>23.7</v>
      </c>
      <c r="G151">
        <f>VLOOKUP(C151, [3]RISKFACTORSANDACCESSTOCARE!$F:$H, 3, FALSE)</f>
        <v>35.200000000000003</v>
      </c>
      <c r="H151">
        <f>VLOOKUP(C151, [3]RISKFACTORSANDACCESSTOCARE!$F:$Q, 12, FALSE)</f>
        <v>-1111.0999999999999</v>
      </c>
    </row>
    <row r="152" spans="1:11" hidden="1" x14ac:dyDescent="0.3">
      <c r="A152" t="s">
        <v>166</v>
      </c>
      <c r="B152" t="s">
        <v>285</v>
      </c>
      <c r="C152" t="s">
        <v>286</v>
      </c>
      <c r="D152">
        <f>VLOOKUP(C152, [1]acs2015_county_data!$D:$O, 12, FALSE)</f>
        <v>29264</v>
      </c>
      <c r="E152">
        <f>VLOOKUP(C152, [2]DEMOGRAPHICS!$F:$M, 8, FALSE)</f>
        <v>19</v>
      </c>
      <c r="F152">
        <f>VLOOKUP(C152, [3]RISKFACTORSANDACCESSTOCARE!$F:$N, 9, FALSE)</f>
        <v>21.6</v>
      </c>
      <c r="G152">
        <f>VLOOKUP(C152, [3]RISKFACTORSANDACCESSTOCARE!$F:$H, 3, FALSE)</f>
        <v>29.4</v>
      </c>
      <c r="H152">
        <f>VLOOKUP(C152, [3]RISKFACTORSANDACCESSTOCARE!$F:$Q, 12, FALSE)</f>
        <v>-1111.0999999999999</v>
      </c>
    </row>
    <row r="153" spans="1:11" x14ac:dyDescent="0.3">
      <c r="A153" t="s">
        <v>166</v>
      </c>
      <c r="B153" t="s">
        <v>287</v>
      </c>
      <c r="C153" t="s">
        <v>288</v>
      </c>
      <c r="D153">
        <f>VLOOKUP(C153, [1]acs2015_county_data!$D:$O, 12, FALSE)</f>
        <v>38678</v>
      </c>
      <c r="E153">
        <f>VLOOKUP(C153, [2]DEMOGRAPHICS!$F:$M, 8, FALSE)</f>
        <v>43</v>
      </c>
      <c r="F153">
        <f>VLOOKUP(C153, [3]RISKFACTORSANDACCESSTOCARE!$F:$N, 9, FALSE)</f>
        <v>27</v>
      </c>
      <c r="G153">
        <f>VLOOKUP(C153, [3]RISKFACTORSANDACCESSTOCARE!$F:$H, 3, FALSE)</f>
        <v>30</v>
      </c>
      <c r="H153">
        <f>VLOOKUP(C153, [3]RISKFACTORSANDACCESSTOCARE!$F:$Q, 12, FALSE)</f>
        <v>28.4</v>
      </c>
      <c r="I153">
        <f>VLOOKUP(C153,[4]RISKFACTORSANDACCESSTOCARE!$F:$Z,21,FALSE)</f>
        <v>6517</v>
      </c>
      <c r="J153">
        <f>VLOOKUP(C153,[5]DEMOGRAPHICS!$F:$J,5,FALSE)</f>
        <v>44186</v>
      </c>
      <c r="K153">
        <f>I153/J153*100</f>
        <v>14.7490155252795</v>
      </c>
    </row>
    <row r="154" spans="1:11" hidden="1" x14ac:dyDescent="0.3">
      <c r="A154" t="s">
        <v>166</v>
      </c>
      <c r="B154" t="s">
        <v>289</v>
      </c>
      <c r="C154" t="s">
        <v>290</v>
      </c>
      <c r="D154">
        <f>VLOOKUP(C154, [1]acs2015_county_data!$D:$O, 12, FALSE)</f>
        <v>32312</v>
      </c>
      <c r="E154">
        <f>VLOOKUP(C154, [2]DEMOGRAPHICS!$F:$M, 8, FALSE)</f>
        <v>23</v>
      </c>
      <c r="F154">
        <f>VLOOKUP(C154, [3]RISKFACTORSANDACCESSTOCARE!$F:$N, 9, FALSE)</f>
        <v>29.6</v>
      </c>
      <c r="G154">
        <f>VLOOKUP(C154, [3]RISKFACTORSANDACCESSTOCARE!$F:$H, 3, FALSE)</f>
        <v>35.4</v>
      </c>
      <c r="H154">
        <f>VLOOKUP(C154, [3]RISKFACTORSANDACCESSTOCARE!$F:$Q, 12, FALSE)</f>
        <v>-1111.0999999999999</v>
      </c>
    </row>
    <row r="155" spans="1:11" x14ac:dyDescent="0.3">
      <c r="A155" t="s">
        <v>166</v>
      </c>
      <c r="B155" t="s">
        <v>129</v>
      </c>
      <c r="C155" t="s">
        <v>291</v>
      </c>
      <c r="D155">
        <f>VLOOKUP(C155, [1]acs2015_county_data!$D:$O, 12, FALSE)</f>
        <v>43524</v>
      </c>
      <c r="E155">
        <f>VLOOKUP(C155, [2]DEMOGRAPHICS!$F:$M, 8, FALSE)</f>
        <v>190</v>
      </c>
      <c r="F155">
        <f>VLOOKUP(C155, [3]RISKFACTORSANDACCESSTOCARE!$F:$N, 9, FALSE)</f>
        <v>18.600000000000001</v>
      </c>
      <c r="G155">
        <f>VLOOKUP(C155, [3]RISKFACTORSANDACCESSTOCARE!$F:$H, 3, FALSE)</f>
        <v>21.9</v>
      </c>
      <c r="H155">
        <f>VLOOKUP(C155, [3]RISKFACTORSANDACCESSTOCARE!$F:$Q, 12, FALSE)</f>
        <v>24.6</v>
      </c>
      <c r="I155">
        <f>VLOOKUP(C155,[4]RISKFACTORSANDACCESSTOCARE!$F:$Z,21,FALSE)</f>
        <v>26412</v>
      </c>
      <c r="J155">
        <f>VLOOKUP(C155,[5]DEMOGRAPHICS!$F:$J,5,FALSE)</f>
        <v>180357</v>
      </c>
      <c r="K155">
        <f t="shared" ref="K155:K156" si="14">I155/J155*100</f>
        <v>14.644288827159466</v>
      </c>
    </row>
    <row r="156" spans="1:11" x14ac:dyDescent="0.3">
      <c r="A156" t="s">
        <v>166</v>
      </c>
      <c r="B156" t="s">
        <v>292</v>
      </c>
      <c r="C156" t="s">
        <v>293</v>
      </c>
      <c r="D156">
        <f>VLOOKUP(C156, [1]acs2015_county_data!$D:$O, 12, FALSE)</f>
        <v>42554</v>
      </c>
      <c r="E156">
        <f>VLOOKUP(C156, [2]DEMOGRAPHICS!$F:$M, 8, FALSE)</f>
        <v>69</v>
      </c>
      <c r="F156">
        <f>VLOOKUP(C156, [3]RISKFACTORSANDACCESSTOCARE!$F:$N, 9, FALSE)</f>
        <v>24.1</v>
      </c>
      <c r="G156">
        <f>VLOOKUP(C156, [3]RISKFACTORSANDACCESSTOCARE!$F:$H, 3, FALSE)</f>
        <v>30.2</v>
      </c>
      <c r="H156">
        <f>VLOOKUP(C156, [3]RISKFACTORSANDACCESSTOCARE!$F:$Q, 12, FALSE)</f>
        <v>25.4</v>
      </c>
      <c r="I156">
        <f>VLOOKUP(C156,[4]RISKFACTORSANDACCESSTOCARE!$F:$Z,21,FALSE)</f>
        <v>10331</v>
      </c>
      <c r="J156">
        <f>VLOOKUP(C156,[5]DEMOGRAPHICS!$F:$J,5,FALSE)</f>
        <v>71332</v>
      </c>
      <c r="K156">
        <f t="shared" si="14"/>
        <v>14.482980990298886</v>
      </c>
    </row>
    <row r="157" spans="1:11" hidden="1" x14ac:dyDescent="0.3">
      <c r="A157" t="s">
        <v>166</v>
      </c>
      <c r="B157" t="s">
        <v>294</v>
      </c>
      <c r="C157" t="s">
        <v>295</v>
      </c>
      <c r="D157">
        <f>VLOOKUP(C157, [1]acs2015_county_data!$D:$O, 12, FALSE)</f>
        <v>28993</v>
      </c>
      <c r="E157">
        <f>VLOOKUP(C157, [2]DEMOGRAPHICS!$F:$M, 8, FALSE)</f>
        <v>14</v>
      </c>
      <c r="F157">
        <f>VLOOKUP(C157, [3]RISKFACTORSANDACCESSTOCARE!$F:$N, 9, FALSE)</f>
        <v>-1111.0999999999999</v>
      </c>
      <c r="G157">
        <f>VLOOKUP(C157, [3]RISKFACTORSANDACCESSTOCARE!$F:$H, 3, FALSE)</f>
        <v>-1111.0999999999999</v>
      </c>
      <c r="H157">
        <f>VLOOKUP(C157, [3]RISKFACTORSANDACCESSTOCARE!$F:$Q, 12, FALSE)</f>
        <v>-1111.0999999999999</v>
      </c>
    </row>
    <row r="158" spans="1:11" x14ac:dyDescent="0.3">
      <c r="A158" t="s">
        <v>166</v>
      </c>
      <c r="B158" t="s">
        <v>296</v>
      </c>
      <c r="C158" t="s">
        <v>297</v>
      </c>
      <c r="D158">
        <f>VLOOKUP(C158, [1]acs2015_county_data!$D:$O, 12, FALSE)</f>
        <v>37804</v>
      </c>
      <c r="E158">
        <f>VLOOKUP(C158, [2]DEMOGRAPHICS!$F:$M, 8, FALSE)</f>
        <v>23</v>
      </c>
      <c r="F158">
        <f>VLOOKUP(C158, [3]RISKFACTORSANDACCESSTOCARE!$F:$N, 9, FALSE)</f>
        <v>25.5</v>
      </c>
      <c r="G158">
        <f>VLOOKUP(C158, [3]RISKFACTORSANDACCESSTOCARE!$F:$H, 3, FALSE)</f>
        <v>31.6</v>
      </c>
      <c r="H158">
        <f>VLOOKUP(C158, [3]RISKFACTORSANDACCESSTOCARE!$F:$Q, 12, FALSE)</f>
        <v>21</v>
      </c>
      <c r="I158">
        <f>VLOOKUP(C158,[4]RISKFACTORSANDACCESSTOCARE!$F:$Z,21,FALSE)</f>
        <v>4389</v>
      </c>
      <c r="J158">
        <f>VLOOKUP(C158,[5]DEMOGRAPHICS!$F:$J,5,FALSE)</f>
        <v>21391</v>
      </c>
      <c r="K158">
        <f t="shared" ref="K158:K159" si="15">I158/J158*100</f>
        <v>20.51797484923566</v>
      </c>
    </row>
    <row r="159" spans="1:11" x14ac:dyDescent="0.3">
      <c r="A159" t="s">
        <v>298</v>
      </c>
      <c r="B159" t="s">
        <v>299</v>
      </c>
      <c r="C159" t="s">
        <v>300</v>
      </c>
      <c r="D159">
        <f>VLOOKUP(C159, [1]acs2015_county_data!$D:$O, 12, FALSE)</f>
        <v>75619</v>
      </c>
      <c r="E159">
        <f>VLOOKUP(C159, [2]DEMOGRAPHICS!$F:$M, 8, FALSE)</f>
        <v>1964</v>
      </c>
      <c r="F159">
        <f>VLOOKUP(C159, [3]RISKFACTORSANDACCESSTOCARE!$F:$N, 9, FALSE)</f>
        <v>18.399999999999999</v>
      </c>
      <c r="G159">
        <f>VLOOKUP(C159, [3]RISKFACTORSANDACCESSTOCARE!$F:$H, 3, FALSE)</f>
        <v>20.7</v>
      </c>
      <c r="H159">
        <f>VLOOKUP(C159, [3]RISKFACTORSANDACCESSTOCARE!$F:$Q, 12, FALSE)</f>
        <v>21.4</v>
      </c>
      <c r="I159">
        <f>VLOOKUP(C159,[4]RISKFACTORSANDACCESSTOCARE!$F:$Z,21,FALSE)</f>
        <v>201483</v>
      </c>
      <c r="J159">
        <f>VLOOKUP(C159,[5]DEMOGRAPHICS!$F:$J,5,FALSE)</f>
        <v>1448905</v>
      </c>
      <c r="K159">
        <f t="shared" si="15"/>
        <v>13.905880647799545</v>
      </c>
    </row>
    <row r="160" spans="1:11" hidden="1" x14ac:dyDescent="0.3">
      <c r="A160" t="s">
        <v>298</v>
      </c>
      <c r="B160" t="s">
        <v>301</v>
      </c>
      <c r="C160" t="s">
        <v>302</v>
      </c>
      <c r="D160">
        <f>VLOOKUP(C160, [1]acs2015_county_data!$D:$O, 12, FALSE)</f>
        <v>52917</v>
      </c>
      <c r="E160">
        <f>VLOOKUP(C160, [2]DEMOGRAPHICS!$F:$M, 8, FALSE)</f>
        <v>2</v>
      </c>
      <c r="F160">
        <f>VLOOKUP(C160, [3]RISKFACTORSANDACCESSTOCARE!$F:$N, 9, FALSE)</f>
        <v>-1111.0999999999999</v>
      </c>
      <c r="G160">
        <f>VLOOKUP(C160, [3]RISKFACTORSANDACCESSTOCARE!$F:$H, 3, FALSE)</f>
        <v>-1111.0999999999999</v>
      </c>
      <c r="H160">
        <f>VLOOKUP(C160, [3]RISKFACTORSANDACCESSTOCARE!$F:$Q, 12, FALSE)</f>
        <v>-1111.0999999999999</v>
      </c>
    </row>
    <row r="161" spans="1:11" hidden="1" x14ac:dyDescent="0.3">
      <c r="A161" t="s">
        <v>298</v>
      </c>
      <c r="B161" t="s">
        <v>303</v>
      </c>
      <c r="C161" t="s">
        <v>304</v>
      </c>
      <c r="D161">
        <f>VLOOKUP(C161, [1]acs2015_county_data!$D:$O, 12, FALSE)</f>
        <v>54171</v>
      </c>
      <c r="E161">
        <f>VLOOKUP(C161, [2]DEMOGRAPHICS!$F:$M, 8, FALSE)</f>
        <v>65</v>
      </c>
      <c r="F161">
        <f>VLOOKUP(C161, [3]RISKFACTORSANDACCESSTOCARE!$F:$N, 9, FALSE)</f>
        <v>11.2</v>
      </c>
      <c r="G161">
        <f>VLOOKUP(C161, [3]RISKFACTORSANDACCESSTOCARE!$F:$H, 3, FALSE)</f>
        <v>-1111.0999999999999</v>
      </c>
      <c r="H161">
        <f>VLOOKUP(C161, [3]RISKFACTORSANDACCESSTOCARE!$F:$Q, 12, FALSE)</f>
        <v>-1111.0999999999999</v>
      </c>
    </row>
    <row r="162" spans="1:11" x14ac:dyDescent="0.3">
      <c r="A162" t="s">
        <v>298</v>
      </c>
      <c r="B162" t="s">
        <v>305</v>
      </c>
      <c r="C162" t="s">
        <v>306</v>
      </c>
      <c r="D162">
        <f>VLOOKUP(C162, [1]acs2015_county_data!$D:$O, 12, FALSE)</f>
        <v>43444</v>
      </c>
      <c r="E162">
        <f>VLOOKUP(C162, [2]DEMOGRAPHICS!$F:$M, 8, FALSE)</f>
        <v>131</v>
      </c>
      <c r="F162">
        <f>VLOOKUP(C162, [3]RISKFACTORSANDACCESSTOCARE!$F:$N, 9, FALSE)</f>
        <v>23.7</v>
      </c>
      <c r="G162">
        <f>VLOOKUP(C162, [3]RISKFACTORSANDACCESSTOCARE!$F:$H, 3, FALSE)</f>
        <v>25.8</v>
      </c>
      <c r="H162">
        <f>VLOOKUP(C162, [3]RISKFACTORSANDACCESSTOCARE!$F:$Q, 12, FALSE)</f>
        <v>26.7</v>
      </c>
      <c r="I162">
        <f>VLOOKUP(C162,[4]RISKFACTORSANDACCESSTOCARE!$F:$Z,21,FALSE)</f>
        <v>37097</v>
      </c>
      <c r="J162">
        <f>VLOOKUP(C162,[5]DEMOGRAPHICS!$F:$J,5,FALSE)</f>
        <v>214185</v>
      </c>
      <c r="K162">
        <f>I162/J162*100</f>
        <v>17.320073768004296</v>
      </c>
    </row>
    <row r="163" spans="1:11" hidden="1" x14ac:dyDescent="0.3">
      <c r="A163" t="s">
        <v>298</v>
      </c>
      <c r="B163" t="s">
        <v>307</v>
      </c>
      <c r="C163" t="s">
        <v>308</v>
      </c>
      <c r="D163">
        <f>VLOOKUP(C163, [1]acs2015_county_data!$D:$O, 12, FALSE)</f>
        <v>53233</v>
      </c>
      <c r="E163">
        <f>VLOOKUP(C163, [2]DEMOGRAPHICS!$F:$M, 8, FALSE)</f>
        <v>46</v>
      </c>
      <c r="F163">
        <f>VLOOKUP(C163, [3]RISKFACTORSANDACCESSTOCARE!$F:$N, 9, FALSE)</f>
        <v>9</v>
      </c>
      <c r="G163">
        <f>VLOOKUP(C163, [3]RISKFACTORSANDACCESSTOCARE!$F:$H, 3, FALSE)</f>
        <v>-1111.0999999999999</v>
      </c>
      <c r="H163">
        <f>VLOOKUP(C163, [3]RISKFACTORSANDACCESSTOCARE!$F:$Q, 12, FALSE)</f>
        <v>-1111.0999999999999</v>
      </c>
    </row>
    <row r="164" spans="1:11" hidden="1" x14ac:dyDescent="0.3">
      <c r="A164" t="s">
        <v>298</v>
      </c>
      <c r="B164" t="s">
        <v>309</v>
      </c>
      <c r="C164" t="s">
        <v>310</v>
      </c>
      <c r="D164">
        <f>VLOOKUP(C164, [1]acs2015_county_data!$D:$O, 12, FALSE)</f>
        <v>52168</v>
      </c>
      <c r="E164">
        <f>VLOOKUP(C164, [2]DEMOGRAPHICS!$F:$M, 8, FALSE)</f>
        <v>18</v>
      </c>
      <c r="F164">
        <f>VLOOKUP(C164, [3]RISKFACTORSANDACCESSTOCARE!$F:$N, 9, FALSE)</f>
        <v>-1111.0999999999999</v>
      </c>
      <c r="G164">
        <f>VLOOKUP(C164, [3]RISKFACTORSANDACCESSTOCARE!$F:$H, 3, FALSE)</f>
        <v>-1111.0999999999999</v>
      </c>
      <c r="H164">
        <f>VLOOKUP(C164, [3]RISKFACTORSANDACCESSTOCARE!$F:$Q, 12, FALSE)</f>
        <v>-1111.0999999999999</v>
      </c>
    </row>
    <row r="165" spans="1:11" x14ac:dyDescent="0.3">
      <c r="A165" t="s">
        <v>298</v>
      </c>
      <c r="B165" t="s">
        <v>311</v>
      </c>
      <c r="C165" t="s">
        <v>312</v>
      </c>
      <c r="D165">
        <f>VLOOKUP(C165, [1]acs2015_county_data!$D:$O, 12, FALSE)</f>
        <v>80185</v>
      </c>
      <c r="E165">
        <f>VLOOKUP(C165, [2]DEMOGRAPHICS!$F:$M, 8, FALSE)</f>
        <v>1414</v>
      </c>
      <c r="F165">
        <f>VLOOKUP(C165, [3]RISKFACTORSANDACCESSTOCARE!$F:$N, 9, FALSE)</f>
        <v>21.6</v>
      </c>
      <c r="G165">
        <f>VLOOKUP(C165, [3]RISKFACTORSANDACCESSTOCARE!$F:$H, 3, FALSE)</f>
        <v>21</v>
      </c>
      <c r="H165">
        <f>VLOOKUP(C165, [3]RISKFACTORSANDACCESSTOCARE!$F:$Q, 12, FALSE)</f>
        <v>23.7</v>
      </c>
      <c r="I165">
        <f>VLOOKUP(C165,[4]RISKFACTORSANDACCESSTOCARE!$F:$Z,21,FALSE)</f>
        <v>119080</v>
      </c>
      <c r="J165">
        <f>VLOOKUP(C165,[5]DEMOGRAPHICS!$F:$J,5,FALSE)</f>
        <v>1017787</v>
      </c>
      <c r="K165">
        <f>I165/J165*100</f>
        <v>11.699893985676766</v>
      </c>
    </row>
    <row r="166" spans="1:11" hidden="1" x14ac:dyDescent="0.3">
      <c r="A166" t="s">
        <v>298</v>
      </c>
      <c r="B166" t="s">
        <v>313</v>
      </c>
      <c r="C166" t="s">
        <v>314</v>
      </c>
      <c r="D166">
        <f>VLOOKUP(C166, [1]acs2015_county_data!$D:$O, 12, FALSE)</f>
        <v>40847</v>
      </c>
      <c r="E166">
        <f>VLOOKUP(C166, [2]DEMOGRAPHICS!$F:$M, 8, FALSE)</f>
        <v>28</v>
      </c>
      <c r="F166">
        <f>VLOOKUP(C166, [3]RISKFACTORSANDACCESSTOCARE!$F:$N, 9, FALSE)</f>
        <v>-1111.0999999999999</v>
      </c>
      <c r="G166">
        <f>VLOOKUP(C166, [3]RISKFACTORSANDACCESSTOCARE!$F:$H, 3, FALSE)</f>
        <v>-1111.0999999999999</v>
      </c>
      <c r="H166">
        <f>VLOOKUP(C166, [3]RISKFACTORSANDACCESSTOCARE!$F:$Q, 12, FALSE)</f>
        <v>-1111.0999999999999</v>
      </c>
    </row>
    <row r="167" spans="1:11" x14ac:dyDescent="0.3">
      <c r="A167" t="s">
        <v>298</v>
      </c>
      <c r="B167" t="s">
        <v>315</v>
      </c>
      <c r="C167" t="s">
        <v>316</v>
      </c>
      <c r="D167">
        <f>VLOOKUP(C167, [1]acs2015_county_data!$D:$O, 12, FALSE)</f>
        <v>69584</v>
      </c>
      <c r="E167">
        <f>VLOOKUP(C167, [2]DEMOGRAPHICS!$F:$M, 8, FALSE)</f>
        <v>103</v>
      </c>
      <c r="F167">
        <f>VLOOKUP(C167, [3]RISKFACTORSANDACCESSTOCARE!$F:$N, 9, FALSE)</f>
        <v>24</v>
      </c>
      <c r="G167">
        <f>VLOOKUP(C167, [3]RISKFACTORSANDACCESSTOCARE!$F:$H, 3, FALSE)</f>
        <v>14.2</v>
      </c>
      <c r="H167">
        <f>VLOOKUP(C167, [3]RISKFACTORSANDACCESSTOCARE!$F:$Q, 12, FALSE)</f>
        <v>20.399999999999999</v>
      </c>
      <c r="I167">
        <f>VLOOKUP(C167,[4]RISKFACTORSANDACCESSTOCARE!$F:$Z,21,FALSE)</f>
        <v>21522</v>
      </c>
      <c r="J167">
        <f>VLOOKUP(C167,[5]DEMOGRAPHICS!$F:$J,5,FALSE)</f>
        <v>176841</v>
      </c>
      <c r="K167">
        <f t="shared" ref="K167:K168" si="16">I167/J167*100</f>
        <v>12.170254635520044</v>
      </c>
    </row>
    <row r="168" spans="1:11" x14ac:dyDescent="0.3">
      <c r="A168" t="s">
        <v>298</v>
      </c>
      <c r="B168" t="s">
        <v>317</v>
      </c>
      <c r="C168" t="s">
        <v>318</v>
      </c>
      <c r="D168">
        <f>VLOOKUP(C168, [1]acs2015_county_data!$D:$O, 12, FALSE)</f>
        <v>45233</v>
      </c>
      <c r="E168">
        <f>VLOOKUP(C168, [2]DEMOGRAPHICS!$F:$M, 8, FALSE)</f>
        <v>147</v>
      </c>
      <c r="F168">
        <f>VLOOKUP(C168, [3]RISKFACTORSANDACCESSTOCARE!$F:$N, 9, FALSE)</f>
        <v>27.7</v>
      </c>
      <c r="G168">
        <f>VLOOKUP(C168, [3]RISKFACTORSANDACCESSTOCARE!$F:$H, 3, FALSE)</f>
        <v>25.8</v>
      </c>
      <c r="H168">
        <f>VLOOKUP(C168, [3]RISKFACTORSANDACCESSTOCARE!$F:$Q, 12, FALSE)</f>
        <v>25.1</v>
      </c>
      <c r="I168">
        <f>VLOOKUP(C168,[4]RISKFACTORSANDACCESSTOCARE!$F:$Z,21,FALSE)</f>
        <v>202484</v>
      </c>
      <c r="J168">
        <f>VLOOKUP(C168,[5]DEMOGRAPHICS!$F:$J,5,FALSE)</f>
        <v>877584</v>
      </c>
      <c r="K168">
        <f t="shared" si="16"/>
        <v>23.072891028095317</v>
      </c>
    </row>
    <row r="169" spans="1:11" hidden="1" x14ac:dyDescent="0.3">
      <c r="A169" t="s">
        <v>298</v>
      </c>
      <c r="B169" t="s">
        <v>319</v>
      </c>
      <c r="C169" t="s">
        <v>320</v>
      </c>
      <c r="D169">
        <f>VLOOKUP(C169, [1]acs2015_county_data!$D:$O, 12, FALSE)</f>
        <v>39349</v>
      </c>
      <c r="E169">
        <f>VLOOKUP(C169, [2]DEMOGRAPHICS!$F:$M, 8, FALSE)</f>
        <v>21</v>
      </c>
      <c r="F169">
        <f>VLOOKUP(C169, [3]RISKFACTORSANDACCESSTOCARE!$F:$N, 9, FALSE)</f>
        <v>-1111.0999999999999</v>
      </c>
      <c r="G169">
        <f>VLOOKUP(C169, [3]RISKFACTORSANDACCESSTOCARE!$F:$H, 3, FALSE)</f>
        <v>-1111.0999999999999</v>
      </c>
      <c r="H169">
        <f>VLOOKUP(C169, [3]RISKFACTORSANDACCESSTOCARE!$F:$Q, 12, FALSE)</f>
        <v>-1111.0999999999999</v>
      </c>
    </row>
    <row r="170" spans="1:11" x14ac:dyDescent="0.3">
      <c r="A170" t="s">
        <v>298</v>
      </c>
      <c r="B170" t="s">
        <v>321</v>
      </c>
      <c r="C170" t="s">
        <v>322</v>
      </c>
      <c r="D170">
        <f>VLOOKUP(C170, [1]acs2015_county_data!$D:$O, 12, FALSE)</f>
        <v>42197</v>
      </c>
      <c r="E170">
        <f>VLOOKUP(C170, [2]DEMOGRAPHICS!$F:$M, 8, FALSE)</f>
        <v>36</v>
      </c>
      <c r="F170">
        <f>VLOOKUP(C170, [3]RISKFACTORSANDACCESSTOCARE!$F:$N, 9, FALSE)</f>
        <v>23.8</v>
      </c>
      <c r="G170">
        <f>VLOOKUP(C170, [3]RISKFACTORSANDACCESSTOCARE!$F:$H, 3, FALSE)</f>
        <v>22.3</v>
      </c>
      <c r="H170">
        <f>VLOOKUP(C170, [3]RISKFACTORSANDACCESSTOCARE!$F:$Q, 12, FALSE)</f>
        <v>20.399999999999999</v>
      </c>
      <c r="I170">
        <f>VLOOKUP(C170,[4]RISKFACTORSANDACCESSTOCARE!$F:$Z,21,FALSE)</f>
        <v>21154</v>
      </c>
      <c r="J170">
        <f>VLOOKUP(C170,[5]DEMOGRAPHICS!$F:$J,5,FALSE)</f>
        <v>128376</v>
      </c>
      <c r="K170">
        <f>I170/J170*100</f>
        <v>16.478157911136037</v>
      </c>
    </row>
    <row r="171" spans="1:11" hidden="1" x14ac:dyDescent="0.3">
      <c r="A171" t="s">
        <v>298</v>
      </c>
      <c r="B171" t="s">
        <v>323</v>
      </c>
      <c r="C171" t="s">
        <v>324</v>
      </c>
      <c r="D171">
        <f>VLOOKUP(C171, [1]acs2015_county_data!$D:$O, 12, FALSE)</f>
        <v>41079</v>
      </c>
      <c r="E171">
        <f>VLOOKUP(C171, [2]DEMOGRAPHICS!$F:$M, 8, FALSE)</f>
        <v>37</v>
      </c>
      <c r="F171">
        <f>VLOOKUP(C171, [3]RISKFACTORSANDACCESSTOCARE!$F:$N, 9, FALSE)</f>
        <v>-1111.0999999999999</v>
      </c>
      <c r="G171">
        <f>VLOOKUP(C171, [3]RISKFACTORSANDACCESSTOCARE!$F:$H, 3, FALSE)</f>
        <v>-1111.0999999999999</v>
      </c>
      <c r="H171">
        <f>VLOOKUP(C171, [3]RISKFACTORSANDACCESSTOCARE!$F:$Q, 12, FALSE)</f>
        <v>-1111.0999999999999</v>
      </c>
    </row>
    <row r="172" spans="1:11" hidden="1" x14ac:dyDescent="0.3">
      <c r="A172" t="s">
        <v>298</v>
      </c>
      <c r="B172" t="s">
        <v>325</v>
      </c>
      <c r="C172" t="s">
        <v>326</v>
      </c>
      <c r="D172">
        <f>VLOOKUP(C172, [1]acs2015_county_data!$D:$O, 12, FALSE)</f>
        <v>45955</v>
      </c>
      <c r="E172">
        <f>VLOOKUP(C172, [2]DEMOGRAPHICS!$F:$M, 8, FALSE)</f>
        <v>2</v>
      </c>
      <c r="F172">
        <f>VLOOKUP(C172, [3]RISKFACTORSANDACCESSTOCARE!$F:$N, 9, FALSE)</f>
        <v>-1111.0999999999999</v>
      </c>
      <c r="G172">
        <f>VLOOKUP(C172, [3]RISKFACTORSANDACCESSTOCARE!$F:$H, 3, FALSE)</f>
        <v>-1111.0999999999999</v>
      </c>
      <c r="H172">
        <f>VLOOKUP(C172, [3]RISKFACTORSANDACCESSTOCARE!$F:$Q, 12, FALSE)</f>
        <v>-1111.0999999999999</v>
      </c>
    </row>
    <row r="173" spans="1:11" x14ac:dyDescent="0.3">
      <c r="A173" t="s">
        <v>298</v>
      </c>
      <c r="B173" t="s">
        <v>327</v>
      </c>
      <c r="C173" t="s">
        <v>328</v>
      </c>
      <c r="D173">
        <f>VLOOKUP(C173, [1]acs2015_county_data!$D:$O, 12, FALSE)</f>
        <v>49026</v>
      </c>
      <c r="E173">
        <f>VLOOKUP(C173, [2]DEMOGRAPHICS!$F:$M, 8, FALSE)</f>
        <v>93</v>
      </c>
      <c r="F173">
        <f>VLOOKUP(C173, [3]RISKFACTORSANDACCESSTOCARE!$F:$N, 9, FALSE)</f>
        <v>26.5</v>
      </c>
      <c r="G173">
        <f>VLOOKUP(C173, [3]RISKFACTORSANDACCESSTOCARE!$F:$H, 3, FALSE)</f>
        <v>30.4</v>
      </c>
      <c r="H173">
        <f>VLOOKUP(C173, [3]RISKFACTORSANDACCESSTOCARE!$F:$Q, 12, FALSE)</f>
        <v>27.5</v>
      </c>
      <c r="I173">
        <f>VLOOKUP(C173,[4]RISKFACTORSANDACCESSTOCARE!$F:$Z,21,FALSE)</f>
        <v>152346</v>
      </c>
      <c r="J173">
        <f>VLOOKUP(C173,[5]DEMOGRAPHICS!$F:$J,5,FALSE)</f>
        <v>756825</v>
      </c>
      <c r="K173">
        <f>I173/J173*100</f>
        <v>20.129620453869784</v>
      </c>
    </row>
    <row r="174" spans="1:11" hidden="1" x14ac:dyDescent="0.3">
      <c r="A174" t="s">
        <v>298</v>
      </c>
      <c r="B174" t="s">
        <v>329</v>
      </c>
      <c r="C174" t="s">
        <v>330</v>
      </c>
      <c r="D174">
        <f>VLOOKUP(C174, [1]acs2015_county_data!$D:$O, 12, FALSE)</f>
        <v>46481</v>
      </c>
      <c r="E174">
        <f>VLOOKUP(C174, [2]DEMOGRAPHICS!$F:$M, 8, FALSE)</f>
        <v>103</v>
      </c>
      <c r="F174">
        <f>VLOOKUP(C174, [3]RISKFACTORSANDACCESSTOCARE!$F:$N, 9, FALSE)</f>
        <v>25.4</v>
      </c>
      <c r="G174">
        <f>VLOOKUP(C174, [3]RISKFACTORSANDACCESSTOCARE!$F:$H, 3, FALSE)</f>
        <v>23.1</v>
      </c>
      <c r="H174">
        <f>VLOOKUP(C174, [3]RISKFACTORSANDACCESSTOCARE!$F:$Q, 12, FALSE)</f>
        <v>-1111.0999999999999</v>
      </c>
    </row>
    <row r="175" spans="1:11" hidden="1" x14ac:dyDescent="0.3">
      <c r="A175" t="s">
        <v>298</v>
      </c>
      <c r="B175" t="s">
        <v>331</v>
      </c>
      <c r="C175" t="s">
        <v>332</v>
      </c>
      <c r="D175">
        <f>VLOOKUP(C175, [1]acs2015_county_data!$D:$O, 12, FALSE)</f>
        <v>35578</v>
      </c>
      <c r="E175">
        <f>VLOOKUP(C175, [2]DEMOGRAPHICS!$F:$M, 8, FALSE)</f>
        <v>52</v>
      </c>
      <c r="F175">
        <f>VLOOKUP(C175, [3]RISKFACTORSANDACCESSTOCARE!$F:$N, 9, FALSE)</f>
        <v>-1111.0999999999999</v>
      </c>
      <c r="G175">
        <f>VLOOKUP(C175, [3]RISKFACTORSANDACCESSTOCARE!$F:$H, 3, FALSE)</f>
        <v>-1111.0999999999999</v>
      </c>
      <c r="H175">
        <f>VLOOKUP(C175, [3]RISKFACTORSANDACCESSTOCARE!$F:$Q, 12, FALSE)</f>
        <v>-1111.0999999999999</v>
      </c>
    </row>
    <row r="176" spans="1:11" hidden="1" x14ac:dyDescent="0.3">
      <c r="A176" t="s">
        <v>298</v>
      </c>
      <c r="B176" t="s">
        <v>333</v>
      </c>
      <c r="C176" t="s">
        <v>334</v>
      </c>
      <c r="D176">
        <f>VLOOKUP(C176, [1]acs2015_county_data!$D:$O, 12, FALSE)</f>
        <v>51555</v>
      </c>
      <c r="E176">
        <f>VLOOKUP(C176, [2]DEMOGRAPHICS!$F:$M, 8, FALSE)</f>
        <v>8</v>
      </c>
      <c r="F176">
        <f>VLOOKUP(C176, [3]RISKFACTORSANDACCESSTOCARE!$F:$N, 9, FALSE)</f>
        <v>-1111.0999999999999</v>
      </c>
      <c r="G176">
        <f>VLOOKUP(C176, [3]RISKFACTORSANDACCESSTOCARE!$F:$H, 3, FALSE)</f>
        <v>-1111.0999999999999</v>
      </c>
      <c r="H176">
        <f>VLOOKUP(C176, [3]RISKFACTORSANDACCESSTOCARE!$F:$Q, 12, FALSE)</f>
        <v>-1111.0999999999999</v>
      </c>
    </row>
    <row r="177" spans="1:11" x14ac:dyDescent="0.3">
      <c r="A177" t="s">
        <v>298</v>
      </c>
      <c r="B177" t="s">
        <v>335</v>
      </c>
      <c r="C177" t="s">
        <v>336</v>
      </c>
      <c r="D177">
        <f>VLOOKUP(C177, [1]acs2015_county_data!$D:$O, 12, FALSE)</f>
        <v>56196</v>
      </c>
      <c r="E177">
        <f>VLOOKUP(C177, [2]DEMOGRAPHICS!$F:$M, 8, FALSE)</f>
        <v>2447</v>
      </c>
      <c r="F177">
        <f>VLOOKUP(C177, [3]RISKFACTORSANDACCESSTOCARE!$F:$N, 9, FALSE)</f>
        <v>21.3</v>
      </c>
      <c r="G177">
        <f>VLOOKUP(C177, [3]RISKFACTORSANDACCESSTOCARE!$F:$H, 3, FALSE)</f>
        <v>27.3</v>
      </c>
      <c r="H177">
        <f>VLOOKUP(C177, [3]RISKFACTORSANDACCESSTOCARE!$F:$Q, 12, FALSE)</f>
        <v>24.2</v>
      </c>
      <c r="I177">
        <f>VLOOKUP(C177,[4]RISKFACTORSANDACCESSTOCARE!$F:$Z,21,FALSE)</f>
        <v>2167891</v>
      </c>
      <c r="J177">
        <f>VLOOKUP(C177,[5]DEMOGRAPHICS!$F:$J,5,FALSE)</f>
        <v>9935475</v>
      </c>
      <c r="K177">
        <f>I177/J177*100</f>
        <v>21.819701624733593</v>
      </c>
    </row>
    <row r="178" spans="1:11" hidden="1" x14ac:dyDescent="0.3">
      <c r="A178" t="s">
        <v>298</v>
      </c>
      <c r="B178" t="s">
        <v>337</v>
      </c>
      <c r="C178" t="s">
        <v>338</v>
      </c>
      <c r="D178">
        <f>VLOOKUP(C178, [1]acs2015_county_data!$D:$O, 12, FALSE)</f>
        <v>45073</v>
      </c>
      <c r="E178">
        <f>VLOOKUP(C178, [2]DEMOGRAPHICS!$F:$M, 8, FALSE)</f>
        <v>67</v>
      </c>
      <c r="F178">
        <f>VLOOKUP(C178, [3]RISKFACTORSANDACCESSTOCARE!$F:$N, 9, FALSE)</f>
        <v>-1111.0999999999999</v>
      </c>
      <c r="G178">
        <f>VLOOKUP(C178, [3]RISKFACTORSANDACCESSTOCARE!$F:$H, 3, FALSE)</f>
        <v>25.8</v>
      </c>
      <c r="H178">
        <f>VLOOKUP(C178, [3]RISKFACTORSANDACCESSTOCARE!$F:$Q, 12, FALSE)</f>
        <v>-1111.0999999999999</v>
      </c>
    </row>
    <row r="179" spans="1:11" x14ac:dyDescent="0.3">
      <c r="A179" t="s">
        <v>298</v>
      </c>
      <c r="B179" t="s">
        <v>339</v>
      </c>
      <c r="C179" t="s">
        <v>340</v>
      </c>
      <c r="D179">
        <f>VLOOKUP(C179, [1]acs2015_county_data!$D:$O, 12, FALSE)</f>
        <v>93257</v>
      </c>
      <c r="E179">
        <f>VLOOKUP(C179, [2]DEMOGRAPHICS!$F:$M, 8, FALSE)</f>
        <v>475</v>
      </c>
      <c r="F179">
        <f>VLOOKUP(C179, [3]RISKFACTORSANDACCESSTOCARE!$F:$N, 9, FALSE)</f>
        <v>9.9</v>
      </c>
      <c r="G179">
        <f>VLOOKUP(C179, [3]RISKFACTORSANDACCESSTOCARE!$F:$H, 3, FALSE)</f>
        <v>8.3000000000000007</v>
      </c>
      <c r="H179">
        <f>VLOOKUP(C179, [3]RISKFACTORSANDACCESSTOCARE!$F:$Q, 12, FALSE)</f>
        <v>23</v>
      </c>
      <c r="I179">
        <f>VLOOKUP(C179,[4]RISKFACTORSANDACCESSTOCARE!$F:$Z,21,FALSE)</f>
        <v>23521</v>
      </c>
      <c r="J179">
        <f>VLOOKUP(C179,[5]DEMOGRAPHICS!$F:$J,5,FALSE)</f>
        <v>246960</v>
      </c>
      <c r="K179">
        <f>I179/J179*100</f>
        <v>9.5242144476838355</v>
      </c>
    </row>
    <row r="180" spans="1:11" hidden="1" x14ac:dyDescent="0.3">
      <c r="A180" t="s">
        <v>298</v>
      </c>
      <c r="B180" t="s">
        <v>341</v>
      </c>
      <c r="C180" t="s">
        <v>342</v>
      </c>
      <c r="D180">
        <f>VLOOKUP(C180, [1]acs2015_county_data!$D:$O, 12, FALSE)</f>
        <v>47681</v>
      </c>
      <c r="E180">
        <f>VLOOKUP(C180, [2]DEMOGRAPHICS!$F:$M, 8, FALSE)</f>
        <v>12</v>
      </c>
      <c r="F180">
        <f>VLOOKUP(C180, [3]RISKFACTORSANDACCESSTOCARE!$F:$N, 9, FALSE)</f>
        <v>-1111.0999999999999</v>
      </c>
      <c r="G180">
        <f>VLOOKUP(C180, [3]RISKFACTORSANDACCESSTOCARE!$F:$H, 3, FALSE)</f>
        <v>-1111.0999999999999</v>
      </c>
      <c r="H180">
        <f>VLOOKUP(C180, [3]RISKFACTORSANDACCESSTOCARE!$F:$Q, 12, FALSE)</f>
        <v>-1111.0999999999999</v>
      </c>
    </row>
    <row r="181" spans="1:11" hidden="1" x14ac:dyDescent="0.3">
      <c r="A181" t="s">
        <v>298</v>
      </c>
      <c r="B181" t="s">
        <v>343</v>
      </c>
      <c r="C181" t="s">
        <v>344</v>
      </c>
      <c r="D181">
        <f>VLOOKUP(C181, [1]acs2015_county_data!$D:$O, 12, FALSE)</f>
        <v>42980</v>
      </c>
      <c r="E181">
        <f>VLOOKUP(C181, [2]DEMOGRAPHICS!$F:$M, 8, FALSE)</f>
        <v>25</v>
      </c>
      <c r="F181">
        <f>VLOOKUP(C181, [3]RISKFACTORSANDACCESSTOCARE!$F:$N, 9, FALSE)</f>
        <v>-1111.0999999999999</v>
      </c>
      <c r="G181">
        <f>VLOOKUP(C181, [3]RISKFACTORSANDACCESSTOCARE!$F:$H, 3, FALSE)</f>
        <v>11.5</v>
      </c>
      <c r="H181">
        <f>VLOOKUP(C181, [3]RISKFACTORSANDACCESSTOCARE!$F:$Q, 12, FALSE)</f>
        <v>-1111.0999999999999</v>
      </c>
    </row>
    <row r="182" spans="1:11" x14ac:dyDescent="0.3">
      <c r="A182" t="s">
        <v>298</v>
      </c>
      <c r="B182" t="s">
        <v>345</v>
      </c>
      <c r="C182" t="s">
        <v>346</v>
      </c>
      <c r="D182">
        <f>VLOOKUP(C182, [1]acs2015_county_data!$D:$O, 12, FALSE)</f>
        <v>42462</v>
      </c>
      <c r="E182">
        <f>VLOOKUP(C182, [2]DEMOGRAPHICS!$F:$M, 8, FALSE)</f>
        <v>125</v>
      </c>
      <c r="F182">
        <f>VLOOKUP(C182, [3]RISKFACTORSANDACCESSTOCARE!$F:$N, 9, FALSE)</f>
        <v>28.7</v>
      </c>
      <c r="G182">
        <f>VLOOKUP(C182, [3]RISKFACTORSANDACCESSTOCARE!$F:$H, 3, FALSE)</f>
        <v>34.6</v>
      </c>
      <c r="H182">
        <f>VLOOKUP(C182, [3]RISKFACTORSANDACCESSTOCARE!$F:$Q, 12, FALSE)</f>
        <v>20.6</v>
      </c>
      <c r="I182">
        <f>VLOOKUP(C182,[4]RISKFACTORSANDACCESSTOCARE!$F:$Z,21,FALSE)</f>
        <v>52448</v>
      </c>
      <c r="J182">
        <f>VLOOKUP(C182,[5]DEMOGRAPHICS!$F:$J,5,FALSE)</f>
        <v>241706</v>
      </c>
      <c r="K182">
        <f>I182/J182*100</f>
        <v>21.699088975863241</v>
      </c>
    </row>
    <row r="183" spans="1:11" hidden="1" x14ac:dyDescent="0.3">
      <c r="A183" t="s">
        <v>298</v>
      </c>
      <c r="B183" t="s">
        <v>347</v>
      </c>
      <c r="C183" t="s">
        <v>348</v>
      </c>
      <c r="D183">
        <f>VLOOKUP(C183, [1]acs2015_county_data!$D:$O, 12, FALSE)</f>
        <v>37860</v>
      </c>
      <c r="E183">
        <f>VLOOKUP(C183, [2]DEMOGRAPHICS!$F:$M, 8, FALSE)</f>
        <v>2</v>
      </c>
      <c r="F183">
        <f>VLOOKUP(C183, [3]RISKFACTORSANDACCESSTOCARE!$F:$N, 9, FALSE)</f>
        <v>-1111.0999999999999</v>
      </c>
      <c r="G183">
        <f>VLOOKUP(C183, [3]RISKFACTORSANDACCESSTOCARE!$F:$H, 3, FALSE)</f>
        <v>-1111.0999999999999</v>
      </c>
      <c r="H183">
        <f>VLOOKUP(C183, [3]RISKFACTORSANDACCESSTOCARE!$F:$Q, 12, FALSE)</f>
        <v>-1111.0999999999999</v>
      </c>
    </row>
    <row r="184" spans="1:11" hidden="1" x14ac:dyDescent="0.3">
      <c r="A184" t="s">
        <v>298</v>
      </c>
      <c r="B184" t="s">
        <v>349</v>
      </c>
      <c r="C184" t="s">
        <v>350</v>
      </c>
      <c r="D184">
        <f>VLOOKUP(C184, [1]acs2015_county_data!$D:$O, 12, FALSE)</f>
        <v>56944</v>
      </c>
      <c r="E184">
        <f>VLOOKUP(C184, [2]DEMOGRAPHICS!$F:$M, 8, FALSE)</f>
        <v>4</v>
      </c>
      <c r="F184">
        <f>VLOOKUP(C184, [3]RISKFACTORSANDACCESSTOCARE!$F:$N, 9, FALSE)</f>
        <v>-1111.0999999999999</v>
      </c>
      <c r="G184">
        <f>VLOOKUP(C184, [3]RISKFACTORSANDACCESSTOCARE!$F:$H, 3, FALSE)</f>
        <v>-1111.0999999999999</v>
      </c>
      <c r="H184">
        <f>VLOOKUP(C184, [3]RISKFACTORSANDACCESSTOCARE!$F:$Q, 12, FALSE)</f>
        <v>-1111.0999999999999</v>
      </c>
    </row>
    <row r="185" spans="1:11" x14ac:dyDescent="0.3">
      <c r="A185" t="s">
        <v>298</v>
      </c>
      <c r="B185" t="s">
        <v>351</v>
      </c>
      <c r="C185" t="s">
        <v>352</v>
      </c>
      <c r="D185">
        <f>VLOOKUP(C185, [1]acs2015_county_data!$D:$O, 12, FALSE)</f>
        <v>58783</v>
      </c>
      <c r="E185">
        <f>VLOOKUP(C185, [2]DEMOGRAPHICS!$F:$M, 8, FALSE)</f>
        <v>124</v>
      </c>
      <c r="F185">
        <f>VLOOKUP(C185, [3]RISKFACTORSANDACCESSTOCARE!$F:$N, 9, FALSE)</f>
        <v>24.4</v>
      </c>
      <c r="G185">
        <f>VLOOKUP(C185, [3]RISKFACTORSANDACCESSTOCARE!$F:$H, 3, FALSE)</f>
        <v>30.4</v>
      </c>
      <c r="H185">
        <f>VLOOKUP(C185, [3]RISKFACTORSANDACCESSTOCARE!$F:$Q, 12, FALSE)</f>
        <v>20.7</v>
      </c>
      <c r="I185">
        <f>VLOOKUP(C185,[4]RISKFACTORSANDACCESSTOCARE!$F:$Z,21,FALSE)</f>
        <v>80153</v>
      </c>
      <c r="J185">
        <f>VLOOKUP(C185,[5]DEMOGRAPHICS!$F:$J,5,FALSE)</f>
        <v>412104</v>
      </c>
      <c r="K185">
        <f>I185/J185*100</f>
        <v>19.44970201696659</v>
      </c>
    </row>
    <row r="186" spans="1:11" hidden="1" x14ac:dyDescent="0.3">
      <c r="A186" t="s">
        <v>298</v>
      </c>
      <c r="B186" t="s">
        <v>353</v>
      </c>
      <c r="C186" t="s">
        <v>354</v>
      </c>
      <c r="D186">
        <f>VLOOKUP(C186, [1]acs2015_county_data!$D:$O, 12, FALSE)</f>
        <v>71379</v>
      </c>
      <c r="E186">
        <f>VLOOKUP(C186, [2]DEMOGRAPHICS!$F:$M, 8, FALSE)</f>
        <v>176</v>
      </c>
      <c r="F186">
        <f>VLOOKUP(C186, [3]RISKFACTORSANDACCESSTOCARE!$F:$N, 9, FALSE)</f>
        <v>19.7</v>
      </c>
      <c r="G186">
        <f>VLOOKUP(C186, [3]RISKFACTORSANDACCESSTOCARE!$F:$H, 3, FALSE)</f>
        <v>19.100000000000001</v>
      </c>
      <c r="H186">
        <f>VLOOKUP(C186, [3]RISKFACTORSANDACCESSTOCARE!$F:$Q, 12, FALSE)</f>
        <v>-1111.0999999999999</v>
      </c>
    </row>
    <row r="187" spans="1:11" hidden="1" x14ac:dyDescent="0.3">
      <c r="A187" t="s">
        <v>298</v>
      </c>
      <c r="B187" t="s">
        <v>250</v>
      </c>
      <c r="C187" t="s">
        <v>355</v>
      </c>
      <c r="D187">
        <f>VLOOKUP(C187, [1]acs2015_county_data!$D:$O, 12, FALSE)</f>
        <v>56521</v>
      </c>
      <c r="E187">
        <f>VLOOKUP(C187, [2]DEMOGRAPHICS!$F:$M, 8, FALSE)</f>
        <v>103</v>
      </c>
      <c r="F187">
        <f>VLOOKUP(C187, [3]RISKFACTORSANDACCESSTOCARE!$F:$N, 9, FALSE)</f>
        <v>12.9</v>
      </c>
      <c r="G187">
        <f>VLOOKUP(C187, [3]RISKFACTORSANDACCESSTOCARE!$F:$H, 3, FALSE)</f>
        <v>17.399999999999999</v>
      </c>
      <c r="H187">
        <f>VLOOKUP(C187, [3]RISKFACTORSANDACCESSTOCARE!$F:$Q, 12, FALSE)</f>
        <v>-1111.0999999999999</v>
      </c>
    </row>
    <row r="188" spans="1:11" x14ac:dyDescent="0.3">
      <c r="A188" t="s">
        <v>298</v>
      </c>
      <c r="B188" t="s">
        <v>356</v>
      </c>
      <c r="C188" t="s">
        <v>357</v>
      </c>
      <c r="D188">
        <f>VLOOKUP(C188, [1]acs2015_county_data!$D:$O, 12, FALSE)</f>
        <v>76509</v>
      </c>
      <c r="E188">
        <f>VLOOKUP(C188, [2]DEMOGRAPHICS!$F:$M, 8, FALSE)</f>
        <v>3785</v>
      </c>
      <c r="F188">
        <f>VLOOKUP(C188, [3]RISKFACTORSANDACCESSTOCARE!$F:$N, 9, FALSE)</f>
        <v>17.7</v>
      </c>
      <c r="G188">
        <f>VLOOKUP(C188, [3]RISKFACTORSANDACCESSTOCARE!$F:$H, 3, FALSE)</f>
        <v>18.5</v>
      </c>
      <c r="H188">
        <f>VLOOKUP(C188, [3]RISKFACTORSANDACCESSTOCARE!$F:$Q, 12, FALSE)</f>
        <v>20</v>
      </c>
      <c r="I188">
        <f>VLOOKUP(C188,[4]RISKFACTORSANDACCESSTOCARE!$F:$Z,21,FALSE)</f>
        <v>509324</v>
      </c>
      <c r="J188">
        <f>VLOOKUP(C188,[5]DEMOGRAPHICS!$F:$J,5,FALSE)</f>
        <v>2988072</v>
      </c>
      <c r="K188">
        <f t="shared" ref="K188:K189" si="17">I188/J188*100</f>
        <v>17.045238535082152</v>
      </c>
    </row>
    <row r="189" spans="1:11" x14ac:dyDescent="0.3">
      <c r="A189" t="s">
        <v>298</v>
      </c>
      <c r="B189" t="s">
        <v>358</v>
      </c>
      <c r="C189" t="s">
        <v>359</v>
      </c>
      <c r="D189">
        <f>VLOOKUP(C189, [1]acs2015_county_data!$D:$O, 12, FALSE)</f>
        <v>73948</v>
      </c>
      <c r="E189">
        <f>VLOOKUP(C189, [2]DEMOGRAPHICS!$F:$M, 8, FALSE)</f>
        <v>226</v>
      </c>
      <c r="F189">
        <f>VLOOKUP(C189, [3]RISKFACTORSANDACCESSTOCARE!$F:$N, 9, FALSE)</f>
        <v>17.3</v>
      </c>
      <c r="G189">
        <f>VLOOKUP(C189, [3]RISKFACTORSANDACCESSTOCARE!$F:$H, 3, FALSE)</f>
        <v>11.3</v>
      </c>
      <c r="H189">
        <f>VLOOKUP(C189, [3]RISKFACTORSANDACCESSTOCARE!$F:$Q, 12, FALSE)</f>
        <v>21.1</v>
      </c>
      <c r="I189">
        <f>VLOOKUP(C189,[4]RISKFACTORSANDACCESSTOCARE!$F:$Z,21,FALSE)</f>
        <v>31044</v>
      </c>
      <c r="J189">
        <f>VLOOKUP(C189,[5]DEMOGRAPHICS!$F:$J,5,FALSE)</f>
        <v>317028</v>
      </c>
      <c r="K189">
        <f t="shared" si="17"/>
        <v>9.7921950111662071</v>
      </c>
    </row>
    <row r="190" spans="1:11" hidden="1" x14ac:dyDescent="0.3">
      <c r="A190" t="s">
        <v>298</v>
      </c>
      <c r="B190" t="s">
        <v>360</v>
      </c>
      <c r="C190" t="s">
        <v>361</v>
      </c>
      <c r="D190">
        <f>VLOOKUP(C190, [1]acs2015_county_data!$D:$O, 12, FALSE)</f>
        <v>47333</v>
      </c>
      <c r="E190">
        <f>VLOOKUP(C190, [2]DEMOGRAPHICS!$F:$M, 8, FALSE)</f>
        <v>8</v>
      </c>
      <c r="F190">
        <f>VLOOKUP(C190, [3]RISKFACTORSANDACCESSTOCARE!$F:$N, 9, FALSE)</f>
        <v>-1111.0999999999999</v>
      </c>
      <c r="G190">
        <f>VLOOKUP(C190, [3]RISKFACTORSANDACCESSTOCARE!$F:$H, 3, FALSE)</f>
        <v>-1111.0999999999999</v>
      </c>
      <c r="H190">
        <f>VLOOKUP(C190, [3]RISKFACTORSANDACCESSTOCARE!$F:$Q, 12, FALSE)</f>
        <v>-1111.0999999999999</v>
      </c>
    </row>
    <row r="191" spans="1:11" x14ac:dyDescent="0.3">
      <c r="A191" t="s">
        <v>298</v>
      </c>
      <c r="B191" t="s">
        <v>362</v>
      </c>
      <c r="C191" t="s">
        <v>363</v>
      </c>
      <c r="D191">
        <f>VLOOKUP(C191, [1]acs2015_county_data!$D:$O, 12, FALSE)</f>
        <v>56603</v>
      </c>
      <c r="E191">
        <f>VLOOKUP(C191, [2]DEMOGRAPHICS!$F:$M, 8, FALSE)</f>
        <v>270</v>
      </c>
      <c r="F191">
        <f>VLOOKUP(C191, [3]RISKFACTORSANDACCESSTOCARE!$F:$N, 9, FALSE)</f>
        <v>23.4</v>
      </c>
      <c r="G191">
        <f>VLOOKUP(C191, [3]RISKFACTORSANDACCESSTOCARE!$F:$H, 3, FALSE)</f>
        <v>28</v>
      </c>
      <c r="H191">
        <f>VLOOKUP(C191, [3]RISKFACTORSANDACCESSTOCARE!$F:$Q, 12, FALSE)</f>
        <v>24.9</v>
      </c>
      <c r="I191">
        <f>VLOOKUP(C191,[4]RISKFACTORSANDACCESSTOCARE!$F:$Z,21,FALSE)</f>
        <v>320908</v>
      </c>
      <c r="J191">
        <f>VLOOKUP(C191,[5]DEMOGRAPHICS!$F:$J,5,FALSE)</f>
        <v>1946419</v>
      </c>
      <c r="K191">
        <f t="shared" ref="K191:K192" si="18">I191/J191*100</f>
        <v>16.487097587929423</v>
      </c>
    </row>
    <row r="192" spans="1:11" x14ac:dyDescent="0.3">
      <c r="A192" t="s">
        <v>298</v>
      </c>
      <c r="B192" t="s">
        <v>364</v>
      </c>
      <c r="C192" t="s">
        <v>365</v>
      </c>
      <c r="D192">
        <f>VLOOKUP(C192, [1]acs2015_county_data!$D:$O, 12, FALSE)</f>
        <v>55987</v>
      </c>
      <c r="E192">
        <f>VLOOKUP(C192, [2]DEMOGRAPHICS!$F:$M, 8, FALSE)</f>
        <v>1412</v>
      </c>
      <c r="F192">
        <f>VLOOKUP(C192, [3]RISKFACTORSANDACCESSTOCARE!$F:$N, 9, FALSE)</f>
        <v>20.8</v>
      </c>
      <c r="G192">
        <f>VLOOKUP(C192, [3]RISKFACTORSANDACCESSTOCARE!$F:$H, 3, FALSE)</f>
        <v>18.399999999999999</v>
      </c>
      <c r="H192">
        <f>VLOOKUP(C192, [3]RISKFACTORSANDACCESSTOCARE!$F:$Q, 12, FALSE)</f>
        <v>25.3</v>
      </c>
      <c r="I192">
        <f>VLOOKUP(C192,[4]RISKFACTORSANDACCESSTOCARE!$F:$Z,21,FALSE)</f>
        <v>198250</v>
      </c>
      <c r="J192">
        <f>VLOOKUP(C192,[5]DEMOGRAPHICS!$F:$J,5,FALSE)</f>
        <v>1363482</v>
      </c>
      <c r="K192">
        <f t="shared" si="18"/>
        <v>14.539979258985451</v>
      </c>
    </row>
    <row r="193" spans="1:11" hidden="1" x14ac:dyDescent="0.3">
      <c r="A193" t="s">
        <v>298</v>
      </c>
      <c r="B193" t="s">
        <v>366</v>
      </c>
      <c r="C193" t="s">
        <v>367</v>
      </c>
      <c r="D193">
        <f>VLOOKUP(C193, [1]acs2015_county_data!$D:$O, 12, FALSE)</f>
        <v>71077</v>
      </c>
      <c r="E193">
        <f>VLOOKUP(C193, [2]DEMOGRAPHICS!$F:$M, 8, FALSE)</f>
        <v>40</v>
      </c>
      <c r="F193">
        <f>VLOOKUP(C193, [3]RISKFACTORSANDACCESSTOCARE!$F:$N, 9, FALSE)</f>
        <v>-1111.0999999999999</v>
      </c>
      <c r="G193">
        <f>VLOOKUP(C193, [3]RISKFACTORSANDACCESSTOCARE!$F:$H, 3, FALSE)</f>
        <v>-1111.0999999999999</v>
      </c>
      <c r="H193">
        <f>VLOOKUP(C193, [3]RISKFACTORSANDACCESSTOCARE!$F:$Q, 12, FALSE)</f>
        <v>-1111.0999999999999</v>
      </c>
    </row>
    <row r="194" spans="1:11" x14ac:dyDescent="0.3">
      <c r="A194" t="s">
        <v>298</v>
      </c>
      <c r="B194" t="s">
        <v>368</v>
      </c>
      <c r="C194" t="s">
        <v>369</v>
      </c>
      <c r="D194">
        <f>VLOOKUP(C194, [1]acs2015_county_data!$D:$O, 12, FALSE)</f>
        <v>53433</v>
      </c>
      <c r="E194">
        <f>VLOOKUP(C194, [2]DEMOGRAPHICS!$F:$M, 8, FALSE)</f>
        <v>98</v>
      </c>
      <c r="F194">
        <f>VLOOKUP(C194, [3]RISKFACTORSANDACCESSTOCARE!$F:$N, 9, FALSE)</f>
        <v>25.7</v>
      </c>
      <c r="G194">
        <f>VLOOKUP(C194, [3]RISKFACTORSANDACCESSTOCARE!$F:$H, 3, FALSE)</f>
        <v>28.6</v>
      </c>
      <c r="H194">
        <f>VLOOKUP(C194, [3]RISKFACTORSANDACCESSTOCARE!$F:$Q, 12, FALSE)</f>
        <v>26.4</v>
      </c>
      <c r="I194">
        <f>VLOOKUP(C194,[4]RISKFACTORSANDACCESSTOCARE!$F:$Z,21,FALSE)</f>
        <v>351853</v>
      </c>
      <c r="J194">
        <f>VLOOKUP(C194,[5]DEMOGRAPHICS!$F:$J,5,FALSE)</f>
        <v>1963535</v>
      </c>
      <c r="K194">
        <f t="shared" ref="K194:K195" si="19">I194/J194*100</f>
        <v>17.919364819063578</v>
      </c>
    </row>
    <row r="195" spans="1:11" x14ac:dyDescent="0.3">
      <c r="A195" t="s">
        <v>298</v>
      </c>
      <c r="B195" t="s">
        <v>370</v>
      </c>
      <c r="C195" t="s">
        <v>371</v>
      </c>
      <c r="D195">
        <f>VLOOKUP(C195, [1]acs2015_county_data!$D:$O, 12, FALSE)</f>
        <v>64309</v>
      </c>
      <c r="E195">
        <f>VLOOKUP(C195, [2]DEMOGRAPHICS!$F:$M, 8, FALSE)</f>
        <v>698</v>
      </c>
      <c r="F195">
        <f>VLOOKUP(C195, [3]RISKFACTORSANDACCESSTOCARE!$F:$N, 9, FALSE)</f>
        <v>20.3</v>
      </c>
      <c r="G195">
        <f>VLOOKUP(C195, [3]RISKFACTORSANDACCESSTOCARE!$F:$H, 3, FALSE)</f>
        <v>22.5</v>
      </c>
      <c r="H195">
        <f>VLOOKUP(C195, [3]RISKFACTORSANDACCESSTOCARE!$F:$Q, 12, FALSE)</f>
        <v>24.7</v>
      </c>
      <c r="I195">
        <f>VLOOKUP(C195,[4]RISKFACTORSANDACCESSTOCARE!$F:$Z,21,FALSE)</f>
        <v>488866</v>
      </c>
      <c r="J195">
        <f>VLOOKUP(C195,[5]DEMOGRAPHICS!$F:$J,5,FALSE)</f>
        <v>2933462</v>
      </c>
      <c r="K195">
        <f t="shared" si="19"/>
        <v>16.665155369321301</v>
      </c>
    </row>
    <row r="196" spans="1:11" hidden="1" x14ac:dyDescent="0.3">
      <c r="A196" t="s">
        <v>298</v>
      </c>
      <c r="B196" t="s">
        <v>372</v>
      </c>
      <c r="C196" t="s">
        <v>373</v>
      </c>
      <c r="D196">
        <f>VLOOKUP(C196, [1]acs2015_county_data!$D:$O, 12, FALSE)</f>
        <v>81294</v>
      </c>
      <c r="E196">
        <f>VLOOKUP(C196, [2]DEMOGRAPHICS!$F:$M, 8, FALSE)</f>
        <v>15837</v>
      </c>
      <c r="F196">
        <f>VLOOKUP(C196, [3]RISKFACTORSANDACCESSTOCARE!$F:$N, 9, FALSE)</f>
        <v>10.5</v>
      </c>
      <c r="G196">
        <f>VLOOKUP(C196, [3]RISKFACTORSANDACCESSTOCARE!$F:$H, 3, FALSE)</f>
        <v>21.8</v>
      </c>
      <c r="H196">
        <f>VLOOKUP(C196, [3]RISKFACTORSANDACCESSTOCARE!$F:$Q, 12, FALSE)</f>
        <v>20.8</v>
      </c>
    </row>
    <row r="197" spans="1:11" x14ac:dyDescent="0.3">
      <c r="A197" t="s">
        <v>298</v>
      </c>
      <c r="B197" t="s">
        <v>374</v>
      </c>
      <c r="C197" t="s">
        <v>375</v>
      </c>
      <c r="D197">
        <f>VLOOKUP(C197, [1]acs2015_county_data!$D:$O, 12, FALSE)</f>
        <v>53274</v>
      </c>
      <c r="E197">
        <f>VLOOKUP(C197, [2]DEMOGRAPHICS!$F:$M, 8, FALSE)</f>
        <v>475</v>
      </c>
      <c r="F197">
        <f>VLOOKUP(C197, [3]RISKFACTORSANDACCESSTOCARE!$F:$N, 9, FALSE)</f>
        <v>25</v>
      </c>
      <c r="G197">
        <f>VLOOKUP(C197, [3]RISKFACTORSANDACCESSTOCARE!$F:$H, 3, FALSE)</f>
        <v>27.6</v>
      </c>
      <c r="H197">
        <f>VLOOKUP(C197, [3]RISKFACTORSANDACCESSTOCARE!$F:$Q, 12, FALSE)</f>
        <v>28.8</v>
      </c>
      <c r="I197">
        <f>VLOOKUP(C197,[4]RISKFACTORSANDACCESSTOCARE!$F:$Z,21,FALSE)</f>
        <v>109891</v>
      </c>
      <c r="J197">
        <f>VLOOKUP(C197,[5]DEMOGRAPHICS!$F:$J,5,FALSE)</f>
        <v>664116</v>
      </c>
      <c r="K197">
        <f t="shared" ref="K197:K203" si="20">I197/J197*100</f>
        <v>16.546958663847882</v>
      </c>
    </row>
    <row r="198" spans="1:11" x14ac:dyDescent="0.3">
      <c r="A198" t="s">
        <v>298</v>
      </c>
      <c r="B198" t="s">
        <v>376</v>
      </c>
      <c r="C198" t="s">
        <v>377</v>
      </c>
      <c r="D198">
        <f>VLOOKUP(C198, [1]acs2015_county_data!$D:$O, 12, FALSE)</f>
        <v>60691</v>
      </c>
      <c r="E198">
        <f>VLOOKUP(C198, [2]DEMOGRAPHICS!$F:$M, 8, FALSE)</f>
        <v>77</v>
      </c>
      <c r="F198">
        <f>VLOOKUP(C198, [3]RISKFACTORSANDACCESSTOCARE!$F:$N, 9, FALSE)</f>
        <v>19.100000000000001</v>
      </c>
      <c r="G198">
        <f>VLOOKUP(C198, [3]RISKFACTORSANDACCESSTOCARE!$F:$H, 3, FALSE)</f>
        <v>14.2</v>
      </c>
      <c r="H198">
        <f>VLOOKUP(C198, [3]RISKFACTORSANDACCESSTOCARE!$F:$Q, 12, FALSE)</f>
        <v>24.9</v>
      </c>
      <c r="I198">
        <f>VLOOKUP(C198,[4]RISKFACTORSANDACCESSTOCARE!$F:$Z,21,FALSE)</f>
        <v>36997</v>
      </c>
      <c r="J198">
        <f>VLOOKUP(C198,[5]DEMOGRAPHICS!$F:$J,5,FALSE)</f>
        <v>255478</v>
      </c>
      <c r="K198">
        <f t="shared" si="20"/>
        <v>14.481481771424546</v>
      </c>
    </row>
    <row r="199" spans="1:11" x14ac:dyDescent="0.3">
      <c r="A199" t="s">
        <v>298</v>
      </c>
      <c r="B199" t="s">
        <v>378</v>
      </c>
      <c r="C199" t="s">
        <v>379</v>
      </c>
      <c r="D199">
        <f>VLOOKUP(C199, [1]acs2015_county_data!$D:$O, 12, FALSE)</f>
        <v>93623</v>
      </c>
      <c r="E199">
        <f>VLOOKUP(C199, [2]DEMOGRAPHICS!$F:$M, 8, FALSE)</f>
        <v>1558</v>
      </c>
      <c r="F199">
        <f>VLOOKUP(C199, [3]RISKFACTORSANDACCESSTOCARE!$F:$N, 9, FALSE)</f>
        <v>14.4</v>
      </c>
      <c r="G199">
        <f>VLOOKUP(C199, [3]RISKFACTORSANDACCESSTOCARE!$F:$H, 3, FALSE)</f>
        <v>18.8</v>
      </c>
      <c r="H199">
        <f>VLOOKUP(C199, [3]RISKFACTORSANDACCESSTOCARE!$F:$Q, 12, FALSE)</f>
        <v>21.6</v>
      </c>
      <c r="I199">
        <f>VLOOKUP(C199,[4]RISKFACTORSANDACCESSTOCARE!$F:$Z,21,FALSE)</f>
        <v>84134</v>
      </c>
      <c r="J199">
        <f>VLOOKUP(C199,[5]DEMOGRAPHICS!$F:$J,5,FALSE)</f>
        <v>699610</v>
      </c>
      <c r="K199">
        <f t="shared" si="20"/>
        <v>12.025842969654523</v>
      </c>
    </row>
    <row r="200" spans="1:11" x14ac:dyDescent="0.3">
      <c r="A200" t="s">
        <v>298</v>
      </c>
      <c r="B200" t="s">
        <v>380</v>
      </c>
      <c r="C200" t="s">
        <v>381</v>
      </c>
      <c r="D200">
        <f>VLOOKUP(C200, [1]acs2015_county_data!$D:$O, 12, FALSE)</f>
        <v>63985</v>
      </c>
      <c r="E200">
        <f>VLOOKUP(C200, [2]DEMOGRAPHICS!$F:$M, 8, FALSE)</f>
        <v>146</v>
      </c>
      <c r="F200">
        <f>VLOOKUP(C200, [3]RISKFACTORSANDACCESSTOCARE!$F:$N, 9, FALSE)</f>
        <v>17.399999999999999</v>
      </c>
      <c r="G200">
        <f>VLOOKUP(C200, [3]RISKFACTORSANDACCESSTOCARE!$F:$H, 3, FALSE)</f>
        <v>20.399999999999999</v>
      </c>
      <c r="H200">
        <f>VLOOKUP(C200, [3]RISKFACTORSANDACCESSTOCARE!$F:$Q, 12, FALSE)</f>
        <v>28.5</v>
      </c>
      <c r="I200">
        <f>VLOOKUP(C200,[4]RISKFACTORSANDACCESSTOCARE!$F:$Z,21,FALSE)</f>
        <v>71837</v>
      </c>
      <c r="J200">
        <f>VLOOKUP(C200,[5]DEMOGRAPHICS!$F:$J,5,FALSE)</f>
        <v>400762</v>
      </c>
      <c r="K200">
        <f t="shared" si="20"/>
        <v>17.925102679395753</v>
      </c>
    </row>
    <row r="201" spans="1:11" x14ac:dyDescent="0.3">
      <c r="A201" t="s">
        <v>298</v>
      </c>
      <c r="B201" t="s">
        <v>382</v>
      </c>
      <c r="C201" t="s">
        <v>383</v>
      </c>
      <c r="D201">
        <f>VLOOKUP(C201, [1]acs2015_county_data!$D:$O, 12, FALSE)</f>
        <v>96310</v>
      </c>
      <c r="E201">
        <f>VLOOKUP(C201, [2]DEMOGRAPHICS!$F:$M, 8, FALSE)</f>
        <v>1316</v>
      </c>
      <c r="F201">
        <f>VLOOKUP(C201, [3]RISKFACTORSANDACCESSTOCARE!$F:$N, 9, FALSE)</f>
        <v>17.399999999999999</v>
      </c>
      <c r="G201">
        <f>VLOOKUP(C201, [3]RISKFACTORSANDACCESSTOCARE!$F:$H, 3, FALSE)</f>
        <v>18.399999999999999</v>
      </c>
      <c r="H201">
        <f>VLOOKUP(C201, [3]RISKFACTORSANDACCESSTOCARE!$F:$Q, 12, FALSE)</f>
        <v>22.6</v>
      </c>
      <c r="I201">
        <f>VLOOKUP(C201,[4]RISKFACTORSANDACCESSTOCARE!$F:$Z,21,FALSE)</f>
        <v>196918</v>
      </c>
      <c r="J201">
        <f>VLOOKUP(C201,[5]DEMOGRAPHICS!$F:$J,5,FALSE)</f>
        <v>1699052</v>
      </c>
      <c r="K201">
        <f t="shared" si="20"/>
        <v>11.589874824313794</v>
      </c>
    </row>
    <row r="202" spans="1:11" x14ac:dyDescent="0.3">
      <c r="A202" t="s">
        <v>298</v>
      </c>
      <c r="B202" t="s">
        <v>160</v>
      </c>
      <c r="C202" t="s">
        <v>384</v>
      </c>
      <c r="D202">
        <f>VLOOKUP(C202, [1]acs2015_county_data!$D:$O, 12, FALSE)</f>
        <v>67256</v>
      </c>
      <c r="E202">
        <f>VLOOKUP(C202, [2]DEMOGRAPHICS!$F:$M, 8, FALSE)</f>
        <v>561</v>
      </c>
      <c r="F202">
        <f>VLOOKUP(C202, [3]RISKFACTORSANDACCESSTOCARE!$F:$N, 9, FALSE)</f>
        <v>17.899999999999999</v>
      </c>
      <c r="G202">
        <f>VLOOKUP(C202, [3]RISKFACTORSANDACCESSTOCARE!$F:$H, 3, FALSE)</f>
        <v>16.8</v>
      </c>
      <c r="H202">
        <f>VLOOKUP(C202, [3]RISKFACTORSANDACCESSTOCARE!$F:$Q, 12, FALSE)</f>
        <v>17.7</v>
      </c>
      <c r="I202">
        <f>VLOOKUP(C202,[4]RISKFACTORSANDACCESSTOCARE!$F:$Z,21,FALSE)</f>
        <v>41479</v>
      </c>
      <c r="J202">
        <f>VLOOKUP(C202,[5]DEMOGRAPHICS!$F:$J,5,FALSE)</f>
        <v>249666</v>
      </c>
      <c r="K202">
        <f t="shared" si="20"/>
        <v>16.613796031498083</v>
      </c>
    </row>
    <row r="203" spans="1:11" x14ac:dyDescent="0.3">
      <c r="A203" t="s">
        <v>298</v>
      </c>
      <c r="B203" t="s">
        <v>385</v>
      </c>
      <c r="C203" t="s">
        <v>386</v>
      </c>
      <c r="D203">
        <f>VLOOKUP(C203, [1]acs2015_county_data!$D:$O, 12, FALSE)</f>
        <v>44620</v>
      </c>
      <c r="E203">
        <f>VLOOKUP(C203, [2]DEMOGRAPHICS!$F:$M, 8, FALSE)</f>
        <v>48</v>
      </c>
      <c r="F203">
        <f>VLOOKUP(C203, [3]RISKFACTORSANDACCESSTOCARE!$F:$N, 9, FALSE)</f>
        <v>23.2</v>
      </c>
      <c r="G203">
        <f>VLOOKUP(C203, [3]RISKFACTORSANDACCESSTOCARE!$F:$H, 3, FALSE)</f>
        <v>12.5</v>
      </c>
      <c r="H203">
        <f>VLOOKUP(C203, [3]RISKFACTORSANDACCESSTOCARE!$F:$Q, 12, FALSE)</f>
        <v>27.6</v>
      </c>
      <c r="I203">
        <f>VLOOKUP(C203,[4]RISKFACTORSANDACCESSTOCARE!$F:$Z,21,FALSE)</f>
        <v>27365</v>
      </c>
      <c r="J203">
        <f>VLOOKUP(C203,[5]DEMOGRAPHICS!$F:$J,5,FALSE)</f>
        <v>179904</v>
      </c>
      <c r="K203">
        <f t="shared" si="20"/>
        <v>15.210890252579153</v>
      </c>
    </row>
    <row r="204" spans="1:11" hidden="1" x14ac:dyDescent="0.3">
      <c r="A204" t="s">
        <v>298</v>
      </c>
      <c r="B204" t="s">
        <v>387</v>
      </c>
      <c r="C204" t="s">
        <v>388</v>
      </c>
      <c r="D204">
        <f>VLOOKUP(C204, [1]acs2015_county_data!$D:$O, 12, FALSE)</f>
        <v>42833</v>
      </c>
      <c r="E204">
        <f>VLOOKUP(C204, [2]DEMOGRAPHICS!$F:$M, 8, FALSE)</f>
        <v>4</v>
      </c>
      <c r="F204">
        <f>VLOOKUP(C204, [3]RISKFACTORSANDACCESSTOCARE!$F:$N, 9, FALSE)</f>
        <v>-1111.0999999999999</v>
      </c>
      <c r="G204">
        <f>VLOOKUP(C204, [3]RISKFACTORSANDACCESSTOCARE!$F:$H, 3, FALSE)</f>
        <v>-1111.0999999999999</v>
      </c>
      <c r="H204">
        <f>VLOOKUP(C204, [3]RISKFACTORSANDACCESSTOCARE!$F:$Q, 12, FALSE)</f>
        <v>-1111.0999999999999</v>
      </c>
    </row>
    <row r="205" spans="1:11" hidden="1" x14ac:dyDescent="0.3">
      <c r="A205" t="s">
        <v>298</v>
      </c>
      <c r="B205" t="s">
        <v>389</v>
      </c>
      <c r="C205" t="s">
        <v>390</v>
      </c>
      <c r="D205">
        <f>VLOOKUP(C205, [1]acs2015_county_data!$D:$O, 12, FALSE)</f>
        <v>37170</v>
      </c>
      <c r="E205">
        <f>VLOOKUP(C205, [2]DEMOGRAPHICS!$F:$M, 8, FALSE)</f>
        <v>7</v>
      </c>
      <c r="F205">
        <f>VLOOKUP(C205, [3]RISKFACTORSANDACCESSTOCARE!$F:$N, 9, FALSE)</f>
        <v>-1111.0999999999999</v>
      </c>
      <c r="G205">
        <f>VLOOKUP(C205, [3]RISKFACTORSANDACCESSTOCARE!$F:$H, 3, FALSE)</f>
        <v>11.6</v>
      </c>
      <c r="H205">
        <f>VLOOKUP(C205, [3]RISKFACTORSANDACCESSTOCARE!$F:$Q, 12, FALSE)</f>
        <v>-1111.0999999999999</v>
      </c>
    </row>
    <row r="206" spans="1:11" x14ac:dyDescent="0.3">
      <c r="A206" t="s">
        <v>298</v>
      </c>
      <c r="B206" t="s">
        <v>391</v>
      </c>
      <c r="C206" t="s">
        <v>392</v>
      </c>
      <c r="D206">
        <f>VLOOKUP(C206, [1]acs2015_county_data!$D:$O, 12, FALSE)</f>
        <v>66828</v>
      </c>
      <c r="E206">
        <f>VLOOKUP(C206, [2]DEMOGRAPHICS!$F:$M, 8, FALSE)</f>
        <v>496</v>
      </c>
      <c r="F206">
        <f>VLOOKUP(C206, [3]RISKFACTORSANDACCESSTOCARE!$F:$N, 9, FALSE)</f>
        <v>20.9</v>
      </c>
      <c r="G206">
        <f>VLOOKUP(C206, [3]RISKFACTORSANDACCESSTOCARE!$F:$H, 3, FALSE)</f>
        <v>18.600000000000001</v>
      </c>
      <c r="H206">
        <f>VLOOKUP(C206, [3]RISKFACTORSANDACCESSTOCARE!$F:$Q, 12, FALSE)</f>
        <v>21.9</v>
      </c>
      <c r="I206">
        <f>VLOOKUP(C206,[4]RISKFACTORSANDACCESSTOCARE!$F:$Z,21,FALSE)</f>
        <v>54843</v>
      </c>
      <c r="J206">
        <f>VLOOKUP(C206,[5]DEMOGRAPHICS!$F:$J,5,FALSE)</f>
        <v>411593</v>
      </c>
      <c r="K206">
        <f t="shared" ref="K206:K208" si="21">I206/J206*100</f>
        <v>13.32457063166769</v>
      </c>
    </row>
    <row r="207" spans="1:11" x14ac:dyDescent="0.3">
      <c r="A207" t="s">
        <v>298</v>
      </c>
      <c r="B207" t="s">
        <v>393</v>
      </c>
      <c r="C207" t="s">
        <v>394</v>
      </c>
      <c r="D207">
        <f>VLOOKUP(C207, [1]acs2015_county_data!$D:$O, 12, FALSE)</f>
        <v>64240</v>
      </c>
      <c r="E207">
        <f>VLOOKUP(C207, [2]DEMOGRAPHICS!$F:$M, 8, FALSE)</f>
        <v>296</v>
      </c>
      <c r="F207">
        <f>VLOOKUP(C207, [3]RISKFACTORSANDACCESSTOCARE!$F:$N, 9, FALSE)</f>
        <v>20.7</v>
      </c>
      <c r="G207">
        <f>VLOOKUP(C207, [3]RISKFACTORSANDACCESSTOCARE!$F:$H, 3, FALSE)</f>
        <v>18.2</v>
      </c>
      <c r="H207">
        <f>VLOOKUP(C207, [3]RISKFACTORSANDACCESSTOCARE!$F:$Q, 12, FALSE)</f>
        <v>17.100000000000001</v>
      </c>
      <c r="I207">
        <f>VLOOKUP(C207,[4]RISKFACTORSANDACCESSTOCARE!$F:$Z,21,FALSE)</f>
        <v>63936</v>
      </c>
      <c r="J207">
        <f>VLOOKUP(C207,[5]DEMOGRAPHICS!$F:$J,5,FALSE)</f>
        <v>466477</v>
      </c>
      <c r="K207">
        <f t="shared" si="21"/>
        <v>13.706141996282776</v>
      </c>
    </row>
    <row r="208" spans="1:11" x14ac:dyDescent="0.3">
      <c r="A208" t="s">
        <v>298</v>
      </c>
      <c r="B208" t="s">
        <v>395</v>
      </c>
      <c r="C208" t="s">
        <v>396</v>
      </c>
      <c r="D208">
        <f>VLOOKUP(C208, [1]acs2015_county_data!$D:$O, 12, FALSE)</f>
        <v>50125</v>
      </c>
      <c r="E208">
        <f>VLOOKUP(C208, [2]DEMOGRAPHICS!$F:$M, 8, FALSE)</f>
        <v>338</v>
      </c>
      <c r="F208">
        <f>VLOOKUP(C208, [3]RISKFACTORSANDACCESSTOCARE!$F:$N, 9, FALSE)</f>
        <v>25.4</v>
      </c>
      <c r="G208">
        <f>VLOOKUP(C208, [3]RISKFACTORSANDACCESSTOCARE!$F:$H, 3, FALSE)</f>
        <v>28.2</v>
      </c>
      <c r="H208">
        <f>VLOOKUP(C208, [3]RISKFACTORSANDACCESSTOCARE!$F:$Q, 12, FALSE)</f>
        <v>24.6</v>
      </c>
      <c r="I208">
        <f>VLOOKUP(C208,[4]RISKFACTORSANDACCESSTOCARE!$F:$Z,21,FALSE)</f>
        <v>89406</v>
      </c>
      <c r="J208">
        <f>VLOOKUP(C208,[5]DEMOGRAPHICS!$F:$J,5,FALSE)</f>
        <v>505505</v>
      </c>
      <c r="K208">
        <f t="shared" si="21"/>
        <v>17.686471943897686</v>
      </c>
    </row>
    <row r="209" spans="1:11" hidden="1" x14ac:dyDescent="0.3">
      <c r="A209" t="s">
        <v>298</v>
      </c>
      <c r="B209" t="s">
        <v>397</v>
      </c>
      <c r="C209" t="s">
        <v>398</v>
      </c>
      <c r="D209">
        <f>VLOOKUP(C209, [1]acs2015_county_data!$D:$O, 12, FALSE)</f>
        <v>52017</v>
      </c>
      <c r="E209">
        <f>VLOOKUP(C209, [2]DEMOGRAPHICS!$F:$M, 8, FALSE)</f>
        <v>148</v>
      </c>
      <c r="F209">
        <f>VLOOKUP(C209, [3]RISKFACTORSANDACCESSTOCARE!$F:$N, 9, FALSE)</f>
        <v>-1111.0999999999999</v>
      </c>
      <c r="G209">
        <f>VLOOKUP(C209, [3]RISKFACTORSANDACCESSTOCARE!$F:$H, 3, FALSE)</f>
        <v>-1111.0999999999999</v>
      </c>
      <c r="H209">
        <f>VLOOKUP(C209, [3]RISKFACTORSANDACCESSTOCARE!$F:$Q, 12, FALSE)</f>
        <v>-1111.0999999999999</v>
      </c>
    </row>
    <row r="210" spans="1:11" hidden="1" x14ac:dyDescent="0.3">
      <c r="A210" t="s">
        <v>298</v>
      </c>
      <c r="B210" t="s">
        <v>399</v>
      </c>
      <c r="C210" t="s">
        <v>400</v>
      </c>
      <c r="D210">
        <f>VLOOKUP(C210, [1]acs2015_county_data!$D:$O, 12, FALSE)</f>
        <v>41001</v>
      </c>
      <c r="E210">
        <f>VLOOKUP(C210, [2]DEMOGRAPHICS!$F:$M, 8, FALSE)</f>
        <v>21</v>
      </c>
      <c r="F210">
        <f>VLOOKUP(C210, [3]RISKFACTORSANDACCESSTOCARE!$F:$N, 9, FALSE)</f>
        <v>18.600000000000001</v>
      </c>
      <c r="G210">
        <f>VLOOKUP(C210, [3]RISKFACTORSANDACCESSTOCARE!$F:$H, 3, FALSE)</f>
        <v>-1111.0999999999999</v>
      </c>
      <c r="H210">
        <f>VLOOKUP(C210, [3]RISKFACTORSANDACCESSTOCARE!$F:$Q, 12, FALSE)</f>
        <v>-1111.0999999999999</v>
      </c>
    </row>
    <row r="211" spans="1:11" hidden="1" x14ac:dyDescent="0.3">
      <c r="A211" t="s">
        <v>298</v>
      </c>
      <c r="B211" t="s">
        <v>401</v>
      </c>
      <c r="C211" t="s">
        <v>402</v>
      </c>
      <c r="D211">
        <f>VLOOKUP(C211, [1]acs2015_county_data!$D:$O, 12, FALSE)</f>
        <v>34974</v>
      </c>
      <c r="E211">
        <f>VLOOKUP(C211, [2]DEMOGRAPHICS!$F:$M, 8, FALSE)</f>
        <v>4</v>
      </c>
      <c r="F211">
        <f>VLOOKUP(C211, [3]RISKFACTORSANDACCESSTOCARE!$F:$N, 9, FALSE)</f>
        <v>-1111.0999999999999</v>
      </c>
      <c r="G211">
        <f>VLOOKUP(C211, [3]RISKFACTORSANDACCESSTOCARE!$F:$H, 3, FALSE)</f>
        <v>-1111.0999999999999</v>
      </c>
      <c r="H211">
        <f>VLOOKUP(C211, [3]RISKFACTORSANDACCESSTOCARE!$F:$Q, 12, FALSE)</f>
        <v>-1111.0999999999999</v>
      </c>
    </row>
    <row r="212" spans="1:11" x14ac:dyDescent="0.3">
      <c r="A212" t="s">
        <v>298</v>
      </c>
      <c r="B212" t="s">
        <v>403</v>
      </c>
      <c r="C212" t="s">
        <v>404</v>
      </c>
      <c r="D212">
        <f>VLOOKUP(C212, [1]acs2015_county_data!$D:$O, 12, FALSE)</f>
        <v>42031</v>
      </c>
      <c r="E212">
        <f>VLOOKUP(C212, [2]DEMOGRAPHICS!$F:$M, 8, FALSE)</f>
        <v>85</v>
      </c>
      <c r="F212">
        <f>VLOOKUP(C212, [3]RISKFACTORSANDACCESSTOCARE!$F:$N, 9, FALSE)</f>
        <v>24.9</v>
      </c>
      <c r="G212">
        <f>VLOOKUP(C212, [3]RISKFACTORSANDACCESSTOCARE!$F:$H, 3, FALSE)</f>
        <v>34.9</v>
      </c>
      <c r="H212">
        <f>VLOOKUP(C212, [3]RISKFACTORSANDACCESSTOCARE!$F:$Q, 12, FALSE)</f>
        <v>22.4</v>
      </c>
      <c r="I212">
        <f>VLOOKUP(C212,[4]RISKFACTORSANDACCESSTOCARE!$F:$Z,21,FALSE)</f>
        <v>100242</v>
      </c>
      <c r="J212">
        <f>VLOOKUP(C212,[5]DEMOGRAPHICS!$F:$J,5,FALSE)</f>
        <v>410874</v>
      </c>
      <c r="K212">
        <f>I212/J212*100</f>
        <v>24.397260474013933</v>
      </c>
    </row>
    <row r="213" spans="1:11" hidden="1" x14ac:dyDescent="0.3">
      <c r="A213" t="s">
        <v>298</v>
      </c>
      <c r="B213" t="s">
        <v>405</v>
      </c>
      <c r="C213" t="s">
        <v>406</v>
      </c>
      <c r="D213">
        <f>VLOOKUP(C213, [1]acs2015_county_data!$D:$O, 12, FALSE)</f>
        <v>50306</v>
      </c>
      <c r="E213">
        <f>VLOOKUP(C213, [2]DEMOGRAPHICS!$F:$M, 8, FALSE)</f>
        <v>27</v>
      </c>
      <c r="F213">
        <f>VLOOKUP(C213, [3]RISKFACTORSANDACCESSTOCARE!$F:$N, 9, FALSE)</f>
        <v>21.3</v>
      </c>
      <c r="G213">
        <f>VLOOKUP(C213, [3]RISKFACTORSANDACCESSTOCARE!$F:$H, 3, FALSE)</f>
        <v>23.3</v>
      </c>
      <c r="H213">
        <f>VLOOKUP(C213, [3]RISKFACTORSANDACCESSTOCARE!$F:$Q, 12, FALSE)</f>
        <v>-1111.0999999999999</v>
      </c>
    </row>
    <row r="214" spans="1:11" x14ac:dyDescent="0.3">
      <c r="A214" t="s">
        <v>298</v>
      </c>
      <c r="B214" t="s">
        <v>407</v>
      </c>
      <c r="C214" t="s">
        <v>408</v>
      </c>
      <c r="D214">
        <f>VLOOKUP(C214, [1]acs2015_county_data!$D:$O, 12, FALSE)</f>
        <v>77348</v>
      </c>
      <c r="E214">
        <f>VLOOKUP(C214, [2]DEMOGRAPHICS!$F:$M, 8, FALSE)</f>
        <v>431</v>
      </c>
      <c r="F214">
        <f>VLOOKUP(C214, [3]RISKFACTORSANDACCESSTOCARE!$F:$N, 9, FALSE)</f>
        <v>19.5</v>
      </c>
      <c r="G214">
        <f>VLOOKUP(C214, [3]RISKFACTORSANDACCESSTOCARE!$F:$H, 3, FALSE)</f>
        <v>21.5</v>
      </c>
      <c r="H214">
        <f>VLOOKUP(C214, [3]RISKFACTORSANDACCESSTOCARE!$F:$Q, 12, FALSE)</f>
        <v>27.7</v>
      </c>
      <c r="I214">
        <f>VLOOKUP(C214,[4]RISKFACTORSANDACCESSTOCARE!$F:$Z,21,FALSE)</f>
        <v>130322</v>
      </c>
      <c r="J214">
        <f>VLOOKUP(C214,[5]DEMOGRAPHICS!$F:$J,5,FALSE)</f>
        <v>796106</v>
      </c>
      <c r="K214">
        <f>I214/J214*100</f>
        <v>16.369930637377433</v>
      </c>
    </row>
    <row r="215" spans="1:11" hidden="1" x14ac:dyDescent="0.3">
      <c r="A215" t="s">
        <v>298</v>
      </c>
      <c r="B215" t="s">
        <v>409</v>
      </c>
      <c r="C215" t="s">
        <v>410</v>
      </c>
      <c r="D215">
        <f>VLOOKUP(C215, [1]acs2015_county_data!$D:$O, 12, FALSE)</f>
        <v>54989</v>
      </c>
      <c r="E215">
        <f>VLOOKUP(C215, [2]DEMOGRAPHICS!$F:$M, 8, FALSE)</f>
        <v>183</v>
      </c>
      <c r="F215">
        <f>VLOOKUP(C215, [3]RISKFACTORSANDACCESSTOCARE!$F:$N, 9, FALSE)</f>
        <v>13.9</v>
      </c>
      <c r="G215">
        <f>VLOOKUP(C215, [3]RISKFACTORSANDACCESSTOCARE!$F:$H, 3, FALSE)</f>
        <v>20.100000000000001</v>
      </c>
      <c r="H215">
        <f>VLOOKUP(C215, [3]RISKFACTORSANDACCESSTOCARE!$F:$Q, 12, FALSE)</f>
        <v>-1111.0999999999999</v>
      </c>
    </row>
    <row r="216" spans="1:11" hidden="1" x14ac:dyDescent="0.3">
      <c r="A216" t="s">
        <v>298</v>
      </c>
      <c r="B216" t="s">
        <v>411</v>
      </c>
      <c r="C216" t="s">
        <v>412</v>
      </c>
      <c r="D216">
        <f>VLOOKUP(C216, [1]acs2015_county_data!$D:$O, 12, FALSE)</f>
        <v>46892</v>
      </c>
      <c r="E216">
        <f>VLOOKUP(C216, [2]DEMOGRAPHICS!$F:$M, 8, FALSE)</f>
        <v>106</v>
      </c>
      <c r="F216">
        <f>VLOOKUP(C216, [3]RISKFACTORSANDACCESSTOCARE!$F:$N, 9, FALSE)</f>
        <v>-1111.0999999999999</v>
      </c>
      <c r="G216">
        <f>VLOOKUP(C216, [3]RISKFACTORSANDACCESSTOCARE!$F:$H, 3, FALSE)</f>
        <v>-1111.0999999999999</v>
      </c>
      <c r="H216">
        <f>VLOOKUP(C216, [3]RISKFACTORSANDACCESSTOCARE!$F:$Q, 12, FALSE)</f>
        <v>-1111.0999999999999</v>
      </c>
    </row>
    <row r="217" spans="1:11" x14ac:dyDescent="0.3">
      <c r="A217" t="s">
        <v>413</v>
      </c>
      <c r="B217" t="s">
        <v>414</v>
      </c>
      <c r="C217" t="s">
        <v>415</v>
      </c>
      <c r="D217">
        <f>VLOOKUP(C217, [1]acs2015_county_data!$D:$O, 12, FALSE)</f>
        <v>58946</v>
      </c>
      <c r="E217">
        <f>VLOOKUP(C217, [2]DEMOGRAPHICS!$F:$M, 8, FALSE)</f>
        <v>335</v>
      </c>
      <c r="F217">
        <f>VLOOKUP(C217, [3]RISKFACTORSANDACCESSTOCARE!$F:$N, 9, FALSE)</f>
        <v>22.2</v>
      </c>
      <c r="G217">
        <f>VLOOKUP(C217, [3]RISKFACTORSANDACCESSTOCARE!$F:$H, 3, FALSE)</f>
        <v>25</v>
      </c>
      <c r="H217">
        <f>VLOOKUP(C217, [3]RISKFACTORSANDACCESSTOCARE!$F:$Q, 12, FALSE)</f>
        <v>22</v>
      </c>
      <c r="I217">
        <f>VLOOKUP(C217,[4]RISKFACTORSANDACCESSTOCARE!$F:$Z,21,FALSE)</f>
        <v>60276</v>
      </c>
      <c r="J217">
        <f>VLOOKUP(C217,[5]DEMOGRAPHICS!$F:$J,5,FALSE)</f>
        <v>399426</v>
      </c>
      <c r="K217">
        <f t="shared" ref="K217:K219" si="22">I217/J217*100</f>
        <v>15.090655090054227</v>
      </c>
    </row>
    <row r="218" spans="1:11" x14ac:dyDescent="0.3">
      <c r="A218" t="s">
        <v>413</v>
      </c>
      <c r="B218" t="s">
        <v>416</v>
      </c>
      <c r="C218" t="s">
        <v>417</v>
      </c>
      <c r="D218">
        <f>VLOOKUP(C218, [1]acs2015_county_data!$D:$O, 12, FALSE)</f>
        <v>32395</v>
      </c>
      <c r="E218">
        <f>VLOOKUP(C218, [2]DEMOGRAPHICS!$F:$M, 8, FALSE)</f>
        <v>21</v>
      </c>
      <c r="F218">
        <f>VLOOKUP(C218, [3]RISKFACTORSANDACCESSTOCARE!$F:$N, 9, FALSE)</f>
        <v>18.2</v>
      </c>
      <c r="G218">
        <f>VLOOKUP(C218, [3]RISKFACTORSANDACCESSTOCARE!$F:$H, 3, FALSE)</f>
        <v>19.3</v>
      </c>
      <c r="H218">
        <f>VLOOKUP(C218, [3]RISKFACTORSANDACCESSTOCARE!$F:$Q, 12, FALSE)</f>
        <v>19</v>
      </c>
      <c r="I218">
        <f>VLOOKUP(C218,[4]RISKFACTORSANDACCESSTOCARE!$F:$Z,21,FALSE)</f>
        <v>3261</v>
      </c>
      <c r="J218">
        <f>VLOOKUP(C218,[5]DEMOGRAPHICS!$F:$J,5,FALSE)</f>
        <v>15282</v>
      </c>
      <c r="K218">
        <f t="shared" si="22"/>
        <v>21.338829996073812</v>
      </c>
    </row>
    <row r="219" spans="1:11" x14ac:dyDescent="0.3">
      <c r="A219" t="s">
        <v>413</v>
      </c>
      <c r="B219" t="s">
        <v>418</v>
      </c>
      <c r="C219" t="s">
        <v>419</v>
      </c>
      <c r="D219">
        <f>VLOOKUP(C219, [1]acs2015_county_data!$D:$O, 12, FALSE)</f>
        <v>63265</v>
      </c>
      <c r="E219">
        <f>VLOOKUP(C219, [2]DEMOGRAPHICS!$F:$M, 8, FALSE)</f>
        <v>659</v>
      </c>
      <c r="F219">
        <f>VLOOKUP(C219, [3]RISKFACTORSANDACCESSTOCARE!$F:$N, 9, FALSE)</f>
        <v>17.2</v>
      </c>
      <c r="G219">
        <f>VLOOKUP(C219, [3]RISKFACTORSANDACCESSTOCARE!$F:$H, 3, FALSE)</f>
        <v>17.600000000000001</v>
      </c>
      <c r="H219">
        <f>VLOOKUP(C219, [3]RISKFACTORSANDACCESSTOCARE!$F:$Q, 12, FALSE)</f>
        <v>19.899999999999999</v>
      </c>
      <c r="I219">
        <f>VLOOKUP(C219,[4]RISKFACTORSANDACCESSTOCARE!$F:$Z,21,FALSE)</f>
        <v>62694</v>
      </c>
      <c r="J219">
        <f>VLOOKUP(C219,[5]DEMOGRAPHICS!$F:$J,5,FALSE)</f>
        <v>529090</v>
      </c>
      <c r="K219">
        <f t="shared" si="22"/>
        <v>11.849401803095882</v>
      </c>
    </row>
    <row r="220" spans="1:11" hidden="1" x14ac:dyDescent="0.3">
      <c r="A220" t="s">
        <v>413</v>
      </c>
      <c r="B220" t="s">
        <v>420</v>
      </c>
      <c r="C220" t="s">
        <v>421</v>
      </c>
      <c r="D220">
        <f>VLOOKUP(C220, [1]acs2015_county_data!$D:$O, 12, FALSE)</f>
        <v>46646</v>
      </c>
      <c r="E220">
        <f>VLOOKUP(C220, [2]DEMOGRAPHICS!$F:$M, 8, FALSE)</f>
        <v>9</v>
      </c>
      <c r="F220">
        <f>VLOOKUP(C220, [3]RISKFACTORSANDACCESSTOCARE!$F:$N, 9, FALSE)</f>
        <v>-1111.0999999999999</v>
      </c>
      <c r="G220">
        <f>VLOOKUP(C220, [3]RISKFACTORSANDACCESSTOCARE!$F:$H, 3, FALSE)</f>
        <v>-1111.0999999999999</v>
      </c>
      <c r="H220">
        <f>VLOOKUP(C220, [3]RISKFACTORSANDACCESSTOCARE!$F:$Q, 12, FALSE)</f>
        <v>-1111.0999999999999</v>
      </c>
    </row>
    <row r="221" spans="1:11" hidden="1" x14ac:dyDescent="0.3">
      <c r="A221" t="s">
        <v>413</v>
      </c>
      <c r="B221" t="s">
        <v>422</v>
      </c>
      <c r="C221" t="s">
        <v>423</v>
      </c>
      <c r="D221">
        <f>VLOOKUP(C221, [1]acs2015_county_data!$D:$O, 12, FALSE)</f>
        <v>38000</v>
      </c>
      <c r="E221">
        <f>VLOOKUP(C221, [2]DEMOGRAPHICS!$F:$M, 8, FALSE)</f>
        <v>2</v>
      </c>
      <c r="F221">
        <f>VLOOKUP(C221, [3]RISKFACTORSANDACCESSTOCARE!$F:$N, 9, FALSE)</f>
        <v>-1111.0999999999999</v>
      </c>
      <c r="G221">
        <f>VLOOKUP(C221, [3]RISKFACTORSANDACCESSTOCARE!$F:$H, 3, FALSE)</f>
        <v>-1111.0999999999999</v>
      </c>
      <c r="H221">
        <f>VLOOKUP(C221, [3]RISKFACTORSANDACCESSTOCARE!$F:$Q, 12, FALSE)</f>
        <v>-1111.0999999999999</v>
      </c>
    </row>
    <row r="222" spans="1:11" hidden="1" x14ac:dyDescent="0.3">
      <c r="A222" t="s">
        <v>413</v>
      </c>
      <c r="B222" t="s">
        <v>424</v>
      </c>
      <c r="C222" t="s">
        <v>425</v>
      </c>
      <c r="D222">
        <f>VLOOKUP(C222, [1]acs2015_county_data!$D:$O, 12, FALSE)</f>
        <v>36791</v>
      </c>
      <c r="E222">
        <f>VLOOKUP(C222, [2]DEMOGRAPHICS!$F:$M, 8, FALSE)</f>
        <v>4</v>
      </c>
      <c r="F222">
        <f>VLOOKUP(C222, [3]RISKFACTORSANDACCESSTOCARE!$F:$N, 9, FALSE)</f>
        <v>-1111.0999999999999</v>
      </c>
      <c r="G222">
        <f>VLOOKUP(C222, [3]RISKFACTORSANDACCESSTOCARE!$F:$H, 3, FALSE)</f>
        <v>-1111.0999999999999</v>
      </c>
      <c r="H222">
        <f>VLOOKUP(C222, [3]RISKFACTORSANDACCESSTOCARE!$F:$Q, 12, FALSE)</f>
        <v>-1111.0999999999999</v>
      </c>
    </row>
    <row r="223" spans="1:11" x14ac:dyDescent="0.3">
      <c r="A223" t="s">
        <v>413</v>
      </c>
      <c r="B223" t="s">
        <v>426</v>
      </c>
      <c r="C223" t="s">
        <v>427</v>
      </c>
      <c r="D223">
        <f>VLOOKUP(C223, [1]acs2015_county_data!$D:$O, 12, FALSE)</f>
        <v>70961</v>
      </c>
      <c r="E223">
        <f>VLOOKUP(C223, [2]DEMOGRAPHICS!$F:$M, 8, FALSE)</f>
        <v>378</v>
      </c>
      <c r="F223">
        <f>VLOOKUP(C223, [3]RISKFACTORSANDACCESSTOCARE!$F:$N, 9, FALSE)</f>
        <v>10.9</v>
      </c>
      <c r="G223">
        <f>VLOOKUP(C223, [3]RISKFACTORSANDACCESSTOCARE!$F:$H, 3, FALSE)</f>
        <v>10.3</v>
      </c>
      <c r="H223">
        <f>VLOOKUP(C223, [3]RISKFACTORSANDACCESSTOCARE!$F:$Q, 12, FALSE)</f>
        <v>16.8</v>
      </c>
      <c r="I223">
        <f>VLOOKUP(C223,[4]RISKFACTORSANDACCESSTOCARE!$F:$Z,21,FALSE)</f>
        <v>39248</v>
      </c>
      <c r="J223">
        <f>VLOOKUP(C223,[5]DEMOGRAPHICS!$F:$J,5,FALSE)</f>
        <v>280440</v>
      </c>
      <c r="K223">
        <f>I223/J223*100</f>
        <v>13.995150477820568</v>
      </c>
    </row>
    <row r="224" spans="1:11" hidden="1" x14ac:dyDescent="0.3">
      <c r="A224" t="s">
        <v>413</v>
      </c>
      <c r="B224" t="s">
        <v>428</v>
      </c>
      <c r="C224" t="s">
        <v>429</v>
      </c>
      <c r="D224">
        <f>VLOOKUP(C224, [1]acs2015_county_data!$D:$O, 12, FALSE)</f>
        <v>81898</v>
      </c>
      <c r="E224">
        <f>VLOOKUP(C224, [2]DEMOGRAPHICS!$F:$M, 8, FALSE)</f>
        <v>-2222</v>
      </c>
      <c r="F224">
        <f>VLOOKUP(C224, [3]RISKFACTORSANDACCESSTOCARE!$F:$N, 9, FALSE)</f>
        <v>21.5</v>
      </c>
      <c r="G224">
        <f>VLOOKUP(C224, [3]RISKFACTORSANDACCESSTOCARE!$F:$H, 3, FALSE)</f>
        <v>14.4</v>
      </c>
      <c r="H224">
        <f>VLOOKUP(C224, [3]RISKFACTORSANDACCESSTOCARE!$F:$Q, 12, FALSE)</f>
        <v>15.9</v>
      </c>
    </row>
    <row r="225" spans="1:11" hidden="1" x14ac:dyDescent="0.3">
      <c r="A225" t="s">
        <v>413</v>
      </c>
      <c r="B225" t="s">
        <v>430</v>
      </c>
      <c r="C225" t="s">
        <v>431</v>
      </c>
      <c r="D225">
        <f>VLOOKUP(C225, [1]acs2015_county_data!$D:$O, 12, FALSE)</f>
        <v>51092</v>
      </c>
      <c r="E225">
        <f>VLOOKUP(C225, [2]DEMOGRAPHICS!$F:$M, 8, FALSE)</f>
        <v>17</v>
      </c>
      <c r="F225">
        <f>VLOOKUP(C225, [3]RISKFACTORSANDACCESSTOCARE!$F:$N, 9, FALSE)</f>
        <v>14.3</v>
      </c>
      <c r="G225">
        <f>VLOOKUP(C225, [3]RISKFACTORSANDACCESSTOCARE!$F:$H, 3, FALSE)</f>
        <v>21.4</v>
      </c>
      <c r="H225">
        <f>VLOOKUP(C225, [3]RISKFACTORSANDACCESSTOCARE!$F:$Q, 12, FALSE)</f>
        <v>-1111.0999999999999</v>
      </c>
    </row>
    <row r="226" spans="1:11" hidden="1" x14ac:dyDescent="0.3">
      <c r="A226" t="s">
        <v>413</v>
      </c>
      <c r="B226" t="s">
        <v>432</v>
      </c>
      <c r="C226" t="s">
        <v>433</v>
      </c>
      <c r="D226">
        <f>VLOOKUP(C226, [1]acs2015_county_data!$D:$O, 12, FALSE)</f>
        <v>52554</v>
      </c>
      <c r="E226">
        <f>VLOOKUP(C226, [2]DEMOGRAPHICS!$F:$M, 8, FALSE)</f>
        <v>1</v>
      </c>
      <c r="F226">
        <f>VLOOKUP(C226, [3]RISKFACTORSANDACCESSTOCARE!$F:$N, 9, FALSE)</f>
        <v>-1111.0999999999999</v>
      </c>
      <c r="G226">
        <f>VLOOKUP(C226, [3]RISKFACTORSANDACCESSTOCARE!$F:$H, 3, FALSE)</f>
        <v>-1111.0999999999999</v>
      </c>
      <c r="H226">
        <f>VLOOKUP(C226, [3]RISKFACTORSANDACCESSTOCARE!$F:$Q, 12, FALSE)</f>
        <v>-1111.0999999999999</v>
      </c>
    </row>
    <row r="227" spans="1:11" hidden="1" x14ac:dyDescent="0.3">
      <c r="A227" t="s">
        <v>413</v>
      </c>
      <c r="B227" t="s">
        <v>434</v>
      </c>
      <c r="C227" t="s">
        <v>435</v>
      </c>
      <c r="D227">
        <f>VLOOKUP(C227, [1]acs2015_county_data!$D:$O, 12, FALSE)</f>
        <v>67710</v>
      </c>
      <c r="E227">
        <f>VLOOKUP(C227, [2]DEMOGRAPHICS!$F:$M, 8, FALSE)</f>
        <v>23</v>
      </c>
      <c r="F227">
        <f>VLOOKUP(C227, [3]RISKFACTORSANDACCESSTOCARE!$F:$N, 9, FALSE)</f>
        <v>12.9</v>
      </c>
      <c r="G227">
        <f>VLOOKUP(C227, [3]RISKFACTORSANDACCESSTOCARE!$F:$H, 3, FALSE)</f>
        <v>-1111.0999999999999</v>
      </c>
      <c r="H227">
        <f>VLOOKUP(C227, [3]RISKFACTORSANDACCESSTOCARE!$F:$Q, 12, FALSE)</f>
        <v>-1111.0999999999999</v>
      </c>
    </row>
    <row r="228" spans="1:11" hidden="1" x14ac:dyDescent="0.3">
      <c r="A228" t="s">
        <v>413</v>
      </c>
      <c r="B228" t="s">
        <v>436</v>
      </c>
      <c r="C228" t="s">
        <v>437</v>
      </c>
      <c r="D228">
        <f>VLOOKUP(C228, [1]acs2015_county_data!$D:$O, 12, FALSE)</f>
        <v>36652</v>
      </c>
      <c r="E228">
        <f>VLOOKUP(C228, [2]DEMOGRAPHICS!$F:$M, 8, FALSE)</f>
        <v>7</v>
      </c>
      <c r="F228">
        <f>VLOOKUP(C228, [3]RISKFACTORSANDACCESSTOCARE!$F:$N, 9, FALSE)</f>
        <v>-1111.0999999999999</v>
      </c>
      <c r="G228">
        <f>VLOOKUP(C228, [3]RISKFACTORSANDACCESSTOCARE!$F:$H, 3, FALSE)</f>
        <v>-1111.0999999999999</v>
      </c>
      <c r="H228">
        <f>VLOOKUP(C228, [3]RISKFACTORSANDACCESSTOCARE!$F:$Q, 12, FALSE)</f>
        <v>-1111.0999999999999</v>
      </c>
    </row>
    <row r="229" spans="1:11" hidden="1" x14ac:dyDescent="0.3">
      <c r="A229" t="s">
        <v>413</v>
      </c>
      <c r="B229" t="s">
        <v>438</v>
      </c>
      <c r="C229" t="s">
        <v>439</v>
      </c>
      <c r="D229">
        <f>VLOOKUP(C229, [1]acs2015_county_data!$D:$O, 12, FALSE)</f>
        <v>31321</v>
      </c>
      <c r="E229">
        <f>VLOOKUP(C229, [2]DEMOGRAPHICS!$F:$M, 8, FALSE)</f>
        <v>3</v>
      </c>
      <c r="F229">
        <f>VLOOKUP(C229, [3]RISKFACTORSANDACCESSTOCARE!$F:$N, 9, FALSE)</f>
        <v>-1111.0999999999999</v>
      </c>
      <c r="G229">
        <f>VLOOKUP(C229, [3]RISKFACTORSANDACCESSTOCARE!$F:$H, 3, FALSE)</f>
        <v>-1111.0999999999999</v>
      </c>
      <c r="H229">
        <f>VLOOKUP(C229, [3]RISKFACTORSANDACCESSTOCARE!$F:$Q, 12, FALSE)</f>
        <v>-1111.0999999999999</v>
      </c>
    </row>
    <row r="230" spans="1:11" hidden="1" x14ac:dyDescent="0.3">
      <c r="A230" t="s">
        <v>413</v>
      </c>
      <c r="B230" t="s">
        <v>440</v>
      </c>
      <c r="C230" t="s">
        <v>441</v>
      </c>
      <c r="D230">
        <f>VLOOKUP(C230, [1]acs2015_county_data!$D:$O, 12, FALSE)</f>
        <v>31151</v>
      </c>
      <c r="E230">
        <f>VLOOKUP(C230, [2]DEMOGRAPHICS!$F:$M, 8, FALSE)</f>
        <v>7</v>
      </c>
      <c r="F230">
        <f>VLOOKUP(C230, [3]RISKFACTORSANDACCESSTOCARE!$F:$N, 9, FALSE)</f>
        <v>-1111.0999999999999</v>
      </c>
      <c r="G230">
        <f>VLOOKUP(C230, [3]RISKFACTORSANDACCESSTOCARE!$F:$H, 3, FALSE)</f>
        <v>-1111.0999999999999</v>
      </c>
      <c r="H230">
        <f>VLOOKUP(C230, [3]RISKFACTORSANDACCESSTOCARE!$F:$Q, 12, FALSE)</f>
        <v>-1111.0999999999999</v>
      </c>
    </row>
    <row r="231" spans="1:11" hidden="1" x14ac:dyDescent="0.3">
      <c r="A231" t="s">
        <v>413</v>
      </c>
      <c r="B231" t="s">
        <v>442</v>
      </c>
      <c r="C231" t="s">
        <v>443</v>
      </c>
      <c r="D231">
        <f>VLOOKUP(C231, [1]acs2015_county_data!$D:$O, 12, FALSE)</f>
        <v>35000</v>
      </c>
      <c r="E231">
        <f>VLOOKUP(C231, [2]DEMOGRAPHICS!$F:$M, 8, FALSE)</f>
        <v>5</v>
      </c>
      <c r="F231">
        <f>VLOOKUP(C231, [3]RISKFACTORSANDACCESSTOCARE!$F:$N, 9, FALSE)</f>
        <v>-1111.0999999999999</v>
      </c>
      <c r="G231">
        <f>VLOOKUP(C231, [3]RISKFACTORSANDACCESSTOCARE!$F:$H, 3, FALSE)</f>
        <v>-1111.0999999999999</v>
      </c>
      <c r="H231">
        <f>VLOOKUP(C231, [3]RISKFACTORSANDACCESSTOCARE!$F:$Q, 12, FALSE)</f>
        <v>-1111.0999999999999</v>
      </c>
    </row>
    <row r="232" spans="1:11" x14ac:dyDescent="0.3">
      <c r="A232" t="s">
        <v>413</v>
      </c>
      <c r="B232" t="s">
        <v>444</v>
      </c>
      <c r="C232" t="s">
        <v>445</v>
      </c>
      <c r="D232">
        <f>VLOOKUP(C232, [1]acs2015_county_data!$D:$O, 12, FALSE)</f>
        <v>42452</v>
      </c>
      <c r="E232">
        <f>VLOOKUP(C232, [2]DEMOGRAPHICS!$F:$M, 8, FALSE)</f>
        <v>26</v>
      </c>
      <c r="F232">
        <f>VLOOKUP(C232, [3]RISKFACTORSANDACCESSTOCARE!$F:$N, 9, FALSE)</f>
        <v>17.8</v>
      </c>
      <c r="G232">
        <f>VLOOKUP(C232, [3]RISKFACTORSANDACCESSTOCARE!$F:$H, 3, FALSE)</f>
        <v>24.5</v>
      </c>
      <c r="H232">
        <f>VLOOKUP(C232, [3]RISKFACTORSANDACCESSTOCARE!$F:$Q, 12, FALSE)</f>
        <v>26.9</v>
      </c>
      <c r="I232">
        <f>VLOOKUP(C232,[4]RISKFACTORSANDACCESSTOCARE!$F:$Z,21,FALSE)</f>
        <v>5244</v>
      </c>
      <c r="J232">
        <f>VLOOKUP(C232,[5]DEMOGRAPHICS!$F:$J,5,FALSE)</f>
        <v>29947</v>
      </c>
      <c r="K232">
        <f t="shared" ref="K232:K233" si="23">I232/J232*100</f>
        <v>17.510935986910209</v>
      </c>
    </row>
    <row r="233" spans="1:11" x14ac:dyDescent="0.3">
      <c r="A233" t="s">
        <v>413</v>
      </c>
      <c r="B233" t="s">
        <v>446</v>
      </c>
      <c r="C233" t="s">
        <v>447</v>
      </c>
      <c r="D233">
        <f>VLOOKUP(C233, [1]acs2015_county_data!$D:$O, 12, FALSE)</f>
        <v>53637</v>
      </c>
      <c r="E233">
        <f>VLOOKUP(C233, [2]DEMOGRAPHICS!$F:$M, 8, FALSE)</f>
        <v>3638</v>
      </c>
      <c r="F233">
        <f>VLOOKUP(C233, [3]RISKFACTORSANDACCESSTOCARE!$F:$N, 9, FALSE)</f>
        <v>16.2</v>
      </c>
      <c r="G233">
        <f>VLOOKUP(C233, [3]RISKFACTORSANDACCESSTOCARE!$F:$H, 3, FALSE)</f>
        <v>22.8</v>
      </c>
      <c r="H233">
        <f>VLOOKUP(C233, [3]RISKFACTORSANDACCESSTOCARE!$F:$Q, 12, FALSE)</f>
        <v>20.8</v>
      </c>
      <c r="I233">
        <f>VLOOKUP(C233,[4]RISKFACTORSANDACCESSTOCARE!$F:$Z,21,FALSE)</f>
        <v>101192</v>
      </c>
      <c r="J233">
        <f>VLOOKUP(C233,[5]DEMOGRAPHICS!$F:$J,5,FALSE)</f>
        <v>557917</v>
      </c>
      <c r="K233">
        <f t="shared" si="23"/>
        <v>18.137464891731209</v>
      </c>
    </row>
    <row r="234" spans="1:11" hidden="1" x14ac:dyDescent="0.3">
      <c r="A234" t="s">
        <v>413</v>
      </c>
      <c r="B234" t="s">
        <v>448</v>
      </c>
      <c r="C234" t="s">
        <v>449</v>
      </c>
      <c r="D234">
        <f>VLOOKUP(C234, [1]acs2015_county_data!$D:$O, 12, FALSE)</f>
        <v>31875</v>
      </c>
      <c r="E234">
        <f>VLOOKUP(C234, [2]DEMOGRAPHICS!$F:$M, 8, FALSE)</f>
        <v>2</v>
      </c>
      <c r="F234">
        <f>VLOOKUP(C234, [3]RISKFACTORSANDACCESSTOCARE!$F:$N, 9, FALSE)</f>
        <v>-1111.0999999999999</v>
      </c>
      <c r="G234">
        <f>VLOOKUP(C234, [3]RISKFACTORSANDACCESSTOCARE!$F:$H, 3, FALSE)</f>
        <v>-1111.0999999999999</v>
      </c>
      <c r="H234">
        <f>VLOOKUP(C234, [3]RISKFACTORSANDACCESSTOCARE!$F:$Q, 12, FALSE)</f>
        <v>-1111.0999999999999</v>
      </c>
    </row>
    <row r="235" spans="1:11" x14ac:dyDescent="0.3">
      <c r="A235" t="s">
        <v>413</v>
      </c>
      <c r="B235" t="s">
        <v>450</v>
      </c>
      <c r="C235" t="s">
        <v>451</v>
      </c>
      <c r="D235">
        <f>VLOOKUP(C235, [1]acs2015_county_data!$D:$O, 12, FALSE)</f>
        <v>102964</v>
      </c>
      <c r="E235">
        <f>VLOOKUP(C235, [2]DEMOGRAPHICS!$F:$M, 8, FALSE)</f>
        <v>297</v>
      </c>
      <c r="F235">
        <f>VLOOKUP(C235, [3]RISKFACTORSANDACCESSTOCARE!$F:$N, 9, FALSE)</f>
        <v>11.4</v>
      </c>
      <c r="G235">
        <f>VLOOKUP(C235, [3]RISKFACTORSANDACCESSTOCARE!$F:$H, 3, FALSE)</f>
        <v>11.4</v>
      </c>
      <c r="H235">
        <f>VLOOKUP(C235, [3]RISKFACTORSANDACCESSTOCARE!$F:$Q, 12, FALSE)</f>
        <v>15.6</v>
      </c>
      <c r="I235">
        <f>VLOOKUP(C235,[4]RISKFACTORSANDACCESSTOCARE!$F:$Z,21,FALSE)</f>
        <v>27847</v>
      </c>
      <c r="J235">
        <f>VLOOKUP(C235,[5]DEMOGRAPHICS!$F:$J,5,FALSE)</f>
        <v>249416</v>
      </c>
      <c r="K235">
        <f t="shared" ref="K235:K240" si="24">I235/J235*100</f>
        <v>11.164881162395355</v>
      </c>
    </row>
    <row r="236" spans="1:11" x14ac:dyDescent="0.3">
      <c r="A236" t="s">
        <v>413</v>
      </c>
      <c r="B236" t="s">
        <v>452</v>
      </c>
      <c r="C236" t="s">
        <v>453</v>
      </c>
      <c r="D236">
        <f>VLOOKUP(C236, [1]acs2015_county_data!$D:$O, 12, FALSE)</f>
        <v>72214</v>
      </c>
      <c r="E236">
        <f>VLOOKUP(C236, [2]DEMOGRAPHICS!$F:$M, 8, FALSE)</f>
        <v>28</v>
      </c>
      <c r="F236">
        <f>VLOOKUP(C236, [3]RISKFACTORSANDACCESSTOCARE!$F:$N, 9, FALSE)</f>
        <v>13.8</v>
      </c>
      <c r="G236">
        <f>VLOOKUP(C236, [3]RISKFACTORSANDACCESSTOCARE!$F:$H, 3, FALSE)</f>
        <v>15</v>
      </c>
      <c r="H236">
        <f>VLOOKUP(C236, [3]RISKFACTORSANDACCESSTOCARE!$F:$Q, 12, FALSE)</f>
        <v>15.5</v>
      </c>
      <c r="I236">
        <f>VLOOKUP(C236,[4]RISKFACTORSANDACCESSTOCARE!$F:$Z,21,FALSE)</f>
        <v>7789</v>
      </c>
      <c r="J236">
        <f>VLOOKUP(C236,[5]DEMOGRAPHICS!$F:$J,5,FALSE)</f>
        <v>47530</v>
      </c>
      <c r="K236">
        <f t="shared" si="24"/>
        <v>16.387544708605091</v>
      </c>
    </row>
    <row r="237" spans="1:11" x14ac:dyDescent="0.3">
      <c r="A237" t="s">
        <v>413</v>
      </c>
      <c r="B237" t="s">
        <v>454</v>
      </c>
      <c r="C237" t="s">
        <v>455</v>
      </c>
      <c r="D237">
        <f>VLOOKUP(C237, [1]acs2015_county_data!$D:$O, 12, FALSE)</f>
        <v>84963</v>
      </c>
      <c r="E237">
        <f>VLOOKUP(C237, [2]DEMOGRAPHICS!$F:$M, 8, FALSE)</f>
        <v>12</v>
      </c>
      <c r="F237">
        <f>VLOOKUP(C237, [3]RISKFACTORSANDACCESSTOCARE!$F:$N, 9, FALSE)</f>
        <v>9.8000000000000007</v>
      </c>
      <c r="G237">
        <f>VLOOKUP(C237, [3]RISKFACTORSANDACCESSTOCARE!$F:$H, 3, FALSE)</f>
        <v>21.1</v>
      </c>
      <c r="H237">
        <f>VLOOKUP(C237, [3]RISKFACTORSANDACCESSTOCARE!$F:$Q, 12, FALSE)</f>
        <v>12.4</v>
      </c>
      <c r="I237">
        <f>VLOOKUP(C237,[4]RISKFACTORSANDACCESSTOCARE!$F:$Z,21,FALSE)</f>
        <v>2823</v>
      </c>
      <c r="J237">
        <f>VLOOKUP(C237,[5]DEMOGRAPHICS!$F:$J,5,FALSE)</f>
        <v>22788</v>
      </c>
      <c r="K237">
        <f t="shared" si="24"/>
        <v>12.388098999473407</v>
      </c>
    </row>
    <row r="238" spans="1:11" x14ac:dyDescent="0.3">
      <c r="A238" t="s">
        <v>413</v>
      </c>
      <c r="B238" t="s">
        <v>456</v>
      </c>
      <c r="C238" t="s">
        <v>457</v>
      </c>
      <c r="D238">
        <f>VLOOKUP(C238, [1]acs2015_county_data!$D:$O, 12, FALSE)</f>
        <v>58206</v>
      </c>
      <c r="E238">
        <f>VLOOKUP(C238, [2]DEMOGRAPHICS!$F:$M, 8, FALSE)</f>
        <v>266</v>
      </c>
      <c r="F238">
        <f>VLOOKUP(C238, [3]RISKFACTORSANDACCESSTOCARE!$F:$N, 9, FALSE)</f>
        <v>18</v>
      </c>
      <c r="G238">
        <f>VLOOKUP(C238, [3]RISKFACTORSANDACCESSTOCARE!$F:$H, 3, FALSE)</f>
        <v>17.100000000000001</v>
      </c>
      <c r="H238">
        <f>VLOOKUP(C238, [3]RISKFACTORSANDACCESSTOCARE!$F:$Q, 12, FALSE)</f>
        <v>18.899999999999999</v>
      </c>
      <c r="I238">
        <f>VLOOKUP(C238,[4]RISKFACTORSANDACCESSTOCARE!$F:$Z,21,FALSE)</f>
        <v>71691</v>
      </c>
      <c r="J238">
        <f>VLOOKUP(C238,[5]DEMOGRAPHICS!$F:$J,5,FALSE)</f>
        <v>565582</v>
      </c>
      <c r="K238">
        <f t="shared" si="24"/>
        <v>12.675615560608364</v>
      </c>
    </row>
    <row r="239" spans="1:11" x14ac:dyDescent="0.3">
      <c r="A239" t="s">
        <v>413</v>
      </c>
      <c r="B239" t="s">
        <v>458</v>
      </c>
      <c r="C239" t="s">
        <v>459</v>
      </c>
      <c r="D239">
        <f>VLOOKUP(C239, [1]acs2015_county_data!$D:$O, 12, FALSE)</f>
        <v>40423</v>
      </c>
      <c r="E239">
        <f>VLOOKUP(C239, [2]DEMOGRAPHICS!$F:$M, 8, FALSE)</f>
        <v>31</v>
      </c>
      <c r="F239">
        <f>VLOOKUP(C239, [3]RISKFACTORSANDACCESSTOCARE!$F:$N, 9, FALSE)</f>
        <v>15.1</v>
      </c>
      <c r="G239">
        <f>VLOOKUP(C239, [3]RISKFACTORSANDACCESSTOCARE!$F:$H, 3, FALSE)</f>
        <v>20.9</v>
      </c>
      <c r="H239">
        <f>VLOOKUP(C239, [3]RISKFACTORSANDACCESSTOCARE!$F:$Q, 12, FALSE)</f>
        <v>23.5</v>
      </c>
      <c r="I239">
        <f>VLOOKUP(C239,[4]RISKFACTORSANDACCESSTOCARE!$F:$Z,21,FALSE)</f>
        <v>6693</v>
      </c>
      <c r="J239">
        <f>VLOOKUP(C239,[5]DEMOGRAPHICS!$F:$J,5,FALSE)</f>
        <v>47766</v>
      </c>
      <c r="K239">
        <f t="shared" si="24"/>
        <v>14.0120587865846</v>
      </c>
    </row>
    <row r="240" spans="1:11" x14ac:dyDescent="0.3">
      <c r="A240" t="s">
        <v>413</v>
      </c>
      <c r="B240" t="s">
        <v>460</v>
      </c>
      <c r="C240" t="s">
        <v>461</v>
      </c>
      <c r="D240">
        <f>VLOOKUP(C240, [1]acs2015_county_data!$D:$O, 12, FALSE)</f>
        <v>56590</v>
      </c>
      <c r="E240">
        <f>VLOOKUP(C240, [2]DEMOGRAPHICS!$F:$M, 8, FALSE)</f>
        <v>17</v>
      </c>
      <c r="F240">
        <f>VLOOKUP(C240, [3]RISKFACTORSANDACCESSTOCARE!$F:$N, 9, FALSE)</f>
        <v>11.6</v>
      </c>
      <c r="G240">
        <f>VLOOKUP(C240, [3]RISKFACTORSANDACCESSTOCARE!$F:$H, 3, FALSE)</f>
        <v>8.6999999999999993</v>
      </c>
      <c r="H240">
        <f>VLOOKUP(C240, [3]RISKFACTORSANDACCESSTOCARE!$F:$Q, 12, FALSE)</f>
        <v>20.399999999999999</v>
      </c>
      <c r="I240">
        <f>VLOOKUP(C240,[4]RISKFACTORSANDACCESSTOCARE!$F:$Z,21,FALSE)</f>
        <v>6788</v>
      </c>
      <c r="J240">
        <f>VLOOKUP(C240,[5]DEMOGRAPHICS!$F:$J,5,FALSE)</f>
        <v>49810</v>
      </c>
      <c r="K240">
        <f t="shared" si="24"/>
        <v>13.627785585223851</v>
      </c>
    </row>
    <row r="241" spans="1:11" hidden="1" x14ac:dyDescent="0.3">
      <c r="A241" t="s">
        <v>413</v>
      </c>
      <c r="B241" t="s">
        <v>462</v>
      </c>
      <c r="C241" t="s">
        <v>463</v>
      </c>
      <c r="D241">
        <f>VLOOKUP(C241, [1]acs2015_county_data!$D:$O, 12, FALSE)</f>
        <v>65670</v>
      </c>
      <c r="E241">
        <f>VLOOKUP(C241, [2]DEMOGRAPHICS!$F:$M, 8, FALSE)</f>
        <v>33</v>
      </c>
      <c r="F241">
        <f>VLOOKUP(C241, [3]RISKFACTORSANDACCESSTOCARE!$F:$N, 9, FALSE)</f>
        <v>-1111.0999999999999</v>
      </c>
      <c r="G241">
        <f>VLOOKUP(C241, [3]RISKFACTORSANDACCESSTOCARE!$F:$H, 3, FALSE)</f>
        <v>-1111.0999999999999</v>
      </c>
      <c r="H241">
        <f>VLOOKUP(C241, [3]RISKFACTORSANDACCESSTOCARE!$F:$Q, 12, FALSE)</f>
        <v>-1111.0999999999999</v>
      </c>
    </row>
    <row r="242" spans="1:11" hidden="1" x14ac:dyDescent="0.3">
      <c r="A242" t="s">
        <v>413</v>
      </c>
      <c r="B242" t="s">
        <v>464</v>
      </c>
      <c r="C242" t="s">
        <v>465</v>
      </c>
      <c r="D242">
        <f>VLOOKUP(C242, [1]acs2015_county_data!$D:$O, 12, FALSE)</f>
        <v>63628</v>
      </c>
      <c r="E242">
        <f>VLOOKUP(C242, [2]DEMOGRAPHICS!$F:$M, 8, FALSE)</f>
        <v>7</v>
      </c>
      <c r="F242">
        <f>VLOOKUP(C242, [3]RISKFACTORSANDACCESSTOCARE!$F:$N, 9, FALSE)</f>
        <v>9.9</v>
      </c>
      <c r="G242">
        <f>VLOOKUP(C242, [3]RISKFACTORSANDACCESSTOCARE!$F:$H, 3, FALSE)</f>
        <v>-1111.0999999999999</v>
      </c>
      <c r="H242">
        <f>VLOOKUP(C242, [3]RISKFACTORSANDACCESSTOCARE!$F:$Q, 12, FALSE)</f>
        <v>-1111.0999999999999</v>
      </c>
    </row>
    <row r="243" spans="1:11" hidden="1" x14ac:dyDescent="0.3">
      <c r="A243" t="s">
        <v>413</v>
      </c>
      <c r="B243" t="s">
        <v>466</v>
      </c>
      <c r="C243" t="s">
        <v>467</v>
      </c>
      <c r="D243">
        <f>VLOOKUP(C243, [1]acs2015_county_data!$D:$O, 12, FALSE)</f>
        <v>48071</v>
      </c>
      <c r="E243">
        <f>VLOOKUP(C243, [2]DEMOGRAPHICS!$F:$M, 8, FALSE)</f>
        <v>4</v>
      </c>
      <c r="F243">
        <f>VLOOKUP(C243, [3]RISKFACTORSANDACCESSTOCARE!$F:$N, 9, FALSE)</f>
        <v>6.8</v>
      </c>
      <c r="G243">
        <f>VLOOKUP(C243, [3]RISKFACTORSANDACCESSTOCARE!$F:$H, 3, FALSE)</f>
        <v>-1111.0999999999999</v>
      </c>
      <c r="H243">
        <f>VLOOKUP(C243, [3]RISKFACTORSANDACCESSTOCARE!$F:$Q, 12, FALSE)</f>
        <v>13.9</v>
      </c>
    </row>
    <row r="244" spans="1:11" hidden="1" x14ac:dyDescent="0.3">
      <c r="A244" t="s">
        <v>413</v>
      </c>
      <c r="B244" t="s">
        <v>468</v>
      </c>
      <c r="C244" t="s">
        <v>469</v>
      </c>
      <c r="D244">
        <f>VLOOKUP(C244, [1]acs2015_county_data!$D:$O, 12, FALSE)</f>
        <v>57083</v>
      </c>
      <c r="E244">
        <f>VLOOKUP(C244, [2]DEMOGRAPHICS!$F:$M, 8, FALSE)</f>
        <v>1</v>
      </c>
      <c r="F244">
        <f>VLOOKUP(C244, [3]RISKFACTORSANDACCESSTOCARE!$F:$N, 9, FALSE)</f>
        <v>-1111.0999999999999</v>
      </c>
      <c r="G244">
        <f>VLOOKUP(C244, [3]RISKFACTORSANDACCESSTOCARE!$F:$H, 3, FALSE)</f>
        <v>-1111.0999999999999</v>
      </c>
      <c r="H244">
        <f>VLOOKUP(C244, [3]RISKFACTORSANDACCESSTOCARE!$F:$Q, 12, FALSE)</f>
        <v>-1111.0999999999999</v>
      </c>
    </row>
    <row r="245" spans="1:11" hidden="1" x14ac:dyDescent="0.3">
      <c r="A245" t="s">
        <v>413</v>
      </c>
      <c r="B245" t="s">
        <v>470</v>
      </c>
      <c r="C245" t="s">
        <v>471</v>
      </c>
      <c r="D245">
        <f>VLOOKUP(C245, [1]acs2015_county_data!$D:$O, 12, FALSE)</f>
        <v>31715</v>
      </c>
      <c r="E245">
        <f>VLOOKUP(C245, [2]DEMOGRAPHICS!$F:$M, 8, FALSE)</f>
        <v>5</v>
      </c>
      <c r="F245">
        <f>VLOOKUP(C245, [3]RISKFACTORSANDACCESSTOCARE!$F:$N, 9, FALSE)</f>
        <v>-1111.0999999999999</v>
      </c>
      <c r="G245">
        <f>VLOOKUP(C245, [3]RISKFACTORSANDACCESSTOCARE!$F:$H, 3, FALSE)</f>
        <v>-1111.0999999999999</v>
      </c>
      <c r="H245">
        <f>VLOOKUP(C245, [3]RISKFACTORSANDACCESSTOCARE!$F:$Q, 12, FALSE)</f>
        <v>-1111.0999999999999</v>
      </c>
    </row>
    <row r="246" spans="1:11" hidden="1" x14ac:dyDescent="0.3">
      <c r="A246" t="s">
        <v>413</v>
      </c>
      <c r="B246" t="s">
        <v>71</v>
      </c>
      <c r="C246" t="s">
        <v>472</v>
      </c>
      <c r="D246">
        <f>VLOOKUP(C246, [1]acs2015_county_data!$D:$O, 12, FALSE)</f>
        <v>46014</v>
      </c>
      <c r="E246">
        <f>VLOOKUP(C246, [2]DEMOGRAPHICS!$F:$M, 8, FALSE)</f>
        <v>1</v>
      </c>
      <c r="F246">
        <f>VLOOKUP(C246, [3]RISKFACTORSANDACCESSTOCARE!$F:$N, 9, FALSE)</f>
        <v>-1111.0999999999999</v>
      </c>
      <c r="G246">
        <f>VLOOKUP(C246, [3]RISKFACTORSANDACCESSTOCARE!$F:$H, 3, FALSE)</f>
        <v>-1111.0999999999999</v>
      </c>
      <c r="H246">
        <f>VLOOKUP(C246, [3]RISKFACTORSANDACCESSTOCARE!$F:$Q, 12, FALSE)</f>
        <v>-1111.0999999999999</v>
      </c>
    </row>
    <row r="247" spans="1:11" x14ac:dyDescent="0.3">
      <c r="A247" t="s">
        <v>413</v>
      </c>
      <c r="B247" t="s">
        <v>73</v>
      </c>
      <c r="C247" t="s">
        <v>473</v>
      </c>
      <c r="D247">
        <f>VLOOKUP(C247, [1]acs2015_county_data!$D:$O, 12, FALSE)</f>
        <v>70164</v>
      </c>
      <c r="E247">
        <f>VLOOKUP(C247, [2]DEMOGRAPHICS!$F:$M, 8, FALSE)</f>
        <v>682</v>
      </c>
      <c r="F247">
        <f>VLOOKUP(C247, [3]RISKFACTORSANDACCESSTOCARE!$F:$N, 9, FALSE)</f>
        <v>14.2</v>
      </c>
      <c r="G247">
        <f>VLOOKUP(C247, [3]RISKFACTORSANDACCESSTOCARE!$F:$H, 3, FALSE)</f>
        <v>13.9</v>
      </c>
      <c r="H247">
        <f>VLOOKUP(C247, [3]RISKFACTORSANDACCESSTOCARE!$F:$Q, 12, FALSE)</f>
        <v>20.8</v>
      </c>
      <c r="I247">
        <f>VLOOKUP(C247,[4]RISKFACTORSANDACCESSTOCARE!$F:$Z,21,FALSE)</f>
        <v>61303</v>
      </c>
      <c r="J247">
        <f>VLOOKUP(C247,[5]DEMOGRAPHICS!$F:$J,5,FALSE)</f>
        <v>526801</v>
      </c>
      <c r="K247">
        <f>I247/J247*100</f>
        <v>11.636841995364474</v>
      </c>
    </row>
    <row r="248" spans="1:11" hidden="1" x14ac:dyDescent="0.3">
      <c r="A248" t="s">
        <v>413</v>
      </c>
      <c r="B248" t="s">
        <v>474</v>
      </c>
      <c r="C248" t="s">
        <v>475</v>
      </c>
      <c r="D248">
        <f>VLOOKUP(C248, [1]acs2015_county_data!$D:$O, 12, FALSE)</f>
        <v>40304</v>
      </c>
      <c r="E248">
        <f>VLOOKUP(C248, [2]DEMOGRAPHICS!$F:$M, 8, FALSE)</f>
        <v>1</v>
      </c>
      <c r="F248">
        <f>VLOOKUP(C248, [3]RISKFACTORSANDACCESSTOCARE!$F:$N, 9, FALSE)</f>
        <v>-1111.0999999999999</v>
      </c>
      <c r="G248">
        <f>VLOOKUP(C248, [3]RISKFACTORSANDACCESSTOCARE!$F:$H, 3, FALSE)</f>
        <v>-1111.0999999999999</v>
      </c>
      <c r="H248">
        <f>VLOOKUP(C248, [3]RISKFACTORSANDACCESSTOCARE!$F:$Q, 12, FALSE)</f>
        <v>-1111.0999999999999</v>
      </c>
    </row>
    <row r="249" spans="1:11" hidden="1" x14ac:dyDescent="0.3">
      <c r="A249" t="s">
        <v>413</v>
      </c>
      <c r="B249" t="s">
        <v>476</v>
      </c>
      <c r="C249" t="s">
        <v>477</v>
      </c>
      <c r="D249">
        <f>VLOOKUP(C249, [1]acs2015_county_data!$D:$O, 12, FALSE)</f>
        <v>40603</v>
      </c>
      <c r="E249">
        <f>VLOOKUP(C249, [2]DEMOGRAPHICS!$F:$M, 8, FALSE)</f>
        <v>4</v>
      </c>
      <c r="F249">
        <f>VLOOKUP(C249, [3]RISKFACTORSANDACCESSTOCARE!$F:$N, 9, FALSE)</f>
        <v>-1111.0999999999999</v>
      </c>
      <c r="G249">
        <f>VLOOKUP(C249, [3]RISKFACTORSANDACCESSTOCARE!$F:$H, 3, FALSE)</f>
        <v>-1111.0999999999999</v>
      </c>
      <c r="H249">
        <f>VLOOKUP(C249, [3]RISKFACTORSANDACCESSTOCARE!$F:$Q, 12, FALSE)</f>
        <v>-1111.0999999999999</v>
      </c>
    </row>
    <row r="250" spans="1:11" hidden="1" x14ac:dyDescent="0.3">
      <c r="A250" t="s">
        <v>413</v>
      </c>
      <c r="B250" t="s">
        <v>331</v>
      </c>
      <c r="C250" t="s">
        <v>478</v>
      </c>
      <c r="D250">
        <f>VLOOKUP(C250, [1]acs2015_county_data!$D:$O, 12, FALSE)</f>
        <v>45367</v>
      </c>
      <c r="E250">
        <f>VLOOKUP(C250, [2]DEMOGRAPHICS!$F:$M, 8, FALSE)</f>
        <v>21</v>
      </c>
      <c r="F250">
        <f>VLOOKUP(C250, [3]RISKFACTORSANDACCESSTOCARE!$F:$N, 9, FALSE)</f>
        <v>-1111.0999999999999</v>
      </c>
      <c r="G250">
        <f>VLOOKUP(C250, [3]RISKFACTORSANDACCESSTOCARE!$F:$H, 3, FALSE)</f>
        <v>12.1</v>
      </c>
      <c r="H250">
        <f>VLOOKUP(C250, [3]RISKFACTORSANDACCESSTOCARE!$F:$Q, 12, FALSE)</f>
        <v>-1111.0999999999999</v>
      </c>
    </row>
    <row r="251" spans="1:11" x14ac:dyDescent="0.3">
      <c r="A251" t="s">
        <v>413</v>
      </c>
      <c r="B251" t="s">
        <v>479</v>
      </c>
      <c r="C251" t="s">
        <v>480</v>
      </c>
      <c r="D251">
        <f>VLOOKUP(C251, [1]acs2015_county_data!$D:$O, 12, FALSE)</f>
        <v>60278</v>
      </c>
      <c r="E251">
        <f>VLOOKUP(C251, [2]DEMOGRAPHICS!$F:$M, 8, FALSE)</f>
        <v>28</v>
      </c>
      <c r="F251">
        <f>VLOOKUP(C251, [3]RISKFACTORSANDACCESSTOCARE!$F:$N, 9, FALSE)</f>
        <v>8.6999999999999993</v>
      </c>
      <c r="G251">
        <f>VLOOKUP(C251, [3]RISKFACTORSANDACCESSTOCARE!$F:$H, 3, FALSE)</f>
        <v>12.1</v>
      </c>
      <c r="H251">
        <f>VLOOKUP(C251, [3]RISKFACTORSANDACCESSTOCARE!$F:$Q, 12, FALSE)</f>
        <v>16.5</v>
      </c>
      <c r="I251">
        <f>VLOOKUP(C251,[4]RISKFACTORSANDACCESSTOCARE!$F:$Z,21,FALSE)</f>
        <v>6532</v>
      </c>
      <c r="J251">
        <f>VLOOKUP(C251,[5]DEMOGRAPHICS!$F:$J,5,FALSE)</f>
        <v>47452</v>
      </c>
      <c r="K251">
        <f t="shared" ref="K251:K252" si="25">I251/J251*100</f>
        <v>13.765489336592768</v>
      </c>
    </row>
    <row r="252" spans="1:11" x14ac:dyDescent="0.3">
      <c r="A252" t="s">
        <v>413</v>
      </c>
      <c r="B252" t="s">
        <v>481</v>
      </c>
      <c r="C252" t="s">
        <v>482</v>
      </c>
      <c r="D252">
        <f>VLOOKUP(C252, [1]acs2015_county_data!$D:$O, 12, FALSE)</f>
        <v>59805</v>
      </c>
      <c r="E252">
        <f>VLOOKUP(C252, [2]DEMOGRAPHICS!$F:$M, 8, FALSE)</f>
        <v>105</v>
      </c>
      <c r="F252">
        <f>VLOOKUP(C252, [3]RISKFACTORSANDACCESSTOCARE!$F:$N, 9, FALSE)</f>
        <v>12.8</v>
      </c>
      <c r="G252">
        <f>VLOOKUP(C252, [3]RISKFACTORSANDACCESSTOCARE!$F:$H, 3, FALSE)</f>
        <v>13.6</v>
      </c>
      <c r="H252">
        <f>VLOOKUP(C252, [3]RISKFACTORSANDACCESSTOCARE!$F:$Q, 12, FALSE)</f>
        <v>18.399999999999999</v>
      </c>
      <c r="I252">
        <f>VLOOKUP(C252,[4]RISKFACTORSANDACCESSTOCARE!$F:$Z,21,FALSE)</f>
        <v>33688</v>
      </c>
      <c r="J252">
        <f>VLOOKUP(C252,[5]DEMOGRAPHICS!$F:$J,5,FALSE)</f>
        <v>271927</v>
      </c>
      <c r="K252">
        <f t="shared" si="25"/>
        <v>12.388619004365143</v>
      </c>
    </row>
    <row r="253" spans="1:11" hidden="1" x14ac:dyDescent="0.3">
      <c r="A253" t="s">
        <v>413</v>
      </c>
      <c r="B253" t="s">
        <v>483</v>
      </c>
      <c r="C253" t="s">
        <v>484</v>
      </c>
      <c r="D253">
        <f>VLOOKUP(C253, [1]acs2015_county_data!$D:$O, 12, FALSE)</f>
        <v>45067</v>
      </c>
      <c r="E253">
        <f>VLOOKUP(C253, [2]DEMOGRAPHICS!$F:$M, 8, FALSE)</f>
        <v>3</v>
      </c>
      <c r="F253">
        <f>VLOOKUP(C253, [3]RISKFACTORSANDACCESSTOCARE!$F:$N, 9, FALSE)</f>
        <v>20.5</v>
      </c>
      <c r="G253">
        <f>VLOOKUP(C253, [3]RISKFACTORSANDACCESSTOCARE!$F:$H, 3, FALSE)</f>
        <v>-1111.0999999999999</v>
      </c>
      <c r="H253">
        <f>VLOOKUP(C253, [3]RISKFACTORSANDACCESSTOCARE!$F:$Q, 12, FALSE)</f>
        <v>-1111.0999999999999</v>
      </c>
    </row>
    <row r="254" spans="1:11" hidden="1" x14ac:dyDescent="0.3">
      <c r="A254" t="s">
        <v>413</v>
      </c>
      <c r="B254" t="s">
        <v>234</v>
      </c>
      <c r="C254" t="s">
        <v>485</v>
      </c>
      <c r="D254">
        <f>VLOOKUP(C254, [1]acs2015_county_data!$D:$O, 12, FALSE)</f>
        <v>39005</v>
      </c>
      <c r="E254">
        <f>VLOOKUP(C254, [2]DEMOGRAPHICS!$F:$M, 8, FALSE)</f>
        <v>2</v>
      </c>
      <c r="F254">
        <f>VLOOKUP(C254, [3]RISKFACTORSANDACCESSTOCARE!$F:$N, 9, FALSE)</f>
        <v>-1111.0999999999999</v>
      </c>
      <c r="G254">
        <f>VLOOKUP(C254, [3]RISKFACTORSANDACCESSTOCARE!$F:$H, 3, FALSE)</f>
        <v>-1111.0999999999999</v>
      </c>
      <c r="H254">
        <f>VLOOKUP(C254, [3]RISKFACTORSANDACCESSTOCARE!$F:$Q, 12, FALSE)</f>
        <v>-1111.0999999999999</v>
      </c>
    </row>
    <row r="255" spans="1:11" x14ac:dyDescent="0.3">
      <c r="A255" t="s">
        <v>413</v>
      </c>
      <c r="B255" t="s">
        <v>238</v>
      </c>
      <c r="C255" t="s">
        <v>486</v>
      </c>
      <c r="D255">
        <f>VLOOKUP(C255, [1]acs2015_county_data!$D:$O, 12, FALSE)</f>
        <v>42319</v>
      </c>
      <c r="E255">
        <f>VLOOKUP(C255, [2]DEMOGRAPHICS!$F:$M, 8, FALSE)</f>
        <v>11</v>
      </c>
      <c r="F255">
        <f>VLOOKUP(C255, [3]RISKFACTORSANDACCESSTOCARE!$F:$N, 9, FALSE)</f>
        <v>25.3</v>
      </c>
      <c r="G255">
        <f>VLOOKUP(C255, [3]RISKFACTORSANDACCESSTOCARE!$F:$H, 3, FALSE)</f>
        <v>25.7</v>
      </c>
      <c r="H255">
        <f>VLOOKUP(C255, [3]RISKFACTORSANDACCESSTOCARE!$F:$Q, 12, FALSE)</f>
        <v>22.6</v>
      </c>
      <c r="I255">
        <f>VLOOKUP(C255,[4]RISKFACTORSANDACCESSTOCARE!$F:$Z,21,FALSE)</f>
        <v>3212</v>
      </c>
      <c r="J255">
        <f>VLOOKUP(C255,[5]DEMOGRAPHICS!$F:$J,5,FALSE)</f>
        <v>20719</v>
      </c>
      <c r="K255">
        <f t="shared" ref="K255:K256" si="26">I255/J255*100</f>
        <v>15.502678700709493</v>
      </c>
    </row>
    <row r="256" spans="1:11" x14ac:dyDescent="0.3">
      <c r="A256" t="s">
        <v>413</v>
      </c>
      <c r="B256" t="s">
        <v>487</v>
      </c>
      <c r="C256" t="s">
        <v>488</v>
      </c>
      <c r="D256">
        <f>VLOOKUP(C256, [1]acs2015_county_data!$D:$O, 12, FALSE)</f>
        <v>49322</v>
      </c>
      <c r="E256">
        <f>VLOOKUP(C256, [2]DEMOGRAPHICS!$F:$M, 8, FALSE)</f>
        <v>39</v>
      </c>
      <c r="F256">
        <f>VLOOKUP(C256, [3]RISKFACTORSANDACCESSTOCARE!$F:$N, 9, FALSE)</f>
        <v>18.3</v>
      </c>
      <c r="G256">
        <f>VLOOKUP(C256, [3]RISKFACTORSANDACCESSTOCARE!$F:$H, 3, FALSE)</f>
        <v>17.899999999999999</v>
      </c>
      <c r="H256">
        <f>VLOOKUP(C256, [3]RISKFACTORSANDACCESSTOCARE!$F:$Q, 12, FALSE)</f>
        <v>24.1</v>
      </c>
      <c r="I256">
        <f>VLOOKUP(C256,[4]RISKFACTORSANDACCESSTOCARE!$F:$Z,21,FALSE)</f>
        <v>18749</v>
      </c>
      <c r="J256">
        <f>VLOOKUP(C256,[5]DEMOGRAPHICS!$F:$J,5,FALSE)</f>
        <v>129872</v>
      </c>
      <c r="K256">
        <f t="shared" si="26"/>
        <v>14.436522114081557</v>
      </c>
    </row>
    <row r="257" spans="1:11" hidden="1" x14ac:dyDescent="0.3">
      <c r="A257" t="s">
        <v>413</v>
      </c>
      <c r="B257" t="s">
        <v>489</v>
      </c>
      <c r="C257" t="s">
        <v>490</v>
      </c>
      <c r="D257">
        <f>VLOOKUP(C257, [1]acs2015_county_data!$D:$O, 12, FALSE)</f>
        <v>48125</v>
      </c>
      <c r="E257">
        <f>VLOOKUP(C257, [2]DEMOGRAPHICS!$F:$M, 8, FALSE)</f>
        <v>1</v>
      </c>
      <c r="F257">
        <f>VLOOKUP(C257, [3]RISKFACTORSANDACCESSTOCARE!$F:$N, 9, FALSE)</f>
        <v>-1111.0999999999999</v>
      </c>
      <c r="G257">
        <f>VLOOKUP(C257, [3]RISKFACTORSANDACCESSTOCARE!$F:$H, 3, FALSE)</f>
        <v>-1111.0999999999999</v>
      </c>
      <c r="H257">
        <f>VLOOKUP(C257, [3]RISKFACTORSANDACCESSTOCARE!$F:$Q, 12, FALSE)</f>
        <v>-1111.0999999999999</v>
      </c>
    </row>
    <row r="258" spans="1:11" hidden="1" x14ac:dyDescent="0.3">
      <c r="A258" t="s">
        <v>413</v>
      </c>
      <c r="B258" t="s">
        <v>491</v>
      </c>
      <c r="C258" t="s">
        <v>492</v>
      </c>
      <c r="D258">
        <f>VLOOKUP(C258, [1]acs2015_county_data!$D:$O, 12, FALSE)</f>
        <v>51387</v>
      </c>
      <c r="E258">
        <f>VLOOKUP(C258, [2]DEMOGRAPHICS!$F:$M, 8, FALSE)</f>
        <v>3</v>
      </c>
      <c r="F258">
        <f>VLOOKUP(C258, [3]RISKFACTORSANDACCESSTOCARE!$F:$N, 9, FALSE)</f>
        <v>12.1</v>
      </c>
      <c r="G258">
        <f>VLOOKUP(C258, [3]RISKFACTORSANDACCESSTOCARE!$F:$H, 3, FALSE)</f>
        <v>-1111.0999999999999</v>
      </c>
      <c r="H258">
        <f>VLOOKUP(C258, [3]RISKFACTORSANDACCESSTOCARE!$F:$Q, 12, FALSE)</f>
        <v>-1111.0999999999999</v>
      </c>
    </row>
    <row r="259" spans="1:11" hidden="1" x14ac:dyDescent="0.3">
      <c r="A259" t="s">
        <v>413</v>
      </c>
      <c r="B259" t="s">
        <v>493</v>
      </c>
      <c r="C259" t="s">
        <v>494</v>
      </c>
      <c r="D259">
        <f>VLOOKUP(C259, [1]acs2015_county_data!$D:$O, 12, FALSE)</f>
        <v>43553</v>
      </c>
      <c r="E259">
        <f>VLOOKUP(C259, [2]DEMOGRAPHICS!$F:$M, 8, FALSE)</f>
        <v>12</v>
      </c>
      <c r="F259">
        <f>VLOOKUP(C259, [3]RISKFACTORSANDACCESSTOCARE!$F:$N, 9, FALSE)</f>
        <v>17.8</v>
      </c>
      <c r="G259">
        <f>VLOOKUP(C259, [3]RISKFACTORSANDACCESSTOCARE!$F:$H, 3, FALSE)</f>
        <v>16.100000000000001</v>
      </c>
      <c r="H259">
        <f>VLOOKUP(C259, [3]RISKFACTORSANDACCESSTOCARE!$F:$Q, 12, FALSE)</f>
        <v>-1111.0999999999999</v>
      </c>
    </row>
    <row r="260" spans="1:11" x14ac:dyDescent="0.3">
      <c r="A260" t="s">
        <v>413</v>
      </c>
      <c r="B260" t="s">
        <v>495</v>
      </c>
      <c r="C260" t="s">
        <v>496</v>
      </c>
      <c r="D260">
        <f>VLOOKUP(C260, [1]acs2015_county_data!$D:$O, 12, FALSE)</f>
        <v>43999</v>
      </c>
      <c r="E260">
        <f>VLOOKUP(C260, [2]DEMOGRAPHICS!$F:$M, 8, FALSE)</f>
        <v>17</v>
      </c>
      <c r="F260">
        <f>VLOOKUP(C260, [3]RISKFACTORSANDACCESSTOCARE!$F:$N, 9, FALSE)</f>
        <v>18</v>
      </c>
      <c r="G260">
        <f>VLOOKUP(C260, [3]RISKFACTORSANDACCESSTOCARE!$F:$H, 3, FALSE)</f>
        <v>28.6</v>
      </c>
      <c r="H260">
        <f>VLOOKUP(C260, [3]RISKFACTORSANDACCESSTOCARE!$F:$Q, 12, FALSE)</f>
        <v>21.3</v>
      </c>
      <c r="I260">
        <f>VLOOKUP(C260,[4]RISKFACTORSANDACCESSTOCARE!$F:$Z,21,FALSE)</f>
        <v>6477</v>
      </c>
      <c r="J260">
        <f>VLOOKUP(C260,[5]DEMOGRAPHICS!$F:$J,5,FALSE)</f>
        <v>37482</v>
      </c>
      <c r="K260">
        <f t="shared" ref="K260:K261" si="27">I260/J260*100</f>
        <v>17.280294541379863</v>
      </c>
    </row>
    <row r="261" spans="1:11" x14ac:dyDescent="0.3">
      <c r="A261" t="s">
        <v>413</v>
      </c>
      <c r="B261" t="s">
        <v>103</v>
      </c>
      <c r="C261" t="s">
        <v>497</v>
      </c>
      <c r="D261">
        <f>VLOOKUP(C261, [1]acs2015_county_data!$D:$O, 12, FALSE)</f>
        <v>48450</v>
      </c>
      <c r="E261">
        <f>VLOOKUP(C261, [2]DEMOGRAPHICS!$F:$M, 8, FALSE)</f>
        <v>22</v>
      </c>
      <c r="F261">
        <f>VLOOKUP(C261, [3]RISKFACTORSANDACCESSTOCARE!$F:$N, 9, FALSE)</f>
        <v>25.6</v>
      </c>
      <c r="G261">
        <f>VLOOKUP(C261, [3]RISKFACTORSANDACCESSTOCARE!$F:$H, 3, FALSE)</f>
        <v>34.4</v>
      </c>
      <c r="H261">
        <f>VLOOKUP(C261, [3]RISKFACTORSANDACCESSTOCARE!$F:$Q, 12, FALSE)</f>
        <v>21.9</v>
      </c>
      <c r="I261">
        <f>VLOOKUP(C261,[4]RISKFACTORSANDACCESSTOCARE!$F:$Z,21,FALSE)</f>
        <v>5406</v>
      </c>
      <c r="J261">
        <f>VLOOKUP(C261,[5]DEMOGRAPHICS!$F:$J,5,FALSE)</f>
        <v>27995</v>
      </c>
      <c r="K261">
        <f t="shared" si="27"/>
        <v>19.310591176995892</v>
      </c>
    </row>
    <row r="262" spans="1:11" hidden="1" x14ac:dyDescent="0.3">
      <c r="A262" t="s">
        <v>413</v>
      </c>
      <c r="B262" t="s">
        <v>498</v>
      </c>
      <c r="C262" t="s">
        <v>499</v>
      </c>
      <c r="D262">
        <f>VLOOKUP(C262, [1]acs2015_county_data!$D:$O, 12, FALSE)</f>
        <v>32311</v>
      </c>
      <c r="E262">
        <f>VLOOKUP(C262, [2]DEMOGRAPHICS!$F:$M, 8, FALSE)</f>
        <v>15</v>
      </c>
      <c r="F262">
        <f>VLOOKUP(C262, [3]RISKFACTORSANDACCESSTOCARE!$F:$N, 9, FALSE)</f>
        <v>26.7</v>
      </c>
      <c r="G262">
        <f>VLOOKUP(C262, [3]RISKFACTORSANDACCESSTOCARE!$F:$H, 3, FALSE)</f>
        <v>21.2</v>
      </c>
      <c r="H262">
        <f>VLOOKUP(C262, [3]RISKFACTORSANDACCESSTOCARE!$F:$Q, 12, FALSE)</f>
        <v>-1111.0999999999999</v>
      </c>
    </row>
    <row r="263" spans="1:11" hidden="1" x14ac:dyDescent="0.3">
      <c r="A263" t="s">
        <v>413</v>
      </c>
      <c r="B263" t="s">
        <v>500</v>
      </c>
      <c r="C263" t="s">
        <v>501</v>
      </c>
      <c r="D263">
        <f>VLOOKUP(C263, [1]acs2015_county_data!$D:$O, 12, FALSE)</f>
        <v>61624</v>
      </c>
      <c r="E263">
        <f>VLOOKUP(C263, [2]DEMOGRAPHICS!$F:$M, 8, FALSE)</f>
        <v>8</v>
      </c>
      <c r="F263">
        <f>VLOOKUP(C263, [3]RISKFACTORSANDACCESSTOCARE!$F:$N, 9, FALSE)</f>
        <v>-1111.0999999999999</v>
      </c>
      <c r="G263">
        <f>VLOOKUP(C263, [3]RISKFACTORSANDACCESSTOCARE!$F:$H, 3, FALSE)</f>
        <v>-1111.0999999999999</v>
      </c>
      <c r="H263">
        <f>VLOOKUP(C263, [3]RISKFACTORSANDACCESSTOCARE!$F:$Q, 12, FALSE)</f>
        <v>-1111.0999999999999</v>
      </c>
    </row>
    <row r="264" spans="1:11" hidden="1" x14ac:dyDescent="0.3">
      <c r="A264" t="s">
        <v>413</v>
      </c>
      <c r="B264" t="s">
        <v>502</v>
      </c>
      <c r="C264" t="s">
        <v>503</v>
      </c>
      <c r="D264">
        <f>VLOOKUP(C264, [1]acs2015_county_data!$D:$O, 12, FALSE)</f>
        <v>56969</v>
      </c>
      <c r="E264">
        <f>VLOOKUP(C264, [2]DEMOGRAPHICS!$F:$M, 8, FALSE)</f>
        <v>8</v>
      </c>
      <c r="F264">
        <f>VLOOKUP(C264, [3]RISKFACTORSANDACCESSTOCARE!$F:$N, 9, FALSE)</f>
        <v>15.9</v>
      </c>
      <c r="G264">
        <f>VLOOKUP(C264, [3]RISKFACTORSANDACCESSTOCARE!$F:$H, 3, FALSE)</f>
        <v>15.6</v>
      </c>
      <c r="H264">
        <f>VLOOKUP(C264, [3]RISKFACTORSANDACCESSTOCARE!$F:$Q, 12, FALSE)</f>
        <v>-1111.0999999999999</v>
      </c>
    </row>
    <row r="265" spans="1:11" hidden="1" x14ac:dyDescent="0.3">
      <c r="A265" t="s">
        <v>413</v>
      </c>
      <c r="B265" t="s">
        <v>257</v>
      </c>
      <c r="C265" t="s">
        <v>504</v>
      </c>
      <c r="D265">
        <f>VLOOKUP(C265, [1]acs2015_county_data!$D:$O, 12, FALSE)</f>
        <v>43639</v>
      </c>
      <c r="E265">
        <f>VLOOKUP(C265, [2]DEMOGRAPHICS!$F:$M, 8, FALSE)</f>
        <v>7</v>
      </c>
      <c r="F265">
        <f>VLOOKUP(C265, [3]RISKFACTORSANDACCESSTOCARE!$F:$N, 9, FALSE)</f>
        <v>-1111.0999999999999</v>
      </c>
      <c r="G265">
        <f>VLOOKUP(C265, [3]RISKFACTORSANDACCESSTOCARE!$F:$H, 3, FALSE)</f>
        <v>-1111.0999999999999</v>
      </c>
      <c r="H265">
        <f>VLOOKUP(C265, [3]RISKFACTORSANDACCESSTOCARE!$F:$Q, 12, FALSE)</f>
        <v>-1111.0999999999999</v>
      </c>
    </row>
    <row r="266" spans="1:11" x14ac:dyDescent="0.3">
      <c r="A266" t="s">
        <v>413</v>
      </c>
      <c r="B266" t="s">
        <v>505</v>
      </c>
      <c r="C266" t="s">
        <v>506</v>
      </c>
      <c r="D266">
        <f>VLOOKUP(C266, [1]acs2015_county_data!$D:$O, 12, FALSE)</f>
        <v>71196</v>
      </c>
      <c r="E266">
        <f>VLOOKUP(C266, [2]DEMOGRAPHICS!$F:$M, 8, FALSE)</f>
        <v>15</v>
      </c>
      <c r="F266">
        <f>VLOOKUP(C266, [3]RISKFACTORSANDACCESSTOCARE!$F:$N, 9, FALSE)</f>
        <v>4.2</v>
      </c>
      <c r="G266">
        <f>VLOOKUP(C266, [3]RISKFACTORSANDACCESSTOCARE!$F:$H, 3, FALSE)</f>
        <v>8.4</v>
      </c>
      <c r="H266">
        <f>VLOOKUP(C266, [3]RISKFACTORSANDACCESSTOCARE!$F:$Q, 12, FALSE)</f>
        <v>7.2</v>
      </c>
      <c r="I266">
        <f>VLOOKUP(C266,[4]RISKFACTORSANDACCESSTOCARE!$F:$Z,21,FALSE)</f>
        <v>1688</v>
      </c>
      <c r="J266">
        <f>VLOOKUP(C266,[5]DEMOGRAPHICS!$F:$J,5,FALSE)</f>
        <v>14914</v>
      </c>
      <c r="K266">
        <f>I266/J266*100</f>
        <v>11.318224487059139</v>
      </c>
    </row>
    <row r="267" spans="1:11" hidden="1" x14ac:dyDescent="0.3">
      <c r="A267" t="s">
        <v>413</v>
      </c>
      <c r="B267" t="s">
        <v>507</v>
      </c>
      <c r="C267" t="s">
        <v>508</v>
      </c>
      <c r="D267">
        <f>VLOOKUP(C267, [1]acs2015_county_data!$D:$O, 12, FALSE)</f>
        <v>40179</v>
      </c>
      <c r="E267">
        <f>VLOOKUP(C267, [2]DEMOGRAPHICS!$F:$M, 8, FALSE)</f>
        <v>8</v>
      </c>
      <c r="F267">
        <f>VLOOKUP(C267, [3]RISKFACTORSANDACCESSTOCARE!$F:$N, 9, FALSE)</f>
        <v>-1111.0999999999999</v>
      </c>
      <c r="G267">
        <f>VLOOKUP(C267, [3]RISKFACTORSANDACCESSTOCARE!$F:$H, 3, FALSE)</f>
        <v>-1111.0999999999999</v>
      </c>
      <c r="H267">
        <f>VLOOKUP(C267, [3]RISKFACTORSANDACCESSTOCARE!$F:$Q, 12, FALSE)</f>
        <v>-1111.0999999999999</v>
      </c>
    </row>
    <row r="268" spans="1:11" x14ac:dyDescent="0.3">
      <c r="A268" t="s">
        <v>413</v>
      </c>
      <c r="B268" t="s">
        <v>509</v>
      </c>
      <c r="C268" t="s">
        <v>510</v>
      </c>
      <c r="D268">
        <f>VLOOKUP(C268, [1]acs2015_county_data!$D:$O, 12, FALSE)</f>
        <v>41286</v>
      </c>
      <c r="E268">
        <f>VLOOKUP(C268, [2]DEMOGRAPHICS!$F:$M, 8, FALSE)</f>
        <v>63</v>
      </c>
      <c r="F268">
        <f>VLOOKUP(C268, [3]RISKFACTORSANDACCESSTOCARE!$F:$N, 9, FALSE)</f>
        <v>22.6</v>
      </c>
      <c r="G268">
        <f>VLOOKUP(C268, [3]RISKFACTORSANDACCESSTOCARE!$F:$H, 3, FALSE)</f>
        <v>22.7</v>
      </c>
      <c r="H268">
        <f>VLOOKUP(C268, [3]RISKFACTORSANDACCESSTOCARE!$F:$Q, 12, FALSE)</f>
        <v>28.8</v>
      </c>
      <c r="I268">
        <f>VLOOKUP(C268,[4]RISKFACTORSANDACCESSTOCARE!$F:$Z,21,FALSE)</f>
        <v>26093</v>
      </c>
      <c r="J268">
        <f>VLOOKUP(C268,[5]DEMOGRAPHICS!$F:$J,5,FALSE)</f>
        <v>151322</v>
      </c>
      <c r="K268">
        <f>I268/J268*100</f>
        <v>17.243361837670662</v>
      </c>
    </row>
    <row r="269" spans="1:11" hidden="1" x14ac:dyDescent="0.3">
      <c r="A269" t="s">
        <v>413</v>
      </c>
      <c r="B269" t="s">
        <v>511</v>
      </c>
      <c r="C269" t="s">
        <v>512</v>
      </c>
      <c r="D269">
        <f>VLOOKUP(C269, [1]acs2015_county_data!$D:$O, 12, FALSE)</f>
        <v>61842</v>
      </c>
      <c r="E269">
        <f>VLOOKUP(C269, [2]DEMOGRAPHICS!$F:$M, 8, FALSE)</f>
        <v>2</v>
      </c>
      <c r="F269">
        <f>VLOOKUP(C269, [3]RISKFACTORSANDACCESSTOCARE!$F:$N, 9, FALSE)</f>
        <v>-1111.0999999999999</v>
      </c>
      <c r="G269">
        <f>VLOOKUP(C269, [3]RISKFACTORSANDACCESSTOCARE!$F:$H, 3, FALSE)</f>
        <v>-1111.0999999999999</v>
      </c>
      <c r="H269">
        <f>VLOOKUP(C269, [3]RISKFACTORSANDACCESSTOCARE!$F:$Q, 12, FALSE)</f>
        <v>-1111.0999999999999</v>
      </c>
    </row>
    <row r="270" spans="1:11" hidden="1" x14ac:dyDescent="0.3">
      <c r="A270" t="s">
        <v>413</v>
      </c>
      <c r="B270" t="s">
        <v>513</v>
      </c>
      <c r="C270" t="s">
        <v>514</v>
      </c>
      <c r="D270">
        <f>VLOOKUP(C270, [1]acs2015_county_data!$D:$O, 12, FALSE)</f>
        <v>39672</v>
      </c>
      <c r="E270">
        <f>VLOOKUP(C270, [2]DEMOGRAPHICS!$F:$M, 8, FALSE)</f>
        <v>13</v>
      </c>
      <c r="F270">
        <f>VLOOKUP(C270, [3]RISKFACTORSANDACCESSTOCARE!$F:$N, 9, FALSE)</f>
        <v>-1111.0999999999999</v>
      </c>
      <c r="G270">
        <f>VLOOKUP(C270, [3]RISKFACTORSANDACCESSTOCARE!$F:$H, 3, FALSE)</f>
        <v>-1111.0999999999999</v>
      </c>
      <c r="H270">
        <f>VLOOKUP(C270, [3]RISKFACTORSANDACCESSTOCARE!$F:$Q, 12, FALSE)</f>
        <v>-1111.0999999999999</v>
      </c>
    </row>
    <row r="271" spans="1:11" x14ac:dyDescent="0.3">
      <c r="A271" t="s">
        <v>413</v>
      </c>
      <c r="B271" t="s">
        <v>515</v>
      </c>
      <c r="C271" t="s">
        <v>516</v>
      </c>
      <c r="D271">
        <f>VLOOKUP(C271, [1]acs2015_county_data!$D:$O, 12, FALSE)</f>
        <v>64963</v>
      </c>
      <c r="E271">
        <f>VLOOKUP(C271, [2]DEMOGRAPHICS!$F:$M, 8, FALSE)</f>
        <v>9</v>
      </c>
      <c r="F271">
        <f>VLOOKUP(C271, [3]RISKFACTORSANDACCESSTOCARE!$F:$N, 9, FALSE)</f>
        <v>10.9</v>
      </c>
      <c r="G271">
        <f>VLOOKUP(C271, [3]RISKFACTORSANDACCESSTOCARE!$F:$H, 3, FALSE)</f>
        <v>10.8</v>
      </c>
      <c r="H271">
        <f>VLOOKUP(C271, [3]RISKFACTORSANDACCESSTOCARE!$F:$Q, 12, FALSE)</f>
        <v>16.3</v>
      </c>
      <c r="I271">
        <f>VLOOKUP(C271,[4]RISKFACTORSANDACCESSTOCARE!$F:$Z,21,FALSE)</f>
        <v>2581</v>
      </c>
      <c r="J271">
        <f>VLOOKUP(C271,[5]DEMOGRAPHICS!$F:$J,5,FALSE)</f>
        <v>21313</v>
      </c>
      <c r="K271">
        <f>I271/J271*100</f>
        <v>12.109979824520247</v>
      </c>
    </row>
    <row r="272" spans="1:11" hidden="1" x14ac:dyDescent="0.3">
      <c r="A272" t="s">
        <v>413</v>
      </c>
      <c r="B272" t="s">
        <v>517</v>
      </c>
      <c r="C272" t="s">
        <v>518</v>
      </c>
      <c r="D272">
        <f>VLOOKUP(C272, [1]acs2015_county_data!$D:$O, 12, FALSE)</f>
        <v>33393</v>
      </c>
      <c r="E272">
        <f>VLOOKUP(C272, [2]DEMOGRAPHICS!$F:$M, 8, FALSE)</f>
        <v>2</v>
      </c>
      <c r="F272">
        <f>VLOOKUP(C272, [3]RISKFACTORSANDACCESSTOCARE!$F:$N, 9, FALSE)</f>
        <v>-1111.0999999999999</v>
      </c>
      <c r="G272">
        <f>VLOOKUP(C272, [3]RISKFACTORSANDACCESSTOCARE!$F:$H, 3, FALSE)</f>
        <v>-1111.0999999999999</v>
      </c>
      <c r="H272">
        <f>VLOOKUP(C272, [3]RISKFACTORSANDACCESSTOCARE!$F:$Q, 12, FALSE)</f>
        <v>-1111.0999999999999</v>
      </c>
    </row>
    <row r="273" spans="1:11" hidden="1" x14ac:dyDescent="0.3">
      <c r="A273" t="s">
        <v>413</v>
      </c>
      <c r="B273" t="s">
        <v>519</v>
      </c>
      <c r="C273" t="s">
        <v>520</v>
      </c>
      <c r="D273">
        <f>VLOOKUP(C273, [1]acs2015_county_data!$D:$O, 12, FALSE)</f>
        <v>36324</v>
      </c>
      <c r="E273">
        <f>VLOOKUP(C273, [2]DEMOGRAPHICS!$F:$M, 8, FALSE)</f>
        <v>1</v>
      </c>
      <c r="F273">
        <f>VLOOKUP(C273, [3]RISKFACTORSANDACCESSTOCARE!$F:$N, 9, FALSE)</f>
        <v>-1111.0999999999999</v>
      </c>
      <c r="G273">
        <f>VLOOKUP(C273, [3]RISKFACTORSANDACCESSTOCARE!$F:$H, 3, FALSE)</f>
        <v>-1111.0999999999999</v>
      </c>
      <c r="H273">
        <f>VLOOKUP(C273, [3]RISKFACTORSANDACCESSTOCARE!$F:$Q, 12, FALSE)</f>
        <v>-1111.0999999999999</v>
      </c>
    </row>
    <row r="274" spans="1:11" hidden="1" x14ac:dyDescent="0.3">
      <c r="A274" t="s">
        <v>413</v>
      </c>
      <c r="B274" t="s">
        <v>521</v>
      </c>
      <c r="C274" t="s">
        <v>522</v>
      </c>
      <c r="D274">
        <f>VLOOKUP(C274, [1]acs2015_county_data!$D:$O, 12, FALSE)</f>
        <v>56047</v>
      </c>
      <c r="E274">
        <f>VLOOKUP(C274, [2]DEMOGRAPHICS!$F:$M, 8, FALSE)</f>
        <v>6</v>
      </c>
      <c r="F274">
        <f>VLOOKUP(C274, [3]RISKFACTORSANDACCESSTOCARE!$F:$N, 9, FALSE)</f>
        <v>-1111.0999999999999</v>
      </c>
      <c r="G274">
        <f>VLOOKUP(C274, [3]RISKFACTORSANDACCESSTOCARE!$F:$H, 3, FALSE)</f>
        <v>-1111.0999999999999</v>
      </c>
      <c r="H274">
        <f>VLOOKUP(C274, [3]RISKFACTORSANDACCESSTOCARE!$F:$Q, 12, FALSE)</f>
        <v>-1111.0999999999999</v>
      </c>
    </row>
    <row r="275" spans="1:11" hidden="1" x14ac:dyDescent="0.3">
      <c r="A275" t="s">
        <v>413</v>
      </c>
      <c r="B275" t="s">
        <v>523</v>
      </c>
      <c r="C275" t="s">
        <v>524</v>
      </c>
      <c r="D275">
        <f>VLOOKUP(C275, [1]acs2015_county_data!$D:$O, 12, FALSE)</f>
        <v>44191</v>
      </c>
      <c r="E275">
        <f>VLOOKUP(C275, [2]DEMOGRAPHICS!$F:$M, 8, FALSE)</f>
        <v>5</v>
      </c>
      <c r="F275">
        <f>VLOOKUP(C275, [3]RISKFACTORSANDACCESSTOCARE!$F:$N, 9, FALSE)</f>
        <v>-1111.0999999999999</v>
      </c>
      <c r="G275">
        <f>VLOOKUP(C275, [3]RISKFACTORSANDACCESSTOCARE!$F:$H, 3, FALSE)</f>
        <v>-1111.0999999999999</v>
      </c>
      <c r="H275">
        <f>VLOOKUP(C275, [3]RISKFACTORSANDACCESSTOCARE!$F:$Q, 12, FALSE)</f>
        <v>-1111.0999999999999</v>
      </c>
    </row>
    <row r="276" spans="1:11" x14ac:dyDescent="0.3">
      <c r="A276" t="s">
        <v>413</v>
      </c>
      <c r="B276" t="s">
        <v>525</v>
      </c>
      <c r="C276" t="s">
        <v>526</v>
      </c>
      <c r="D276">
        <f>VLOOKUP(C276, [1]acs2015_county_data!$D:$O, 12, FALSE)</f>
        <v>67983</v>
      </c>
      <c r="E276">
        <f>VLOOKUP(C276, [2]DEMOGRAPHICS!$F:$M, 8, FALSE)</f>
        <v>41</v>
      </c>
      <c r="F276">
        <f>VLOOKUP(C276, [3]RISKFACTORSANDACCESSTOCARE!$F:$N, 9, FALSE)</f>
        <v>7</v>
      </c>
      <c r="G276">
        <f>VLOOKUP(C276, [3]RISKFACTORSANDACCESSTOCARE!$F:$H, 3, FALSE)</f>
        <v>10.199999999999999</v>
      </c>
      <c r="H276">
        <f>VLOOKUP(C276, [3]RISKFACTORSANDACCESSTOCARE!$F:$Q, 12, FALSE)</f>
        <v>11.4</v>
      </c>
      <c r="I276">
        <f>VLOOKUP(C276,[4]RISKFACTORSANDACCESSTOCARE!$F:$Z,21,FALSE)</f>
        <v>3707</v>
      </c>
      <c r="J276">
        <f>VLOOKUP(C276,[5]DEMOGRAPHICS!$F:$J,5,FALSE)</f>
        <v>24892</v>
      </c>
      <c r="K276">
        <f>I276/J276*100</f>
        <v>14.892334886710589</v>
      </c>
    </row>
    <row r="277" spans="1:11" hidden="1" x14ac:dyDescent="0.3">
      <c r="A277" t="s">
        <v>413</v>
      </c>
      <c r="B277" t="s">
        <v>527</v>
      </c>
      <c r="C277" t="s">
        <v>528</v>
      </c>
      <c r="D277">
        <f>VLOOKUP(C277, [1]acs2015_county_data!$D:$O, 12, FALSE)</f>
        <v>62372</v>
      </c>
      <c r="E277">
        <f>VLOOKUP(C277, [2]DEMOGRAPHICS!$F:$M, 8, FALSE)</f>
        <v>39</v>
      </c>
      <c r="F277">
        <f>VLOOKUP(C277, [3]RISKFACTORSANDACCESSTOCARE!$F:$N, 9, FALSE)</f>
        <v>9.1</v>
      </c>
      <c r="G277">
        <f>VLOOKUP(C277, [3]RISKFACTORSANDACCESSTOCARE!$F:$H, 3, FALSE)</f>
        <v>16.899999999999999</v>
      </c>
      <c r="H277">
        <f>VLOOKUP(C277, [3]RISKFACTORSANDACCESSTOCARE!$F:$Q, 12, FALSE)</f>
        <v>-1111.0999999999999</v>
      </c>
    </row>
    <row r="278" spans="1:11" hidden="1" x14ac:dyDescent="0.3">
      <c r="A278" t="s">
        <v>413</v>
      </c>
      <c r="B278" t="s">
        <v>129</v>
      </c>
      <c r="C278" t="s">
        <v>529</v>
      </c>
      <c r="D278">
        <f>VLOOKUP(C278, [1]acs2015_county_data!$D:$O, 12, FALSE)</f>
        <v>45541</v>
      </c>
      <c r="E278">
        <f>VLOOKUP(C278, [2]DEMOGRAPHICS!$F:$M, 8, FALSE)</f>
        <v>2</v>
      </c>
      <c r="F278">
        <f>VLOOKUP(C278, [3]RISKFACTORSANDACCESSTOCARE!$F:$N, 9, FALSE)</f>
        <v>11.4</v>
      </c>
      <c r="G278">
        <f>VLOOKUP(C278, [3]RISKFACTORSANDACCESSTOCARE!$F:$H, 3, FALSE)</f>
        <v>-1111.0999999999999</v>
      </c>
      <c r="H278">
        <f>VLOOKUP(C278, [3]RISKFACTORSANDACCESSTOCARE!$F:$Q, 12, FALSE)</f>
        <v>-1111.0999999999999</v>
      </c>
    </row>
    <row r="279" spans="1:11" x14ac:dyDescent="0.3">
      <c r="A279" t="s">
        <v>413</v>
      </c>
      <c r="B279" t="s">
        <v>530</v>
      </c>
      <c r="C279" t="s">
        <v>531</v>
      </c>
      <c r="D279">
        <f>VLOOKUP(C279, [1]acs2015_county_data!$D:$O, 12, FALSE)</f>
        <v>60572</v>
      </c>
      <c r="E279">
        <f>VLOOKUP(C279, [2]DEMOGRAPHICS!$F:$M, 8, FALSE)</f>
        <v>57</v>
      </c>
      <c r="F279">
        <f>VLOOKUP(C279, [3]RISKFACTORSANDACCESSTOCARE!$F:$N, 9, FALSE)</f>
        <v>22</v>
      </c>
      <c r="G279">
        <f>VLOOKUP(C279, [3]RISKFACTORSANDACCESSTOCARE!$F:$H, 3, FALSE)</f>
        <v>24.5</v>
      </c>
      <c r="H279">
        <f>VLOOKUP(C279, [3]RISKFACTORSANDACCESSTOCARE!$F:$Q, 12, FALSE)</f>
        <v>20.3</v>
      </c>
      <c r="I279">
        <f>VLOOKUP(C279,[4]RISKFACTORSANDACCESSTOCARE!$F:$Z,21,FALSE)</f>
        <v>32985</v>
      </c>
      <c r="J279">
        <f>VLOOKUP(C279,[5]DEMOGRAPHICS!$F:$J,5,FALSE)</f>
        <v>228943</v>
      </c>
      <c r="K279">
        <f>I279/J279*100</f>
        <v>14.40751628134514</v>
      </c>
    </row>
    <row r="280" spans="1:11" hidden="1" x14ac:dyDescent="0.3">
      <c r="A280" t="s">
        <v>413</v>
      </c>
      <c r="B280" t="s">
        <v>164</v>
      </c>
      <c r="C280" t="s">
        <v>532</v>
      </c>
      <c r="D280">
        <f>VLOOKUP(C280, [1]acs2015_county_data!$D:$O, 12, FALSE)</f>
        <v>43105</v>
      </c>
      <c r="E280">
        <f>VLOOKUP(C280, [2]DEMOGRAPHICS!$F:$M, 8, FALSE)</f>
        <v>4</v>
      </c>
      <c r="F280">
        <f>VLOOKUP(C280, [3]RISKFACTORSANDACCESSTOCARE!$F:$N, 9, FALSE)</f>
        <v>13.8</v>
      </c>
      <c r="G280">
        <f>VLOOKUP(C280, [3]RISKFACTORSANDACCESSTOCARE!$F:$H, 3, FALSE)</f>
        <v>-1111.0999999999999</v>
      </c>
      <c r="H280">
        <f>VLOOKUP(C280, [3]RISKFACTORSANDACCESSTOCARE!$F:$Q, 12, FALSE)</f>
        <v>-1111.0999999999999</v>
      </c>
    </row>
    <row r="281" spans="1:11" x14ac:dyDescent="0.3">
      <c r="A281" t="s">
        <v>533</v>
      </c>
      <c r="B281" t="s">
        <v>534</v>
      </c>
      <c r="C281" t="s">
        <v>535</v>
      </c>
      <c r="D281">
        <f>VLOOKUP(C281, [1]acs2015_county_data!$D:$O, 12, FALSE)</f>
        <v>84233</v>
      </c>
      <c r="E281">
        <f>VLOOKUP(C281, [2]DEMOGRAPHICS!$F:$M, 8, FALSE)</f>
        <v>1443</v>
      </c>
      <c r="F281">
        <f>VLOOKUP(C281, [3]RISKFACTORSANDACCESSTOCARE!$F:$N, 9, FALSE)</f>
        <v>16.3</v>
      </c>
      <c r="G281">
        <f>VLOOKUP(C281, [3]RISKFACTORSANDACCESSTOCARE!$F:$H, 3, FALSE)</f>
        <v>20.6</v>
      </c>
      <c r="H281">
        <f>VLOOKUP(C281, [3]RISKFACTORSANDACCESSTOCARE!$F:$Q, 12, FALSE)</f>
        <v>24</v>
      </c>
      <c r="I281">
        <f>VLOOKUP(C281,[4]RISKFACTORSANDACCESSTOCARE!$F:$Z,21,FALSE)</f>
        <v>87577</v>
      </c>
      <c r="J281">
        <f>VLOOKUP(C281,[5]DEMOGRAPHICS!$F:$J,5,FALSE)</f>
        <v>902775</v>
      </c>
      <c r="K281">
        <f t="shared" ref="K281:K292" si="28">I281/J281*100</f>
        <v>9.7008667718977595</v>
      </c>
    </row>
    <row r="282" spans="1:11" x14ac:dyDescent="0.3">
      <c r="A282" t="s">
        <v>533</v>
      </c>
      <c r="B282" t="s">
        <v>536</v>
      </c>
      <c r="C282" t="s">
        <v>537</v>
      </c>
      <c r="D282">
        <f>VLOOKUP(C282, [1]acs2015_county_data!$D:$O, 12, FALSE)</f>
        <v>66395</v>
      </c>
      <c r="E282">
        <f>VLOOKUP(C282, [2]DEMOGRAPHICS!$F:$M, 8, FALSE)</f>
        <v>1193</v>
      </c>
      <c r="F282">
        <f>VLOOKUP(C282, [3]RISKFACTORSANDACCESSTOCARE!$F:$N, 9, FALSE)</f>
        <v>19.2</v>
      </c>
      <c r="G282">
        <f>VLOOKUP(C282, [3]RISKFACTORSANDACCESSTOCARE!$F:$H, 3, FALSE)</f>
        <v>21.1</v>
      </c>
      <c r="H282">
        <f>VLOOKUP(C282, [3]RISKFACTORSANDACCESSTOCARE!$F:$Q, 12, FALSE)</f>
        <v>25.2</v>
      </c>
      <c r="I282">
        <f>VLOOKUP(C282,[4]RISKFACTORSANDACCESSTOCARE!$F:$Z,21,FALSE)</f>
        <v>95398</v>
      </c>
      <c r="J282">
        <f>VLOOKUP(C282,[5]DEMOGRAPHICS!$F:$J,5,FALSE)</f>
        <v>877393</v>
      </c>
      <c r="K282">
        <f t="shared" si="28"/>
        <v>10.872892762992183</v>
      </c>
    </row>
    <row r="283" spans="1:11" x14ac:dyDescent="0.3">
      <c r="A283" t="s">
        <v>533</v>
      </c>
      <c r="B283" t="s">
        <v>538</v>
      </c>
      <c r="C283" t="s">
        <v>539</v>
      </c>
      <c r="D283">
        <f>VLOOKUP(C283, [1]acs2015_county_data!$D:$O, 12, FALSE)</f>
        <v>72061</v>
      </c>
      <c r="E283">
        <f>VLOOKUP(C283, [2]DEMOGRAPHICS!$F:$M, 8, FALSE)</f>
        <v>207</v>
      </c>
      <c r="F283">
        <f>VLOOKUP(C283, [3]RISKFACTORSANDACCESSTOCARE!$F:$N, 9, FALSE)</f>
        <v>17.7</v>
      </c>
      <c r="G283">
        <f>VLOOKUP(C283, [3]RISKFACTORSANDACCESSTOCARE!$F:$H, 3, FALSE)</f>
        <v>19.399999999999999</v>
      </c>
      <c r="H283">
        <f>VLOOKUP(C283, [3]RISKFACTORSANDACCESSTOCARE!$F:$Q, 12, FALSE)</f>
        <v>23.7</v>
      </c>
      <c r="I283">
        <f>VLOOKUP(C283,[4]RISKFACTORSANDACCESSTOCARE!$F:$Z,21,FALSE)</f>
        <v>14599</v>
      </c>
      <c r="J283">
        <f>VLOOKUP(C283,[5]DEMOGRAPHICS!$F:$J,5,FALSE)</f>
        <v>190071</v>
      </c>
      <c r="K283">
        <f t="shared" si="28"/>
        <v>7.6808140116061896</v>
      </c>
    </row>
    <row r="284" spans="1:11" x14ac:dyDescent="0.3">
      <c r="A284" t="s">
        <v>533</v>
      </c>
      <c r="B284" t="s">
        <v>540</v>
      </c>
      <c r="C284" t="s">
        <v>541</v>
      </c>
      <c r="D284">
        <f>VLOOKUP(C284, [1]acs2015_county_data!$D:$O, 12, FALSE)</f>
        <v>79893</v>
      </c>
      <c r="E284">
        <f>VLOOKUP(C284, [2]DEMOGRAPHICS!$F:$M, 8, FALSE)</f>
        <v>442</v>
      </c>
      <c r="F284">
        <f>VLOOKUP(C284, [3]RISKFACTORSANDACCESSTOCARE!$F:$N, 9, FALSE)</f>
        <v>18.8</v>
      </c>
      <c r="G284">
        <f>VLOOKUP(C284, [3]RISKFACTORSANDACCESSTOCARE!$F:$H, 3, FALSE)</f>
        <v>18</v>
      </c>
      <c r="H284">
        <f>VLOOKUP(C284, [3]RISKFACTORSANDACCESSTOCARE!$F:$Q, 12, FALSE)</f>
        <v>25.2</v>
      </c>
      <c r="I284">
        <f>VLOOKUP(C284,[4]RISKFACTORSANDACCESSTOCARE!$F:$Z,21,FALSE)</f>
        <v>11370</v>
      </c>
      <c r="J284">
        <f>VLOOKUP(C284,[5]DEMOGRAPHICS!$F:$J,5,FALSE)</f>
        <v>163214</v>
      </c>
      <c r="K284">
        <f t="shared" si="28"/>
        <v>6.9663141642261079</v>
      </c>
    </row>
    <row r="285" spans="1:11" x14ac:dyDescent="0.3">
      <c r="A285" t="s">
        <v>533</v>
      </c>
      <c r="B285" t="s">
        <v>542</v>
      </c>
      <c r="C285" t="s">
        <v>543</v>
      </c>
      <c r="D285">
        <f>VLOOKUP(C285, [1]acs2015_county_data!$D:$O, 12, FALSE)</f>
        <v>61640</v>
      </c>
      <c r="E285">
        <f>VLOOKUP(C285, [2]DEMOGRAPHICS!$F:$M, 8, FALSE)</f>
        <v>1398</v>
      </c>
      <c r="F285">
        <f>VLOOKUP(C285, [3]RISKFACTORSANDACCESSTOCARE!$F:$N, 9, FALSE)</f>
        <v>21</v>
      </c>
      <c r="G285">
        <f>VLOOKUP(C285, [3]RISKFACTORSANDACCESSTOCARE!$F:$H, 3, FALSE)</f>
        <v>25.4</v>
      </c>
      <c r="H285">
        <f>VLOOKUP(C285, [3]RISKFACTORSANDACCESSTOCARE!$F:$Q, 12, FALSE)</f>
        <v>25.4</v>
      </c>
      <c r="I285">
        <f>VLOOKUP(C285,[4]RISKFACTORSANDACCESSTOCARE!$F:$Z,21,FALSE)</f>
        <v>92560</v>
      </c>
      <c r="J285">
        <f>VLOOKUP(C285,[5]DEMOGRAPHICS!$F:$J,5,FALSE)</f>
        <v>846766</v>
      </c>
      <c r="K285">
        <f t="shared" si="28"/>
        <v>10.931001008543092</v>
      </c>
    </row>
    <row r="286" spans="1:11" x14ac:dyDescent="0.3">
      <c r="A286" t="s">
        <v>533</v>
      </c>
      <c r="B286" t="s">
        <v>544</v>
      </c>
      <c r="C286" t="s">
        <v>545</v>
      </c>
      <c r="D286">
        <f>VLOOKUP(C286, [1]acs2015_county_data!$D:$O, 12, FALSE)</f>
        <v>66233</v>
      </c>
      <c r="E286">
        <f>VLOOKUP(C286, [2]DEMOGRAPHICS!$F:$M, 8, FALSE)</f>
        <v>400</v>
      </c>
      <c r="F286">
        <f>VLOOKUP(C286, [3]RISKFACTORSANDACCESSTOCARE!$F:$N, 9, FALSE)</f>
        <v>19.3</v>
      </c>
      <c r="G286">
        <f>VLOOKUP(C286, [3]RISKFACTORSANDACCESSTOCARE!$F:$H, 3, FALSE)</f>
        <v>20.3</v>
      </c>
      <c r="H286">
        <f>VLOOKUP(C286, [3]RISKFACTORSANDACCESSTOCARE!$F:$Q, 12, FALSE)</f>
        <v>25.3</v>
      </c>
      <c r="I286">
        <f>VLOOKUP(C286,[4]RISKFACTORSANDACCESSTOCARE!$F:$Z,21,FALSE)</f>
        <v>23723</v>
      </c>
      <c r="J286">
        <f>VLOOKUP(C286,[5]DEMOGRAPHICS!$F:$J,5,FALSE)</f>
        <v>266618</v>
      </c>
      <c r="K286">
        <f t="shared" si="28"/>
        <v>8.8977488391631478</v>
      </c>
    </row>
    <row r="287" spans="1:11" x14ac:dyDescent="0.3">
      <c r="A287" t="s">
        <v>533</v>
      </c>
      <c r="B287" t="s">
        <v>546</v>
      </c>
      <c r="C287" t="s">
        <v>547</v>
      </c>
      <c r="D287">
        <f>VLOOKUP(C287, [1]acs2015_county_data!$D:$O, 12, FALSE)</f>
        <v>79626</v>
      </c>
      <c r="E287">
        <f>VLOOKUP(C287, [2]DEMOGRAPHICS!$F:$M, 8, FALSE)</f>
        <v>360</v>
      </c>
      <c r="F287">
        <f>VLOOKUP(C287, [3]RISKFACTORSANDACCESSTOCARE!$F:$N, 9, FALSE)</f>
        <v>18.7</v>
      </c>
      <c r="G287">
        <f>VLOOKUP(C287, [3]RISKFACTORSANDACCESSTOCARE!$F:$H, 3, FALSE)</f>
        <v>17.8</v>
      </c>
      <c r="H287">
        <f>VLOOKUP(C287, [3]RISKFACTORSANDACCESSTOCARE!$F:$Q, 12, FALSE)</f>
        <v>20.2</v>
      </c>
      <c r="I287">
        <f>VLOOKUP(C287,[4]RISKFACTORSANDACCESSTOCARE!$F:$Z,21,FALSE)</f>
        <v>11139</v>
      </c>
      <c r="J287">
        <f>VLOOKUP(C287,[5]DEMOGRAPHICS!$F:$J,5,FALSE)</f>
        <v>147634</v>
      </c>
      <c r="K287">
        <f t="shared" si="28"/>
        <v>7.5450099570559637</v>
      </c>
    </row>
    <row r="288" spans="1:11" x14ac:dyDescent="0.3">
      <c r="A288" t="s">
        <v>533</v>
      </c>
      <c r="B288" t="s">
        <v>548</v>
      </c>
      <c r="C288" t="s">
        <v>549</v>
      </c>
      <c r="D288">
        <f>VLOOKUP(C288, [1]acs2015_county_data!$D:$O, 12, FALSE)</f>
        <v>59392</v>
      </c>
      <c r="E288">
        <f>VLOOKUP(C288, [2]DEMOGRAPHICS!$F:$M, 8, FALSE)</f>
        <v>226</v>
      </c>
      <c r="F288">
        <f>VLOOKUP(C288, [3]RISKFACTORSANDACCESSTOCARE!$F:$N, 9, FALSE)</f>
        <v>23.5</v>
      </c>
      <c r="G288">
        <f>VLOOKUP(C288, [3]RISKFACTORSANDACCESSTOCARE!$F:$H, 3, FALSE)</f>
        <v>24.9</v>
      </c>
      <c r="H288">
        <f>VLOOKUP(C288, [3]RISKFACTORSANDACCESSTOCARE!$F:$Q, 12, FALSE)</f>
        <v>29.8</v>
      </c>
      <c r="I288">
        <f>VLOOKUP(C288,[4]RISKFACTORSANDACCESSTOCARE!$F:$Z,21,FALSE)</f>
        <v>11524</v>
      </c>
      <c r="J288">
        <f>VLOOKUP(C288,[5]DEMOGRAPHICS!$F:$J,5,FALSE)</f>
        <v>115826</v>
      </c>
      <c r="K288">
        <f t="shared" si="28"/>
        <v>9.9494068689240756</v>
      </c>
    </row>
    <row r="289" spans="1:11" x14ac:dyDescent="0.3">
      <c r="A289" t="s">
        <v>550</v>
      </c>
      <c r="B289" t="s">
        <v>551</v>
      </c>
      <c r="C289" t="s">
        <v>552</v>
      </c>
      <c r="D289">
        <f>VLOOKUP(C289, [1]acs2015_county_data!$D:$O, 12, FALSE)</f>
        <v>54976</v>
      </c>
      <c r="E289">
        <f>VLOOKUP(C289, [2]DEMOGRAPHICS!$F:$M, 8, FALSE)</f>
        <v>244</v>
      </c>
      <c r="F289">
        <f>VLOOKUP(C289, [3]RISKFACTORSANDACCESSTOCARE!$F:$N, 9, FALSE)</f>
        <v>25.2</v>
      </c>
      <c r="G289">
        <f>VLOOKUP(C289, [3]RISKFACTORSANDACCESSTOCARE!$F:$H, 3, FALSE)</f>
        <v>26.9</v>
      </c>
      <c r="H289">
        <f>VLOOKUP(C289, [3]RISKFACTORSANDACCESSTOCARE!$F:$Q, 12, FALSE)</f>
        <v>28.6</v>
      </c>
      <c r="I289">
        <f>VLOOKUP(C289,[4]RISKFACTORSANDACCESSTOCARE!$F:$Z,21,FALSE)</f>
        <v>17333</v>
      </c>
      <c r="J289">
        <f>VLOOKUP(C289,[5]DEMOGRAPHICS!$F:$J,5,FALSE)</f>
        <v>143968</v>
      </c>
      <c r="K289">
        <f t="shared" si="28"/>
        <v>12.03948099577684</v>
      </c>
    </row>
    <row r="290" spans="1:11" x14ac:dyDescent="0.3">
      <c r="A290" t="s">
        <v>550</v>
      </c>
      <c r="B290" t="s">
        <v>553</v>
      </c>
      <c r="C290" t="s">
        <v>554</v>
      </c>
      <c r="D290">
        <f>VLOOKUP(C290, [1]acs2015_county_data!$D:$O, 12, FALSE)</f>
        <v>65476</v>
      </c>
      <c r="E290">
        <f>VLOOKUP(C290, [2]DEMOGRAPHICS!$F:$M, 8, FALSE)</f>
        <v>1227</v>
      </c>
      <c r="F290">
        <f>VLOOKUP(C290, [3]RISKFACTORSANDACCESSTOCARE!$F:$N, 9, FALSE)</f>
        <v>20.5</v>
      </c>
      <c r="G290">
        <f>VLOOKUP(C290, [3]RISKFACTORSANDACCESSTOCARE!$F:$H, 3, FALSE)</f>
        <v>23</v>
      </c>
      <c r="H290">
        <f>VLOOKUP(C290, [3]RISKFACTORSANDACCESSTOCARE!$F:$Q, 12, FALSE)</f>
        <v>25.8</v>
      </c>
      <c r="I290">
        <f>VLOOKUP(C290,[4]RISKFACTORSANDACCESSTOCARE!$F:$Z,21,FALSE)</f>
        <v>51503</v>
      </c>
      <c r="J290">
        <f>VLOOKUP(C290,[5]DEMOGRAPHICS!$F:$J,5,FALSE)</f>
        <v>523008</v>
      </c>
      <c r="K290">
        <f t="shared" si="28"/>
        <v>9.8474593122858547</v>
      </c>
    </row>
    <row r="291" spans="1:11" x14ac:dyDescent="0.3">
      <c r="A291" t="s">
        <v>550</v>
      </c>
      <c r="B291" t="s">
        <v>555</v>
      </c>
      <c r="C291" t="s">
        <v>556</v>
      </c>
      <c r="D291">
        <f>VLOOKUP(C291, [1]acs2015_county_data!$D:$O, 12, FALSE)</f>
        <v>53751</v>
      </c>
      <c r="E291">
        <f>VLOOKUP(C291, [2]DEMOGRAPHICS!$F:$M, 8, FALSE)</f>
        <v>188</v>
      </c>
      <c r="F291">
        <f>VLOOKUP(C291, [3]RISKFACTORSANDACCESSTOCARE!$F:$N, 9, FALSE)</f>
        <v>24.5</v>
      </c>
      <c r="G291">
        <f>VLOOKUP(C291, [3]RISKFACTORSANDACCESSTOCARE!$F:$H, 3, FALSE)</f>
        <v>27.9</v>
      </c>
      <c r="H291">
        <f>VLOOKUP(C291, [3]RISKFACTORSANDACCESSTOCARE!$F:$Q, 12, FALSE)</f>
        <v>32.5</v>
      </c>
      <c r="I291">
        <f>VLOOKUP(C291,[4]RISKFACTORSANDACCESSTOCARE!$F:$Z,21,FALSE)</f>
        <v>21623</v>
      </c>
      <c r="J291">
        <f>VLOOKUP(C291,[5]DEMOGRAPHICS!$F:$J,5,FALSE)</f>
        <v>176548</v>
      </c>
      <c r="K291">
        <f t="shared" si="28"/>
        <v>12.247660692842739</v>
      </c>
    </row>
    <row r="292" spans="1:11" x14ac:dyDescent="0.3">
      <c r="A292" t="s">
        <v>557</v>
      </c>
      <c r="B292" t="s">
        <v>558</v>
      </c>
      <c r="C292" t="s">
        <v>559</v>
      </c>
      <c r="D292">
        <f>VLOOKUP(C292, [1]acs2015_county_data!$D:$O, 12, FALSE)</f>
        <v>43073</v>
      </c>
      <c r="E292">
        <f>VLOOKUP(C292, [2]DEMOGRAPHICS!$F:$M, 8, FALSE)</f>
        <v>256</v>
      </c>
      <c r="F292">
        <f>VLOOKUP(C292, [3]RISKFACTORSANDACCESSTOCARE!$F:$N, 9, FALSE)</f>
        <v>17.5</v>
      </c>
      <c r="G292">
        <f>VLOOKUP(C292, [3]RISKFACTORSANDACCESSTOCARE!$F:$H, 3, FALSE)</f>
        <v>23.3</v>
      </c>
      <c r="H292">
        <f>VLOOKUP(C292, [3]RISKFACTORSANDACCESSTOCARE!$F:$Q, 12, FALSE)</f>
        <v>23.1</v>
      </c>
      <c r="I292">
        <f>VLOOKUP(C292,[4]RISKFACTORSANDACCESSTOCARE!$F:$Z,21,FALSE)</f>
        <v>33617</v>
      </c>
      <c r="J292">
        <f>VLOOKUP(C292,[5]DEMOGRAPHICS!$F:$J,5,FALSE)</f>
        <v>223852</v>
      </c>
      <c r="K292">
        <f t="shared" si="28"/>
        <v>15.01751157014456</v>
      </c>
    </row>
    <row r="293" spans="1:11" hidden="1" x14ac:dyDescent="0.3">
      <c r="A293" t="s">
        <v>557</v>
      </c>
      <c r="B293" t="s">
        <v>560</v>
      </c>
      <c r="C293" t="s">
        <v>561</v>
      </c>
      <c r="D293">
        <f>VLOOKUP(C293, [1]acs2015_county_data!$D:$O, 12, FALSE)</f>
        <v>47121</v>
      </c>
      <c r="E293">
        <f>VLOOKUP(C293, [2]DEMOGRAPHICS!$F:$M, 8, FALSE)</f>
        <v>42</v>
      </c>
      <c r="F293">
        <f>VLOOKUP(C293, [3]RISKFACTORSANDACCESSTOCARE!$F:$N, 9, FALSE)</f>
        <v>34.4</v>
      </c>
      <c r="G293">
        <f>VLOOKUP(C293, [3]RISKFACTORSANDACCESSTOCARE!$F:$H, 3, FALSE)</f>
        <v>37.1</v>
      </c>
      <c r="H293">
        <f>VLOOKUP(C293, [3]RISKFACTORSANDACCESSTOCARE!$F:$Q, 12, FALSE)</f>
        <v>-1111.0999999999999</v>
      </c>
    </row>
    <row r="294" spans="1:11" x14ac:dyDescent="0.3">
      <c r="A294" t="s">
        <v>557</v>
      </c>
      <c r="B294" t="s">
        <v>562</v>
      </c>
      <c r="C294" t="s">
        <v>563</v>
      </c>
      <c r="D294">
        <f>VLOOKUP(C294, [1]acs2015_county_data!$D:$O, 12, FALSE)</f>
        <v>47368</v>
      </c>
      <c r="E294">
        <f>VLOOKUP(C294, [2]DEMOGRAPHICS!$F:$M, 8, FALSE)</f>
        <v>212</v>
      </c>
      <c r="F294">
        <f>VLOOKUP(C294, [3]RISKFACTORSANDACCESSTOCARE!$F:$N, 9, FALSE)</f>
        <v>20.5</v>
      </c>
      <c r="G294">
        <f>VLOOKUP(C294, [3]RISKFACTORSANDACCESSTOCARE!$F:$H, 3, FALSE)</f>
        <v>23.7</v>
      </c>
      <c r="H294">
        <f>VLOOKUP(C294, [3]RISKFACTORSANDACCESSTOCARE!$F:$Q, 12, FALSE)</f>
        <v>22.4</v>
      </c>
      <c r="I294">
        <f>VLOOKUP(C294,[4]RISKFACTORSANDACCESSTOCARE!$F:$Z,21,FALSE)</f>
        <v>21318</v>
      </c>
      <c r="J294">
        <f>VLOOKUP(C294,[5]DEMOGRAPHICS!$F:$J,5,FALSE)</f>
        <v>161558</v>
      </c>
      <c r="K294">
        <f>I294/J294*100</f>
        <v>13.195261144604414</v>
      </c>
    </row>
    <row r="295" spans="1:11" hidden="1" x14ac:dyDescent="0.3">
      <c r="A295" t="s">
        <v>557</v>
      </c>
      <c r="B295" t="s">
        <v>564</v>
      </c>
      <c r="C295" t="s">
        <v>565</v>
      </c>
      <c r="D295">
        <f>VLOOKUP(C295, [1]acs2015_county_data!$D:$O, 12, FALSE)</f>
        <v>41606</v>
      </c>
      <c r="E295">
        <f>VLOOKUP(C295, [2]DEMOGRAPHICS!$F:$M, 8, FALSE)</f>
        <v>96</v>
      </c>
      <c r="F295">
        <f>VLOOKUP(C295, [3]RISKFACTORSANDACCESSTOCARE!$F:$N, 9, FALSE)</f>
        <v>25.9</v>
      </c>
      <c r="G295">
        <f>VLOOKUP(C295, [3]RISKFACTORSANDACCESSTOCARE!$F:$H, 3, FALSE)</f>
        <v>32.200000000000003</v>
      </c>
      <c r="H295">
        <f>VLOOKUP(C295, [3]RISKFACTORSANDACCESSTOCARE!$F:$Q, 12, FALSE)</f>
        <v>-1111.0999999999999</v>
      </c>
    </row>
    <row r="296" spans="1:11" x14ac:dyDescent="0.3">
      <c r="A296" t="s">
        <v>557</v>
      </c>
      <c r="B296" t="s">
        <v>566</v>
      </c>
      <c r="C296" t="s">
        <v>567</v>
      </c>
      <c r="D296">
        <f>VLOOKUP(C296, [1]acs2015_county_data!$D:$O, 12, FALSE)</f>
        <v>48925</v>
      </c>
      <c r="E296">
        <f>VLOOKUP(C296, [2]DEMOGRAPHICS!$F:$M, 8, FALSE)</f>
        <v>522</v>
      </c>
      <c r="F296">
        <f>VLOOKUP(C296, [3]RISKFACTORSANDACCESSTOCARE!$F:$N, 9, FALSE)</f>
        <v>20.3</v>
      </c>
      <c r="G296">
        <f>VLOOKUP(C296, [3]RISKFACTORSANDACCESSTOCARE!$F:$H, 3, FALSE)</f>
        <v>23.7</v>
      </c>
      <c r="H296">
        <f>VLOOKUP(C296, [3]RISKFACTORSANDACCESSTOCARE!$F:$Q, 12, FALSE)</f>
        <v>31.5</v>
      </c>
      <c r="I296">
        <f>VLOOKUP(C296,[4]RISKFACTORSANDACCESSTOCARE!$F:$Z,21,FALSE)</f>
        <v>58996</v>
      </c>
      <c r="J296">
        <f>VLOOKUP(C296,[5]DEMOGRAPHICS!$F:$J,5,FALSE)</f>
        <v>531250</v>
      </c>
      <c r="K296">
        <f t="shared" ref="K296:K297" si="29">I296/J296*100</f>
        <v>11.105129411764706</v>
      </c>
    </row>
    <row r="297" spans="1:11" x14ac:dyDescent="0.3">
      <c r="A297" t="s">
        <v>557</v>
      </c>
      <c r="B297" t="s">
        <v>568</v>
      </c>
      <c r="C297" t="s">
        <v>569</v>
      </c>
      <c r="D297">
        <f>VLOOKUP(C297, [1]acs2015_county_data!$D:$O, 12, FALSE)</f>
        <v>51968</v>
      </c>
      <c r="E297">
        <f>VLOOKUP(C297, [2]DEMOGRAPHICS!$F:$M, 8, FALSE)</f>
        <v>1475</v>
      </c>
      <c r="F297">
        <f>VLOOKUP(C297, [3]RISKFACTORSANDACCESSTOCARE!$F:$N, 9, FALSE)</f>
        <v>18.8</v>
      </c>
      <c r="G297">
        <f>VLOOKUP(C297, [3]RISKFACTORSANDACCESSTOCARE!$F:$H, 3, FALSE)</f>
        <v>25.8</v>
      </c>
      <c r="H297">
        <f>VLOOKUP(C297, [3]RISKFACTORSANDACCESSTOCARE!$F:$Q, 12, FALSE)</f>
        <v>24.8</v>
      </c>
      <c r="I297">
        <f>VLOOKUP(C297,[4]RISKFACTORSANDACCESSTOCARE!$F:$Z,21,FALSE)</f>
        <v>264560</v>
      </c>
      <c r="J297">
        <f>VLOOKUP(C297,[5]DEMOGRAPHICS!$F:$J,5,FALSE)</f>
        <v>1777638</v>
      </c>
      <c r="K297">
        <f t="shared" si="29"/>
        <v>14.882670149940539</v>
      </c>
    </row>
    <row r="298" spans="1:11" hidden="1" x14ac:dyDescent="0.3">
      <c r="A298" t="s">
        <v>557</v>
      </c>
      <c r="B298" t="s">
        <v>15</v>
      </c>
      <c r="C298" t="s">
        <v>570</v>
      </c>
      <c r="D298">
        <f>VLOOKUP(C298, [1]acs2015_county_data!$D:$O, 12, FALSE)</f>
        <v>34510</v>
      </c>
      <c r="E298">
        <f>VLOOKUP(C298, [2]DEMOGRAPHICS!$F:$M, 8, FALSE)</f>
        <v>23</v>
      </c>
      <c r="F298">
        <f>VLOOKUP(C298, [3]RISKFACTORSANDACCESSTOCARE!$F:$N, 9, FALSE)</f>
        <v>17</v>
      </c>
      <c r="G298">
        <f>VLOOKUP(C298, [3]RISKFACTORSANDACCESSTOCARE!$F:$H, 3, FALSE)</f>
        <v>-1111.0999999999999</v>
      </c>
      <c r="H298">
        <f>VLOOKUP(C298, [3]RISKFACTORSANDACCESSTOCARE!$F:$Q, 12, FALSE)</f>
        <v>-1111.0999999999999</v>
      </c>
    </row>
    <row r="299" spans="1:11" x14ac:dyDescent="0.3">
      <c r="A299" t="s">
        <v>557</v>
      </c>
      <c r="B299" t="s">
        <v>571</v>
      </c>
      <c r="C299" t="s">
        <v>572</v>
      </c>
      <c r="D299">
        <f>VLOOKUP(C299, [1]acs2015_county_data!$D:$O, 12, FALSE)</f>
        <v>44244</v>
      </c>
      <c r="E299">
        <f>VLOOKUP(C299, [2]DEMOGRAPHICS!$F:$M, 8, FALSE)</f>
        <v>227</v>
      </c>
      <c r="F299">
        <f>VLOOKUP(C299, [3]RISKFACTORSANDACCESSTOCARE!$F:$N, 9, FALSE)</f>
        <v>23.1</v>
      </c>
      <c r="G299">
        <f>VLOOKUP(C299, [3]RISKFACTORSANDACCESSTOCARE!$F:$H, 3, FALSE)</f>
        <v>22.9</v>
      </c>
      <c r="H299">
        <f>VLOOKUP(C299, [3]RISKFACTORSANDACCESSTOCARE!$F:$Q, 12, FALSE)</f>
        <v>37.6</v>
      </c>
      <c r="I299">
        <f>VLOOKUP(C299,[4]RISKFACTORSANDACCESSTOCARE!$F:$Z,21,FALSE)</f>
        <v>15876</v>
      </c>
      <c r="J299">
        <f>VLOOKUP(C299,[5]DEMOGRAPHICS!$F:$J,5,FALSE)</f>
        <v>157536</v>
      </c>
      <c r="K299">
        <f t="shared" ref="K299:K302" si="30">I299/J299*100</f>
        <v>10.077696526508227</v>
      </c>
    </row>
    <row r="300" spans="1:11" x14ac:dyDescent="0.3">
      <c r="A300" t="s">
        <v>557</v>
      </c>
      <c r="B300" t="s">
        <v>573</v>
      </c>
      <c r="C300" t="s">
        <v>574</v>
      </c>
      <c r="D300">
        <f>VLOOKUP(C300, [1]acs2015_county_data!$D:$O, 12, FALSE)</f>
        <v>38312</v>
      </c>
      <c r="E300">
        <f>VLOOKUP(C300, [2]DEMOGRAPHICS!$F:$M, 8, FALSE)</f>
        <v>230</v>
      </c>
      <c r="F300">
        <f>VLOOKUP(C300, [3]RISKFACTORSANDACCESSTOCARE!$F:$N, 9, FALSE)</f>
        <v>17.600000000000001</v>
      </c>
      <c r="G300">
        <f>VLOOKUP(C300, [3]RISKFACTORSANDACCESSTOCARE!$F:$H, 3, FALSE)</f>
        <v>28.7</v>
      </c>
      <c r="H300">
        <f>VLOOKUP(C300, [3]RISKFACTORSANDACCESSTOCARE!$F:$Q, 12, FALSE)</f>
        <v>38.9</v>
      </c>
      <c r="I300">
        <f>VLOOKUP(C300,[4]RISKFACTORSANDACCESSTOCARE!$F:$Z,21,FALSE)</f>
        <v>16855</v>
      </c>
      <c r="J300">
        <f>VLOOKUP(C300,[5]DEMOGRAPHICS!$F:$J,5,FALSE)</f>
        <v>134370</v>
      </c>
      <c r="K300">
        <f t="shared" si="30"/>
        <v>12.543722557118405</v>
      </c>
    </row>
    <row r="301" spans="1:11" x14ac:dyDescent="0.3">
      <c r="A301" t="s">
        <v>557</v>
      </c>
      <c r="B301" t="s">
        <v>27</v>
      </c>
      <c r="C301" t="s">
        <v>575</v>
      </c>
      <c r="D301">
        <f>VLOOKUP(C301, [1]acs2015_county_data!$D:$O, 12, FALSE)</f>
        <v>58290</v>
      </c>
      <c r="E301">
        <f>VLOOKUP(C301, [2]DEMOGRAPHICS!$F:$M, 8, FALSE)</f>
        <v>285</v>
      </c>
      <c r="F301">
        <f>VLOOKUP(C301, [3]RISKFACTORSANDACCESSTOCARE!$F:$N, 9, FALSE)</f>
        <v>20.6</v>
      </c>
      <c r="G301">
        <f>VLOOKUP(C301, [3]RISKFACTORSANDACCESSTOCARE!$F:$H, 3, FALSE)</f>
        <v>21.4</v>
      </c>
      <c r="H301">
        <f>VLOOKUP(C301, [3]RISKFACTORSANDACCESSTOCARE!$F:$Q, 12, FALSE)</f>
        <v>21.8</v>
      </c>
      <c r="I301">
        <f>VLOOKUP(C301,[4]RISKFACTORSANDACCESSTOCARE!$F:$Z,21,FALSE)</f>
        <v>17984</v>
      </c>
      <c r="J301">
        <f>VLOOKUP(C301,[5]DEMOGRAPHICS!$F:$J,5,FALSE)</f>
        <v>171095</v>
      </c>
      <c r="K301">
        <f t="shared" si="30"/>
        <v>10.51111955346445</v>
      </c>
    </row>
    <row r="302" spans="1:11" x14ac:dyDescent="0.3">
      <c r="A302" t="s">
        <v>557</v>
      </c>
      <c r="B302" t="s">
        <v>576</v>
      </c>
      <c r="C302" t="s">
        <v>577</v>
      </c>
      <c r="D302">
        <f>VLOOKUP(C302, [1]acs2015_county_data!$D:$O, 12, FALSE)</f>
        <v>57452</v>
      </c>
      <c r="E302">
        <f>VLOOKUP(C302, [2]DEMOGRAPHICS!$F:$M, 8, FALSE)</f>
        <v>152</v>
      </c>
      <c r="F302">
        <f>VLOOKUP(C302, [3]RISKFACTORSANDACCESSTOCARE!$F:$N, 9, FALSE)</f>
        <v>19.8</v>
      </c>
      <c r="G302">
        <f>VLOOKUP(C302, [3]RISKFACTORSANDACCESSTOCARE!$F:$H, 3, FALSE)</f>
        <v>21.3</v>
      </c>
      <c r="H302">
        <f>VLOOKUP(C302, [3]RISKFACTORSANDACCESSTOCARE!$F:$Q, 12, FALSE)</f>
        <v>29</v>
      </c>
      <c r="I302">
        <f>VLOOKUP(C302,[4]RISKFACTORSANDACCESSTOCARE!$F:$Z,21,FALSE)</f>
        <v>35984</v>
      </c>
      <c r="J302">
        <f>VLOOKUP(C302,[5]DEMOGRAPHICS!$F:$J,5,FALSE)</f>
        <v>307242</v>
      </c>
      <c r="K302">
        <f t="shared" si="30"/>
        <v>11.711940424811711</v>
      </c>
    </row>
    <row r="303" spans="1:11" hidden="1" x14ac:dyDescent="0.3">
      <c r="A303" t="s">
        <v>557</v>
      </c>
      <c r="B303" t="s">
        <v>189</v>
      </c>
      <c r="C303" t="s">
        <v>578</v>
      </c>
      <c r="D303">
        <f>VLOOKUP(C303, [1]acs2015_county_data!$D:$O, 12, FALSE)</f>
        <v>41926</v>
      </c>
      <c r="E303">
        <f>VLOOKUP(C303, [2]DEMOGRAPHICS!$F:$M, 8, FALSE)</f>
        <v>80</v>
      </c>
      <c r="F303">
        <f>VLOOKUP(C303, [3]RISKFACTORSANDACCESSTOCARE!$F:$N, 9, FALSE)</f>
        <v>24.8</v>
      </c>
      <c r="G303">
        <f>VLOOKUP(C303, [3]RISKFACTORSANDACCESSTOCARE!$F:$H, 3, FALSE)</f>
        <v>30.4</v>
      </c>
      <c r="H303">
        <f>VLOOKUP(C303, [3]RISKFACTORSANDACCESSTOCARE!$F:$Q, 12, FALSE)</f>
        <v>-1111.0999999999999</v>
      </c>
    </row>
    <row r="304" spans="1:11" hidden="1" x14ac:dyDescent="0.3">
      <c r="A304" t="s">
        <v>557</v>
      </c>
      <c r="B304" t="s">
        <v>579</v>
      </c>
      <c r="C304" t="s">
        <v>580</v>
      </c>
      <c r="D304">
        <f>VLOOKUP(C304, [1]acs2015_county_data!$D:$O, 12, FALSE)</f>
        <v>35165</v>
      </c>
      <c r="E304">
        <f>VLOOKUP(C304, [2]DEMOGRAPHICS!$F:$M, 8, FALSE)</f>
        <v>56</v>
      </c>
      <c r="F304">
        <f>VLOOKUP(C304, [3]RISKFACTORSANDACCESSTOCARE!$F:$N, 9, FALSE)</f>
        <v>23.9</v>
      </c>
      <c r="G304">
        <f>VLOOKUP(C304, [3]RISKFACTORSANDACCESSTOCARE!$F:$H, 3, FALSE)</f>
        <v>-1111.0999999999999</v>
      </c>
      <c r="H304">
        <f>VLOOKUP(C304, [3]RISKFACTORSANDACCESSTOCARE!$F:$Q, 12, FALSE)</f>
        <v>-1111.0999999999999</v>
      </c>
    </row>
    <row r="305" spans="1:11" hidden="1" x14ac:dyDescent="0.3">
      <c r="A305" t="s">
        <v>557</v>
      </c>
      <c r="B305" t="s">
        <v>581</v>
      </c>
      <c r="C305" t="s">
        <v>582</v>
      </c>
      <c r="D305">
        <f>VLOOKUP(C305, [1]acs2015_county_data!$D:$O, 12, FALSE)</f>
        <v>36292</v>
      </c>
      <c r="E305">
        <f>VLOOKUP(C305, [2]DEMOGRAPHICS!$F:$M, 8, FALSE)</f>
        <v>21</v>
      </c>
      <c r="F305">
        <f>VLOOKUP(C305, [3]RISKFACTORSANDACCESSTOCARE!$F:$N, 9, FALSE)</f>
        <v>25.3</v>
      </c>
      <c r="G305">
        <f>VLOOKUP(C305, [3]RISKFACTORSANDACCESSTOCARE!$F:$H, 3, FALSE)</f>
        <v>-1111.0999999999999</v>
      </c>
      <c r="H305">
        <f>VLOOKUP(C305, [3]RISKFACTORSANDACCESSTOCARE!$F:$Q, 12, FALSE)</f>
        <v>-1111.0999999999999</v>
      </c>
    </row>
    <row r="306" spans="1:11" x14ac:dyDescent="0.3">
      <c r="A306" t="s">
        <v>557</v>
      </c>
      <c r="B306" t="s">
        <v>583</v>
      </c>
      <c r="C306" t="s">
        <v>584</v>
      </c>
      <c r="D306">
        <f>VLOOKUP(C306, [1]acs2015_county_data!$D:$O, 12, FALSE)</f>
        <v>47690</v>
      </c>
      <c r="E306">
        <f>VLOOKUP(C306, [2]DEMOGRAPHICS!$F:$M, 8, FALSE)</f>
        <v>1068</v>
      </c>
      <c r="F306">
        <f>VLOOKUP(C306, [3]RISKFACTORSANDACCESSTOCARE!$F:$N, 9, FALSE)</f>
        <v>24.4</v>
      </c>
      <c r="G306">
        <f>VLOOKUP(C306, [3]RISKFACTORSANDACCESSTOCARE!$F:$H, 3, FALSE)</f>
        <v>24.2</v>
      </c>
      <c r="H306">
        <f>VLOOKUP(C306, [3]RISKFACTORSANDACCESSTOCARE!$F:$Q, 12, FALSE)</f>
        <v>29.4</v>
      </c>
      <c r="I306">
        <f>VLOOKUP(C306,[4]RISKFACTORSANDACCESSTOCARE!$F:$Z,21,FALSE)</f>
        <v>108555</v>
      </c>
      <c r="J306">
        <f>VLOOKUP(C306,[5]DEMOGRAPHICS!$F:$J,5,FALSE)</f>
        <v>826436</v>
      </c>
      <c r="K306">
        <f t="shared" ref="K306:K308" si="31">I306/J306*100</f>
        <v>13.135318403360937</v>
      </c>
    </row>
    <row r="307" spans="1:11" x14ac:dyDescent="0.3">
      <c r="A307" t="s">
        <v>557</v>
      </c>
      <c r="B307" t="s">
        <v>53</v>
      </c>
      <c r="C307" t="s">
        <v>585</v>
      </c>
      <c r="D307">
        <f>VLOOKUP(C307, [1]acs2015_county_data!$D:$O, 12, FALSE)</f>
        <v>45390</v>
      </c>
      <c r="E307">
        <f>VLOOKUP(C307, [2]DEMOGRAPHICS!$F:$M, 8, FALSE)</f>
        <v>448</v>
      </c>
      <c r="F307">
        <f>VLOOKUP(C307, [3]RISKFACTORSANDACCESSTOCARE!$F:$N, 9, FALSE)</f>
        <v>27</v>
      </c>
      <c r="G307">
        <f>VLOOKUP(C307, [3]RISKFACTORSANDACCESSTOCARE!$F:$H, 3, FALSE)</f>
        <v>27.9</v>
      </c>
      <c r="H307">
        <f>VLOOKUP(C307, [3]RISKFACTORSANDACCESSTOCARE!$F:$Q, 12, FALSE)</f>
        <v>33.299999999999997</v>
      </c>
      <c r="I307">
        <f>VLOOKUP(C307,[4]RISKFACTORSANDACCESSTOCARE!$F:$Z,21,FALSE)</f>
        <v>43450</v>
      </c>
      <c r="J307">
        <f>VLOOKUP(C307,[5]DEMOGRAPHICS!$F:$J,5,FALSE)</f>
        <v>296772</v>
      </c>
      <c r="K307">
        <f t="shared" si="31"/>
        <v>14.640869084684539</v>
      </c>
    </row>
    <row r="308" spans="1:11" x14ac:dyDescent="0.3">
      <c r="A308" t="s">
        <v>557</v>
      </c>
      <c r="B308" t="s">
        <v>586</v>
      </c>
      <c r="C308" t="s">
        <v>587</v>
      </c>
      <c r="D308">
        <f>VLOOKUP(C308, [1]acs2015_county_data!$D:$O, 12, FALSE)</f>
        <v>47866</v>
      </c>
      <c r="E308">
        <f>VLOOKUP(C308, [2]DEMOGRAPHICS!$F:$M, 8, FALSE)</f>
        <v>158</v>
      </c>
      <c r="F308">
        <f>VLOOKUP(C308, [3]RISKFACTORSANDACCESSTOCARE!$F:$N, 9, FALSE)</f>
        <v>14.1</v>
      </c>
      <c r="G308">
        <f>VLOOKUP(C308, [3]RISKFACTORSANDACCESSTOCARE!$F:$H, 3, FALSE)</f>
        <v>21.8</v>
      </c>
      <c r="H308">
        <f>VLOOKUP(C308, [3]RISKFACTORSANDACCESSTOCARE!$F:$Q, 12, FALSE)</f>
        <v>34.299999999999997</v>
      </c>
      <c r="I308">
        <f>VLOOKUP(C308,[4]RISKFACTORSANDACCESSTOCARE!$F:$Z,21,FALSE)</f>
        <v>6658</v>
      </c>
      <c r="J308">
        <f>VLOOKUP(C308,[5]DEMOGRAPHICS!$F:$J,5,FALSE)</f>
        <v>76410</v>
      </c>
      <c r="K308">
        <f t="shared" si="31"/>
        <v>8.7135191728831298</v>
      </c>
    </row>
    <row r="309" spans="1:11" hidden="1" x14ac:dyDescent="0.3">
      <c r="A309" t="s">
        <v>557</v>
      </c>
      <c r="B309" t="s">
        <v>59</v>
      </c>
      <c r="C309" t="s">
        <v>588</v>
      </c>
      <c r="D309">
        <f>VLOOKUP(C309, [1]acs2015_county_data!$D:$O, 12, FALSE)</f>
        <v>40401</v>
      </c>
      <c r="E309">
        <f>VLOOKUP(C309, [2]DEMOGRAPHICS!$F:$M, 8, FALSE)</f>
        <v>19</v>
      </c>
      <c r="F309">
        <f>VLOOKUP(C309, [3]RISKFACTORSANDACCESSTOCARE!$F:$N, 9, FALSE)</f>
        <v>11.9</v>
      </c>
      <c r="G309">
        <f>VLOOKUP(C309, [3]RISKFACTORSANDACCESSTOCARE!$F:$H, 3, FALSE)</f>
        <v>-1111.0999999999999</v>
      </c>
      <c r="H309">
        <f>VLOOKUP(C309, [3]RISKFACTORSANDACCESSTOCARE!$F:$Q, 12, FALSE)</f>
        <v>-1111.0999999999999</v>
      </c>
    </row>
    <row r="310" spans="1:11" hidden="1" x14ac:dyDescent="0.3">
      <c r="A310" t="s">
        <v>557</v>
      </c>
      <c r="B310" t="s">
        <v>589</v>
      </c>
      <c r="C310" t="s">
        <v>590</v>
      </c>
      <c r="D310">
        <f>VLOOKUP(C310, [1]acs2015_county_data!$D:$O, 12, FALSE)</f>
        <v>35567</v>
      </c>
      <c r="E310">
        <f>VLOOKUP(C310, [2]DEMOGRAPHICS!$F:$M, 8, FALSE)</f>
        <v>90</v>
      </c>
      <c r="F310">
        <f>VLOOKUP(C310, [3]RISKFACTORSANDACCESSTOCARE!$F:$N, 9, FALSE)</f>
        <v>29.4</v>
      </c>
      <c r="G310">
        <f>VLOOKUP(C310, [3]RISKFACTORSANDACCESSTOCARE!$F:$H, 3, FALSE)</f>
        <v>-1111.0999999999999</v>
      </c>
      <c r="H310">
        <f>VLOOKUP(C310, [3]RISKFACTORSANDACCESSTOCARE!$F:$Q, 12, FALSE)</f>
        <v>-1111.0999999999999</v>
      </c>
    </row>
    <row r="311" spans="1:11" hidden="1" x14ac:dyDescent="0.3">
      <c r="A311" t="s">
        <v>557</v>
      </c>
      <c r="B311" t="s">
        <v>591</v>
      </c>
      <c r="C311" t="s">
        <v>592</v>
      </c>
      <c r="D311">
        <f>VLOOKUP(C311, [1]acs2015_county_data!$D:$O, 12, FALSE)</f>
        <v>40623</v>
      </c>
      <c r="E311">
        <f>VLOOKUP(C311, [2]DEMOGRAPHICS!$F:$M, 8, FALSE)</f>
        <v>47</v>
      </c>
      <c r="F311">
        <f>VLOOKUP(C311, [3]RISKFACTORSANDACCESSTOCARE!$F:$N, 9, FALSE)</f>
        <v>-1111.0999999999999</v>
      </c>
      <c r="G311">
        <f>VLOOKUP(C311, [3]RISKFACTORSANDACCESSTOCARE!$F:$H, 3, FALSE)</f>
        <v>25.3</v>
      </c>
      <c r="H311">
        <f>VLOOKUP(C311, [3]RISKFACTORSANDACCESSTOCARE!$F:$Q, 12, FALSE)</f>
        <v>-1111.0999999999999</v>
      </c>
    </row>
    <row r="312" spans="1:11" hidden="1" x14ac:dyDescent="0.3">
      <c r="A312" t="s">
        <v>557</v>
      </c>
      <c r="B312" t="s">
        <v>593</v>
      </c>
      <c r="C312" t="s">
        <v>594</v>
      </c>
      <c r="D312">
        <f>VLOOKUP(C312, [1]acs2015_county_data!$D:$O, 12, FALSE)</f>
        <v>34877</v>
      </c>
      <c r="E312">
        <f>VLOOKUP(C312, [2]DEMOGRAPHICS!$F:$M, 8, FALSE)</f>
        <v>15</v>
      </c>
      <c r="F312">
        <f>VLOOKUP(C312, [3]RISKFACTORSANDACCESSTOCARE!$F:$N, 9, FALSE)</f>
        <v>-1111.0999999999999</v>
      </c>
      <c r="G312">
        <f>VLOOKUP(C312, [3]RISKFACTORSANDACCESSTOCARE!$F:$H, 3, FALSE)</f>
        <v>-1111.0999999999999</v>
      </c>
      <c r="H312">
        <f>VLOOKUP(C312, [3]RISKFACTORSANDACCESSTOCARE!$F:$Q, 12, FALSE)</f>
        <v>-1111.0999999999999</v>
      </c>
    </row>
    <row r="313" spans="1:11" hidden="1" x14ac:dyDescent="0.3">
      <c r="A313" t="s">
        <v>557</v>
      </c>
      <c r="B313" t="s">
        <v>595</v>
      </c>
      <c r="C313" t="s">
        <v>596</v>
      </c>
      <c r="D313">
        <f>VLOOKUP(C313, [1]acs2015_county_data!$D:$O, 12, FALSE)</f>
        <v>41788</v>
      </c>
      <c r="E313">
        <f>VLOOKUP(C313, [2]DEMOGRAPHICS!$F:$M, 8, FALSE)</f>
        <v>25</v>
      </c>
      <c r="F313">
        <f>VLOOKUP(C313, [3]RISKFACTORSANDACCESSTOCARE!$F:$N, 9, FALSE)</f>
        <v>-1111.0999999999999</v>
      </c>
      <c r="G313">
        <f>VLOOKUP(C313, [3]RISKFACTORSANDACCESSTOCARE!$F:$H, 3, FALSE)</f>
        <v>-1111.0999999999999</v>
      </c>
      <c r="H313">
        <f>VLOOKUP(C313, [3]RISKFACTORSANDACCESSTOCARE!$F:$Q, 12, FALSE)</f>
        <v>-1111.0999999999999</v>
      </c>
    </row>
    <row r="314" spans="1:11" hidden="1" x14ac:dyDescent="0.3">
      <c r="A314" t="s">
        <v>557</v>
      </c>
      <c r="B314" t="s">
        <v>597</v>
      </c>
      <c r="C314" t="s">
        <v>598</v>
      </c>
      <c r="D314">
        <f>VLOOKUP(C314, [1]acs2015_county_data!$D:$O, 12, FALSE)</f>
        <v>35048</v>
      </c>
      <c r="E314">
        <f>VLOOKUP(C314, [2]DEMOGRAPHICS!$F:$M, 8, FALSE)</f>
        <v>27</v>
      </c>
      <c r="F314">
        <f>VLOOKUP(C314, [3]RISKFACTORSANDACCESSTOCARE!$F:$N, 9, FALSE)</f>
        <v>-1111.0999999999999</v>
      </c>
      <c r="G314">
        <f>VLOOKUP(C314, [3]RISKFACTORSANDACCESSTOCARE!$F:$H, 3, FALSE)</f>
        <v>-1111.0999999999999</v>
      </c>
      <c r="H314">
        <f>VLOOKUP(C314, [3]RISKFACTORSANDACCESSTOCARE!$F:$Q, 12, FALSE)</f>
        <v>-1111.0999999999999</v>
      </c>
    </row>
    <row r="315" spans="1:11" hidden="1" x14ac:dyDescent="0.3">
      <c r="A315" t="s">
        <v>557</v>
      </c>
      <c r="B315" t="s">
        <v>599</v>
      </c>
      <c r="C315" t="s">
        <v>600</v>
      </c>
      <c r="D315">
        <f>VLOOKUP(C315, [1]acs2015_county_data!$D:$O, 12, FALSE)</f>
        <v>35457</v>
      </c>
      <c r="E315">
        <f>VLOOKUP(C315, [2]DEMOGRAPHICS!$F:$M, 8, FALSE)</f>
        <v>44</v>
      </c>
      <c r="F315">
        <f>VLOOKUP(C315, [3]RISKFACTORSANDACCESSTOCARE!$F:$N, 9, FALSE)</f>
        <v>-1111.0999999999999</v>
      </c>
      <c r="G315">
        <f>VLOOKUP(C315, [3]RISKFACTORSANDACCESSTOCARE!$F:$H, 3, FALSE)</f>
        <v>-1111.0999999999999</v>
      </c>
      <c r="H315">
        <f>VLOOKUP(C315, [3]RISKFACTORSANDACCESSTOCARE!$F:$Q, 12, FALSE)</f>
        <v>-1111.0999999999999</v>
      </c>
    </row>
    <row r="316" spans="1:11" hidden="1" x14ac:dyDescent="0.3">
      <c r="A316" t="s">
        <v>557</v>
      </c>
      <c r="B316" t="s">
        <v>601</v>
      </c>
      <c r="C316" t="s">
        <v>602</v>
      </c>
      <c r="D316">
        <f>VLOOKUP(C316, [1]acs2015_county_data!$D:$O, 12, FALSE)</f>
        <v>36771</v>
      </c>
      <c r="E316">
        <f>VLOOKUP(C316, [2]DEMOGRAPHICS!$F:$M, 8, FALSE)</f>
        <v>34</v>
      </c>
      <c r="F316">
        <f>VLOOKUP(C316, [3]RISKFACTORSANDACCESSTOCARE!$F:$N, 9, FALSE)</f>
        <v>-1111.0999999999999</v>
      </c>
      <c r="G316">
        <f>VLOOKUP(C316, [3]RISKFACTORSANDACCESSTOCARE!$F:$H, 3, FALSE)</f>
        <v>-1111.0999999999999</v>
      </c>
      <c r="H316">
        <f>VLOOKUP(C316, [3]RISKFACTORSANDACCESSTOCARE!$F:$Q, 12, FALSE)</f>
        <v>-1111.0999999999999</v>
      </c>
    </row>
    <row r="317" spans="1:11" x14ac:dyDescent="0.3">
      <c r="A317" t="s">
        <v>557</v>
      </c>
      <c r="B317" t="s">
        <v>603</v>
      </c>
      <c r="C317" t="s">
        <v>604</v>
      </c>
      <c r="D317">
        <f>VLOOKUP(C317, [1]acs2015_county_data!$D:$O, 12, FALSE)</f>
        <v>40945</v>
      </c>
      <c r="E317">
        <f>VLOOKUP(C317, [2]DEMOGRAPHICS!$F:$M, 8, FALSE)</f>
        <v>331</v>
      </c>
      <c r="F317">
        <f>VLOOKUP(C317, [3]RISKFACTORSANDACCESSTOCARE!$F:$N, 9, FALSE)</f>
        <v>21.5</v>
      </c>
      <c r="G317">
        <f>VLOOKUP(C317, [3]RISKFACTORSANDACCESSTOCARE!$F:$H, 3, FALSE)</f>
        <v>29.9</v>
      </c>
      <c r="H317">
        <f>VLOOKUP(C317, [3]RISKFACTORSANDACCESSTOCARE!$F:$Q, 12, FALSE)</f>
        <v>26.3</v>
      </c>
      <c r="I317">
        <f>VLOOKUP(C317,[4]RISKFACTORSANDACCESSTOCARE!$F:$Z,21,FALSE)</f>
        <v>18239</v>
      </c>
      <c r="J317">
        <f>VLOOKUP(C317,[5]DEMOGRAPHICS!$F:$J,5,FALSE)</f>
        <v>158409</v>
      </c>
      <c r="K317">
        <f t="shared" ref="K317:K319" si="32">I317/J317*100</f>
        <v>11.513866005088094</v>
      </c>
    </row>
    <row r="318" spans="1:11" x14ac:dyDescent="0.3">
      <c r="A318" t="s">
        <v>557</v>
      </c>
      <c r="B318" t="s">
        <v>605</v>
      </c>
      <c r="C318" t="s">
        <v>606</v>
      </c>
      <c r="D318">
        <f>VLOOKUP(C318, [1]acs2015_county_data!$D:$O, 12, FALSE)</f>
        <v>35093</v>
      </c>
      <c r="E318">
        <f>VLOOKUP(C318, [2]DEMOGRAPHICS!$F:$M, 8, FALSE)</f>
        <v>93</v>
      </c>
      <c r="F318">
        <f>VLOOKUP(C318, [3]RISKFACTORSANDACCESSTOCARE!$F:$N, 9, FALSE)</f>
        <v>20.7</v>
      </c>
      <c r="G318">
        <f>VLOOKUP(C318, [3]RISKFACTORSANDACCESSTOCARE!$F:$H, 3, FALSE)</f>
        <v>28.2</v>
      </c>
      <c r="H318">
        <f>VLOOKUP(C318, [3]RISKFACTORSANDACCESSTOCARE!$F:$Q, 12, FALSE)</f>
        <v>42.7</v>
      </c>
      <c r="I318">
        <f>VLOOKUP(C318,[4]RISKFACTORSANDACCESSTOCARE!$F:$Z,21,FALSE)</f>
        <v>15429</v>
      </c>
      <c r="J318">
        <f>VLOOKUP(C318,[5]DEMOGRAPHICS!$F:$J,5,FALSE)</f>
        <v>95496</v>
      </c>
      <c r="K318">
        <f t="shared" si="32"/>
        <v>16.156697662729329</v>
      </c>
    </row>
    <row r="319" spans="1:11" x14ac:dyDescent="0.3">
      <c r="A319" t="s">
        <v>557</v>
      </c>
      <c r="B319" t="s">
        <v>607</v>
      </c>
      <c r="C319" t="s">
        <v>608</v>
      </c>
      <c r="D319">
        <f>VLOOKUP(C319, [1]acs2015_county_data!$D:$O, 12, FALSE)</f>
        <v>50579</v>
      </c>
      <c r="E319">
        <f>VLOOKUP(C319, [2]DEMOGRAPHICS!$F:$M, 8, FALSE)</f>
        <v>1077</v>
      </c>
      <c r="F319">
        <f>VLOOKUP(C319, [3]RISKFACTORSANDACCESSTOCARE!$F:$N, 9, FALSE)</f>
        <v>21.9</v>
      </c>
      <c r="G319">
        <f>VLOOKUP(C319, [3]RISKFACTORSANDACCESSTOCARE!$F:$H, 3, FALSE)</f>
        <v>25.5</v>
      </c>
      <c r="H319">
        <f>VLOOKUP(C319, [3]RISKFACTORSANDACCESSTOCARE!$F:$Q, 12, FALSE)</f>
        <v>22.8</v>
      </c>
      <c r="I319">
        <f>VLOOKUP(C319,[4]RISKFACTORSANDACCESSTOCARE!$F:$Z,21,FALSE)</f>
        <v>159922</v>
      </c>
      <c r="J319">
        <f>VLOOKUP(C319,[5]DEMOGRAPHICS!$F:$J,5,FALSE)</f>
        <v>1132152</v>
      </c>
      <c r="K319">
        <f t="shared" si="32"/>
        <v>14.125488450314091</v>
      </c>
    </row>
    <row r="320" spans="1:11" hidden="1" x14ac:dyDescent="0.3">
      <c r="A320" t="s">
        <v>557</v>
      </c>
      <c r="B320" t="s">
        <v>609</v>
      </c>
      <c r="C320" t="s">
        <v>610</v>
      </c>
      <c r="D320">
        <f>VLOOKUP(C320, [1]acs2015_county_data!$D:$O, 12, FALSE)</f>
        <v>35020</v>
      </c>
      <c r="E320">
        <f>VLOOKUP(C320, [2]DEMOGRAPHICS!$F:$M, 8, FALSE)</f>
        <v>40</v>
      </c>
      <c r="F320">
        <f>VLOOKUP(C320, [3]RISKFACTORSANDACCESSTOCARE!$F:$N, 9, FALSE)</f>
        <v>-1111.0999999999999</v>
      </c>
      <c r="G320">
        <f>VLOOKUP(C320, [3]RISKFACTORSANDACCESSTOCARE!$F:$H, 3, FALSE)</f>
        <v>31.1</v>
      </c>
      <c r="H320">
        <f>VLOOKUP(C320, [3]RISKFACTORSANDACCESSTOCARE!$F:$Q, 12, FALSE)</f>
        <v>-1111.0999999999999</v>
      </c>
    </row>
    <row r="321" spans="1:11" x14ac:dyDescent="0.3">
      <c r="A321" t="s">
        <v>557</v>
      </c>
      <c r="B321" t="s">
        <v>611</v>
      </c>
      <c r="C321" t="s">
        <v>612</v>
      </c>
      <c r="D321">
        <f>VLOOKUP(C321, [1]acs2015_county_data!$D:$O, 12, FALSE)</f>
        <v>45798</v>
      </c>
      <c r="E321">
        <f>VLOOKUP(C321, [2]DEMOGRAPHICS!$F:$M, 8, FALSE)</f>
        <v>256</v>
      </c>
      <c r="F321">
        <f>VLOOKUP(C321, [3]RISKFACTORSANDACCESSTOCARE!$F:$N, 9, FALSE)</f>
        <v>19</v>
      </c>
      <c r="G321">
        <f>VLOOKUP(C321, [3]RISKFACTORSANDACCESSTOCARE!$F:$H, 3, FALSE)</f>
        <v>19.7</v>
      </c>
      <c r="H321">
        <f>VLOOKUP(C321, [3]RISKFACTORSANDACCESSTOCARE!$F:$Q, 12, FALSE)</f>
        <v>28</v>
      </c>
      <c r="I321">
        <f>VLOOKUP(C321,[4]RISKFACTORSANDACCESSTOCARE!$F:$Z,21,FALSE)</f>
        <v>12963</v>
      </c>
      <c r="J321">
        <f>VLOOKUP(C321,[5]DEMOGRAPHICS!$F:$J,5,FALSE)</f>
        <v>128594</v>
      </c>
      <c r="K321">
        <f>I321/J321*100</f>
        <v>10.080563634384186</v>
      </c>
    </row>
    <row r="322" spans="1:11" hidden="1" x14ac:dyDescent="0.3">
      <c r="A322" t="s">
        <v>557</v>
      </c>
      <c r="B322" t="s">
        <v>71</v>
      </c>
      <c r="C322" t="s">
        <v>613</v>
      </c>
      <c r="D322">
        <f>VLOOKUP(C322, [1]acs2015_county_data!$D:$O, 12, FALSE)</f>
        <v>35098</v>
      </c>
      <c r="E322">
        <f>VLOOKUP(C322, [2]DEMOGRAPHICS!$F:$M, 8, FALSE)</f>
        <v>53</v>
      </c>
      <c r="F322">
        <f>VLOOKUP(C322, [3]RISKFACTORSANDACCESSTOCARE!$F:$N, 9, FALSE)</f>
        <v>24.3</v>
      </c>
      <c r="G322">
        <f>VLOOKUP(C322, [3]RISKFACTORSANDACCESSTOCARE!$F:$H, 3, FALSE)</f>
        <v>34.200000000000003</v>
      </c>
      <c r="H322">
        <f>VLOOKUP(C322, [3]RISKFACTORSANDACCESSTOCARE!$F:$Q, 12, FALSE)</f>
        <v>-1111.0999999999999</v>
      </c>
    </row>
    <row r="323" spans="1:11" hidden="1" x14ac:dyDescent="0.3">
      <c r="A323" t="s">
        <v>557</v>
      </c>
      <c r="B323" t="s">
        <v>73</v>
      </c>
      <c r="C323" t="s">
        <v>614</v>
      </c>
      <c r="D323">
        <f>VLOOKUP(C323, [1]acs2015_county_data!$D:$O, 12, FALSE)</f>
        <v>43355</v>
      </c>
      <c r="E323">
        <f>VLOOKUP(C323, [2]DEMOGRAPHICS!$F:$M, 8, FALSE)</f>
        <v>24</v>
      </c>
      <c r="F323">
        <f>VLOOKUP(C323, [3]RISKFACTORSANDACCESSTOCARE!$F:$N, 9, FALSE)</f>
        <v>18.399999999999999</v>
      </c>
      <c r="G323">
        <f>VLOOKUP(C323, [3]RISKFACTORSANDACCESSTOCARE!$F:$H, 3, FALSE)</f>
        <v>16.399999999999999</v>
      </c>
      <c r="H323">
        <f>VLOOKUP(C323, [3]RISKFACTORSANDACCESSTOCARE!$F:$Q, 12, FALSE)</f>
        <v>-1111.0999999999999</v>
      </c>
    </row>
    <row r="324" spans="1:11" hidden="1" x14ac:dyDescent="0.3">
      <c r="A324" t="s">
        <v>557</v>
      </c>
      <c r="B324" t="s">
        <v>230</v>
      </c>
      <c r="C324" t="s">
        <v>615</v>
      </c>
      <c r="D324">
        <f>VLOOKUP(C324, [1]acs2015_county_data!$D:$O, 12, FALSE)</f>
        <v>35864</v>
      </c>
      <c r="E324">
        <f>VLOOKUP(C324, [2]DEMOGRAPHICS!$F:$M, 8, FALSE)</f>
        <v>15</v>
      </c>
      <c r="F324">
        <f>VLOOKUP(C324, [3]RISKFACTORSANDACCESSTOCARE!$F:$N, 9, FALSE)</f>
        <v>-1111.0999999999999</v>
      </c>
      <c r="G324">
        <f>VLOOKUP(C324, [3]RISKFACTORSANDACCESSTOCARE!$F:$H, 3, FALSE)</f>
        <v>-1111.0999999999999</v>
      </c>
      <c r="H324">
        <f>VLOOKUP(C324, [3]RISKFACTORSANDACCESSTOCARE!$F:$Q, 12, FALSE)</f>
        <v>-1111.0999999999999</v>
      </c>
    </row>
    <row r="325" spans="1:11" x14ac:dyDescent="0.3">
      <c r="A325" t="s">
        <v>557</v>
      </c>
      <c r="B325" t="s">
        <v>331</v>
      </c>
      <c r="C325" t="s">
        <v>616</v>
      </c>
      <c r="D325">
        <f>VLOOKUP(C325, [1]acs2015_county_data!$D:$O, 12, FALSE)</f>
        <v>46403</v>
      </c>
      <c r="E325">
        <f>VLOOKUP(C325, [2]DEMOGRAPHICS!$F:$M, 8, FALSE)</f>
        <v>291</v>
      </c>
      <c r="F325">
        <f>VLOOKUP(C325, [3]RISKFACTORSANDACCESSTOCARE!$F:$N, 9, FALSE)</f>
        <v>21.4</v>
      </c>
      <c r="G325">
        <f>VLOOKUP(C325, [3]RISKFACTORSANDACCESSTOCARE!$F:$H, 3, FALSE)</f>
        <v>23</v>
      </c>
      <c r="H325">
        <f>VLOOKUP(C325, [3]RISKFACTORSANDACCESSTOCARE!$F:$Q, 12, FALSE)</f>
        <v>34.4</v>
      </c>
      <c r="I325">
        <f>VLOOKUP(C325,[4]RISKFACTORSANDACCESSTOCARE!$F:$Z,21,FALSE)</f>
        <v>31233</v>
      </c>
      <c r="J325">
        <f>VLOOKUP(C325,[5]DEMOGRAPHICS!$F:$J,5,FALSE)</f>
        <v>277035</v>
      </c>
      <c r="K325">
        <f t="shared" ref="K325:K327" si="33">I325/J325*100</f>
        <v>11.274026747522877</v>
      </c>
    </row>
    <row r="326" spans="1:11" x14ac:dyDescent="0.3">
      <c r="A326" t="s">
        <v>557</v>
      </c>
      <c r="B326" t="s">
        <v>81</v>
      </c>
      <c r="C326" t="s">
        <v>617</v>
      </c>
      <c r="D326">
        <f>VLOOKUP(C326, [1]acs2015_county_data!$D:$O, 12, FALSE)</f>
        <v>48537</v>
      </c>
      <c r="E326">
        <f>VLOOKUP(C326, [2]DEMOGRAPHICS!$F:$M, 8, FALSE)</f>
        <v>678</v>
      </c>
      <c r="F326">
        <f>VLOOKUP(C326, [3]RISKFACTORSANDACCESSTOCARE!$F:$N, 9, FALSE)</f>
        <v>18.7</v>
      </c>
      <c r="G326">
        <f>VLOOKUP(C326, [3]RISKFACTORSANDACCESSTOCARE!$F:$H, 3, FALSE)</f>
        <v>27.4</v>
      </c>
      <c r="H326">
        <f>VLOOKUP(C326, [3]RISKFACTORSANDACCESSTOCARE!$F:$Q, 12, FALSE)</f>
        <v>30.9</v>
      </c>
      <c r="I326">
        <f>VLOOKUP(C326,[4]RISKFACTORSANDACCESSTOCARE!$F:$Z,21,FALSE)</f>
        <v>66178</v>
      </c>
      <c r="J326">
        <f>VLOOKUP(C326,[5]DEMOGRAPHICS!$F:$J,5,FALSE)</f>
        <v>544758</v>
      </c>
      <c r="K326">
        <f t="shared" si="33"/>
        <v>12.148146516434821</v>
      </c>
    </row>
    <row r="327" spans="1:11" x14ac:dyDescent="0.3">
      <c r="A327" t="s">
        <v>557</v>
      </c>
      <c r="B327" t="s">
        <v>618</v>
      </c>
      <c r="C327" t="s">
        <v>619</v>
      </c>
      <c r="D327">
        <f>VLOOKUP(C327, [1]acs2015_county_data!$D:$O, 12, FALSE)</f>
        <v>46745</v>
      </c>
      <c r="E327">
        <f>VLOOKUP(C327, [2]DEMOGRAPHICS!$F:$M, 8, FALSE)</f>
        <v>369</v>
      </c>
      <c r="F327">
        <f>VLOOKUP(C327, [3]RISKFACTORSANDACCESSTOCARE!$F:$N, 9, FALSE)</f>
        <v>16.2</v>
      </c>
      <c r="G327">
        <f>VLOOKUP(C327, [3]RISKFACTORSANDACCESSTOCARE!$F:$H, 3, FALSE)</f>
        <v>20.6</v>
      </c>
      <c r="H327">
        <f>VLOOKUP(C327, [3]RISKFACTORSANDACCESSTOCARE!$F:$Q, 12, FALSE)</f>
        <v>19.600000000000001</v>
      </c>
      <c r="I327">
        <f>VLOOKUP(C327,[4]RISKFACTORSANDACCESSTOCARE!$F:$Z,21,FALSE)</f>
        <v>32754</v>
      </c>
      <c r="J327">
        <f>VLOOKUP(C327,[5]DEMOGRAPHICS!$F:$J,5,FALSE)</f>
        <v>245756</v>
      </c>
      <c r="K327">
        <f t="shared" si="33"/>
        <v>13.327853643451229</v>
      </c>
    </row>
    <row r="328" spans="1:11" hidden="1" x14ac:dyDescent="0.3">
      <c r="A328" t="s">
        <v>557</v>
      </c>
      <c r="B328" t="s">
        <v>620</v>
      </c>
      <c r="C328" t="s">
        <v>621</v>
      </c>
      <c r="D328">
        <f>VLOOKUP(C328, [1]acs2015_county_data!$D:$O, 12, FALSE)</f>
        <v>35782</v>
      </c>
      <c r="E328">
        <f>VLOOKUP(C328, [2]DEMOGRAPHICS!$F:$M, 8, FALSE)</f>
        <v>34</v>
      </c>
      <c r="F328">
        <f>VLOOKUP(C328, [3]RISKFACTORSANDACCESSTOCARE!$F:$N, 9, FALSE)</f>
        <v>28.8</v>
      </c>
      <c r="G328">
        <f>VLOOKUP(C328, [3]RISKFACTORSANDACCESSTOCARE!$F:$H, 3, FALSE)</f>
        <v>28.9</v>
      </c>
      <c r="H328">
        <f>VLOOKUP(C328, [3]RISKFACTORSANDACCESSTOCARE!$F:$Q, 12, FALSE)</f>
        <v>-1111.0999999999999</v>
      </c>
    </row>
    <row r="329" spans="1:11" hidden="1" x14ac:dyDescent="0.3">
      <c r="A329" t="s">
        <v>557</v>
      </c>
      <c r="B329" t="s">
        <v>622</v>
      </c>
      <c r="C329" t="s">
        <v>623</v>
      </c>
      <c r="D329">
        <f>VLOOKUP(C329, [1]acs2015_county_data!$D:$O, 12, FALSE)</f>
        <v>39406</v>
      </c>
      <c r="E329">
        <f>VLOOKUP(C329, [2]DEMOGRAPHICS!$F:$M, 8, FALSE)</f>
        <v>9</v>
      </c>
      <c r="F329">
        <f>VLOOKUP(C329, [3]RISKFACTORSANDACCESSTOCARE!$F:$N, 9, FALSE)</f>
        <v>-1111.0999999999999</v>
      </c>
      <c r="G329">
        <f>VLOOKUP(C329, [3]RISKFACTORSANDACCESSTOCARE!$F:$H, 3, FALSE)</f>
        <v>-1111.0999999999999</v>
      </c>
      <c r="H329">
        <f>VLOOKUP(C329, [3]RISKFACTORSANDACCESSTOCARE!$F:$Q, 12, FALSE)</f>
        <v>-1111.0999999999999</v>
      </c>
    </row>
    <row r="330" spans="1:11" hidden="1" x14ac:dyDescent="0.3">
      <c r="A330" t="s">
        <v>557</v>
      </c>
      <c r="B330" t="s">
        <v>89</v>
      </c>
      <c r="C330" t="s">
        <v>624</v>
      </c>
      <c r="D330">
        <f>VLOOKUP(C330, [1]acs2015_county_data!$D:$O, 12, FALSE)</f>
        <v>32164</v>
      </c>
      <c r="E330">
        <f>VLOOKUP(C330, [2]DEMOGRAPHICS!$F:$M, 8, FALSE)</f>
        <v>28</v>
      </c>
      <c r="F330">
        <f>VLOOKUP(C330, [3]RISKFACTORSANDACCESSTOCARE!$F:$N, 9, FALSE)</f>
        <v>-1111.0999999999999</v>
      </c>
      <c r="G330">
        <f>VLOOKUP(C330, [3]RISKFACTORSANDACCESSTOCARE!$F:$H, 3, FALSE)</f>
        <v>-1111.0999999999999</v>
      </c>
      <c r="H330">
        <f>VLOOKUP(C330, [3]RISKFACTORSANDACCESSTOCARE!$F:$Q, 12, FALSE)</f>
        <v>-1111.0999999999999</v>
      </c>
    </row>
    <row r="331" spans="1:11" x14ac:dyDescent="0.3">
      <c r="A331" t="s">
        <v>557</v>
      </c>
      <c r="B331" t="s">
        <v>625</v>
      </c>
      <c r="C331" t="s">
        <v>626</v>
      </c>
      <c r="D331">
        <f>VLOOKUP(C331, [1]acs2015_county_data!$D:$O, 12, FALSE)</f>
        <v>49675</v>
      </c>
      <c r="E331">
        <f>VLOOKUP(C331, [2]DEMOGRAPHICS!$F:$M, 8, FALSE)</f>
        <v>414</v>
      </c>
      <c r="F331">
        <f>VLOOKUP(C331, [3]RISKFACTORSANDACCESSTOCARE!$F:$N, 9, FALSE)</f>
        <v>18.399999999999999</v>
      </c>
      <c r="G331">
        <f>VLOOKUP(C331, [3]RISKFACTORSANDACCESSTOCARE!$F:$H, 3, FALSE)</f>
        <v>26.9</v>
      </c>
      <c r="H331">
        <f>VLOOKUP(C331, [3]RISKFACTORSANDACCESSTOCARE!$F:$Q, 12, FALSE)</f>
        <v>31.1</v>
      </c>
      <c r="I331">
        <f>VLOOKUP(C331,[4]RISKFACTORSANDACCESSTOCARE!$F:$Z,21,FALSE)</f>
        <v>36466</v>
      </c>
      <c r="J331">
        <f>VLOOKUP(C331,[5]DEMOGRAPHICS!$F:$J,5,FALSE)</f>
        <v>306779</v>
      </c>
      <c r="K331">
        <f t="shared" ref="K331:K335" si="34">I331/J331*100</f>
        <v>11.886732794617624</v>
      </c>
    </row>
    <row r="332" spans="1:11" x14ac:dyDescent="0.3">
      <c r="A332" t="s">
        <v>557</v>
      </c>
      <c r="B332" t="s">
        <v>93</v>
      </c>
      <c r="C332" t="s">
        <v>627</v>
      </c>
      <c r="D332">
        <f>VLOOKUP(C332, [1]acs2015_county_data!$D:$O, 12, FALSE)</f>
        <v>39459</v>
      </c>
      <c r="E332">
        <f>VLOOKUP(C332, [2]DEMOGRAPHICS!$F:$M, 8, FALSE)</f>
        <v>192</v>
      </c>
      <c r="F332">
        <f>VLOOKUP(C332, [3]RISKFACTORSANDACCESSTOCARE!$F:$N, 9, FALSE)</f>
        <v>23.7</v>
      </c>
      <c r="G332">
        <f>VLOOKUP(C332, [3]RISKFACTORSANDACCESSTOCARE!$F:$H, 3, FALSE)</f>
        <v>26.1</v>
      </c>
      <c r="H332">
        <f>VLOOKUP(C332, [3]RISKFACTORSANDACCESSTOCARE!$F:$Q, 12, FALSE)</f>
        <v>35</v>
      </c>
      <c r="I332">
        <f>VLOOKUP(C332,[4]RISKFACTORSANDACCESSTOCARE!$F:$Z,21,FALSE)</f>
        <v>41468</v>
      </c>
      <c r="J332">
        <f>VLOOKUP(C332,[5]DEMOGRAPHICS!$F:$J,5,FALSE)</f>
        <v>303442</v>
      </c>
      <c r="K332">
        <f t="shared" si="34"/>
        <v>13.665873544202848</v>
      </c>
    </row>
    <row r="333" spans="1:11" x14ac:dyDescent="0.3">
      <c r="A333" t="s">
        <v>557</v>
      </c>
      <c r="B333" t="s">
        <v>628</v>
      </c>
      <c r="C333" t="s">
        <v>629</v>
      </c>
      <c r="D333">
        <f>VLOOKUP(C333, [1]acs2015_county_data!$D:$O, 12, FALSE)</f>
        <v>51593</v>
      </c>
      <c r="E333">
        <f>VLOOKUP(C333, [2]DEMOGRAPHICS!$F:$M, 8, FALSE)</f>
        <v>251</v>
      </c>
      <c r="F333">
        <f>VLOOKUP(C333, [3]RISKFACTORSANDACCESSTOCARE!$F:$N, 9, FALSE)</f>
        <v>13.9</v>
      </c>
      <c r="G333">
        <f>VLOOKUP(C333, [3]RISKFACTORSANDACCESSTOCARE!$F:$H, 3, FALSE)</f>
        <v>24.2</v>
      </c>
      <c r="H333">
        <f>VLOOKUP(C333, [3]RISKFACTORSANDACCESSTOCARE!$F:$Q, 12, FALSE)</f>
        <v>26.4</v>
      </c>
      <c r="I333">
        <f>VLOOKUP(C333,[4]RISKFACTORSANDACCESSTOCARE!$F:$Z,21,FALSE)</f>
        <v>14138</v>
      </c>
      <c r="J333">
        <f>VLOOKUP(C333,[5]DEMOGRAPHICS!$F:$J,5,FALSE)</f>
        <v>139728</v>
      </c>
      <c r="K333">
        <f t="shared" si="34"/>
        <v>10.118229703423795</v>
      </c>
    </row>
    <row r="334" spans="1:11" x14ac:dyDescent="0.3">
      <c r="A334" t="s">
        <v>557</v>
      </c>
      <c r="B334" t="s">
        <v>630</v>
      </c>
      <c r="C334" t="s">
        <v>631</v>
      </c>
      <c r="D334">
        <f>VLOOKUP(C334, [1]acs2015_county_data!$D:$O, 12, FALSE)</f>
        <v>43129</v>
      </c>
      <c r="E334">
        <f>VLOOKUP(C334, [2]DEMOGRAPHICS!$F:$M, 8, FALSE)</f>
        <v>1221</v>
      </c>
      <c r="F334">
        <f>VLOOKUP(C334, [3]RISKFACTORSANDACCESSTOCARE!$F:$N, 9, FALSE)</f>
        <v>19</v>
      </c>
      <c r="G334">
        <f>VLOOKUP(C334, [3]RISKFACTORSANDACCESSTOCARE!$F:$H, 3, FALSE)</f>
        <v>34.6</v>
      </c>
      <c r="H334">
        <f>VLOOKUP(C334, [3]RISKFACTORSANDACCESSTOCARE!$F:$Q, 12, FALSE)</f>
        <v>24.2</v>
      </c>
      <c r="I334">
        <f>VLOOKUP(C334,[4]RISKFACTORSANDACCESSTOCARE!$F:$Z,21,FALSE)</f>
        <v>485473</v>
      </c>
      <c r="J334">
        <f>VLOOKUP(C334,[5]DEMOGRAPHICS!$F:$J,5,FALSE)</f>
        <v>2376014</v>
      </c>
      <c r="K334">
        <f t="shared" si="34"/>
        <v>20.432244927849752</v>
      </c>
    </row>
    <row r="335" spans="1:11" x14ac:dyDescent="0.3">
      <c r="A335" t="s">
        <v>557</v>
      </c>
      <c r="B335" t="s">
        <v>99</v>
      </c>
      <c r="C335" t="s">
        <v>632</v>
      </c>
      <c r="D335">
        <f>VLOOKUP(C335, [1]acs2015_county_data!$D:$O, 12, FALSE)</f>
        <v>57290</v>
      </c>
      <c r="E335">
        <f>VLOOKUP(C335, [2]DEMOGRAPHICS!$F:$M, 8, FALSE)</f>
        <v>77</v>
      </c>
      <c r="F335">
        <f>VLOOKUP(C335, [3]RISKFACTORSANDACCESSTOCARE!$F:$N, 9, FALSE)</f>
        <v>20</v>
      </c>
      <c r="G335">
        <f>VLOOKUP(C335, [3]RISKFACTORSANDACCESSTOCARE!$F:$H, 3, FALSE)</f>
        <v>21.2</v>
      </c>
      <c r="H335">
        <f>VLOOKUP(C335, [3]RISKFACTORSANDACCESSTOCARE!$F:$Q, 12, FALSE)</f>
        <v>26.3</v>
      </c>
      <c r="I335">
        <f>VLOOKUP(C335,[4]RISKFACTORSANDACCESSTOCARE!$F:$Z,21,FALSE)</f>
        <v>10211</v>
      </c>
      <c r="J335">
        <f>VLOOKUP(C335,[5]DEMOGRAPHICS!$F:$J,5,FALSE)</f>
        <v>76329</v>
      </c>
      <c r="K335">
        <f t="shared" si="34"/>
        <v>13.377615323140615</v>
      </c>
    </row>
    <row r="336" spans="1:11" hidden="1" x14ac:dyDescent="0.3">
      <c r="A336" t="s">
        <v>557</v>
      </c>
      <c r="B336" t="s">
        <v>633</v>
      </c>
      <c r="C336" t="s">
        <v>634</v>
      </c>
      <c r="D336">
        <f>VLOOKUP(C336, [1]acs2015_county_data!$D:$O, 12, FALSE)</f>
        <v>54116</v>
      </c>
      <c r="E336">
        <f>VLOOKUP(C336, [2]DEMOGRAPHICS!$F:$M, 8, FALSE)</f>
        <v>99</v>
      </c>
      <c r="F336">
        <f>VLOOKUP(C336, [3]RISKFACTORSANDACCESSTOCARE!$F:$N, 9, FALSE)</f>
        <v>28.2</v>
      </c>
      <c r="G336">
        <f>VLOOKUP(C336, [3]RISKFACTORSANDACCESSTOCARE!$F:$H, 3, FALSE)</f>
        <v>24.5</v>
      </c>
      <c r="H336">
        <f>VLOOKUP(C336, [3]RISKFACTORSANDACCESSTOCARE!$F:$Q, 12, FALSE)</f>
        <v>-1111.0999999999999</v>
      </c>
    </row>
    <row r="337" spans="1:11" x14ac:dyDescent="0.3">
      <c r="A337" t="s">
        <v>557</v>
      </c>
      <c r="B337" t="s">
        <v>635</v>
      </c>
      <c r="C337" t="s">
        <v>636</v>
      </c>
      <c r="D337">
        <f>VLOOKUP(C337, [1]acs2015_county_data!$D:$O, 12, FALSE)</f>
        <v>55880</v>
      </c>
      <c r="E337">
        <f>VLOOKUP(C337, [2]DEMOGRAPHICS!$F:$M, 8, FALSE)</f>
        <v>195</v>
      </c>
      <c r="F337">
        <f>VLOOKUP(C337, [3]RISKFACTORSANDACCESSTOCARE!$F:$N, 9, FALSE)</f>
        <v>20.7</v>
      </c>
      <c r="G337">
        <f>VLOOKUP(C337, [3]RISKFACTORSANDACCESSTOCARE!$F:$H, 3, FALSE)</f>
        <v>19.3</v>
      </c>
      <c r="H337">
        <f>VLOOKUP(C337, [3]RISKFACTORSANDACCESSTOCARE!$F:$Q, 12, FALSE)</f>
        <v>28.5</v>
      </c>
      <c r="I337">
        <f>VLOOKUP(C337,[4]RISKFACTORSANDACCESSTOCARE!$F:$Z,21,FALSE)</f>
        <v>21753</v>
      </c>
      <c r="J337">
        <f>VLOOKUP(C337,[5]DEMOGRAPHICS!$F:$J,5,FALSE)</f>
        <v>182172</v>
      </c>
      <c r="K337">
        <f>I337/J337*100</f>
        <v>11.940912983334432</v>
      </c>
    </row>
    <row r="338" spans="1:11" hidden="1" x14ac:dyDescent="0.3">
      <c r="A338" t="s">
        <v>557</v>
      </c>
      <c r="B338" t="s">
        <v>637</v>
      </c>
      <c r="C338" t="s">
        <v>638</v>
      </c>
      <c r="D338">
        <f>VLOOKUP(C338, [1]acs2015_county_data!$D:$O, 12, FALSE)</f>
        <v>35405</v>
      </c>
      <c r="E338">
        <f>VLOOKUP(C338, [2]DEMOGRAPHICS!$F:$M, 8, FALSE)</f>
        <v>51</v>
      </c>
      <c r="F338">
        <f>VLOOKUP(C338, [3]RISKFACTORSANDACCESSTOCARE!$F:$N, 9, FALSE)</f>
        <v>28.2</v>
      </c>
      <c r="G338">
        <f>VLOOKUP(C338, [3]RISKFACTORSANDACCESSTOCARE!$F:$H, 3, FALSE)</f>
        <v>39.6</v>
      </c>
      <c r="H338">
        <f>VLOOKUP(C338, [3]RISKFACTORSANDACCESSTOCARE!$F:$Q, 12, FALSE)</f>
        <v>-1111.0999999999999</v>
      </c>
    </row>
    <row r="339" spans="1:11" x14ac:dyDescent="0.3">
      <c r="A339" t="s">
        <v>557</v>
      </c>
      <c r="B339" t="s">
        <v>356</v>
      </c>
      <c r="C339" t="s">
        <v>639</v>
      </c>
      <c r="D339">
        <f>VLOOKUP(C339, [1]acs2015_county_data!$D:$O, 12, FALSE)</f>
        <v>47943</v>
      </c>
      <c r="E339">
        <f>VLOOKUP(C339, [2]DEMOGRAPHICS!$F:$M, 8, FALSE)</f>
        <v>1127</v>
      </c>
      <c r="F339">
        <f>VLOOKUP(C339, [3]RISKFACTORSANDACCESSTOCARE!$F:$N, 9, FALSE)</f>
        <v>19.5</v>
      </c>
      <c r="G339">
        <f>VLOOKUP(C339, [3]RISKFACTORSANDACCESSTOCARE!$F:$H, 3, FALSE)</f>
        <v>25.9</v>
      </c>
      <c r="H339">
        <f>VLOOKUP(C339, [3]RISKFACTORSANDACCESSTOCARE!$F:$Q, 12, FALSE)</f>
        <v>23.6</v>
      </c>
      <c r="I339">
        <f>VLOOKUP(C339,[4]RISKFACTORSANDACCESSTOCARE!$F:$Z,21,FALSE)</f>
        <v>157645</v>
      </c>
      <c r="J339">
        <f>VLOOKUP(C339,[5]DEMOGRAPHICS!$F:$J,5,FALSE)</f>
        <v>1023023</v>
      </c>
      <c r="K339">
        <f t="shared" ref="K339:K350" si="35">I339/J339*100</f>
        <v>15.409721971060279</v>
      </c>
    </row>
    <row r="340" spans="1:11" x14ac:dyDescent="0.3">
      <c r="A340" t="s">
        <v>557</v>
      </c>
      <c r="B340" t="s">
        <v>640</v>
      </c>
      <c r="C340" t="s">
        <v>641</v>
      </c>
      <c r="D340">
        <f>VLOOKUP(C340, [1]acs2015_county_data!$D:$O, 12, FALSE)</f>
        <v>44254</v>
      </c>
      <c r="E340">
        <f>VLOOKUP(C340, [2]DEMOGRAPHICS!$F:$M, 8, FALSE)</f>
        <v>175</v>
      </c>
      <c r="F340">
        <f>VLOOKUP(C340, [3]RISKFACTORSANDACCESSTOCARE!$F:$N, 9, FALSE)</f>
        <v>22.2</v>
      </c>
      <c r="G340">
        <f>VLOOKUP(C340, [3]RISKFACTORSANDACCESSTOCARE!$F:$H, 3, FALSE)</f>
        <v>29</v>
      </c>
      <c r="H340">
        <f>VLOOKUP(C340, [3]RISKFACTORSANDACCESSTOCARE!$F:$Q, 12, FALSE)</f>
        <v>19.7</v>
      </c>
      <c r="I340">
        <f>VLOOKUP(C340,[4]RISKFACTORSANDACCESSTOCARE!$F:$Z,21,FALSE)</f>
        <v>33602</v>
      </c>
      <c r="J340">
        <f>VLOOKUP(C340,[5]DEMOGRAPHICS!$F:$J,5,FALSE)</f>
        <v>231578</v>
      </c>
      <c r="K340">
        <f t="shared" si="35"/>
        <v>14.510013904602337</v>
      </c>
    </row>
    <row r="341" spans="1:11" x14ac:dyDescent="0.3">
      <c r="A341" t="s">
        <v>557</v>
      </c>
      <c r="B341" t="s">
        <v>642</v>
      </c>
      <c r="C341" t="s">
        <v>643</v>
      </c>
      <c r="D341">
        <f>VLOOKUP(C341, [1]acs2015_county_data!$D:$O, 12, FALSE)</f>
        <v>53363</v>
      </c>
      <c r="E341">
        <f>VLOOKUP(C341, [2]DEMOGRAPHICS!$F:$M, 8, FALSE)</f>
        <v>643</v>
      </c>
      <c r="F341">
        <f>VLOOKUP(C341, [3]RISKFACTORSANDACCESSTOCARE!$F:$N, 9, FALSE)</f>
        <v>18.3</v>
      </c>
      <c r="G341">
        <f>VLOOKUP(C341, [3]RISKFACTORSANDACCESSTOCARE!$F:$H, 3, FALSE)</f>
        <v>23.4</v>
      </c>
      <c r="H341">
        <f>VLOOKUP(C341, [3]RISKFACTORSANDACCESSTOCARE!$F:$Q, 12, FALSE)</f>
        <v>27.8</v>
      </c>
      <c r="I341">
        <f>VLOOKUP(C341,[4]RISKFACTORSANDACCESSTOCARE!$F:$Z,21,FALSE)</f>
        <v>159195</v>
      </c>
      <c r="J341">
        <f>VLOOKUP(C341,[5]DEMOGRAPHICS!$F:$J,5,FALSE)</f>
        <v>1268548</v>
      </c>
      <c r="K341">
        <f t="shared" si="35"/>
        <v>12.549387173366716</v>
      </c>
    </row>
    <row r="342" spans="1:11" x14ac:dyDescent="0.3">
      <c r="A342" t="s">
        <v>557</v>
      </c>
      <c r="B342" t="s">
        <v>644</v>
      </c>
      <c r="C342" t="s">
        <v>645</v>
      </c>
      <c r="D342">
        <f>VLOOKUP(C342, [1]acs2015_county_data!$D:$O, 12, FALSE)</f>
        <v>45064</v>
      </c>
      <c r="E342">
        <f>VLOOKUP(C342, [2]DEMOGRAPHICS!$F:$M, 8, FALSE)</f>
        <v>576</v>
      </c>
      <c r="F342">
        <f>VLOOKUP(C342, [3]RISKFACTORSANDACCESSTOCARE!$F:$N, 9, FALSE)</f>
        <v>23.1</v>
      </c>
      <c r="G342">
        <f>VLOOKUP(C342, [3]RISKFACTORSANDACCESSTOCARE!$F:$H, 3, FALSE)</f>
        <v>24.9</v>
      </c>
      <c r="H342">
        <f>VLOOKUP(C342, [3]RISKFACTORSANDACCESSTOCARE!$F:$Q, 12, FALSE)</f>
        <v>34.799999999999997</v>
      </c>
      <c r="I342">
        <f>VLOOKUP(C342,[4]RISKFACTORSANDACCESSTOCARE!$F:$Z,21,FALSE)</f>
        <v>49412</v>
      </c>
      <c r="J342">
        <f>VLOOKUP(C342,[5]DEMOGRAPHICS!$F:$J,5,FALSE)</f>
        <v>429065</v>
      </c>
      <c r="K342">
        <f t="shared" si="35"/>
        <v>11.516203838579237</v>
      </c>
    </row>
    <row r="343" spans="1:11" x14ac:dyDescent="0.3">
      <c r="A343" t="s">
        <v>557</v>
      </c>
      <c r="B343" t="s">
        <v>646</v>
      </c>
      <c r="C343" t="s">
        <v>647</v>
      </c>
      <c r="D343">
        <f>VLOOKUP(C343, [1]acs2015_county_data!$D:$O, 12, FALSE)</f>
        <v>45819</v>
      </c>
      <c r="E343">
        <f>VLOOKUP(C343, [2]DEMOGRAPHICS!$F:$M, 8, FALSE)</f>
        <v>3315</v>
      </c>
      <c r="F343">
        <f>VLOOKUP(C343, [3]RISKFACTORSANDACCESSTOCARE!$F:$N, 9, FALSE)</f>
        <v>19</v>
      </c>
      <c r="G343">
        <f>VLOOKUP(C343, [3]RISKFACTORSANDACCESSTOCARE!$F:$H, 3, FALSE)</f>
        <v>24.2</v>
      </c>
      <c r="H343">
        <f>VLOOKUP(C343, [3]RISKFACTORSANDACCESSTOCARE!$F:$Q, 12, FALSE)</f>
        <v>28.4</v>
      </c>
      <c r="I343">
        <f>VLOOKUP(C343,[4]RISKFACTORSANDACCESSTOCARE!$F:$Z,21,FALSE)</f>
        <v>109940</v>
      </c>
      <c r="J343">
        <f>VLOOKUP(C343,[5]DEMOGRAPHICS!$F:$J,5,FALSE)</f>
        <v>928032</v>
      </c>
      <c r="K343">
        <f t="shared" si="35"/>
        <v>11.846574256060135</v>
      </c>
    </row>
    <row r="344" spans="1:11" x14ac:dyDescent="0.3">
      <c r="A344" t="s">
        <v>557</v>
      </c>
      <c r="B344" t="s">
        <v>262</v>
      </c>
      <c r="C344" t="s">
        <v>648</v>
      </c>
      <c r="D344">
        <f>VLOOKUP(C344, [1]acs2015_county_data!$D:$O, 12, FALSE)</f>
        <v>43162</v>
      </c>
      <c r="E344">
        <f>VLOOKUP(C344, [2]DEMOGRAPHICS!$F:$M, 8, FALSE)</f>
        <v>290</v>
      </c>
      <c r="F344">
        <f>VLOOKUP(C344, [3]RISKFACTORSANDACCESSTOCARE!$F:$N, 9, FALSE)</f>
        <v>27.9</v>
      </c>
      <c r="G344">
        <f>VLOOKUP(C344, [3]RISKFACTORSANDACCESSTOCARE!$F:$H, 3, FALSE)</f>
        <v>32.9</v>
      </c>
      <c r="H344">
        <f>VLOOKUP(C344, [3]RISKFACTORSANDACCESSTOCARE!$F:$Q, 12, FALSE)</f>
        <v>29.2</v>
      </c>
      <c r="I344">
        <f>VLOOKUP(C344,[4]RISKFACTORSANDACCESSTOCARE!$F:$Z,21,FALSE)</f>
        <v>79871</v>
      </c>
      <c r="J344">
        <f>VLOOKUP(C344,[5]DEMOGRAPHICS!$F:$J,5,FALSE)</f>
        <v>542912</v>
      </c>
      <c r="K344">
        <f t="shared" si="35"/>
        <v>14.71159230225156</v>
      </c>
    </row>
    <row r="345" spans="1:11" x14ac:dyDescent="0.3">
      <c r="A345" t="s">
        <v>557</v>
      </c>
      <c r="B345" t="s">
        <v>649</v>
      </c>
      <c r="C345" t="s">
        <v>650</v>
      </c>
      <c r="D345">
        <f>VLOOKUP(C345, [1]acs2015_county_data!$D:$O, 12, FALSE)</f>
        <v>31715</v>
      </c>
      <c r="E345">
        <f>VLOOKUP(C345, [2]DEMOGRAPHICS!$F:$M, 8, FALSE)</f>
        <v>102</v>
      </c>
      <c r="F345">
        <f>VLOOKUP(C345, [3]RISKFACTORSANDACCESSTOCARE!$F:$N, 9, FALSE)</f>
        <v>30.5</v>
      </c>
      <c r="G345">
        <f>VLOOKUP(C345, [3]RISKFACTORSANDACCESSTOCARE!$F:$H, 3, FALSE)</f>
        <v>29.6</v>
      </c>
      <c r="H345">
        <f>VLOOKUP(C345, [3]RISKFACTORSANDACCESSTOCARE!$F:$Q, 12, FALSE)</f>
        <v>32.4</v>
      </c>
      <c r="I345">
        <f>VLOOKUP(C345,[4]RISKFACTORSANDACCESSTOCARE!$F:$Z,21,FALSE)</f>
        <v>13304</v>
      </c>
      <c r="J345">
        <f>VLOOKUP(C345,[5]DEMOGRAPHICS!$F:$J,5,FALSE)</f>
        <v>73568</v>
      </c>
      <c r="K345">
        <f t="shared" si="35"/>
        <v>18.083949543279687</v>
      </c>
    </row>
    <row r="346" spans="1:11" x14ac:dyDescent="0.3">
      <c r="A346" t="s">
        <v>557</v>
      </c>
      <c r="B346" t="s">
        <v>651</v>
      </c>
      <c r="C346" t="s">
        <v>652</v>
      </c>
      <c r="D346">
        <f>VLOOKUP(C346, [1]acs2015_county_data!$D:$O, 12, FALSE)</f>
        <v>66194</v>
      </c>
      <c r="E346">
        <f>VLOOKUP(C346, [2]DEMOGRAPHICS!$F:$M, 8, FALSE)</f>
        <v>265</v>
      </c>
      <c r="F346">
        <f>VLOOKUP(C346, [3]RISKFACTORSANDACCESSTOCARE!$F:$N, 9, FALSE)</f>
        <v>16.8</v>
      </c>
      <c r="G346">
        <f>VLOOKUP(C346, [3]RISKFACTORSANDACCESSTOCARE!$F:$H, 3, FALSE)</f>
        <v>22.2</v>
      </c>
      <c r="H346">
        <f>VLOOKUP(C346, [3]RISKFACTORSANDACCESSTOCARE!$F:$Q, 12, FALSE)</f>
        <v>27.3</v>
      </c>
      <c r="I346">
        <f>VLOOKUP(C346,[4]RISKFACTORSANDACCESSTOCARE!$F:$Z,21,FALSE)</f>
        <v>12404</v>
      </c>
      <c r="J346">
        <f>VLOOKUP(C346,[5]DEMOGRAPHICS!$F:$J,5,FALSE)</f>
        <v>161525</v>
      </c>
      <c r="K346">
        <f t="shared" si="35"/>
        <v>7.6793066088840733</v>
      </c>
    </row>
    <row r="347" spans="1:11" x14ac:dyDescent="0.3">
      <c r="A347" t="s">
        <v>557</v>
      </c>
      <c r="B347" t="s">
        <v>653</v>
      </c>
      <c r="C347" t="s">
        <v>654</v>
      </c>
      <c r="D347">
        <f>VLOOKUP(C347, [1]acs2015_county_data!$D:$O, 12, FALSE)</f>
        <v>43459</v>
      </c>
      <c r="E347">
        <f>VLOOKUP(C347, [2]DEMOGRAPHICS!$F:$M, 8, FALSE)</f>
        <v>422</v>
      </c>
      <c r="F347">
        <f>VLOOKUP(C347, [3]RISKFACTORSANDACCESSTOCARE!$F:$N, 9, FALSE)</f>
        <v>23</v>
      </c>
      <c r="G347">
        <f>VLOOKUP(C347, [3]RISKFACTORSANDACCESSTOCARE!$F:$H, 3, FALSE)</f>
        <v>25</v>
      </c>
      <c r="H347">
        <f>VLOOKUP(C347, [3]RISKFACTORSANDACCESSTOCARE!$F:$Q, 12, FALSE)</f>
        <v>34.700000000000003</v>
      </c>
      <c r="I347">
        <f>VLOOKUP(C347,[4]RISKFACTORSANDACCESSTOCARE!$F:$Z,21,FALSE)</f>
        <v>29919</v>
      </c>
      <c r="J347">
        <f>VLOOKUP(C347,[5]DEMOGRAPHICS!$F:$J,5,FALSE)</f>
        <v>241305</v>
      </c>
      <c r="K347">
        <f t="shared" si="35"/>
        <v>12.398831354509852</v>
      </c>
    </row>
    <row r="348" spans="1:11" x14ac:dyDescent="0.3">
      <c r="A348" t="s">
        <v>557</v>
      </c>
      <c r="B348" t="s">
        <v>655</v>
      </c>
      <c r="C348" t="s">
        <v>656</v>
      </c>
      <c r="D348">
        <f>VLOOKUP(C348, [1]acs2015_county_data!$D:$O, 12, FALSE)</f>
        <v>58923</v>
      </c>
      <c r="E348">
        <f>VLOOKUP(C348, [2]DEMOGRAPHICS!$F:$M, 8, FALSE)</f>
        <v>141</v>
      </c>
      <c r="F348">
        <f>VLOOKUP(C348, [3]RISKFACTORSANDACCESSTOCARE!$F:$N, 9, FALSE)</f>
        <v>19.3</v>
      </c>
      <c r="G348">
        <f>VLOOKUP(C348, [3]RISKFACTORSANDACCESSTOCARE!$F:$H, 3, FALSE)</f>
        <v>24.6</v>
      </c>
      <c r="H348">
        <f>VLOOKUP(C348, [3]RISKFACTORSANDACCESSTOCARE!$F:$Q, 12, FALSE)</f>
        <v>24.6</v>
      </c>
      <c r="I348">
        <f>VLOOKUP(C348,[4]RISKFACTORSANDACCESSTOCARE!$F:$Z,21,FALSE)</f>
        <v>15347</v>
      </c>
      <c r="J348">
        <f>VLOOKUP(C348,[5]DEMOGRAPHICS!$F:$J,5,FALSE)</f>
        <v>143105</v>
      </c>
      <c r="K348">
        <f t="shared" si="35"/>
        <v>10.724293351035953</v>
      </c>
    </row>
    <row r="349" spans="1:11" x14ac:dyDescent="0.3">
      <c r="A349" t="s">
        <v>557</v>
      </c>
      <c r="B349" t="s">
        <v>657</v>
      </c>
      <c r="C349" t="s">
        <v>658</v>
      </c>
      <c r="D349">
        <f>VLOOKUP(C349, [1]acs2015_county_data!$D:$O, 12, FALSE)</f>
        <v>51766</v>
      </c>
      <c r="E349">
        <f>VLOOKUP(C349, [2]DEMOGRAPHICS!$F:$M, 8, FALSE)</f>
        <v>641</v>
      </c>
      <c r="F349">
        <f>VLOOKUP(C349, [3]RISKFACTORSANDACCESSTOCARE!$F:$N, 9, FALSE)</f>
        <v>18</v>
      </c>
      <c r="G349">
        <f>VLOOKUP(C349, [3]RISKFACTORSANDACCESSTOCARE!$F:$H, 3, FALSE)</f>
        <v>21.6</v>
      </c>
      <c r="H349">
        <f>VLOOKUP(C349, [3]RISKFACTORSANDACCESSTOCARE!$F:$Q, 12, FALSE)</f>
        <v>28.5</v>
      </c>
      <c r="I349">
        <f>VLOOKUP(C349,[4]RISKFACTORSANDACCESSTOCARE!$F:$Z,21,FALSE)</f>
        <v>31428</v>
      </c>
      <c r="J349">
        <f>VLOOKUP(C349,[5]DEMOGRAPHICS!$F:$J,5,FALSE)</f>
        <v>366256</v>
      </c>
      <c r="K349">
        <f t="shared" si="35"/>
        <v>8.5808833165873057</v>
      </c>
    </row>
    <row r="350" spans="1:11" x14ac:dyDescent="0.3">
      <c r="A350" t="s">
        <v>557</v>
      </c>
      <c r="B350" t="s">
        <v>659</v>
      </c>
      <c r="C350" t="s">
        <v>660</v>
      </c>
      <c r="D350">
        <f>VLOOKUP(C350, [1]acs2015_county_data!$D:$O, 12, FALSE)</f>
        <v>57010</v>
      </c>
      <c r="E350">
        <f>VLOOKUP(C350, [2]DEMOGRAPHICS!$F:$M, 8, FALSE)</f>
        <v>1303</v>
      </c>
      <c r="F350">
        <f>VLOOKUP(C350, [3]RISKFACTORSANDACCESSTOCARE!$F:$N, 9, FALSE)</f>
        <v>16.3</v>
      </c>
      <c r="G350">
        <f>VLOOKUP(C350, [3]RISKFACTORSANDACCESSTOCARE!$F:$H, 3, FALSE)</f>
        <v>19.399999999999999</v>
      </c>
      <c r="H350">
        <f>VLOOKUP(C350, [3]RISKFACTORSANDACCESSTOCARE!$F:$Q, 12, FALSE)</f>
        <v>24.8</v>
      </c>
      <c r="I350">
        <f>VLOOKUP(C350,[4]RISKFACTORSANDACCESSTOCARE!$F:$Z,21,FALSE)</f>
        <v>49258</v>
      </c>
      <c r="J350">
        <f>VLOOKUP(C350,[5]DEMOGRAPHICS!$F:$J,5,FALSE)</f>
        <v>401619</v>
      </c>
      <c r="K350">
        <f t="shared" si="35"/>
        <v>12.264857987296418</v>
      </c>
    </row>
    <row r="351" spans="1:11" hidden="1" x14ac:dyDescent="0.3">
      <c r="A351" t="s">
        <v>557</v>
      </c>
      <c r="B351" t="s">
        <v>119</v>
      </c>
      <c r="C351" t="s">
        <v>661</v>
      </c>
      <c r="D351">
        <f>VLOOKUP(C351, [1]acs2015_county_data!$D:$O, 12, FALSE)</f>
        <v>50350</v>
      </c>
      <c r="E351">
        <f>VLOOKUP(C351, [2]DEMOGRAPHICS!$F:$M, 8, FALSE)</f>
        <v>118</v>
      </c>
      <c r="F351">
        <f>VLOOKUP(C351, [3]RISKFACTORSANDACCESSTOCARE!$F:$N, 9, FALSE)</f>
        <v>32.6</v>
      </c>
      <c r="G351">
        <f>VLOOKUP(C351, [3]RISKFACTORSANDACCESSTOCARE!$F:$H, 3, FALSE)</f>
        <v>22.9</v>
      </c>
      <c r="H351">
        <f>VLOOKUP(C351, [3]RISKFACTORSANDACCESSTOCARE!$F:$Q, 12, FALSE)</f>
        <v>-1111.0999999999999</v>
      </c>
    </row>
    <row r="352" spans="1:11" hidden="1" x14ac:dyDescent="0.3">
      <c r="A352" t="s">
        <v>557</v>
      </c>
      <c r="B352" t="s">
        <v>662</v>
      </c>
      <c r="C352" t="s">
        <v>663</v>
      </c>
      <c r="D352">
        <f>VLOOKUP(C352, [1]acs2015_county_data!$D:$O, 12, FALSE)</f>
        <v>36289</v>
      </c>
      <c r="E352">
        <f>VLOOKUP(C352, [2]DEMOGRAPHICS!$F:$M, 8, FALSE)</f>
        <v>56</v>
      </c>
      <c r="F352">
        <f>VLOOKUP(C352, [3]RISKFACTORSANDACCESSTOCARE!$F:$N, 9, FALSE)</f>
        <v>31.8</v>
      </c>
      <c r="G352">
        <f>VLOOKUP(C352, [3]RISKFACTORSANDACCESSTOCARE!$F:$H, 3, FALSE)</f>
        <v>37.6</v>
      </c>
      <c r="H352">
        <f>VLOOKUP(C352, [3]RISKFACTORSANDACCESSTOCARE!$F:$Q, 12, FALSE)</f>
        <v>-1111.0999999999999</v>
      </c>
    </row>
    <row r="353" spans="1:11" hidden="1" x14ac:dyDescent="0.3">
      <c r="A353" t="s">
        <v>557</v>
      </c>
      <c r="B353" t="s">
        <v>664</v>
      </c>
      <c r="C353" t="s">
        <v>665</v>
      </c>
      <c r="D353">
        <f>VLOOKUP(C353, [1]acs2015_county_data!$D:$O, 12, FALSE)</f>
        <v>36181</v>
      </c>
      <c r="E353">
        <f>VLOOKUP(C353, [2]DEMOGRAPHICS!$F:$M, 8, FALSE)</f>
        <v>19</v>
      </c>
      <c r="F353">
        <f>VLOOKUP(C353, [3]RISKFACTORSANDACCESSTOCARE!$F:$N, 9, FALSE)</f>
        <v>30.8</v>
      </c>
      <c r="G353">
        <f>VLOOKUP(C353, [3]RISKFACTORSANDACCESSTOCARE!$F:$H, 3, FALSE)</f>
        <v>33.200000000000003</v>
      </c>
      <c r="H353">
        <f>VLOOKUP(C353, [3]RISKFACTORSANDACCESSTOCARE!$F:$Q, 12, FALSE)</f>
        <v>-1111.0999999999999</v>
      </c>
    </row>
    <row r="354" spans="1:11" hidden="1" x14ac:dyDescent="0.3">
      <c r="A354" t="s">
        <v>557</v>
      </c>
      <c r="B354" t="s">
        <v>287</v>
      </c>
      <c r="C354" t="s">
        <v>666</v>
      </c>
      <c r="D354">
        <f>VLOOKUP(C354, [1]acs2015_county_data!$D:$O, 12, FALSE)</f>
        <v>39163</v>
      </c>
      <c r="E354">
        <f>VLOOKUP(C354, [2]DEMOGRAPHICS!$F:$M, 8, FALSE)</f>
        <v>62</v>
      </c>
      <c r="F354">
        <f>VLOOKUP(C354, [3]RISKFACTORSANDACCESSTOCARE!$F:$N, 9, FALSE)</f>
        <v>21.2</v>
      </c>
      <c r="G354">
        <f>VLOOKUP(C354, [3]RISKFACTORSANDACCESSTOCARE!$F:$H, 3, FALSE)</f>
        <v>-1111.0999999999999</v>
      </c>
      <c r="H354">
        <f>VLOOKUP(C354, [3]RISKFACTORSANDACCESSTOCARE!$F:$Q, 12, FALSE)</f>
        <v>-1111.0999999999999</v>
      </c>
    </row>
    <row r="355" spans="1:11" x14ac:dyDescent="0.3">
      <c r="A355" t="s">
        <v>557</v>
      </c>
      <c r="B355" t="s">
        <v>667</v>
      </c>
      <c r="C355" t="s">
        <v>668</v>
      </c>
      <c r="D355">
        <f>VLOOKUP(C355, [1]acs2015_county_data!$D:$O, 12, FALSE)</f>
        <v>41117</v>
      </c>
      <c r="E355">
        <f>VLOOKUP(C355, [2]DEMOGRAPHICS!$F:$M, 8, FALSE)</f>
        <v>444</v>
      </c>
      <c r="F355">
        <f>VLOOKUP(C355, [3]RISKFACTORSANDACCESSTOCARE!$F:$N, 9, FALSE)</f>
        <v>21.9</v>
      </c>
      <c r="G355">
        <f>VLOOKUP(C355, [3]RISKFACTORSANDACCESSTOCARE!$F:$H, 3, FALSE)</f>
        <v>27.2</v>
      </c>
      <c r="H355">
        <f>VLOOKUP(C355, [3]RISKFACTORSANDACCESSTOCARE!$F:$Q, 12, FALSE)</f>
        <v>31</v>
      </c>
      <c r="I355">
        <f>VLOOKUP(C355,[4]RISKFACTORSANDACCESSTOCARE!$F:$Z,21,FALSE)</f>
        <v>64065</v>
      </c>
      <c r="J355">
        <f>VLOOKUP(C355,[5]DEMOGRAPHICS!$F:$J,5,FALSE)</f>
        <v>490055</v>
      </c>
      <c r="K355">
        <f t="shared" ref="K355:K357" si="36">I355/J355*100</f>
        <v>13.073022415851282</v>
      </c>
    </row>
    <row r="356" spans="1:11" x14ac:dyDescent="0.3">
      <c r="A356" t="s">
        <v>557</v>
      </c>
      <c r="B356" t="s">
        <v>669</v>
      </c>
      <c r="C356" t="s">
        <v>670</v>
      </c>
      <c r="D356">
        <f>VLOOKUP(C356, [1]acs2015_county_data!$D:$O, 12, FALSE)</f>
        <v>50340</v>
      </c>
      <c r="E356">
        <f>VLOOKUP(C356, [2]DEMOGRAPHICS!$F:$M, 8, FALSE)</f>
        <v>47</v>
      </c>
      <c r="F356">
        <f>VLOOKUP(C356, [3]RISKFACTORSANDACCESSTOCARE!$F:$N, 9, FALSE)</f>
        <v>23</v>
      </c>
      <c r="G356">
        <f>VLOOKUP(C356, [3]RISKFACTORSANDACCESSTOCARE!$F:$H, 3, FALSE)</f>
        <v>21.2</v>
      </c>
      <c r="H356">
        <f>VLOOKUP(C356, [3]RISKFACTORSANDACCESSTOCARE!$F:$Q, 12, FALSE)</f>
        <v>23</v>
      </c>
      <c r="I356">
        <f>VLOOKUP(C356,[4]RISKFACTORSANDACCESSTOCARE!$F:$Z,21,FALSE)</f>
        <v>3482</v>
      </c>
      <c r="J356">
        <f>VLOOKUP(C356,[5]DEMOGRAPHICS!$F:$J,5,FALSE)</f>
        <v>28212</v>
      </c>
      <c r="K356">
        <f t="shared" si="36"/>
        <v>12.342265702537928</v>
      </c>
    </row>
    <row r="357" spans="1:11" x14ac:dyDescent="0.3">
      <c r="A357" t="s">
        <v>557</v>
      </c>
      <c r="B357" t="s">
        <v>671</v>
      </c>
      <c r="C357" t="s">
        <v>672</v>
      </c>
      <c r="D357">
        <f>VLOOKUP(C357, [1]acs2015_county_data!$D:$O, 12, FALSE)</f>
        <v>44966</v>
      </c>
      <c r="E357">
        <f>VLOOKUP(C357, [2]DEMOGRAPHICS!$F:$M, 8, FALSE)</f>
        <v>48</v>
      </c>
      <c r="F357">
        <f>VLOOKUP(C357, [3]RISKFACTORSANDACCESSTOCARE!$F:$N, 9, FALSE)</f>
        <v>19.5</v>
      </c>
      <c r="G357">
        <f>VLOOKUP(C357, [3]RISKFACTORSANDACCESSTOCARE!$F:$H, 3, FALSE)</f>
        <v>28.9</v>
      </c>
      <c r="H357">
        <f>VLOOKUP(C357, [3]RISKFACTORSANDACCESSTOCARE!$F:$Q, 12, FALSE)</f>
        <v>32.200000000000003</v>
      </c>
      <c r="I357">
        <f>VLOOKUP(C357,[4]RISKFACTORSANDACCESSTOCARE!$F:$Z,21,FALSE)</f>
        <v>6954</v>
      </c>
      <c r="J357">
        <f>VLOOKUP(C357,[5]DEMOGRAPHICS!$F:$J,5,FALSE)</f>
        <v>50324</v>
      </c>
      <c r="K357">
        <f t="shared" si="36"/>
        <v>13.818456402511725</v>
      </c>
    </row>
    <row r="358" spans="1:11" hidden="1" x14ac:dyDescent="0.3">
      <c r="A358" t="s">
        <v>557</v>
      </c>
      <c r="B358" t="s">
        <v>129</v>
      </c>
      <c r="C358" t="s">
        <v>673</v>
      </c>
      <c r="D358">
        <f>VLOOKUP(C358, [1]acs2015_county_data!$D:$O, 12, FALSE)</f>
        <v>38970</v>
      </c>
      <c r="E358">
        <f>VLOOKUP(C358, [2]DEMOGRAPHICS!$F:$M, 8, FALSE)</f>
        <v>38</v>
      </c>
      <c r="F358">
        <f>VLOOKUP(C358, [3]RISKFACTORSANDACCESSTOCARE!$F:$N, 9, FALSE)</f>
        <v>32.700000000000003</v>
      </c>
      <c r="G358">
        <f>VLOOKUP(C358, [3]RISKFACTORSANDACCESSTOCARE!$F:$H, 3, FALSE)</f>
        <v>35.4</v>
      </c>
      <c r="H358">
        <f>VLOOKUP(C358, [3]RISKFACTORSANDACCESSTOCARE!$F:$Q, 12, FALSE)</f>
        <v>-1111.0999999999999</v>
      </c>
    </row>
    <row r="359" spans="1:11" hidden="1" x14ac:dyDescent="0.3">
      <c r="A359" t="s">
        <v>674</v>
      </c>
      <c r="B359" t="s">
        <v>675</v>
      </c>
      <c r="C359" t="s">
        <v>676</v>
      </c>
      <c r="D359">
        <f>VLOOKUP(C359, [1]acs2015_county_data!$D:$O, 12, FALSE)</f>
        <v>37135</v>
      </c>
      <c r="E359">
        <f>VLOOKUP(C359, [2]DEMOGRAPHICS!$F:$M, 8, FALSE)</f>
        <v>35</v>
      </c>
      <c r="F359">
        <f>VLOOKUP(C359, [3]RISKFACTORSANDACCESSTOCARE!$F:$N, 9, FALSE)</f>
        <v>26.9</v>
      </c>
      <c r="G359">
        <f>VLOOKUP(C359, [3]RISKFACTORSANDACCESSTOCARE!$F:$H, 3, FALSE)</f>
        <v>-1111.0999999999999</v>
      </c>
      <c r="H359">
        <f>VLOOKUP(C359, [3]RISKFACTORSANDACCESSTOCARE!$F:$Q, 12, FALSE)</f>
        <v>-1111.0999999999999</v>
      </c>
    </row>
    <row r="360" spans="1:11" hidden="1" x14ac:dyDescent="0.3">
      <c r="A360" t="s">
        <v>674</v>
      </c>
      <c r="B360" t="s">
        <v>677</v>
      </c>
      <c r="C360" t="s">
        <v>678</v>
      </c>
      <c r="D360">
        <f>VLOOKUP(C360, [1]acs2015_county_data!$D:$O, 12, FALSE)</f>
        <v>30933</v>
      </c>
      <c r="E360">
        <f>VLOOKUP(C360, [2]DEMOGRAPHICS!$F:$M, 8, FALSE)</f>
        <v>24</v>
      </c>
      <c r="F360">
        <f>VLOOKUP(C360, [3]RISKFACTORSANDACCESSTOCARE!$F:$N, 9, FALSE)</f>
        <v>-1111.0999999999999</v>
      </c>
      <c r="G360">
        <f>VLOOKUP(C360, [3]RISKFACTORSANDACCESSTOCARE!$F:$H, 3, FALSE)</f>
        <v>-1111.0999999999999</v>
      </c>
      <c r="H360">
        <f>VLOOKUP(C360, [3]RISKFACTORSANDACCESSTOCARE!$F:$Q, 12, FALSE)</f>
        <v>-1111.0999999999999</v>
      </c>
    </row>
    <row r="361" spans="1:11" hidden="1" x14ac:dyDescent="0.3">
      <c r="A361" t="s">
        <v>674</v>
      </c>
      <c r="B361" t="s">
        <v>679</v>
      </c>
      <c r="C361" t="s">
        <v>680</v>
      </c>
      <c r="D361">
        <f>VLOOKUP(C361, [1]acs2015_county_data!$D:$O, 12, FALSE)</f>
        <v>37162</v>
      </c>
      <c r="E361">
        <f>VLOOKUP(C361, [2]DEMOGRAPHICS!$F:$M, 8, FALSE)</f>
        <v>36</v>
      </c>
      <c r="F361">
        <f>VLOOKUP(C361, [3]RISKFACTORSANDACCESSTOCARE!$F:$N, 9, FALSE)</f>
        <v>-1111.0999999999999</v>
      </c>
      <c r="G361">
        <f>VLOOKUP(C361, [3]RISKFACTORSANDACCESSTOCARE!$F:$H, 3, FALSE)</f>
        <v>-1111.0999999999999</v>
      </c>
      <c r="H361">
        <f>VLOOKUP(C361, [3]RISKFACTORSANDACCESSTOCARE!$F:$Q, 12, FALSE)</f>
        <v>-1111.0999999999999</v>
      </c>
    </row>
    <row r="362" spans="1:11" hidden="1" x14ac:dyDescent="0.3">
      <c r="A362" t="s">
        <v>674</v>
      </c>
      <c r="B362" t="s">
        <v>560</v>
      </c>
      <c r="C362" t="s">
        <v>681</v>
      </c>
      <c r="D362">
        <f>VLOOKUP(C362, [1]acs2015_county_data!$D:$O, 12, FALSE)</f>
        <v>44297</v>
      </c>
      <c r="E362">
        <f>VLOOKUP(C362, [2]DEMOGRAPHICS!$F:$M, 8, FALSE)</f>
        <v>12</v>
      </c>
      <c r="F362">
        <f>VLOOKUP(C362, [3]RISKFACTORSANDACCESSTOCARE!$F:$N, 9, FALSE)</f>
        <v>-1111.0999999999999</v>
      </c>
      <c r="G362">
        <f>VLOOKUP(C362, [3]RISKFACTORSANDACCESSTOCARE!$F:$H, 3, FALSE)</f>
        <v>-1111.0999999999999</v>
      </c>
      <c r="H362">
        <f>VLOOKUP(C362, [3]RISKFACTORSANDACCESSTOCARE!$F:$Q, 12, FALSE)</f>
        <v>-1111.0999999999999</v>
      </c>
    </row>
    <row r="363" spans="1:11" hidden="1" x14ac:dyDescent="0.3">
      <c r="A363" t="s">
        <v>674</v>
      </c>
      <c r="B363" t="s">
        <v>3</v>
      </c>
      <c r="C363" t="s">
        <v>682</v>
      </c>
      <c r="D363">
        <f>VLOOKUP(C363, [1]acs2015_county_data!$D:$O, 12, FALSE)</f>
        <v>32460</v>
      </c>
      <c r="E363">
        <f>VLOOKUP(C363, [2]DEMOGRAPHICS!$F:$M, 8, FALSE)</f>
        <v>175</v>
      </c>
      <c r="F363">
        <f>VLOOKUP(C363, [3]RISKFACTORSANDACCESSTOCARE!$F:$N, 9, FALSE)</f>
        <v>28.2</v>
      </c>
      <c r="G363">
        <f>VLOOKUP(C363, [3]RISKFACTORSANDACCESSTOCARE!$F:$H, 3, FALSE)</f>
        <v>19.600000000000001</v>
      </c>
      <c r="H363">
        <f>VLOOKUP(C363, [3]RISKFACTORSANDACCESSTOCARE!$F:$Q, 12, FALSE)</f>
        <v>-1111.0999999999999</v>
      </c>
    </row>
    <row r="364" spans="1:11" hidden="1" x14ac:dyDescent="0.3">
      <c r="A364" t="s">
        <v>674</v>
      </c>
      <c r="B364" t="s">
        <v>683</v>
      </c>
      <c r="C364" t="s">
        <v>684</v>
      </c>
      <c r="D364">
        <f>VLOOKUP(C364, [1]acs2015_county_data!$D:$O, 12, FALSE)</f>
        <v>41472</v>
      </c>
      <c r="E364">
        <f>VLOOKUP(C364, [2]DEMOGRAPHICS!$F:$M, 8, FALSE)</f>
        <v>69</v>
      </c>
      <c r="F364">
        <f>VLOOKUP(C364, [3]RISKFACTORSANDACCESSTOCARE!$F:$N, 9, FALSE)</f>
        <v>-1111.0999999999999</v>
      </c>
      <c r="G364">
        <f>VLOOKUP(C364, [3]RISKFACTORSANDACCESSTOCARE!$F:$H, 3, FALSE)</f>
        <v>-1111.0999999999999</v>
      </c>
      <c r="H364">
        <f>VLOOKUP(C364, [3]RISKFACTORSANDACCESSTOCARE!$F:$Q, 12, FALSE)</f>
        <v>-1111.0999999999999</v>
      </c>
    </row>
    <row r="365" spans="1:11" x14ac:dyDescent="0.3">
      <c r="A365" t="s">
        <v>674</v>
      </c>
      <c r="B365" t="s">
        <v>685</v>
      </c>
      <c r="C365" t="s">
        <v>686</v>
      </c>
      <c r="D365">
        <f>VLOOKUP(C365, [1]acs2015_county_data!$D:$O, 12, FALSE)</f>
        <v>52012</v>
      </c>
      <c r="E365">
        <f>VLOOKUP(C365, [2]DEMOGRAPHICS!$F:$M, 8, FALSE)</f>
        <v>370</v>
      </c>
      <c r="F365">
        <f>VLOOKUP(C365, [3]RISKFACTORSANDACCESSTOCARE!$F:$N, 9, FALSE)</f>
        <v>25.1</v>
      </c>
      <c r="G365">
        <f>VLOOKUP(C365, [3]RISKFACTORSANDACCESSTOCARE!$F:$H, 3, FALSE)</f>
        <v>30.6</v>
      </c>
      <c r="H365">
        <f>VLOOKUP(C365, [3]RISKFACTORSANDACCESSTOCARE!$F:$Q, 12, FALSE)</f>
        <v>29.9</v>
      </c>
      <c r="I365">
        <f>VLOOKUP(C365,[4]RISKFACTORSANDACCESSTOCARE!$F:$Z,21,FALSE)</f>
        <v>5988</v>
      </c>
      <c r="J365">
        <f>VLOOKUP(C365,[5]DEMOGRAPHICS!$F:$J,5,FALSE)</f>
        <v>59954</v>
      </c>
      <c r="K365">
        <f t="shared" ref="K365:K366" si="37">I365/J365*100</f>
        <v>9.9876572038562905</v>
      </c>
    </row>
    <row r="366" spans="1:11" x14ac:dyDescent="0.3">
      <c r="A366" t="s">
        <v>674</v>
      </c>
      <c r="B366" t="s">
        <v>687</v>
      </c>
      <c r="C366" t="s">
        <v>688</v>
      </c>
      <c r="D366">
        <f>VLOOKUP(C366, [1]acs2015_county_data!$D:$O, 12, FALSE)</f>
        <v>48893</v>
      </c>
      <c r="E366">
        <f>VLOOKUP(C366, [2]DEMOGRAPHICS!$F:$M, 8, FALSE)</f>
        <v>194</v>
      </c>
      <c r="F366">
        <f>VLOOKUP(C366, [3]RISKFACTORSANDACCESSTOCARE!$F:$N, 9, FALSE)</f>
        <v>30.8</v>
      </c>
      <c r="G366">
        <f>VLOOKUP(C366, [3]RISKFACTORSANDACCESSTOCARE!$F:$H, 3, FALSE)</f>
        <v>26</v>
      </c>
      <c r="H366">
        <f>VLOOKUP(C366, [3]RISKFACTORSANDACCESSTOCARE!$F:$Q, 12, FALSE)</f>
        <v>27.7</v>
      </c>
      <c r="I366">
        <f>VLOOKUP(C366,[4]RISKFACTORSANDACCESSTOCARE!$F:$Z,21,FALSE)</f>
        <v>11493</v>
      </c>
      <c r="J366">
        <f>VLOOKUP(C366,[5]DEMOGRAPHICS!$F:$J,5,FALSE)</f>
        <v>89229</v>
      </c>
      <c r="K366">
        <f t="shared" si="37"/>
        <v>12.88034159297986</v>
      </c>
    </row>
    <row r="367" spans="1:11" hidden="1" x14ac:dyDescent="0.3">
      <c r="A367" t="s">
        <v>674</v>
      </c>
      <c r="B367" t="s">
        <v>689</v>
      </c>
      <c r="C367" t="s">
        <v>690</v>
      </c>
      <c r="D367">
        <f>VLOOKUP(C367, [1]acs2015_county_data!$D:$O, 12, FALSE)</f>
        <v>29994</v>
      </c>
      <c r="E367">
        <f>VLOOKUP(C367, [2]DEMOGRAPHICS!$F:$M, 8, FALSE)</f>
        <v>69</v>
      </c>
      <c r="F367">
        <f>VLOOKUP(C367, [3]RISKFACTORSANDACCESSTOCARE!$F:$N, 9, FALSE)</f>
        <v>31.5</v>
      </c>
      <c r="G367">
        <f>VLOOKUP(C367, [3]RISKFACTORSANDACCESSTOCARE!$F:$H, 3, FALSE)</f>
        <v>26.4</v>
      </c>
      <c r="H367">
        <f>VLOOKUP(C367, [3]RISKFACTORSANDACCESSTOCARE!$F:$Q, 12, FALSE)</f>
        <v>-1111.0999999999999</v>
      </c>
    </row>
    <row r="368" spans="1:11" hidden="1" x14ac:dyDescent="0.3">
      <c r="A368" t="s">
        <v>674</v>
      </c>
      <c r="B368" t="s">
        <v>691</v>
      </c>
      <c r="C368" t="s">
        <v>692</v>
      </c>
      <c r="D368">
        <f>VLOOKUP(C368, [1]acs2015_county_data!$D:$O, 12, FALSE)</f>
        <v>31835</v>
      </c>
      <c r="E368">
        <f>VLOOKUP(C368, [2]DEMOGRAPHICS!$F:$M, 8, FALSE)</f>
        <v>37</v>
      </c>
      <c r="F368">
        <f>VLOOKUP(C368, [3]RISKFACTORSANDACCESSTOCARE!$F:$N, 9, FALSE)</f>
        <v>26.1</v>
      </c>
      <c r="G368">
        <f>VLOOKUP(C368, [3]RISKFACTORSANDACCESSTOCARE!$F:$H, 3, FALSE)</f>
        <v>32</v>
      </c>
      <c r="H368">
        <f>VLOOKUP(C368, [3]RISKFACTORSANDACCESSTOCARE!$F:$Q, 12, FALSE)</f>
        <v>-1111.0999999999999</v>
      </c>
    </row>
    <row r="369" spans="1:11" x14ac:dyDescent="0.3">
      <c r="A369" t="s">
        <v>674</v>
      </c>
      <c r="B369" t="s">
        <v>7</v>
      </c>
      <c r="C369" t="s">
        <v>693</v>
      </c>
      <c r="D369">
        <f>VLOOKUP(C369, [1]acs2015_county_data!$D:$O, 12, FALSE)</f>
        <v>36519</v>
      </c>
      <c r="E369">
        <f>VLOOKUP(C369, [2]DEMOGRAPHICS!$F:$M, 8, FALSE)</f>
        <v>620</v>
      </c>
      <c r="F369">
        <f>VLOOKUP(C369, [3]RISKFACTORSANDACCESSTOCARE!$F:$N, 9, FALSE)</f>
        <v>23.9</v>
      </c>
      <c r="G369">
        <f>VLOOKUP(C369, [3]RISKFACTORSANDACCESSTOCARE!$F:$H, 3, FALSE)</f>
        <v>29</v>
      </c>
      <c r="H369">
        <f>VLOOKUP(C369, [3]RISKFACTORSANDACCESSTOCARE!$F:$Q, 12, FALSE)</f>
        <v>28.8</v>
      </c>
      <c r="I369">
        <f>VLOOKUP(C369,[4]RISKFACTORSANDACCESSTOCARE!$F:$Z,21,FALSE)</f>
        <v>23769</v>
      </c>
      <c r="J369">
        <f>VLOOKUP(C369,[5]DEMOGRAPHICS!$F:$J,5,FALSE)</f>
        <v>154918</v>
      </c>
      <c r="K369">
        <f>I369/J369*100</f>
        <v>15.342955628138757</v>
      </c>
    </row>
    <row r="370" spans="1:11" hidden="1" x14ac:dyDescent="0.3">
      <c r="A370" t="s">
        <v>674</v>
      </c>
      <c r="B370" t="s">
        <v>694</v>
      </c>
      <c r="C370" t="s">
        <v>695</v>
      </c>
      <c r="D370">
        <f>VLOOKUP(C370, [1]acs2015_county_data!$D:$O, 12, FALSE)</f>
        <v>38991</v>
      </c>
      <c r="E370">
        <f>VLOOKUP(C370, [2]DEMOGRAPHICS!$F:$M, 8, FALSE)</f>
        <v>56</v>
      </c>
      <c r="F370">
        <f>VLOOKUP(C370, [3]RISKFACTORSANDACCESSTOCARE!$F:$N, 9, FALSE)</f>
        <v>29.7</v>
      </c>
      <c r="G370">
        <f>VLOOKUP(C370, [3]RISKFACTORSANDACCESSTOCARE!$F:$H, 3, FALSE)</f>
        <v>25.4</v>
      </c>
      <c r="H370">
        <f>VLOOKUP(C370, [3]RISKFACTORSANDACCESSTOCARE!$F:$Q, 12, FALSE)</f>
        <v>-1111.0999999999999</v>
      </c>
    </row>
    <row r="371" spans="1:11" hidden="1" x14ac:dyDescent="0.3">
      <c r="A371" t="s">
        <v>674</v>
      </c>
      <c r="B371" t="s">
        <v>696</v>
      </c>
      <c r="C371" t="s">
        <v>697</v>
      </c>
      <c r="D371">
        <f>VLOOKUP(C371, [1]acs2015_county_data!$D:$O, 12, FALSE)</f>
        <v>37206</v>
      </c>
      <c r="E371">
        <f>VLOOKUP(C371, [2]DEMOGRAPHICS!$F:$M, 8, FALSE)</f>
        <v>35</v>
      </c>
      <c r="F371">
        <f>VLOOKUP(C371, [3]RISKFACTORSANDACCESSTOCARE!$F:$N, 9, FALSE)</f>
        <v>26.5</v>
      </c>
      <c r="G371">
        <f>VLOOKUP(C371, [3]RISKFACTORSANDACCESSTOCARE!$F:$H, 3, FALSE)</f>
        <v>33.9</v>
      </c>
      <c r="H371">
        <f>VLOOKUP(C371, [3]RISKFACTORSANDACCESSTOCARE!$F:$Q, 12, FALSE)</f>
        <v>-1111.0999999999999</v>
      </c>
    </row>
    <row r="372" spans="1:11" hidden="1" x14ac:dyDescent="0.3">
      <c r="A372" t="s">
        <v>674</v>
      </c>
      <c r="B372" t="s">
        <v>698</v>
      </c>
      <c r="C372" t="s">
        <v>699</v>
      </c>
      <c r="D372">
        <f>VLOOKUP(C372, [1]acs2015_county_data!$D:$O, 12, FALSE)</f>
        <v>32663</v>
      </c>
      <c r="E372">
        <f>VLOOKUP(C372, [2]DEMOGRAPHICS!$F:$M, 8, FALSE)</f>
        <v>33</v>
      </c>
      <c r="F372">
        <f>VLOOKUP(C372, [3]RISKFACTORSANDACCESSTOCARE!$F:$N, 9, FALSE)</f>
        <v>-1111.0999999999999</v>
      </c>
      <c r="G372">
        <f>VLOOKUP(C372, [3]RISKFACTORSANDACCESSTOCARE!$F:$H, 3, FALSE)</f>
        <v>-1111.0999999999999</v>
      </c>
      <c r="H372">
        <f>VLOOKUP(C372, [3]RISKFACTORSANDACCESSTOCARE!$F:$Q, 12, FALSE)</f>
        <v>-1111.0999999999999</v>
      </c>
    </row>
    <row r="373" spans="1:11" x14ac:dyDescent="0.3">
      <c r="A373" t="s">
        <v>674</v>
      </c>
      <c r="B373" t="s">
        <v>700</v>
      </c>
      <c r="C373" t="s">
        <v>701</v>
      </c>
      <c r="D373">
        <f>VLOOKUP(C373, [1]acs2015_county_data!$D:$O, 12, FALSE)</f>
        <v>63327</v>
      </c>
      <c r="E373">
        <f>VLOOKUP(C373, [2]DEMOGRAPHICS!$F:$M, 8, FALSE)</f>
        <v>65</v>
      </c>
      <c r="F373">
        <f>VLOOKUP(C373, [3]RISKFACTORSANDACCESSTOCARE!$F:$N, 9, FALSE)</f>
        <v>21.5</v>
      </c>
      <c r="G373">
        <f>VLOOKUP(C373, [3]RISKFACTORSANDACCESSTOCARE!$F:$H, 3, FALSE)</f>
        <v>24.8</v>
      </c>
      <c r="H373">
        <f>VLOOKUP(C373, [3]RISKFACTORSANDACCESSTOCARE!$F:$Q, 12, FALSE)</f>
        <v>15.7</v>
      </c>
      <c r="I373">
        <f>VLOOKUP(C373,[4]RISKFACTORSANDACCESSTOCARE!$F:$Z,21,FALSE)</f>
        <v>3010</v>
      </c>
      <c r="J373">
        <f>VLOOKUP(C373,[5]DEMOGRAPHICS!$F:$J,5,FALSE)</f>
        <v>28549</v>
      </c>
      <c r="K373">
        <f t="shared" ref="K373:K374" si="38">I373/J373*100</f>
        <v>10.543276472030543</v>
      </c>
    </row>
    <row r="374" spans="1:11" x14ac:dyDescent="0.3">
      <c r="A374" t="s">
        <v>674</v>
      </c>
      <c r="B374" t="s">
        <v>702</v>
      </c>
      <c r="C374" t="s">
        <v>703</v>
      </c>
      <c r="D374">
        <f>VLOOKUP(C374, [1]acs2015_county_data!$D:$O, 12, FALSE)</f>
        <v>36032</v>
      </c>
      <c r="E374">
        <f>VLOOKUP(C374, [2]DEMOGRAPHICS!$F:$M, 8, FALSE)</f>
        <v>90</v>
      </c>
      <c r="F374">
        <f>VLOOKUP(C374, [3]RISKFACTORSANDACCESSTOCARE!$F:$N, 9, FALSE)</f>
        <v>26.4</v>
      </c>
      <c r="G374">
        <f>VLOOKUP(C374, [3]RISKFACTORSANDACCESSTOCARE!$F:$H, 3, FALSE)</f>
        <v>24.9</v>
      </c>
      <c r="H374">
        <f>VLOOKUP(C374, [3]RISKFACTORSANDACCESSTOCARE!$F:$Q, 12, FALSE)</f>
        <v>27.8</v>
      </c>
      <c r="I374">
        <f>VLOOKUP(C374,[4]RISKFACTORSANDACCESSTOCARE!$F:$Z,21,FALSE)</f>
        <v>9461</v>
      </c>
      <c r="J374">
        <f>VLOOKUP(C374,[5]DEMOGRAPHICS!$F:$J,5,FALSE)</f>
        <v>61454</v>
      </c>
      <c r="K374">
        <f t="shared" si="38"/>
        <v>15.395254987470302</v>
      </c>
    </row>
    <row r="375" spans="1:11" hidden="1" x14ac:dyDescent="0.3">
      <c r="A375" t="s">
        <v>674</v>
      </c>
      <c r="B375" t="s">
        <v>704</v>
      </c>
      <c r="C375" t="s">
        <v>705</v>
      </c>
      <c r="D375">
        <f>VLOOKUP(C375, [1]acs2015_county_data!$D:$O, 12, FALSE)</f>
        <v>33641</v>
      </c>
      <c r="E375">
        <f>VLOOKUP(C375, [2]DEMOGRAPHICS!$F:$M, 8, FALSE)</f>
        <v>28</v>
      </c>
      <c r="F375">
        <f>VLOOKUP(C375, [3]RISKFACTORSANDACCESSTOCARE!$F:$N, 9, FALSE)</f>
        <v>38.6</v>
      </c>
      <c r="G375">
        <f>VLOOKUP(C375, [3]RISKFACTORSANDACCESSTOCARE!$F:$H, 3, FALSE)</f>
        <v>40.799999999999997</v>
      </c>
      <c r="H375">
        <f>VLOOKUP(C375, [3]RISKFACTORSANDACCESSTOCARE!$F:$Q, 12, FALSE)</f>
        <v>-1111.0999999999999</v>
      </c>
    </row>
    <row r="376" spans="1:11" hidden="1" x14ac:dyDescent="0.3">
      <c r="A376" t="s">
        <v>674</v>
      </c>
      <c r="B376" t="s">
        <v>706</v>
      </c>
      <c r="C376" t="s">
        <v>707</v>
      </c>
      <c r="D376">
        <f>VLOOKUP(C376, [1]acs2015_county_data!$D:$O, 12, FALSE)</f>
        <v>41667</v>
      </c>
      <c r="E376">
        <f>VLOOKUP(C376, [2]DEMOGRAPHICS!$F:$M, 8, FALSE)</f>
        <v>113</v>
      </c>
      <c r="F376">
        <f>VLOOKUP(C376, [3]RISKFACTORSANDACCESSTOCARE!$F:$N, 9, FALSE)</f>
        <v>-1111.0999999999999</v>
      </c>
      <c r="G376">
        <f>VLOOKUP(C376, [3]RISKFACTORSANDACCESSTOCARE!$F:$H, 3, FALSE)</f>
        <v>-1111.0999999999999</v>
      </c>
      <c r="H376">
        <f>VLOOKUP(C376, [3]RISKFACTORSANDACCESSTOCARE!$F:$Q, 12, FALSE)</f>
        <v>-1111.0999999999999</v>
      </c>
    </row>
    <row r="377" spans="1:11" hidden="1" x14ac:dyDescent="0.3">
      <c r="A377" t="s">
        <v>674</v>
      </c>
      <c r="B377" t="s">
        <v>15</v>
      </c>
      <c r="C377" t="s">
        <v>708</v>
      </c>
      <c r="D377">
        <f>VLOOKUP(C377, [1]acs2015_county_data!$D:$O, 12, FALSE)</f>
        <v>25513</v>
      </c>
      <c r="E377">
        <f>VLOOKUP(C377, [2]DEMOGRAPHICS!$F:$M, 8, FALSE)</f>
        <v>21</v>
      </c>
      <c r="F377">
        <f>VLOOKUP(C377, [3]RISKFACTORSANDACCESSTOCARE!$F:$N, 9, FALSE)</f>
        <v>-1111.0999999999999</v>
      </c>
      <c r="G377">
        <f>VLOOKUP(C377, [3]RISKFACTORSANDACCESSTOCARE!$F:$H, 3, FALSE)</f>
        <v>-1111.0999999999999</v>
      </c>
      <c r="H377">
        <f>VLOOKUP(C377, [3]RISKFACTORSANDACCESSTOCARE!$F:$Q, 12, FALSE)</f>
        <v>-1111.0999999999999</v>
      </c>
    </row>
    <row r="378" spans="1:11" x14ac:dyDescent="0.3">
      <c r="A378" t="s">
        <v>674</v>
      </c>
      <c r="B378" t="s">
        <v>709</v>
      </c>
      <c r="C378" t="s">
        <v>710</v>
      </c>
      <c r="D378">
        <f>VLOOKUP(C378, [1]acs2015_county_data!$D:$O, 12, FALSE)</f>
        <v>52473</v>
      </c>
      <c r="E378">
        <f>VLOOKUP(C378, [2]DEMOGRAPHICS!$F:$M, 8, FALSE)</f>
        <v>73</v>
      </c>
      <c r="F378">
        <f>VLOOKUP(C378, [3]RISKFACTORSANDACCESSTOCARE!$F:$N, 9, FALSE)</f>
        <v>29.4</v>
      </c>
      <c r="G378">
        <f>VLOOKUP(C378, [3]RISKFACTORSANDACCESSTOCARE!$F:$H, 3, FALSE)</f>
        <v>17.5</v>
      </c>
      <c r="H378">
        <f>VLOOKUP(C378, [3]RISKFACTORSANDACCESSTOCARE!$F:$Q, 12, FALSE)</f>
        <v>21.3</v>
      </c>
      <c r="I378">
        <f>VLOOKUP(C378,[4]RISKFACTORSANDACCESSTOCARE!$F:$Z,21,FALSE)</f>
        <v>5760</v>
      </c>
      <c r="J378">
        <f>VLOOKUP(C378,[5]DEMOGRAPHICS!$F:$J,5,FALSE)</f>
        <v>45759</v>
      </c>
      <c r="K378">
        <f>I378/J378*100</f>
        <v>12.58768766799974</v>
      </c>
    </row>
    <row r="379" spans="1:11" hidden="1" x14ac:dyDescent="0.3">
      <c r="A379" t="s">
        <v>674</v>
      </c>
      <c r="B379" t="s">
        <v>711</v>
      </c>
      <c r="C379" t="s">
        <v>712</v>
      </c>
      <c r="D379">
        <f>VLOOKUP(C379, [1]acs2015_county_data!$D:$O, 12, FALSE)</f>
        <v>30185</v>
      </c>
      <c r="E379">
        <f>VLOOKUP(C379, [2]DEMOGRAPHICS!$F:$M, 8, FALSE)</f>
        <v>42</v>
      </c>
      <c r="F379">
        <f>VLOOKUP(C379, [3]RISKFACTORSANDACCESSTOCARE!$F:$N, 9, FALSE)</f>
        <v>-1111.0999999999999</v>
      </c>
      <c r="G379">
        <f>VLOOKUP(C379, [3]RISKFACTORSANDACCESSTOCARE!$F:$H, 3, FALSE)</f>
        <v>-1111.0999999999999</v>
      </c>
      <c r="H379">
        <f>VLOOKUP(C379, [3]RISKFACTORSANDACCESSTOCARE!$F:$Q, 12, FALSE)</f>
        <v>-1111.0999999999999</v>
      </c>
    </row>
    <row r="380" spans="1:11" hidden="1" x14ac:dyDescent="0.3">
      <c r="A380" t="s">
        <v>674</v>
      </c>
      <c r="B380" t="s">
        <v>179</v>
      </c>
      <c r="C380" t="s">
        <v>713</v>
      </c>
      <c r="D380">
        <f>VLOOKUP(C380, [1]acs2015_county_data!$D:$O, 12, FALSE)</f>
        <v>43586</v>
      </c>
      <c r="E380">
        <f>VLOOKUP(C380, [2]DEMOGRAPHICS!$F:$M, 8, FALSE)</f>
        <v>211</v>
      </c>
      <c r="F380">
        <f>VLOOKUP(C380, [3]RISKFACTORSANDACCESSTOCARE!$F:$N, 9, FALSE)</f>
        <v>29.8</v>
      </c>
      <c r="G380">
        <f>VLOOKUP(C380, [3]RISKFACTORSANDACCESSTOCARE!$F:$H, 3, FALSE)</f>
        <v>24.7</v>
      </c>
      <c r="H380">
        <f>VLOOKUP(C380, [3]RISKFACTORSANDACCESSTOCARE!$F:$Q, 12, FALSE)</f>
        <v>-1111.0999999999999</v>
      </c>
    </row>
    <row r="381" spans="1:11" hidden="1" x14ac:dyDescent="0.3">
      <c r="A381" t="s">
        <v>674</v>
      </c>
      <c r="B381" t="s">
        <v>714</v>
      </c>
      <c r="C381" t="s">
        <v>715</v>
      </c>
      <c r="D381">
        <f>VLOOKUP(C381, [1]acs2015_county_data!$D:$O, 12, FALSE)</f>
        <v>50876</v>
      </c>
      <c r="E381">
        <f>VLOOKUP(C381, [2]DEMOGRAPHICS!$F:$M, 8, FALSE)</f>
        <v>375</v>
      </c>
      <c r="F381">
        <f>VLOOKUP(C381, [3]RISKFACTORSANDACCESSTOCARE!$F:$N, 9, FALSE)</f>
        <v>27.6</v>
      </c>
      <c r="G381">
        <f>VLOOKUP(C381, [3]RISKFACTORSANDACCESSTOCARE!$F:$H, 3, FALSE)</f>
        <v>32.799999999999997</v>
      </c>
      <c r="H381">
        <f>VLOOKUP(C381, [3]RISKFACTORSANDACCESSTOCARE!$F:$Q, 12, FALSE)</f>
        <v>-1111.0999999999999</v>
      </c>
    </row>
    <row r="382" spans="1:11" hidden="1" x14ac:dyDescent="0.3">
      <c r="A382" t="s">
        <v>674</v>
      </c>
      <c r="B382" t="s">
        <v>716</v>
      </c>
      <c r="C382" t="s">
        <v>717</v>
      </c>
      <c r="D382">
        <f>VLOOKUP(C382, [1]acs2015_county_data!$D:$O, 12, FALSE)</f>
        <v>42778</v>
      </c>
      <c r="E382">
        <f>VLOOKUP(C382, [2]DEMOGRAPHICS!$F:$M, 8, FALSE)</f>
        <v>14</v>
      </c>
      <c r="F382">
        <f>VLOOKUP(C382, [3]RISKFACTORSANDACCESSTOCARE!$F:$N, 9, FALSE)</f>
        <v>-1111.0999999999999</v>
      </c>
      <c r="G382">
        <f>VLOOKUP(C382, [3]RISKFACTORSANDACCESSTOCARE!$F:$H, 3, FALSE)</f>
        <v>-1111.0999999999999</v>
      </c>
      <c r="H382">
        <f>VLOOKUP(C382, [3]RISKFACTORSANDACCESSTOCARE!$F:$Q, 12, FALSE)</f>
        <v>-1111.0999999999999</v>
      </c>
    </row>
    <row r="383" spans="1:11" x14ac:dyDescent="0.3">
      <c r="A383" t="s">
        <v>674</v>
      </c>
      <c r="B383" t="s">
        <v>718</v>
      </c>
      <c r="C383" t="s">
        <v>719</v>
      </c>
      <c r="D383">
        <f>VLOOKUP(C383, [1]acs2015_county_data!$D:$O, 12, FALSE)</f>
        <v>47218</v>
      </c>
      <c r="E383">
        <f>VLOOKUP(C383, [2]DEMOGRAPHICS!$F:$M, 8, FALSE)</f>
        <v>544</v>
      </c>
      <c r="F383">
        <f>VLOOKUP(C383, [3]RISKFACTORSANDACCESSTOCARE!$F:$N, 9, FALSE)</f>
        <v>21.3</v>
      </c>
      <c r="G383">
        <f>VLOOKUP(C383, [3]RISKFACTORSANDACCESSTOCARE!$F:$H, 3, FALSE)</f>
        <v>26.2</v>
      </c>
      <c r="H383">
        <f>VLOOKUP(C383, [3]RISKFACTORSANDACCESSTOCARE!$F:$Q, 12, FALSE)</f>
        <v>26.1</v>
      </c>
      <c r="I383">
        <f>VLOOKUP(C383,[4]RISKFACTORSANDACCESSTOCARE!$F:$Z,21,FALSE)</f>
        <v>35318</v>
      </c>
      <c r="J383">
        <f>VLOOKUP(C383,[5]DEMOGRAPHICS!$F:$J,5,FALSE)</f>
        <v>238410</v>
      </c>
      <c r="K383">
        <f>I383/J383*100</f>
        <v>14.813975923828698</v>
      </c>
    </row>
    <row r="384" spans="1:11" hidden="1" x14ac:dyDescent="0.3">
      <c r="A384" t="s">
        <v>674</v>
      </c>
      <c r="B384" t="s">
        <v>720</v>
      </c>
      <c r="C384" t="s">
        <v>721</v>
      </c>
      <c r="D384">
        <f>VLOOKUP(C384, [1]acs2015_county_data!$D:$O, 12, FALSE)</f>
        <v>43378</v>
      </c>
      <c r="E384">
        <f>VLOOKUP(C384, [2]DEMOGRAPHICS!$F:$M, 8, FALSE)</f>
        <v>59</v>
      </c>
      <c r="F384">
        <f>VLOOKUP(C384, [3]RISKFACTORSANDACCESSTOCARE!$F:$N, 9, FALSE)</f>
        <v>-1111.0999999999999</v>
      </c>
      <c r="G384">
        <f>VLOOKUP(C384, [3]RISKFACTORSANDACCESSTOCARE!$F:$H, 3, FALSE)</f>
        <v>-1111.0999999999999</v>
      </c>
      <c r="H384">
        <f>VLOOKUP(C384, [3]RISKFACTORSANDACCESSTOCARE!$F:$Q, 12, FALSE)</f>
        <v>-1111.0999999999999</v>
      </c>
    </row>
    <row r="385" spans="1:11" hidden="1" x14ac:dyDescent="0.3">
      <c r="A385" t="s">
        <v>674</v>
      </c>
      <c r="B385" t="s">
        <v>722</v>
      </c>
      <c r="C385" t="s">
        <v>723</v>
      </c>
      <c r="D385">
        <f>VLOOKUP(C385, [1]acs2015_county_data!$D:$O, 12, FALSE)</f>
        <v>32913</v>
      </c>
      <c r="E385">
        <f>VLOOKUP(C385, [2]DEMOGRAPHICS!$F:$M, 8, FALSE)</f>
        <v>85</v>
      </c>
      <c r="F385">
        <f>VLOOKUP(C385, [3]RISKFACTORSANDACCESSTOCARE!$F:$N, 9, FALSE)</f>
        <v>24.2</v>
      </c>
      <c r="G385">
        <f>VLOOKUP(C385, [3]RISKFACTORSANDACCESSTOCARE!$F:$H, 3, FALSE)</f>
        <v>29.5</v>
      </c>
      <c r="H385">
        <f>VLOOKUP(C385, [3]RISKFACTORSANDACCESSTOCARE!$F:$Q, 12, FALSE)</f>
        <v>-1111.0999999999999</v>
      </c>
    </row>
    <row r="386" spans="1:11" x14ac:dyDescent="0.3">
      <c r="A386" t="s">
        <v>674</v>
      </c>
      <c r="B386" t="s">
        <v>19</v>
      </c>
      <c r="C386" t="s">
        <v>724</v>
      </c>
      <c r="D386">
        <f>VLOOKUP(C386, [1]acs2015_county_data!$D:$O, 12, FALSE)</f>
        <v>68926</v>
      </c>
      <c r="E386">
        <f>VLOOKUP(C386, [2]DEMOGRAPHICS!$F:$M, 8, FALSE)</f>
        <v>435</v>
      </c>
      <c r="F386">
        <f>VLOOKUP(C386, [3]RISKFACTORSANDACCESSTOCARE!$F:$N, 9, FALSE)</f>
        <v>19.5</v>
      </c>
      <c r="G386">
        <f>VLOOKUP(C386, [3]RISKFACTORSANDACCESSTOCARE!$F:$H, 3, FALSE)</f>
        <v>19</v>
      </c>
      <c r="H386">
        <f>VLOOKUP(C386, [3]RISKFACTORSANDACCESSTOCARE!$F:$Q, 12, FALSE)</f>
        <v>21.1</v>
      </c>
      <c r="I386">
        <f>VLOOKUP(C386,[4]RISKFACTORSANDACCESSTOCARE!$F:$Z,21,FALSE)</f>
        <v>19336</v>
      </c>
      <c r="J386">
        <f>VLOOKUP(C386,[5]DEMOGRAPHICS!$F:$J,5,FALSE)</f>
        <v>184211</v>
      </c>
      <c r="K386">
        <f t="shared" ref="K386:K387" si="39">I386/J386*100</f>
        <v>10.496658722877569</v>
      </c>
    </row>
    <row r="387" spans="1:11" x14ac:dyDescent="0.3">
      <c r="A387" t="s">
        <v>674</v>
      </c>
      <c r="B387" t="s">
        <v>25</v>
      </c>
      <c r="C387" t="s">
        <v>725</v>
      </c>
      <c r="D387">
        <f>VLOOKUP(C387, [1]acs2015_county_data!$D:$O, 12, FALSE)</f>
        <v>32162</v>
      </c>
      <c r="E387">
        <f>VLOOKUP(C387, [2]DEMOGRAPHICS!$F:$M, 8, FALSE)</f>
        <v>865</v>
      </c>
      <c r="F387">
        <f>VLOOKUP(C387, [3]RISKFACTORSANDACCESSTOCARE!$F:$N, 9, FALSE)</f>
        <v>25</v>
      </c>
      <c r="G387">
        <f>VLOOKUP(C387, [3]RISKFACTORSANDACCESSTOCARE!$F:$H, 3, FALSE)</f>
        <v>23.8</v>
      </c>
      <c r="H387">
        <f>VLOOKUP(C387, [3]RISKFACTORSANDACCESSTOCARE!$F:$Q, 12, FALSE)</f>
        <v>24.1</v>
      </c>
      <c r="I387">
        <f>VLOOKUP(C387,[4]RISKFACTORSANDACCESSTOCARE!$F:$Z,21,FALSE)</f>
        <v>17193</v>
      </c>
      <c r="J387">
        <f>VLOOKUP(C387,[5]DEMOGRAPHICS!$F:$J,5,FALSE)</f>
        <v>104439</v>
      </c>
      <c r="K387">
        <f t="shared" si="39"/>
        <v>16.462241116824174</v>
      </c>
    </row>
    <row r="388" spans="1:11" hidden="1" x14ac:dyDescent="0.3">
      <c r="A388" t="s">
        <v>674</v>
      </c>
      <c r="B388" t="s">
        <v>27</v>
      </c>
      <c r="C388" t="s">
        <v>726</v>
      </c>
      <c r="D388">
        <f>VLOOKUP(C388, [1]acs2015_county_data!$D:$O, 12, FALSE)</f>
        <v>20438</v>
      </c>
      <c r="E388">
        <f>VLOOKUP(C388, [2]DEMOGRAPHICS!$F:$M, 8, FALSE)</f>
        <v>17</v>
      </c>
      <c r="F388">
        <f>VLOOKUP(C388, [3]RISKFACTORSANDACCESSTOCARE!$F:$N, 9, FALSE)</f>
        <v>-1111.0999999999999</v>
      </c>
      <c r="G388">
        <f>VLOOKUP(C388, [3]RISKFACTORSANDACCESSTOCARE!$F:$H, 3, FALSE)</f>
        <v>-1111.0999999999999</v>
      </c>
      <c r="H388">
        <f>VLOOKUP(C388, [3]RISKFACTORSANDACCESSTOCARE!$F:$Q, 12, FALSE)</f>
        <v>-1111.0999999999999</v>
      </c>
    </row>
    <row r="389" spans="1:11" x14ac:dyDescent="0.3">
      <c r="A389" t="s">
        <v>674</v>
      </c>
      <c r="B389" t="s">
        <v>727</v>
      </c>
      <c r="C389" t="s">
        <v>728</v>
      </c>
      <c r="D389">
        <f>VLOOKUP(C389, [1]acs2015_county_data!$D:$O, 12, FALSE)</f>
        <v>40938</v>
      </c>
      <c r="E389">
        <f>VLOOKUP(C389, [2]DEMOGRAPHICS!$F:$M, 8, FALSE)</f>
        <v>1879</v>
      </c>
      <c r="F389">
        <f>VLOOKUP(C389, [3]RISKFACTORSANDACCESSTOCARE!$F:$N, 9, FALSE)</f>
        <v>26</v>
      </c>
      <c r="G389">
        <f>VLOOKUP(C389, [3]RISKFACTORSANDACCESSTOCARE!$F:$H, 3, FALSE)</f>
        <v>26.8</v>
      </c>
      <c r="H389">
        <f>VLOOKUP(C389, [3]RISKFACTORSANDACCESSTOCARE!$F:$Q, 12, FALSE)</f>
        <v>27</v>
      </c>
      <c r="I389">
        <f>VLOOKUP(C389,[4]RISKFACTORSANDACCESSTOCARE!$F:$Z,21,FALSE)</f>
        <v>42397</v>
      </c>
      <c r="J389">
        <f>VLOOKUP(C389,[5]DEMOGRAPHICS!$F:$J,5,FALSE)</f>
        <v>267966</v>
      </c>
      <c r="K389">
        <f>I389/J389*100</f>
        <v>15.821783360575594</v>
      </c>
    </row>
    <row r="390" spans="1:11" hidden="1" x14ac:dyDescent="0.3">
      <c r="A390" t="s">
        <v>674</v>
      </c>
      <c r="B390" t="s">
        <v>729</v>
      </c>
      <c r="C390" t="s">
        <v>730</v>
      </c>
      <c r="D390">
        <f>VLOOKUP(C390, [1]acs2015_county_data!$D:$O, 12, FALSE)</f>
        <v>24015</v>
      </c>
      <c r="E390">
        <f>VLOOKUP(C390, [2]DEMOGRAPHICS!$F:$M, 8, FALSE)</f>
        <v>9</v>
      </c>
      <c r="F390">
        <f>VLOOKUP(C390, [3]RISKFACTORSANDACCESSTOCARE!$F:$N, 9, FALSE)</f>
        <v>-1111.0999999999999</v>
      </c>
      <c r="G390">
        <f>VLOOKUP(C390, [3]RISKFACTORSANDACCESSTOCARE!$F:$H, 3, FALSE)</f>
        <v>-1111.0999999999999</v>
      </c>
      <c r="H390">
        <f>VLOOKUP(C390, [3]RISKFACTORSANDACCESSTOCARE!$F:$Q, 12, FALSE)</f>
        <v>-1111.0999999999999</v>
      </c>
    </row>
    <row r="391" spans="1:11" x14ac:dyDescent="0.3">
      <c r="A391" t="s">
        <v>674</v>
      </c>
      <c r="B391" t="s">
        <v>731</v>
      </c>
      <c r="C391" t="s">
        <v>732</v>
      </c>
      <c r="D391">
        <f>VLOOKUP(C391, [1]acs2015_county_data!$D:$O, 12, FALSE)</f>
        <v>65873</v>
      </c>
      <c r="E391">
        <f>VLOOKUP(C391, [2]DEMOGRAPHICS!$F:$M, 8, FALSE)</f>
        <v>1952</v>
      </c>
      <c r="F391">
        <f>VLOOKUP(C391, [3]RISKFACTORSANDACCESSTOCARE!$F:$N, 9, FALSE)</f>
        <v>19.5</v>
      </c>
      <c r="G391">
        <f>VLOOKUP(C391, [3]RISKFACTORSANDACCESSTOCARE!$F:$H, 3, FALSE)</f>
        <v>17.2</v>
      </c>
      <c r="H391">
        <f>VLOOKUP(C391, [3]RISKFACTORSANDACCESSTOCARE!$F:$Q, 12, FALSE)</f>
        <v>23.6</v>
      </c>
      <c r="I391">
        <f>VLOOKUP(C391,[4]RISKFACTORSANDACCESSTOCARE!$F:$Z,21,FALSE)</f>
        <v>95581</v>
      </c>
      <c r="J391">
        <f>VLOOKUP(C391,[5]DEMOGRAPHICS!$F:$J,5,FALSE)</f>
        <v>663818</v>
      </c>
      <c r="K391">
        <f t="shared" ref="K391:K394" si="40">I391/J391*100</f>
        <v>14.398675540584918</v>
      </c>
    </row>
    <row r="392" spans="1:11" x14ac:dyDescent="0.3">
      <c r="A392" t="s">
        <v>674</v>
      </c>
      <c r="B392" t="s">
        <v>31</v>
      </c>
      <c r="C392" t="s">
        <v>733</v>
      </c>
      <c r="D392">
        <f>VLOOKUP(C392, [1]acs2015_county_data!$D:$O, 12, FALSE)</f>
        <v>33965</v>
      </c>
      <c r="E392">
        <f>VLOOKUP(C392, [2]DEMOGRAPHICS!$F:$M, 8, FALSE)</f>
        <v>66</v>
      </c>
      <c r="F392">
        <f>VLOOKUP(C392, [3]RISKFACTORSANDACCESSTOCARE!$F:$N, 9, FALSE)</f>
        <v>35.200000000000003</v>
      </c>
      <c r="G392">
        <f>VLOOKUP(C392, [3]RISKFACTORSANDACCESSTOCARE!$F:$H, 3, FALSE)</f>
        <v>41.1</v>
      </c>
      <c r="H392">
        <f>VLOOKUP(C392, [3]RISKFACTORSANDACCESSTOCARE!$F:$Q, 12, FALSE)</f>
        <v>35.6</v>
      </c>
      <c r="I392">
        <f>VLOOKUP(C392,[4]RISKFACTORSANDACCESSTOCARE!$F:$Z,21,FALSE)</f>
        <v>8018</v>
      </c>
      <c r="J392">
        <f>VLOOKUP(C392,[5]DEMOGRAPHICS!$F:$J,5,FALSE)</f>
        <v>39674</v>
      </c>
      <c r="K392">
        <f t="shared" si="40"/>
        <v>20.209709129404647</v>
      </c>
    </row>
    <row r="393" spans="1:11" x14ac:dyDescent="0.3">
      <c r="A393" t="s">
        <v>674</v>
      </c>
      <c r="B393" t="s">
        <v>734</v>
      </c>
      <c r="C393" t="s">
        <v>735</v>
      </c>
      <c r="D393">
        <f>VLOOKUP(C393, [1]acs2015_county_data!$D:$O, 12, FALSE)</f>
        <v>32409</v>
      </c>
      <c r="E393">
        <f>VLOOKUP(C393, [2]DEMOGRAPHICS!$F:$M, 8, FALSE)</f>
        <v>80</v>
      </c>
      <c r="F393">
        <f>VLOOKUP(C393, [3]RISKFACTORSANDACCESSTOCARE!$F:$N, 9, FALSE)</f>
        <v>29.2</v>
      </c>
      <c r="G393">
        <f>VLOOKUP(C393, [3]RISKFACTORSANDACCESSTOCARE!$F:$H, 3, FALSE)</f>
        <v>31.1</v>
      </c>
      <c r="H393">
        <f>VLOOKUP(C393, [3]RISKFACTORSANDACCESSTOCARE!$F:$Q, 12, FALSE)</f>
        <v>28</v>
      </c>
      <c r="I393">
        <f>VLOOKUP(C393,[4]RISKFACTORSANDACCESSTOCARE!$F:$Z,21,FALSE)</f>
        <v>9180</v>
      </c>
      <c r="J393">
        <f>VLOOKUP(C393,[5]DEMOGRAPHICS!$F:$J,5,FALSE)</f>
        <v>43915</v>
      </c>
      <c r="K393">
        <f t="shared" si="40"/>
        <v>20.904019127860639</v>
      </c>
    </row>
    <row r="394" spans="1:11" x14ac:dyDescent="0.3">
      <c r="A394" t="s">
        <v>674</v>
      </c>
      <c r="B394" t="s">
        <v>189</v>
      </c>
      <c r="C394" t="s">
        <v>736</v>
      </c>
      <c r="D394">
        <f>VLOOKUP(C394, [1]acs2015_county_data!$D:$O, 12, FALSE)</f>
        <v>71021</v>
      </c>
      <c r="E394">
        <f>VLOOKUP(C394, [2]DEMOGRAPHICS!$F:$M, 8, FALSE)</f>
        <v>358</v>
      </c>
      <c r="F394">
        <f>VLOOKUP(C394, [3]RISKFACTORSANDACCESSTOCARE!$F:$N, 9, FALSE)</f>
        <v>20.6</v>
      </c>
      <c r="G394">
        <f>VLOOKUP(C394, [3]RISKFACTORSANDACCESSTOCARE!$F:$H, 3, FALSE)</f>
        <v>20.7</v>
      </c>
      <c r="H394">
        <f>VLOOKUP(C394, [3]RISKFACTORSANDACCESSTOCARE!$F:$Q, 12, FALSE)</f>
        <v>21.1</v>
      </c>
      <c r="I394">
        <f>VLOOKUP(C394,[4]RISKFACTORSANDACCESSTOCARE!$F:$Z,21,FALSE)</f>
        <v>9706</v>
      </c>
      <c r="J394">
        <f>VLOOKUP(C394,[5]DEMOGRAPHICS!$F:$J,5,FALSE)</f>
        <v>103812</v>
      </c>
      <c r="K394">
        <f t="shared" si="40"/>
        <v>9.3495934959349594</v>
      </c>
    </row>
    <row r="395" spans="1:11" hidden="1" x14ac:dyDescent="0.3">
      <c r="A395" t="s">
        <v>674</v>
      </c>
      <c r="B395" t="s">
        <v>737</v>
      </c>
      <c r="C395" t="s">
        <v>738</v>
      </c>
      <c r="D395">
        <f>VLOOKUP(C395, [1]acs2015_county_data!$D:$O, 12, FALSE)</f>
        <v>35683</v>
      </c>
      <c r="E395">
        <f>VLOOKUP(C395, [2]DEMOGRAPHICS!$F:$M, 8, FALSE)</f>
        <v>71</v>
      </c>
      <c r="F395">
        <f>VLOOKUP(C395, [3]RISKFACTORSANDACCESSTOCARE!$F:$N, 9, FALSE)</f>
        <v>30.8</v>
      </c>
      <c r="G395">
        <f>VLOOKUP(C395, [3]RISKFACTORSANDACCESSTOCARE!$F:$H, 3, FALSE)</f>
        <v>-1111.0999999999999</v>
      </c>
      <c r="H395">
        <f>VLOOKUP(C395, [3]RISKFACTORSANDACCESSTOCARE!$F:$Q, 12, FALSE)</f>
        <v>-1111.0999999999999</v>
      </c>
    </row>
    <row r="396" spans="1:11" x14ac:dyDescent="0.3">
      <c r="A396" t="s">
        <v>674</v>
      </c>
      <c r="B396" t="s">
        <v>739</v>
      </c>
      <c r="C396" t="s">
        <v>740</v>
      </c>
      <c r="D396">
        <f>VLOOKUP(C396, [1]acs2015_county_data!$D:$O, 12, FALSE)</f>
        <v>62461</v>
      </c>
      <c r="E396">
        <f>VLOOKUP(C396, [2]DEMOGRAPHICS!$F:$M, 8, FALSE)</f>
        <v>248</v>
      </c>
      <c r="F396">
        <f>VLOOKUP(C396, [3]RISKFACTORSANDACCESSTOCARE!$F:$N, 9, FALSE)</f>
        <v>24.7</v>
      </c>
      <c r="G396">
        <f>VLOOKUP(C396, [3]RISKFACTORSANDACCESSTOCARE!$F:$H, 3, FALSE)</f>
        <v>28</v>
      </c>
      <c r="H396">
        <f>VLOOKUP(C396, [3]RISKFACTORSANDACCESSTOCARE!$F:$Q, 12, FALSE)</f>
        <v>23.9</v>
      </c>
      <c r="I396">
        <f>VLOOKUP(C396,[4]RISKFACTORSANDACCESSTOCARE!$F:$Z,21,FALSE)</f>
        <v>10638</v>
      </c>
      <c r="J396">
        <f>VLOOKUP(C396,[5]DEMOGRAPHICS!$F:$J,5,FALSE)</f>
        <v>109903</v>
      </c>
      <c r="K396">
        <f>I396/J396*100</f>
        <v>9.6794446011482851</v>
      </c>
    </row>
    <row r="397" spans="1:11" hidden="1" x14ac:dyDescent="0.3">
      <c r="A397" t="s">
        <v>674</v>
      </c>
      <c r="B397" t="s">
        <v>195</v>
      </c>
      <c r="C397" t="s">
        <v>741</v>
      </c>
      <c r="D397">
        <f>VLOOKUP(C397, [1]acs2015_county_data!$D:$O, 12, FALSE)</f>
        <v>41825</v>
      </c>
      <c r="E397">
        <f>VLOOKUP(C397, [2]DEMOGRAPHICS!$F:$M, 8, FALSE)</f>
        <v>40</v>
      </c>
      <c r="F397">
        <f>VLOOKUP(C397, [3]RISKFACTORSANDACCESSTOCARE!$F:$N, 9, FALSE)</f>
        <v>-1111.0999999999999</v>
      </c>
      <c r="G397">
        <f>VLOOKUP(C397, [3]RISKFACTORSANDACCESSTOCARE!$F:$H, 3, FALSE)</f>
        <v>-1111.0999999999999</v>
      </c>
      <c r="H397">
        <f>VLOOKUP(C397, [3]RISKFACTORSANDACCESSTOCARE!$F:$Q, 12, FALSE)</f>
        <v>-1111.0999999999999</v>
      </c>
    </row>
    <row r="398" spans="1:11" hidden="1" x14ac:dyDescent="0.3">
      <c r="A398" t="s">
        <v>674</v>
      </c>
      <c r="B398" t="s">
        <v>742</v>
      </c>
      <c r="C398" t="s">
        <v>743</v>
      </c>
      <c r="D398">
        <f>VLOOKUP(C398, [1]acs2015_county_data!$D:$O, 12, FALSE)</f>
        <v>31615</v>
      </c>
      <c r="E398">
        <f>VLOOKUP(C398, [2]DEMOGRAPHICS!$F:$M, 8, FALSE)</f>
        <v>80</v>
      </c>
      <c r="F398">
        <f>VLOOKUP(C398, [3]RISKFACTORSANDACCESSTOCARE!$F:$N, 9, FALSE)</f>
        <v>-1111.0999999999999</v>
      </c>
      <c r="G398">
        <f>VLOOKUP(C398, [3]RISKFACTORSANDACCESSTOCARE!$F:$H, 3, FALSE)</f>
        <v>-1111.0999999999999</v>
      </c>
      <c r="H398">
        <f>VLOOKUP(C398, [3]RISKFACTORSANDACCESSTOCARE!$F:$Q, 12, FALSE)</f>
        <v>-1111.0999999999999</v>
      </c>
    </row>
    <row r="399" spans="1:11" hidden="1" x14ac:dyDescent="0.3">
      <c r="A399" t="s">
        <v>674</v>
      </c>
      <c r="B399" t="s">
        <v>744</v>
      </c>
      <c r="C399" t="s">
        <v>745</v>
      </c>
      <c r="D399">
        <f>VLOOKUP(C399, [1]acs2015_county_data!$D:$O, 12, FALSE)</f>
        <v>46434</v>
      </c>
      <c r="E399">
        <f>VLOOKUP(C399, [2]DEMOGRAPHICS!$F:$M, 8, FALSE)</f>
        <v>92</v>
      </c>
      <c r="F399">
        <f>VLOOKUP(C399, [3]RISKFACTORSANDACCESSTOCARE!$F:$N, 9, FALSE)</f>
        <v>-1111.0999999999999</v>
      </c>
      <c r="G399">
        <f>VLOOKUP(C399, [3]RISKFACTORSANDACCESSTOCARE!$F:$H, 3, FALSE)</f>
        <v>-1111.0999999999999</v>
      </c>
      <c r="H399">
        <f>VLOOKUP(C399, [3]RISKFACTORSANDACCESSTOCARE!$F:$Q, 12, FALSE)</f>
        <v>-1111.0999999999999</v>
      </c>
    </row>
    <row r="400" spans="1:11" hidden="1" x14ac:dyDescent="0.3">
      <c r="A400" t="s">
        <v>674</v>
      </c>
      <c r="B400" t="s">
        <v>746</v>
      </c>
      <c r="C400" t="s">
        <v>747</v>
      </c>
      <c r="D400">
        <f>VLOOKUP(C400, [1]acs2015_county_data!$D:$O, 12, FALSE)</f>
        <v>56943</v>
      </c>
      <c r="E400">
        <f>VLOOKUP(C400, [2]DEMOGRAPHICS!$F:$M, 8, FALSE)</f>
        <v>93</v>
      </c>
      <c r="F400">
        <f>VLOOKUP(C400, [3]RISKFACTORSANDACCESSTOCARE!$F:$N, 9, FALSE)</f>
        <v>20.9</v>
      </c>
      <c r="G400">
        <f>VLOOKUP(C400, [3]RISKFACTORSANDACCESSTOCARE!$F:$H, 3, FALSE)</f>
        <v>-1111.0999999999999</v>
      </c>
      <c r="H400">
        <f>VLOOKUP(C400, [3]RISKFACTORSANDACCESSTOCARE!$F:$Q, 12, FALSE)</f>
        <v>-1111.0999999999999</v>
      </c>
    </row>
    <row r="401" spans="1:11" hidden="1" x14ac:dyDescent="0.3">
      <c r="A401" t="s">
        <v>674</v>
      </c>
      <c r="B401" t="s">
        <v>748</v>
      </c>
      <c r="C401" t="s">
        <v>749</v>
      </c>
      <c r="D401">
        <f>VLOOKUP(C401, [1]acs2015_county_data!$D:$O, 12, FALSE)</f>
        <v>31284</v>
      </c>
      <c r="E401">
        <f>VLOOKUP(C401, [2]DEMOGRAPHICS!$F:$M, 8, FALSE)</f>
        <v>48</v>
      </c>
      <c r="F401">
        <f>VLOOKUP(C401, [3]RISKFACTORSANDACCESSTOCARE!$F:$N, 9, FALSE)</f>
        <v>24.5</v>
      </c>
      <c r="G401">
        <f>VLOOKUP(C401, [3]RISKFACTORSANDACCESSTOCARE!$F:$H, 3, FALSE)</f>
        <v>26.4</v>
      </c>
      <c r="H401">
        <f>VLOOKUP(C401, [3]RISKFACTORSANDACCESSTOCARE!$F:$Q, 12, FALSE)</f>
        <v>-1111.0999999999999</v>
      </c>
    </row>
    <row r="402" spans="1:11" x14ac:dyDescent="0.3">
      <c r="A402" t="s">
        <v>674</v>
      </c>
      <c r="B402" t="s">
        <v>49</v>
      </c>
      <c r="C402" t="s">
        <v>750</v>
      </c>
      <c r="D402">
        <f>VLOOKUP(C402, [1]acs2015_county_data!$D:$O, 12, FALSE)</f>
        <v>51376</v>
      </c>
      <c r="E402">
        <f>VLOOKUP(C402, [2]DEMOGRAPHICS!$F:$M, 8, FALSE)</f>
        <v>2528</v>
      </c>
      <c r="F402">
        <f>VLOOKUP(C402, [3]RISKFACTORSANDACCESSTOCARE!$F:$N, 9, FALSE)</f>
        <v>21.7</v>
      </c>
      <c r="G402">
        <f>VLOOKUP(C402, [3]RISKFACTORSANDACCESSTOCARE!$F:$H, 3, FALSE)</f>
        <v>22.7</v>
      </c>
      <c r="H402">
        <f>VLOOKUP(C402, [3]RISKFACTORSANDACCESSTOCARE!$F:$Q, 12, FALSE)</f>
        <v>22.4</v>
      </c>
      <c r="I402">
        <f>VLOOKUP(C402,[4]RISKFACTORSANDACCESSTOCARE!$F:$Z,21,FALSE)</f>
        <v>107552</v>
      </c>
      <c r="J402">
        <f>VLOOKUP(C402,[5]DEMOGRAPHICS!$F:$J,5,FALSE)</f>
        <v>677959</v>
      </c>
      <c r="K402">
        <f t="shared" ref="K402:K403" si="41">I402/J402*100</f>
        <v>15.864086176302697</v>
      </c>
    </row>
    <row r="403" spans="1:11" x14ac:dyDescent="0.3">
      <c r="A403" t="s">
        <v>674</v>
      </c>
      <c r="B403" t="s">
        <v>751</v>
      </c>
      <c r="C403" t="s">
        <v>752</v>
      </c>
      <c r="D403">
        <f>VLOOKUP(C403, [1]acs2015_county_data!$D:$O, 12, FALSE)</f>
        <v>34271</v>
      </c>
      <c r="E403">
        <f>VLOOKUP(C403, [2]DEMOGRAPHICS!$F:$M, 8, FALSE)</f>
        <v>39</v>
      </c>
      <c r="F403">
        <f>VLOOKUP(C403, [3]RISKFACTORSANDACCESSTOCARE!$F:$N, 9, FALSE)</f>
        <v>30.1</v>
      </c>
      <c r="G403">
        <f>VLOOKUP(C403, [3]RISKFACTORSANDACCESSTOCARE!$F:$H, 3, FALSE)</f>
        <v>33.4</v>
      </c>
      <c r="H403">
        <f>VLOOKUP(C403, [3]RISKFACTORSANDACCESSTOCARE!$F:$Q, 12, FALSE)</f>
        <v>31.6</v>
      </c>
      <c r="I403">
        <f>VLOOKUP(C403,[4]RISKFACTORSANDACCESSTOCARE!$F:$Z,21,FALSE)</f>
        <v>3146</v>
      </c>
      <c r="J403">
        <f>VLOOKUP(C403,[5]DEMOGRAPHICS!$F:$J,5,FALSE)</f>
        <v>19574</v>
      </c>
      <c r="K403">
        <f t="shared" si="41"/>
        <v>16.072340860324921</v>
      </c>
    </row>
    <row r="404" spans="1:11" hidden="1" x14ac:dyDescent="0.3">
      <c r="A404" t="s">
        <v>674</v>
      </c>
      <c r="B404" t="s">
        <v>753</v>
      </c>
      <c r="C404" t="s">
        <v>754</v>
      </c>
      <c r="D404">
        <f>VLOOKUP(C404, [1]acs2015_county_data!$D:$O, 12, FALSE)</f>
        <v>28696</v>
      </c>
      <c r="E404">
        <f>VLOOKUP(C404, [2]DEMOGRAPHICS!$F:$M, 8, FALSE)</f>
        <v>30</v>
      </c>
      <c r="F404">
        <f>VLOOKUP(C404, [3]RISKFACTORSANDACCESSTOCARE!$F:$N, 9, FALSE)</f>
        <v>18.8</v>
      </c>
      <c r="G404">
        <f>VLOOKUP(C404, [3]RISKFACTORSANDACCESSTOCARE!$F:$H, 3, FALSE)</f>
        <v>-1111.0999999999999</v>
      </c>
      <c r="H404">
        <f>VLOOKUP(C404, [3]RISKFACTORSANDACCESSTOCARE!$F:$Q, 12, FALSE)</f>
        <v>-1111.0999999999999</v>
      </c>
    </row>
    <row r="405" spans="1:11" x14ac:dyDescent="0.3">
      <c r="A405" t="s">
        <v>674</v>
      </c>
      <c r="B405" t="s">
        <v>755</v>
      </c>
      <c r="C405" t="s">
        <v>756</v>
      </c>
      <c r="D405">
        <f>VLOOKUP(C405, [1]acs2015_county_data!$D:$O, 12, FALSE)</f>
        <v>32084</v>
      </c>
      <c r="E405">
        <f>VLOOKUP(C405, [2]DEMOGRAPHICS!$F:$M, 8, FALSE)</f>
        <v>288</v>
      </c>
      <c r="F405">
        <f>VLOOKUP(C405, [3]RISKFACTORSANDACCESSTOCARE!$F:$N, 9, FALSE)</f>
        <v>26.6</v>
      </c>
      <c r="G405">
        <f>VLOOKUP(C405, [3]RISKFACTORSANDACCESSTOCARE!$F:$H, 3, FALSE)</f>
        <v>34.4</v>
      </c>
      <c r="H405">
        <f>VLOOKUP(C405, [3]RISKFACTORSANDACCESSTOCARE!$F:$Q, 12, FALSE)</f>
        <v>32.299999999999997</v>
      </c>
      <c r="I405">
        <f>VLOOKUP(C405,[4]RISKFACTORSANDACCESSTOCARE!$F:$Z,21,FALSE)</f>
        <v>18316</v>
      </c>
      <c r="J405">
        <f>VLOOKUP(C405,[5]DEMOGRAPHICS!$F:$J,5,FALSE)</f>
        <v>94882</v>
      </c>
      <c r="K405">
        <f t="shared" ref="K405:K406" si="42">I405/J405*100</f>
        <v>19.303977572142237</v>
      </c>
    </row>
    <row r="406" spans="1:11" x14ac:dyDescent="0.3">
      <c r="A406" t="s">
        <v>674</v>
      </c>
      <c r="B406" t="s">
        <v>450</v>
      </c>
      <c r="C406" t="s">
        <v>757</v>
      </c>
      <c r="D406">
        <f>VLOOKUP(C406, [1]acs2015_county_data!$D:$O, 12, FALSE)</f>
        <v>53881</v>
      </c>
      <c r="E406">
        <f>VLOOKUP(C406, [2]DEMOGRAPHICS!$F:$M, 8, FALSE)</f>
        <v>566</v>
      </c>
      <c r="F406">
        <f>VLOOKUP(C406, [3]RISKFACTORSANDACCESSTOCARE!$F:$N, 9, FALSE)</f>
        <v>24.8</v>
      </c>
      <c r="G406">
        <f>VLOOKUP(C406, [3]RISKFACTORSANDACCESSTOCARE!$F:$H, 3, FALSE)</f>
        <v>23.8</v>
      </c>
      <c r="H406">
        <f>VLOOKUP(C406, [3]RISKFACTORSANDACCESSTOCARE!$F:$Q, 12, FALSE)</f>
        <v>17.899999999999999</v>
      </c>
      <c r="I406">
        <f>VLOOKUP(C406,[4]RISKFACTORSANDACCESSTOCARE!$F:$Z,21,FALSE)</f>
        <v>11965</v>
      </c>
      <c r="J406">
        <f>VLOOKUP(C406,[5]DEMOGRAPHICS!$F:$J,5,FALSE)</f>
        <v>112760</v>
      </c>
      <c r="K406">
        <f t="shared" si="42"/>
        <v>10.611032280950692</v>
      </c>
    </row>
    <row r="407" spans="1:11" hidden="1" x14ac:dyDescent="0.3">
      <c r="A407" t="s">
        <v>674</v>
      </c>
      <c r="B407" t="s">
        <v>758</v>
      </c>
      <c r="C407" t="s">
        <v>759</v>
      </c>
      <c r="D407">
        <f>VLOOKUP(C407, [1]acs2015_county_data!$D:$O, 12, FALSE)</f>
        <v>31680</v>
      </c>
      <c r="E407">
        <f>VLOOKUP(C407, [2]DEMOGRAPHICS!$F:$M, 8, FALSE)</f>
        <v>24</v>
      </c>
      <c r="F407">
        <f>VLOOKUP(C407, [3]RISKFACTORSANDACCESSTOCARE!$F:$N, 9, FALSE)</f>
        <v>-1111.0999999999999</v>
      </c>
      <c r="G407">
        <f>VLOOKUP(C407, [3]RISKFACTORSANDACCESSTOCARE!$F:$H, 3, FALSE)</f>
        <v>-1111.0999999999999</v>
      </c>
      <c r="H407">
        <f>VLOOKUP(C407, [3]RISKFACTORSANDACCESSTOCARE!$F:$Q, 12, FALSE)</f>
        <v>-1111.0999999999999</v>
      </c>
    </row>
    <row r="408" spans="1:11" hidden="1" x14ac:dyDescent="0.3">
      <c r="A408" t="s">
        <v>674</v>
      </c>
      <c r="B408" t="s">
        <v>760</v>
      </c>
      <c r="C408" t="s">
        <v>761</v>
      </c>
      <c r="D408">
        <f>VLOOKUP(C408, [1]acs2015_county_data!$D:$O, 12, FALSE)</f>
        <v>32959</v>
      </c>
      <c r="E408">
        <f>VLOOKUP(C408, [2]DEMOGRAPHICS!$F:$M, 8, FALSE)</f>
        <v>11</v>
      </c>
      <c r="F408">
        <f>VLOOKUP(C408, [3]RISKFACTORSANDACCESSTOCARE!$F:$N, 9, FALSE)</f>
        <v>-1111.0999999999999</v>
      </c>
      <c r="G408">
        <f>VLOOKUP(C408, [3]RISKFACTORSANDACCESSTOCARE!$F:$H, 3, FALSE)</f>
        <v>-1111.0999999999999</v>
      </c>
      <c r="H408">
        <f>VLOOKUP(C408, [3]RISKFACTORSANDACCESSTOCARE!$F:$Q, 12, FALSE)</f>
        <v>-1111.0999999999999</v>
      </c>
    </row>
    <row r="409" spans="1:11" x14ac:dyDescent="0.3">
      <c r="A409" t="s">
        <v>674</v>
      </c>
      <c r="B409" t="s">
        <v>762</v>
      </c>
      <c r="C409" t="s">
        <v>763</v>
      </c>
      <c r="D409">
        <f>VLOOKUP(C409, [1]acs2015_county_data!$D:$O, 12, FALSE)</f>
        <v>63100</v>
      </c>
      <c r="E409">
        <f>VLOOKUP(C409, [2]DEMOGRAPHICS!$F:$M, 8, FALSE)</f>
        <v>98</v>
      </c>
      <c r="F409">
        <f>VLOOKUP(C409, [3]RISKFACTORSANDACCESSTOCARE!$F:$N, 9, FALSE)</f>
        <v>26.8</v>
      </c>
      <c r="G409">
        <f>VLOOKUP(C409, [3]RISKFACTORSANDACCESSTOCARE!$F:$H, 3, FALSE)</f>
        <v>32.1</v>
      </c>
      <c r="H409">
        <f>VLOOKUP(C409, [3]RISKFACTORSANDACCESSTOCARE!$F:$Q, 12, FALSE)</f>
        <v>21.3</v>
      </c>
      <c r="I409">
        <f>VLOOKUP(C409,[4]RISKFACTORSANDACCESSTOCARE!$F:$Z,21,FALSE)</f>
        <v>4913</v>
      </c>
      <c r="J409">
        <f>VLOOKUP(C409,[5]DEMOGRAPHICS!$F:$J,5,FALSE)</f>
        <v>46924</v>
      </c>
      <c r="K409">
        <f>I409/J409*100</f>
        <v>10.470121899241326</v>
      </c>
    </row>
    <row r="410" spans="1:11" hidden="1" x14ac:dyDescent="0.3">
      <c r="A410" t="s">
        <v>674</v>
      </c>
      <c r="B410" t="s">
        <v>454</v>
      </c>
      <c r="C410" t="s">
        <v>764</v>
      </c>
      <c r="D410">
        <f>VLOOKUP(C410, [1]acs2015_county_data!$D:$O, 12, FALSE)</f>
        <v>35388</v>
      </c>
      <c r="E410">
        <f>VLOOKUP(C410, [2]DEMOGRAPHICS!$F:$M, 8, FALSE)</f>
        <v>56</v>
      </c>
      <c r="F410">
        <f>VLOOKUP(C410, [3]RISKFACTORSANDACCESSTOCARE!$F:$N, 9, FALSE)</f>
        <v>28.5</v>
      </c>
      <c r="G410">
        <f>VLOOKUP(C410, [3]RISKFACTORSANDACCESSTOCARE!$F:$H, 3, FALSE)</f>
        <v>35.299999999999997</v>
      </c>
      <c r="H410">
        <f>VLOOKUP(C410, [3]RISKFACTORSANDACCESSTOCARE!$F:$Q, 12, FALSE)</f>
        <v>-1111.0999999999999</v>
      </c>
    </row>
    <row r="411" spans="1:11" hidden="1" x14ac:dyDescent="0.3">
      <c r="A411" t="s">
        <v>674</v>
      </c>
      <c r="B411" t="s">
        <v>765</v>
      </c>
      <c r="C411" t="s">
        <v>766</v>
      </c>
      <c r="D411">
        <f>VLOOKUP(C411, [1]acs2015_county_data!$D:$O, 12, FALSE)</f>
        <v>32229</v>
      </c>
      <c r="E411">
        <f>VLOOKUP(C411, [2]DEMOGRAPHICS!$F:$M, 8, FALSE)</f>
        <v>32</v>
      </c>
      <c r="F411">
        <f>VLOOKUP(C411, [3]RISKFACTORSANDACCESSTOCARE!$F:$N, 9, FALSE)</f>
        <v>-1111.0999999999999</v>
      </c>
      <c r="G411">
        <f>VLOOKUP(C411, [3]RISKFACTORSANDACCESSTOCARE!$F:$H, 3, FALSE)</f>
        <v>-1111.0999999999999</v>
      </c>
      <c r="H411">
        <f>VLOOKUP(C411, [3]RISKFACTORSANDACCESSTOCARE!$F:$Q, 12, FALSE)</f>
        <v>-1111.0999999999999</v>
      </c>
    </row>
    <row r="412" spans="1:11" hidden="1" x14ac:dyDescent="0.3">
      <c r="A412" t="s">
        <v>674</v>
      </c>
      <c r="B412" t="s">
        <v>767</v>
      </c>
      <c r="C412" t="s">
        <v>768</v>
      </c>
      <c r="D412">
        <f>VLOOKUP(C412, [1]acs2015_county_data!$D:$O, 12, FALSE)</f>
        <v>37865</v>
      </c>
      <c r="E412">
        <f>VLOOKUP(C412, [2]DEMOGRAPHICS!$F:$M, 8, FALSE)</f>
        <v>62</v>
      </c>
      <c r="F412">
        <f>VLOOKUP(C412, [3]RISKFACTORSANDACCESSTOCARE!$F:$N, 9, FALSE)</f>
        <v>-1111.0999999999999</v>
      </c>
      <c r="G412">
        <f>VLOOKUP(C412, [3]RISKFACTORSANDACCESSTOCARE!$F:$H, 3, FALSE)</f>
        <v>-1111.0999999999999</v>
      </c>
      <c r="H412">
        <f>VLOOKUP(C412, [3]RISKFACTORSANDACCESSTOCARE!$F:$Q, 12, FALSE)</f>
        <v>-1111.0999999999999</v>
      </c>
    </row>
    <row r="413" spans="1:11" hidden="1" x14ac:dyDescent="0.3">
      <c r="A413" t="s">
        <v>674</v>
      </c>
      <c r="B413" t="s">
        <v>769</v>
      </c>
      <c r="C413" t="s">
        <v>770</v>
      </c>
      <c r="D413">
        <f>VLOOKUP(C413, [1]acs2015_county_data!$D:$O, 12, FALSE)</f>
        <v>37049</v>
      </c>
      <c r="E413">
        <f>VLOOKUP(C413, [2]DEMOGRAPHICS!$F:$M, 8, FALSE)</f>
        <v>57</v>
      </c>
      <c r="F413">
        <f>VLOOKUP(C413, [3]RISKFACTORSANDACCESSTOCARE!$F:$N, 9, FALSE)</f>
        <v>29.7</v>
      </c>
      <c r="G413">
        <f>VLOOKUP(C413, [3]RISKFACTORSANDACCESSTOCARE!$F:$H, 3, FALSE)</f>
        <v>28.6</v>
      </c>
      <c r="H413">
        <f>VLOOKUP(C413, [3]RISKFACTORSANDACCESSTOCARE!$F:$Q, 12, FALSE)</f>
        <v>-1111.0999999999999</v>
      </c>
    </row>
    <row r="414" spans="1:11" hidden="1" x14ac:dyDescent="0.3">
      <c r="A414" t="s">
        <v>674</v>
      </c>
      <c r="B414" t="s">
        <v>57</v>
      </c>
      <c r="C414" t="s">
        <v>771</v>
      </c>
      <c r="D414">
        <f>VLOOKUP(C414, [1]acs2015_county_data!$D:$O, 12, FALSE)</f>
        <v>79066</v>
      </c>
      <c r="E414">
        <f>VLOOKUP(C414, [2]DEMOGRAPHICS!$F:$M, 8, FALSE)</f>
        <v>529</v>
      </c>
      <c r="F414">
        <f>VLOOKUP(C414, [3]RISKFACTORSANDACCESSTOCARE!$F:$N, 9, FALSE)</f>
        <v>19.3</v>
      </c>
      <c r="G414">
        <f>VLOOKUP(C414, [3]RISKFACTORSANDACCESSTOCARE!$F:$H, 3, FALSE)</f>
        <v>16.399999999999999</v>
      </c>
      <c r="H414">
        <f>VLOOKUP(C414, [3]RISKFACTORSANDACCESSTOCARE!$F:$Q, 12, FALSE)</f>
        <v>-1111.0999999999999</v>
      </c>
    </row>
    <row r="415" spans="1:11" x14ac:dyDescent="0.3">
      <c r="A415" t="s">
        <v>674</v>
      </c>
      <c r="B415" t="s">
        <v>772</v>
      </c>
      <c r="C415" t="s">
        <v>773</v>
      </c>
      <c r="D415">
        <f>VLOOKUP(C415, [1]acs2015_county_data!$D:$O, 12, FALSE)</f>
        <v>41549</v>
      </c>
      <c r="E415">
        <f>VLOOKUP(C415, [2]DEMOGRAPHICS!$F:$M, 8, FALSE)</f>
        <v>184</v>
      </c>
      <c r="F415">
        <f>VLOOKUP(C415, [3]RISKFACTORSANDACCESSTOCARE!$F:$N, 9, FALSE)</f>
        <v>30.3</v>
      </c>
      <c r="G415">
        <f>VLOOKUP(C415, [3]RISKFACTORSANDACCESSTOCARE!$F:$H, 3, FALSE)</f>
        <v>30.1</v>
      </c>
      <c r="H415">
        <f>VLOOKUP(C415, [3]RISKFACTORSANDACCESSTOCARE!$F:$Q, 12, FALSE)</f>
        <v>34.4</v>
      </c>
      <c r="I415">
        <f>VLOOKUP(C415,[4]RISKFACTORSANDACCESSTOCARE!$F:$Z,21,FALSE)</f>
        <v>13071</v>
      </c>
      <c r="J415">
        <f>VLOOKUP(C415,[5]DEMOGRAPHICS!$F:$J,5,FALSE)</f>
        <v>94198</v>
      </c>
      <c r="K415">
        <f t="shared" ref="K415:K416" si="43">I415/J415*100</f>
        <v>13.876090787490181</v>
      </c>
    </row>
    <row r="416" spans="1:11" x14ac:dyDescent="0.3">
      <c r="A416" t="s">
        <v>674</v>
      </c>
      <c r="B416" t="s">
        <v>774</v>
      </c>
      <c r="C416" t="s">
        <v>775</v>
      </c>
      <c r="D416">
        <f>VLOOKUP(C416, [1]acs2015_county_data!$D:$O, 12, FALSE)</f>
        <v>88816</v>
      </c>
      <c r="E416">
        <f>VLOOKUP(C416, [2]DEMOGRAPHICS!$F:$M, 8, FALSE)</f>
        <v>622</v>
      </c>
      <c r="F416">
        <f>VLOOKUP(C416, [3]RISKFACTORSANDACCESSTOCARE!$F:$N, 9, FALSE)</f>
        <v>16.2</v>
      </c>
      <c r="G416">
        <f>VLOOKUP(C416, [3]RISKFACTORSANDACCESSTOCARE!$F:$H, 3, FALSE)</f>
        <v>16.3</v>
      </c>
      <c r="H416">
        <f>VLOOKUP(C416, [3]RISKFACTORSANDACCESSTOCARE!$F:$Q, 12, FALSE)</f>
        <v>20.3</v>
      </c>
      <c r="I416">
        <f>VLOOKUP(C416,[4]RISKFACTORSANDACCESSTOCARE!$F:$Z,21,FALSE)</f>
        <v>12676</v>
      </c>
      <c r="J416">
        <f>VLOOKUP(C416,[5]DEMOGRAPHICS!$F:$J,5,FALSE)</f>
        <v>140393</v>
      </c>
      <c r="K416">
        <f t="shared" si="43"/>
        <v>9.0289401893256791</v>
      </c>
    </row>
    <row r="417" spans="1:11" hidden="1" x14ac:dyDescent="0.3">
      <c r="A417" t="s">
        <v>674</v>
      </c>
      <c r="B417" t="s">
        <v>59</v>
      </c>
      <c r="C417" t="s">
        <v>776</v>
      </c>
      <c r="D417">
        <f>VLOOKUP(C417, [1]acs2015_county_data!$D:$O, 12, FALSE)</f>
        <v>33816</v>
      </c>
      <c r="E417">
        <f>VLOOKUP(C417, [2]DEMOGRAPHICS!$F:$M, 8, FALSE)</f>
        <v>82</v>
      </c>
      <c r="F417">
        <f>VLOOKUP(C417, [3]RISKFACTORSANDACCESSTOCARE!$F:$N, 9, FALSE)</f>
        <v>20.2</v>
      </c>
      <c r="G417">
        <f>VLOOKUP(C417, [3]RISKFACTORSANDACCESSTOCARE!$F:$H, 3, FALSE)</f>
        <v>29.5</v>
      </c>
      <c r="H417">
        <f>VLOOKUP(C417, [3]RISKFACTORSANDACCESSTOCARE!$F:$Q, 12, FALSE)</f>
        <v>-1111.0999999999999</v>
      </c>
    </row>
    <row r="418" spans="1:11" x14ac:dyDescent="0.3">
      <c r="A418" t="s">
        <v>674</v>
      </c>
      <c r="B418" t="s">
        <v>209</v>
      </c>
      <c r="C418" t="s">
        <v>777</v>
      </c>
      <c r="D418">
        <f>VLOOKUP(C418, [1]acs2015_county_data!$D:$O, 12, FALSE)</f>
        <v>57207</v>
      </c>
      <c r="E418">
        <f>VLOOKUP(C418, [2]DEMOGRAPHICS!$F:$M, 8, FALSE)</f>
        <v>1732</v>
      </c>
      <c r="F418">
        <f>VLOOKUP(C418, [3]RISKFACTORSANDACCESSTOCARE!$F:$N, 9, FALSE)</f>
        <v>21.3</v>
      </c>
      <c r="G418">
        <f>VLOOKUP(C418, [3]RISKFACTORSANDACCESSTOCARE!$F:$H, 3, FALSE)</f>
        <v>21</v>
      </c>
      <c r="H418">
        <f>VLOOKUP(C418, [3]RISKFACTORSANDACCESSTOCARE!$F:$Q, 12, FALSE)</f>
        <v>22.5</v>
      </c>
      <c r="I418">
        <f>VLOOKUP(C418,[4]RISKFACTORSANDACCESSTOCARE!$F:$Z,21,FALSE)</f>
        <v>122672</v>
      </c>
      <c r="J418">
        <f>VLOOKUP(C418,[5]DEMOGRAPHICS!$F:$J,5,FALSE)</f>
        <v>915623</v>
      </c>
      <c r="K418">
        <f>I418/J418*100</f>
        <v>13.397653837878689</v>
      </c>
    </row>
    <row r="419" spans="1:11" hidden="1" x14ac:dyDescent="0.3">
      <c r="A419" t="s">
        <v>674</v>
      </c>
      <c r="B419" t="s">
        <v>778</v>
      </c>
      <c r="C419" t="s">
        <v>779</v>
      </c>
      <c r="D419">
        <f>VLOOKUP(C419, [1]acs2015_county_data!$D:$O, 12, FALSE)</f>
        <v>40228</v>
      </c>
      <c r="E419">
        <f>VLOOKUP(C419, [2]DEMOGRAPHICS!$F:$M, 8, FALSE)</f>
        <v>64</v>
      </c>
      <c r="F419">
        <f>VLOOKUP(C419, [3]RISKFACTORSANDACCESSTOCARE!$F:$N, 9, FALSE)</f>
        <v>16.100000000000001</v>
      </c>
      <c r="G419">
        <f>VLOOKUP(C419, [3]RISKFACTORSANDACCESSTOCARE!$F:$H, 3, FALSE)</f>
        <v>33.4</v>
      </c>
      <c r="H419">
        <f>VLOOKUP(C419, [3]RISKFACTORSANDACCESSTOCARE!$F:$Q, 12, FALSE)</f>
        <v>-1111.0999999999999</v>
      </c>
    </row>
    <row r="420" spans="1:11" hidden="1" x14ac:dyDescent="0.3">
      <c r="A420" t="s">
        <v>674</v>
      </c>
      <c r="B420" t="s">
        <v>780</v>
      </c>
      <c r="C420" t="s">
        <v>781</v>
      </c>
      <c r="D420">
        <f>VLOOKUP(C420, [1]acs2015_county_data!$D:$O, 12, FALSE)</f>
        <v>40759</v>
      </c>
      <c r="E420">
        <f>VLOOKUP(C420, [2]DEMOGRAPHICS!$F:$M, 8, FALSE)</f>
        <v>19</v>
      </c>
      <c r="F420">
        <f>VLOOKUP(C420, [3]RISKFACTORSANDACCESSTOCARE!$F:$N, 9, FALSE)</f>
        <v>-1111.0999999999999</v>
      </c>
      <c r="G420">
        <f>VLOOKUP(C420, [3]RISKFACTORSANDACCESSTOCARE!$F:$H, 3, FALSE)</f>
        <v>-1111.0999999999999</v>
      </c>
      <c r="H420">
        <f>VLOOKUP(C420, [3]RISKFACTORSANDACCESSTOCARE!$F:$Q, 12, FALSE)</f>
        <v>-1111.0999999999999</v>
      </c>
    </row>
    <row r="421" spans="1:11" x14ac:dyDescent="0.3">
      <c r="A421" t="s">
        <v>674</v>
      </c>
      <c r="B421" t="s">
        <v>782</v>
      </c>
      <c r="C421" t="s">
        <v>783</v>
      </c>
      <c r="D421">
        <f>VLOOKUP(C421, [1]acs2015_county_data!$D:$O, 12, FALSE)</f>
        <v>45918</v>
      </c>
      <c r="E421">
        <f>VLOOKUP(C421, [2]DEMOGRAPHICS!$F:$M, 8, FALSE)</f>
        <v>170</v>
      </c>
      <c r="F421">
        <f>VLOOKUP(C421, [3]RISKFACTORSANDACCESSTOCARE!$F:$N, 9, FALSE)</f>
        <v>27.8</v>
      </c>
      <c r="G421">
        <f>VLOOKUP(C421, [3]RISKFACTORSANDACCESSTOCARE!$F:$H, 3, FALSE)</f>
        <v>24.2</v>
      </c>
      <c r="H421">
        <f>VLOOKUP(C421, [3]RISKFACTORSANDACCESSTOCARE!$F:$Q, 12, FALSE)</f>
        <v>23.4</v>
      </c>
      <c r="I421">
        <f>VLOOKUP(C421,[4]RISKFACTORSANDACCESSTOCARE!$F:$Z,21,FALSE)</f>
        <v>10982</v>
      </c>
      <c r="J421">
        <f>VLOOKUP(C421,[5]DEMOGRAPHICS!$F:$J,5,FALSE)</f>
        <v>71874</v>
      </c>
      <c r="K421">
        <f>I421/J421*100</f>
        <v>15.279516932409495</v>
      </c>
    </row>
    <row r="422" spans="1:11" hidden="1" x14ac:dyDescent="0.3">
      <c r="A422" t="s">
        <v>674</v>
      </c>
      <c r="B422" t="s">
        <v>784</v>
      </c>
      <c r="C422" t="s">
        <v>785</v>
      </c>
      <c r="D422">
        <f>VLOOKUP(C422, [1]acs2015_county_data!$D:$O, 12, FALSE)</f>
        <v>41612</v>
      </c>
      <c r="E422">
        <f>VLOOKUP(C422, [2]DEMOGRAPHICS!$F:$M, 8, FALSE)</f>
        <v>141</v>
      </c>
      <c r="F422">
        <f>VLOOKUP(C422, [3]RISKFACTORSANDACCESSTOCARE!$F:$N, 9, FALSE)</f>
        <v>24</v>
      </c>
      <c r="G422">
        <f>VLOOKUP(C422, [3]RISKFACTORSANDACCESSTOCARE!$F:$H, 3, FALSE)</f>
        <v>25.3</v>
      </c>
      <c r="H422">
        <f>VLOOKUP(C422, [3]RISKFACTORSANDACCESSTOCARE!$F:$Q, 12, FALSE)</f>
        <v>-1111.0999999999999</v>
      </c>
    </row>
    <row r="423" spans="1:11" hidden="1" x14ac:dyDescent="0.3">
      <c r="A423" t="s">
        <v>674</v>
      </c>
      <c r="B423" t="s">
        <v>786</v>
      </c>
      <c r="C423" t="s">
        <v>787</v>
      </c>
      <c r="D423">
        <f>VLOOKUP(C423, [1]acs2015_county_data!$D:$O, 12, FALSE)</f>
        <v>34187</v>
      </c>
      <c r="E423">
        <f>VLOOKUP(C423, [2]DEMOGRAPHICS!$F:$M, 8, FALSE)</f>
        <v>53</v>
      </c>
      <c r="F423">
        <f>VLOOKUP(C423, [3]RISKFACTORSANDACCESSTOCARE!$F:$N, 9, FALSE)</f>
        <v>28.3</v>
      </c>
      <c r="G423">
        <f>VLOOKUP(C423, [3]RISKFACTORSANDACCESSTOCARE!$F:$H, 3, FALSE)</f>
        <v>34</v>
      </c>
      <c r="H423">
        <f>VLOOKUP(C423, [3]RISKFACTORSANDACCESSTOCARE!$F:$Q, 12, FALSE)</f>
        <v>-1111.0999999999999</v>
      </c>
    </row>
    <row r="424" spans="1:11" hidden="1" x14ac:dyDescent="0.3">
      <c r="A424" t="s">
        <v>674</v>
      </c>
      <c r="B424" t="s">
        <v>63</v>
      </c>
      <c r="C424" t="s">
        <v>788</v>
      </c>
      <c r="D424">
        <f>VLOOKUP(C424, [1]acs2015_county_data!$D:$O, 12, FALSE)</f>
        <v>42408</v>
      </c>
      <c r="E424">
        <f>VLOOKUP(C424, [2]DEMOGRAPHICS!$F:$M, 8, FALSE)</f>
        <v>40</v>
      </c>
      <c r="F424">
        <f>VLOOKUP(C424, [3]RISKFACTORSANDACCESSTOCARE!$F:$N, 9, FALSE)</f>
        <v>-1111.0999999999999</v>
      </c>
      <c r="G424">
        <f>VLOOKUP(C424, [3]RISKFACTORSANDACCESSTOCARE!$F:$H, 3, FALSE)</f>
        <v>-1111.0999999999999</v>
      </c>
      <c r="H424">
        <f>VLOOKUP(C424, [3]RISKFACTORSANDACCESSTOCARE!$F:$Q, 12, FALSE)</f>
        <v>-1111.0999999999999</v>
      </c>
    </row>
    <row r="425" spans="1:11" x14ac:dyDescent="0.3">
      <c r="A425" t="s">
        <v>674</v>
      </c>
      <c r="B425" t="s">
        <v>789</v>
      </c>
      <c r="C425" t="s">
        <v>790</v>
      </c>
      <c r="D425">
        <f>VLOOKUP(C425, [1]acs2015_county_data!$D:$O, 12, FALSE)</f>
        <v>60289</v>
      </c>
      <c r="E425">
        <f>VLOOKUP(C425, [2]DEMOGRAPHICS!$F:$M, 8, FALSE)</f>
        <v>1678</v>
      </c>
      <c r="F425">
        <f>VLOOKUP(C425, [3]RISKFACTORSANDACCESSTOCARE!$F:$N, 9, FALSE)</f>
        <v>19.2</v>
      </c>
      <c r="G425">
        <f>VLOOKUP(C425, [3]RISKFACTORSANDACCESSTOCARE!$F:$H, 3, FALSE)</f>
        <v>22.7</v>
      </c>
      <c r="H425">
        <f>VLOOKUP(C425, [3]RISKFACTORSANDACCESSTOCARE!$F:$Q, 12, FALSE)</f>
        <v>20.2</v>
      </c>
      <c r="I425">
        <f>VLOOKUP(C425,[4]RISKFACTORSANDACCESSTOCARE!$F:$Z,21,FALSE)</f>
        <v>92558</v>
      </c>
      <c r="J425">
        <f>VLOOKUP(C425,[5]DEMOGRAPHICS!$F:$J,5,FALSE)</f>
        <v>726273</v>
      </c>
      <c r="K425">
        <f t="shared" ref="K425:K427" si="44">I425/J425*100</f>
        <v>12.744243555797889</v>
      </c>
    </row>
    <row r="426" spans="1:11" x14ac:dyDescent="0.3">
      <c r="A426" t="s">
        <v>674</v>
      </c>
      <c r="B426" t="s">
        <v>791</v>
      </c>
      <c r="C426" t="s">
        <v>792</v>
      </c>
      <c r="D426">
        <f>VLOOKUP(C426, [1]acs2015_county_data!$D:$O, 12, FALSE)</f>
        <v>40907</v>
      </c>
      <c r="E426">
        <f>VLOOKUP(C426, [2]DEMOGRAPHICS!$F:$M, 8, FALSE)</f>
        <v>142</v>
      </c>
      <c r="F426">
        <f>VLOOKUP(C426, [3]RISKFACTORSANDACCESSTOCARE!$F:$N, 9, FALSE)</f>
        <v>20.8</v>
      </c>
      <c r="G426">
        <f>VLOOKUP(C426, [3]RISKFACTORSANDACCESSTOCARE!$F:$H, 3, FALSE)</f>
        <v>31.2</v>
      </c>
      <c r="H426">
        <f>VLOOKUP(C426, [3]RISKFACTORSANDACCESSTOCARE!$F:$Q, 12, FALSE)</f>
        <v>26.6</v>
      </c>
      <c r="I426">
        <f>VLOOKUP(C426,[4]RISKFACTORSANDACCESSTOCARE!$F:$Z,21,FALSE)</f>
        <v>5281</v>
      </c>
      <c r="J426">
        <f>VLOOKUP(C426,[5]DEMOGRAPHICS!$F:$J,5,FALSE)</f>
        <v>39603</v>
      </c>
      <c r="K426">
        <f t="shared" si="44"/>
        <v>13.334848370072974</v>
      </c>
    </row>
    <row r="427" spans="1:11" x14ac:dyDescent="0.3">
      <c r="A427" t="s">
        <v>674</v>
      </c>
      <c r="B427" t="s">
        <v>793</v>
      </c>
      <c r="C427" t="s">
        <v>794</v>
      </c>
      <c r="D427">
        <f>VLOOKUP(C427, [1]acs2015_county_data!$D:$O, 12, FALSE)</f>
        <v>51202</v>
      </c>
      <c r="E427">
        <f>VLOOKUP(C427, [2]DEMOGRAPHICS!$F:$M, 8, FALSE)</f>
        <v>421</v>
      </c>
      <c r="F427">
        <f>VLOOKUP(C427, [3]RISKFACTORSANDACCESSTOCARE!$F:$N, 9, FALSE)</f>
        <v>24.8</v>
      </c>
      <c r="G427">
        <f>VLOOKUP(C427, [3]RISKFACTORSANDACCESSTOCARE!$F:$H, 3, FALSE)</f>
        <v>28.2</v>
      </c>
      <c r="H427">
        <f>VLOOKUP(C427, [3]RISKFACTORSANDACCESSTOCARE!$F:$Q, 12, FALSE)</f>
        <v>27.4</v>
      </c>
      <c r="I427">
        <f>VLOOKUP(C427,[4]RISKFACTORSANDACCESSTOCARE!$F:$Z,21,FALSE)</f>
        <v>23560</v>
      </c>
      <c r="J427">
        <f>VLOOKUP(C427,[5]DEMOGRAPHICS!$F:$J,5,FALSE)</f>
        <v>165771</v>
      </c>
      <c r="K427">
        <f t="shared" si="44"/>
        <v>14.212377315694544</v>
      </c>
    </row>
    <row r="428" spans="1:11" hidden="1" x14ac:dyDescent="0.3">
      <c r="A428" t="s">
        <v>674</v>
      </c>
      <c r="B428" t="s">
        <v>795</v>
      </c>
      <c r="C428" t="s">
        <v>796</v>
      </c>
      <c r="D428">
        <f>VLOOKUP(C428, [1]acs2015_county_data!$D:$O, 12, FALSE)</f>
        <v>24925</v>
      </c>
      <c r="E428">
        <f>VLOOKUP(C428, [2]DEMOGRAPHICS!$F:$M, 8, FALSE)</f>
        <v>20</v>
      </c>
      <c r="F428">
        <f>VLOOKUP(C428, [3]RISKFACTORSANDACCESSTOCARE!$F:$N, 9, FALSE)</f>
        <v>-1111.0999999999999</v>
      </c>
      <c r="G428">
        <f>VLOOKUP(C428, [3]RISKFACTORSANDACCESSTOCARE!$F:$H, 3, FALSE)</f>
        <v>-1111.0999999999999</v>
      </c>
      <c r="H428">
        <f>VLOOKUP(C428, [3]RISKFACTORSANDACCESSTOCARE!$F:$Q, 12, FALSE)</f>
        <v>-1111.0999999999999</v>
      </c>
    </row>
    <row r="429" spans="1:11" hidden="1" x14ac:dyDescent="0.3">
      <c r="A429" t="s">
        <v>674</v>
      </c>
      <c r="B429" t="s">
        <v>797</v>
      </c>
      <c r="C429" t="s">
        <v>798</v>
      </c>
      <c r="D429">
        <f>VLOOKUP(C429, [1]acs2015_county_data!$D:$O, 12, FALSE)</f>
        <v>41910</v>
      </c>
      <c r="E429">
        <f>VLOOKUP(C429, [2]DEMOGRAPHICS!$F:$M, 8, FALSE)</f>
        <v>100</v>
      </c>
      <c r="F429">
        <f>VLOOKUP(C429, [3]RISKFACTORSANDACCESSTOCARE!$F:$N, 9, FALSE)</f>
        <v>23.1</v>
      </c>
      <c r="G429">
        <f>VLOOKUP(C429, [3]RISKFACTORSANDACCESSTOCARE!$F:$H, 3, FALSE)</f>
        <v>30.7</v>
      </c>
      <c r="H429">
        <f>VLOOKUP(C429, [3]RISKFACTORSANDACCESSTOCARE!$F:$Q, 12, FALSE)</f>
        <v>-1111.0999999999999</v>
      </c>
    </row>
    <row r="430" spans="1:11" hidden="1" x14ac:dyDescent="0.3">
      <c r="A430" t="s">
        <v>674</v>
      </c>
      <c r="B430" t="s">
        <v>799</v>
      </c>
      <c r="C430" t="s">
        <v>800</v>
      </c>
      <c r="D430">
        <f>VLOOKUP(C430, [1]acs2015_county_data!$D:$O, 12, FALSE)</f>
        <v>63824</v>
      </c>
      <c r="E430">
        <f>VLOOKUP(C430, [2]DEMOGRAPHICS!$F:$M, 8, FALSE)</f>
        <v>60</v>
      </c>
      <c r="F430">
        <f>VLOOKUP(C430, [3]RISKFACTORSANDACCESSTOCARE!$F:$N, 9, FALSE)</f>
        <v>15.7</v>
      </c>
      <c r="G430">
        <f>VLOOKUP(C430, [3]RISKFACTORSANDACCESSTOCARE!$F:$H, 3, FALSE)</f>
        <v>24.5</v>
      </c>
      <c r="H430">
        <f>VLOOKUP(C430, [3]RISKFACTORSANDACCESSTOCARE!$F:$Q, 12, FALSE)</f>
        <v>-1111.0999999999999</v>
      </c>
    </row>
    <row r="431" spans="1:11" hidden="1" x14ac:dyDescent="0.3">
      <c r="A431" t="s">
        <v>674</v>
      </c>
      <c r="B431" t="s">
        <v>801</v>
      </c>
      <c r="C431" t="s">
        <v>802</v>
      </c>
      <c r="D431">
        <f>VLOOKUP(C431, [1]acs2015_county_data!$D:$O, 12, FALSE)</f>
        <v>37653</v>
      </c>
      <c r="E431">
        <f>VLOOKUP(C431, [2]DEMOGRAPHICS!$F:$M, 8, FALSE)</f>
        <v>104</v>
      </c>
      <c r="F431">
        <f>VLOOKUP(C431, [3]RISKFACTORSANDACCESSTOCARE!$F:$N, 9, FALSE)</f>
        <v>21.8</v>
      </c>
      <c r="G431">
        <f>VLOOKUP(C431, [3]RISKFACTORSANDACCESSTOCARE!$F:$H, 3, FALSE)</f>
        <v>24.1</v>
      </c>
      <c r="H431">
        <f>VLOOKUP(C431, [3]RISKFACTORSANDACCESSTOCARE!$F:$Q, 12, FALSE)</f>
        <v>-1111.0999999999999</v>
      </c>
    </row>
    <row r="432" spans="1:11" hidden="1" x14ac:dyDescent="0.3">
      <c r="A432" t="s">
        <v>674</v>
      </c>
      <c r="B432" t="s">
        <v>803</v>
      </c>
      <c r="C432" t="s">
        <v>804</v>
      </c>
      <c r="D432">
        <f>VLOOKUP(C432, [1]acs2015_county_data!$D:$O, 12, FALSE)</f>
        <v>41525</v>
      </c>
      <c r="E432">
        <f>VLOOKUP(C432, [2]DEMOGRAPHICS!$F:$M, 8, FALSE)</f>
        <v>38</v>
      </c>
      <c r="F432">
        <f>VLOOKUP(C432, [3]RISKFACTORSANDACCESSTOCARE!$F:$N, 9, FALSE)</f>
        <v>-1111.0999999999999</v>
      </c>
      <c r="G432">
        <f>VLOOKUP(C432, [3]RISKFACTORSANDACCESSTOCARE!$F:$H, 3, FALSE)</f>
        <v>-1111.0999999999999</v>
      </c>
      <c r="H432">
        <f>VLOOKUP(C432, [3]RISKFACTORSANDACCESSTOCARE!$F:$Q, 12, FALSE)</f>
        <v>-1111.0999999999999</v>
      </c>
    </row>
    <row r="433" spans="1:11" x14ac:dyDescent="0.3">
      <c r="A433" t="s">
        <v>674</v>
      </c>
      <c r="B433" t="s">
        <v>67</v>
      </c>
      <c r="C433" t="s">
        <v>805</v>
      </c>
      <c r="D433">
        <f>VLOOKUP(C433, [1]acs2015_county_data!$D:$O, 12, FALSE)</f>
        <v>60424</v>
      </c>
      <c r="E433">
        <f>VLOOKUP(C433, [2]DEMOGRAPHICS!$F:$M, 8, FALSE)</f>
        <v>520</v>
      </c>
      <c r="F433">
        <f>VLOOKUP(C433, [3]RISKFACTORSANDACCESSTOCARE!$F:$N, 9, FALSE)</f>
        <v>25.8</v>
      </c>
      <c r="G433">
        <f>VLOOKUP(C433, [3]RISKFACTORSANDACCESSTOCARE!$F:$H, 3, FALSE)</f>
        <v>19.5</v>
      </c>
      <c r="H433">
        <f>VLOOKUP(C433, [3]RISKFACTORSANDACCESSTOCARE!$F:$Q, 12, FALSE)</f>
        <v>20.399999999999999</v>
      </c>
      <c r="I433">
        <f>VLOOKUP(C433,[4]RISKFACTORSANDACCESSTOCARE!$F:$Z,21,FALSE)</f>
        <v>13976</v>
      </c>
      <c r="J433">
        <f>VLOOKUP(C433,[5]DEMOGRAPHICS!$F:$J,5,FALSE)</f>
        <v>167848</v>
      </c>
      <c r="K433">
        <f t="shared" ref="K433:K434" si="45">I433/J433*100</f>
        <v>8.3265811925075059</v>
      </c>
    </row>
    <row r="434" spans="1:11" x14ac:dyDescent="0.3">
      <c r="A434" t="s">
        <v>674</v>
      </c>
      <c r="B434" t="s">
        <v>69</v>
      </c>
      <c r="C434" t="s">
        <v>806</v>
      </c>
      <c r="D434">
        <f>VLOOKUP(C434, [1]acs2015_county_data!$D:$O, 12, FALSE)</f>
        <v>53270</v>
      </c>
      <c r="E434">
        <f>VLOOKUP(C434, [2]DEMOGRAPHICS!$F:$M, 8, FALSE)</f>
        <v>335</v>
      </c>
      <c r="F434">
        <f>VLOOKUP(C434, [3]RISKFACTORSANDACCESSTOCARE!$F:$N, 9, FALSE)</f>
        <v>24</v>
      </c>
      <c r="G434">
        <f>VLOOKUP(C434, [3]RISKFACTORSANDACCESSTOCARE!$F:$H, 3, FALSE)</f>
        <v>21.7</v>
      </c>
      <c r="H434">
        <f>VLOOKUP(C434, [3]RISKFACTORSANDACCESSTOCARE!$F:$Q, 12, FALSE)</f>
        <v>33.299999999999997</v>
      </c>
      <c r="I434">
        <f>VLOOKUP(C434,[4]RISKFACTORSANDACCESSTOCARE!$F:$Z,21,FALSE)</f>
        <v>13800</v>
      </c>
      <c r="J434">
        <f>VLOOKUP(C434,[5]DEMOGRAPHICS!$F:$J,5,FALSE)</f>
        <v>126163</v>
      </c>
      <c r="K434">
        <f t="shared" si="45"/>
        <v>10.938230701552754</v>
      </c>
    </row>
    <row r="435" spans="1:11" hidden="1" x14ac:dyDescent="0.3">
      <c r="A435" t="s">
        <v>674</v>
      </c>
      <c r="B435" t="s">
        <v>807</v>
      </c>
      <c r="C435" t="s">
        <v>808</v>
      </c>
      <c r="D435">
        <f>VLOOKUP(C435, [1]acs2015_county_data!$D:$O, 12, FALSE)</f>
        <v>34156</v>
      </c>
      <c r="E435">
        <f>VLOOKUP(C435, [2]DEMOGRAPHICS!$F:$M, 8, FALSE)</f>
        <v>28</v>
      </c>
      <c r="F435">
        <f>VLOOKUP(C435, [3]RISKFACTORSANDACCESSTOCARE!$F:$N, 9, FALSE)</f>
        <v>-1111.0999999999999</v>
      </c>
      <c r="G435">
        <f>VLOOKUP(C435, [3]RISKFACTORSANDACCESSTOCARE!$F:$H, 3, FALSE)</f>
        <v>-1111.0999999999999</v>
      </c>
      <c r="H435">
        <f>VLOOKUP(C435, [3]RISKFACTORSANDACCESSTOCARE!$F:$Q, 12, FALSE)</f>
        <v>-1111.0999999999999</v>
      </c>
    </row>
    <row r="436" spans="1:11" x14ac:dyDescent="0.3">
      <c r="A436" t="s">
        <v>674</v>
      </c>
      <c r="B436" t="s">
        <v>71</v>
      </c>
      <c r="C436" t="s">
        <v>809</v>
      </c>
      <c r="D436">
        <f>VLOOKUP(C436, [1]acs2015_county_data!$D:$O, 12, FALSE)</f>
        <v>53379</v>
      </c>
      <c r="E436">
        <f>VLOOKUP(C436, [2]DEMOGRAPHICS!$F:$M, 8, FALSE)</f>
        <v>153</v>
      </c>
      <c r="F436">
        <f>VLOOKUP(C436, [3]RISKFACTORSANDACCESSTOCARE!$F:$N, 9, FALSE)</f>
        <v>22.1</v>
      </c>
      <c r="G436">
        <f>VLOOKUP(C436, [3]RISKFACTORSANDACCESSTOCARE!$F:$H, 3, FALSE)</f>
        <v>28.7</v>
      </c>
      <c r="H436">
        <f>VLOOKUP(C436, [3]RISKFACTORSANDACCESSTOCARE!$F:$Q, 12, FALSE)</f>
        <v>27.3</v>
      </c>
      <c r="I436">
        <f>VLOOKUP(C436,[4]RISKFACTORSANDACCESSTOCARE!$F:$Z,21,FALSE)</f>
        <v>6189</v>
      </c>
      <c r="J436">
        <f>VLOOKUP(C436,[5]DEMOGRAPHICS!$F:$J,5,FALSE)</f>
        <v>52292</v>
      </c>
      <c r="K436">
        <f>I436/J436*100</f>
        <v>11.835462403426911</v>
      </c>
    </row>
    <row r="437" spans="1:11" hidden="1" x14ac:dyDescent="0.3">
      <c r="A437" t="s">
        <v>674</v>
      </c>
      <c r="B437" t="s">
        <v>810</v>
      </c>
      <c r="C437" t="s">
        <v>811</v>
      </c>
      <c r="D437">
        <f>VLOOKUP(C437, [1]acs2015_county_data!$D:$O, 12, FALSE)</f>
        <v>42368</v>
      </c>
      <c r="E437">
        <f>VLOOKUP(C437, [2]DEMOGRAPHICS!$F:$M, 8, FALSE)</f>
        <v>35</v>
      </c>
      <c r="F437">
        <f>VLOOKUP(C437, [3]RISKFACTORSANDACCESSTOCARE!$F:$N, 9, FALSE)</f>
        <v>-1111.0999999999999</v>
      </c>
      <c r="G437">
        <f>VLOOKUP(C437, [3]RISKFACTORSANDACCESSTOCARE!$F:$H, 3, FALSE)</f>
        <v>-1111.0999999999999</v>
      </c>
      <c r="H437">
        <f>VLOOKUP(C437, [3]RISKFACTORSANDACCESSTOCARE!$F:$Q, 12, FALSE)</f>
        <v>-1111.0999999999999</v>
      </c>
    </row>
    <row r="438" spans="1:11" hidden="1" x14ac:dyDescent="0.3">
      <c r="A438" t="s">
        <v>674</v>
      </c>
      <c r="B438" t="s">
        <v>812</v>
      </c>
      <c r="C438" t="s">
        <v>813</v>
      </c>
      <c r="D438">
        <f>VLOOKUP(C438, [1]acs2015_county_data!$D:$O, 12, FALSE)</f>
        <v>36385</v>
      </c>
      <c r="E438">
        <f>VLOOKUP(C438, [2]DEMOGRAPHICS!$F:$M, 8, FALSE)</f>
        <v>39</v>
      </c>
      <c r="F438">
        <f>VLOOKUP(C438, [3]RISKFACTORSANDACCESSTOCARE!$F:$N, 9, FALSE)</f>
        <v>-1111.0999999999999</v>
      </c>
      <c r="G438">
        <f>VLOOKUP(C438, [3]RISKFACTORSANDACCESSTOCARE!$F:$H, 3, FALSE)</f>
        <v>-1111.0999999999999</v>
      </c>
      <c r="H438">
        <f>VLOOKUP(C438, [3]RISKFACTORSANDACCESSTOCARE!$F:$Q, 12, FALSE)</f>
        <v>-1111.0999999999999</v>
      </c>
    </row>
    <row r="439" spans="1:11" hidden="1" x14ac:dyDescent="0.3">
      <c r="A439" t="s">
        <v>674</v>
      </c>
      <c r="B439" t="s">
        <v>73</v>
      </c>
      <c r="C439" t="s">
        <v>814</v>
      </c>
      <c r="D439">
        <f>VLOOKUP(C439, [1]acs2015_county_data!$D:$O, 12, FALSE)</f>
        <v>26557</v>
      </c>
      <c r="E439">
        <f>VLOOKUP(C439, [2]DEMOGRAPHICS!$F:$M, 8, FALSE)</f>
        <v>32</v>
      </c>
      <c r="F439">
        <f>VLOOKUP(C439, [3]RISKFACTORSANDACCESSTOCARE!$F:$N, 9, FALSE)</f>
        <v>-1111.0999999999999</v>
      </c>
      <c r="G439">
        <f>VLOOKUP(C439, [3]RISKFACTORSANDACCESSTOCARE!$F:$H, 3, FALSE)</f>
        <v>-1111.0999999999999</v>
      </c>
      <c r="H439">
        <f>VLOOKUP(C439, [3]RISKFACTORSANDACCESSTOCARE!$F:$Q, 12, FALSE)</f>
        <v>-1111.0999999999999</v>
      </c>
    </row>
    <row r="440" spans="1:11" hidden="1" x14ac:dyDescent="0.3">
      <c r="A440" t="s">
        <v>674</v>
      </c>
      <c r="B440" t="s">
        <v>815</v>
      </c>
      <c r="C440" t="s">
        <v>816</v>
      </c>
      <c r="D440">
        <f>VLOOKUP(C440, [1]acs2015_county_data!$D:$O, 12, FALSE)</f>
        <v>24604</v>
      </c>
      <c r="E440">
        <f>VLOOKUP(C440, [2]DEMOGRAPHICS!$F:$M, 8, FALSE)</f>
        <v>25</v>
      </c>
      <c r="F440">
        <f>VLOOKUP(C440, [3]RISKFACTORSANDACCESSTOCARE!$F:$N, 9, FALSE)</f>
        <v>-1111.0999999999999</v>
      </c>
      <c r="G440">
        <f>VLOOKUP(C440, [3]RISKFACTORSANDACCESSTOCARE!$F:$H, 3, FALSE)</f>
        <v>-1111.0999999999999</v>
      </c>
      <c r="H440">
        <f>VLOOKUP(C440, [3]RISKFACTORSANDACCESSTOCARE!$F:$Q, 12, FALSE)</f>
        <v>-1111.0999999999999</v>
      </c>
    </row>
    <row r="441" spans="1:11" hidden="1" x14ac:dyDescent="0.3">
      <c r="A441" t="s">
        <v>674</v>
      </c>
      <c r="B441" t="s">
        <v>228</v>
      </c>
      <c r="C441" t="s">
        <v>817</v>
      </c>
      <c r="D441">
        <f>VLOOKUP(C441, [1]acs2015_county_data!$D:$O, 12, FALSE)</f>
        <v>34438</v>
      </c>
      <c r="E441">
        <f>VLOOKUP(C441, [2]DEMOGRAPHICS!$F:$M, 8, FALSE)</f>
        <v>31</v>
      </c>
      <c r="F441">
        <f>VLOOKUP(C441, [3]RISKFACTORSANDACCESSTOCARE!$F:$N, 9, FALSE)</f>
        <v>-1111.0999999999999</v>
      </c>
      <c r="G441">
        <f>VLOOKUP(C441, [3]RISKFACTORSANDACCESSTOCARE!$F:$H, 3, FALSE)</f>
        <v>-1111.0999999999999</v>
      </c>
      <c r="H441">
        <f>VLOOKUP(C441, [3]RISKFACTORSANDACCESSTOCARE!$F:$Q, 12, FALSE)</f>
        <v>-1111.0999999999999</v>
      </c>
    </row>
    <row r="442" spans="1:11" hidden="1" x14ac:dyDescent="0.3">
      <c r="A442" t="s">
        <v>674</v>
      </c>
      <c r="B442" t="s">
        <v>818</v>
      </c>
      <c r="C442" t="s">
        <v>819</v>
      </c>
      <c r="D442">
        <f>VLOOKUP(C442, [1]acs2015_county_data!$D:$O, 12, FALSE)</f>
        <v>51857</v>
      </c>
      <c r="E442">
        <f>VLOOKUP(C442, [2]DEMOGRAPHICS!$F:$M, 8, FALSE)</f>
        <v>68</v>
      </c>
      <c r="F442">
        <f>VLOOKUP(C442, [3]RISKFACTORSANDACCESSTOCARE!$F:$N, 9, FALSE)</f>
        <v>-1111.0999999999999</v>
      </c>
      <c r="G442">
        <f>VLOOKUP(C442, [3]RISKFACTORSANDACCESSTOCARE!$F:$H, 3, FALSE)</f>
        <v>-1111.0999999999999</v>
      </c>
      <c r="H442">
        <f>VLOOKUP(C442, [3]RISKFACTORSANDACCESSTOCARE!$F:$Q, 12, FALSE)</f>
        <v>-1111.0999999999999</v>
      </c>
    </row>
    <row r="443" spans="1:11" hidden="1" x14ac:dyDescent="0.3">
      <c r="A443" t="s">
        <v>674</v>
      </c>
      <c r="B443" t="s">
        <v>75</v>
      </c>
      <c r="C443" t="s">
        <v>820</v>
      </c>
      <c r="D443">
        <f>VLOOKUP(C443, [1]acs2015_county_data!$D:$O, 12, FALSE)</f>
        <v>40344</v>
      </c>
      <c r="E443">
        <f>VLOOKUP(C443, [2]DEMOGRAPHICS!$F:$M, 8, FALSE)</f>
        <v>89</v>
      </c>
      <c r="F443">
        <f>VLOOKUP(C443, [3]RISKFACTORSANDACCESSTOCARE!$F:$N, 9, FALSE)</f>
        <v>-1111.0999999999999</v>
      </c>
      <c r="G443">
        <f>VLOOKUP(C443, [3]RISKFACTORSANDACCESSTOCARE!$F:$H, 3, FALSE)</f>
        <v>-1111.0999999999999</v>
      </c>
      <c r="H443">
        <f>VLOOKUP(C443, [3]RISKFACTORSANDACCESSTOCARE!$F:$Q, 12, FALSE)</f>
        <v>-1111.0999999999999</v>
      </c>
    </row>
    <row r="444" spans="1:11" hidden="1" x14ac:dyDescent="0.3">
      <c r="A444" t="s">
        <v>674</v>
      </c>
      <c r="B444" t="s">
        <v>821</v>
      </c>
      <c r="C444" t="s">
        <v>822</v>
      </c>
      <c r="D444">
        <f>VLOOKUP(C444, [1]acs2015_county_data!$D:$O, 12, FALSE)</f>
        <v>37605</v>
      </c>
      <c r="E444">
        <f>VLOOKUP(C444, [2]DEMOGRAPHICS!$F:$M, 8, FALSE)</f>
        <v>40</v>
      </c>
      <c r="F444">
        <f>VLOOKUP(C444, [3]RISKFACTORSANDACCESSTOCARE!$F:$N, 9, FALSE)</f>
        <v>-1111.0999999999999</v>
      </c>
      <c r="G444">
        <f>VLOOKUP(C444, [3]RISKFACTORSANDACCESSTOCARE!$F:$H, 3, FALSE)</f>
        <v>-1111.0999999999999</v>
      </c>
      <c r="H444">
        <f>VLOOKUP(C444, [3]RISKFACTORSANDACCESSTOCARE!$F:$Q, 12, FALSE)</f>
        <v>-1111.0999999999999</v>
      </c>
    </row>
    <row r="445" spans="1:11" x14ac:dyDescent="0.3">
      <c r="A445" t="s">
        <v>674</v>
      </c>
      <c r="B445" t="s">
        <v>823</v>
      </c>
      <c r="C445" t="s">
        <v>824</v>
      </c>
      <c r="D445">
        <f>VLOOKUP(C445, [1]acs2015_county_data!$D:$O, 12, FALSE)</f>
        <v>32356</v>
      </c>
      <c r="E445">
        <f>VLOOKUP(C445, [2]DEMOGRAPHICS!$F:$M, 8, FALSE)</f>
        <v>58</v>
      </c>
      <c r="F445">
        <f>VLOOKUP(C445, [3]RISKFACTORSANDACCESSTOCARE!$F:$N, 9, FALSE)</f>
        <v>28.8</v>
      </c>
      <c r="G445">
        <f>VLOOKUP(C445, [3]RISKFACTORSANDACCESSTOCARE!$F:$H, 3, FALSE)</f>
        <v>31.3</v>
      </c>
      <c r="H445">
        <f>VLOOKUP(C445, [3]RISKFACTORSANDACCESSTOCARE!$F:$Q, 12, FALSE)</f>
        <v>32.4</v>
      </c>
      <c r="I445">
        <f>VLOOKUP(C445,[4]RISKFACTORSANDACCESSTOCARE!$F:$Z,21,FALSE)</f>
        <v>7636</v>
      </c>
      <c r="J445">
        <f>VLOOKUP(C445,[5]DEMOGRAPHICS!$F:$J,5,FALSE)</f>
        <v>46896</v>
      </c>
      <c r="K445">
        <f t="shared" ref="K445:K447" si="46">I445/J445*100</f>
        <v>16.282838621630845</v>
      </c>
    </row>
    <row r="446" spans="1:11" x14ac:dyDescent="0.3">
      <c r="A446" t="s">
        <v>674</v>
      </c>
      <c r="B446" t="s">
        <v>81</v>
      </c>
      <c r="C446" t="s">
        <v>825</v>
      </c>
      <c r="D446">
        <f>VLOOKUP(C446, [1]acs2015_county_data!$D:$O, 12, FALSE)</f>
        <v>61537</v>
      </c>
      <c r="E446">
        <f>VLOOKUP(C446, [2]DEMOGRAPHICS!$F:$M, 8, FALSE)</f>
        <v>87</v>
      </c>
      <c r="F446">
        <f>VLOOKUP(C446, [3]RISKFACTORSANDACCESSTOCARE!$F:$N, 9, FALSE)</f>
        <v>19.100000000000001</v>
      </c>
      <c r="G446">
        <f>VLOOKUP(C446, [3]RISKFACTORSANDACCESSTOCARE!$F:$H, 3, FALSE)</f>
        <v>18.3</v>
      </c>
      <c r="H446">
        <f>VLOOKUP(C446, [3]RISKFACTORSANDACCESSTOCARE!$F:$Q, 12, FALSE)</f>
        <v>17.899999999999999</v>
      </c>
      <c r="I446">
        <f>VLOOKUP(C446,[4]RISKFACTORSANDACCESSTOCARE!$F:$Z,21,FALSE)</f>
        <v>3272</v>
      </c>
      <c r="J446">
        <f>VLOOKUP(C446,[5]DEMOGRAPHICS!$F:$J,5,FALSE)</f>
        <v>31099</v>
      </c>
      <c r="K446">
        <f t="shared" si="46"/>
        <v>10.521238625036174</v>
      </c>
    </row>
    <row r="447" spans="1:11" x14ac:dyDescent="0.3">
      <c r="A447" t="s">
        <v>674</v>
      </c>
      <c r="B447" t="s">
        <v>622</v>
      </c>
      <c r="C447" t="s">
        <v>826</v>
      </c>
      <c r="D447">
        <f>VLOOKUP(C447, [1]acs2015_county_data!$D:$O, 12, FALSE)</f>
        <v>42201</v>
      </c>
      <c r="E447">
        <f>VLOOKUP(C447, [2]DEMOGRAPHICS!$F:$M, 8, FALSE)</f>
        <v>111</v>
      </c>
      <c r="F447">
        <f>VLOOKUP(C447, [3]RISKFACTORSANDACCESSTOCARE!$F:$N, 9, FALSE)</f>
        <v>26.3</v>
      </c>
      <c r="G447">
        <f>VLOOKUP(C447, [3]RISKFACTORSANDACCESSTOCARE!$F:$H, 3, FALSE)</f>
        <v>24.8</v>
      </c>
      <c r="H447">
        <f>VLOOKUP(C447, [3]RISKFACTORSANDACCESSTOCARE!$F:$Q, 12, FALSE)</f>
        <v>19.7</v>
      </c>
      <c r="I447">
        <f>VLOOKUP(C447,[4]RISKFACTORSANDACCESSTOCARE!$F:$Z,21,FALSE)</f>
        <v>11681</v>
      </c>
      <c r="J447">
        <f>VLOOKUP(C447,[5]DEMOGRAPHICS!$F:$J,5,FALSE)</f>
        <v>57544</v>
      </c>
      <c r="K447">
        <f t="shared" si="46"/>
        <v>20.299249270123731</v>
      </c>
    </row>
    <row r="448" spans="1:11" hidden="1" x14ac:dyDescent="0.3">
      <c r="A448" t="s">
        <v>674</v>
      </c>
      <c r="B448" t="s">
        <v>234</v>
      </c>
      <c r="C448" t="s">
        <v>827</v>
      </c>
      <c r="D448">
        <f>VLOOKUP(C448, [1]acs2015_county_data!$D:$O, 12, FALSE)</f>
        <v>34243</v>
      </c>
      <c r="E448">
        <f>VLOOKUP(C448, [2]DEMOGRAPHICS!$F:$M, 8, FALSE)</f>
        <v>39</v>
      </c>
      <c r="F448">
        <f>VLOOKUP(C448, [3]RISKFACTORSANDACCESSTOCARE!$F:$N, 9, FALSE)</f>
        <v>-1111.0999999999999</v>
      </c>
      <c r="G448">
        <f>VLOOKUP(C448, [3]RISKFACTORSANDACCESSTOCARE!$F:$H, 3, FALSE)</f>
        <v>-1111.0999999999999</v>
      </c>
      <c r="H448">
        <f>VLOOKUP(C448, [3]RISKFACTORSANDACCESSTOCARE!$F:$Q, 12, FALSE)</f>
        <v>-1111.0999999999999</v>
      </c>
    </row>
    <row r="449" spans="1:11" hidden="1" x14ac:dyDescent="0.3">
      <c r="A449" t="s">
        <v>674</v>
      </c>
      <c r="B449" t="s">
        <v>828</v>
      </c>
      <c r="C449" t="s">
        <v>829</v>
      </c>
      <c r="D449">
        <f>VLOOKUP(C449, [1]acs2015_county_data!$D:$O, 12, FALSE)</f>
        <v>48863</v>
      </c>
      <c r="E449">
        <f>VLOOKUP(C449, [2]DEMOGRAPHICS!$F:$M, 8, FALSE)</f>
        <v>28</v>
      </c>
      <c r="F449">
        <f>VLOOKUP(C449, [3]RISKFACTORSANDACCESSTOCARE!$F:$N, 9, FALSE)</f>
        <v>-1111.0999999999999</v>
      </c>
      <c r="G449">
        <f>VLOOKUP(C449, [3]RISKFACTORSANDACCESSTOCARE!$F:$H, 3, FALSE)</f>
        <v>-1111.0999999999999</v>
      </c>
      <c r="H449">
        <f>VLOOKUP(C449, [3]RISKFACTORSANDACCESSTOCARE!$F:$Q, 12, FALSE)</f>
        <v>-1111.0999999999999</v>
      </c>
    </row>
    <row r="450" spans="1:11" x14ac:dyDescent="0.3">
      <c r="A450" t="s">
        <v>674</v>
      </c>
      <c r="B450" t="s">
        <v>85</v>
      </c>
      <c r="C450" t="s">
        <v>830</v>
      </c>
      <c r="D450">
        <f>VLOOKUP(C450, [1]acs2015_county_data!$D:$O, 12, FALSE)</f>
        <v>36834</v>
      </c>
      <c r="E450">
        <f>VLOOKUP(C450, [2]DEMOGRAPHICS!$F:$M, 8, FALSE)</f>
        <v>192</v>
      </c>
      <c r="F450">
        <f>VLOOKUP(C450, [3]RISKFACTORSANDACCESSTOCARE!$F:$N, 9, FALSE)</f>
        <v>24</v>
      </c>
      <c r="G450">
        <f>VLOOKUP(C450, [3]RISKFACTORSANDACCESSTOCARE!$F:$H, 3, FALSE)</f>
        <v>27.7</v>
      </c>
      <c r="H450">
        <f>VLOOKUP(C450, [3]RISKFACTORSANDACCESSTOCARE!$F:$Q, 12, FALSE)</f>
        <v>33</v>
      </c>
      <c r="I450">
        <f>VLOOKUP(C450,[4]RISKFACTORSANDACCESSTOCARE!$F:$Z,21,FALSE)</f>
        <v>14359</v>
      </c>
      <c r="J450">
        <f>VLOOKUP(C450,[5]DEMOGRAPHICS!$F:$J,5,FALSE)</f>
        <v>96705</v>
      </c>
      <c r="K450">
        <f>I450/J450*100</f>
        <v>14.848249831963187</v>
      </c>
    </row>
    <row r="451" spans="1:11" hidden="1" x14ac:dyDescent="0.3">
      <c r="A451" t="s">
        <v>674</v>
      </c>
      <c r="B451" t="s">
        <v>831</v>
      </c>
      <c r="C451" t="s">
        <v>832</v>
      </c>
      <c r="D451">
        <f>VLOOKUP(C451, [1]acs2015_county_data!$D:$O, 12, FALSE)</f>
        <v>43804</v>
      </c>
      <c r="E451">
        <f>VLOOKUP(C451, [2]DEMOGRAPHICS!$F:$M, 8, FALSE)</f>
        <v>86</v>
      </c>
      <c r="F451">
        <f>VLOOKUP(C451, [3]RISKFACTORSANDACCESSTOCARE!$F:$N, 9, FALSE)</f>
        <v>21.4</v>
      </c>
      <c r="G451">
        <f>VLOOKUP(C451, [3]RISKFACTORSANDACCESSTOCARE!$F:$H, 3, FALSE)</f>
        <v>22.4</v>
      </c>
      <c r="H451">
        <f>VLOOKUP(C451, [3]RISKFACTORSANDACCESSTOCARE!$F:$Q, 12, FALSE)</f>
        <v>-1111.0999999999999</v>
      </c>
    </row>
    <row r="452" spans="1:11" hidden="1" x14ac:dyDescent="0.3">
      <c r="A452" t="s">
        <v>674</v>
      </c>
      <c r="B452" t="s">
        <v>833</v>
      </c>
      <c r="C452" t="s">
        <v>834</v>
      </c>
      <c r="D452">
        <f>VLOOKUP(C452, [1]acs2015_county_data!$D:$O, 12, FALSE)</f>
        <v>36656</v>
      </c>
      <c r="E452">
        <f>VLOOKUP(C452, [2]DEMOGRAPHICS!$F:$M, 8, FALSE)</f>
        <v>84</v>
      </c>
      <c r="F452">
        <f>VLOOKUP(C452, [3]RISKFACTORSANDACCESSTOCARE!$F:$N, 9, FALSE)</f>
        <v>24.2</v>
      </c>
      <c r="G452">
        <f>VLOOKUP(C452, [3]RISKFACTORSANDACCESSTOCARE!$F:$H, 3, FALSE)</f>
        <v>-1111.0999999999999</v>
      </c>
      <c r="H452">
        <f>VLOOKUP(C452, [3]RISKFACTORSANDACCESSTOCARE!$F:$Q, 12, FALSE)</f>
        <v>-1111.0999999999999</v>
      </c>
    </row>
    <row r="453" spans="1:11" hidden="1" x14ac:dyDescent="0.3">
      <c r="A453" t="s">
        <v>674</v>
      </c>
      <c r="B453" t="s">
        <v>835</v>
      </c>
      <c r="C453" t="s">
        <v>836</v>
      </c>
      <c r="D453">
        <f>VLOOKUP(C453, [1]acs2015_county_data!$D:$O, 12, FALSE)</f>
        <v>42988</v>
      </c>
      <c r="E453">
        <f>VLOOKUP(C453, [2]DEMOGRAPHICS!$F:$M, 8, FALSE)</f>
        <v>26</v>
      </c>
      <c r="F453">
        <f>VLOOKUP(C453, [3]RISKFACTORSANDACCESSTOCARE!$F:$N, 9, FALSE)</f>
        <v>-1111.0999999999999</v>
      </c>
      <c r="G453">
        <f>VLOOKUP(C453, [3]RISKFACTORSANDACCESSTOCARE!$F:$H, 3, FALSE)</f>
        <v>28.8</v>
      </c>
      <c r="H453">
        <f>VLOOKUP(C453, [3]RISKFACTORSANDACCESSTOCARE!$F:$Q, 12, FALSE)</f>
        <v>-1111.0999999999999</v>
      </c>
    </row>
    <row r="454" spans="1:11" hidden="1" x14ac:dyDescent="0.3">
      <c r="A454" t="s">
        <v>674</v>
      </c>
      <c r="B454" t="s">
        <v>87</v>
      </c>
      <c r="C454" t="s">
        <v>837</v>
      </c>
      <c r="D454">
        <f>VLOOKUP(C454, [1]acs2015_county_data!$D:$O, 12, FALSE)</f>
        <v>28684</v>
      </c>
      <c r="E454">
        <f>VLOOKUP(C454, [2]DEMOGRAPHICS!$F:$M, 8, FALSE)</f>
        <v>34</v>
      </c>
      <c r="F454">
        <f>VLOOKUP(C454, [3]RISKFACTORSANDACCESSTOCARE!$F:$N, 9, FALSE)</f>
        <v>-1111.0999999999999</v>
      </c>
      <c r="G454">
        <f>VLOOKUP(C454, [3]RISKFACTORSANDACCESSTOCARE!$F:$H, 3, FALSE)</f>
        <v>-1111.0999999999999</v>
      </c>
      <c r="H454">
        <f>VLOOKUP(C454, [3]RISKFACTORSANDACCESSTOCARE!$F:$Q, 12, FALSE)</f>
        <v>-1111.0999999999999</v>
      </c>
    </row>
    <row r="455" spans="1:11" hidden="1" x14ac:dyDescent="0.3">
      <c r="A455" t="s">
        <v>674</v>
      </c>
      <c r="B455" t="s">
        <v>89</v>
      </c>
      <c r="C455" t="s">
        <v>838</v>
      </c>
      <c r="D455">
        <f>VLOOKUP(C455, [1]acs2015_county_data!$D:$O, 12, FALSE)</f>
        <v>41912</v>
      </c>
      <c r="E455">
        <f>VLOOKUP(C455, [2]DEMOGRAPHICS!$F:$M, 8, FALSE)</f>
        <v>96</v>
      </c>
      <c r="F455">
        <f>VLOOKUP(C455, [3]RISKFACTORSANDACCESSTOCARE!$F:$N, 9, FALSE)</f>
        <v>22</v>
      </c>
      <c r="G455">
        <f>VLOOKUP(C455, [3]RISKFACTORSANDACCESSTOCARE!$F:$H, 3, FALSE)</f>
        <v>32.9</v>
      </c>
      <c r="H455">
        <f>VLOOKUP(C455, [3]RISKFACTORSANDACCESSTOCARE!$F:$Q, 12, FALSE)</f>
        <v>-1111.0999999999999</v>
      </c>
    </row>
    <row r="456" spans="1:11" hidden="1" x14ac:dyDescent="0.3">
      <c r="A456" t="s">
        <v>674</v>
      </c>
      <c r="B456" t="s">
        <v>93</v>
      </c>
      <c r="C456" t="s">
        <v>839</v>
      </c>
      <c r="D456">
        <f>VLOOKUP(C456, [1]acs2015_county_data!$D:$O, 12, FALSE)</f>
        <v>36242</v>
      </c>
      <c r="E456">
        <f>VLOOKUP(C456, [2]DEMOGRAPHICS!$F:$M, 8, FALSE)</f>
        <v>20</v>
      </c>
      <c r="F456">
        <f>VLOOKUP(C456, [3]RISKFACTORSANDACCESSTOCARE!$F:$N, 9, FALSE)</f>
        <v>-1111.0999999999999</v>
      </c>
      <c r="G456">
        <f>VLOOKUP(C456, [3]RISKFACTORSANDACCESSTOCARE!$F:$H, 3, FALSE)</f>
        <v>-1111.0999999999999</v>
      </c>
      <c r="H456">
        <f>VLOOKUP(C456, [3]RISKFACTORSANDACCESSTOCARE!$F:$Q, 12, FALSE)</f>
        <v>-1111.0999999999999</v>
      </c>
    </row>
    <row r="457" spans="1:11" hidden="1" x14ac:dyDescent="0.3">
      <c r="A457" t="s">
        <v>674</v>
      </c>
      <c r="B457" t="s">
        <v>840</v>
      </c>
      <c r="C457" t="s">
        <v>841</v>
      </c>
      <c r="D457">
        <f>VLOOKUP(C457, [1]acs2015_county_data!$D:$O, 12, FALSE)</f>
        <v>35832</v>
      </c>
      <c r="E457">
        <f>VLOOKUP(C457, [2]DEMOGRAPHICS!$F:$M, 8, FALSE)</f>
        <v>46</v>
      </c>
      <c r="F457">
        <f>VLOOKUP(C457, [3]RISKFACTORSANDACCESSTOCARE!$F:$N, 9, FALSE)</f>
        <v>-1111.0999999999999</v>
      </c>
      <c r="G457">
        <f>VLOOKUP(C457, [3]RISKFACTORSANDACCESSTOCARE!$F:$H, 3, FALSE)</f>
        <v>-1111.0999999999999</v>
      </c>
      <c r="H457">
        <f>VLOOKUP(C457, [3]RISKFACTORSANDACCESSTOCARE!$F:$Q, 12, FALSE)</f>
        <v>-1111.0999999999999</v>
      </c>
    </row>
    <row r="458" spans="1:11" hidden="1" x14ac:dyDescent="0.3">
      <c r="A458" t="s">
        <v>674</v>
      </c>
      <c r="B458" t="s">
        <v>244</v>
      </c>
      <c r="C458" t="s">
        <v>842</v>
      </c>
      <c r="D458">
        <f>VLOOKUP(C458, [1]acs2015_county_data!$D:$O, 12, FALSE)</f>
        <v>33983</v>
      </c>
      <c r="E458">
        <f>VLOOKUP(C458, [2]DEMOGRAPHICS!$F:$M, 8, FALSE)</f>
        <v>22</v>
      </c>
      <c r="F458">
        <f>VLOOKUP(C458, [3]RISKFACTORSANDACCESSTOCARE!$F:$N, 9, FALSE)</f>
        <v>-1111.0999999999999</v>
      </c>
      <c r="G458">
        <f>VLOOKUP(C458, [3]RISKFACTORSANDACCESSTOCARE!$F:$H, 3, FALSE)</f>
        <v>-1111.0999999999999</v>
      </c>
      <c r="H458">
        <f>VLOOKUP(C458, [3]RISKFACTORSANDACCESSTOCARE!$F:$Q, 12, FALSE)</f>
        <v>-1111.0999999999999</v>
      </c>
    </row>
    <row r="459" spans="1:11" hidden="1" x14ac:dyDescent="0.3">
      <c r="A459" t="s">
        <v>674</v>
      </c>
      <c r="B459" t="s">
        <v>843</v>
      </c>
      <c r="C459" t="s">
        <v>844</v>
      </c>
      <c r="D459">
        <f>VLOOKUP(C459, [1]acs2015_county_data!$D:$O, 12, FALSE)</f>
        <v>31915</v>
      </c>
      <c r="E459">
        <f>VLOOKUP(C459, [2]DEMOGRAPHICS!$F:$M, 8, FALSE)</f>
        <v>46</v>
      </c>
      <c r="F459">
        <f>VLOOKUP(C459, [3]RISKFACTORSANDACCESSTOCARE!$F:$N, 9, FALSE)</f>
        <v>27.2</v>
      </c>
      <c r="G459">
        <f>VLOOKUP(C459, [3]RISKFACTORSANDACCESSTOCARE!$F:$H, 3, FALSE)</f>
        <v>36.1</v>
      </c>
      <c r="H459">
        <f>VLOOKUP(C459, [3]RISKFACTORSANDACCESSTOCARE!$F:$Q, 12, FALSE)</f>
        <v>-1111.0999999999999</v>
      </c>
    </row>
    <row r="460" spans="1:11" hidden="1" x14ac:dyDescent="0.3">
      <c r="A460" t="s">
        <v>674</v>
      </c>
      <c r="B460" t="s">
        <v>99</v>
      </c>
      <c r="C460" t="s">
        <v>845</v>
      </c>
      <c r="D460">
        <f>VLOOKUP(C460, [1]acs2015_county_data!$D:$O, 12, FALSE)</f>
        <v>48744</v>
      </c>
      <c r="E460">
        <f>VLOOKUP(C460, [2]DEMOGRAPHICS!$F:$M, 8, FALSE)</f>
        <v>60</v>
      </c>
      <c r="F460">
        <f>VLOOKUP(C460, [3]RISKFACTORSANDACCESSTOCARE!$F:$N, 9, FALSE)</f>
        <v>-1111.0999999999999</v>
      </c>
      <c r="G460">
        <f>VLOOKUP(C460, [3]RISKFACTORSANDACCESSTOCARE!$F:$H, 3, FALSE)</f>
        <v>-1111.0999999999999</v>
      </c>
      <c r="H460">
        <f>VLOOKUP(C460, [3]RISKFACTORSANDACCESSTOCARE!$F:$Q, 12, FALSE)</f>
        <v>-1111.0999999999999</v>
      </c>
    </row>
    <row r="461" spans="1:11" hidden="1" x14ac:dyDescent="0.3">
      <c r="A461" t="s">
        <v>674</v>
      </c>
      <c r="B461" t="s">
        <v>101</v>
      </c>
      <c r="C461" t="s">
        <v>846</v>
      </c>
      <c r="D461">
        <f>VLOOKUP(C461, [1]acs2015_county_data!$D:$O, 12, FALSE)</f>
        <v>34672</v>
      </c>
      <c r="E461">
        <f>VLOOKUP(C461, [2]DEMOGRAPHICS!$F:$M, 8, FALSE)</f>
        <v>36</v>
      </c>
      <c r="F461">
        <f>VLOOKUP(C461, [3]RISKFACTORSANDACCESSTOCARE!$F:$N, 9, FALSE)</f>
        <v>-1111.0999999999999</v>
      </c>
      <c r="G461">
        <f>VLOOKUP(C461, [3]RISKFACTORSANDACCESSTOCARE!$F:$H, 3, FALSE)</f>
        <v>-1111.0999999999999</v>
      </c>
      <c r="H461">
        <f>VLOOKUP(C461, [3]RISKFACTORSANDACCESSTOCARE!$F:$Q, 12, FALSE)</f>
        <v>-1111.0999999999999</v>
      </c>
    </row>
    <row r="462" spans="1:11" hidden="1" x14ac:dyDescent="0.3">
      <c r="A462" t="s">
        <v>674</v>
      </c>
      <c r="B462" t="s">
        <v>103</v>
      </c>
      <c r="C462" t="s">
        <v>847</v>
      </c>
      <c r="D462">
        <f>VLOOKUP(C462, [1]acs2015_county_data!$D:$O, 12, FALSE)</f>
        <v>51820</v>
      </c>
      <c r="E462">
        <f>VLOOKUP(C462, [2]DEMOGRAPHICS!$F:$M, 8, FALSE)</f>
        <v>50</v>
      </c>
      <c r="F462">
        <f>VLOOKUP(C462, [3]RISKFACTORSANDACCESSTOCARE!$F:$N, 9, FALSE)</f>
        <v>-1111.0999999999999</v>
      </c>
      <c r="G462">
        <f>VLOOKUP(C462, [3]RISKFACTORSANDACCESSTOCARE!$F:$H, 3, FALSE)</f>
        <v>-1111.0999999999999</v>
      </c>
      <c r="H462">
        <f>VLOOKUP(C462, [3]RISKFACTORSANDACCESSTOCARE!$F:$Q, 12, FALSE)</f>
        <v>-1111.0999999999999</v>
      </c>
    </row>
    <row r="463" spans="1:11" hidden="1" x14ac:dyDescent="0.3">
      <c r="A463" t="s">
        <v>674</v>
      </c>
      <c r="B463" t="s">
        <v>848</v>
      </c>
      <c r="C463" t="s">
        <v>849</v>
      </c>
      <c r="D463">
        <f>VLOOKUP(C463, [1]acs2015_county_data!$D:$O, 12, FALSE)</f>
        <v>35539</v>
      </c>
      <c r="E463">
        <f>VLOOKUP(C463, [2]DEMOGRAPHICS!$F:$M, 8, FALSE)</f>
        <v>118</v>
      </c>
      <c r="F463">
        <f>VLOOKUP(C463, [3]RISKFACTORSANDACCESSTOCARE!$F:$N, 9, FALSE)</f>
        <v>30.3</v>
      </c>
      <c r="G463">
        <f>VLOOKUP(C463, [3]RISKFACTORSANDACCESSTOCARE!$F:$H, 3, FALSE)</f>
        <v>41.8</v>
      </c>
      <c r="H463">
        <f>VLOOKUP(C463, [3]RISKFACTORSANDACCESSTOCARE!$F:$Q, 12, FALSE)</f>
        <v>-1111.0999999999999</v>
      </c>
    </row>
    <row r="464" spans="1:11" x14ac:dyDescent="0.3">
      <c r="A464" t="s">
        <v>674</v>
      </c>
      <c r="B464" t="s">
        <v>850</v>
      </c>
      <c r="C464" t="s">
        <v>851</v>
      </c>
      <c r="D464">
        <f>VLOOKUP(C464, [1]acs2015_county_data!$D:$O, 12, FALSE)</f>
        <v>42306</v>
      </c>
      <c r="E464">
        <f>VLOOKUP(C464, [2]DEMOGRAPHICS!$F:$M, 8, FALSE)</f>
        <v>857</v>
      </c>
      <c r="F464">
        <f>VLOOKUP(C464, [3]RISKFACTORSANDACCESSTOCARE!$F:$N, 9, FALSE)</f>
        <v>25.1</v>
      </c>
      <c r="G464">
        <f>VLOOKUP(C464, [3]RISKFACTORSANDACCESSTOCARE!$F:$H, 3, FALSE)</f>
        <v>25.3</v>
      </c>
      <c r="H464">
        <f>VLOOKUP(C464, [3]RISKFACTORSANDACCESSTOCARE!$F:$Q, 12, FALSE)</f>
        <v>32.200000000000003</v>
      </c>
      <c r="I464">
        <f>VLOOKUP(C464,[4]RISKFACTORSANDACCESSTOCARE!$F:$Z,21,FALSE)</f>
        <v>29325</v>
      </c>
      <c r="J464">
        <f>VLOOKUP(C464,[5]DEMOGRAPHICS!$F:$J,5,FALSE)</f>
        <v>185271</v>
      </c>
      <c r="K464">
        <f>I464/J464*100</f>
        <v>15.828165228233237</v>
      </c>
    </row>
    <row r="465" spans="1:11" hidden="1" x14ac:dyDescent="0.3">
      <c r="A465" t="s">
        <v>674</v>
      </c>
      <c r="B465" t="s">
        <v>252</v>
      </c>
      <c r="C465" t="s">
        <v>852</v>
      </c>
      <c r="D465">
        <f>VLOOKUP(C465, [1]acs2015_county_data!$D:$O, 12, FALSE)</f>
        <v>49179</v>
      </c>
      <c r="E465">
        <f>VLOOKUP(C465, [2]DEMOGRAPHICS!$F:$M, 8, FALSE)</f>
        <v>314</v>
      </c>
      <c r="F465">
        <f>VLOOKUP(C465, [3]RISKFACTORSANDACCESSTOCARE!$F:$N, 9, FALSE)</f>
        <v>29.5</v>
      </c>
      <c r="G465">
        <f>VLOOKUP(C465, [3]RISKFACTORSANDACCESSTOCARE!$F:$H, 3, FALSE)</f>
        <v>28.6</v>
      </c>
      <c r="H465">
        <f>VLOOKUP(C465, [3]RISKFACTORSANDACCESSTOCARE!$F:$Q, 12, FALSE)</f>
        <v>-1111.0999999999999</v>
      </c>
    </row>
    <row r="466" spans="1:11" x14ac:dyDescent="0.3">
      <c r="A466" t="s">
        <v>674</v>
      </c>
      <c r="B466" t="s">
        <v>853</v>
      </c>
      <c r="C466" t="s">
        <v>854</v>
      </c>
      <c r="D466">
        <f>VLOOKUP(C466, [1]acs2015_county_data!$D:$O, 12, FALSE)</f>
        <v>72182</v>
      </c>
      <c r="E466">
        <f>VLOOKUP(C466, [2]DEMOGRAPHICS!$F:$M, 8, FALSE)</f>
        <v>160</v>
      </c>
      <c r="F466">
        <f>VLOOKUP(C466, [3]RISKFACTORSANDACCESSTOCARE!$F:$N, 9, FALSE)</f>
        <v>15.6</v>
      </c>
      <c r="G466">
        <f>VLOOKUP(C466, [3]RISKFACTORSANDACCESSTOCARE!$F:$H, 3, FALSE)</f>
        <v>24.8</v>
      </c>
      <c r="H466">
        <f>VLOOKUP(C466, [3]RISKFACTORSANDACCESSTOCARE!$F:$Q, 12, FALSE)</f>
        <v>18</v>
      </c>
      <c r="I466">
        <f>VLOOKUP(C466,[4]RISKFACTORSANDACCESSTOCARE!$F:$Z,21,FALSE)</f>
        <v>2656</v>
      </c>
      <c r="J466">
        <f>VLOOKUP(C466,[5]DEMOGRAPHICS!$F:$J,5,FALSE)</f>
        <v>29748</v>
      </c>
      <c r="K466">
        <f>I466/J466*100</f>
        <v>8.9283313163910183</v>
      </c>
    </row>
    <row r="467" spans="1:11" hidden="1" x14ac:dyDescent="0.3">
      <c r="A467" t="s">
        <v>674</v>
      </c>
      <c r="B467" t="s">
        <v>855</v>
      </c>
      <c r="C467" t="s">
        <v>856</v>
      </c>
      <c r="D467">
        <f>VLOOKUP(C467, [1]acs2015_county_data!$D:$O, 12, FALSE)</f>
        <v>44226</v>
      </c>
      <c r="E467">
        <f>VLOOKUP(C467, [2]DEMOGRAPHICS!$F:$M, 8, FALSE)</f>
        <v>31</v>
      </c>
      <c r="F467">
        <f>VLOOKUP(C467, [3]RISKFACTORSANDACCESSTOCARE!$F:$N, 9, FALSE)</f>
        <v>-1111.0999999999999</v>
      </c>
      <c r="G467">
        <f>VLOOKUP(C467, [3]RISKFACTORSANDACCESSTOCARE!$F:$H, 3, FALSE)</f>
        <v>-1111.0999999999999</v>
      </c>
      <c r="H467">
        <f>VLOOKUP(C467, [3]RISKFACTORSANDACCESSTOCARE!$F:$Q, 12, FALSE)</f>
        <v>-1111.0999999999999</v>
      </c>
    </row>
    <row r="468" spans="1:11" x14ac:dyDescent="0.3">
      <c r="A468" t="s">
        <v>674</v>
      </c>
      <c r="B468" t="s">
        <v>857</v>
      </c>
      <c r="C468" t="s">
        <v>858</v>
      </c>
      <c r="D468">
        <f>VLOOKUP(C468, [1]acs2015_county_data!$D:$O, 12, FALSE)</f>
        <v>60109</v>
      </c>
      <c r="E468">
        <f>VLOOKUP(C468, [2]DEMOGRAPHICS!$F:$M, 8, FALSE)</f>
        <v>359</v>
      </c>
      <c r="F468">
        <f>VLOOKUP(C468, [3]RISKFACTORSANDACCESSTOCARE!$F:$N, 9, FALSE)</f>
        <v>23.1</v>
      </c>
      <c r="G468">
        <f>VLOOKUP(C468, [3]RISKFACTORSANDACCESSTOCARE!$F:$H, 3, FALSE)</f>
        <v>28.7</v>
      </c>
      <c r="H468">
        <f>VLOOKUP(C468, [3]RISKFACTORSANDACCESSTOCARE!$F:$Q, 12, FALSE)</f>
        <v>22.1</v>
      </c>
      <c r="I468">
        <f>VLOOKUP(C468,[4]RISKFACTORSANDACCESSTOCARE!$F:$Z,21,FALSE)</f>
        <v>9423</v>
      </c>
      <c r="J468">
        <f>VLOOKUP(C468,[5]DEMOGRAPHICS!$F:$J,5,FALSE)</f>
        <v>112411</v>
      </c>
      <c r="K468">
        <f>I468/J468*100</f>
        <v>8.3826315929935689</v>
      </c>
    </row>
    <row r="469" spans="1:11" hidden="1" x14ac:dyDescent="0.3">
      <c r="A469" t="s">
        <v>674</v>
      </c>
      <c r="B469" t="s">
        <v>859</v>
      </c>
      <c r="C469" t="s">
        <v>860</v>
      </c>
      <c r="D469">
        <f>VLOOKUP(C469, [1]acs2015_county_data!$D:$O, 12, FALSE)</f>
        <v>41588</v>
      </c>
      <c r="E469">
        <f>VLOOKUP(C469, [2]DEMOGRAPHICS!$F:$M, 8, FALSE)</f>
        <v>164</v>
      </c>
      <c r="F469">
        <f>VLOOKUP(C469, [3]RISKFACTORSANDACCESSTOCARE!$F:$N, 9, FALSE)</f>
        <v>-1111.0999999999999</v>
      </c>
      <c r="G469">
        <f>VLOOKUP(C469, [3]RISKFACTORSANDACCESSTOCARE!$F:$H, 3, FALSE)</f>
        <v>-1111.0999999999999</v>
      </c>
      <c r="H469">
        <f>VLOOKUP(C469, [3]RISKFACTORSANDACCESSTOCARE!$F:$Q, 12, FALSE)</f>
        <v>-1111.0999999999999</v>
      </c>
    </row>
    <row r="470" spans="1:11" hidden="1" x14ac:dyDescent="0.3">
      <c r="A470" t="s">
        <v>674</v>
      </c>
      <c r="B470" t="s">
        <v>107</v>
      </c>
      <c r="C470" t="s">
        <v>861</v>
      </c>
      <c r="D470">
        <f>VLOOKUP(C470, [1]acs2015_county_data!$D:$O, 12, FALSE)</f>
        <v>54123</v>
      </c>
      <c r="E470">
        <f>VLOOKUP(C470, [2]DEMOGRAPHICS!$F:$M, 8, FALSE)</f>
        <v>123</v>
      </c>
      <c r="F470">
        <f>VLOOKUP(C470, [3]RISKFACTORSANDACCESSTOCARE!$F:$N, 9, FALSE)</f>
        <v>22.4</v>
      </c>
      <c r="G470">
        <f>VLOOKUP(C470, [3]RISKFACTORSANDACCESSTOCARE!$F:$H, 3, FALSE)</f>
        <v>19.8</v>
      </c>
      <c r="H470">
        <f>VLOOKUP(C470, [3]RISKFACTORSANDACCESSTOCARE!$F:$Q, 12, FALSE)</f>
        <v>-1111.0999999999999</v>
      </c>
    </row>
    <row r="471" spans="1:11" hidden="1" x14ac:dyDescent="0.3">
      <c r="A471" t="s">
        <v>674</v>
      </c>
      <c r="B471" t="s">
        <v>862</v>
      </c>
      <c r="C471" t="s">
        <v>863</v>
      </c>
      <c r="D471">
        <f>VLOOKUP(C471, [1]acs2015_county_data!$D:$O, 12, FALSE)</f>
        <v>40247</v>
      </c>
      <c r="E471">
        <f>VLOOKUP(C471, [2]DEMOGRAPHICS!$F:$M, 8, FALSE)</f>
        <v>50</v>
      </c>
      <c r="F471">
        <f>VLOOKUP(C471, [3]RISKFACTORSANDACCESSTOCARE!$F:$N, 9, FALSE)</f>
        <v>-1111.0999999999999</v>
      </c>
      <c r="G471">
        <f>VLOOKUP(C471, [3]RISKFACTORSANDACCESSTOCARE!$F:$H, 3, FALSE)</f>
        <v>24.8</v>
      </c>
      <c r="H471">
        <f>VLOOKUP(C471, [3]RISKFACTORSANDACCESSTOCARE!$F:$Q, 12, FALSE)</f>
        <v>-1111.0999999999999</v>
      </c>
    </row>
    <row r="472" spans="1:11" hidden="1" x14ac:dyDescent="0.3">
      <c r="A472" t="s">
        <v>674</v>
      </c>
      <c r="B472" t="s">
        <v>109</v>
      </c>
      <c r="C472" t="s">
        <v>864</v>
      </c>
      <c r="D472">
        <f>VLOOKUP(C472, [1]acs2015_county_data!$D:$O, 12, FALSE)</f>
        <v>51338</v>
      </c>
      <c r="E472">
        <f>VLOOKUP(C472, [2]DEMOGRAPHICS!$F:$M, 8, FALSE)</f>
        <v>74</v>
      </c>
      <c r="F472">
        <f>VLOOKUP(C472, [3]RISKFACTORSANDACCESSTOCARE!$F:$N, 9, FALSE)</f>
        <v>-1111.0999999999999</v>
      </c>
      <c r="G472">
        <f>VLOOKUP(C472, [3]RISKFACTORSANDACCESSTOCARE!$F:$H, 3, FALSE)</f>
        <v>-1111.0999999999999</v>
      </c>
      <c r="H472">
        <f>VLOOKUP(C472, [3]RISKFACTORSANDACCESSTOCARE!$F:$Q, 12, FALSE)</f>
        <v>-1111.0999999999999</v>
      </c>
    </row>
    <row r="473" spans="1:11" hidden="1" x14ac:dyDescent="0.3">
      <c r="A473" t="s">
        <v>674</v>
      </c>
      <c r="B473" t="s">
        <v>262</v>
      </c>
      <c r="C473" t="s">
        <v>865</v>
      </c>
      <c r="D473">
        <f>VLOOKUP(C473, [1]acs2015_county_data!$D:$O, 12, FALSE)</f>
        <v>37853</v>
      </c>
      <c r="E473">
        <f>VLOOKUP(C473, [2]DEMOGRAPHICS!$F:$M, 8, FALSE)</f>
        <v>130</v>
      </c>
      <c r="F473">
        <f>VLOOKUP(C473, [3]RISKFACTORSANDACCESSTOCARE!$F:$N, 9, FALSE)</f>
        <v>17.899999999999999</v>
      </c>
      <c r="G473">
        <f>VLOOKUP(C473, [3]RISKFACTORSANDACCESSTOCARE!$F:$H, 3, FALSE)</f>
        <v>30.3</v>
      </c>
      <c r="H473">
        <f>VLOOKUP(C473, [3]RISKFACTORSANDACCESSTOCARE!$F:$Q, 12, FALSE)</f>
        <v>-1111.0999999999999</v>
      </c>
    </row>
    <row r="474" spans="1:11" hidden="1" x14ac:dyDescent="0.3">
      <c r="A474" t="s">
        <v>674</v>
      </c>
      <c r="B474" t="s">
        <v>268</v>
      </c>
      <c r="C474" t="s">
        <v>866</v>
      </c>
      <c r="D474">
        <f>VLOOKUP(C474, [1]acs2015_county_data!$D:$O, 12, FALSE)</f>
        <v>38750</v>
      </c>
      <c r="E474">
        <f>VLOOKUP(C474, [2]DEMOGRAPHICS!$F:$M, 8, FALSE)</f>
        <v>39</v>
      </c>
      <c r="F474">
        <f>VLOOKUP(C474, [3]RISKFACTORSANDACCESSTOCARE!$F:$N, 9, FALSE)</f>
        <v>27.7</v>
      </c>
      <c r="G474">
        <f>VLOOKUP(C474, [3]RISKFACTORSANDACCESSTOCARE!$F:$H, 3, FALSE)</f>
        <v>23</v>
      </c>
      <c r="H474">
        <f>VLOOKUP(C474, [3]RISKFACTORSANDACCESSTOCARE!$F:$Q, 12, FALSE)</f>
        <v>-1111.0999999999999</v>
      </c>
    </row>
    <row r="475" spans="1:11" hidden="1" x14ac:dyDescent="0.3">
      <c r="A475" t="s">
        <v>674</v>
      </c>
      <c r="B475" t="s">
        <v>649</v>
      </c>
      <c r="C475" t="s">
        <v>867</v>
      </c>
      <c r="D475">
        <f>VLOOKUP(C475, [1]acs2015_county_data!$D:$O, 12, FALSE)</f>
        <v>44299</v>
      </c>
      <c r="E475">
        <f>VLOOKUP(C475, [2]DEMOGRAPHICS!$F:$M, 8, FALSE)</f>
        <v>58</v>
      </c>
      <c r="F475">
        <f>VLOOKUP(C475, [3]RISKFACTORSANDACCESSTOCARE!$F:$N, 9, FALSE)</f>
        <v>-1111.0999999999999</v>
      </c>
      <c r="G475">
        <f>VLOOKUP(C475, [3]RISKFACTORSANDACCESSTOCARE!$F:$H, 3, FALSE)</f>
        <v>-1111.0999999999999</v>
      </c>
      <c r="H475">
        <f>VLOOKUP(C475, [3]RISKFACTORSANDACCESSTOCARE!$F:$Q, 12, FALSE)</f>
        <v>-1111.0999999999999</v>
      </c>
    </row>
    <row r="476" spans="1:11" hidden="1" x14ac:dyDescent="0.3">
      <c r="A476" t="s">
        <v>674</v>
      </c>
      <c r="B476" t="s">
        <v>868</v>
      </c>
      <c r="C476" t="s">
        <v>869</v>
      </c>
      <c r="D476">
        <f>VLOOKUP(C476, [1]acs2015_county_data!$D:$O, 12, FALSE)</f>
        <v>31487</v>
      </c>
      <c r="E476">
        <f>VLOOKUP(C476, [2]DEMOGRAPHICS!$F:$M, 8, FALSE)</f>
        <v>16</v>
      </c>
      <c r="F476">
        <f>VLOOKUP(C476, [3]RISKFACTORSANDACCESSTOCARE!$F:$N, 9, FALSE)</f>
        <v>-1111.0999999999999</v>
      </c>
      <c r="G476">
        <f>VLOOKUP(C476, [3]RISKFACTORSANDACCESSTOCARE!$F:$H, 3, FALSE)</f>
        <v>-1111.0999999999999</v>
      </c>
      <c r="H476">
        <f>VLOOKUP(C476, [3]RISKFACTORSANDACCESSTOCARE!$F:$Q, 12, FALSE)</f>
        <v>-1111.0999999999999</v>
      </c>
    </row>
    <row r="477" spans="1:11" hidden="1" x14ac:dyDescent="0.3">
      <c r="A477" t="s">
        <v>674</v>
      </c>
      <c r="B477" t="s">
        <v>870</v>
      </c>
      <c r="C477" t="s">
        <v>871</v>
      </c>
      <c r="D477">
        <f>VLOOKUP(C477, [1]acs2015_county_data!$D:$O, 12, FALSE)</f>
        <v>35211</v>
      </c>
      <c r="E477">
        <f>VLOOKUP(C477, [2]DEMOGRAPHICS!$F:$M, 8, FALSE)</f>
        <v>43</v>
      </c>
      <c r="F477">
        <f>VLOOKUP(C477, [3]RISKFACTORSANDACCESSTOCARE!$F:$N, 9, FALSE)</f>
        <v>19.8</v>
      </c>
      <c r="G477">
        <f>VLOOKUP(C477, [3]RISKFACTORSANDACCESSTOCARE!$F:$H, 3, FALSE)</f>
        <v>-1111.0999999999999</v>
      </c>
      <c r="H477">
        <f>VLOOKUP(C477, [3]RISKFACTORSANDACCESSTOCARE!$F:$Q, 12, FALSE)</f>
        <v>-1111.0999999999999</v>
      </c>
    </row>
    <row r="478" spans="1:11" hidden="1" x14ac:dyDescent="0.3">
      <c r="A478" t="s">
        <v>674</v>
      </c>
      <c r="B478" t="s">
        <v>111</v>
      </c>
      <c r="C478" t="s">
        <v>872</v>
      </c>
      <c r="D478">
        <f>VLOOKUP(C478, [1]acs2015_county_data!$D:$O, 12, FALSE)</f>
        <v>28377</v>
      </c>
      <c r="E478">
        <f>VLOOKUP(C478, [2]DEMOGRAPHICS!$F:$M, 8, FALSE)</f>
        <v>17</v>
      </c>
      <c r="F478">
        <f>VLOOKUP(C478, [3]RISKFACTORSANDACCESSTOCARE!$F:$N, 9, FALSE)</f>
        <v>-1111.0999999999999</v>
      </c>
      <c r="G478">
        <f>VLOOKUP(C478, [3]RISKFACTORSANDACCESSTOCARE!$F:$H, 3, FALSE)</f>
        <v>-1111.0999999999999</v>
      </c>
      <c r="H478">
        <f>VLOOKUP(C478, [3]RISKFACTORSANDACCESSTOCARE!$F:$Q, 12, FALSE)</f>
        <v>-1111.0999999999999</v>
      </c>
    </row>
    <row r="479" spans="1:11" x14ac:dyDescent="0.3">
      <c r="A479" t="s">
        <v>674</v>
      </c>
      <c r="B479" t="s">
        <v>873</v>
      </c>
      <c r="C479" t="s">
        <v>874</v>
      </c>
      <c r="D479">
        <f>VLOOKUP(C479, [1]acs2015_county_data!$D:$O, 12, FALSE)</f>
        <v>37424</v>
      </c>
      <c r="E479">
        <f>VLOOKUP(C479, [2]DEMOGRAPHICS!$F:$M, 8, FALSE)</f>
        <v>604</v>
      </c>
      <c r="F479">
        <f>VLOOKUP(C479, [3]RISKFACTORSANDACCESSTOCARE!$F:$N, 9, FALSE)</f>
        <v>27.7</v>
      </c>
      <c r="G479">
        <f>VLOOKUP(C479, [3]RISKFACTORSANDACCESSTOCARE!$F:$H, 3, FALSE)</f>
        <v>30.6</v>
      </c>
      <c r="H479">
        <f>VLOOKUP(C479, [3]RISKFACTORSANDACCESSTOCARE!$F:$Q, 12, FALSE)</f>
        <v>28.7</v>
      </c>
      <c r="I479">
        <f>VLOOKUP(C479,[4]RISKFACTORSANDACCESSTOCARE!$F:$Z,21,FALSE)</f>
        <v>34098</v>
      </c>
      <c r="J479">
        <f>VLOOKUP(C479,[5]DEMOGRAPHICS!$F:$J,5,FALSE)</f>
        <v>195769</v>
      </c>
      <c r="K479">
        <f>I479/J479*100</f>
        <v>17.417466503889788</v>
      </c>
    </row>
    <row r="480" spans="1:11" hidden="1" x14ac:dyDescent="0.3">
      <c r="A480" t="s">
        <v>674</v>
      </c>
      <c r="B480" t="s">
        <v>875</v>
      </c>
      <c r="C480" t="s">
        <v>876</v>
      </c>
      <c r="D480">
        <f>VLOOKUP(C480, [1]acs2015_county_data!$D:$O, 12, FALSE)</f>
        <v>50455</v>
      </c>
      <c r="E480">
        <f>VLOOKUP(C480, [2]DEMOGRAPHICS!$F:$M, 8, FALSE)</f>
        <v>601</v>
      </c>
      <c r="F480">
        <f>VLOOKUP(C480, [3]RISKFACTORSANDACCESSTOCARE!$F:$N, 9, FALSE)</f>
        <v>22.9</v>
      </c>
      <c r="G480">
        <f>VLOOKUP(C480, [3]RISKFACTORSANDACCESSTOCARE!$F:$H, 3, FALSE)</f>
        <v>21.5</v>
      </c>
      <c r="H480">
        <f>VLOOKUP(C480, [3]RISKFACTORSANDACCESSTOCARE!$F:$Q, 12, FALSE)</f>
        <v>-1111.0999999999999</v>
      </c>
    </row>
    <row r="481" spans="1:11" hidden="1" x14ac:dyDescent="0.3">
      <c r="A481" t="s">
        <v>674</v>
      </c>
      <c r="B481" t="s">
        <v>877</v>
      </c>
      <c r="C481" t="s">
        <v>878</v>
      </c>
      <c r="D481">
        <f>VLOOKUP(C481, [1]acs2015_county_data!$D:$O, 12, FALSE)</f>
        <v>39375</v>
      </c>
      <c r="E481">
        <f>VLOOKUP(C481, [2]DEMOGRAPHICS!$F:$M, 8, FALSE)</f>
        <v>25</v>
      </c>
      <c r="F481">
        <f>VLOOKUP(C481, [3]RISKFACTORSANDACCESSTOCARE!$F:$N, 9, FALSE)</f>
        <v>-1111.0999999999999</v>
      </c>
      <c r="G481">
        <f>VLOOKUP(C481, [3]RISKFACTORSANDACCESSTOCARE!$F:$H, 3, FALSE)</f>
        <v>-1111.0999999999999</v>
      </c>
      <c r="H481">
        <f>VLOOKUP(C481, [3]RISKFACTORSANDACCESSTOCARE!$F:$Q, 12, FALSE)</f>
        <v>-1111.0999999999999</v>
      </c>
    </row>
    <row r="482" spans="1:11" hidden="1" x14ac:dyDescent="0.3">
      <c r="A482" t="s">
        <v>674</v>
      </c>
      <c r="B482" t="s">
        <v>879</v>
      </c>
      <c r="C482" t="s">
        <v>880</v>
      </c>
      <c r="D482">
        <f>VLOOKUP(C482, [1]acs2015_county_data!$D:$O, 12, FALSE)</f>
        <v>34466</v>
      </c>
      <c r="E482">
        <f>VLOOKUP(C482, [2]DEMOGRAPHICS!$F:$M, 8, FALSE)</f>
        <v>24</v>
      </c>
      <c r="F482">
        <f>VLOOKUP(C482, [3]RISKFACTORSANDACCESSTOCARE!$F:$N, 9, FALSE)</f>
        <v>-1111.0999999999999</v>
      </c>
      <c r="G482">
        <f>VLOOKUP(C482, [3]RISKFACTORSANDACCESSTOCARE!$F:$H, 3, FALSE)</f>
        <v>-1111.0999999999999</v>
      </c>
      <c r="H482">
        <f>VLOOKUP(C482, [3]RISKFACTORSANDACCESSTOCARE!$F:$Q, 12, FALSE)</f>
        <v>-1111.0999999999999</v>
      </c>
    </row>
    <row r="483" spans="1:11" hidden="1" x14ac:dyDescent="0.3">
      <c r="A483" t="s">
        <v>674</v>
      </c>
      <c r="B483" t="s">
        <v>659</v>
      </c>
      <c r="C483" t="s">
        <v>881</v>
      </c>
      <c r="D483">
        <f>VLOOKUP(C483, [1]acs2015_county_data!$D:$O, 12, FALSE)</f>
        <v>34905</v>
      </c>
      <c r="E483">
        <f>VLOOKUP(C483, [2]DEMOGRAPHICS!$F:$M, 8, FALSE)</f>
        <v>39</v>
      </c>
      <c r="F483">
        <f>VLOOKUP(C483, [3]RISKFACTORSANDACCESSTOCARE!$F:$N, 9, FALSE)</f>
        <v>-1111.0999999999999</v>
      </c>
      <c r="G483">
        <f>VLOOKUP(C483, [3]RISKFACTORSANDACCESSTOCARE!$F:$H, 3, FALSE)</f>
        <v>-1111.0999999999999</v>
      </c>
      <c r="H483">
        <f>VLOOKUP(C483, [3]RISKFACTORSANDACCESSTOCARE!$F:$Q, 12, FALSE)</f>
        <v>-1111.0999999999999</v>
      </c>
    </row>
    <row r="484" spans="1:11" hidden="1" x14ac:dyDescent="0.3">
      <c r="A484" t="s">
        <v>674</v>
      </c>
      <c r="B484" t="s">
        <v>882</v>
      </c>
      <c r="C484" t="s">
        <v>883</v>
      </c>
      <c r="D484">
        <f>VLOOKUP(C484, [1]acs2015_county_data!$D:$O, 12, FALSE)</f>
        <v>40246</v>
      </c>
      <c r="E484">
        <f>VLOOKUP(C484, [2]DEMOGRAPHICS!$F:$M, 8, FALSE)</f>
        <v>310</v>
      </c>
      <c r="F484">
        <f>VLOOKUP(C484, [3]RISKFACTORSANDACCESSTOCARE!$F:$N, 9, FALSE)</f>
        <v>-1111.0999999999999</v>
      </c>
      <c r="G484">
        <f>VLOOKUP(C484, [3]RISKFACTORSANDACCESSTOCARE!$F:$H, 3, FALSE)</f>
        <v>-1111.0999999999999</v>
      </c>
      <c r="H484">
        <f>VLOOKUP(C484, [3]RISKFACTORSANDACCESSTOCARE!$F:$Q, 12, FALSE)</f>
        <v>-1111.0999999999999</v>
      </c>
    </row>
    <row r="485" spans="1:11" hidden="1" x14ac:dyDescent="0.3">
      <c r="A485" t="s">
        <v>674</v>
      </c>
      <c r="B485" t="s">
        <v>884</v>
      </c>
      <c r="C485" t="s">
        <v>885</v>
      </c>
      <c r="D485">
        <f>VLOOKUP(C485, [1]acs2015_county_data!$D:$O, 12, FALSE)</f>
        <v>40315</v>
      </c>
      <c r="E485">
        <f>VLOOKUP(C485, [2]DEMOGRAPHICS!$F:$M, 8, FALSE)</f>
        <v>140</v>
      </c>
      <c r="F485">
        <f>VLOOKUP(C485, [3]RISKFACTORSANDACCESSTOCARE!$F:$N, 9, FALSE)</f>
        <v>26.9</v>
      </c>
      <c r="G485">
        <f>VLOOKUP(C485, [3]RISKFACTORSANDACCESSTOCARE!$F:$H, 3, FALSE)</f>
        <v>33.9</v>
      </c>
      <c r="H485">
        <f>VLOOKUP(C485, [3]RISKFACTORSANDACCESSTOCARE!$F:$Q, 12, FALSE)</f>
        <v>-1111.0999999999999</v>
      </c>
    </row>
    <row r="486" spans="1:11" hidden="1" x14ac:dyDescent="0.3">
      <c r="A486" t="s">
        <v>674</v>
      </c>
      <c r="B486" t="s">
        <v>886</v>
      </c>
      <c r="C486" t="s">
        <v>887</v>
      </c>
      <c r="D486">
        <f>VLOOKUP(C486, [1]acs2015_county_data!$D:$O, 12, FALSE)</f>
        <v>21118</v>
      </c>
      <c r="E486">
        <f>VLOOKUP(C486, [2]DEMOGRAPHICS!$F:$M, 8, FALSE)</f>
        <v>11</v>
      </c>
      <c r="F486">
        <f>VLOOKUP(C486, [3]RISKFACTORSANDACCESSTOCARE!$F:$N, 9, FALSE)</f>
        <v>-1111.0999999999999</v>
      </c>
      <c r="G486">
        <f>VLOOKUP(C486, [3]RISKFACTORSANDACCESSTOCARE!$F:$H, 3, FALSE)</f>
        <v>-1111.0999999999999</v>
      </c>
      <c r="H486">
        <f>VLOOKUP(C486, [3]RISKFACTORSANDACCESSTOCARE!$F:$Q, 12, FALSE)</f>
        <v>-1111.0999999999999</v>
      </c>
    </row>
    <row r="487" spans="1:11" hidden="1" x14ac:dyDescent="0.3">
      <c r="A487" t="s">
        <v>674</v>
      </c>
      <c r="B487" t="s">
        <v>119</v>
      </c>
      <c r="C487" t="s">
        <v>888</v>
      </c>
      <c r="D487">
        <f>VLOOKUP(C487, [1]acs2015_county_data!$D:$O, 12, FALSE)</f>
        <v>32758</v>
      </c>
      <c r="E487">
        <f>VLOOKUP(C487, [2]DEMOGRAPHICS!$F:$M, 8, FALSE)</f>
        <v>68</v>
      </c>
      <c r="F487">
        <f>VLOOKUP(C487, [3]RISKFACTORSANDACCESSTOCARE!$F:$N, 9, FALSE)</f>
        <v>25.6</v>
      </c>
      <c r="G487">
        <f>VLOOKUP(C487, [3]RISKFACTORSANDACCESSTOCARE!$F:$H, 3, FALSE)</f>
        <v>29.2</v>
      </c>
      <c r="H487">
        <f>VLOOKUP(C487, [3]RISKFACTORSANDACCESSTOCARE!$F:$Q, 12, FALSE)</f>
        <v>-1111.0999999999999</v>
      </c>
    </row>
    <row r="488" spans="1:11" hidden="1" x14ac:dyDescent="0.3">
      <c r="A488" t="s">
        <v>674</v>
      </c>
      <c r="B488" t="s">
        <v>889</v>
      </c>
      <c r="C488" t="s">
        <v>890</v>
      </c>
      <c r="D488">
        <f>VLOOKUP(C488, [1]acs2015_county_data!$D:$O, 12, FALSE)</f>
        <v>34078</v>
      </c>
      <c r="E488">
        <f>VLOOKUP(C488, [2]DEMOGRAPHICS!$F:$M, 8, FALSE)</f>
        <v>17</v>
      </c>
      <c r="F488">
        <f>VLOOKUP(C488, [3]RISKFACTORSANDACCESSTOCARE!$F:$N, 9, FALSE)</f>
        <v>-1111.0999999999999</v>
      </c>
      <c r="G488">
        <f>VLOOKUP(C488, [3]RISKFACTORSANDACCESSTOCARE!$F:$H, 3, FALSE)</f>
        <v>-1111.0999999999999</v>
      </c>
      <c r="H488">
        <f>VLOOKUP(C488, [3]RISKFACTORSANDACCESSTOCARE!$F:$Q, 12, FALSE)</f>
        <v>-1111.0999999999999</v>
      </c>
    </row>
    <row r="489" spans="1:11" hidden="1" x14ac:dyDescent="0.3">
      <c r="A489" t="s">
        <v>674</v>
      </c>
      <c r="B489" t="s">
        <v>891</v>
      </c>
      <c r="C489" t="s">
        <v>892</v>
      </c>
      <c r="D489">
        <f>VLOOKUP(C489, [1]acs2015_county_data!$D:$O, 12, FALSE)</f>
        <v>26306</v>
      </c>
      <c r="E489">
        <f>VLOOKUP(C489, [2]DEMOGRAPHICS!$F:$M, 8, FALSE)</f>
        <v>9</v>
      </c>
      <c r="F489">
        <f>VLOOKUP(C489, [3]RISKFACTORSANDACCESSTOCARE!$F:$N, 9, FALSE)</f>
        <v>-1111.0999999999999</v>
      </c>
      <c r="G489">
        <f>VLOOKUP(C489, [3]RISKFACTORSANDACCESSTOCARE!$F:$H, 3, FALSE)</f>
        <v>-1111.0999999999999</v>
      </c>
      <c r="H489">
        <f>VLOOKUP(C489, [3]RISKFACTORSANDACCESSTOCARE!$F:$Q, 12, FALSE)</f>
        <v>-1111.0999999999999</v>
      </c>
    </row>
    <row r="490" spans="1:11" hidden="1" x14ac:dyDescent="0.3">
      <c r="A490" t="s">
        <v>674</v>
      </c>
      <c r="B490" t="s">
        <v>893</v>
      </c>
      <c r="C490" t="s">
        <v>894</v>
      </c>
      <c r="D490">
        <f>VLOOKUP(C490, [1]acs2015_county_data!$D:$O, 12, FALSE)</f>
        <v>33980</v>
      </c>
      <c r="E490">
        <f>VLOOKUP(C490, [2]DEMOGRAPHICS!$F:$M, 8, FALSE)</f>
        <v>48</v>
      </c>
      <c r="F490">
        <f>VLOOKUP(C490, [3]RISKFACTORSANDACCESSTOCARE!$F:$N, 9, FALSE)</f>
        <v>27.2</v>
      </c>
      <c r="G490">
        <f>VLOOKUP(C490, [3]RISKFACTORSANDACCESSTOCARE!$F:$H, 3, FALSE)</f>
        <v>32.6</v>
      </c>
      <c r="H490">
        <f>VLOOKUP(C490, [3]RISKFACTORSANDACCESSTOCARE!$F:$Q, 12, FALSE)</f>
        <v>-1111.0999999999999</v>
      </c>
    </row>
    <row r="491" spans="1:11" hidden="1" x14ac:dyDescent="0.3">
      <c r="A491" t="s">
        <v>674</v>
      </c>
      <c r="B491" t="s">
        <v>664</v>
      </c>
      <c r="C491" t="s">
        <v>895</v>
      </c>
      <c r="D491">
        <f>VLOOKUP(C491, [1]acs2015_county_data!$D:$O, 12, FALSE)</f>
        <v>28143</v>
      </c>
      <c r="E491">
        <f>VLOOKUP(C491, [2]DEMOGRAPHICS!$F:$M, 8, FALSE)</f>
        <v>24</v>
      </c>
      <c r="F491">
        <f>VLOOKUP(C491, [3]RISKFACTORSANDACCESSTOCARE!$F:$N, 9, FALSE)</f>
        <v>-1111.0999999999999</v>
      </c>
      <c r="G491">
        <f>VLOOKUP(C491, [3]RISKFACTORSANDACCESSTOCARE!$F:$H, 3, FALSE)</f>
        <v>-1111.0999999999999</v>
      </c>
      <c r="H491">
        <f>VLOOKUP(C491, [3]RISKFACTORSANDACCESSTOCARE!$F:$Q, 12, FALSE)</f>
        <v>-1111.0999999999999</v>
      </c>
    </row>
    <row r="492" spans="1:11" hidden="1" x14ac:dyDescent="0.3">
      <c r="A492" t="s">
        <v>674</v>
      </c>
      <c r="B492" t="s">
        <v>896</v>
      </c>
      <c r="C492" t="s">
        <v>897</v>
      </c>
      <c r="D492">
        <f>VLOOKUP(C492, [1]acs2015_county_data!$D:$O, 12, FALSE)</f>
        <v>26449</v>
      </c>
      <c r="E492">
        <f>VLOOKUP(C492, [2]DEMOGRAPHICS!$F:$M, 8, FALSE)</f>
        <v>30</v>
      </c>
      <c r="F492">
        <f>VLOOKUP(C492, [3]RISKFACTORSANDACCESSTOCARE!$F:$N, 9, FALSE)</f>
        <v>26.1</v>
      </c>
      <c r="G492">
        <f>VLOOKUP(C492, [3]RISKFACTORSANDACCESSTOCARE!$F:$H, 3, FALSE)</f>
        <v>52.4</v>
      </c>
      <c r="H492">
        <f>VLOOKUP(C492, [3]RISKFACTORSANDACCESSTOCARE!$F:$Q, 12, FALSE)</f>
        <v>-1111.0999999999999</v>
      </c>
    </row>
    <row r="493" spans="1:11" hidden="1" x14ac:dyDescent="0.3">
      <c r="A493" t="s">
        <v>674</v>
      </c>
      <c r="B493" t="s">
        <v>898</v>
      </c>
      <c r="C493" t="s">
        <v>899</v>
      </c>
      <c r="D493">
        <f>VLOOKUP(C493, [1]acs2015_county_data!$D:$O, 12, FALSE)</f>
        <v>28688</v>
      </c>
      <c r="E493">
        <f>VLOOKUP(C493, [2]DEMOGRAPHICS!$F:$M, 8, FALSE)</f>
        <v>32</v>
      </c>
      <c r="F493">
        <f>VLOOKUP(C493, [3]RISKFACTORSANDACCESSTOCARE!$F:$N, 9, FALSE)</f>
        <v>-1111.0999999999999</v>
      </c>
      <c r="G493">
        <f>VLOOKUP(C493, [3]RISKFACTORSANDACCESSTOCARE!$F:$H, 3, FALSE)</f>
        <v>-1111.0999999999999</v>
      </c>
      <c r="H493">
        <f>VLOOKUP(C493, [3]RISKFACTORSANDACCESSTOCARE!$F:$Q, 12, FALSE)</f>
        <v>-1111.0999999999999</v>
      </c>
    </row>
    <row r="494" spans="1:11" hidden="1" x14ac:dyDescent="0.3">
      <c r="A494" t="s">
        <v>674</v>
      </c>
      <c r="B494" t="s">
        <v>900</v>
      </c>
      <c r="C494" t="s">
        <v>901</v>
      </c>
      <c r="D494">
        <f>VLOOKUP(C494, [1]acs2015_county_data!$D:$O, 12, FALSE)</f>
        <v>36641</v>
      </c>
      <c r="E494">
        <f>VLOOKUP(C494, [2]DEMOGRAPHICS!$F:$M, 8, FALSE)</f>
        <v>82</v>
      </c>
      <c r="F494">
        <f>VLOOKUP(C494, [3]RISKFACTORSANDACCESSTOCARE!$F:$N, 9, FALSE)</f>
        <v>27.9</v>
      </c>
      <c r="G494">
        <f>VLOOKUP(C494, [3]RISKFACTORSANDACCESSTOCARE!$F:$H, 3, FALSE)</f>
        <v>37.299999999999997</v>
      </c>
      <c r="H494">
        <f>VLOOKUP(C494, [3]RISKFACTORSANDACCESSTOCARE!$F:$Q, 12, FALSE)</f>
        <v>-1111.0999999999999</v>
      </c>
    </row>
    <row r="495" spans="1:11" x14ac:dyDescent="0.3">
      <c r="A495" t="s">
        <v>674</v>
      </c>
      <c r="B495" t="s">
        <v>902</v>
      </c>
      <c r="C495" t="s">
        <v>903</v>
      </c>
      <c r="D495">
        <f>VLOOKUP(C495, [1]acs2015_county_data!$D:$O, 12, FALSE)</f>
        <v>37653</v>
      </c>
      <c r="E495">
        <f>VLOOKUP(C495, [2]DEMOGRAPHICS!$F:$M, 8, FALSE)</f>
        <v>154</v>
      </c>
      <c r="F495">
        <f>VLOOKUP(C495, [3]RISKFACTORSANDACCESSTOCARE!$F:$N, 9, FALSE)</f>
        <v>30.3</v>
      </c>
      <c r="G495">
        <f>VLOOKUP(C495, [3]RISKFACTORSANDACCESSTOCARE!$F:$H, 3, FALSE)</f>
        <v>33.299999999999997</v>
      </c>
      <c r="H495">
        <f>VLOOKUP(C495, [3]RISKFACTORSANDACCESSTOCARE!$F:$Q, 12, FALSE)</f>
        <v>28.8</v>
      </c>
      <c r="I495">
        <f>VLOOKUP(C495,[4]RISKFACTORSANDACCESSTOCARE!$F:$Z,21,FALSE)</f>
        <v>7537</v>
      </c>
      <c r="J495">
        <f>VLOOKUP(C495,[5]DEMOGRAPHICS!$F:$J,5,FALSE)</f>
        <v>40793</v>
      </c>
      <c r="K495">
        <f>I495/J495*100</f>
        <v>18.476209153531244</v>
      </c>
    </row>
    <row r="496" spans="1:11" hidden="1" x14ac:dyDescent="0.3">
      <c r="A496" t="s">
        <v>674</v>
      </c>
      <c r="B496" t="s">
        <v>904</v>
      </c>
      <c r="C496" t="s">
        <v>905</v>
      </c>
      <c r="D496">
        <f>VLOOKUP(C496, [1]acs2015_county_data!$D:$O, 12, FALSE)</f>
        <v>33679</v>
      </c>
      <c r="E496">
        <f>VLOOKUP(C496, [2]DEMOGRAPHICS!$F:$M, 8, FALSE)</f>
        <v>74</v>
      </c>
      <c r="F496">
        <f>VLOOKUP(C496, [3]RISKFACTORSANDACCESSTOCARE!$F:$N, 9, FALSE)</f>
        <v>24.8</v>
      </c>
      <c r="G496">
        <f>VLOOKUP(C496, [3]RISKFACTORSANDACCESSTOCARE!$F:$H, 3, FALSE)</f>
        <v>28</v>
      </c>
      <c r="H496">
        <f>VLOOKUP(C496, [3]RISKFACTORSANDACCESSTOCARE!$F:$Q, 12, FALSE)</f>
        <v>-1111.0999999999999</v>
      </c>
    </row>
    <row r="497" spans="1:11" hidden="1" x14ac:dyDescent="0.3">
      <c r="A497" t="s">
        <v>674</v>
      </c>
      <c r="B497" t="s">
        <v>906</v>
      </c>
      <c r="C497" t="s">
        <v>907</v>
      </c>
      <c r="D497">
        <f>VLOOKUP(C497, [1]acs2015_county_data!$D:$O, 12, FALSE)</f>
        <v>37000</v>
      </c>
      <c r="E497">
        <f>VLOOKUP(C497, [2]DEMOGRAPHICS!$F:$M, 8, FALSE)</f>
        <v>62</v>
      </c>
      <c r="F497">
        <f>VLOOKUP(C497, [3]RISKFACTORSANDACCESSTOCARE!$F:$N, 9, FALSE)</f>
        <v>-1111.0999999999999</v>
      </c>
      <c r="G497">
        <f>VLOOKUP(C497, [3]RISKFACTORSANDACCESSTOCARE!$F:$H, 3, FALSE)</f>
        <v>-1111.0999999999999</v>
      </c>
      <c r="H497">
        <f>VLOOKUP(C497, [3]RISKFACTORSANDACCESSTOCARE!$F:$Q, 12, FALSE)</f>
        <v>-1111.0999999999999</v>
      </c>
    </row>
    <row r="498" spans="1:11" hidden="1" x14ac:dyDescent="0.3">
      <c r="A498" t="s">
        <v>674</v>
      </c>
      <c r="B498" t="s">
        <v>908</v>
      </c>
      <c r="C498" t="s">
        <v>909</v>
      </c>
      <c r="D498">
        <f>VLOOKUP(C498, [1]acs2015_county_data!$D:$O, 12, FALSE)</f>
        <v>38596</v>
      </c>
      <c r="E498">
        <f>VLOOKUP(C498, [2]DEMOGRAPHICS!$F:$M, 8, FALSE)</f>
        <v>34</v>
      </c>
      <c r="F498">
        <f>VLOOKUP(C498, [3]RISKFACTORSANDACCESSTOCARE!$F:$N, 9, FALSE)</f>
        <v>-1111.0999999999999</v>
      </c>
      <c r="G498">
        <f>VLOOKUP(C498, [3]RISKFACTORSANDACCESSTOCARE!$F:$H, 3, FALSE)</f>
        <v>27.8</v>
      </c>
      <c r="H498">
        <f>VLOOKUP(C498, [3]RISKFACTORSANDACCESSTOCARE!$F:$Q, 12, FALSE)</f>
        <v>-1111.0999999999999</v>
      </c>
    </row>
    <row r="499" spans="1:11" hidden="1" x14ac:dyDescent="0.3">
      <c r="A499" t="s">
        <v>674</v>
      </c>
      <c r="B499" t="s">
        <v>910</v>
      </c>
      <c r="C499" t="s">
        <v>911</v>
      </c>
      <c r="D499">
        <f>VLOOKUP(C499, [1]acs2015_county_data!$D:$O, 12, FALSE)</f>
        <v>41489</v>
      </c>
      <c r="E499">
        <f>VLOOKUP(C499, [2]DEMOGRAPHICS!$F:$M, 8, FALSE)</f>
        <v>150</v>
      </c>
      <c r="F499">
        <f>VLOOKUP(C499, [3]RISKFACTORSANDACCESSTOCARE!$F:$N, 9, FALSE)</f>
        <v>23.2</v>
      </c>
      <c r="G499">
        <f>VLOOKUP(C499, [3]RISKFACTORSANDACCESSTOCARE!$F:$H, 3, FALSE)</f>
        <v>27.1</v>
      </c>
      <c r="H499">
        <f>VLOOKUP(C499, [3]RISKFACTORSANDACCESSTOCARE!$F:$Q, 12, FALSE)</f>
        <v>-1111.0999999999999</v>
      </c>
    </row>
    <row r="500" spans="1:11" hidden="1" x14ac:dyDescent="0.3">
      <c r="A500" t="s">
        <v>674</v>
      </c>
      <c r="B500" t="s">
        <v>912</v>
      </c>
      <c r="C500" t="s">
        <v>913</v>
      </c>
      <c r="D500">
        <f>VLOOKUP(C500, [1]acs2015_county_data!$D:$O, 12, FALSE)</f>
        <v>31806</v>
      </c>
      <c r="E500">
        <f>VLOOKUP(C500, [2]DEMOGRAPHICS!$F:$M, 8, FALSE)</f>
        <v>33</v>
      </c>
      <c r="F500">
        <f>VLOOKUP(C500, [3]RISKFACTORSANDACCESSTOCARE!$F:$N, 9, FALSE)</f>
        <v>-1111.0999999999999</v>
      </c>
      <c r="G500">
        <f>VLOOKUP(C500, [3]RISKFACTORSANDACCESSTOCARE!$F:$H, 3, FALSE)</f>
        <v>-1111.0999999999999</v>
      </c>
      <c r="H500">
        <f>VLOOKUP(C500, [3]RISKFACTORSANDACCESSTOCARE!$F:$Q, 12, FALSE)</f>
        <v>-1111.0999999999999</v>
      </c>
    </row>
    <row r="501" spans="1:11" hidden="1" x14ac:dyDescent="0.3">
      <c r="A501" t="s">
        <v>674</v>
      </c>
      <c r="B501" t="s">
        <v>914</v>
      </c>
      <c r="C501" t="s">
        <v>915</v>
      </c>
      <c r="D501">
        <f>VLOOKUP(C501, [1]acs2015_county_data!$D:$O, 12, FALSE)</f>
        <v>30468</v>
      </c>
      <c r="E501">
        <f>VLOOKUP(C501, [2]DEMOGRAPHICS!$F:$M, 8, FALSE)</f>
        <v>29</v>
      </c>
      <c r="F501">
        <f>VLOOKUP(C501, [3]RISKFACTORSANDACCESSTOCARE!$F:$N, 9, FALSE)</f>
        <v>-1111.0999999999999</v>
      </c>
      <c r="G501">
        <f>VLOOKUP(C501, [3]RISKFACTORSANDACCESSTOCARE!$F:$H, 3, FALSE)</f>
        <v>-1111.0999999999999</v>
      </c>
      <c r="H501">
        <f>VLOOKUP(C501, [3]RISKFACTORSANDACCESSTOCARE!$F:$Q, 12, FALSE)</f>
        <v>-1111.0999999999999</v>
      </c>
    </row>
    <row r="502" spans="1:11" hidden="1" x14ac:dyDescent="0.3">
      <c r="A502" t="s">
        <v>674</v>
      </c>
      <c r="B502" t="s">
        <v>287</v>
      </c>
      <c r="C502" t="s">
        <v>916</v>
      </c>
      <c r="D502">
        <f>VLOOKUP(C502, [1]acs2015_county_data!$D:$O, 12, FALSE)</f>
        <v>40799</v>
      </c>
      <c r="E502">
        <f>VLOOKUP(C502, [2]DEMOGRAPHICS!$F:$M, 8, FALSE)</f>
        <v>61</v>
      </c>
      <c r="F502">
        <f>VLOOKUP(C502, [3]RISKFACTORSANDACCESSTOCARE!$F:$N, 9, FALSE)</f>
        <v>26.5</v>
      </c>
      <c r="G502">
        <f>VLOOKUP(C502, [3]RISKFACTORSANDACCESSTOCARE!$F:$H, 3, FALSE)</f>
        <v>19.399999999999999</v>
      </c>
      <c r="H502">
        <f>VLOOKUP(C502, [3]RISKFACTORSANDACCESSTOCARE!$F:$Q, 12, FALSE)</f>
        <v>-1111.0999999999999</v>
      </c>
    </row>
    <row r="503" spans="1:11" hidden="1" x14ac:dyDescent="0.3">
      <c r="A503" t="s">
        <v>674</v>
      </c>
      <c r="B503" t="s">
        <v>917</v>
      </c>
      <c r="C503" t="s">
        <v>918</v>
      </c>
      <c r="D503">
        <f>VLOOKUP(C503, [1]acs2015_county_data!$D:$O, 12, FALSE)</f>
        <v>35774</v>
      </c>
      <c r="E503">
        <f>VLOOKUP(C503, [2]DEMOGRAPHICS!$F:$M, 8, FALSE)</f>
        <v>85</v>
      </c>
      <c r="F503">
        <f>VLOOKUP(C503, [3]RISKFACTORSANDACCESSTOCARE!$F:$N, 9, FALSE)</f>
        <v>-1111.0999999999999</v>
      </c>
      <c r="G503">
        <f>VLOOKUP(C503, [3]RISKFACTORSANDACCESSTOCARE!$F:$H, 3, FALSE)</f>
        <v>-1111.0999999999999</v>
      </c>
      <c r="H503">
        <f>VLOOKUP(C503, [3]RISKFACTORSANDACCESSTOCARE!$F:$Q, 12, FALSE)</f>
        <v>-1111.0999999999999</v>
      </c>
    </row>
    <row r="504" spans="1:11" x14ac:dyDescent="0.3">
      <c r="A504" t="s">
        <v>674</v>
      </c>
      <c r="B504" t="s">
        <v>127</v>
      </c>
      <c r="C504" t="s">
        <v>919</v>
      </c>
      <c r="D504">
        <f>VLOOKUP(C504, [1]acs2015_county_data!$D:$O, 12, FALSE)</f>
        <v>41632</v>
      </c>
      <c r="E504">
        <f>VLOOKUP(C504, [2]DEMOGRAPHICS!$F:$M, 8, FALSE)</f>
        <v>143</v>
      </c>
      <c r="F504">
        <f>VLOOKUP(C504, [3]RISKFACTORSANDACCESSTOCARE!$F:$N, 9, FALSE)</f>
        <v>26</v>
      </c>
      <c r="G504">
        <f>VLOOKUP(C504, [3]RISKFACTORSANDACCESSTOCARE!$F:$H, 3, FALSE)</f>
        <v>30.6</v>
      </c>
      <c r="H504">
        <f>VLOOKUP(C504, [3]RISKFACTORSANDACCESSTOCARE!$F:$Q, 12, FALSE)</f>
        <v>28.1</v>
      </c>
      <c r="I504">
        <f>VLOOKUP(C504,[4]RISKFACTORSANDACCESSTOCARE!$F:$Z,21,FALSE)</f>
        <v>7490</v>
      </c>
      <c r="J504">
        <f>VLOOKUP(C504,[5]DEMOGRAPHICS!$F:$J,5,FALSE)</f>
        <v>63890</v>
      </c>
      <c r="K504">
        <f t="shared" ref="K504:K506" si="47">I504/J504*100</f>
        <v>11.723274377836908</v>
      </c>
    </row>
    <row r="505" spans="1:11" x14ac:dyDescent="0.3">
      <c r="A505" t="s">
        <v>674</v>
      </c>
      <c r="B505" t="s">
        <v>671</v>
      </c>
      <c r="C505" t="s">
        <v>920</v>
      </c>
      <c r="D505">
        <f>VLOOKUP(C505, [1]acs2015_county_data!$D:$O, 12, FALSE)</f>
        <v>54453</v>
      </c>
      <c r="E505">
        <f>VLOOKUP(C505, [2]DEMOGRAPHICS!$F:$M, 8, FALSE)</f>
        <v>230</v>
      </c>
      <c r="F505">
        <f>VLOOKUP(C505, [3]RISKFACTORSANDACCESSTOCARE!$F:$N, 9, FALSE)</f>
        <v>27</v>
      </c>
      <c r="G505">
        <f>VLOOKUP(C505, [3]RISKFACTORSANDACCESSTOCARE!$F:$H, 3, FALSE)</f>
        <v>26.4</v>
      </c>
      <c r="H505">
        <f>VLOOKUP(C505, [3]RISKFACTORSANDACCESSTOCARE!$F:$Q, 12, FALSE)</f>
        <v>26.1</v>
      </c>
      <c r="I505">
        <f>VLOOKUP(C505,[4]RISKFACTORSANDACCESSTOCARE!$F:$Z,21,FALSE)</f>
        <v>7351</v>
      </c>
      <c r="J505">
        <f>VLOOKUP(C505,[5]DEMOGRAPHICS!$F:$J,5,FALSE)</f>
        <v>75647</v>
      </c>
      <c r="K505">
        <f t="shared" si="47"/>
        <v>9.717503668354329</v>
      </c>
    </row>
    <row r="506" spans="1:11" x14ac:dyDescent="0.3">
      <c r="A506" t="s">
        <v>674</v>
      </c>
      <c r="B506" t="s">
        <v>921</v>
      </c>
      <c r="C506" t="s">
        <v>922</v>
      </c>
      <c r="D506">
        <f>VLOOKUP(C506, [1]acs2015_county_data!$D:$O, 12, FALSE)</f>
        <v>34909</v>
      </c>
      <c r="E506">
        <f>VLOOKUP(C506, [2]DEMOGRAPHICS!$F:$M, 8, FALSE)</f>
        <v>38</v>
      </c>
      <c r="F506">
        <f>VLOOKUP(C506, [3]RISKFACTORSANDACCESSTOCARE!$F:$N, 9, FALSE)</f>
        <v>33.700000000000003</v>
      </c>
      <c r="G506">
        <f>VLOOKUP(C506, [3]RISKFACTORSANDACCESSTOCARE!$F:$H, 3, FALSE)</f>
        <v>36.200000000000003</v>
      </c>
      <c r="H506">
        <f>VLOOKUP(C506, [3]RISKFACTORSANDACCESSTOCARE!$F:$Q, 12, FALSE)</f>
        <v>34.9</v>
      </c>
      <c r="I506">
        <f>VLOOKUP(C506,[4]RISKFACTORSANDACCESSTOCARE!$F:$Z,21,FALSE)</f>
        <v>6258</v>
      </c>
      <c r="J506">
        <f>VLOOKUP(C506,[5]DEMOGRAPHICS!$F:$J,5,FALSE)</f>
        <v>34492</v>
      </c>
      <c r="K506">
        <f t="shared" si="47"/>
        <v>18.143337585527078</v>
      </c>
    </row>
    <row r="507" spans="1:11" hidden="1" x14ac:dyDescent="0.3">
      <c r="A507" t="s">
        <v>674</v>
      </c>
      <c r="B507" t="s">
        <v>923</v>
      </c>
      <c r="C507" t="s">
        <v>924</v>
      </c>
      <c r="D507">
        <f>VLOOKUP(C507, [1]acs2015_county_data!$D:$O, 12, FALSE)</f>
        <v>29176</v>
      </c>
      <c r="E507">
        <f>VLOOKUP(C507, [2]DEMOGRAPHICS!$F:$M, 8, FALSE)</f>
        <v>21</v>
      </c>
      <c r="F507">
        <f>VLOOKUP(C507, [3]RISKFACTORSANDACCESSTOCARE!$F:$N, 9, FALSE)</f>
        <v>-1111.0999999999999</v>
      </c>
      <c r="G507">
        <f>VLOOKUP(C507, [3]RISKFACTORSANDACCESSTOCARE!$F:$H, 3, FALSE)</f>
        <v>-1111.0999999999999</v>
      </c>
      <c r="H507">
        <f>VLOOKUP(C507, [3]RISKFACTORSANDACCESSTOCARE!$F:$Q, 12, FALSE)</f>
        <v>-1111.0999999999999</v>
      </c>
    </row>
    <row r="508" spans="1:11" hidden="1" x14ac:dyDescent="0.3">
      <c r="A508" t="s">
        <v>674</v>
      </c>
      <c r="B508" t="s">
        <v>129</v>
      </c>
      <c r="C508" t="s">
        <v>925</v>
      </c>
      <c r="D508">
        <f>VLOOKUP(C508, [1]acs2015_county_data!$D:$O, 12, FALSE)</f>
        <v>37932</v>
      </c>
      <c r="E508">
        <f>VLOOKUP(C508, [2]DEMOGRAPHICS!$F:$M, 8, FALSE)</f>
        <v>30</v>
      </c>
      <c r="F508">
        <f>VLOOKUP(C508, [3]RISKFACTORSANDACCESSTOCARE!$F:$N, 9, FALSE)</f>
        <v>-1111.0999999999999</v>
      </c>
      <c r="G508">
        <f>VLOOKUP(C508, [3]RISKFACTORSANDACCESSTOCARE!$F:$H, 3, FALSE)</f>
        <v>-1111.0999999999999</v>
      </c>
      <c r="H508">
        <f>VLOOKUP(C508, [3]RISKFACTORSANDACCESSTOCARE!$F:$Q, 12, FALSE)</f>
        <v>-1111.0999999999999</v>
      </c>
    </row>
    <row r="509" spans="1:11" hidden="1" x14ac:dyDescent="0.3">
      <c r="A509" t="s">
        <v>674</v>
      </c>
      <c r="B509" t="s">
        <v>926</v>
      </c>
      <c r="C509" t="s">
        <v>927</v>
      </c>
      <c r="D509">
        <f>VLOOKUP(C509, [1]acs2015_county_data!$D:$O, 12, FALSE)</f>
        <v>38955</v>
      </c>
      <c r="E509">
        <f>VLOOKUP(C509, [2]DEMOGRAPHICS!$F:$M, 8, FALSE)</f>
        <v>44</v>
      </c>
      <c r="F509">
        <f>VLOOKUP(C509, [3]RISKFACTORSANDACCESSTOCARE!$F:$N, 9, FALSE)</f>
        <v>28.8</v>
      </c>
      <c r="G509">
        <f>VLOOKUP(C509, [3]RISKFACTORSANDACCESSTOCARE!$F:$H, 3, FALSE)</f>
        <v>31.9</v>
      </c>
      <c r="H509">
        <f>VLOOKUP(C509, [3]RISKFACTORSANDACCESSTOCARE!$F:$Q, 12, FALSE)</f>
        <v>-1111.0999999999999</v>
      </c>
    </row>
    <row r="510" spans="1:11" hidden="1" x14ac:dyDescent="0.3">
      <c r="A510" t="s">
        <v>674</v>
      </c>
      <c r="B510" t="s">
        <v>928</v>
      </c>
      <c r="C510" t="s">
        <v>929</v>
      </c>
      <c r="D510">
        <f>VLOOKUP(C510, [1]acs2015_county_data!$D:$O, 12, FALSE)</f>
        <v>37063</v>
      </c>
      <c r="E510">
        <f>VLOOKUP(C510, [2]DEMOGRAPHICS!$F:$M, 8, FALSE)</f>
        <v>11</v>
      </c>
      <c r="F510">
        <f>VLOOKUP(C510, [3]RISKFACTORSANDACCESSTOCARE!$F:$N, 9, FALSE)</f>
        <v>-1111.0999999999999</v>
      </c>
      <c r="G510">
        <f>VLOOKUP(C510, [3]RISKFACTORSANDACCESSTOCARE!$F:$H, 3, FALSE)</f>
        <v>-1111.0999999999999</v>
      </c>
      <c r="H510">
        <f>VLOOKUP(C510, [3]RISKFACTORSANDACCESSTOCARE!$F:$Q, 12, FALSE)</f>
        <v>-1111.0999999999999</v>
      </c>
    </row>
    <row r="511" spans="1:11" hidden="1" x14ac:dyDescent="0.3">
      <c r="A511" t="s">
        <v>674</v>
      </c>
      <c r="B511" t="s">
        <v>930</v>
      </c>
      <c r="C511" t="s">
        <v>931</v>
      </c>
      <c r="D511">
        <f>VLOOKUP(C511, [1]acs2015_county_data!$D:$O, 12, FALSE)</f>
        <v>27620</v>
      </c>
      <c r="E511">
        <f>VLOOKUP(C511, [2]DEMOGRAPHICS!$F:$M, 8, FALSE)</f>
        <v>23</v>
      </c>
      <c r="F511">
        <f>VLOOKUP(C511, [3]RISKFACTORSANDACCESSTOCARE!$F:$N, 9, FALSE)</f>
        <v>27.8</v>
      </c>
      <c r="G511">
        <f>VLOOKUP(C511, [3]RISKFACTORSANDACCESSTOCARE!$F:$H, 3, FALSE)</f>
        <v>-1111.0999999999999</v>
      </c>
      <c r="H511">
        <f>VLOOKUP(C511, [3]RISKFACTORSANDACCESSTOCARE!$F:$Q, 12, FALSE)</f>
        <v>-1111.0999999999999</v>
      </c>
    </row>
    <row r="512" spans="1:11" hidden="1" x14ac:dyDescent="0.3">
      <c r="A512" t="s">
        <v>674</v>
      </c>
      <c r="B512" t="s">
        <v>292</v>
      </c>
      <c r="C512" t="s">
        <v>932</v>
      </c>
      <c r="D512">
        <f>VLOOKUP(C512, [1]acs2015_county_data!$D:$O, 12, FALSE)</f>
        <v>40888</v>
      </c>
      <c r="E512">
        <f>VLOOKUP(C512, [2]DEMOGRAPHICS!$F:$M, 8, FALSE)</f>
        <v>100</v>
      </c>
      <c r="F512">
        <f>VLOOKUP(C512, [3]RISKFACTORSANDACCESSTOCARE!$F:$N, 9, FALSE)</f>
        <v>15.6</v>
      </c>
      <c r="G512">
        <f>VLOOKUP(C512, [3]RISKFACTORSANDACCESSTOCARE!$F:$H, 3, FALSE)</f>
        <v>27.5</v>
      </c>
      <c r="H512">
        <f>VLOOKUP(C512, [3]RISKFACTORSANDACCESSTOCARE!$F:$Q, 12, FALSE)</f>
        <v>-1111.0999999999999</v>
      </c>
    </row>
    <row r="513" spans="1:11" x14ac:dyDescent="0.3">
      <c r="A513" t="s">
        <v>674</v>
      </c>
      <c r="B513" t="s">
        <v>933</v>
      </c>
      <c r="C513" t="s">
        <v>934</v>
      </c>
      <c r="D513">
        <f>VLOOKUP(C513, [1]acs2015_county_data!$D:$O, 12, FALSE)</f>
        <v>40596</v>
      </c>
      <c r="E513">
        <f>VLOOKUP(C513, [2]DEMOGRAPHICS!$F:$M, 8, FALSE)</f>
        <v>313</v>
      </c>
      <c r="F513">
        <f>VLOOKUP(C513, [3]RISKFACTORSANDACCESSTOCARE!$F:$N, 9, FALSE)</f>
        <v>24.6</v>
      </c>
      <c r="G513">
        <f>VLOOKUP(C513, [3]RISKFACTORSANDACCESSTOCARE!$F:$H, 3, FALSE)</f>
        <v>32.799999999999997</v>
      </c>
      <c r="H513">
        <f>VLOOKUP(C513, [3]RISKFACTORSANDACCESSTOCARE!$F:$Q, 12, FALSE)</f>
        <v>28.3</v>
      </c>
      <c r="I513">
        <f>VLOOKUP(C513,[4]RISKFACTORSANDACCESSTOCARE!$F:$Z,21,FALSE)</f>
        <v>15142</v>
      </c>
      <c r="J513">
        <f>VLOOKUP(C513,[5]DEMOGRAPHICS!$F:$J,5,FALSE)</f>
        <v>90889</v>
      </c>
      <c r="K513">
        <f>I513/J513*100</f>
        <v>16.65988183388529</v>
      </c>
    </row>
    <row r="514" spans="1:11" hidden="1" x14ac:dyDescent="0.3">
      <c r="A514" t="s">
        <v>674</v>
      </c>
      <c r="B514" t="s">
        <v>131</v>
      </c>
      <c r="C514" t="s">
        <v>935</v>
      </c>
      <c r="D514">
        <f>VLOOKUP(C514, [1]acs2015_county_data!$D:$O, 12, FALSE)</f>
        <v>32043</v>
      </c>
      <c r="E514">
        <f>VLOOKUP(C514, [2]DEMOGRAPHICS!$F:$M, 8, FALSE)</f>
        <v>23</v>
      </c>
      <c r="F514">
        <f>VLOOKUP(C514, [3]RISKFACTORSANDACCESSTOCARE!$F:$N, 9, FALSE)</f>
        <v>-1111.0999999999999</v>
      </c>
      <c r="G514">
        <f>VLOOKUP(C514, [3]RISKFACTORSANDACCESSTOCARE!$F:$H, 3, FALSE)</f>
        <v>-1111.0999999999999</v>
      </c>
      <c r="H514">
        <f>VLOOKUP(C514, [3]RISKFACTORSANDACCESSTOCARE!$F:$Q, 12, FALSE)</f>
        <v>-1111.0999999999999</v>
      </c>
    </row>
    <row r="515" spans="1:11" hidden="1" x14ac:dyDescent="0.3">
      <c r="A515" t="s">
        <v>674</v>
      </c>
      <c r="B515" t="s">
        <v>936</v>
      </c>
      <c r="C515" t="s">
        <v>937</v>
      </c>
      <c r="D515">
        <f>VLOOKUP(C515, [1]acs2015_county_data!$D:$O, 12, FALSE)</f>
        <v>32727</v>
      </c>
      <c r="E515">
        <f>VLOOKUP(C515, [2]DEMOGRAPHICS!$F:$M, 8, FALSE)</f>
        <v>22</v>
      </c>
      <c r="F515">
        <f>VLOOKUP(C515, [3]RISKFACTORSANDACCESSTOCARE!$F:$N, 9, FALSE)</f>
        <v>-1111.0999999999999</v>
      </c>
      <c r="G515">
        <f>VLOOKUP(C515, [3]RISKFACTORSANDACCESSTOCARE!$F:$H, 3, FALSE)</f>
        <v>-1111.0999999999999</v>
      </c>
      <c r="H515">
        <f>VLOOKUP(C515, [3]RISKFACTORSANDACCESSTOCARE!$F:$Q, 12, FALSE)</f>
        <v>-1111.0999999999999</v>
      </c>
    </row>
    <row r="516" spans="1:11" hidden="1" x14ac:dyDescent="0.3">
      <c r="A516" t="s">
        <v>674</v>
      </c>
      <c r="B516" t="s">
        <v>938</v>
      </c>
      <c r="C516" t="s">
        <v>939</v>
      </c>
      <c r="D516">
        <f>VLOOKUP(C516, [1]acs2015_county_data!$D:$O, 12, FALSE)</f>
        <v>38485</v>
      </c>
      <c r="E516">
        <f>VLOOKUP(C516, [2]DEMOGRAPHICS!$F:$M, 8, FALSE)</f>
        <v>23</v>
      </c>
      <c r="F516">
        <f>VLOOKUP(C516, [3]RISKFACTORSANDACCESSTOCARE!$F:$N, 9, FALSE)</f>
        <v>-1111.0999999999999</v>
      </c>
      <c r="G516">
        <f>VLOOKUP(C516, [3]RISKFACTORSANDACCESSTOCARE!$F:$H, 3, FALSE)</f>
        <v>-1111.0999999999999</v>
      </c>
      <c r="H516">
        <f>VLOOKUP(C516, [3]RISKFACTORSANDACCESSTOCARE!$F:$Q, 12, FALSE)</f>
        <v>-1111.0999999999999</v>
      </c>
    </row>
    <row r="517" spans="1:11" hidden="1" x14ac:dyDescent="0.3">
      <c r="A517" t="s">
        <v>674</v>
      </c>
      <c r="B517" t="s">
        <v>940</v>
      </c>
      <c r="C517" t="s">
        <v>941</v>
      </c>
      <c r="D517">
        <f>VLOOKUP(C517, [1]acs2015_county_data!$D:$O, 12, FALSE)</f>
        <v>37974</v>
      </c>
      <c r="E517">
        <f>VLOOKUP(C517, [2]DEMOGRAPHICS!$F:$M, 8, FALSE)</f>
        <v>39</v>
      </c>
      <c r="F517">
        <f>VLOOKUP(C517, [3]RISKFACTORSANDACCESSTOCARE!$F:$N, 9, FALSE)</f>
        <v>32.9</v>
      </c>
      <c r="G517">
        <f>VLOOKUP(C517, [3]RISKFACTORSANDACCESSTOCARE!$F:$H, 3, FALSE)</f>
        <v>34.200000000000003</v>
      </c>
      <c r="H517">
        <f>VLOOKUP(C517, [3]RISKFACTORSANDACCESSTOCARE!$F:$Q, 12, FALSE)</f>
        <v>-1111.0999999999999</v>
      </c>
    </row>
    <row r="518" spans="1:11" x14ac:dyDescent="0.3">
      <c r="A518" t="s">
        <v>942</v>
      </c>
      <c r="B518" t="s">
        <v>942</v>
      </c>
      <c r="C518" t="s">
        <v>943</v>
      </c>
      <c r="D518">
        <f>VLOOKUP(C518, [1]acs2015_county_data!$D:$O, 12, FALSE)</f>
        <v>52108</v>
      </c>
      <c r="E518">
        <f>VLOOKUP(C518, [2]DEMOGRAPHICS!$F:$M, 8, FALSE)</f>
        <v>42</v>
      </c>
      <c r="F518">
        <f>VLOOKUP(C518, [3]RISKFACTORSANDACCESSTOCARE!$F:$N, 9, FALSE)</f>
        <v>19.600000000000001</v>
      </c>
      <c r="G518">
        <f>VLOOKUP(C518, [3]RISKFACTORSANDACCESSTOCARE!$F:$H, 3, FALSE)</f>
        <v>20.2</v>
      </c>
      <c r="H518">
        <f>VLOOKUP(C518, [3]RISKFACTORSANDACCESSTOCARE!$F:$Q, 12, FALSE)</f>
        <v>23.9</v>
      </c>
      <c r="I518">
        <f>VLOOKUP(C518,[4]RISKFACTORSANDACCESSTOCARE!$F:$Z,21,FALSE)</f>
        <v>24902</v>
      </c>
      <c r="J518">
        <f>VLOOKUP(C518,[5]DEMOGRAPHICS!$F:$J,5,FALSE)</f>
        <v>167293</v>
      </c>
      <c r="K518">
        <f t="shared" ref="K518:K519" si="48">I518/J518*100</f>
        <v>14.885261188453791</v>
      </c>
    </row>
    <row r="519" spans="1:11" x14ac:dyDescent="0.3">
      <c r="A519" t="s">
        <v>942</v>
      </c>
      <c r="B519" t="s">
        <v>944</v>
      </c>
      <c r="C519" t="s">
        <v>945</v>
      </c>
      <c r="D519">
        <f>VLOOKUP(C519, [1]acs2015_county_data!$D:$O, 12, FALSE)</f>
        <v>74460</v>
      </c>
      <c r="E519">
        <f>VLOOKUP(C519, [2]DEMOGRAPHICS!$F:$M, 8, FALSE)</f>
        <v>1509</v>
      </c>
      <c r="F519">
        <f>VLOOKUP(C519, [3]RISKFACTORSANDACCESSTOCARE!$F:$N, 9, FALSE)</f>
        <v>17.8</v>
      </c>
      <c r="G519">
        <f>VLOOKUP(C519, [3]RISKFACTORSANDACCESSTOCARE!$F:$H, 3, FALSE)</f>
        <v>19</v>
      </c>
      <c r="H519">
        <f>VLOOKUP(C519, [3]RISKFACTORSANDACCESSTOCARE!$F:$Q, 12, FALSE)</f>
        <v>23.9</v>
      </c>
      <c r="I519">
        <f>VLOOKUP(C519,[4]RISKFACTORSANDACCESSTOCARE!$F:$Z,21,FALSE)</f>
        <v>106915</v>
      </c>
      <c r="J519">
        <f>VLOOKUP(C519,[5]DEMOGRAPHICS!$F:$J,5,FALSE)</f>
        <v>905266</v>
      </c>
      <c r="K519">
        <f t="shared" si="48"/>
        <v>11.810340827999726</v>
      </c>
    </row>
    <row r="520" spans="1:11" hidden="1" x14ac:dyDescent="0.3">
      <c r="A520" t="s">
        <v>942</v>
      </c>
      <c r="B520" t="s">
        <v>946</v>
      </c>
      <c r="C520" t="s">
        <v>947</v>
      </c>
      <c r="D520">
        <f>VLOOKUP(C520, [1]acs2015_county_data!$D:$O, 12, FALSE)</f>
        <v>66250</v>
      </c>
      <c r="E520">
        <f>VLOOKUP(C520, [2]DEMOGRAPHICS!$F:$M, 8, FALSE)</f>
        <v>8</v>
      </c>
      <c r="F520">
        <f>VLOOKUP(C520, [3]RISKFACTORSANDACCESSTOCARE!$F:$N, 9, FALSE)</f>
        <v>-1111.0999999999999</v>
      </c>
      <c r="G520">
        <f>VLOOKUP(C520, [3]RISKFACTORSANDACCESSTOCARE!$F:$H, 3, FALSE)</f>
        <v>-1111.0999999999999</v>
      </c>
      <c r="H520">
        <f>VLOOKUP(C520, [3]RISKFACTORSANDACCESSTOCARE!$F:$Q, 12, FALSE)</f>
        <v>-1111.0999999999999</v>
      </c>
    </row>
    <row r="521" spans="1:11" x14ac:dyDescent="0.3">
      <c r="A521" t="s">
        <v>942</v>
      </c>
      <c r="B521" t="s">
        <v>948</v>
      </c>
      <c r="C521" t="s">
        <v>949</v>
      </c>
      <c r="D521">
        <f>VLOOKUP(C521, [1]acs2015_county_data!$D:$O, 12, FALSE)</f>
        <v>65101</v>
      </c>
      <c r="E521">
        <f>VLOOKUP(C521, [2]DEMOGRAPHICS!$F:$M, 8, FALSE)</f>
        <v>101</v>
      </c>
      <c r="F521">
        <f>VLOOKUP(C521, [3]RISKFACTORSANDACCESSTOCARE!$F:$N, 9, FALSE)</f>
        <v>17.399999999999999</v>
      </c>
      <c r="G521">
        <f>VLOOKUP(C521, [3]RISKFACTORSANDACCESSTOCARE!$F:$H, 3, FALSE)</f>
        <v>17.3</v>
      </c>
      <c r="H521">
        <f>VLOOKUP(C521, [3]RISKFACTORSANDACCESSTOCARE!$F:$Q, 12, FALSE)</f>
        <v>26.2</v>
      </c>
      <c r="I521">
        <f>VLOOKUP(C521,[4]RISKFACTORSANDACCESSTOCARE!$F:$Z,21,FALSE)</f>
        <v>8126</v>
      </c>
      <c r="J521">
        <f>VLOOKUP(C521,[5]DEMOGRAPHICS!$F:$J,5,FALSE)</f>
        <v>62640</v>
      </c>
      <c r="K521">
        <f t="shared" ref="K521:K523" si="49">I521/J521*100</f>
        <v>12.972541507024266</v>
      </c>
    </row>
    <row r="522" spans="1:11" x14ac:dyDescent="0.3">
      <c r="A522" t="s">
        <v>942</v>
      </c>
      <c r="B522" t="s">
        <v>950</v>
      </c>
      <c r="C522" t="s">
        <v>951</v>
      </c>
      <c r="D522">
        <f>VLOOKUP(C522, [1]acs2015_county_data!$D:$O, 12, FALSE)</f>
        <v>66476</v>
      </c>
      <c r="E522">
        <f>VLOOKUP(C522, [2]DEMOGRAPHICS!$F:$M, 8, FALSE)</f>
        <v>121</v>
      </c>
      <c r="F522">
        <f>VLOOKUP(C522, [3]RISKFACTORSANDACCESSTOCARE!$F:$N, 9, FALSE)</f>
        <v>17.7</v>
      </c>
      <c r="G522">
        <f>VLOOKUP(C522, [3]RISKFACTORSANDACCESSTOCARE!$F:$H, 3, FALSE)</f>
        <v>19.899999999999999</v>
      </c>
      <c r="H522">
        <f>VLOOKUP(C522, [3]RISKFACTORSANDACCESSTOCARE!$F:$Q, 12, FALSE)</f>
        <v>21.4</v>
      </c>
      <c r="I522">
        <f>VLOOKUP(C522,[4]RISKFACTORSANDACCESSTOCARE!$F:$Z,21,FALSE)</f>
        <v>17838</v>
      </c>
      <c r="J522">
        <f>VLOOKUP(C522,[5]DEMOGRAPHICS!$F:$J,5,FALSE)</f>
        <v>139884</v>
      </c>
      <c r="K522">
        <f t="shared" si="49"/>
        <v>12.751994509736639</v>
      </c>
    </row>
    <row r="523" spans="1:11" x14ac:dyDescent="0.3">
      <c r="A523" t="s">
        <v>952</v>
      </c>
      <c r="B523" t="s">
        <v>953</v>
      </c>
      <c r="C523" t="s">
        <v>954</v>
      </c>
      <c r="D523">
        <f>VLOOKUP(C523, [1]acs2015_county_data!$D:$O, 12, FALSE)</f>
        <v>56356</v>
      </c>
      <c r="E523">
        <f>VLOOKUP(C523, [2]DEMOGRAPHICS!$F:$M, 8, FALSE)</f>
        <v>327</v>
      </c>
      <c r="F523">
        <f>VLOOKUP(C523, [3]RISKFACTORSANDACCESSTOCARE!$F:$N, 9, FALSE)</f>
        <v>18.5</v>
      </c>
      <c r="G523">
        <f>VLOOKUP(C523, [3]RISKFACTORSANDACCESSTOCARE!$F:$H, 3, FALSE)</f>
        <v>15.5</v>
      </c>
      <c r="H523">
        <f>VLOOKUP(C523, [3]RISKFACTORSANDACCESSTOCARE!$F:$Q, 12, FALSE)</f>
        <v>21.6</v>
      </c>
      <c r="I523">
        <f>VLOOKUP(C523,[4]RISKFACTORSANDACCESSTOCARE!$F:$Z,21,FALSE)</f>
        <v>36577</v>
      </c>
      <c r="J523">
        <f>VLOOKUP(C523,[5]DEMOGRAPHICS!$F:$J,5,FALSE)</f>
        <v>344727</v>
      </c>
      <c r="K523">
        <f t="shared" si="49"/>
        <v>10.610425060990289</v>
      </c>
    </row>
    <row r="524" spans="1:11" hidden="1" x14ac:dyDescent="0.3">
      <c r="A524" t="s">
        <v>952</v>
      </c>
      <c r="B524" t="s">
        <v>414</v>
      </c>
      <c r="C524" t="s">
        <v>955</v>
      </c>
      <c r="D524">
        <f>VLOOKUP(C524, [1]acs2015_county_data!$D:$O, 12, FALSE)</f>
        <v>39565</v>
      </c>
      <c r="E524">
        <f>VLOOKUP(C524, [2]DEMOGRAPHICS!$F:$M, 8, FALSE)</f>
        <v>3</v>
      </c>
      <c r="F524">
        <f>VLOOKUP(C524, [3]RISKFACTORSANDACCESSTOCARE!$F:$N, 9, FALSE)</f>
        <v>24.2</v>
      </c>
      <c r="G524">
        <f>VLOOKUP(C524, [3]RISKFACTORSANDACCESSTOCARE!$F:$H, 3, FALSE)</f>
        <v>22.8</v>
      </c>
      <c r="H524">
        <f>VLOOKUP(C524, [3]RISKFACTORSANDACCESSTOCARE!$F:$Q, 12, FALSE)</f>
        <v>-1111.0999999999999</v>
      </c>
    </row>
    <row r="525" spans="1:11" x14ac:dyDescent="0.3">
      <c r="A525" t="s">
        <v>952</v>
      </c>
      <c r="B525" t="s">
        <v>956</v>
      </c>
      <c r="C525" t="s">
        <v>957</v>
      </c>
      <c r="D525">
        <f>VLOOKUP(C525, [1]acs2015_county_data!$D:$O, 12, FALSE)</f>
        <v>43779</v>
      </c>
      <c r="E525">
        <f>VLOOKUP(C525, [2]DEMOGRAPHICS!$F:$M, 8, FALSE)</f>
        <v>70</v>
      </c>
      <c r="F525">
        <f>VLOOKUP(C525, [3]RISKFACTORSANDACCESSTOCARE!$F:$N, 9, FALSE)</f>
        <v>23.7</v>
      </c>
      <c r="G525">
        <f>VLOOKUP(C525, [3]RISKFACTORSANDACCESSTOCARE!$F:$H, 3, FALSE)</f>
        <v>17.5</v>
      </c>
      <c r="H525">
        <f>VLOOKUP(C525, [3]RISKFACTORSANDACCESSTOCARE!$F:$Q, 12, FALSE)</f>
        <v>22.1</v>
      </c>
      <c r="I525">
        <f>VLOOKUP(C525,[4]RISKFACTORSANDACCESSTOCARE!$F:$Z,21,FALSE)</f>
        <v>12259</v>
      </c>
      <c r="J525">
        <f>VLOOKUP(C525,[5]DEMOGRAPHICS!$F:$J,5,FALSE)</f>
        <v>78155</v>
      </c>
      <c r="K525">
        <f t="shared" ref="K525:K529" si="50">I525/J525*100</f>
        <v>15.685496769240611</v>
      </c>
    </row>
    <row r="526" spans="1:11" x14ac:dyDescent="0.3">
      <c r="A526" t="s">
        <v>952</v>
      </c>
      <c r="B526" t="s">
        <v>958</v>
      </c>
      <c r="C526" t="s">
        <v>959</v>
      </c>
      <c r="D526">
        <f>VLOOKUP(C526, [1]acs2015_county_data!$D:$O, 12, FALSE)</f>
        <v>48654</v>
      </c>
      <c r="E526">
        <f>VLOOKUP(C526, [2]DEMOGRAPHICS!$F:$M, 8, FALSE)</f>
        <v>6</v>
      </c>
      <c r="F526">
        <f>VLOOKUP(C526, [3]RISKFACTORSANDACCESSTOCARE!$F:$N, 9, FALSE)</f>
        <v>24.7</v>
      </c>
      <c r="G526">
        <f>VLOOKUP(C526, [3]RISKFACTORSANDACCESSTOCARE!$F:$H, 3, FALSE)</f>
        <v>26</v>
      </c>
      <c r="H526">
        <f>VLOOKUP(C526, [3]RISKFACTORSANDACCESSTOCARE!$F:$Q, 12, FALSE)</f>
        <v>27.8</v>
      </c>
      <c r="I526">
        <f>VLOOKUP(C526,[4]RISKFACTORSANDACCESSTOCARE!$F:$Z,21,FALSE)</f>
        <v>1121</v>
      </c>
      <c r="J526">
        <f>VLOOKUP(C526,[5]DEMOGRAPHICS!$F:$J,5,FALSE)</f>
        <v>6176</v>
      </c>
      <c r="K526">
        <f t="shared" si="50"/>
        <v>18.150906735751295</v>
      </c>
    </row>
    <row r="527" spans="1:11" x14ac:dyDescent="0.3">
      <c r="A527" t="s">
        <v>952</v>
      </c>
      <c r="B527" t="s">
        <v>960</v>
      </c>
      <c r="C527" t="s">
        <v>961</v>
      </c>
      <c r="D527">
        <f>VLOOKUP(C527, [1]acs2015_county_data!$D:$O, 12, FALSE)</f>
        <v>39863</v>
      </c>
      <c r="E527">
        <f>VLOOKUP(C527, [2]DEMOGRAPHICS!$F:$M, 8, FALSE)</f>
        <v>12</v>
      </c>
      <c r="F527">
        <f>VLOOKUP(C527, [3]RISKFACTORSANDACCESSTOCARE!$F:$N, 9, FALSE)</f>
        <v>28.3</v>
      </c>
      <c r="G527">
        <f>VLOOKUP(C527, [3]RISKFACTORSANDACCESSTOCARE!$F:$H, 3, FALSE)</f>
        <v>24.8</v>
      </c>
      <c r="H527">
        <f>VLOOKUP(C527, [3]RISKFACTORSANDACCESSTOCARE!$F:$Q, 12, FALSE)</f>
        <v>30.7</v>
      </c>
      <c r="I527">
        <f>VLOOKUP(C527,[4]RISKFACTORSANDACCESSTOCARE!$F:$Z,21,FALSE)</f>
        <v>1507</v>
      </c>
      <c r="J527">
        <f>VLOOKUP(C527,[5]DEMOGRAPHICS!$F:$J,5,FALSE)</f>
        <v>9218</v>
      </c>
      <c r="K527">
        <f t="shared" si="50"/>
        <v>16.348448687350835</v>
      </c>
    </row>
    <row r="528" spans="1:11" x14ac:dyDescent="0.3">
      <c r="A528" t="s">
        <v>952</v>
      </c>
      <c r="B528" t="s">
        <v>962</v>
      </c>
      <c r="C528" t="s">
        <v>963</v>
      </c>
      <c r="D528">
        <f>VLOOKUP(C528, [1]acs2015_county_data!$D:$O, 12, FALSE)</f>
        <v>50155</v>
      </c>
      <c r="E528">
        <f>VLOOKUP(C528, [2]DEMOGRAPHICS!$F:$M, 8, FALSE)</f>
        <v>21</v>
      </c>
      <c r="F528">
        <f>VLOOKUP(C528, [3]RISKFACTORSANDACCESSTOCARE!$F:$N, 9, FALSE)</f>
        <v>25.8</v>
      </c>
      <c r="G528">
        <f>VLOOKUP(C528, [3]RISKFACTORSANDACCESSTOCARE!$F:$H, 3, FALSE)</f>
        <v>22.9</v>
      </c>
      <c r="H528">
        <f>VLOOKUP(C528, [3]RISKFACTORSANDACCESSTOCARE!$F:$Q, 12, FALSE)</f>
        <v>23.1</v>
      </c>
      <c r="I528">
        <f>VLOOKUP(C528,[4]RISKFACTORSANDACCESSTOCARE!$F:$Z,21,FALSE)</f>
        <v>8846</v>
      </c>
      <c r="J528">
        <f>VLOOKUP(C528,[5]DEMOGRAPHICS!$F:$J,5,FALSE)</f>
        <v>43739</v>
      </c>
      <c r="K528">
        <f t="shared" si="50"/>
        <v>20.224513591988842</v>
      </c>
    </row>
    <row r="529" spans="1:11" x14ac:dyDescent="0.3">
      <c r="A529" t="s">
        <v>952</v>
      </c>
      <c r="B529" t="s">
        <v>964</v>
      </c>
      <c r="C529" t="s">
        <v>965</v>
      </c>
      <c r="D529">
        <f>VLOOKUP(C529, [1]acs2015_county_data!$D:$O, 12, FALSE)</f>
        <v>60088</v>
      </c>
      <c r="E529">
        <f>VLOOKUP(C529, [2]DEMOGRAPHICS!$F:$M, 8, FALSE)</f>
        <v>8</v>
      </c>
      <c r="F529">
        <f>VLOOKUP(C529, [3]RISKFACTORSANDACCESSTOCARE!$F:$N, 9, FALSE)</f>
        <v>9.6999999999999993</v>
      </c>
      <c r="G529">
        <f>VLOOKUP(C529, [3]RISKFACTORSANDACCESSTOCARE!$F:$H, 3, FALSE)</f>
        <v>11.2</v>
      </c>
      <c r="H529">
        <f>VLOOKUP(C529, [3]RISKFACTORSANDACCESSTOCARE!$F:$Q, 12, FALSE)</f>
        <v>20.3</v>
      </c>
      <c r="I529">
        <f>VLOOKUP(C529,[4]RISKFACTORSANDACCESSTOCARE!$F:$Z,21,FALSE)</f>
        <v>2677</v>
      </c>
      <c r="J529">
        <f>VLOOKUP(C529,[5]DEMOGRAPHICS!$F:$J,5,FALSE)</f>
        <v>21166</v>
      </c>
      <c r="K529">
        <f t="shared" si="50"/>
        <v>12.647642445431353</v>
      </c>
    </row>
    <row r="530" spans="1:11" hidden="1" x14ac:dyDescent="0.3">
      <c r="A530" t="s">
        <v>952</v>
      </c>
      <c r="B530" t="s">
        <v>966</v>
      </c>
      <c r="C530" t="s">
        <v>967</v>
      </c>
      <c r="D530">
        <f>VLOOKUP(C530, [1]acs2015_county_data!$D:$O, 12, FALSE)</f>
        <v>44238</v>
      </c>
      <c r="E530">
        <f>VLOOKUP(C530, [2]DEMOGRAPHICS!$F:$M, 8, FALSE)</f>
        <v>4</v>
      </c>
      <c r="F530">
        <f>VLOOKUP(C530, [3]RISKFACTORSANDACCESSTOCARE!$F:$N, 9, FALSE)</f>
        <v>17.100000000000001</v>
      </c>
      <c r="G530">
        <f>VLOOKUP(C530, [3]RISKFACTORSANDACCESSTOCARE!$F:$H, 3, FALSE)</f>
        <v>20.9</v>
      </c>
      <c r="H530">
        <f>VLOOKUP(C530, [3]RISKFACTORSANDACCESSTOCARE!$F:$Q, 12, FALSE)</f>
        <v>-1111.0999999999999</v>
      </c>
    </row>
    <row r="531" spans="1:11" x14ac:dyDescent="0.3">
      <c r="A531" t="s">
        <v>952</v>
      </c>
      <c r="B531" t="s">
        <v>968</v>
      </c>
      <c r="C531" t="s">
        <v>969</v>
      </c>
      <c r="D531">
        <f>VLOOKUP(C531, [1]acs2015_county_data!$D:$O, 12, FALSE)</f>
        <v>42171</v>
      </c>
      <c r="E531">
        <f>VLOOKUP(C531, [2]DEMOGRAPHICS!$F:$M, 8, FALSE)</f>
        <v>24</v>
      </c>
      <c r="F531">
        <f>VLOOKUP(C531, [3]RISKFACTORSANDACCESSTOCARE!$F:$N, 9, FALSE)</f>
        <v>19.100000000000001</v>
      </c>
      <c r="G531">
        <f>VLOOKUP(C531, [3]RISKFACTORSANDACCESSTOCARE!$F:$H, 3, FALSE)</f>
        <v>20.2</v>
      </c>
      <c r="H531">
        <f>VLOOKUP(C531, [3]RISKFACTORSANDACCESSTOCARE!$F:$Q, 12, FALSE)</f>
        <v>28.8</v>
      </c>
      <c r="I531">
        <f>VLOOKUP(C531,[4]RISKFACTORSANDACCESSTOCARE!$F:$Z,21,FALSE)</f>
        <v>6208</v>
      </c>
      <c r="J531">
        <f>VLOOKUP(C531,[5]DEMOGRAPHICS!$F:$J,5,FALSE)</f>
        <v>40908</v>
      </c>
      <c r="K531">
        <f t="shared" ref="K531:K533" si="51">I531/J531*100</f>
        <v>15.175515791532218</v>
      </c>
    </row>
    <row r="532" spans="1:11" x14ac:dyDescent="0.3">
      <c r="A532" t="s">
        <v>952</v>
      </c>
      <c r="B532" t="s">
        <v>970</v>
      </c>
      <c r="C532" t="s">
        <v>971</v>
      </c>
      <c r="D532">
        <f>VLOOKUP(C532, [1]acs2015_county_data!$D:$O, 12, FALSE)</f>
        <v>50762</v>
      </c>
      <c r="E532">
        <f>VLOOKUP(C532, [2]DEMOGRAPHICS!$F:$M, 8, FALSE)</f>
        <v>49</v>
      </c>
      <c r="F532">
        <f>VLOOKUP(C532, [3]RISKFACTORSANDACCESSTOCARE!$F:$N, 9, FALSE)</f>
        <v>21.1</v>
      </c>
      <c r="G532">
        <f>VLOOKUP(C532, [3]RISKFACTORSANDACCESSTOCARE!$F:$H, 3, FALSE)</f>
        <v>18.399999999999999</v>
      </c>
      <c r="H532">
        <f>VLOOKUP(C532, [3]RISKFACTORSANDACCESSTOCARE!$F:$Q, 12, FALSE)</f>
        <v>21.4</v>
      </c>
      <c r="I532">
        <f>VLOOKUP(C532,[4]RISKFACTORSANDACCESSTOCARE!$F:$Z,21,FALSE)</f>
        <v>13095</v>
      </c>
      <c r="J532">
        <f>VLOOKUP(C532,[5]DEMOGRAPHICS!$F:$J,5,FALSE)</f>
        <v>91856</v>
      </c>
      <c r="K532">
        <f t="shared" si="51"/>
        <v>14.256009406026823</v>
      </c>
    </row>
    <row r="533" spans="1:11" x14ac:dyDescent="0.3">
      <c r="A533" t="s">
        <v>952</v>
      </c>
      <c r="B533" t="s">
        <v>972</v>
      </c>
      <c r="C533" t="s">
        <v>973</v>
      </c>
      <c r="D533">
        <f>VLOOKUP(C533, [1]acs2015_county_data!$D:$O, 12, FALSE)</f>
        <v>38961</v>
      </c>
      <c r="E533">
        <f>VLOOKUP(C533, [2]DEMOGRAPHICS!$F:$M, 8, FALSE)</f>
        <v>8</v>
      </c>
      <c r="F533">
        <f>VLOOKUP(C533, [3]RISKFACTORSANDACCESSTOCARE!$F:$N, 9, FALSE)</f>
        <v>20</v>
      </c>
      <c r="G533">
        <f>VLOOKUP(C533, [3]RISKFACTORSANDACCESSTOCARE!$F:$H, 3, FALSE)</f>
        <v>21.2</v>
      </c>
      <c r="H533">
        <f>VLOOKUP(C533, [3]RISKFACTORSANDACCESSTOCARE!$F:$Q, 12, FALSE)</f>
        <v>18.3</v>
      </c>
      <c r="I533">
        <f>VLOOKUP(C533,[4]RISKFACTORSANDACCESSTOCARE!$F:$Z,21,FALSE)</f>
        <v>1990</v>
      </c>
      <c r="J533">
        <f>VLOOKUP(C533,[5]DEMOGRAPHICS!$F:$J,5,FALSE)</f>
        <v>10619</v>
      </c>
      <c r="K533">
        <f t="shared" si="51"/>
        <v>18.739994349750447</v>
      </c>
    </row>
    <row r="534" spans="1:11" hidden="1" x14ac:dyDescent="0.3">
      <c r="A534" t="s">
        <v>952</v>
      </c>
      <c r="B534" t="s">
        <v>305</v>
      </c>
      <c r="C534" t="s">
        <v>974</v>
      </c>
      <c r="D534">
        <f>VLOOKUP(C534, [1]acs2015_county_data!$D:$O, 12, FALSE)</f>
        <v>37891</v>
      </c>
      <c r="E534">
        <f>VLOOKUP(C534, [2]DEMOGRAPHICS!$F:$M, 8, FALSE)</f>
        <v>1</v>
      </c>
      <c r="F534">
        <f>VLOOKUP(C534, [3]RISKFACTORSANDACCESSTOCARE!$F:$N, 9, FALSE)</f>
        <v>24.2</v>
      </c>
      <c r="G534">
        <f>VLOOKUP(C534, [3]RISKFACTORSANDACCESSTOCARE!$F:$H, 3, FALSE)</f>
        <v>26.7</v>
      </c>
      <c r="H534">
        <f>VLOOKUP(C534, [3]RISKFACTORSANDACCESSTOCARE!$F:$Q, 12, FALSE)</f>
        <v>-1111.0999999999999</v>
      </c>
    </row>
    <row r="535" spans="1:11" hidden="1" x14ac:dyDescent="0.3">
      <c r="A535" t="s">
        <v>952</v>
      </c>
      <c r="B535" t="s">
        <v>975</v>
      </c>
      <c r="C535" t="s">
        <v>976</v>
      </c>
      <c r="D535">
        <f>VLOOKUP(C535, [1]acs2015_county_data!$D:$O, 12, FALSE)</f>
        <v>42614</v>
      </c>
      <c r="E535">
        <f>VLOOKUP(C535, [2]DEMOGRAPHICS!$F:$M, 8, FALSE)</f>
        <v>1</v>
      </c>
      <c r="F535">
        <f>VLOOKUP(C535, [3]RISKFACTORSANDACCESSTOCARE!$F:$N, 9, FALSE)</f>
        <v>-1111.0999999999999</v>
      </c>
      <c r="G535">
        <f>VLOOKUP(C535, [3]RISKFACTORSANDACCESSTOCARE!$F:$H, 3, FALSE)</f>
        <v>-1111.0999999999999</v>
      </c>
      <c r="H535">
        <f>VLOOKUP(C535, [3]RISKFACTORSANDACCESSTOCARE!$F:$Q, 12, FALSE)</f>
        <v>-1111.0999999999999</v>
      </c>
    </row>
    <row r="536" spans="1:11" x14ac:dyDescent="0.3">
      <c r="A536" t="s">
        <v>952</v>
      </c>
      <c r="B536" t="s">
        <v>977</v>
      </c>
      <c r="C536" t="s">
        <v>978</v>
      </c>
      <c r="D536">
        <f>VLOOKUP(C536, [1]acs2015_county_data!$D:$O, 12, FALSE)</f>
        <v>42888</v>
      </c>
      <c r="E536">
        <f>VLOOKUP(C536, [2]DEMOGRAPHICS!$F:$M, 8, FALSE)</f>
        <v>279</v>
      </c>
      <c r="F536">
        <f>VLOOKUP(C536, [3]RISKFACTORSANDACCESSTOCARE!$F:$N, 9, FALSE)</f>
        <v>23.9</v>
      </c>
      <c r="G536">
        <f>VLOOKUP(C536, [3]RISKFACTORSANDACCESSTOCARE!$F:$H, 3, FALSE)</f>
        <v>22.7</v>
      </c>
      <c r="H536">
        <f>VLOOKUP(C536, [3]RISKFACTORSANDACCESSTOCARE!$F:$Q, 12, FALSE)</f>
        <v>21.6</v>
      </c>
      <c r="I536">
        <f>VLOOKUP(C536,[4]RISKFACTORSANDACCESSTOCARE!$F:$Z,21,FALSE)</f>
        <v>25735</v>
      </c>
      <c r="J536">
        <f>VLOOKUP(C536,[5]DEMOGRAPHICS!$F:$J,5,FALSE)</f>
        <v>164593</v>
      </c>
      <c r="K536">
        <f t="shared" ref="K536:K538" si="52">I536/J536*100</f>
        <v>15.635537355780624</v>
      </c>
    </row>
    <row r="537" spans="1:11" x14ac:dyDescent="0.3">
      <c r="A537" t="s">
        <v>952</v>
      </c>
      <c r="B537" t="s">
        <v>979</v>
      </c>
      <c r="C537" t="s">
        <v>980</v>
      </c>
      <c r="D537">
        <f>VLOOKUP(C537, [1]acs2015_county_data!$D:$O, 12, FALSE)</f>
        <v>58021</v>
      </c>
      <c r="E537">
        <f>VLOOKUP(C537, [2]DEMOGRAPHICS!$F:$M, 8, FALSE)</f>
        <v>4</v>
      </c>
      <c r="F537">
        <f>VLOOKUP(C537, [3]RISKFACTORSANDACCESSTOCARE!$F:$N, 9, FALSE)</f>
        <v>22.5</v>
      </c>
      <c r="G537">
        <f>VLOOKUP(C537, [3]RISKFACTORSANDACCESSTOCARE!$F:$H, 3, FALSE)</f>
        <v>24.5</v>
      </c>
      <c r="H537">
        <f>VLOOKUP(C537, [3]RISKFACTORSANDACCESSTOCARE!$F:$Q, 12, FALSE)</f>
        <v>22</v>
      </c>
      <c r="I537">
        <f>VLOOKUP(C537,[4]RISKFACTORSANDACCESSTOCARE!$F:$Z,21,FALSE)</f>
        <v>1143</v>
      </c>
      <c r="J537">
        <f>VLOOKUP(C537,[5]DEMOGRAPHICS!$F:$J,5,FALSE)</f>
        <v>7131</v>
      </c>
      <c r="K537">
        <f t="shared" si="52"/>
        <v>16.028607488430797</v>
      </c>
    </row>
    <row r="538" spans="1:11" x14ac:dyDescent="0.3">
      <c r="A538" t="s">
        <v>952</v>
      </c>
      <c r="B538" t="s">
        <v>981</v>
      </c>
      <c r="C538" t="s">
        <v>982</v>
      </c>
      <c r="D538">
        <f>VLOOKUP(C538, [1]acs2015_county_data!$D:$O, 12, FALSE)</f>
        <v>45695</v>
      </c>
      <c r="E538">
        <f>VLOOKUP(C538, [2]DEMOGRAPHICS!$F:$M, 8, FALSE)</f>
        <v>8</v>
      </c>
      <c r="F538">
        <f>VLOOKUP(C538, [3]RISKFACTORSANDACCESSTOCARE!$F:$N, 9, FALSE)</f>
        <v>21.5</v>
      </c>
      <c r="G538">
        <f>VLOOKUP(C538, [3]RISKFACTORSANDACCESSTOCARE!$F:$H, 3, FALSE)</f>
        <v>24.6</v>
      </c>
      <c r="H538">
        <f>VLOOKUP(C538, [3]RISKFACTORSANDACCESSTOCARE!$F:$Q, 12, FALSE)</f>
        <v>21.1</v>
      </c>
      <c r="I538">
        <f>VLOOKUP(C538,[4]RISKFACTORSANDACCESSTOCARE!$F:$Z,21,FALSE)</f>
        <v>5177</v>
      </c>
      <c r="J538">
        <f>VLOOKUP(C538,[5]DEMOGRAPHICS!$F:$J,5,FALSE)</f>
        <v>21324</v>
      </c>
      <c r="K538">
        <f t="shared" si="52"/>
        <v>24.277809041455637</v>
      </c>
    </row>
    <row r="539" spans="1:11" hidden="1" x14ac:dyDescent="0.3">
      <c r="A539" t="s">
        <v>952</v>
      </c>
      <c r="B539" t="s">
        <v>183</v>
      </c>
      <c r="C539" t="s">
        <v>983</v>
      </c>
      <c r="D539">
        <f>VLOOKUP(C539, [1]acs2015_county_data!$D:$O, 12, FALSE)</f>
        <v>33672</v>
      </c>
      <c r="E539">
        <f>VLOOKUP(C539, [2]DEMOGRAPHICS!$F:$M, 8, FALSE)</f>
        <v>1</v>
      </c>
      <c r="F539">
        <f>VLOOKUP(C539, [3]RISKFACTORSANDACCESSTOCARE!$F:$N, 9, FALSE)</f>
        <v>-1111.0999999999999</v>
      </c>
      <c r="G539">
        <f>VLOOKUP(C539, [3]RISKFACTORSANDACCESSTOCARE!$F:$H, 3, FALSE)</f>
        <v>-1111.0999999999999</v>
      </c>
      <c r="H539">
        <f>VLOOKUP(C539, [3]RISKFACTORSANDACCESSTOCARE!$F:$Q, 12, FALSE)</f>
        <v>-1111.0999999999999</v>
      </c>
    </row>
    <row r="540" spans="1:11" x14ac:dyDescent="0.3">
      <c r="A540" t="s">
        <v>952</v>
      </c>
      <c r="B540" t="s">
        <v>984</v>
      </c>
      <c r="C540" t="s">
        <v>985</v>
      </c>
      <c r="D540">
        <f>VLOOKUP(C540, [1]acs2015_county_data!$D:$O, 12, FALSE)</f>
        <v>38837</v>
      </c>
      <c r="E540">
        <f>VLOOKUP(C540, [2]DEMOGRAPHICS!$F:$M, 8, FALSE)</f>
        <v>3</v>
      </c>
      <c r="F540">
        <f>VLOOKUP(C540, [3]RISKFACTORSANDACCESSTOCARE!$F:$N, 9, FALSE)</f>
        <v>22.5</v>
      </c>
      <c r="G540">
        <f>VLOOKUP(C540, [3]RISKFACTORSANDACCESSTOCARE!$F:$H, 3, FALSE)</f>
        <v>21.3</v>
      </c>
      <c r="H540">
        <f>VLOOKUP(C540, [3]RISKFACTORSANDACCESSTOCARE!$F:$Q, 12, FALSE)</f>
        <v>35.299999999999997</v>
      </c>
      <c r="I540">
        <f>VLOOKUP(C540,[4]RISKFACTORSANDACCESSTOCARE!$F:$Z,21,FALSE)</f>
        <v>1291</v>
      </c>
      <c r="J540">
        <f>VLOOKUP(C540,[5]DEMOGRAPHICS!$F:$J,5,FALSE)</f>
        <v>8373</v>
      </c>
      <c r="K540">
        <f>I540/J540*100</f>
        <v>15.418607428639675</v>
      </c>
    </row>
    <row r="541" spans="1:11" hidden="1" x14ac:dyDescent="0.3">
      <c r="A541" t="s">
        <v>952</v>
      </c>
      <c r="B541" t="s">
        <v>442</v>
      </c>
      <c r="C541" t="s">
        <v>986</v>
      </c>
      <c r="D541">
        <f>VLOOKUP(C541, [1]acs2015_county_data!$D:$O, 12, FALSE)</f>
        <v>39457</v>
      </c>
      <c r="E541">
        <f>VLOOKUP(C541, [2]DEMOGRAPHICS!$F:$M, 8, FALSE)</f>
        <v>1</v>
      </c>
      <c r="F541">
        <f>VLOOKUP(C541, [3]RISKFACTORSANDACCESSTOCARE!$F:$N, 9, FALSE)</f>
        <v>24.6</v>
      </c>
      <c r="G541">
        <f>VLOOKUP(C541, [3]RISKFACTORSANDACCESSTOCARE!$F:$H, 3, FALSE)</f>
        <v>17.600000000000001</v>
      </c>
      <c r="H541">
        <f>VLOOKUP(C541, [3]RISKFACTORSANDACCESSTOCARE!$F:$Q, 12, FALSE)</f>
        <v>-1111.0999999999999</v>
      </c>
    </row>
    <row r="542" spans="1:11" x14ac:dyDescent="0.3">
      <c r="A542" t="s">
        <v>952</v>
      </c>
      <c r="B542" t="s">
        <v>51</v>
      </c>
      <c r="C542" t="s">
        <v>987</v>
      </c>
      <c r="D542">
        <f>VLOOKUP(C542, [1]acs2015_county_data!$D:$O, 12, FALSE)</f>
        <v>43848</v>
      </c>
      <c r="E542">
        <f>VLOOKUP(C542, [2]DEMOGRAPHICS!$F:$M, 8, FALSE)</f>
        <v>9</v>
      </c>
      <c r="F542">
        <f>VLOOKUP(C542, [3]RISKFACTORSANDACCESSTOCARE!$F:$N, 9, FALSE)</f>
        <v>26.7</v>
      </c>
      <c r="G542">
        <f>VLOOKUP(C542, [3]RISKFACTORSANDACCESSTOCARE!$F:$H, 3, FALSE)</f>
        <v>21.8</v>
      </c>
      <c r="H542">
        <f>VLOOKUP(C542, [3]RISKFACTORSANDACCESSTOCARE!$F:$Q, 12, FALSE)</f>
        <v>29.1</v>
      </c>
      <c r="I542">
        <f>VLOOKUP(C542,[4]RISKFACTORSANDACCESSTOCARE!$F:$Z,21,FALSE)</f>
        <v>4992</v>
      </c>
      <c r="J542">
        <f>VLOOKUP(C542,[5]DEMOGRAPHICS!$F:$J,5,FALSE)</f>
        <v>28634</v>
      </c>
      <c r="K542">
        <f t="shared" ref="K542:K552" si="53">I542/J542*100</f>
        <v>17.433819934343788</v>
      </c>
    </row>
    <row r="543" spans="1:11" x14ac:dyDescent="0.3">
      <c r="A543" t="s">
        <v>952</v>
      </c>
      <c r="B543" t="s">
        <v>59</v>
      </c>
      <c r="C543" t="s">
        <v>988</v>
      </c>
      <c r="D543">
        <f>VLOOKUP(C543, [1]acs2015_county_data!$D:$O, 12, FALSE)</f>
        <v>48133</v>
      </c>
      <c r="E543">
        <f>VLOOKUP(C543, [2]DEMOGRAPHICS!$F:$M, 8, FALSE)</f>
        <v>19</v>
      </c>
      <c r="F543">
        <f>VLOOKUP(C543, [3]RISKFACTORSANDACCESSTOCARE!$F:$N, 9, FALSE)</f>
        <v>17.7</v>
      </c>
      <c r="G543">
        <f>VLOOKUP(C543, [3]RISKFACTORSANDACCESSTOCARE!$F:$H, 3, FALSE)</f>
        <v>19.8</v>
      </c>
      <c r="H543">
        <f>VLOOKUP(C543, [3]RISKFACTORSANDACCESSTOCARE!$F:$Q, 12, FALSE)</f>
        <v>18.3</v>
      </c>
      <c r="I543">
        <f>VLOOKUP(C543,[4]RISKFACTORSANDACCESSTOCARE!$F:$Z,21,FALSE)</f>
        <v>2263</v>
      </c>
      <c r="J543">
        <f>VLOOKUP(C543,[5]DEMOGRAPHICS!$F:$J,5,FALSE)</f>
        <v>12371</v>
      </c>
      <c r="K543">
        <f t="shared" si="53"/>
        <v>18.292781505132972</v>
      </c>
    </row>
    <row r="544" spans="1:11" x14ac:dyDescent="0.3">
      <c r="A544" t="s">
        <v>952</v>
      </c>
      <c r="B544" t="s">
        <v>458</v>
      </c>
      <c r="C544" t="s">
        <v>989</v>
      </c>
      <c r="D544">
        <f>VLOOKUP(C544, [1]acs2015_county_data!$D:$O, 12, FALSE)</f>
        <v>47988</v>
      </c>
      <c r="E544">
        <f>VLOOKUP(C544, [2]DEMOGRAPHICS!$F:$M, 8, FALSE)</f>
        <v>7</v>
      </c>
      <c r="F544">
        <f>VLOOKUP(C544, [3]RISKFACTORSANDACCESSTOCARE!$F:$N, 9, FALSE)</f>
        <v>19.8</v>
      </c>
      <c r="G544">
        <f>VLOOKUP(C544, [3]RISKFACTORSANDACCESSTOCARE!$F:$H, 3, FALSE)</f>
        <v>24.1</v>
      </c>
      <c r="H544">
        <f>VLOOKUP(C544, [3]RISKFACTORSANDACCESSTOCARE!$F:$Q, 12, FALSE)</f>
        <v>29.6</v>
      </c>
      <c r="I544">
        <f>VLOOKUP(C544,[4]RISKFACTORSANDACCESSTOCARE!$F:$Z,21,FALSE)</f>
        <v>2797</v>
      </c>
      <c r="J544">
        <f>VLOOKUP(C544,[5]DEMOGRAPHICS!$F:$J,5,FALSE)</f>
        <v>12242</v>
      </c>
      <c r="K544">
        <f t="shared" si="53"/>
        <v>22.847573925829114</v>
      </c>
    </row>
    <row r="545" spans="1:11" x14ac:dyDescent="0.3">
      <c r="A545" t="s">
        <v>952</v>
      </c>
      <c r="B545" t="s">
        <v>990</v>
      </c>
      <c r="C545" t="s">
        <v>991</v>
      </c>
      <c r="D545">
        <f>VLOOKUP(C545, [1]acs2015_county_data!$D:$O, 12, FALSE)</f>
        <v>40828</v>
      </c>
      <c r="E545">
        <f>VLOOKUP(C545, [2]DEMOGRAPHICS!$F:$M, 8, FALSE)</f>
        <v>29</v>
      </c>
      <c r="F545">
        <f>VLOOKUP(C545, [3]RISKFACTORSANDACCESSTOCARE!$F:$N, 9, FALSE)</f>
        <v>26</v>
      </c>
      <c r="G545">
        <f>VLOOKUP(C545, [3]RISKFACTORSANDACCESSTOCARE!$F:$H, 3, FALSE)</f>
        <v>23.4</v>
      </c>
      <c r="H545">
        <f>VLOOKUP(C545, [3]RISKFACTORSANDACCESSTOCARE!$F:$Q, 12, FALSE)</f>
        <v>30</v>
      </c>
      <c r="I545">
        <f>VLOOKUP(C545,[4]RISKFACTORSANDACCESSTOCARE!$F:$Z,21,FALSE)</f>
        <v>2746</v>
      </c>
      <c r="J545">
        <f>VLOOKUP(C545,[5]DEMOGRAPHICS!$F:$J,5,FALSE)</f>
        <v>16273</v>
      </c>
      <c r="K545">
        <f t="shared" si="53"/>
        <v>16.874577521047133</v>
      </c>
    </row>
    <row r="546" spans="1:11" x14ac:dyDescent="0.3">
      <c r="A546" t="s">
        <v>952</v>
      </c>
      <c r="B546" t="s">
        <v>992</v>
      </c>
      <c r="C546" t="s">
        <v>993</v>
      </c>
      <c r="D546">
        <f>VLOOKUP(C546, [1]acs2015_county_data!$D:$O, 12, FALSE)</f>
        <v>39930</v>
      </c>
      <c r="E546">
        <f>VLOOKUP(C546, [2]DEMOGRAPHICS!$F:$M, 8, FALSE)</f>
        <v>20</v>
      </c>
      <c r="F546">
        <f>VLOOKUP(C546, [3]RISKFACTORSANDACCESSTOCARE!$F:$N, 9, FALSE)</f>
        <v>26</v>
      </c>
      <c r="G546">
        <f>VLOOKUP(C546, [3]RISKFACTORSANDACCESSTOCARE!$F:$H, 3, FALSE)</f>
        <v>29.7</v>
      </c>
      <c r="H546">
        <f>VLOOKUP(C546, [3]RISKFACTORSANDACCESSTOCARE!$F:$Q, 12, FALSE)</f>
        <v>31.9</v>
      </c>
      <c r="I546">
        <f>VLOOKUP(C546,[4]RISKFACTORSANDACCESSTOCARE!$F:$Z,21,FALSE)</f>
        <v>3209</v>
      </c>
      <c r="J546">
        <f>VLOOKUP(C546,[5]DEMOGRAPHICS!$F:$J,5,FALSE)</f>
        <v>14461</v>
      </c>
      <c r="K546">
        <f t="shared" si="53"/>
        <v>22.190719867229099</v>
      </c>
    </row>
    <row r="547" spans="1:11" x14ac:dyDescent="0.3">
      <c r="A547" t="s">
        <v>952</v>
      </c>
      <c r="B547" t="s">
        <v>952</v>
      </c>
      <c r="C547" t="s">
        <v>994</v>
      </c>
      <c r="D547">
        <f>VLOOKUP(C547, [1]acs2015_county_data!$D:$O, 12, FALSE)</f>
        <v>38191</v>
      </c>
      <c r="E547">
        <f>VLOOKUP(C547, [2]DEMOGRAPHICS!$F:$M, 8, FALSE)</f>
        <v>2</v>
      </c>
      <c r="F547">
        <f>VLOOKUP(C547, [3]RISKFACTORSANDACCESSTOCARE!$F:$N, 9, FALSE)</f>
        <v>20.100000000000001</v>
      </c>
      <c r="G547">
        <f>VLOOKUP(C547, [3]RISKFACTORSANDACCESSTOCARE!$F:$H, 3, FALSE)</f>
        <v>26.3</v>
      </c>
      <c r="H547">
        <f>VLOOKUP(C547, [3]RISKFACTORSANDACCESSTOCARE!$F:$Q, 12, FALSE)</f>
        <v>28.9</v>
      </c>
      <c r="I547">
        <f>VLOOKUP(C547,[4]RISKFACTORSANDACCESSTOCARE!$F:$Z,21,FALSE)</f>
        <v>2513</v>
      </c>
      <c r="J547">
        <f>VLOOKUP(C547,[5]DEMOGRAPHICS!$F:$J,5,FALSE)</f>
        <v>15697</v>
      </c>
      <c r="K547">
        <f t="shared" si="53"/>
        <v>16.00942855322673</v>
      </c>
    </row>
    <row r="548" spans="1:11" x14ac:dyDescent="0.3">
      <c r="A548" t="s">
        <v>952</v>
      </c>
      <c r="B548" t="s">
        <v>73</v>
      </c>
      <c r="C548" t="s">
        <v>995</v>
      </c>
      <c r="D548">
        <f>VLOOKUP(C548, [1]acs2015_county_data!$D:$O, 12, FALSE)</f>
        <v>51171</v>
      </c>
      <c r="E548">
        <f>VLOOKUP(C548, [2]DEMOGRAPHICS!$F:$M, 8, FALSE)</f>
        <v>20</v>
      </c>
      <c r="F548">
        <f>VLOOKUP(C548, [3]RISKFACTORSANDACCESSTOCARE!$F:$N, 9, FALSE)</f>
        <v>25</v>
      </c>
      <c r="G548">
        <f>VLOOKUP(C548, [3]RISKFACTORSANDACCESSTOCARE!$F:$H, 3, FALSE)</f>
        <v>24</v>
      </c>
      <c r="H548">
        <f>VLOOKUP(C548, [3]RISKFACTORSANDACCESSTOCARE!$F:$Q, 12, FALSE)</f>
        <v>24.1</v>
      </c>
      <c r="I548">
        <f>VLOOKUP(C548,[4]RISKFACTORSANDACCESSTOCARE!$F:$Z,21,FALSE)</f>
        <v>4164</v>
      </c>
      <c r="J548">
        <f>VLOOKUP(C548,[5]DEMOGRAPHICS!$F:$J,5,FALSE)</f>
        <v>21580</v>
      </c>
      <c r="K548">
        <f t="shared" si="53"/>
        <v>19.295644114921224</v>
      </c>
    </row>
    <row r="549" spans="1:11" x14ac:dyDescent="0.3">
      <c r="A549" t="s">
        <v>952</v>
      </c>
      <c r="B549" t="s">
        <v>996</v>
      </c>
      <c r="C549" t="s">
        <v>997</v>
      </c>
      <c r="D549">
        <f>VLOOKUP(C549, [1]acs2015_county_data!$D:$O, 12, FALSE)</f>
        <v>41630</v>
      </c>
      <c r="E549">
        <f>VLOOKUP(C549, [2]DEMOGRAPHICS!$F:$M, 8, FALSE)</f>
        <v>33</v>
      </c>
      <c r="F549">
        <f>VLOOKUP(C549, [3]RISKFACTORSANDACCESSTOCARE!$F:$N, 9, FALSE)</f>
        <v>22.3</v>
      </c>
      <c r="G549">
        <f>VLOOKUP(C549, [3]RISKFACTORSANDACCESSTOCARE!$F:$H, 3, FALSE)</f>
        <v>27.3</v>
      </c>
      <c r="H549">
        <f>VLOOKUP(C549, [3]RISKFACTORSANDACCESSTOCARE!$F:$Q, 12, FALSE)</f>
        <v>23.3</v>
      </c>
      <c r="I549">
        <f>VLOOKUP(C549,[4]RISKFACTORSANDACCESSTOCARE!$F:$Z,21,FALSE)</f>
        <v>4296</v>
      </c>
      <c r="J549">
        <f>VLOOKUP(C549,[5]DEMOGRAPHICS!$F:$J,5,FALSE)</f>
        <v>19638</v>
      </c>
      <c r="K549">
        <f t="shared" si="53"/>
        <v>21.875954781545982</v>
      </c>
    </row>
    <row r="550" spans="1:11" x14ac:dyDescent="0.3">
      <c r="A550" t="s">
        <v>952</v>
      </c>
      <c r="B550" t="s">
        <v>998</v>
      </c>
      <c r="C550" t="s">
        <v>999</v>
      </c>
      <c r="D550">
        <f>VLOOKUP(C550, [1]acs2015_county_data!$D:$O, 12, FALSE)</f>
        <v>49403</v>
      </c>
      <c r="E550">
        <f>VLOOKUP(C550, [2]DEMOGRAPHICS!$F:$M, 8, FALSE)</f>
        <v>103</v>
      </c>
      <c r="F550">
        <f>VLOOKUP(C550, [3]RISKFACTORSANDACCESSTOCARE!$F:$N, 9, FALSE)</f>
        <v>20.9</v>
      </c>
      <c r="G550">
        <f>VLOOKUP(C550, [3]RISKFACTORSANDACCESSTOCARE!$F:$H, 3, FALSE)</f>
        <v>18.100000000000001</v>
      </c>
      <c r="H550">
        <f>VLOOKUP(C550, [3]RISKFACTORSANDACCESSTOCARE!$F:$Q, 12, FALSE)</f>
        <v>22.8</v>
      </c>
      <c r="I550">
        <f>VLOOKUP(C550,[4]RISKFACTORSANDACCESSTOCARE!$F:$Z,21,FALSE)</f>
        <v>16481</v>
      </c>
      <c r="J550">
        <f>VLOOKUP(C550,[5]DEMOGRAPHICS!$F:$J,5,FALSE)</f>
        <v>127668</v>
      </c>
      <c r="K550">
        <f t="shared" si="53"/>
        <v>12.909264655199424</v>
      </c>
    </row>
    <row r="551" spans="1:11" x14ac:dyDescent="0.3">
      <c r="A551" t="s">
        <v>952</v>
      </c>
      <c r="B551" t="s">
        <v>1000</v>
      </c>
      <c r="C551" t="s">
        <v>1001</v>
      </c>
      <c r="D551">
        <f>VLOOKUP(C551, [1]acs2015_county_data!$D:$O, 12, FALSE)</f>
        <v>42439</v>
      </c>
      <c r="E551">
        <f>VLOOKUP(C551, [2]DEMOGRAPHICS!$F:$M, 8, FALSE)</f>
        <v>32</v>
      </c>
      <c r="F551">
        <f>VLOOKUP(C551, [3]RISKFACTORSANDACCESSTOCARE!$F:$N, 9, FALSE)</f>
        <v>16.5</v>
      </c>
      <c r="G551">
        <f>VLOOKUP(C551, [3]RISKFACTORSANDACCESSTOCARE!$F:$H, 3, FALSE)</f>
        <v>13.5</v>
      </c>
      <c r="H551">
        <f>VLOOKUP(C551, [3]RISKFACTORSANDACCESSTOCARE!$F:$Q, 12, FALSE)</f>
        <v>19.600000000000001</v>
      </c>
      <c r="I551">
        <f>VLOOKUP(C551,[4]RISKFACTORSANDACCESSTOCARE!$F:$Z,21,FALSE)</f>
        <v>4693</v>
      </c>
      <c r="J551">
        <f>VLOOKUP(C551,[5]DEMOGRAPHICS!$F:$J,5,FALSE)</f>
        <v>34714</v>
      </c>
      <c r="K551">
        <f t="shared" si="53"/>
        <v>13.519041308981967</v>
      </c>
    </row>
    <row r="552" spans="1:11" x14ac:dyDescent="0.3">
      <c r="A552" t="s">
        <v>952</v>
      </c>
      <c r="B552" t="s">
        <v>1002</v>
      </c>
      <c r="C552" t="s">
        <v>1003</v>
      </c>
      <c r="D552">
        <f>VLOOKUP(C552, [1]acs2015_county_data!$D:$O, 12, FALSE)</f>
        <v>34329</v>
      </c>
      <c r="E552">
        <f>VLOOKUP(C552, [2]DEMOGRAPHICS!$F:$M, 8, FALSE)</f>
        <v>2</v>
      </c>
      <c r="F552">
        <f>VLOOKUP(C552, [3]RISKFACTORSANDACCESSTOCARE!$F:$N, 9, FALSE)</f>
        <v>22.6</v>
      </c>
      <c r="G552">
        <f>VLOOKUP(C552, [3]RISKFACTORSANDACCESSTOCARE!$F:$H, 3, FALSE)</f>
        <v>20.8</v>
      </c>
      <c r="H552">
        <f>VLOOKUP(C552, [3]RISKFACTORSANDACCESSTOCARE!$F:$Q, 12, FALSE)</f>
        <v>23.8</v>
      </c>
      <c r="I552">
        <f>VLOOKUP(C552,[4]RISKFACTORSANDACCESSTOCARE!$F:$Z,21,FALSE)</f>
        <v>1637</v>
      </c>
      <c r="J552">
        <f>VLOOKUP(C552,[5]DEMOGRAPHICS!$F:$J,5,FALSE)</f>
        <v>7909</v>
      </c>
      <c r="K552">
        <f t="shared" si="53"/>
        <v>20.697939056770768</v>
      </c>
    </row>
    <row r="553" spans="1:11" hidden="1" x14ac:dyDescent="0.3">
      <c r="A553" t="s">
        <v>952</v>
      </c>
      <c r="B553" t="s">
        <v>1004</v>
      </c>
      <c r="C553" t="s">
        <v>1005</v>
      </c>
      <c r="D553">
        <f>VLOOKUP(C553, [1]acs2015_county_data!$D:$O, 12, FALSE)</f>
        <v>36505</v>
      </c>
      <c r="E553">
        <f>VLOOKUP(C553, [2]DEMOGRAPHICS!$F:$M, 8, FALSE)</f>
        <v>8</v>
      </c>
      <c r="F553">
        <f>VLOOKUP(C553, [3]RISKFACTORSANDACCESSTOCARE!$F:$N, 9, FALSE)</f>
        <v>27</v>
      </c>
      <c r="G553">
        <f>VLOOKUP(C553, [3]RISKFACTORSANDACCESSTOCARE!$F:$H, 3, FALSE)</f>
        <v>30</v>
      </c>
      <c r="H553">
        <f>VLOOKUP(C553, [3]RISKFACTORSANDACCESSTOCARE!$F:$Q, 12, FALSE)</f>
        <v>-1111.0999999999999</v>
      </c>
    </row>
    <row r="554" spans="1:11" hidden="1" x14ac:dyDescent="0.3">
      <c r="A554" t="s">
        <v>952</v>
      </c>
      <c r="B554" t="s">
        <v>234</v>
      </c>
      <c r="C554" t="s">
        <v>1006</v>
      </c>
      <c r="D554">
        <f>VLOOKUP(C554, [1]acs2015_county_data!$D:$O, 12, FALSE)</f>
        <v>43273</v>
      </c>
      <c r="E554">
        <f>VLOOKUP(C554, [2]DEMOGRAPHICS!$F:$M, 8, FALSE)</f>
        <v>4</v>
      </c>
      <c r="F554">
        <f>VLOOKUP(C554, [3]RISKFACTORSANDACCESSTOCARE!$F:$N, 9, FALSE)</f>
        <v>19.5</v>
      </c>
      <c r="G554">
        <f>VLOOKUP(C554, [3]RISKFACTORSANDACCESSTOCARE!$F:$H, 3, FALSE)</f>
        <v>26.5</v>
      </c>
      <c r="H554">
        <f>VLOOKUP(C554, [3]RISKFACTORSANDACCESSTOCARE!$F:$Q, 12, FALSE)</f>
        <v>-1111.0999999999999</v>
      </c>
    </row>
    <row r="555" spans="1:11" x14ac:dyDescent="0.3">
      <c r="A555" t="s">
        <v>952</v>
      </c>
      <c r="B555" t="s">
        <v>89</v>
      </c>
      <c r="C555" t="s">
        <v>1007</v>
      </c>
      <c r="D555">
        <f>VLOOKUP(C555, [1]acs2015_county_data!$D:$O, 12, FALSE)</f>
        <v>32233</v>
      </c>
      <c r="E555">
        <f>VLOOKUP(C555, [2]DEMOGRAPHICS!$F:$M, 8, FALSE)</f>
        <v>66</v>
      </c>
      <c r="F555">
        <f>VLOOKUP(C555, [3]RISKFACTORSANDACCESSTOCARE!$F:$N, 9, FALSE)</f>
        <v>19.3</v>
      </c>
      <c r="G555">
        <f>VLOOKUP(C555, [3]RISKFACTORSANDACCESSTOCARE!$F:$H, 3, FALSE)</f>
        <v>16.100000000000001</v>
      </c>
      <c r="H555">
        <f>VLOOKUP(C555, [3]RISKFACTORSANDACCESSTOCARE!$F:$Q, 12, FALSE)</f>
        <v>13.3</v>
      </c>
      <c r="I555">
        <f>VLOOKUP(C555,[4]RISKFACTORSANDACCESSTOCARE!$F:$Z,21,FALSE)</f>
        <v>5314</v>
      </c>
      <c r="J555">
        <f>VLOOKUP(C555,[5]DEMOGRAPHICS!$F:$J,5,FALSE)</f>
        <v>30975</v>
      </c>
      <c r="K555">
        <f t="shared" ref="K555:K557" si="54">I555/J555*100</f>
        <v>17.155770782889427</v>
      </c>
    </row>
    <row r="556" spans="1:11" x14ac:dyDescent="0.3">
      <c r="A556" t="s">
        <v>952</v>
      </c>
      <c r="B556" t="s">
        <v>1008</v>
      </c>
      <c r="C556" t="s">
        <v>1009</v>
      </c>
      <c r="D556">
        <f>VLOOKUP(C556, [1]acs2015_county_data!$D:$O, 12, FALSE)</f>
        <v>44853</v>
      </c>
      <c r="E556">
        <f>VLOOKUP(C556, [2]DEMOGRAPHICS!$F:$M, 8, FALSE)</f>
        <v>25</v>
      </c>
      <c r="F556">
        <f>VLOOKUP(C556, [3]RISKFACTORSANDACCESSTOCARE!$F:$N, 9, FALSE)</f>
        <v>25.9</v>
      </c>
      <c r="G556">
        <f>VLOOKUP(C556, [3]RISKFACTORSANDACCESSTOCARE!$F:$H, 3, FALSE)</f>
        <v>26.6</v>
      </c>
      <c r="H556">
        <f>VLOOKUP(C556, [3]RISKFACTORSANDACCESSTOCARE!$F:$Q, 12, FALSE)</f>
        <v>25.1</v>
      </c>
      <c r="I556">
        <f>VLOOKUP(C556,[4]RISKFACTORSANDACCESSTOCARE!$F:$Z,21,FALSE)</f>
        <v>4426</v>
      </c>
      <c r="J556">
        <f>VLOOKUP(C556,[5]DEMOGRAPHICS!$F:$J,5,FALSE)</f>
        <v>19014</v>
      </c>
      <c r="K556">
        <f t="shared" si="54"/>
        <v>23.277584937414534</v>
      </c>
    </row>
    <row r="557" spans="1:11" x14ac:dyDescent="0.3">
      <c r="A557" t="s">
        <v>952</v>
      </c>
      <c r="B557" t="s">
        <v>1010</v>
      </c>
      <c r="C557" t="s">
        <v>1011</v>
      </c>
      <c r="D557">
        <f>VLOOKUP(C557, [1]acs2015_county_data!$D:$O, 12, FALSE)</f>
        <v>48160</v>
      </c>
      <c r="E557">
        <f>VLOOKUP(C557, [2]DEMOGRAPHICS!$F:$M, 8, FALSE)</f>
        <v>45</v>
      </c>
      <c r="F557">
        <f>VLOOKUP(C557, [3]RISKFACTORSANDACCESSTOCARE!$F:$N, 9, FALSE)</f>
        <v>24.6</v>
      </c>
      <c r="G557">
        <f>VLOOKUP(C557, [3]RISKFACTORSANDACCESSTOCARE!$F:$H, 3, FALSE)</f>
        <v>21.3</v>
      </c>
      <c r="H557">
        <f>VLOOKUP(C557, [3]RISKFACTORSANDACCESSTOCARE!$F:$Q, 12, FALSE)</f>
        <v>28.7</v>
      </c>
      <c r="I557">
        <f>VLOOKUP(C557,[4]RISKFACTORSANDACCESSTOCARE!$F:$Z,21,FALSE)</f>
        <v>4880</v>
      </c>
      <c r="J557">
        <f>VLOOKUP(C557,[5]DEMOGRAPHICS!$F:$J,5,FALSE)</f>
        <v>37931</v>
      </c>
      <c r="K557">
        <f t="shared" si="54"/>
        <v>12.865466241332946</v>
      </c>
    </row>
    <row r="558" spans="1:11" hidden="1" x14ac:dyDescent="0.3">
      <c r="A558" t="s">
        <v>952</v>
      </c>
      <c r="B558" t="s">
        <v>1012</v>
      </c>
      <c r="C558" t="s">
        <v>1013</v>
      </c>
      <c r="D558">
        <f>VLOOKUP(C558, [1]acs2015_county_data!$D:$O, 12, FALSE)</f>
        <v>41338</v>
      </c>
      <c r="E558">
        <f>VLOOKUP(C558, [2]DEMOGRAPHICS!$F:$M, 8, FALSE)</f>
        <v>4</v>
      </c>
      <c r="F558">
        <f>VLOOKUP(C558, [3]RISKFACTORSANDACCESSTOCARE!$F:$N, 9, FALSE)</f>
        <v>23.8</v>
      </c>
      <c r="G558">
        <f>VLOOKUP(C558, [3]RISKFACTORSANDACCESSTOCARE!$F:$H, 3, FALSE)</f>
        <v>29.2</v>
      </c>
      <c r="H558">
        <f>VLOOKUP(C558, [3]RISKFACTORSANDACCESSTOCARE!$F:$Q, 12, FALSE)</f>
        <v>-1111.0999999999999</v>
      </c>
    </row>
    <row r="559" spans="1:11" x14ac:dyDescent="0.3">
      <c r="A559" t="s">
        <v>952</v>
      </c>
      <c r="B559" t="s">
        <v>1014</v>
      </c>
      <c r="C559" t="s">
        <v>1015</v>
      </c>
      <c r="D559">
        <f>VLOOKUP(C559, [1]acs2015_county_data!$D:$O, 12, FALSE)</f>
        <v>33440</v>
      </c>
      <c r="E559">
        <f>VLOOKUP(C559, [2]DEMOGRAPHICS!$F:$M, 8, FALSE)</f>
        <v>1</v>
      </c>
      <c r="F559">
        <f>VLOOKUP(C559, [3]RISKFACTORSANDACCESSTOCARE!$F:$N, 9, FALSE)</f>
        <v>29.4</v>
      </c>
      <c r="G559">
        <f>VLOOKUP(C559, [3]RISKFACTORSANDACCESSTOCARE!$F:$H, 3, FALSE)</f>
        <v>34.1</v>
      </c>
      <c r="H559">
        <f>VLOOKUP(C559, [3]RISKFACTORSANDACCESSTOCARE!$F:$Q, 12, FALSE)</f>
        <v>33.200000000000003</v>
      </c>
      <c r="I559">
        <f>VLOOKUP(C559,[4]RISKFACTORSANDACCESSTOCARE!$F:$Z,21,FALSE)</f>
        <v>2924</v>
      </c>
      <c r="J559">
        <f>VLOOKUP(C559,[5]DEMOGRAPHICS!$F:$J,5,FALSE)</f>
        <v>11073</v>
      </c>
      <c r="K559">
        <f t="shared" ref="K559:K564" si="55">I559/J559*100</f>
        <v>26.406574550708932</v>
      </c>
    </row>
    <row r="560" spans="1:11" x14ac:dyDescent="0.3">
      <c r="A560" t="s">
        <v>952</v>
      </c>
      <c r="B560" t="s">
        <v>1016</v>
      </c>
      <c r="C560" t="s">
        <v>1017</v>
      </c>
      <c r="D560">
        <f>VLOOKUP(C560, [1]acs2015_county_data!$D:$O, 12, FALSE)</f>
        <v>44257</v>
      </c>
      <c r="E560">
        <f>VLOOKUP(C560, [2]DEMOGRAPHICS!$F:$M, 8, FALSE)</f>
        <v>54</v>
      </c>
      <c r="F560">
        <f>VLOOKUP(C560, [3]RISKFACTORSANDACCESSTOCARE!$F:$N, 9, FALSE)</f>
        <v>26.7</v>
      </c>
      <c r="G560">
        <f>VLOOKUP(C560, [3]RISKFACTORSANDACCESSTOCARE!$F:$H, 3, FALSE)</f>
        <v>23.7</v>
      </c>
      <c r="H560">
        <f>VLOOKUP(C560, [3]RISKFACTORSANDACCESSTOCARE!$F:$Q, 12, FALSE)</f>
        <v>34.5</v>
      </c>
      <c r="I560">
        <f>VLOOKUP(C560,[4]RISKFACTORSANDACCESSTOCARE!$F:$Z,21,FALSE)</f>
        <v>4037</v>
      </c>
      <c r="J560">
        <f>VLOOKUP(C560,[5]DEMOGRAPHICS!$F:$J,5,FALSE)</f>
        <v>22197</v>
      </c>
      <c r="K560">
        <f t="shared" si="55"/>
        <v>18.187142406631526</v>
      </c>
    </row>
    <row r="561" spans="1:11" x14ac:dyDescent="0.3">
      <c r="A561" t="s">
        <v>952</v>
      </c>
      <c r="B561" t="s">
        <v>1018</v>
      </c>
      <c r="C561" t="s">
        <v>1019</v>
      </c>
      <c r="D561">
        <f>VLOOKUP(C561, [1]acs2015_county_data!$D:$O, 12, FALSE)</f>
        <v>44779</v>
      </c>
      <c r="E561">
        <f>VLOOKUP(C561, [2]DEMOGRAPHICS!$F:$M, 8, FALSE)</f>
        <v>6</v>
      </c>
      <c r="F561">
        <f>VLOOKUP(C561, [3]RISKFACTORSANDACCESSTOCARE!$F:$N, 9, FALSE)</f>
        <v>28.7</v>
      </c>
      <c r="G561">
        <f>VLOOKUP(C561, [3]RISKFACTORSANDACCESSTOCARE!$F:$H, 3, FALSE)</f>
        <v>26.3</v>
      </c>
      <c r="H561">
        <f>VLOOKUP(C561, [3]RISKFACTORSANDACCESSTOCARE!$F:$Q, 12, FALSE)</f>
        <v>25.6</v>
      </c>
      <c r="I561">
        <f>VLOOKUP(C561,[4]RISKFACTORSANDACCESSTOCARE!$F:$Z,21,FALSE)</f>
        <v>1713</v>
      </c>
      <c r="J561">
        <f>VLOOKUP(C561,[5]DEMOGRAPHICS!$F:$J,5,FALSE)</f>
        <v>7753</v>
      </c>
      <c r="K561">
        <f t="shared" si="55"/>
        <v>22.094673029794919</v>
      </c>
    </row>
    <row r="562" spans="1:11" x14ac:dyDescent="0.3">
      <c r="A562" t="s">
        <v>952</v>
      </c>
      <c r="B562" t="s">
        <v>1020</v>
      </c>
      <c r="C562" t="s">
        <v>1021</v>
      </c>
      <c r="D562">
        <f>VLOOKUP(C562, [1]acs2015_county_data!$D:$O, 12, FALSE)</f>
        <v>37665</v>
      </c>
      <c r="E562">
        <f>VLOOKUP(C562, [2]DEMOGRAPHICS!$F:$M, 8, FALSE)</f>
        <v>5</v>
      </c>
      <c r="F562">
        <f>VLOOKUP(C562, [3]RISKFACTORSANDACCESSTOCARE!$F:$N, 9, FALSE)</f>
        <v>26</v>
      </c>
      <c r="G562">
        <f>VLOOKUP(C562, [3]RISKFACTORSANDACCESSTOCARE!$F:$H, 3, FALSE)</f>
        <v>24.3</v>
      </c>
      <c r="H562">
        <f>VLOOKUP(C562, [3]RISKFACTORSANDACCESSTOCARE!$F:$Q, 12, FALSE)</f>
        <v>37.4</v>
      </c>
      <c r="I562">
        <f>VLOOKUP(C562,[4]RISKFACTORSANDACCESSTOCARE!$F:$Z,21,FALSE)</f>
        <v>2227</v>
      </c>
      <c r="J562">
        <f>VLOOKUP(C562,[5]DEMOGRAPHICS!$F:$J,5,FALSE)</f>
        <v>13157</v>
      </c>
      <c r="K562">
        <f t="shared" si="55"/>
        <v>16.926350991867448</v>
      </c>
    </row>
    <row r="563" spans="1:11" x14ac:dyDescent="0.3">
      <c r="A563" t="s">
        <v>952</v>
      </c>
      <c r="B563" t="s">
        <v>1022</v>
      </c>
      <c r="C563" t="s">
        <v>1023</v>
      </c>
      <c r="D563">
        <f>VLOOKUP(C563, [1]acs2015_county_data!$D:$O, 12, FALSE)</f>
        <v>53474</v>
      </c>
      <c r="E563">
        <f>VLOOKUP(C563, [2]DEMOGRAPHICS!$F:$M, 8, FALSE)</f>
        <v>17</v>
      </c>
      <c r="F563">
        <f>VLOOKUP(C563, [3]RISKFACTORSANDACCESSTOCARE!$F:$N, 9, FALSE)</f>
        <v>17.8</v>
      </c>
      <c r="G563">
        <f>VLOOKUP(C563, [3]RISKFACTORSANDACCESSTOCARE!$F:$H, 3, FALSE)</f>
        <v>10.199999999999999</v>
      </c>
      <c r="H563">
        <f>VLOOKUP(C563, [3]RISKFACTORSANDACCESSTOCARE!$F:$Q, 12, FALSE)</f>
        <v>16.5</v>
      </c>
      <c r="I563">
        <f>VLOOKUP(C563,[4]RISKFACTORSANDACCESSTOCARE!$F:$Z,21,FALSE)</f>
        <v>1357</v>
      </c>
      <c r="J563">
        <f>VLOOKUP(C563,[5]DEMOGRAPHICS!$F:$J,5,FALSE)</f>
        <v>7467</v>
      </c>
      <c r="K563">
        <f t="shared" si="55"/>
        <v>18.173295835007366</v>
      </c>
    </row>
    <row r="564" spans="1:11" x14ac:dyDescent="0.3">
      <c r="A564" t="s">
        <v>952</v>
      </c>
      <c r="B564" t="s">
        <v>1024</v>
      </c>
      <c r="C564" t="s">
        <v>1025</v>
      </c>
      <c r="D564">
        <f>VLOOKUP(C564, [1]acs2015_county_data!$D:$O, 12, FALSE)</f>
        <v>44048</v>
      </c>
      <c r="E564">
        <f>VLOOKUP(C564, [2]DEMOGRAPHICS!$F:$M, 8, FALSE)</f>
        <v>36</v>
      </c>
      <c r="F564">
        <f>VLOOKUP(C564, [3]RISKFACTORSANDACCESSTOCARE!$F:$N, 9, FALSE)</f>
        <v>21.8</v>
      </c>
      <c r="G564">
        <f>VLOOKUP(C564, [3]RISKFACTORSANDACCESSTOCARE!$F:$H, 3, FALSE)</f>
        <v>24.2</v>
      </c>
      <c r="H564">
        <f>VLOOKUP(C564, [3]RISKFACTORSANDACCESSTOCARE!$F:$Q, 12, FALSE)</f>
        <v>27.5</v>
      </c>
      <c r="I564">
        <f>VLOOKUP(C564,[4]RISKFACTORSANDACCESSTOCARE!$F:$Z,21,FALSE)</f>
        <v>11165</v>
      </c>
      <c r="J564">
        <f>VLOOKUP(C564,[5]DEMOGRAPHICS!$F:$J,5,FALSE)</f>
        <v>69419</v>
      </c>
      <c r="K564">
        <f t="shared" si="55"/>
        <v>16.083492991832209</v>
      </c>
    </row>
    <row r="565" spans="1:11" hidden="1" x14ac:dyDescent="0.3">
      <c r="A565" t="s">
        <v>952</v>
      </c>
      <c r="B565" t="s">
        <v>1026</v>
      </c>
      <c r="C565" t="s">
        <v>1027</v>
      </c>
      <c r="D565">
        <f>VLOOKUP(C565, [1]acs2015_county_data!$D:$O, 12, FALSE)</f>
        <v>48384</v>
      </c>
      <c r="E565">
        <f>VLOOKUP(C565, [2]DEMOGRAPHICS!$F:$M, 8, FALSE)</f>
        <v>2</v>
      </c>
      <c r="F565">
        <f>VLOOKUP(C565, [3]RISKFACTORSANDACCESSTOCARE!$F:$N, 9, FALSE)</f>
        <v>16.899999999999999</v>
      </c>
      <c r="G565">
        <f>VLOOKUP(C565, [3]RISKFACTORSANDACCESSTOCARE!$F:$H, 3, FALSE)</f>
        <v>22.3</v>
      </c>
      <c r="H565">
        <f>VLOOKUP(C565, [3]RISKFACTORSANDACCESSTOCARE!$F:$Q, 12, FALSE)</f>
        <v>-1111.0999999999999</v>
      </c>
    </row>
    <row r="566" spans="1:11" x14ac:dyDescent="0.3">
      <c r="A566" t="s">
        <v>952</v>
      </c>
      <c r="B566" t="s">
        <v>129</v>
      </c>
      <c r="C566" t="s">
        <v>1028</v>
      </c>
      <c r="D566">
        <f>VLOOKUP(C566, [1]acs2015_county_data!$D:$O, 12, FALSE)</f>
        <v>34775</v>
      </c>
      <c r="E566">
        <f>VLOOKUP(C566, [2]DEMOGRAPHICS!$F:$M, 8, FALSE)</f>
        <v>7</v>
      </c>
      <c r="F566">
        <f>VLOOKUP(C566, [3]RISKFACTORSANDACCESSTOCARE!$F:$N, 9, FALSE)</f>
        <v>29</v>
      </c>
      <c r="G566">
        <f>VLOOKUP(C566, [3]RISKFACTORSANDACCESSTOCARE!$F:$H, 3, FALSE)</f>
        <v>27.7</v>
      </c>
      <c r="H566">
        <f>VLOOKUP(C566, [3]RISKFACTORSANDACCESSTOCARE!$F:$Q, 12, FALSE)</f>
        <v>28.5</v>
      </c>
      <c r="I566">
        <f>VLOOKUP(C566,[4]RISKFACTORSANDACCESSTOCARE!$F:$Z,21,FALSE)</f>
        <v>2036</v>
      </c>
      <c r="J566">
        <f>VLOOKUP(C566,[5]DEMOGRAPHICS!$F:$J,5,FALSE)</f>
        <v>10098</v>
      </c>
      <c r="K566">
        <f t="shared" ref="K566:K567" si="56">I566/J566*100</f>
        <v>20.162408397702517</v>
      </c>
    </row>
    <row r="567" spans="1:11" x14ac:dyDescent="0.3">
      <c r="A567" t="s">
        <v>1029</v>
      </c>
      <c r="B567" t="s">
        <v>414</v>
      </c>
      <c r="C567" t="s">
        <v>1030</v>
      </c>
      <c r="D567">
        <f>VLOOKUP(C567, [1]acs2015_county_data!$D:$O, 12, FALSE)</f>
        <v>45965</v>
      </c>
      <c r="E567">
        <f>VLOOKUP(C567, [2]DEMOGRAPHICS!$F:$M, 8, FALSE)</f>
        <v>78</v>
      </c>
      <c r="F567">
        <f>VLOOKUP(C567, [3]RISKFACTORSANDACCESSTOCARE!$F:$N, 9, FALSE)</f>
        <v>26.3</v>
      </c>
      <c r="G567">
        <f>VLOOKUP(C567, [3]RISKFACTORSANDACCESSTOCARE!$F:$H, 3, FALSE)</f>
        <v>29</v>
      </c>
      <c r="H567">
        <f>VLOOKUP(C567, [3]RISKFACTORSANDACCESSTOCARE!$F:$Q, 12, FALSE)</f>
        <v>26.1</v>
      </c>
      <c r="I567">
        <f>VLOOKUP(C567,[4]RISKFACTORSANDACCESSTOCARE!$F:$Z,21,FALSE)</f>
        <v>6113</v>
      </c>
      <c r="J567">
        <f>VLOOKUP(C567,[5]DEMOGRAPHICS!$F:$J,5,FALSE)</f>
        <v>67040</v>
      </c>
      <c r="K567">
        <f t="shared" si="56"/>
        <v>9.11843675417661</v>
      </c>
    </row>
    <row r="568" spans="1:11" hidden="1" x14ac:dyDescent="0.3">
      <c r="A568" t="s">
        <v>1029</v>
      </c>
      <c r="B568" t="s">
        <v>1031</v>
      </c>
      <c r="C568" t="s">
        <v>1032</v>
      </c>
      <c r="D568">
        <f>VLOOKUP(C568, [1]acs2015_county_data!$D:$O, 12, FALSE)</f>
        <v>27265</v>
      </c>
      <c r="E568">
        <f>VLOOKUP(C568, [2]DEMOGRAPHICS!$F:$M, 8, FALSE)</f>
        <v>38</v>
      </c>
      <c r="F568">
        <f>VLOOKUP(C568, [3]RISKFACTORSANDACCESSTOCARE!$F:$N, 9, FALSE)</f>
        <v>-1111.0999999999999</v>
      </c>
      <c r="G568">
        <f>VLOOKUP(C568, [3]RISKFACTORSANDACCESSTOCARE!$F:$H, 3, FALSE)</f>
        <v>-1111.0999999999999</v>
      </c>
      <c r="H568">
        <f>VLOOKUP(C568, [3]RISKFACTORSANDACCESSTOCARE!$F:$Q, 12, FALSE)</f>
        <v>-1111.0999999999999</v>
      </c>
    </row>
    <row r="569" spans="1:11" hidden="1" x14ac:dyDescent="0.3">
      <c r="A569" t="s">
        <v>1029</v>
      </c>
      <c r="B569" t="s">
        <v>1033</v>
      </c>
      <c r="C569" t="s">
        <v>1034</v>
      </c>
      <c r="D569">
        <f>VLOOKUP(C569, [1]acs2015_county_data!$D:$O, 12, FALSE)</f>
        <v>47946</v>
      </c>
      <c r="E569">
        <f>VLOOKUP(C569, [2]DEMOGRAPHICS!$F:$M, 8, FALSE)</f>
        <v>47</v>
      </c>
      <c r="F569">
        <f>VLOOKUP(C569, [3]RISKFACTORSANDACCESSTOCARE!$F:$N, 9, FALSE)</f>
        <v>-1111.0999999999999</v>
      </c>
      <c r="G569">
        <f>VLOOKUP(C569, [3]RISKFACTORSANDACCESSTOCARE!$F:$H, 3, FALSE)</f>
        <v>-1111.0999999999999</v>
      </c>
      <c r="H569">
        <f>VLOOKUP(C569, [3]RISKFACTORSANDACCESSTOCARE!$F:$Q, 12, FALSE)</f>
        <v>-1111.0999999999999</v>
      </c>
    </row>
    <row r="570" spans="1:11" hidden="1" x14ac:dyDescent="0.3">
      <c r="A570" t="s">
        <v>1029</v>
      </c>
      <c r="B570" t="s">
        <v>174</v>
      </c>
      <c r="C570" t="s">
        <v>1035</v>
      </c>
      <c r="D570">
        <f>VLOOKUP(C570, [1]acs2015_county_data!$D:$O, 12, FALSE)</f>
        <v>58248</v>
      </c>
      <c r="E570">
        <f>VLOOKUP(C570, [2]DEMOGRAPHICS!$F:$M, 8, FALSE)</f>
        <v>179</v>
      </c>
      <c r="F570">
        <f>VLOOKUP(C570, [3]RISKFACTORSANDACCESSTOCARE!$F:$N, 9, FALSE)</f>
        <v>-1111.0999999999999</v>
      </c>
      <c r="G570">
        <f>VLOOKUP(C570, [3]RISKFACTORSANDACCESSTOCARE!$F:$H, 3, FALSE)</f>
        <v>-1111.0999999999999</v>
      </c>
      <c r="H570">
        <f>VLOOKUP(C570, [3]RISKFACTORSANDACCESSTOCARE!$F:$Q, 12, FALSE)</f>
        <v>-1111.0999999999999</v>
      </c>
    </row>
    <row r="571" spans="1:11" hidden="1" x14ac:dyDescent="0.3">
      <c r="A571" t="s">
        <v>1029</v>
      </c>
      <c r="B571" t="s">
        <v>1036</v>
      </c>
      <c r="C571" t="s">
        <v>1037</v>
      </c>
      <c r="D571">
        <f>VLOOKUP(C571, [1]acs2015_county_data!$D:$O, 12, FALSE)</f>
        <v>50739</v>
      </c>
      <c r="E571">
        <f>VLOOKUP(C571, [2]DEMOGRAPHICS!$F:$M, 8, FALSE)</f>
        <v>22</v>
      </c>
      <c r="F571">
        <f>VLOOKUP(C571, [3]RISKFACTORSANDACCESSTOCARE!$F:$N, 9, FALSE)</f>
        <v>-1111.0999999999999</v>
      </c>
      <c r="G571">
        <f>VLOOKUP(C571, [3]RISKFACTORSANDACCESSTOCARE!$F:$H, 3, FALSE)</f>
        <v>-1111.0999999999999</v>
      </c>
      <c r="H571">
        <f>VLOOKUP(C571, [3]RISKFACTORSANDACCESSTOCARE!$F:$Q, 12, FALSE)</f>
        <v>-1111.0999999999999</v>
      </c>
    </row>
    <row r="572" spans="1:11" x14ac:dyDescent="0.3">
      <c r="A572" t="s">
        <v>1029</v>
      </c>
      <c r="B572" t="s">
        <v>1038</v>
      </c>
      <c r="C572" t="s">
        <v>1039</v>
      </c>
      <c r="D572">
        <f>VLOOKUP(C572, [1]acs2015_county_data!$D:$O, 12, FALSE)</f>
        <v>50423</v>
      </c>
      <c r="E572">
        <f>VLOOKUP(C572, [2]DEMOGRAPHICS!$F:$M, 8, FALSE)</f>
        <v>41</v>
      </c>
      <c r="F572">
        <f>VLOOKUP(C572, [3]RISKFACTORSANDACCESSTOCARE!$F:$N, 9, FALSE)</f>
        <v>22</v>
      </c>
      <c r="G572">
        <f>VLOOKUP(C572, [3]RISKFACTORSANDACCESSTOCARE!$F:$H, 3, FALSE)</f>
        <v>24.1</v>
      </c>
      <c r="H572">
        <f>VLOOKUP(C572, [3]RISKFACTORSANDACCESSTOCARE!$F:$Q, 12, FALSE)</f>
        <v>20</v>
      </c>
      <c r="I572">
        <f>VLOOKUP(C572,[4]RISKFACTORSANDACCESSTOCARE!$F:$Z,21,FALSE)</f>
        <v>4090</v>
      </c>
      <c r="J572">
        <f>VLOOKUP(C572,[5]DEMOGRAPHICS!$F:$J,5,FALSE)</f>
        <v>35330</v>
      </c>
      <c r="K572">
        <f>I572/J572*100</f>
        <v>11.576563826776111</v>
      </c>
    </row>
    <row r="573" spans="1:11" hidden="1" x14ac:dyDescent="0.3">
      <c r="A573" t="s">
        <v>1029</v>
      </c>
      <c r="B573" t="s">
        <v>15</v>
      </c>
      <c r="C573" t="s">
        <v>1040</v>
      </c>
      <c r="D573">
        <f>VLOOKUP(C573, [1]acs2015_county_data!$D:$O, 12, FALSE)</f>
        <v>53869</v>
      </c>
      <c r="E573">
        <f>VLOOKUP(C573, [2]DEMOGRAPHICS!$F:$M, 8, FALSE)</f>
        <v>20</v>
      </c>
      <c r="F573">
        <f>VLOOKUP(C573, [3]RISKFACTORSANDACCESSTOCARE!$F:$N, 9, FALSE)</f>
        <v>-1111.0999999999999</v>
      </c>
      <c r="G573">
        <f>VLOOKUP(C573, [3]RISKFACTORSANDACCESSTOCARE!$F:$H, 3, FALSE)</f>
        <v>-1111.0999999999999</v>
      </c>
      <c r="H573">
        <f>VLOOKUP(C573, [3]RISKFACTORSANDACCESSTOCARE!$F:$Q, 12, FALSE)</f>
        <v>-1111.0999999999999</v>
      </c>
    </row>
    <row r="574" spans="1:11" hidden="1" x14ac:dyDescent="0.3">
      <c r="A574" t="s">
        <v>1029</v>
      </c>
      <c r="B574" t="s">
        <v>179</v>
      </c>
      <c r="C574" t="s">
        <v>1041</v>
      </c>
      <c r="D574">
        <f>VLOOKUP(C574, [1]acs2015_county_data!$D:$O, 12, FALSE)</f>
        <v>48631</v>
      </c>
      <c r="E574">
        <f>VLOOKUP(C574, [2]DEMOGRAPHICS!$F:$M, 8, FALSE)</f>
        <v>36</v>
      </c>
      <c r="F574">
        <f>VLOOKUP(C574, [3]RISKFACTORSANDACCESSTOCARE!$F:$N, 9, FALSE)</f>
        <v>14.3</v>
      </c>
      <c r="G574">
        <f>VLOOKUP(C574, [3]RISKFACTORSANDACCESSTOCARE!$F:$H, 3, FALSE)</f>
        <v>-1111.0999999999999</v>
      </c>
      <c r="H574">
        <f>VLOOKUP(C574, [3]RISKFACTORSANDACCESSTOCARE!$F:$Q, 12, FALSE)</f>
        <v>-1111.0999999999999</v>
      </c>
    </row>
    <row r="575" spans="1:11" hidden="1" x14ac:dyDescent="0.3">
      <c r="A575" t="s">
        <v>1029</v>
      </c>
      <c r="B575" t="s">
        <v>1042</v>
      </c>
      <c r="C575" t="s">
        <v>1043</v>
      </c>
      <c r="D575">
        <f>VLOOKUP(C575, [1]acs2015_county_data!$D:$O, 12, FALSE)</f>
        <v>47434</v>
      </c>
      <c r="E575">
        <f>VLOOKUP(C575, [2]DEMOGRAPHICS!$F:$M, 8, FALSE)</f>
        <v>37</v>
      </c>
      <c r="F575">
        <f>VLOOKUP(C575, [3]RISKFACTORSANDACCESSTOCARE!$F:$N, 9, FALSE)</f>
        <v>15.7</v>
      </c>
      <c r="G575">
        <f>VLOOKUP(C575, [3]RISKFACTORSANDACCESSTOCARE!$F:$H, 3, FALSE)</f>
        <v>-1111.0999999999999</v>
      </c>
      <c r="H575">
        <f>VLOOKUP(C575, [3]RISKFACTORSANDACCESSTOCARE!$F:$Q, 12, FALSE)</f>
        <v>-1111.0999999999999</v>
      </c>
    </row>
    <row r="576" spans="1:11" x14ac:dyDescent="0.3">
      <c r="A576" t="s">
        <v>1029</v>
      </c>
      <c r="B576" t="s">
        <v>1044</v>
      </c>
      <c r="C576" t="s">
        <v>1045</v>
      </c>
      <c r="D576">
        <f>VLOOKUP(C576, [1]acs2015_county_data!$D:$O, 12, FALSE)</f>
        <v>46495</v>
      </c>
      <c r="E576">
        <f>VLOOKUP(C576, [2]DEMOGRAPHICS!$F:$M, 8, FALSE)</f>
        <v>185</v>
      </c>
      <c r="F576">
        <f>VLOOKUP(C576, [3]RISKFACTORSANDACCESSTOCARE!$F:$N, 9, FALSE)</f>
        <v>19</v>
      </c>
      <c r="G576">
        <f>VLOOKUP(C576, [3]RISKFACTORSANDACCESSTOCARE!$F:$H, 3, FALSE)</f>
        <v>22.4</v>
      </c>
      <c r="H576">
        <f>VLOOKUP(C576, [3]RISKFACTORSANDACCESSTOCARE!$F:$Q, 12, FALSE)</f>
        <v>21.1</v>
      </c>
      <c r="I576">
        <f>VLOOKUP(C576,[4]RISKFACTORSANDACCESSTOCARE!$F:$Z,21,FALSE)</f>
        <v>19833</v>
      </c>
      <c r="J576">
        <f>VLOOKUP(C576,[5]DEMOGRAPHICS!$F:$J,5,FALSE)</f>
        <v>184905</v>
      </c>
      <c r="K576">
        <f>I576/J576*100</f>
        <v>10.726048511397744</v>
      </c>
    </row>
    <row r="577" spans="1:11" hidden="1" x14ac:dyDescent="0.3">
      <c r="A577" t="s">
        <v>1029</v>
      </c>
      <c r="B577" t="s">
        <v>1046</v>
      </c>
      <c r="C577" t="s">
        <v>1047</v>
      </c>
      <c r="D577">
        <f>VLOOKUP(C577, [1]acs2015_county_data!$D:$O, 12, FALSE)</f>
        <v>45334</v>
      </c>
      <c r="E577">
        <f>VLOOKUP(C577, [2]DEMOGRAPHICS!$F:$M, 8, FALSE)</f>
        <v>50</v>
      </c>
      <c r="F577">
        <f>VLOOKUP(C577, [3]RISKFACTORSANDACCESSTOCARE!$F:$N, 9, FALSE)</f>
        <v>25.6</v>
      </c>
      <c r="G577">
        <f>VLOOKUP(C577, [3]RISKFACTORSANDACCESSTOCARE!$F:$H, 3, FALSE)</f>
        <v>-1111.0999999999999</v>
      </c>
      <c r="H577">
        <f>VLOOKUP(C577, [3]RISKFACTORSANDACCESSTOCARE!$F:$Q, 12, FALSE)</f>
        <v>-1111.0999999999999</v>
      </c>
    </row>
    <row r="578" spans="1:11" hidden="1" x14ac:dyDescent="0.3">
      <c r="A578" t="s">
        <v>1029</v>
      </c>
      <c r="B578" t="s">
        <v>183</v>
      </c>
      <c r="C578" t="s">
        <v>1048</v>
      </c>
      <c r="D578">
        <f>VLOOKUP(C578, [1]acs2015_county_data!$D:$O, 12, FALSE)</f>
        <v>50517</v>
      </c>
      <c r="E578">
        <f>VLOOKUP(C578, [2]DEMOGRAPHICS!$F:$M, 8, FALSE)</f>
        <v>34</v>
      </c>
      <c r="F578">
        <f>VLOOKUP(C578, [3]RISKFACTORSANDACCESSTOCARE!$F:$N, 9, FALSE)</f>
        <v>-1111.0999999999999</v>
      </c>
      <c r="G578">
        <f>VLOOKUP(C578, [3]RISKFACTORSANDACCESSTOCARE!$F:$H, 3, FALSE)</f>
        <v>-1111.0999999999999</v>
      </c>
      <c r="H578">
        <f>VLOOKUP(C578, [3]RISKFACTORSANDACCESSTOCARE!$F:$Q, 12, FALSE)</f>
        <v>-1111.0999999999999</v>
      </c>
    </row>
    <row r="579" spans="1:11" hidden="1" x14ac:dyDescent="0.3">
      <c r="A579" t="s">
        <v>1029</v>
      </c>
      <c r="B579" t="s">
        <v>27</v>
      </c>
      <c r="C579" t="s">
        <v>1049</v>
      </c>
      <c r="D579">
        <f>VLOOKUP(C579, [1]acs2015_county_data!$D:$O, 12, FALSE)</f>
        <v>44209</v>
      </c>
      <c r="E579">
        <f>VLOOKUP(C579, [2]DEMOGRAPHICS!$F:$M, 8, FALSE)</f>
        <v>30</v>
      </c>
      <c r="F579">
        <f>VLOOKUP(C579, [3]RISKFACTORSANDACCESSTOCARE!$F:$N, 9, FALSE)</f>
        <v>-1111.0999999999999</v>
      </c>
      <c r="G579">
        <f>VLOOKUP(C579, [3]RISKFACTORSANDACCESSTOCARE!$F:$H, 3, FALSE)</f>
        <v>-1111.0999999999999</v>
      </c>
      <c r="H579">
        <f>VLOOKUP(C579, [3]RISKFACTORSANDACCESSTOCARE!$F:$Q, 12, FALSE)</f>
        <v>-1111.0999999999999</v>
      </c>
    </row>
    <row r="580" spans="1:11" hidden="1" x14ac:dyDescent="0.3">
      <c r="A580" t="s">
        <v>1029</v>
      </c>
      <c r="B580" t="s">
        <v>1050</v>
      </c>
      <c r="C580" t="s">
        <v>1051</v>
      </c>
      <c r="D580">
        <f>VLOOKUP(C580, [1]acs2015_county_data!$D:$O, 12, FALSE)</f>
        <v>63236</v>
      </c>
      <c r="E580">
        <f>VLOOKUP(C580, [2]DEMOGRAPHICS!$F:$M, 8, FALSE)</f>
        <v>76</v>
      </c>
      <c r="F580">
        <f>VLOOKUP(C580, [3]RISKFACTORSANDACCESSTOCARE!$F:$N, 9, FALSE)</f>
        <v>-1111.0999999999999</v>
      </c>
      <c r="G580">
        <f>VLOOKUP(C580, [3]RISKFACTORSANDACCESSTOCARE!$F:$H, 3, FALSE)</f>
        <v>-1111.0999999999999</v>
      </c>
      <c r="H580">
        <f>VLOOKUP(C580, [3]RISKFACTORSANDACCESSTOCARE!$F:$Q, 12, FALSE)</f>
        <v>-1111.0999999999999</v>
      </c>
    </row>
    <row r="581" spans="1:11" hidden="1" x14ac:dyDescent="0.3">
      <c r="A581" t="s">
        <v>1029</v>
      </c>
      <c r="B581" t="s">
        <v>1052</v>
      </c>
      <c r="C581" t="s">
        <v>1053</v>
      </c>
      <c r="D581">
        <f>VLOOKUP(C581, [1]acs2015_county_data!$D:$O, 12, FALSE)</f>
        <v>39588</v>
      </c>
      <c r="E581">
        <f>VLOOKUP(C581, [2]DEMOGRAPHICS!$F:$M, 8, FALSE)</f>
        <v>100</v>
      </c>
      <c r="F581">
        <f>VLOOKUP(C581, [3]RISKFACTORSANDACCESSTOCARE!$F:$N, 9, FALSE)</f>
        <v>30.1</v>
      </c>
      <c r="G581">
        <f>VLOOKUP(C581, [3]RISKFACTORSANDACCESSTOCARE!$F:$H, 3, FALSE)</f>
        <v>17.2</v>
      </c>
      <c r="H581">
        <f>VLOOKUP(C581, [3]RISKFACTORSANDACCESSTOCARE!$F:$Q, 12, FALSE)</f>
        <v>-1111.0999999999999</v>
      </c>
    </row>
    <row r="582" spans="1:11" hidden="1" x14ac:dyDescent="0.3">
      <c r="A582" t="s">
        <v>1029</v>
      </c>
      <c r="B582" t="s">
        <v>737</v>
      </c>
      <c r="C582" t="s">
        <v>1054</v>
      </c>
      <c r="D582">
        <f>VLOOKUP(C582, [1]acs2015_county_data!$D:$O, 12, FALSE)</f>
        <v>55251</v>
      </c>
      <c r="E582">
        <f>VLOOKUP(C582, [2]DEMOGRAPHICS!$F:$M, 8, FALSE)</f>
        <v>5608</v>
      </c>
      <c r="F582">
        <f>VLOOKUP(C582, [3]RISKFACTORSANDACCESSTOCARE!$F:$N, 9, FALSE)</f>
        <v>22</v>
      </c>
      <c r="G582">
        <f>VLOOKUP(C582, [3]RISKFACTORSANDACCESSTOCARE!$F:$H, 3, FALSE)</f>
        <v>27.8</v>
      </c>
      <c r="H582">
        <f>VLOOKUP(C582, [3]RISKFACTORSANDACCESSTOCARE!$F:$Q, 12, FALSE)</f>
        <v>23</v>
      </c>
    </row>
    <row r="583" spans="1:11" hidden="1" x14ac:dyDescent="0.3">
      <c r="A583" t="s">
        <v>1029</v>
      </c>
      <c r="B583" t="s">
        <v>195</v>
      </c>
      <c r="C583" t="s">
        <v>1055</v>
      </c>
      <c r="D583">
        <f>VLOOKUP(C583, [1]acs2015_county_data!$D:$O, 12, FALSE)</f>
        <v>47468</v>
      </c>
      <c r="E583">
        <f>VLOOKUP(C583, [2]DEMOGRAPHICS!$F:$M, 8, FALSE)</f>
        <v>45</v>
      </c>
      <c r="F583">
        <f>VLOOKUP(C583, [3]RISKFACTORSANDACCESSTOCARE!$F:$N, 9, FALSE)</f>
        <v>-1111.0999999999999</v>
      </c>
      <c r="G583">
        <f>VLOOKUP(C583, [3]RISKFACTORSANDACCESSTOCARE!$F:$H, 3, FALSE)</f>
        <v>-1111.0999999999999</v>
      </c>
      <c r="H583">
        <f>VLOOKUP(C583, [3]RISKFACTORSANDACCESSTOCARE!$F:$Q, 12, FALSE)</f>
        <v>-1111.0999999999999</v>
      </c>
    </row>
    <row r="584" spans="1:11" hidden="1" x14ac:dyDescent="0.3">
      <c r="A584" t="s">
        <v>1029</v>
      </c>
      <c r="B584" t="s">
        <v>1056</v>
      </c>
      <c r="C584" t="s">
        <v>1057</v>
      </c>
      <c r="D584">
        <f>VLOOKUP(C584, [1]acs2015_county_data!$D:$O, 12, FALSE)</f>
        <v>46061</v>
      </c>
      <c r="E584">
        <f>VLOOKUP(C584, [2]DEMOGRAPHICS!$F:$M, 8, FALSE)</f>
        <v>32</v>
      </c>
      <c r="F584">
        <f>VLOOKUP(C584, [3]RISKFACTORSANDACCESSTOCARE!$F:$N, 9, FALSE)</f>
        <v>-1111.0999999999999</v>
      </c>
      <c r="G584">
        <f>VLOOKUP(C584, [3]RISKFACTORSANDACCESSTOCARE!$F:$H, 3, FALSE)</f>
        <v>-1111.0999999999999</v>
      </c>
      <c r="H584">
        <f>VLOOKUP(C584, [3]RISKFACTORSANDACCESSTOCARE!$F:$Q, 12, FALSE)</f>
        <v>-1111.0999999999999</v>
      </c>
    </row>
    <row r="585" spans="1:11" x14ac:dyDescent="0.3">
      <c r="A585" t="s">
        <v>1029</v>
      </c>
      <c r="B585" t="s">
        <v>49</v>
      </c>
      <c r="C585" t="s">
        <v>1058</v>
      </c>
      <c r="D585">
        <f>VLOOKUP(C585, [1]acs2015_county_data!$D:$O, 12, FALSE)</f>
        <v>54101</v>
      </c>
      <c r="E585">
        <f>VLOOKUP(C585, [2]DEMOGRAPHICS!$F:$M, 8, FALSE)</f>
        <v>154</v>
      </c>
      <c r="F585">
        <f>VLOOKUP(C585, [3]RISKFACTORSANDACCESSTOCARE!$F:$N, 9, FALSE)</f>
        <v>23.5</v>
      </c>
      <c r="G585">
        <f>VLOOKUP(C585, [3]RISKFACTORSANDACCESSTOCARE!$F:$H, 3, FALSE)</f>
        <v>20.399999999999999</v>
      </c>
      <c r="H585">
        <f>VLOOKUP(C585, [3]RISKFACTORSANDACCESSTOCARE!$F:$Q, 12, FALSE)</f>
        <v>19.3</v>
      </c>
      <c r="I585">
        <f>VLOOKUP(C585,[4]RISKFACTORSANDACCESSTOCARE!$F:$Z,21,FALSE)</f>
        <v>9807</v>
      </c>
      <c r="J585">
        <f>VLOOKUP(C585,[5]DEMOGRAPHICS!$F:$J,5,FALSE)</f>
        <v>97665</v>
      </c>
      <c r="K585">
        <f>I585/J585*100</f>
        <v>10.041468284441715</v>
      </c>
    </row>
    <row r="586" spans="1:11" hidden="1" x14ac:dyDescent="0.3">
      <c r="A586" t="s">
        <v>1029</v>
      </c>
      <c r="B586" t="s">
        <v>1059</v>
      </c>
      <c r="C586" t="s">
        <v>1060</v>
      </c>
      <c r="D586">
        <f>VLOOKUP(C586, [1]acs2015_county_data!$D:$O, 12, FALSE)</f>
        <v>53959</v>
      </c>
      <c r="E586">
        <f>VLOOKUP(C586, [2]DEMOGRAPHICS!$F:$M, 8, FALSE)</f>
        <v>42</v>
      </c>
      <c r="F586">
        <f>VLOOKUP(C586, [3]RISKFACTORSANDACCESSTOCARE!$F:$N, 9, FALSE)</f>
        <v>-1111.0999999999999</v>
      </c>
      <c r="G586">
        <f>VLOOKUP(C586, [3]RISKFACTORSANDACCESSTOCARE!$F:$H, 3, FALSE)</f>
        <v>-1111.0999999999999</v>
      </c>
      <c r="H586">
        <f>VLOOKUP(C586, [3]RISKFACTORSANDACCESSTOCARE!$F:$Q, 12, FALSE)</f>
        <v>-1111.0999999999999</v>
      </c>
    </row>
    <row r="587" spans="1:11" hidden="1" x14ac:dyDescent="0.3">
      <c r="A587" t="s">
        <v>1029</v>
      </c>
      <c r="B587" t="s">
        <v>450</v>
      </c>
      <c r="C587" t="s">
        <v>1061</v>
      </c>
      <c r="D587">
        <f>VLOOKUP(C587, [1]acs2015_county_data!$D:$O, 12, FALSE)</f>
        <v>51810</v>
      </c>
      <c r="E587">
        <f>VLOOKUP(C587, [2]DEMOGRAPHICS!$F:$M, 8, FALSE)</f>
        <v>48</v>
      </c>
      <c r="F587">
        <f>VLOOKUP(C587, [3]RISKFACTORSANDACCESSTOCARE!$F:$N, 9, FALSE)</f>
        <v>-1111.0999999999999</v>
      </c>
      <c r="G587">
        <f>VLOOKUP(C587, [3]RISKFACTORSANDACCESSTOCARE!$F:$H, 3, FALSE)</f>
        <v>-1111.0999999999999</v>
      </c>
      <c r="H587">
        <f>VLOOKUP(C587, [3]RISKFACTORSANDACCESSTOCARE!$F:$Q, 12, FALSE)</f>
        <v>-1111.0999999999999</v>
      </c>
    </row>
    <row r="588" spans="1:11" x14ac:dyDescent="0.3">
      <c r="A588" t="s">
        <v>1029</v>
      </c>
      <c r="B588" t="s">
        <v>1062</v>
      </c>
      <c r="C588" t="s">
        <v>1063</v>
      </c>
      <c r="D588">
        <f>VLOOKUP(C588, [1]acs2015_county_data!$D:$O, 12, FALSE)</f>
        <v>79658</v>
      </c>
      <c r="E588">
        <f>VLOOKUP(C588, [2]DEMOGRAPHICS!$F:$M, 8, FALSE)</f>
        <v>2785</v>
      </c>
      <c r="F588">
        <f>VLOOKUP(C588, [3]RISKFACTORSANDACCESSTOCARE!$F:$N, 9, FALSE)</f>
        <v>17.399999999999999</v>
      </c>
      <c r="G588">
        <f>VLOOKUP(C588, [3]RISKFACTORSANDACCESSTOCARE!$F:$H, 3, FALSE)</f>
        <v>21.7</v>
      </c>
      <c r="H588">
        <f>VLOOKUP(C588, [3]RISKFACTORSANDACCESSTOCARE!$F:$Q, 12, FALSE)</f>
        <v>19.5</v>
      </c>
      <c r="I588">
        <f>VLOOKUP(C588,[4]RISKFACTORSANDACCESSTOCARE!$F:$Z,21,FALSE)</f>
        <v>91691</v>
      </c>
      <c r="J588">
        <f>VLOOKUP(C588,[5]DEMOGRAPHICS!$F:$J,5,FALSE)</f>
        <v>929113</v>
      </c>
      <c r="K588">
        <f>I588/J588*100</f>
        <v>9.8686596786397356</v>
      </c>
    </row>
    <row r="589" spans="1:11" hidden="1" x14ac:dyDescent="0.3">
      <c r="A589" t="s">
        <v>1029</v>
      </c>
      <c r="B589" t="s">
        <v>1064</v>
      </c>
      <c r="C589" t="s">
        <v>1065</v>
      </c>
      <c r="D589">
        <f>VLOOKUP(C589, [1]acs2015_county_data!$D:$O, 12, FALSE)</f>
        <v>45691</v>
      </c>
      <c r="E589">
        <f>VLOOKUP(C589, [2]DEMOGRAPHICS!$F:$M, 8, FALSE)</f>
        <v>31</v>
      </c>
      <c r="F589">
        <f>VLOOKUP(C589, [3]RISKFACTORSANDACCESSTOCARE!$F:$N, 9, FALSE)</f>
        <v>-1111.0999999999999</v>
      </c>
      <c r="G589">
        <f>VLOOKUP(C589, [3]RISKFACTORSANDACCESSTOCARE!$F:$H, 3, FALSE)</f>
        <v>-1111.0999999999999</v>
      </c>
      <c r="H589">
        <f>VLOOKUP(C589, [3]RISKFACTORSANDACCESSTOCARE!$F:$Q, 12, FALSE)</f>
        <v>-1111.0999999999999</v>
      </c>
    </row>
    <row r="590" spans="1:11" hidden="1" x14ac:dyDescent="0.3">
      <c r="A590" t="s">
        <v>1029</v>
      </c>
      <c r="B590" t="s">
        <v>1066</v>
      </c>
      <c r="C590" t="s">
        <v>1067</v>
      </c>
      <c r="D590">
        <f>VLOOKUP(C590, [1]acs2015_county_data!$D:$O, 12, FALSE)</f>
        <v>44497</v>
      </c>
      <c r="E590">
        <f>VLOOKUP(C590, [2]DEMOGRAPHICS!$F:$M, 8, FALSE)</f>
        <v>31</v>
      </c>
      <c r="F590">
        <f>VLOOKUP(C590, [3]RISKFACTORSANDACCESSTOCARE!$F:$N, 9, FALSE)</f>
        <v>-1111.0999999999999</v>
      </c>
      <c r="G590">
        <f>VLOOKUP(C590, [3]RISKFACTORSANDACCESSTOCARE!$F:$H, 3, FALSE)</f>
        <v>-1111.0999999999999</v>
      </c>
      <c r="H590">
        <f>VLOOKUP(C590, [3]RISKFACTORSANDACCESSTOCARE!$F:$Q, 12, FALSE)</f>
        <v>-1111.0999999999999</v>
      </c>
    </row>
    <row r="591" spans="1:11" hidden="1" x14ac:dyDescent="0.3">
      <c r="A591" t="s">
        <v>1029</v>
      </c>
      <c r="B591" t="s">
        <v>762</v>
      </c>
      <c r="C591" t="s">
        <v>1068</v>
      </c>
      <c r="D591">
        <f>VLOOKUP(C591, [1]acs2015_county_data!$D:$O, 12, FALSE)</f>
        <v>52224</v>
      </c>
      <c r="E591">
        <f>VLOOKUP(C591, [2]DEMOGRAPHICS!$F:$M, 8, FALSE)</f>
        <v>72</v>
      </c>
      <c r="F591">
        <f>VLOOKUP(C591, [3]RISKFACTORSANDACCESSTOCARE!$F:$N, 9, FALSE)</f>
        <v>19.899999999999999</v>
      </c>
      <c r="G591">
        <f>VLOOKUP(C591, [3]RISKFACTORSANDACCESSTOCARE!$F:$H, 3, FALSE)</f>
        <v>18.3</v>
      </c>
      <c r="H591">
        <f>VLOOKUP(C591, [3]RISKFACTORSANDACCESSTOCARE!$F:$Q, 12, FALSE)</f>
        <v>-1111.0999999999999</v>
      </c>
    </row>
    <row r="592" spans="1:11" hidden="1" x14ac:dyDescent="0.3">
      <c r="A592" t="s">
        <v>1029</v>
      </c>
      <c r="B592" t="s">
        <v>57</v>
      </c>
      <c r="C592" t="s">
        <v>1069</v>
      </c>
      <c r="D592">
        <f>VLOOKUP(C592, [1]acs2015_county_data!$D:$O, 12, FALSE)</f>
        <v>43944</v>
      </c>
      <c r="E592">
        <f>VLOOKUP(C592, [2]DEMOGRAPHICS!$F:$M, 8, FALSE)</f>
        <v>30</v>
      </c>
      <c r="F592">
        <f>VLOOKUP(C592, [3]RISKFACTORSANDACCESSTOCARE!$F:$N, 9, FALSE)</f>
        <v>14.8</v>
      </c>
      <c r="G592">
        <f>VLOOKUP(C592, [3]RISKFACTORSANDACCESSTOCARE!$F:$H, 3, FALSE)</f>
        <v>-1111.0999999999999</v>
      </c>
      <c r="H592">
        <f>VLOOKUP(C592, [3]RISKFACTORSANDACCESSTOCARE!$F:$Q, 12, FALSE)</f>
        <v>-1111.0999999999999</v>
      </c>
    </row>
    <row r="593" spans="1:11" hidden="1" x14ac:dyDescent="0.3">
      <c r="A593" t="s">
        <v>1029</v>
      </c>
      <c r="B593" t="s">
        <v>1070</v>
      </c>
      <c r="C593" t="s">
        <v>1071</v>
      </c>
      <c r="D593">
        <f>VLOOKUP(C593, [1]acs2015_county_data!$D:$O, 12, FALSE)</f>
        <v>49947</v>
      </c>
      <c r="E593">
        <f>VLOOKUP(C593, [2]DEMOGRAPHICS!$F:$M, 8, FALSE)</f>
        <v>29</v>
      </c>
      <c r="F593">
        <f>VLOOKUP(C593, [3]RISKFACTORSANDACCESSTOCARE!$F:$N, 9, FALSE)</f>
        <v>-1111.0999999999999</v>
      </c>
      <c r="G593">
        <f>VLOOKUP(C593, [3]RISKFACTORSANDACCESSTOCARE!$F:$H, 3, FALSE)</f>
        <v>-1111.0999999999999</v>
      </c>
      <c r="H593">
        <f>VLOOKUP(C593, [3]RISKFACTORSANDACCESSTOCARE!$F:$Q, 12, FALSE)</f>
        <v>-1111.0999999999999</v>
      </c>
    </row>
    <row r="594" spans="1:11" hidden="1" x14ac:dyDescent="0.3">
      <c r="A594" t="s">
        <v>1029</v>
      </c>
      <c r="B594" t="s">
        <v>59</v>
      </c>
      <c r="C594" t="s">
        <v>1072</v>
      </c>
      <c r="D594">
        <f>VLOOKUP(C594, [1]acs2015_county_data!$D:$O, 12, FALSE)</f>
        <v>39512</v>
      </c>
      <c r="E594">
        <f>VLOOKUP(C594, [2]DEMOGRAPHICS!$F:$M, 8, FALSE)</f>
        <v>96</v>
      </c>
      <c r="F594">
        <f>VLOOKUP(C594, [3]RISKFACTORSANDACCESSTOCARE!$F:$N, 9, FALSE)</f>
        <v>22.2</v>
      </c>
      <c r="G594">
        <f>VLOOKUP(C594, [3]RISKFACTORSANDACCESSTOCARE!$F:$H, 3, FALSE)</f>
        <v>40.700000000000003</v>
      </c>
      <c r="H594">
        <f>VLOOKUP(C594, [3]RISKFACTORSANDACCESSTOCARE!$F:$Q, 12, FALSE)</f>
        <v>-1111.0999999999999</v>
      </c>
    </row>
    <row r="595" spans="1:11" hidden="1" x14ac:dyDescent="0.3">
      <c r="A595" t="s">
        <v>1029</v>
      </c>
      <c r="B595" t="s">
        <v>209</v>
      </c>
      <c r="C595" t="s">
        <v>1073</v>
      </c>
      <c r="D595">
        <f>VLOOKUP(C595, [1]acs2015_county_data!$D:$O, 12, FALSE)</f>
        <v>46083</v>
      </c>
      <c r="E595">
        <f>VLOOKUP(C595, [2]DEMOGRAPHICS!$F:$M, 8, FALSE)</f>
        <v>44</v>
      </c>
      <c r="F595">
        <f>VLOOKUP(C595, [3]RISKFACTORSANDACCESSTOCARE!$F:$N, 9, FALSE)</f>
        <v>19.399999999999999</v>
      </c>
      <c r="G595">
        <f>VLOOKUP(C595, [3]RISKFACTORSANDACCESSTOCARE!$F:$H, 3, FALSE)</f>
        <v>32.799999999999997</v>
      </c>
      <c r="H595">
        <f>VLOOKUP(C595, [3]RISKFACTORSANDACCESSTOCARE!$F:$Q, 12, FALSE)</f>
        <v>-1111.0999999999999</v>
      </c>
    </row>
    <row r="596" spans="1:11" hidden="1" x14ac:dyDescent="0.3">
      <c r="A596" t="s">
        <v>1029</v>
      </c>
      <c r="B596" t="s">
        <v>1074</v>
      </c>
      <c r="C596" t="s">
        <v>1075</v>
      </c>
      <c r="D596">
        <f>VLOOKUP(C596, [1]acs2015_county_data!$D:$O, 12, FALSE)</f>
        <v>39636</v>
      </c>
      <c r="E596">
        <f>VLOOKUP(C596, [2]DEMOGRAPHICS!$F:$M, 8, FALSE)</f>
        <v>19</v>
      </c>
      <c r="F596">
        <f>VLOOKUP(C596, [3]RISKFACTORSANDACCESSTOCARE!$F:$N, 9, FALSE)</f>
        <v>-1111.0999999999999</v>
      </c>
      <c r="G596">
        <f>VLOOKUP(C596, [3]RISKFACTORSANDACCESSTOCARE!$F:$H, 3, FALSE)</f>
        <v>-1111.0999999999999</v>
      </c>
      <c r="H596">
        <f>VLOOKUP(C596, [3]RISKFACTORSANDACCESSTOCARE!$F:$Q, 12, FALSE)</f>
        <v>-1111.0999999999999</v>
      </c>
    </row>
    <row r="597" spans="1:11" hidden="1" x14ac:dyDescent="0.3">
      <c r="A597" t="s">
        <v>1029</v>
      </c>
      <c r="B597" t="s">
        <v>63</v>
      </c>
      <c r="C597" t="s">
        <v>1076</v>
      </c>
      <c r="D597">
        <f>VLOOKUP(C597, [1]acs2015_county_data!$D:$O, 12, FALSE)</f>
        <v>42565</v>
      </c>
      <c r="E597">
        <f>VLOOKUP(C597, [2]DEMOGRAPHICS!$F:$M, 8, FALSE)</f>
        <v>27</v>
      </c>
      <c r="F597">
        <f>VLOOKUP(C597, [3]RISKFACTORSANDACCESSTOCARE!$F:$N, 9, FALSE)</f>
        <v>-1111.0999999999999</v>
      </c>
      <c r="G597">
        <f>VLOOKUP(C597, [3]RISKFACTORSANDACCESSTOCARE!$F:$H, 3, FALSE)</f>
        <v>-1111.0999999999999</v>
      </c>
      <c r="H597">
        <f>VLOOKUP(C597, [3]RISKFACTORSANDACCESSTOCARE!$F:$Q, 12, FALSE)</f>
        <v>-1111.0999999999999</v>
      </c>
    </row>
    <row r="598" spans="1:11" hidden="1" x14ac:dyDescent="0.3">
      <c r="A598" t="s">
        <v>1029</v>
      </c>
      <c r="B598" t="s">
        <v>1077</v>
      </c>
      <c r="C598" t="s">
        <v>1078</v>
      </c>
      <c r="D598">
        <f>VLOOKUP(C598, [1]acs2015_county_data!$D:$O, 12, FALSE)</f>
        <v>65887</v>
      </c>
      <c r="E598">
        <f>VLOOKUP(C598, [2]DEMOGRAPHICS!$F:$M, 8, FALSE)</f>
        <v>104</v>
      </c>
      <c r="F598">
        <f>VLOOKUP(C598, [3]RISKFACTORSANDACCESSTOCARE!$F:$N, 9, FALSE)</f>
        <v>27.5</v>
      </c>
      <c r="G598">
        <f>VLOOKUP(C598, [3]RISKFACTORSANDACCESSTOCARE!$F:$H, 3, FALSE)</f>
        <v>23.3</v>
      </c>
      <c r="H598">
        <f>VLOOKUP(C598, [3]RISKFACTORSANDACCESSTOCARE!$F:$Q, 12, FALSE)</f>
        <v>-1111.0999999999999</v>
      </c>
    </row>
    <row r="599" spans="1:11" hidden="1" x14ac:dyDescent="0.3">
      <c r="A599" t="s">
        <v>1029</v>
      </c>
      <c r="B599" t="s">
        <v>597</v>
      </c>
      <c r="C599" t="s">
        <v>1079</v>
      </c>
      <c r="D599">
        <f>VLOOKUP(C599, [1]acs2015_county_data!$D:$O, 12, FALSE)</f>
        <v>44159</v>
      </c>
      <c r="E599">
        <f>VLOOKUP(C599, [2]DEMOGRAPHICS!$F:$M, 8, FALSE)</f>
        <v>19</v>
      </c>
      <c r="F599">
        <f>VLOOKUP(C599, [3]RISKFACTORSANDACCESSTOCARE!$F:$N, 9, FALSE)</f>
        <v>-1111.0999999999999</v>
      </c>
      <c r="G599">
        <f>VLOOKUP(C599, [3]RISKFACTORSANDACCESSTOCARE!$F:$H, 3, FALSE)</f>
        <v>-1111.0999999999999</v>
      </c>
      <c r="H599">
        <f>VLOOKUP(C599, [3]RISKFACTORSANDACCESSTOCARE!$F:$Q, 12, FALSE)</f>
        <v>-1111.0999999999999</v>
      </c>
    </row>
    <row r="600" spans="1:11" hidden="1" x14ac:dyDescent="0.3">
      <c r="A600" t="s">
        <v>1029</v>
      </c>
      <c r="B600" t="s">
        <v>795</v>
      </c>
      <c r="C600" t="s">
        <v>1080</v>
      </c>
      <c r="D600">
        <f>VLOOKUP(C600, [1]acs2015_county_data!$D:$O, 12, FALSE)</f>
        <v>47699</v>
      </c>
      <c r="E600">
        <f>VLOOKUP(C600, [2]DEMOGRAPHICS!$F:$M, 8, FALSE)</f>
        <v>24</v>
      </c>
      <c r="F600">
        <f>VLOOKUP(C600, [3]RISKFACTORSANDACCESSTOCARE!$F:$N, 9, FALSE)</f>
        <v>-1111.0999999999999</v>
      </c>
      <c r="G600">
        <f>VLOOKUP(C600, [3]RISKFACTORSANDACCESSTOCARE!$F:$H, 3, FALSE)</f>
        <v>-1111.0999999999999</v>
      </c>
      <c r="H600">
        <f>VLOOKUP(C600, [3]RISKFACTORSANDACCESSTOCARE!$F:$Q, 12, FALSE)</f>
        <v>-1111.0999999999999</v>
      </c>
    </row>
    <row r="601" spans="1:11" hidden="1" x14ac:dyDescent="0.3">
      <c r="A601" t="s">
        <v>1029</v>
      </c>
      <c r="B601" t="s">
        <v>1081</v>
      </c>
      <c r="C601" t="s">
        <v>1082</v>
      </c>
      <c r="D601">
        <f>VLOOKUP(C601, [1]acs2015_county_data!$D:$O, 12, FALSE)</f>
        <v>38838</v>
      </c>
      <c r="E601">
        <f>VLOOKUP(C601, [2]DEMOGRAPHICS!$F:$M, 8, FALSE)</f>
        <v>26</v>
      </c>
      <c r="F601">
        <f>VLOOKUP(C601, [3]RISKFACTORSANDACCESSTOCARE!$F:$N, 9, FALSE)</f>
        <v>-1111.0999999999999</v>
      </c>
      <c r="G601">
        <f>VLOOKUP(C601, [3]RISKFACTORSANDACCESSTOCARE!$F:$H, 3, FALSE)</f>
        <v>-1111.0999999999999</v>
      </c>
      <c r="H601">
        <f>VLOOKUP(C601, [3]RISKFACTORSANDACCESSTOCARE!$F:$Q, 12, FALSE)</f>
        <v>-1111.0999999999999</v>
      </c>
    </row>
    <row r="602" spans="1:11" hidden="1" x14ac:dyDescent="0.3">
      <c r="A602" t="s">
        <v>1029</v>
      </c>
      <c r="B602" t="s">
        <v>1083</v>
      </c>
      <c r="C602" t="s">
        <v>1084</v>
      </c>
      <c r="D602">
        <f>VLOOKUP(C602, [1]acs2015_county_data!$D:$O, 12, FALSE)</f>
        <v>47672</v>
      </c>
      <c r="E602">
        <f>VLOOKUP(C602, [2]DEMOGRAPHICS!$F:$M, 8, FALSE)</f>
        <v>21</v>
      </c>
      <c r="F602">
        <f>VLOOKUP(C602, [3]RISKFACTORSANDACCESSTOCARE!$F:$N, 9, FALSE)</f>
        <v>-1111.0999999999999</v>
      </c>
      <c r="G602">
        <f>VLOOKUP(C602, [3]RISKFACTORSANDACCESSTOCARE!$F:$H, 3, FALSE)</f>
        <v>-1111.0999999999999</v>
      </c>
      <c r="H602">
        <f>VLOOKUP(C602, [3]RISKFACTORSANDACCESSTOCARE!$F:$Q, 12, FALSE)</f>
        <v>-1111.0999999999999</v>
      </c>
    </row>
    <row r="603" spans="1:11" x14ac:dyDescent="0.3">
      <c r="A603" t="s">
        <v>1029</v>
      </c>
      <c r="B603" t="s">
        <v>67</v>
      </c>
      <c r="C603" t="s">
        <v>1085</v>
      </c>
      <c r="D603">
        <f>VLOOKUP(C603, [1]acs2015_county_data!$D:$O, 12, FALSE)</f>
        <v>53480</v>
      </c>
      <c r="E603">
        <f>VLOOKUP(C603, [2]DEMOGRAPHICS!$F:$M, 8, FALSE)</f>
        <v>61</v>
      </c>
      <c r="F603">
        <f>VLOOKUP(C603, [3]RISKFACTORSANDACCESSTOCARE!$F:$N, 9, FALSE)</f>
        <v>20.7</v>
      </c>
      <c r="G603">
        <f>VLOOKUP(C603, [3]RISKFACTORSANDACCESSTOCARE!$F:$H, 3, FALSE)</f>
        <v>23.9</v>
      </c>
      <c r="H603">
        <f>VLOOKUP(C603, [3]RISKFACTORSANDACCESSTOCARE!$F:$Q, 12, FALSE)</f>
        <v>15.7</v>
      </c>
      <c r="I603">
        <f>VLOOKUP(C603,[4]RISKFACTORSANDACCESSTOCARE!$F:$Z,21,FALSE)</f>
        <v>5081</v>
      </c>
      <c r="J603">
        <f>VLOOKUP(C603,[5]DEMOGRAPHICS!$F:$J,5,FALSE)</f>
        <v>50591</v>
      </c>
      <c r="K603">
        <f>I603/J603*100</f>
        <v>10.043288331916745</v>
      </c>
    </row>
    <row r="604" spans="1:11" hidden="1" x14ac:dyDescent="0.3">
      <c r="A604" t="s">
        <v>1029</v>
      </c>
      <c r="B604" t="s">
        <v>1086</v>
      </c>
      <c r="C604" t="s">
        <v>1087</v>
      </c>
      <c r="D604">
        <f>VLOOKUP(C604, [1]acs2015_county_data!$D:$O, 12, FALSE)</f>
        <v>47834</v>
      </c>
      <c r="E604">
        <f>VLOOKUP(C604, [2]DEMOGRAPHICS!$F:$M, 8, FALSE)</f>
        <v>27</v>
      </c>
      <c r="F604">
        <f>VLOOKUP(C604, [3]RISKFACTORSANDACCESSTOCARE!$F:$N, 9, FALSE)</f>
        <v>25</v>
      </c>
      <c r="G604">
        <f>VLOOKUP(C604, [3]RISKFACTORSANDACCESSTOCARE!$F:$H, 3, FALSE)</f>
        <v>37.6</v>
      </c>
      <c r="H604">
        <f>VLOOKUP(C604, [3]RISKFACTORSANDACCESSTOCARE!$F:$Q, 12, FALSE)</f>
        <v>-1111.0999999999999</v>
      </c>
    </row>
    <row r="605" spans="1:11" x14ac:dyDescent="0.3">
      <c r="A605" t="s">
        <v>1029</v>
      </c>
      <c r="B605" t="s">
        <v>71</v>
      </c>
      <c r="C605" t="s">
        <v>1088</v>
      </c>
      <c r="D605">
        <f>VLOOKUP(C605, [1]acs2015_county_data!$D:$O, 12, FALSE)</f>
        <v>33871</v>
      </c>
      <c r="E605">
        <f>VLOOKUP(C605, [2]DEMOGRAPHICS!$F:$M, 8, FALSE)</f>
        <v>99</v>
      </c>
      <c r="F605">
        <f>VLOOKUP(C605, [3]RISKFACTORSANDACCESSTOCARE!$F:$N, 9, FALSE)</f>
        <v>15.3</v>
      </c>
      <c r="G605">
        <f>VLOOKUP(C605, [3]RISKFACTORSANDACCESSTOCARE!$F:$H, 3, FALSE)</f>
        <v>14.4</v>
      </c>
      <c r="H605">
        <f>VLOOKUP(C605, [3]RISKFACTORSANDACCESSTOCARE!$F:$Q, 12, FALSE)</f>
        <v>14.6</v>
      </c>
      <c r="I605">
        <f>VLOOKUP(C605,[4]RISKFACTORSANDACCESSTOCARE!$F:$Z,21,FALSE)</f>
        <v>8992</v>
      </c>
      <c r="J605">
        <f>VLOOKUP(C605,[5]DEMOGRAPHICS!$F:$J,5,FALSE)</f>
        <v>57954</v>
      </c>
      <c r="K605">
        <f>I605/J605*100</f>
        <v>15.51575387376195</v>
      </c>
    </row>
    <row r="606" spans="1:11" hidden="1" x14ac:dyDescent="0.3">
      <c r="A606" t="s">
        <v>1029</v>
      </c>
      <c r="B606" t="s">
        <v>810</v>
      </c>
      <c r="C606" t="s">
        <v>1089</v>
      </c>
      <c r="D606">
        <f>VLOOKUP(C606, [1]acs2015_county_data!$D:$O, 12, FALSE)</f>
        <v>54209</v>
      </c>
      <c r="E606">
        <f>VLOOKUP(C606, [2]DEMOGRAPHICS!$F:$M, 8, FALSE)</f>
        <v>20</v>
      </c>
      <c r="F606">
        <f>VLOOKUP(C606, [3]RISKFACTORSANDACCESSTOCARE!$F:$N, 9, FALSE)</f>
        <v>-1111.0999999999999</v>
      </c>
      <c r="G606">
        <f>VLOOKUP(C606, [3]RISKFACTORSANDACCESSTOCARE!$F:$H, 3, FALSE)</f>
        <v>-1111.0999999999999</v>
      </c>
      <c r="H606">
        <f>VLOOKUP(C606, [3]RISKFACTORSANDACCESSTOCARE!$F:$Q, 12, FALSE)</f>
        <v>-1111.0999999999999</v>
      </c>
    </row>
    <row r="607" spans="1:11" hidden="1" x14ac:dyDescent="0.3">
      <c r="A607" t="s">
        <v>1029</v>
      </c>
      <c r="B607" t="s">
        <v>73</v>
      </c>
      <c r="C607" t="s">
        <v>1090</v>
      </c>
      <c r="D607">
        <f>VLOOKUP(C607, [1]acs2015_county_data!$D:$O, 12, FALSE)</f>
        <v>43247</v>
      </c>
      <c r="E607">
        <f>VLOOKUP(C607, [2]DEMOGRAPHICS!$F:$M, 8, FALSE)</f>
        <v>71</v>
      </c>
      <c r="F607">
        <f>VLOOKUP(C607, [3]RISKFACTORSANDACCESSTOCARE!$F:$N, 9, FALSE)</f>
        <v>32.700000000000003</v>
      </c>
      <c r="G607">
        <f>VLOOKUP(C607, [3]RISKFACTORSANDACCESSTOCARE!$F:$H, 3, FALSE)</f>
        <v>30.9</v>
      </c>
      <c r="H607">
        <f>VLOOKUP(C607, [3]RISKFACTORSANDACCESSTOCARE!$F:$Q, 12, FALSE)</f>
        <v>-1111.0999999999999</v>
      </c>
    </row>
    <row r="608" spans="1:11" hidden="1" x14ac:dyDescent="0.3">
      <c r="A608" t="s">
        <v>1029</v>
      </c>
      <c r="B608" t="s">
        <v>1091</v>
      </c>
      <c r="C608" t="s">
        <v>1092</v>
      </c>
      <c r="D608">
        <f>VLOOKUP(C608, [1]acs2015_county_data!$D:$O, 12, FALSE)</f>
        <v>53271</v>
      </c>
      <c r="E608">
        <f>VLOOKUP(C608, [2]DEMOGRAPHICS!$F:$M, 8, FALSE)</f>
        <v>61</v>
      </c>
      <c r="F608">
        <f>VLOOKUP(C608, [3]RISKFACTORSANDACCESSTOCARE!$F:$N, 9, FALSE)</f>
        <v>-1111.0999999999999</v>
      </c>
      <c r="G608">
        <f>VLOOKUP(C608, [3]RISKFACTORSANDACCESSTOCARE!$F:$H, 3, FALSE)</f>
        <v>-1111.0999999999999</v>
      </c>
      <c r="H608">
        <f>VLOOKUP(C608, [3]RISKFACTORSANDACCESSTOCARE!$F:$Q, 12, FALSE)</f>
        <v>-1111.0999999999999</v>
      </c>
    </row>
    <row r="609" spans="1:11" hidden="1" x14ac:dyDescent="0.3">
      <c r="A609" t="s">
        <v>1029</v>
      </c>
      <c r="B609" t="s">
        <v>1093</v>
      </c>
      <c r="C609" t="s">
        <v>1094</v>
      </c>
      <c r="D609">
        <f>VLOOKUP(C609, [1]acs2015_county_data!$D:$O, 12, FALSE)</f>
        <v>53221</v>
      </c>
      <c r="E609">
        <f>VLOOKUP(C609, [2]DEMOGRAPHICS!$F:$M, 8, FALSE)</f>
        <v>38</v>
      </c>
      <c r="F609">
        <f>VLOOKUP(C609, [3]RISKFACTORSANDACCESSTOCARE!$F:$N, 9, FALSE)</f>
        <v>-1111.0999999999999</v>
      </c>
      <c r="G609">
        <f>VLOOKUP(C609, [3]RISKFACTORSANDACCESSTOCARE!$F:$H, 3, FALSE)</f>
        <v>-1111.0999999999999</v>
      </c>
      <c r="H609">
        <f>VLOOKUP(C609, [3]RISKFACTORSANDACCESSTOCARE!$F:$Q, 12, FALSE)</f>
        <v>-1111.0999999999999</v>
      </c>
    </row>
    <row r="610" spans="1:11" hidden="1" x14ac:dyDescent="0.3">
      <c r="A610" t="s">
        <v>1029</v>
      </c>
      <c r="B610" t="s">
        <v>228</v>
      </c>
      <c r="C610" t="s">
        <v>1095</v>
      </c>
      <c r="D610">
        <f>VLOOKUP(C610, [1]acs2015_county_data!$D:$O, 12, FALSE)</f>
        <v>42287</v>
      </c>
      <c r="E610">
        <f>VLOOKUP(C610, [2]DEMOGRAPHICS!$F:$M, 8, FALSE)</f>
        <v>38</v>
      </c>
      <c r="F610">
        <f>VLOOKUP(C610, [3]RISKFACTORSANDACCESSTOCARE!$F:$N, 9, FALSE)</f>
        <v>-1111.0999999999999</v>
      </c>
      <c r="G610">
        <f>VLOOKUP(C610, [3]RISKFACTORSANDACCESSTOCARE!$F:$H, 3, FALSE)</f>
        <v>-1111.0999999999999</v>
      </c>
      <c r="H610">
        <f>VLOOKUP(C610, [3]RISKFACTORSANDACCESSTOCARE!$F:$Q, 12, FALSE)</f>
        <v>-1111.0999999999999</v>
      </c>
    </row>
    <row r="611" spans="1:11" x14ac:dyDescent="0.3">
      <c r="A611" t="s">
        <v>1029</v>
      </c>
      <c r="B611" t="s">
        <v>1096</v>
      </c>
      <c r="C611" t="s">
        <v>1097</v>
      </c>
      <c r="D611">
        <f>VLOOKUP(C611, [1]acs2015_county_data!$D:$O, 12, FALSE)</f>
        <v>70696</v>
      </c>
      <c r="E611">
        <f>VLOOKUP(C611, [2]DEMOGRAPHICS!$F:$M, 8, FALSE)</f>
        <v>926</v>
      </c>
      <c r="F611">
        <f>VLOOKUP(C611, [3]RISKFACTORSANDACCESSTOCARE!$F:$N, 9, FALSE)</f>
        <v>22.6</v>
      </c>
      <c r="G611">
        <f>VLOOKUP(C611, [3]RISKFACTORSANDACCESSTOCARE!$F:$H, 3, FALSE)</f>
        <v>26.9</v>
      </c>
      <c r="H611">
        <f>VLOOKUP(C611, [3]RISKFACTORSANDACCESSTOCARE!$F:$Q, 12, FALSE)</f>
        <v>20.399999999999999</v>
      </c>
      <c r="I611">
        <f>VLOOKUP(C611,[4]RISKFACTORSANDACCESSTOCARE!$F:$Z,21,FALSE)</f>
        <v>56073</v>
      </c>
      <c r="J611">
        <f>VLOOKUP(C611,[5]DEMOGRAPHICS!$F:$J,5,FALSE)</f>
        <v>482113</v>
      </c>
      <c r="K611">
        <f t="shared" ref="K611:K612" si="57">I611/J611*100</f>
        <v>11.630675795923363</v>
      </c>
    </row>
    <row r="612" spans="1:11" x14ac:dyDescent="0.3">
      <c r="A612" t="s">
        <v>1029</v>
      </c>
      <c r="B612" t="s">
        <v>1098</v>
      </c>
      <c r="C612" t="s">
        <v>1099</v>
      </c>
      <c r="D612">
        <f>VLOOKUP(C612, [1]acs2015_county_data!$D:$O, 12, FALSE)</f>
        <v>52110</v>
      </c>
      <c r="E612">
        <f>VLOOKUP(C612, [2]DEMOGRAPHICS!$F:$M, 8, FALSE)</f>
        <v>160</v>
      </c>
      <c r="F612">
        <f>VLOOKUP(C612, [3]RISKFACTORSANDACCESSTOCARE!$F:$N, 9, FALSE)</f>
        <v>28.1</v>
      </c>
      <c r="G612">
        <f>VLOOKUP(C612, [3]RISKFACTORSANDACCESSTOCARE!$F:$H, 3, FALSE)</f>
        <v>22.5</v>
      </c>
      <c r="H612">
        <f>VLOOKUP(C612, [3]RISKFACTORSANDACCESSTOCARE!$F:$Q, 12, FALSE)</f>
        <v>25.4</v>
      </c>
      <c r="I612">
        <f>VLOOKUP(C612,[4]RISKFACTORSANDACCESSTOCARE!$F:$Z,21,FALSE)</f>
        <v>12693</v>
      </c>
      <c r="J612">
        <f>VLOOKUP(C612,[5]DEMOGRAPHICS!$F:$J,5,FALSE)</f>
        <v>107972</v>
      </c>
      <c r="K612">
        <f t="shared" si="57"/>
        <v>11.755825584410772</v>
      </c>
    </row>
    <row r="613" spans="1:11" hidden="1" x14ac:dyDescent="0.3">
      <c r="A613" t="s">
        <v>1029</v>
      </c>
      <c r="B613" t="s">
        <v>1100</v>
      </c>
      <c r="C613" t="s">
        <v>1101</v>
      </c>
      <c r="D613">
        <f>VLOOKUP(C613, [1]acs2015_county_data!$D:$O, 12, FALSE)</f>
        <v>84385</v>
      </c>
      <c r="E613">
        <f>VLOOKUP(C613, [2]DEMOGRAPHICS!$F:$M, 8, FALSE)</f>
        <v>248</v>
      </c>
      <c r="F613">
        <f>VLOOKUP(C613, [3]RISKFACTORSANDACCESSTOCARE!$F:$N, 9, FALSE)</f>
        <v>18.600000000000001</v>
      </c>
      <c r="G613">
        <f>VLOOKUP(C613, [3]RISKFACTORSANDACCESSTOCARE!$F:$H, 3, FALSE)</f>
        <v>21.6</v>
      </c>
      <c r="H613">
        <f>VLOOKUP(C613, [3]RISKFACTORSANDACCESSTOCARE!$F:$Q, 12, FALSE)</f>
        <v>-1111.0999999999999</v>
      </c>
    </row>
    <row r="614" spans="1:11" x14ac:dyDescent="0.3">
      <c r="A614" t="s">
        <v>1029</v>
      </c>
      <c r="B614" t="s">
        <v>1102</v>
      </c>
      <c r="C614" t="s">
        <v>1103</v>
      </c>
      <c r="D614">
        <f>VLOOKUP(C614, [1]acs2015_county_data!$D:$O, 12, FALSE)</f>
        <v>39976</v>
      </c>
      <c r="E614">
        <f>VLOOKUP(C614, [2]DEMOGRAPHICS!$F:$M, 8, FALSE)</f>
        <v>74</v>
      </c>
      <c r="F614">
        <f>VLOOKUP(C614, [3]RISKFACTORSANDACCESSTOCARE!$F:$N, 9, FALSE)</f>
        <v>22.4</v>
      </c>
      <c r="G614">
        <f>VLOOKUP(C614, [3]RISKFACTORSANDACCESSTOCARE!$F:$H, 3, FALSE)</f>
        <v>22.7</v>
      </c>
      <c r="H614">
        <f>VLOOKUP(C614, [3]RISKFACTORSANDACCESSTOCARE!$F:$Q, 12, FALSE)</f>
        <v>26.2</v>
      </c>
      <c r="I614">
        <f>VLOOKUP(C614,[4]RISKFACTORSANDACCESSTOCARE!$F:$Z,21,FALSE)</f>
        <v>6186</v>
      </c>
      <c r="J614">
        <f>VLOOKUP(C614,[5]DEMOGRAPHICS!$F:$J,5,FALSE)</f>
        <v>53309</v>
      </c>
      <c r="K614">
        <f t="shared" ref="K614:K615" si="58">I614/J614*100</f>
        <v>11.604044345232513</v>
      </c>
    </row>
    <row r="615" spans="1:11" x14ac:dyDescent="0.3">
      <c r="A615" t="s">
        <v>1029</v>
      </c>
      <c r="B615" t="s">
        <v>331</v>
      </c>
      <c r="C615" t="s">
        <v>1104</v>
      </c>
      <c r="D615">
        <f>VLOOKUP(C615, [1]acs2015_county_data!$D:$O, 12, FALSE)</f>
        <v>78026</v>
      </c>
      <c r="E615">
        <f>VLOOKUP(C615, [2]DEMOGRAPHICS!$F:$M, 8, FALSE)</f>
        <v>1570</v>
      </c>
      <c r="F615">
        <f>VLOOKUP(C615, [3]RISKFACTORSANDACCESSTOCARE!$F:$N, 9, FALSE)</f>
        <v>20.8</v>
      </c>
      <c r="G615">
        <f>VLOOKUP(C615, [3]RISKFACTORSANDACCESSTOCARE!$F:$H, 3, FALSE)</f>
        <v>20.9</v>
      </c>
      <c r="H615">
        <f>VLOOKUP(C615, [3]RISKFACTORSANDACCESSTOCARE!$F:$Q, 12, FALSE)</f>
        <v>22.1</v>
      </c>
      <c r="I615">
        <f>VLOOKUP(C615,[4]RISKFACTORSANDACCESSTOCARE!$F:$Z,21,FALSE)</f>
        <v>74013</v>
      </c>
      <c r="J615">
        <f>VLOOKUP(C615,[5]DEMOGRAPHICS!$F:$J,5,FALSE)</f>
        <v>702682</v>
      </c>
      <c r="K615">
        <f t="shared" si="58"/>
        <v>10.532929547078194</v>
      </c>
    </row>
    <row r="616" spans="1:11" hidden="1" x14ac:dyDescent="0.3">
      <c r="A616" t="s">
        <v>1029</v>
      </c>
      <c r="B616" t="s">
        <v>79</v>
      </c>
      <c r="C616" t="s">
        <v>1105</v>
      </c>
      <c r="D616">
        <f>VLOOKUP(C616, [1]acs2015_county_data!$D:$O, 12, FALSE)</f>
        <v>40841</v>
      </c>
      <c r="E616">
        <f>VLOOKUP(C616, [2]DEMOGRAPHICS!$F:$M, 8, FALSE)</f>
        <v>43</v>
      </c>
      <c r="F616">
        <f>VLOOKUP(C616, [3]RISKFACTORSANDACCESSTOCARE!$F:$N, 9, FALSE)</f>
        <v>-1111.0999999999999</v>
      </c>
      <c r="G616">
        <f>VLOOKUP(C616, [3]RISKFACTORSANDACCESSTOCARE!$F:$H, 3, FALSE)</f>
        <v>-1111.0999999999999</v>
      </c>
      <c r="H616">
        <f>VLOOKUP(C616, [3]RISKFACTORSANDACCESSTOCARE!$F:$Q, 12, FALSE)</f>
        <v>-1111.0999999999999</v>
      </c>
    </row>
    <row r="617" spans="1:11" hidden="1" x14ac:dyDescent="0.3">
      <c r="A617" t="s">
        <v>1029</v>
      </c>
      <c r="B617" t="s">
        <v>81</v>
      </c>
      <c r="C617" t="s">
        <v>1106</v>
      </c>
      <c r="D617">
        <f>VLOOKUP(C617, [1]acs2015_county_data!$D:$O, 12, FALSE)</f>
        <v>52379</v>
      </c>
      <c r="E617">
        <f>VLOOKUP(C617, [2]DEMOGRAPHICS!$F:$M, 8, FALSE)</f>
        <v>49</v>
      </c>
      <c r="F617">
        <f>VLOOKUP(C617, [3]RISKFACTORSANDACCESSTOCARE!$F:$N, 9, FALSE)</f>
        <v>18.3</v>
      </c>
      <c r="G617">
        <f>VLOOKUP(C617, [3]RISKFACTORSANDACCESSTOCARE!$F:$H, 3, FALSE)</f>
        <v>24.1</v>
      </c>
      <c r="H617">
        <f>VLOOKUP(C617, [3]RISKFACTORSANDACCESSTOCARE!$F:$Q, 12, FALSE)</f>
        <v>-1111.0999999999999</v>
      </c>
    </row>
    <row r="618" spans="1:11" hidden="1" x14ac:dyDescent="0.3">
      <c r="A618" t="s">
        <v>1029</v>
      </c>
      <c r="B618" t="s">
        <v>1107</v>
      </c>
      <c r="C618" t="s">
        <v>1108</v>
      </c>
      <c r="D618">
        <f>VLOOKUP(C618, [1]acs2015_county_data!$D:$O, 12, FALSE)</f>
        <v>54254</v>
      </c>
      <c r="E618">
        <f>VLOOKUP(C618, [2]DEMOGRAPHICS!$F:$M, 8, FALSE)</f>
        <v>38</v>
      </c>
      <c r="F618">
        <f>VLOOKUP(C618, [3]RISKFACTORSANDACCESSTOCARE!$F:$N, 9, FALSE)</f>
        <v>28.2</v>
      </c>
      <c r="G618">
        <f>VLOOKUP(C618, [3]RISKFACTORSANDACCESSTOCARE!$F:$H, 3, FALSE)</f>
        <v>28.2</v>
      </c>
      <c r="H618">
        <f>VLOOKUP(C618, [3]RISKFACTORSANDACCESSTOCARE!$F:$Q, 12, FALSE)</f>
        <v>-1111.0999999999999</v>
      </c>
    </row>
    <row r="619" spans="1:11" hidden="1" x14ac:dyDescent="0.3">
      <c r="A619" t="s">
        <v>1029</v>
      </c>
      <c r="B619" t="s">
        <v>238</v>
      </c>
      <c r="C619" t="s">
        <v>1109</v>
      </c>
      <c r="D619">
        <f>VLOOKUP(C619, [1]acs2015_county_data!$D:$O, 12, FALSE)</f>
        <v>50539</v>
      </c>
      <c r="E619">
        <f>VLOOKUP(C619, [2]DEMOGRAPHICS!$F:$M, 8, FALSE)</f>
        <v>50</v>
      </c>
      <c r="F619">
        <f>VLOOKUP(C619, [3]RISKFACTORSANDACCESSTOCARE!$F:$N, 9, FALSE)</f>
        <v>-1111.0999999999999</v>
      </c>
      <c r="G619">
        <f>VLOOKUP(C619, [3]RISKFACTORSANDACCESSTOCARE!$F:$H, 3, FALSE)</f>
        <v>-1111.0999999999999</v>
      </c>
      <c r="H619">
        <f>VLOOKUP(C619, [3]RISKFACTORSANDACCESSTOCARE!$F:$Q, 12, FALSE)</f>
        <v>-1111.0999999999999</v>
      </c>
    </row>
    <row r="620" spans="1:11" hidden="1" x14ac:dyDescent="0.3">
      <c r="A620" t="s">
        <v>1029</v>
      </c>
      <c r="B620" t="s">
        <v>1110</v>
      </c>
      <c r="C620" t="s">
        <v>1111</v>
      </c>
      <c r="D620">
        <f>VLOOKUP(C620, [1]acs2015_county_data!$D:$O, 12, FALSE)</f>
        <v>40314</v>
      </c>
      <c r="E620">
        <f>VLOOKUP(C620, [2]DEMOGRAPHICS!$F:$M, 8, FALSE)</f>
        <v>54</v>
      </c>
      <c r="F620">
        <f>VLOOKUP(C620, [3]RISKFACTORSANDACCESSTOCARE!$F:$N, 9, FALSE)</f>
        <v>26.6</v>
      </c>
      <c r="G620">
        <f>VLOOKUP(C620, [3]RISKFACTORSANDACCESSTOCARE!$F:$H, 3, FALSE)</f>
        <v>18.600000000000001</v>
      </c>
      <c r="H620">
        <f>VLOOKUP(C620, [3]RISKFACTORSANDACCESSTOCARE!$F:$Q, 12, FALSE)</f>
        <v>-1111.0999999999999</v>
      </c>
    </row>
    <row r="621" spans="1:11" x14ac:dyDescent="0.3">
      <c r="A621" t="s">
        <v>1029</v>
      </c>
      <c r="B621" t="s">
        <v>1112</v>
      </c>
      <c r="C621" t="s">
        <v>1113</v>
      </c>
      <c r="D621">
        <f>VLOOKUP(C621, [1]acs2015_county_data!$D:$O, 12, FALSE)</f>
        <v>77222</v>
      </c>
      <c r="E621">
        <f>VLOOKUP(C621, [2]DEMOGRAPHICS!$F:$M, 8, FALSE)</f>
        <v>504</v>
      </c>
      <c r="F621">
        <f>VLOOKUP(C621, [3]RISKFACTORSANDACCESSTOCARE!$F:$N, 9, FALSE)</f>
        <v>21.3</v>
      </c>
      <c r="G621">
        <f>VLOOKUP(C621, [3]RISKFACTORSANDACCESSTOCARE!$F:$H, 3, FALSE)</f>
        <v>21.1</v>
      </c>
      <c r="H621">
        <f>VLOOKUP(C621, [3]RISKFACTORSANDACCESSTOCARE!$F:$Q, 12, FALSE)</f>
        <v>19.100000000000001</v>
      </c>
      <c r="I621">
        <f>VLOOKUP(C621,[4]RISKFACTORSANDACCESSTOCARE!$F:$Z,21,FALSE)</f>
        <v>27204</v>
      </c>
      <c r="J621">
        <f>VLOOKUP(C621,[5]DEMOGRAPHICS!$F:$J,5,FALSE)</f>
        <v>303990</v>
      </c>
      <c r="K621">
        <f t="shared" ref="K621:K623" si="59">I621/J621*100</f>
        <v>8.9489785848218695</v>
      </c>
    </row>
    <row r="622" spans="1:11" x14ac:dyDescent="0.3">
      <c r="A622" t="s">
        <v>1029</v>
      </c>
      <c r="B622" t="s">
        <v>1114</v>
      </c>
      <c r="C622" t="s">
        <v>1115</v>
      </c>
      <c r="D622">
        <f>VLOOKUP(C622, [1]acs2015_county_data!$D:$O, 12, FALSE)</f>
        <v>62211</v>
      </c>
      <c r="E622">
        <f>VLOOKUP(C622, [2]DEMOGRAPHICS!$F:$M, 8, FALSE)</f>
        <v>134</v>
      </c>
      <c r="F622">
        <f>VLOOKUP(C622, [3]RISKFACTORSANDACCESSTOCARE!$F:$N, 9, FALSE)</f>
        <v>20.9</v>
      </c>
      <c r="G622">
        <f>VLOOKUP(C622, [3]RISKFACTORSANDACCESSTOCARE!$F:$H, 3, FALSE)</f>
        <v>19.399999999999999</v>
      </c>
      <c r="H622">
        <f>VLOOKUP(C622, [3]RISKFACTORSANDACCESSTOCARE!$F:$Q, 12, FALSE)</f>
        <v>19</v>
      </c>
      <c r="I622">
        <f>VLOOKUP(C622,[4]RISKFACTORSANDACCESSTOCARE!$F:$Z,21,FALSE)</f>
        <v>14905</v>
      </c>
      <c r="J622">
        <f>VLOOKUP(C622,[5]DEMOGRAPHICS!$F:$J,5,FALSE)</f>
        <v>159013</v>
      </c>
      <c r="K622">
        <f t="shared" si="59"/>
        <v>9.3734474539817487</v>
      </c>
    </row>
    <row r="623" spans="1:11" x14ac:dyDescent="0.3">
      <c r="A623" t="s">
        <v>1029</v>
      </c>
      <c r="B623" t="s">
        <v>87</v>
      </c>
      <c r="C623" t="s">
        <v>1116</v>
      </c>
      <c r="D623">
        <f>VLOOKUP(C623, [1]acs2015_county_data!$D:$O, 12, FALSE)</f>
        <v>47176</v>
      </c>
      <c r="E623">
        <f>VLOOKUP(C623, [2]DEMOGRAPHICS!$F:$M, 8, FALSE)</f>
        <v>190</v>
      </c>
      <c r="F623">
        <f>VLOOKUP(C623, [3]RISKFACTORSANDACCESSTOCARE!$F:$N, 9, FALSE)</f>
        <v>23.7</v>
      </c>
      <c r="G623">
        <f>VLOOKUP(C623, [3]RISKFACTORSANDACCESSTOCARE!$F:$H, 3, FALSE)</f>
        <v>25.7</v>
      </c>
      <c r="H623">
        <f>VLOOKUP(C623, [3]RISKFACTORSANDACCESSTOCARE!$F:$Q, 12, FALSE)</f>
        <v>24.2</v>
      </c>
      <c r="I623">
        <f>VLOOKUP(C623,[4]RISKFACTORSANDACCESSTOCARE!$F:$Z,21,FALSE)</f>
        <v>11761</v>
      </c>
      <c r="J623">
        <f>VLOOKUP(C623,[5]DEMOGRAPHICS!$F:$J,5,FALSE)</f>
        <v>110167</v>
      </c>
      <c r="K623">
        <f t="shared" si="59"/>
        <v>10.675610663810398</v>
      </c>
    </row>
    <row r="624" spans="1:11" hidden="1" x14ac:dyDescent="0.3">
      <c r="A624" t="s">
        <v>1029</v>
      </c>
      <c r="B624" t="s">
        <v>1117</v>
      </c>
      <c r="C624" t="s">
        <v>1118</v>
      </c>
      <c r="D624">
        <f>VLOOKUP(C624, [1]acs2015_county_data!$D:$O, 12, FALSE)</f>
        <v>51206</v>
      </c>
      <c r="E624">
        <f>VLOOKUP(C624, [2]DEMOGRAPHICS!$F:$M, 8, FALSE)</f>
        <v>57</v>
      </c>
      <c r="F624">
        <f>VLOOKUP(C624, [3]RISKFACTORSANDACCESSTOCARE!$F:$N, 9, FALSE)</f>
        <v>29.7</v>
      </c>
      <c r="G624">
        <f>VLOOKUP(C624, [3]RISKFACTORSANDACCESSTOCARE!$F:$H, 3, FALSE)</f>
        <v>20.3</v>
      </c>
      <c r="H624">
        <f>VLOOKUP(C624, [3]RISKFACTORSANDACCESSTOCARE!$F:$Q, 12, FALSE)</f>
        <v>-1111.0999999999999</v>
      </c>
    </row>
    <row r="625" spans="1:11" x14ac:dyDescent="0.3">
      <c r="A625" t="s">
        <v>1029</v>
      </c>
      <c r="B625" t="s">
        <v>89</v>
      </c>
      <c r="C625" t="s">
        <v>1119</v>
      </c>
      <c r="D625">
        <f>VLOOKUP(C625, [1]acs2015_county_data!$D:$O, 12, FALSE)</f>
        <v>53431</v>
      </c>
      <c r="E625">
        <f>VLOOKUP(C625, [2]DEMOGRAPHICS!$F:$M, 8, FALSE)</f>
        <v>365</v>
      </c>
      <c r="F625">
        <f>VLOOKUP(C625, [3]RISKFACTORSANDACCESSTOCARE!$F:$N, 9, FALSE)</f>
        <v>28</v>
      </c>
      <c r="G625">
        <f>VLOOKUP(C625, [3]RISKFACTORSANDACCESSTOCARE!$F:$H, 3, FALSE)</f>
        <v>24.3</v>
      </c>
      <c r="H625">
        <f>VLOOKUP(C625, [3]RISKFACTORSANDACCESSTOCARE!$F:$Q, 12, FALSE)</f>
        <v>23.6</v>
      </c>
      <c r="I625">
        <f>VLOOKUP(C625,[4]RISKFACTORSANDACCESSTOCARE!$F:$Z,21,FALSE)</f>
        <v>28044</v>
      </c>
      <c r="J625">
        <f>VLOOKUP(C625,[5]DEMOGRAPHICS!$F:$J,5,FALSE)</f>
        <v>264309</v>
      </c>
      <c r="K625">
        <f>I625/J625*100</f>
        <v>10.610308389044642</v>
      </c>
    </row>
    <row r="626" spans="1:11" hidden="1" x14ac:dyDescent="0.3">
      <c r="A626" t="s">
        <v>1029</v>
      </c>
      <c r="B626" t="s">
        <v>93</v>
      </c>
      <c r="C626" t="s">
        <v>1120</v>
      </c>
      <c r="D626">
        <f>VLOOKUP(C626, [1]acs2015_county_data!$D:$O, 12, FALSE)</f>
        <v>42238</v>
      </c>
      <c r="E626">
        <f>VLOOKUP(C626, [2]DEMOGRAPHICS!$F:$M, 8, FALSE)</f>
        <v>70</v>
      </c>
      <c r="F626">
        <f>VLOOKUP(C626, [3]RISKFACTORSANDACCESSTOCARE!$F:$N, 9, FALSE)</f>
        <v>28.3</v>
      </c>
      <c r="G626">
        <f>VLOOKUP(C626, [3]RISKFACTORSANDACCESSTOCARE!$F:$H, 3, FALSE)</f>
        <v>26.7</v>
      </c>
      <c r="H626">
        <f>VLOOKUP(C626, [3]RISKFACTORSANDACCESSTOCARE!$F:$Q, 12, FALSE)</f>
        <v>-1111.0999999999999</v>
      </c>
    </row>
    <row r="627" spans="1:11" hidden="1" x14ac:dyDescent="0.3">
      <c r="A627" t="s">
        <v>1029</v>
      </c>
      <c r="B627" t="s">
        <v>95</v>
      </c>
      <c r="C627" t="s">
        <v>1121</v>
      </c>
      <c r="D627">
        <f>VLOOKUP(C627, [1]acs2015_county_data!$D:$O, 12, FALSE)</f>
        <v>53423</v>
      </c>
      <c r="E627">
        <f>VLOOKUP(C627, [2]DEMOGRAPHICS!$F:$M, 8, FALSE)</f>
        <v>34</v>
      </c>
      <c r="F627">
        <f>VLOOKUP(C627, [3]RISKFACTORSANDACCESSTOCARE!$F:$N, 9, FALSE)</f>
        <v>14.9</v>
      </c>
      <c r="G627">
        <f>VLOOKUP(C627, [3]RISKFACTORSANDACCESSTOCARE!$F:$H, 3, FALSE)</f>
        <v>-1111.0999999999999</v>
      </c>
      <c r="H627">
        <f>VLOOKUP(C627, [3]RISKFACTORSANDACCESSTOCARE!$F:$Q, 12, FALSE)</f>
        <v>-1111.0999999999999</v>
      </c>
    </row>
    <row r="628" spans="1:11" hidden="1" x14ac:dyDescent="0.3">
      <c r="A628" t="s">
        <v>1029</v>
      </c>
      <c r="B628" t="s">
        <v>1122</v>
      </c>
      <c r="C628" t="s">
        <v>1123</v>
      </c>
      <c r="D628">
        <f>VLOOKUP(C628, [1]acs2015_county_data!$D:$O, 12, FALSE)</f>
        <v>41567</v>
      </c>
      <c r="E628">
        <f>VLOOKUP(C628, [2]DEMOGRAPHICS!$F:$M, 8, FALSE)</f>
        <v>29</v>
      </c>
      <c r="F628">
        <f>VLOOKUP(C628, [3]RISKFACTORSANDACCESSTOCARE!$F:$N, 9, FALSE)</f>
        <v>-1111.0999999999999</v>
      </c>
      <c r="G628">
        <f>VLOOKUP(C628, [3]RISKFACTORSANDACCESSTOCARE!$F:$H, 3, FALSE)</f>
        <v>-1111.0999999999999</v>
      </c>
      <c r="H628">
        <f>VLOOKUP(C628, [3]RISKFACTORSANDACCESSTOCARE!$F:$Q, 12, FALSE)</f>
        <v>-1111.0999999999999</v>
      </c>
    </row>
    <row r="629" spans="1:11" hidden="1" x14ac:dyDescent="0.3">
      <c r="A629" t="s">
        <v>1029</v>
      </c>
      <c r="B629" t="s">
        <v>1124</v>
      </c>
      <c r="C629" t="s">
        <v>1125</v>
      </c>
      <c r="D629">
        <f>VLOOKUP(C629, [1]acs2015_county_data!$D:$O, 12, FALSE)</f>
        <v>40977</v>
      </c>
      <c r="E629">
        <f>VLOOKUP(C629, [2]DEMOGRAPHICS!$F:$M, 8, FALSE)</f>
        <v>64</v>
      </c>
      <c r="F629">
        <f>VLOOKUP(C629, [3]RISKFACTORSANDACCESSTOCARE!$F:$N, 9, FALSE)</f>
        <v>13</v>
      </c>
      <c r="G629">
        <f>VLOOKUP(C629, [3]RISKFACTORSANDACCESSTOCARE!$F:$H, 3, FALSE)</f>
        <v>-1111.0999999999999</v>
      </c>
      <c r="H629">
        <f>VLOOKUP(C629, [3]RISKFACTORSANDACCESSTOCARE!$F:$Q, 12, FALSE)</f>
        <v>-1111.0999999999999</v>
      </c>
    </row>
    <row r="630" spans="1:11" hidden="1" x14ac:dyDescent="0.3">
      <c r="A630" t="s">
        <v>1029</v>
      </c>
      <c r="B630" t="s">
        <v>1126</v>
      </c>
      <c r="C630" t="s">
        <v>1127</v>
      </c>
      <c r="D630">
        <f>VLOOKUP(C630, [1]acs2015_county_data!$D:$O, 12, FALSE)</f>
        <v>60486</v>
      </c>
      <c r="E630">
        <f>VLOOKUP(C630, [2]DEMOGRAPHICS!$F:$M, 8, FALSE)</f>
        <v>41</v>
      </c>
      <c r="F630">
        <f>VLOOKUP(C630, [3]RISKFACTORSANDACCESSTOCARE!$F:$N, 9, FALSE)</f>
        <v>-1111.0999999999999</v>
      </c>
      <c r="G630">
        <f>VLOOKUP(C630, [3]RISKFACTORSANDACCESSTOCARE!$F:$H, 3, FALSE)</f>
        <v>-1111.0999999999999</v>
      </c>
      <c r="H630">
        <f>VLOOKUP(C630, [3]RISKFACTORSANDACCESSTOCARE!$F:$Q, 12, FALSE)</f>
        <v>-1111.0999999999999</v>
      </c>
    </row>
    <row r="631" spans="1:11" hidden="1" x14ac:dyDescent="0.3">
      <c r="A631" t="s">
        <v>1029</v>
      </c>
      <c r="B631" t="s">
        <v>1128</v>
      </c>
      <c r="C631" t="s">
        <v>1129</v>
      </c>
      <c r="D631">
        <f>VLOOKUP(C631, [1]acs2015_county_data!$D:$O, 12, FALSE)</f>
        <v>54757</v>
      </c>
      <c r="E631">
        <f>VLOOKUP(C631, [2]DEMOGRAPHICS!$F:$M, 8, FALSE)</f>
        <v>30</v>
      </c>
      <c r="F631">
        <f>VLOOKUP(C631, [3]RISKFACTORSANDACCESSTOCARE!$F:$N, 9, FALSE)</f>
        <v>-1111.0999999999999</v>
      </c>
      <c r="G631">
        <f>VLOOKUP(C631, [3]RISKFACTORSANDACCESSTOCARE!$F:$H, 3, FALSE)</f>
        <v>-1111.0999999999999</v>
      </c>
      <c r="H631">
        <f>VLOOKUP(C631, [3]RISKFACTORSANDACCESSTOCARE!$F:$Q, 12, FALSE)</f>
        <v>-1111.0999999999999</v>
      </c>
    </row>
    <row r="632" spans="1:11" hidden="1" x14ac:dyDescent="0.3">
      <c r="A632" t="s">
        <v>1029</v>
      </c>
      <c r="B632" t="s">
        <v>99</v>
      </c>
      <c r="C632" t="s">
        <v>1130</v>
      </c>
      <c r="D632">
        <f>VLOOKUP(C632, [1]acs2015_county_data!$D:$O, 12, FALSE)</f>
        <v>70859</v>
      </c>
      <c r="E632">
        <f>VLOOKUP(C632, [2]DEMOGRAPHICS!$F:$M, 8, FALSE)</f>
        <v>80</v>
      </c>
      <c r="F632">
        <f>VLOOKUP(C632, [3]RISKFACTORSANDACCESSTOCARE!$F:$N, 9, FALSE)</f>
        <v>19</v>
      </c>
      <c r="G632">
        <f>VLOOKUP(C632, [3]RISKFACTORSANDACCESSTOCARE!$F:$H, 3, FALSE)</f>
        <v>15.3</v>
      </c>
      <c r="H632">
        <f>VLOOKUP(C632, [3]RISKFACTORSANDACCESSTOCARE!$F:$Q, 12, FALSE)</f>
        <v>-1111.0999999999999</v>
      </c>
    </row>
    <row r="633" spans="1:11" hidden="1" x14ac:dyDescent="0.3">
      <c r="A633" t="s">
        <v>1029</v>
      </c>
      <c r="B633" t="s">
        <v>101</v>
      </c>
      <c r="C633" t="s">
        <v>1131</v>
      </c>
      <c r="D633">
        <f>VLOOKUP(C633, [1]acs2015_county_data!$D:$O, 12, FALSE)</f>
        <v>46966</v>
      </c>
      <c r="E633">
        <f>VLOOKUP(C633, [2]DEMOGRAPHICS!$F:$M, 8, FALSE)</f>
        <v>43</v>
      </c>
      <c r="F633">
        <f>VLOOKUP(C633, [3]RISKFACTORSANDACCESSTOCARE!$F:$N, 9, FALSE)</f>
        <v>-1111.0999999999999</v>
      </c>
      <c r="G633">
        <f>VLOOKUP(C633, [3]RISKFACTORSANDACCESSTOCARE!$F:$H, 3, FALSE)</f>
        <v>-1111.0999999999999</v>
      </c>
      <c r="H633">
        <f>VLOOKUP(C633, [3]RISKFACTORSANDACCESSTOCARE!$F:$Q, 12, FALSE)</f>
        <v>-1111.0999999999999</v>
      </c>
    </row>
    <row r="634" spans="1:11" hidden="1" x14ac:dyDescent="0.3">
      <c r="A634" t="s">
        <v>1029</v>
      </c>
      <c r="B634" t="s">
        <v>103</v>
      </c>
      <c r="C634" t="s">
        <v>1132</v>
      </c>
      <c r="D634">
        <f>VLOOKUP(C634, [1]acs2015_county_data!$D:$O, 12, FALSE)</f>
        <v>45978</v>
      </c>
      <c r="E634">
        <f>VLOOKUP(C634, [2]DEMOGRAPHICS!$F:$M, 8, FALSE)</f>
        <v>63</v>
      </c>
      <c r="F634">
        <f>VLOOKUP(C634, [3]RISKFACTORSANDACCESSTOCARE!$F:$N, 9, FALSE)</f>
        <v>26.7</v>
      </c>
      <c r="G634">
        <f>VLOOKUP(C634, [3]RISKFACTORSANDACCESSTOCARE!$F:$H, 3, FALSE)</f>
        <v>28.6</v>
      </c>
      <c r="H634">
        <f>VLOOKUP(C634, [3]RISKFACTORSANDACCESSTOCARE!$F:$Q, 12, FALSE)</f>
        <v>-1111.0999999999999</v>
      </c>
    </row>
    <row r="635" spans="1:11" hidden="1" x14ac:dyDescent="0.3">
      <c r="A635" t="s">
        <v>1029</v>
      </c>
      <c r="B635" t="s">
        <v>1133</v>
      </c>
      <c r="C635" t="s">
        <v>1134</v>
      </c>
      <c r="D635">
        <f>VLOOKUP(C635, [1]acs2015_county_data!$D:$O, 12, FALSE)</f>
        <v>49681</v>
      </c>
      <c r="E635">
        <f>VLOOKUP(C635, [2]DEMOGRAPHICS!$F:$M, 8, FALSE)</f>
        <v>43</v>
      </c>
      <c r="F635">
        <f>VLOOKUP(C635, [3]RISKFACTORSANDACCESSTOCARE!$F:$N, 9, FALSE)</f>
        <v>-1111.0999999999999</v>
      </c>
      <c r="G635">
        <f>VLOOKUP(C635, [3]RISKFACTORSANDACCESSTOCARE!$F:$H, 3, FALSE)</f>
        <v>-1111.0999999999999</v>
      </c>
      <c r="H635">
        <f>VLOOKUP(C635, [3]RISKFACTORSANDACCESSTOCARE!$F:$Q, 12, FALSE)</f>
        <v>-1111.0999999999999</v>
      </c>
    </row>
    <row r="636" spans="1:11" x14ac:dyDescent="0.3">
      <c r="A636" t="s">
        <v>1029</v>
      </c>
      <c r="B636" t="s">
        <v>1135</v>
      </c>
      <c r="C636" t="s">
        <v>1136</v>
      </c>
      <c r="D636">
        <f>VLOOKUP(C636, [1]acs2015_county_data!$D:$O, 12, FALSE)</f>
        <v>54849</v>
      </c>
      <c r="E636">
        <f>VLOOKUP(C636, [2]DEMOGRAPHICS!$F:$M, 8, FALSE)</f>
        <v>72</v>
      </c>
      <c r="F636">
        <f>VLOOKUP(C636, [3]RISKFACTORSANDACCESSTOCARE!$F:$N, 9, FALSE)</f>
        <v>27.2</v>
      </c>
      <c r="G636">
        <f>VLOOKUP(C636, [3]RISKFACTORSANDACCESSTOCARE!$F:$H, 3, FALSE)</f>
        <v>20</v>
      </c>
      <c r="H636">
        <f>VLOOKUP(C636, [3]RISKFACTORSANDACCESSTOCARE!$F:$Q, 12, FALSE)</f>
        <v>24.1</v>
      </c>
      <c r="I636">
        <f>VLOOKUP(C636,[4]RISKFACTORSANDACCESSTOCARE!$F:$Z,21,FALSE)</f>
        <v>5851</v>
      </c>
      <c r="J636">
        <f>VLOOKUP(C636,[5]DEMOGRAPHICS!$F:$J,5,FALSE)</f>
        <v>54290</v>
      </c>
      <c r="K636">
        <f t="shared" ref="K636:K637" si="60">I636/J636*100</f>
        <v>10.777307054706208</v>
      </c>
    </row>
    <row r="637" spans="1:11" x14ac:dyDescent="0.3">
      <c r="A637" t="s">
        <v>1029</v>
      </c>
      <c r="B637" t="s">
        <v>1137</v>
      </c>
      <c r="C637" t="s">
        <v>1138</v>
      </c>
      <c r="D637">
        <f>VLOOKUP(C637, [1]acs2015_county_data!$D:$O, 12, FALSE)</f>
        <v>51147</v>
      </c>
      <c r="E637">
        <f>VLOOKUP(C637, [2]DEMOGRAPHICS!$F:$M, 8, FALSE)</f>
        <v>294</v>
      </c>
      <c r="F637">
        <f>VLOOKUP(C637, [3]RISKFACTORSANDACCESSTOCARE!$F:$N, 9, FALSE)</f>
        <v>24.1</v>
      </c>
      <c r="G637">
        <f>VLOOKUP(C637, [3]RISKFACTORSANDACCESSTOCARE!$F:$H, 3, FALSE)</f>
        <v>28.7</v>
      </c>
      <c r="H637">
        <f>VLOOKUP(C637, [3]RISKFACTORSANDACCESSTOCARE!$F:$Q, 12, FALSE)</f>
        <v>23.5</v>
      </c>
      <c r="I637">
        <f>VLOOKUP(C637,[4]RISKFACTORSANDACCESSTOCARE!$F:$Z,21,FALSE)</f>
        <v>21375</v>
      </c>
      <c r="J637">
        <f>VLOOKUP(C637,[5]DEMOGRAPHICS!$F:$J,5,FALSE)</f>
        <v>182328</v>
      </c>
      <c r="K637">
        <f t="shared" si="60"/>
        <v>11.723377649072003</v>
      </c>
    </row>
    <row r="638" spans="1:11" hidden="1" x14ac:dyDescent="0.3">
      <c r="A638" t="s">
        <v>1029</v>
      </c>
      <c r="B638" t="s">
        <v>105</v>
      </c>
      <c r="C638" t="s">
        <v>1139</v>
      </c>
      <c r="D638">
        <f>VLOOKUP(C638, [1]acs2015_county_data!$D:$O, 12, FALSE)</f>
        <v>42478</v>
      </c>
      <c r="E638">
        <f>VLOOKUP(C638, [2]DEMOGRAPHICS!$F:$M, 8, FALSE)</f>
        <v>52</v>
      </c>
      <c r="F638">
        <f>VLOOKUP(C638, [3]RISKFACTORSANDACCESSTOCARE!$F:$N, 9, FALSE)</f>
        <v>-1111.0999999999999</v>
      </c>
      <c r="G638">
        <f>VLOOKUP(C638, [3]RISKFACTORSANDACCESSTOCARE!$F:$H, 3, FALSE)</f>
        <v>-1111.0999999999999</v>
      </c>
      <c r="H638">
        <f>VLOOKUP(C638, [3]RISKFACTORSANDACCESSTOCARE!$F:$Q, 12, FALSE)</f>
        <v>-1111.0999999999999</v>
      </c>
    </row>
    <row r="639" spans="1:11" hidden="1" x14ac:dyDescent="0.3">
      <c r="A639" t="s">
        <v>1029</v>
      </c>
      <c r="B639" t="s">
        <v>1140</v>
      </c>
      <c r="C639" t="s">
        <v>1141</v>
      </c>
      <c r="D639">
        <f>VLOOKUP(C639, [1]acs2015_county_data!$D:$O, 12, FALSE)</f>
        <v>66261</v>
      </c>
      <c r="E639">
        <f>VLOOKUP(C639, [2]DEMOGRAPHICS!$F:$M, 8, FALSE)</f>
        <v>38</v>
      </c>
      <c r="F639">
        <f>VLOOKUP(C639, [3]RISKFACTORSANDACCESSTOCARE!$F:$N, 9, FALSE)</f>
        <v>11.5</v>
      </c>
      <c r="G639">
        <f>VLOOKUP(C639, [3]RISKFACTORSANDACCESSTOCARE!$F:$H, 3, FALSE)</f>
        <v>-1111.0999999999999</v>
      </c>
      <c r="H639">
        <f>VLOOKUP(C639, [3]RISKFACTORSANDACCESSTOCARE!$F:$Q, 12, FALSE)</f>
        <v>-1111.0999999999999</v>
      </c>
    </row>
    <row r="640" spans="1:11" hidden="1" x14ac:dyDescent="0.3">
      <c r="A640" t="s">
        <v>1029</v>
      </c>
      <c r="B640" t="s">
        <v>109</v>
      </c>
      <c r="C640" t="s">
        <v>1142</v>
      </c>
      <c r="D640">
        <f>VLOOKUP(C640, [1]acs2015_county_data!$D:$O, 12, FALSE)</f>
        <v>40588</v>
      </c>
      <c r="E640">
        <f>VLOOKUP(C640, [2]DEMOGRAPHICS!$F:$M, 8, FALSE)</f>
        <v>21</v>
      </c>
      <c r="F640">
        <f>VLOOKUP(C640, [3]RISKFACTORSANDACCESSTOCARE!$F:$N, 9, FALSE)</f>
        <v>-1111.0999999999999</v>
      </c>
      <c r="G640">
        <f>VLOOKUP(C640, [3]RISKFACTORSANDACCESSTOCARE!$F:$H, 3, FALSE)</f>
        <v>-1111.0999999999999</v>
      </c>
      <c r="H640">
        <f>VLOOKUP(C640, [3]RISKFACTORSANDACCESSTOCARE!$F:$Q, 12, FALSE)</f>
        <v>-1111.0999999999999</v>
      </c>
    </row>
    <row r="641" spans="1:11" hidden="1" x14ac:dyDescent="0.3">
      <c r="A641" t="s">
        <v>1029</v>
      </c>
      <c r="B641" t="s">
        <v>264</v>
      </c>
      <c r="C641" t="s">
        <v>1143</v>
      </c>
      <c r="D641">
        <f>VLOOKUP(C641, [1]acs2015_county_data!$D:$O, 12, FALSE)</f>
        <v>39223</v>
      </c>
      <c r="E641">
        <f>VLOOKUP(C641, [2]DEMOGRAPHICS!$F:$M, 8, FALSE)</f>
        <v>11</v>
      </c>
      <c r="F641">
        <f>VLOOKUP(C641, [3]RISKFACTORSANDACCESSTOCARE!$F:$N, 9, FALSE)</f>
        <v>-1111.0999999999999</v>
      </c>
      <c r="G641">
        <f>VLOOKUP(C641, [3]RISKFACTORSANDACCESSTOCARE!$F:$H, 3, FALSE)</f>
        <v>-1111.0999999999999</v>
      </c>
      <c r="H641">
        <f>VLOOKUP(C641, [3]RISKFACTORSANDACCESSTOCARE!$F:$Q, 12, FALSE)</f>
        <v>-1111.0999999999999</v>
      </c>
    </row>
    <row r="642" spans="1:11" hidden="1" x14ac:dyDescent="0.3">
      <c r="A642" t="s">
        <v>1029</v>
      </c>
      <c r="B642" t="s">
        <v>268</v>
      </c>
      <c r="C642" t="s">
        <v>1144</v>
      </c>
      <c r="D642">
        <f>VLOOKUP(C642, [1]acs2015_county_data!$D:$O, 12, FALSE)</f>
        <v>31980</v>
      </c>
      <c r="E642">
        <f>VLOOKUP(C642, [2]DEMOGRAPHICS!$F:$M, 8, FALSE)</f>
        <v>34</v>
      </c>
      <c r="F642">
        <f>VLOOKUP(C642, [3]RISKFACTORSANDACCESSTOCARE!$F:$N, 9, FALSE)</f>
        <v>-1111.0999999999999</v>
      </c>
      <c r="G642">
        <f>VLOOKUP(C642, [3]RISKFACTORSANDACCESSTOCARE!$F:$H, 3, FALSE)</f>
        <v>-1111.0999999999999</v>
      </c>
      <c r="H642">
        <f>VLOOKUP(C642, [3]RISKFACTORSANDACCESSTOCARE!$F:$Q, 12, FALSE)</f>
        <v>-1111.0999999999999</v>
      </c>
    </row>
    <row r="643" spans="1:11" hidden="1" x14ac:dyDescent="0.3">
      <c r="A643" t="s">
        <v>1029</v>
      </c>
      <c r="B643" t="s">
        <v>649</v>
      </c>
      <c r="C643" t="s">
        <v>1145</v>
      </c>
      <c r="D643">
        <f>VLOOKUP(C643, [1]acs2015_county_data!$D:$O, 12, FALSE)</f>
        <v>56358</v>
      </c>
      <c r="E643">
        <f>VLOOKUP(C643, [2]DEMOGRAPHICS!$F:$M, 8, FALSE)</f>
        <v>38</v>
      </c>
      <c r="F643">
        <f>VLOOKUP(C643, [3]RISKFACTORSANDACCESSTOCARE!$F:$N, 9, FALSE)</f>
        <v>-1111.0999999999999</v>
      </c>
      <c r="G643">
        <f>VLOOKUP(C643, [3]RISKFACTORSANDACCESSTOCARE!$F:$H, 3, FALSE)</f>
        <v>-1111.0999999999999</v>
      </c>
      <c r="H643">
        <f>VLOOKUP(C643, [3]RISKFACTORSANDACCESSTOCARE!$F:$Q, 12, FALSE)</f>
        <v>-1111.0999999999999</v>
      </c>
    </row>
    <row r="644" spans="1:11" hidden="1" x14ac:dyDescent="0.3">
      <c r="A644" t="s">
        <v>1029</v>
      </c>
      <c r="B644" t="s">
        <v>111</v>
      </c>
      <c r="C644" t="s">
        <v>1146</v>
      </c>
      <c r="D644">
        <f>VLOOKUP(C644, [1]acs2015_county_data!$D:$O, 12, FALSE)</f>
        <v>48158</v>
      </c>
      <c r="E644">
        <f>VLOOKUP(C644, [2]DEMOGRAPHICS!$F:$M, 8, FALSE)</f>
        <v>57</v>
      </c>
      <c r="F644">
        <f>VLOOKUP(C644, [3]RISKFACTORSANDACCESSTOCARE!$F:$N, 9, FALSE)</f>
        <v>18.2</v>
      </c>
      <c r="G644">
        <f>VLOOKUP(C644, [3]RISKFACTORSANDACCESSTOCARE!$F:$H, 3, FALSE)</f>
        <v>24.9</v>
      </c>
      <c r="H644">
        <f>VLOOKUP(C644, [3]RISKFACTORSANDACCESSTOCARE!$F:$Q, 12, FALSE)</f>
        <v>-1111.0999999999999</v>
      </c>
    </row>
    <row r="645" spans="1:11" hidden="1" x14ac:dyDescent="0.3">
      <c r="A645" t="s">
        <v>1029</v>
      </c>
      <c r="B645" t="s">
        <v>1147</v>
      </c>
      <c r="C645" t="s">
        <v>1148</v>
      </c>
      <c r="D645">
        <f>VLOOKUP(C645, [1]acs2015_county_data!$D:$O, 12, FALSE)</f>
        <v>44127</v>
      </c>
      <c r="E645">
        <f>VLOOKUP(C645, [2]DEMOGRAPHICS!$F:$M, 8, FALSE)</f>
        <v>44</v>
      </c>
      <c r="F645">
        <f>VLOOKUP(C645, [3]RISKFACTORSANDACCESSTOCARE!$F:$N, 9, FALSE)</f>
        <v>-1111.0999999999999</v>
      </c>
      <c r="G645">
        <f>VLOOKUP(C645, [3]RISKFACTORSANDACCESSTOCARE!$F:$H, 3, FALSE)</f>
        <v>-1111.0999999999999</v>
      </c>
      <c r="H645">
        <f>VLOOKUP(C645, [3]RISKFACTORSANDACCESSTOCARE!$F:$Q, 12, FALSE)</f>
        <v>-1111.0999999999999</v>
      </c>
    </row>
    <row r="646" spans="1:11" x14ac:dyDescent="0.3">
      <c r="A646" t="s">
        <v>1029</v>
      </c>
      <c r="B646" t="s">
        <v>1149</v>
      </c>
      <c r="C646" t="s">
        <v>1150</v>
      </c>
      <c r="D646">
        <f>VLOOKUP(C646, [1]acs2015_county_data!$D:$O, 12, FALSE)</f>
        <v>48817</v>
      </c>
      <c r="E646">
        <f>VLOOKUP(C646, [2]DEMOGRAPHICS!$F:$M, 8, FALSE)</f>
        <v>346</v>
      </c>
      <c r="F646">
        <f>VLOOKUP(C646, [3]RISKFACTORSANDACCESSTOCARE!$F:$N, 9, FALSE)</f>
        <v>26.1</v>
      </c>
      <c r="G646">
        <f>VLOOKUP(C646, [3]RISKFACTORSANDACCESSTOCARE!$F:$H, 3, FALSE)</f>
        <v>24.3</v>
      </c>
      <c r="H646">
        <f>VLOOKUP(C646, [3]RISKFACTORSANDACCESSTOCARE!$F:$Q, 12, FALSE)</f>
        <v>27.9</v>
      </c>
      <c r="I646">
        <f>VLOOKUP(C646,[4]RISKFACTORSANDACCESSTOCARE!$F:$Z,21,FALSE)</f>
        <v>18735</v>
      </c>
      <c r="J646">
        <f>VLOOKUP(C646,[5]DEMOGRAPHICS!$F:$J,5,FALSE)</f>
        <v>147808</v>
      </c>
      <c r="K646">
        <f t="shared" ref="K646:K647" si="61">I646/J646*100</f>
        <v>12.675227321931153</v>
      </c>
    </row>
    <row r="647" spans="1:11" x14ac:dyDescent="0.3">
      <c r="A647" t="s">
        <v>1029</v>
      </c>
      <c r="B647" t="s">
        <v>115</v>
      </c>
      <c r="C647" t="s">
        <v>1151</v>
      </c>
      <c r="D647">
        <f>VLOOKUP(C647, [1]acs2015_county_data!$D:$O, 12, FALSE)</f>
        <v>49895</v>
      </c>
      <c r="E647">
        <f>VLOOKUP(C647, [2]DEMOGRAPHICS!$F:$M, 8, FALSE)</f>
        <v>392</v>
      </c>
      <c r="F647">
        <f>VLOOKUP(C647, [3]RISKFACTORSANDACCESSTOCARE!$F:$N, 9, FALSE)</f>
        <v>29.7</v>
      </c>
      <c r="G647">
        <f>VLOOKUP(C647, [3]RISKFACTORSANDACCESSTOCARE!$F:$H, 3, FALSE)</f>
        <v>30.9</v>
      </c>
      <c r="H647">
        <f>VLOOKUP(C647, [3]RISKFACTORSANDACCESSTOCARE!$F:$Q, 12, FALSE)</f>
        <v>31.6</v>
      </c>
      <c r="I647">
        <f>VLOOKUP(C647,[4]RISKFACTORSANDACCESSTOCARE!$F:$Z,21,FALSE)</f>
        <v>31928</v>
      </c>
      <c r="J647">
        <f>VLOOKUP(C647,[5]DEMOGRAPHICS!$F:$J,5,FALSE)</f>
        <v>260067</v>
      </c>
      <c r="K647">
        <f t="shared" si="61"/>
        <v>12.276836353708852</v>
      </c>
    </row>
    <row r="648" spans="1:11" hidden="1" x14ac:dyDescent="0.3">
      <c r="A648" t="s">
        <v>1029</v>
      </c>
      <c r="B648" t="s">
        <v>273</v>
      </c>
      <c r="C648" t="s">
        <v>1152</v>
      </c>
      <c r="D648">
        <f>VLOOKUP(C648, [1]acs2015_county_data!$D:$O, 12, FALSE)</f>
        <v>38258</v>
      </c>
      <c r="E648">
        <f>VLOOKUP(C648, [2]DEMOGRAPHICS!$F:$M, 8, FALSE)</f>
        <v>68</v>
      </c>
      <c r="F648">
        <f>VLOOKUP(C648, [3]RISKFACTORSANDACCESSTOCARE!$F:$N, 9, FALSE)</f>
        <v>-1111.0999999999999</v>
      </c>
      <c r="G648">
        <f>VLOOKUP(C648, [3]RISKFACTORSANDACCESSTOCARE!$F:$H, 3, FALSE)</f>
        <v>-1111.0999999999999</v>
      </c>
      <c r="H648">
        <f>VLOOKUP(C648, [3]RISKFACTORSANDACCESSTOCARE!$F:$Q, 12, FALSE)</f>
        <v>-1111.0999999999999</v>
      </c>
    </row>
    <row r="649" spans="1:11" x14ac:dyDescent="0.3">
      <c r="A649" t="s">
        <v>1029</v>
      </c>
      <c r="B649" t="s">
        <v>1153</v>
      </c>
      <c r="C649" t="s">
        <v>1154</v>
      </c>
      <c r="D649">
        <f>VLOOKUP(C649, [1]acs2015_county_data!$D:$O, 12, FALSE)</f>
        <v>56167</v>
      </c>
      <c r="E649">
        <f>VLOOKUP(C649, [2]DEMOGRAPHICS!$F:$M, 8, FALSE)</f>
        <v>222</v>
      </c>
      <c r="F649">
        <f>VLOOKUP(C649, [3]RISKFACTORSANDACCESSTOCARE!$F:$N, 9, FALSE)</f>
        <v>24</v>
      </c>
      <c r="G649">
        <f>VLOOKUP(C649, [3]RISKFACTORSANDACCESSTOCARE!$F:$H, 3, FALSE)</f>
        <v>25.5</v>
      </c>
      <c r="H649">
        <f>VLOOKUP(C649, [3]RISKFACTORSANDACCESSTOCARE!$F:$Q, 12, FALSE)</f>
        <v>27.9</v>
      </c>
      <c r="I649">
        <f>VLOOKUP(C649,[4]RISKFACTORSANDACCESSTOCARE!$F:$Z,21,FALSE)</f>
        <v>19820</v>
      </c>
      <c r="J649">
        <f>VLOOKUP(C649,[5]DEMOGRAPHICS!$F:$J,5,FALSE)</f>
        <v>192789</v>
      </c>
      <c r="K649">
        <f>I649/J649*100</f>
        <v>10.280669540274602</v>
      </c>
    </row>
    <row r="650" spans="1:11" hidden="1" x14ac:dyDescent="0.3">
      <c r="A650" t="s">
        <v>1029</v>
      </c>
      <c r="B650" t="s">
        <v>1155</v>
      </c>
      <c r="C650" t="s">
        <v>1156</v>
      </c>
      <c r="D650">
        <f>VLOOKUP(C650, [1]acs2015_county_data!$D:$O, 12, FALSE)</f>
        <v>47723</v>
      </c>
      <c r="E650">
        <f>VLOOKUP(C650, [2]DEMOGRAPHICS!$F:$M, 8, FALSE)</f>
        <v>16</v>
      </c>
      <c r="F650">
        <f>VLOOKUP(C650, [3]RISKFACTORSANDACCESSTOCARE!$F:$N, 9, FALSE)</f>
        <v>-1111.0999999999999</v>
      </c>
      <c r="G650">
        <f>VLOOKUP(C650, [3]RISKFACTORSANDACCESSTOCARE!$F:$H, 3, FALSE)</f>
        <v>-1111.0999999999999</v>
      </c>
      <c r="H650">
        <f>VLOOKUP(C650, [3]RISKFACTORSANDACCESSTOCARE!$F:$Q, 12, FALSE)</f>
        <v>-1111.0999999999999</v>
      </c>
    </row>
    <row r="651" spans="1:11" hidden="1" x14ac:dyDescent="0.3">
      <c r="A651" t="s">
        <v>1029</v>
      </c>
      <c r="B651" t="s">
        <v>275</v>
      </c>
      <c r="C651" t="s">
        <v>1157</v>
      </c>
      <c r="D651">
        <f>VLOOKUP(C651, [1]acs2015_county_data!$D:$O, 12, FALSE)</f>
        <v>47222</v>
      </c>
      <c r="E651">
        <f>VLOOKUP(C651, [2]DEMOGRAPHICS!$F:$M, 8, FALSE)</f>
        <v>22</v>
      </c>
      <c r="F651">
        <f>VLOOKUP(C651, [3]RISKFACTORSANDACCESSTOCARE!$F:$N, 9, FALSE)</f>
        <v>-1111.0999999999999</v>
      </c>
      <c r="G651">
        <f>VLOOKUP(C651, [3]RISKFACTORSANDACCESSTOCARE!$F:$H, 3, FALSE)</f>
        <v>-1111.0999999999999</v>
      </c>
      <c r="H651">
        <f>VLOOKUP(C651, [3]RISKFACTORSANDACCESSTOCARE!$F:$Q, 12, FALSE)</f>
        <v>-1111.0999999999999</v>
      </c>
    </row>
    <row r="652" spans="1:11" hidden="1" x14ac:dyDescent="0.3">
      <c r="A652" t="s">
        <v>1029</v>
      </c>
      <c r="B652" t="s">
        <v>117</v>
      </c>
      <c r="C652" t="s">
        <v>1158</v>
      </c>
      <c r="D652">
        <f>VLOOKUP(C652, [1]acs2015_county_data!$D:$O, 12, FALSE)</f>
        <v>47850</v>
      </c>
      <c r="E652">
        <f>VLOOKUP(C652, [2]DEMOGRAPHICS!$F:$M, 8, FALSE)</f>
        <v>29</v>
      </c>
      <c r="F652">
        <f>VLOOKUP(C652, [3]RISKFACTORSANDACCESSTOCARE!$F:$N, 9, FALSE)</f>
        <v>-1111.0999999999999</v>
      </c>
      <c r="G652">
        <f>VLOOKUP(C652, [3]RISKFACTORSANDACCESSTOCARE!$F:$H, 3, FALSE)</f>
        <v>-1111.0999999999999</v>
      </c>
      <c r="H652">
        <f>VLOOKUP(C652, [3]RISKFACTORSANDACCESSTOCARE!$F:$Q, 12, FALSE)</f>
        <v>-1111.0999999999999</v>
      </c>
    </row>
    <row r="653" spans="1:11" hidden="1" x14ac:dyDescent="0.3">
      <c r="A653" t="s">
        <v>1029</v>
      </c>
      <c r="B653" t="s">
        <v>1159</v>
      </c>
      <c r="C653" t="s">
        <v>1160</v>
      </c>
      <c r="D653">
        <f>VLOOKUP(C653, [1]acs2015_county_data!$D:$O, 12, FALSE)</f>
        <v>50085</v>
      </c>
      <c r="E653">
        <f>VLOOKUP(C653, [2]DEMOGRAPHICS!$F:$M, 8, FALSE)</f>
        <v>21</v>
      </c>
      <c r="F653">
        <f>VLOOKUP(C653, [3]RISKFACTORSANDACCESSTOCARE!$F:$N, 9, FALSE)</f>
        <v>-1111.0999999999999</v>
      </c>
      <c r="G653">
        <f>VLOOKUP(C653, [3]RISKFACTORSANDACCESSTOCARE!$F:$H, 3, FALSE)</f>
        <v>-1111.0999999999999</v>
      </c>
      <c r="H653">
        <f>VLOOKUP(C653, [3]RISKFACTORSANDACCESSTOCARE!$F:$Q, 12, FALSE)</f>
        <v>-1111.0999999999999</v>
      </c>
    </row>
    <row r="654" spans="1:11" x14ac:dyDescent="0.3">
      <c r="A654" t="s">
        <v>1029</v>
      </c>
      <c r="B654" t="s">
        <v>1161</v>
      </c>
      <c r="C654" t="s">
        <v>1162</v>
      </c>
      <c r="D654">
        <f>VLOOKUP(C654, [1]acs2015_county_data!$D:$O, 12, FALSE)</f>
        <v>45331</v>
      </c>
      <c r="E654">
        <f>VLOOKUP(C654, [2]DEMOGRAPHICS!$F:$M, 8, FALSE)</f>
        <v>85</v>
      </c>
      <c r="F654">
        <f>VLOOKUP(C654, [3]RISKFACTORSANDACCESSTOCARE!$F:$N, 9, FALSE)</f>
        <v>22</v>
      </c>
      <c r="G654">
        <f>VLOOKUP(C654, [3]RISKFACTORSANDACCESSTOCARE!$F:$H, 3, FALSE)</f>
        <v>18.3</v>
      </c>
      <c r="H654">
        <f>VLOOKUP(C654, [3]RISKFACTORSANDACCESSTOCARE!$F:$Q, 12, FALSE)</f>
        <v>24.9</v>
      </c>
      <c r="I654">
        <f>VLOOKUP(C654,[4]RISKFACTORSANDACCESSTOCARE!$F:$Z,21,FALSE)</f>
        <v>4943</v>
      </c>
      <c r="J654">
        <f>VLOOKUP(C654,[5]DEMOGRAPHICS!$F:$J,5,FALSE)</f>
        <v>47965</v>
      </c>
      <c r="K654">
        <f t="shared" ref="K654:K655" si="62">I654/J654*100</f>
        <v>10.305431043469197</v>
      </c>
    </row>
    <row r="655" spans="1:11" x14ac:dyDescent="0.3">
      <c r="A655" t="s">
        <v>1029</v>
      </c>
      <c r="B655" t="s">
        <v>1163</v>
      </c>
      <c r="C655" t="s">
        <v>1164</v>
      </c>
      <c r="D655">
        <f>VLOOKUP(C655, [1]acs2015_county_data!$D:$O, 12, FALSE)</f>
        <v>58194</v>
      </c>
      <c r="E655">
        <f>VLOOKUP(C655, [2]DEMOGRAPHICS!$F:$M, 8, FALSE)</f>
        <v>200</v>
      </c>
      <c r="F655">
        <f>VLOOKUP(C655, [3]RISKFACTORSANDACCESSTOCARE!$F:$N, 9, FALSE)</f>
        <v>21.3</v>
      </c>
      <c r="G655">
        <f>VLOOKUP(C655, [3]RISKFACTORSANDACCESSTOCARE!$F:$H, 3, FALSE)</f>
        <v>23.4</v>
      </c>
      <c r="H655">
        <f>VLOOKUP(C655, [3]RISKFACTORSANDACCESSTOCARE!$F:$Q, 12, FALSE)</f>
        <v>23.6</v>
      </c>
      <c r="I655">
        <f>VLOOKUP(C655,[4]RISKFACTORSANDACCESSTOCARE!$F:$Z,21,FALSE)</f>
        <v>9496</v>
      </c>
      <c r="J655">
        <f>VLOOKUP(C655,[5]DEMOGRAPHICS!$F:$J,5,FALSE)</f>
        <v>129999</v>
      </c>
      <c r="K655">
        <f t="shared" si="62"/>
        <v>7.3046715743967265</v>
      </c>
    </row>
    <row r="656" spans="1:11" hidden="1" x14ac:dyDescent="0.3">
      <c r="A656" t="s">
        <v>1029</v>
      </c>
      <c r="B656" t="s">
        <v>287</v>
      </c>
      <c r="C656" t="s">
        <v>1165</v>
      </c>
      <c r="D656">
        <f>VLOOKUP(C656, [1]acs2015_county_data!$D:$O, 12, FALSE)</f>
        <v>42606</v>
      </c>
      <c r="E656">
        <f>VLOOKUP(C656, [2]DEMOGRAPHICS!$F:$M, 8, FALSE)</f>
        <v>44</v>
      </c>
      <c r="F656">
        <f>VLOOKUP(C656, [3]RISKFACTORSANDACCESSTOCARE!$F:$N, 9, FALSE)</f>
        <v>-1111.0999999999999</v>
      </c>
      <c r="G656">
        <f>VLOOKUP(C656, [3]RISKFACTORSANDACCESSTOCARE!$F:$H, 3, FALSE)</f>
        <v>-1111.0999999999999</v>
      </c>
      <c r="H656">
        <f>VLOOKUP(C656, [3]RISKFACTORSANDACCESSTOCARE!$F:$Q, 12, FALSE)</f>
        <v>-1111.0999999999999</v>
      </c>
    </row>
    <row r="657" spans="1:11" x14ac:dyDescent="0.3">
      <c r="A657" t="s">
        <v>1029</v>
      </c>
      <c r="B657" t="s">
        <v>1166</v>
      </c>
      <c r="C657" t="s">
        <v>1167</v>
      </c>
      <c r="D657">
        <f>VLOOKUP(C657, [1]acs2015_county_data!$D:$O, 12, FALSE)</f>
        <v>42977</v>
      </c>
      <c r="E657">
        <f>VLOOKUP(C657, [2]DEMOGRAPHICS!$F:$M, 8, FALSE)</f>
        <v>92</v>
      </c>
      <c r="F657">
        <f>VLOOKUP(C657, [3]RISKFACTORSANDACCESSTOCARE!$F:$N, 9, FALSE)</f>
        <v>31.8</v>
      </c>
      <c r="G657">
        <f>VLOOKUP(C657, [3]RISKFACTORSANDACCESSTOCARE!$F:$H, 3, FALSE)</f>
        <v>31.2</v>
      </c>
      <c r="H657">
        <f>VLOOKUP(C657, [3]RISKFACTORSANDACCESSTOCARE!$F:$Q, 12, FALSE)</f>
        <v>29.2</v>
      </c>
      <c r="I657">
        <f>VLOOKUP(C657,[4]RISKFACTORSANDACCESSTOCARE!$F:$Z,21,FALSE)</f>
        <v>10340</v>
      </c>
      <c r="J657">
        <f>VLOOKUP(C657,[5]DEMOGRAPHICS!$F:$J,5,FALSE)</f>
        <v>82344</v>
      </c>
      <c r="K657">
        <f>I657/J657*100</f>
        <v>12.557077625570775</v>
      </c>
    </row>
    <row r="658" spans="1:11" hidden="1" x14ac:dyDescent="0.3">
      <c r="A658" t="s">
        <v>1029</v>
      </c>
      <c r="B658" t="s">
        <v>1168</v>
      </c>
      <c r="C658" t="s">
        <v>1169</v>
      </c>
      <c r="D658">
        <f>VLOOKUP(C658, [1]acs2015_county_data!$D:$O, 12, FALSE)</f>
        <v>47491</v>
      </c>
      <c r="E658">
        <f>VLOOKUP(C658, [2]DEMOGRAPHICS!$F:$M, 8, FALSE)</f>
        <v>56</v>
      </c>
      <c r="F658">
        <f>VLOOKUP(C658, [3]RISKFACTORSANDACCESSTOCARE!$F:$N, 9, FALSE)</f>
        <v>-1111.0999999999999</v>
      </c>
      <c r="G658">
        <f>VLOOKUP(C658, [3]RISKFACTORSANDACCESSTOCARE!$F:$H, 3, FALSE)</f>
        <v>-1111.0999999999999</v>
      </c>
      <c r="H658">
        <f>VLOOKUP(C658, [3]RISKFACTORSANDACCESSTOCARE!$F:$Q, 12, FALSE)</f>
        <v>-1111.0999999999999</v>
      </c>
    </row>
    <row r="659" spans="1:11" hidden="1" x14ac:dyDescent="0.3">
      <c r="A659" t="s">
        <v>1029</v>
      </c>
      <c r="B659" t="s">
        <v>923</v>
      </c>
      <c r="C659" t="s">
        <v>1170</v>
      </c>
      <c r="D659">
        <f>VLOOKUP(C659, [1]acs2015_county_data!$D:$O, 12, FALSE)</f>
        <v>43699</v>
      </c>
      <c r="E659">
        <f>VLOOKUP(C659, [2]DEMOGRAPHICS!$F:$M, 8, FALSE)</f>
        <v>32</v>
      </c>
      <c r="F659">
        <f>VLOOKUP(C659, [3]RISKFACTORSANDACCESSTOCARE!$F:$N, 9, FALSE)</f>
        <v>-1111.0999999999999</v>
      </c>
      <c r="G659">
        <f>VLOOKUP(C659, [3]RISKFACTORSANDACCESSTOCARE!$F:$H, 3, FALSE)</f>
        <v>-1111.0999999999999</v>
      </c>
      <c r="H659">
        <f>VLOOKUP(C659, [3]RISKFACTORSANDACCESSTOCARE!$F:$Q, 12, FALSE)</f>
        <v>-1111.0999999999999</v>
      </c>
    </row>
    <row r="660" spans="1:11" hidden="1" x14ac:dyDescent="0.3">
      <c r="A660" t="s">
        <v>1029</v>
      </c>
      <c r="B660" t="s">
        <v>129</v>
      </c>
      <c r="C660" t="s">
        <v>1171</v>
      </c>
      <c r="D660">
        <f>VLOOKUP(C660, [1]acs2015_county_data!$D:$O, 12, FALSE)</f>
        <v>53202</v>
      </c>
      <c r="E660">
        <f>VLOOKUP(C660, [2]DEMOGRAPHICS!$F:$M, 8, FALSE)</f>
        <v>27</v>
      </c>
      <c r="F660">
        <f>VLOOKUP(C660, [3]RISKFACTORSANDACCESSTOCARE!$F:$N, 9, FALSE)</f>
        <v>-1111.0999999999999</v>
      </c>
      <c r="G660">
        <f>VLOOKUP(C660, [3]RISKFACTORSANDACCESSTOCARE!$F:$H, 3, FALSE)</f>
        <v>-1111.0999999999999</v>
      </c>
      <c r="H660">
        <f>VLOOKUP(C660, [3]RISKFACTORSANDACCESSTOCARE!$F:$Q, 12, FALSE)</f>
        <v>-1111.0999999999999</v>
      </c>
    </row>
    <row r="661" spans="1:11" hidden="1" x14ac:dyDescent="0.3">
      <c r="A661" t="s">
        <v>1029</v>
      </c>
      <c r="B661" t="s">
        <v>926</v>
      </c>
      <c r="C661" t="s">
        <v>1172</v>
      </c>
      <c r="D661">
        <f>VLOOKUP(C661, [1]acs2015_county_data!$D:$O, 12, FALSE)</f>
        <v>44993</v>
      </c>
      <c r="E661">
        <f>VLOOKUP(C661, [2]DEMOGRAPHICS!$F:$M, 8, FALSE)</f>
        <v>24</v>
      </c>
      <c r="F661">
        <f>VLOOKUP(C661, [3]RISKFACTORSANDACCESSTOCARE!$F:$N, 9, FALSE)</f>
        <v>-1111.0999999999999</v>
      </c>
      <c r="G661">
        <f>VLOOKUP(C661, [3]RISKFACTORSANDACCESSTOCARE!$F:$H, 3, FALSE)</f>
        <v>-1111.0999999999999</v>
      </c>
      <c r="H661">
        <f>VLOOKUP(C661, [3]RISKFACTORSANDACCESSTOCARE!$F:$Q, 12, FALSE)</f>
        <v>-1111.0999999999999</v>
      </c>
    </row>
    <row r="662" spans="1:11" hidden="1" x14ac:dyDescent="0.3">
      <c r="A662" t="s">
        <v>1029</v>
      </c>
      <c r="B662" t="s">
        <v>292</v>
      </c>
      <c r="C662" t="s">
        <v>1173</v>
      </c>
      <c r="D662">
        <f>VLOOKUP(C662, [1]acs2015_county_data!$D:$O, 12, FALSE)</f>
        <v>44648</v>
      </c>
      <c r="E662">
        <f>VLOOKUP(C662, [2]DEMOGRAPHICS!$F:$M, 8, FALSE)</f>
        <v>31</v>
      </c>
      <c r="F662">
        <f>VLOOKUP(C662, [3]RISKFACTORSANDACCESSTOCARE!$F:$N, 9, FALSE)</f>
        <v>-1111.0999999999999</v>
      </c>
      <c r="G662">
        <f>VLOOKUP(C662, [3]RISKFACTORSANDACCESSTOCARE!$F:$H, 3, FALSE)</f>
        <v>-1111.0999999999999</v>
      </c>
      <c r="H662">
        <f>VLOOKUP(C662, [3]RISKFACTORSANDACCESSTOCARE!$F:$Q, 12, FALSE)</f>
        <v>-1111.0999999999999</v>
      </c>
    </row>
    <row r="663" spans="1:11" hidden="1" x14ac:dyDescent="0.3">
      <c r="A663" t="s">
        <v>1029</v>
      </c>
      <c r="B663" t="s">
        <v>1174</v>
      </c>
      <c r="C663" t="s">
        <v>1175</v>
      </c>
      <c r="D663">
        <f>VLOOKUP(C663, [1]acs2015_county_data!$D:$O, 12, FALSE)</f>
        <v>47401</v>
      </c>
      <c r="E663">
        <f>VLOOKUP(C663, [2]DEMOGRAPHICS!$F:$M, 8, FALSE)</f>
        <v>87</v>
      </c>
      <c r="F663">
        <f>VLOOKUP(C663, [3]RISKFACTORSANDACCESSTOCARE!$F:$N, 9, FALSE)</f>
        <v>23.4</v>
      </c>
      <c r="G663">
        <f>VLOOKUP(C663, [3]RISKFACTORSANDACCESSTOCARE!$F:$H, 3, FALSE)</f>
        <v>22.6</v>
      </c>
      <c r="H663">
        <f>VLOOKUP(C663, [3]RISKFACTORSANDACCESSTOCARE!$F:$Q, 12, FALSE)</f>
        <v>-1111.0999999999999</v>
      </c>
    </row>
    <row r="664" spans="1:11" x14ac:dyDescent="0.3">
      <c r="A664" t="s">
        <v>1029</v>
      </c>
      <c r="B664" t="s">
        <v>1176</v>
      </c>
      <c r="C664" t="s">
        <v>1177</v>
      </c>
      <c r="D664">
        <f>VLOOKUP(C664, [1]acs2015_county_data!$D:$O, 12, FALSE)</f>
        <v>76101</v>
      </c>
      <c r="E664">
        <f>VLOOKUP(C664, [2]DEMOGRAPHICS!$F:$M, 8, FALSE)</f>
        <v>768</v>
      </c>
      <c r="F664">
        <f>VLOOKUP(C664, [3]RISKFACTORSANDACCESSTOCARE!$F:$N, 9, FALSE)</f>
        <v>23.6</v>
      </c>
      <c r="G664">
        <f>VLOOKUP(C664, [3]RISKFACTORSANDACCESSTOCARE!$F:$H, 3, FALSE)</f>
        <v>23.9</v>
      </c>
      <c r="H664">
        <f>VLOOKUP(C664, [3]RISKFACTORSANDACCESSTOCARE!$F:$Q, 12, FALSE)</f>
        <v>22</v>
      </c>
      <c r="I664">
        <f>VLOOKUP(C664,[4]RISKFACTORSANDACCESSTOCARE!$F:$Z,21,FALSE)</f>
        <v>57127</v>
      </c>
      <c r="J664">
        <f>VLOOKUP(C664,[5]DEMOGRAPHICS!$F:$J,5,FALSE)</f>
        <v>642813</v>
      </c>
      <c r="K664">
        <f t="shared" ref="K664:K667" si="63">I664/J664*100</f>
        <v>8.8870324651181605</v>
      </c>
    </row>
    <row r="665" spans="1:11" x14ac:dyDescent="0.3">
      <c r="A665" t="s">
        <v>1029</v>
      </c>
      <c r="B665" t="s">
        <v>1178</v>
      </c>
      <c r="C665" t="s">
        <v>1179</v>
      </c>
      <c r="D665">
        <f>VLOOKUP(C665, [1]acs2015_county_data!$D:$O, 12, FALSE)</f>
        <v>44453</v>
      </c>
      <c r="E665">
        <f>VLOOKUP(C665, [2]DEMOGRAPHICS!$F:$M, 8, FALSE)</f>
        <v>150</v>
      </c>
      <c r="F665">
        <f>VLOOKUP(C665, [3]RISKFACTORSANDACCESSTOCARE!$F:$N, 9, FALSE)</f>
        <v>24.5</v>
      </c>
      <c r="G665">
        <f>VLOOKUP(C665, [3]RISKFACTORSANDACCESSTOCARE!$F:$H, 3, FALSE)</f>
        <v>25</v>
      </c>
      <c r="H665">
        <f>VLOOKUP(C665, [3]RISKFACTORSANDACCESSTOCARE!$F:$Q, 12, FALSE)</f>
        <v>25.5</v>
      </c>
      <c r="I665">
        <f>VLOOKUP(C665,[4]RISKFACTORSANDACCESSTOCARE!$F:$Z,21,FALSE)</f>
        <v>7691</v>
      </c>
      <c r="J665">
        <f>VLOOKUP(C665,[5]DEMOGRAPHICS!$F:$J,5,FALSE)</f>
        <v>63617</v>
      </c>
      <c r="K665">
        <f t="shared" si="63"/>
        <v>12.089535815898266</v>
      </c>
    </row>
    <row r="666" spans="1:11" x14ac:dyDescent="0.3">
      <c r="A666" t="s">
        <v>1029</v>
      </c>
      <c r="B666" t="s">
        <v>1180</v>
      </c>
      <c r="C666" t="s">
        <v>1181</v>
      </c>
      <c r="D666">
        <f>VLOOKUP(C666, [1]acs2015_county_data!$D:$O, 12, FALSE)</f>
        <v>48225</v>
      </c>
      <c r="E666">
        <f>VLOOKUP(C666, [2]DEMOGRAPHICS!$F:$M, 8, FALSE)</f>
        <v>562</v>
      </c>
      <c r="F666">
        <f>VLOOKUP(C666, [3]RISKFACTORSANDACCESSTOCARE!$F:$N, 9, FALSE)</f>
        <v>25.8</v>
      </c>
      <c r="G666">
        <f>VLOOKUP(C666, [3]RISKFACTORSANDACCESSTOCARE!$F:$H, 3, FALSE)</f>
        <v>25.3</v>
      </c>
      <c r="H666">
        <f>VLOOKUP(C666, [3]RISKFACTORSANDACCESSTOCARE!$F:$Q, 12, FALSE)</f>
        <v>27.5</v>
      </c>
      <c r="I666">
        <f>VLOOKUP(C666,[4]RISKFACTORSANDACCESSTOCARE!$F:$Z,21,FALSE)</f>
        <v>32344</v>
      </c>
      <c r="J666">
        <f>VLOOKUP(C666,[5]DEMOGRAPHICS!$F:$J,5,FALSE)</f>
        <v>288695</v>
      </c>
      <c r="K666">
        <f t="shared" si="63"/>
        <v>11.203519285058626</v>
      </c>
    </row>
    <row r="667" spans="1:11" x14ac:dyDescent="0.3">
      <c r="A667" t="s">
        <v>1029</v>
      </c>
      <c r="B667" t="s">
        <v>1182</v>
      </c>
      <c r="C667" t="s">
        <v>1183</v>
      </c>
      <c r="D667">
        <f>VLOOKUP(C667, [1]acs2015_county_data!$D:$O, 12, FALSE)</f>
        <v>65852</v>
      </c>
      <c r="E667">
        <f>VLOOKUP(C667, [2]DEMOGRAPHICS!$F:$M, 8, FALSE)</f>
        <v>71</v>
      </c>
      <c r="F667">
        <f>VLOOKUP(C667, [3]RISKFACTORSANDACCESSTOCARE!$F:$N, 9, FALSE)</f>
        <v>27.8</v>
      </c>
      <c r="G667">
        <f>VLOOKUP(C667, [3]RISKFACTORSANDACCESSTOCARE!$F:$H, 3, FALSE)</f>
        <v>12.8</v>
      </c>
      <c r="H667">
        <f>VLOOKUP(C667, [3]RISKFACTORSANDACCESSTOCARE!$F:$Q, 12, FALSE)</f>
        <v>20.100000000000001</v>
      </c>
      <c r="I667">
        <f>VLOOKUP(C667,[4]RISKFACTORSANDACCESSTOCARE!$F:$Z,21,FALSE)</f>
        <v>2279</v>
      </c>
      <c r="J667">
        <f>VLOOKUP(C667,[5]DEMOGRAPHICS!$F:$J,5,FALSE)</f>
        <v>37448</v>
      </c>
      <c r="K667">
        <f t="shared" si="63"/>
        <v>6.0857722708822903</v>
      </c>
    </row>
    <row r="668" spans="1:11" hidden="1" x14ac:dyDescent="0.3">
      <c r="A668" t="s">
        <v>1184</v>
      </c>
      <c r="B668" t="s">
        <v>414</v>
      </c>
      <c r="C668" t="s">
        <v>1185</v>
      </c>
      <c r="D668">
        <f>VLOOKUP(C668, [1]acs2015_county_data!$D:$O, 12, FALSE)</f>
        <v>48188</v>
      </c>
      <c r="E668">
        <f>VLOOKUP(C668, [2]DEMOGRAPHICS!$F:$M, 8, FALSE)</f>
        <v>100</v>
      </c>
      <c r="F668">
        <f>VLOOKUP(C668, [3]RISKFACTORSANDACCESSTOCARE!$F:$N, 9, FALSE)</f>
        <v>37.1</v>
      </c>
      <c r="G668">
        <f>VLOOKUP(C668, [3]RISKFACTORSANDACCESSTOCARE!$F:$H, 3, FALSE)</f>
        <v>31.7</v>
      </c>
      <c r="H668">
        <f>VLOOKUP(C668, [3]RISKFACTORSANDACCESSTOCARE!$F:$Q, 12, FALSE)</f>
        <v>-1111.0999999999999</v>
      </c>
    </row>
    <row r="669" spans="1:11" x14ac:dyDescent="0.3">
      <c r="A669" t="s">
        <v>1184</v>
      </c>
      <c r="B669" t="s">
        <v>1186</v>
      </c>
      <c r="C669" t="s">
        <v>1187</v>
      </c>
      <c r="D669">
        <f>VLOOKUP(C669, [1]acs2015_county_data!$D:$O, 12, FALSE)</f>
        <v>49092</v>
      </c>
      <c r="E669">
        <f>VLOOKUP(C669, [2]DEMOGRAPHICS!$F:$M, 8, FALSE)</f>
        <v>523</v>
      </c>
      <c r="F669">
        <f>VLOOKUP(C669, [3]RISKFACTORSANDACCESSTOCARE!$F:$N, 9, FALSE)</f>
        <v>23.8</v>
      </c>
      <c r="G669">
        <f>VLOOKUP(C669, [3]RISKFACTORSANDACCESSTOCARE!$F:$H, 3, FALSE)</f>
        <v>21.4</v>
      </c>
      <c r="H669">
        <f>VLOOKUP(C669, [3]RISKFACTORSANDACCESSTOCARE!$F:$Q, 12, FALSE)</f>
        <v>25.4</v>
      </c>
      <c r="I669">
        <f>VLOOKUP(C669,[4]RISKFACTORSANDACCESSTOCARE!$F:$Z,21,FALSE)</f>
        <v>38612</v>
      </c>
      <c r="J669">
        <f>VLOOKUP(C669,[5]DEMOGRAPHICS!$F:$J,5,FALSE)</f>
        <v>344006</v>
      </c>
      <c r="K669">
        <f t="shared" ref="K669:K670" si="64">I669/J669*100</f>
        <v>11.224222833322676</v>
      </c>
    </row>
    <row r="670" spans="1:11" x14ac:dyDescent="0.3">
      <c r="A670" t="s">
        <v>1184</v>
      </c>
      <c r="B670" t="s">
        <v>1188</v>
      </c>
      <c r="C670" t="s">
        <v>1189</v>
      </c>
      <c r="D670">
        <f>VLOOKUP(C670, [1]acs2015_county_data!$D:$O, 12, FALSE)</f>
        <v>55050</v>
      </c>
      <c r="E670">
        <f>VLOOKUP(C670, [2]DEMOGRAPHICS!$F:$M, 8, FALSE)</f>
        <v>181</v>
      </c>
      <c r="F670">
        <f>VLOOKUP(C670, [3]RISKFACTORSANDACCESSTOCARE!$F:$N, 9, FALSE)</f>
        <v>21.1</v>
      </c>
      <c r="G670">
        <f>VLOOKUP(C670, [3]RISKFACTORSANDACCESSTOCARE!$F:$H, 3, FALSE)</f>
        <v>22.9</v>
      </c>
      <c r="H670">
        <f>VLOOKUP(C670, [3]RISKFACTORSANDACCESSTOCARE!$F:$Q, 12, FALSE)</f>
        <v>20.2</v>
      </c>
      <c r="I670">
        <f>VLOOKUP(C670,[4]RISKFACTORSANDACCESSTOCARE!$F:$Z,21,FALSE)</f>
        <v>6589</v>
      </c>
      <c r="J670">
        <f>VLOOKUP(C670,[5]DEMOGRAPHICS!$F:$J,5,FALSE)</f>
        <v>73540</v>
      </c>
      <c r="K670">
        <f t="shared" si="64"/>
        <v>8.9597497960293726</v>
      </c>
    </row>
    <row r="671" spans="1:11" hidden="1" x14ac:dyDescent="0.3">
      <c r="A671" t="s">
        <v>1184</v>
      </c>
      <c r="B671" t="s">
        <v>172</v>
      </c>
      <c r="C671" t="s">
        <v>1190</v>
      </c>
      <c r="D671">
        <f>VLOOKUP(C671, [1]acs2015_county_data!$D:$O, 12, FALSE)</f>
        <v>47046</v>
      </c>
      <c r="E671">
        <f>VLOOKUP(C671, [2]DEMOGRAPHICS!$F:$M, 8, FALSE)</f>
        <v>22</v>
      </c>
      <c r="F671">
        <f>VLOOKUP(C671, [3]RISKFACTORSANDACCESSTOCARE!$F:$N, 9, FALSE)</f>
        <v>-1111.0999999999999</v>
      </c>
      <c r="G671">
        <f>VLOOKUP(C671, [3]RISKFACTORSANDACCESSTOCARE!$F:$H, 3, FALSE)</f>
        <v>-1111.0999999999999</v>
      </c>
      <c r="H671">
        <f>VLOOKUP(C671, [3]RISKFACTORSANDACCESSTOCARE!$F:$Q, 12, FALSE)</f>
        <v>-1111.0999999999999</v>
      </c>
    </row>
    <row r="672" spans="1:11" hidden="1" x14ac:dyDescent="0.3">
      <c r="A672" t="s">
        <v>1184</v>
      </c>
      <c r="B672" t="s">
        <v>1191</v>
      </c>
      <c r="C672" t="s">
        <v>1192</v>
      </c>
      <c r="D672">
        <f>VLOOKUP(C672, [1]acs2015_county_data!$D:$O, 12, FALSE)</f>
        <v>38190</v>
      </c>
      <c r="E672">
        <f>VLOOKUP(C672, [2]DEMOGRAPHICS!$F:$M, 8, FALSE)</f>
        <v>84</v>
      </c>
      <c r="F672">
        <f>VLOOKUP(C672, [3]RISKFACTORSANDACCESSTOCARE!$F:$N, 9, FALSE)</f>
        <v>18.399999999999999</v>
      </c>
      <c r="G672">
        <f>VLOOKUP(C672, [3]RISKFACTORSANDACCESSTOCARE!$F:$H, 3, FALSE)</f>
        <v>-1111.0999999999999</v>
      </c>
      <c r="H672">
        <f>VLOOKUP(C672, [3]RISKFACTORSANDACCESSTOCARE!$F:$Q, 12, FALSE)</f>
        <v>-1111.0999999999999</v>
      </c>
    </row>
    <row r="673" spans="1:11" x14ac:dyDescent="0.3">
      <c r="A673" t="s">
        <v>1184</v>
      </c>
      <c r="B673" t="s">
        <v>174</v>
      </c>
      <c r="C673" t="s">
        <v>1193</v>
      </c>
      <c r="D673">
        <f>VLOOKUP(C673, [1]acs2015_county_data!$D:$O, 12, FALSE)</f>
        <v>67552</v>
      </c>
      <c r="E673">
        <f>VLOOKUP(C673, [2]DEMOGRAPHICS!$F:$M, 8, FALSE)</f>
        <v>123</v>
      </c>
      <c r="F673">
        <f>VLOOKUP(C673, [3]RISKFACTORSANDACCESSTOCARE!$F:$N, 9, FALSE)</f>
        <v>23.1</v>
      </c>
      <c r="G673">
        <f>VLOOKUP(C673, [3]RISKFACTORSANDACCESSTOCARE!$F:$H, 3, FALSE)</f>
        <v>23.7</v>
      </c>
      <c r="H673">
        <f>VLOOKUP(C673, [3]RISKFACTORSANDACCESSTOCARE!$F:$Q, 12, FALSE)</f>
        <v>29.9</v>
      </c>
      <c r="I673">
        <f>VLOOKUP(C673,[4]RISKFACTORSANDACCESSTOCARE!$F:$Z,21,FALSE)</f>
        <v>2883</v>
      </c>
      <c r="J673">
        <f>VLOOKUP(C673,[5]DEMOGRAPHICS!$F:$J,5,FALSE)</f>
        <v>52061</v>
      </c>
      <c r="K673">
        <f>I673/J673*100</f>
        <v>5.5377345805881566</v>
      </c>
    </row>
    <row r="674" spans="1:11" hidden="1" x14ac:dyDescent="0.3">
      <c r="A674" t="s">
        <v>1184</v>
      </c>
      <c r="B674" t="s">
        <v>1036</v>
      </c>
      <c r="C674" t="s">
        <v>1194</v>
      </c>
      <c r="D674">
        <f>VLOOKUP(C674, [1]acs2015_county_data!$D:$O, 12, FALSE)</f>
        <v>54615</v>
      </c>
      <c r="E674">
        <f>VLOOKUP(C674, [2]DEMOGRAPHICS!$F:$M, 8, FALSE)</f>
        <v>49</v>
      </c>
      <c r="F674">
        <f>VLOOKUP(C674, [3]RISKFACTORSANDACCESSTOCARE!$F:$N, 9, FALSE)</f>
        <v>25.2</v>
      </c>
      <c r="G674">
        <f>VLOOKUP(C674, [3]RISKFACTORSANDACCESSTOCARE!$F:$H, 3, FALSE)</f>
        <v>18</v>
      </c>
      <c r="H674">
        <f>VLOOKUP(C674, [3]RISKFACTORSANDACCESSTOCARE!$F:$Q, 12, FALSE)</f>
        <v>-1111.0999999999999</v>
      </c>
    </row>
    <row r="675" spans="1:11" hidden="1" x14ac:dyDescent="0.3">
      <c r="A675" t="s">
        <v>1184</v>
      </c>
      <c r="B675" t="s">
        <v>179</v>
      </c>
      <c r="C675" t="s">
        <v>1195</v>
      </c>
      <c r="D675">
        <f>VLOOKUP(C675, [1]acs2015_county_data!$D:$O, 12, FALSE)</f>
        <v>52005</v>
      </c>
      <c r="E675">
        <f>VLOOKUP(C675, [2]DEMOGRAPHICS!$F:$M, 8, FALSE)</f>
        <v>55</v>
      </c>
      <c r="F675">
        <f>VLOOKUP(C675, [3]RISKFACTORSANDACCESSTOCARE!$F:$N, 9, FALSE)</f>
        <v>32.6</v>
      </c>
      <c r="G675">
        <f>VLOOKUP(C675, [3]RISKFACTORSANDACCESSTOCARE!$F:$H, 3, FALSE)</f>
        <v>25.7</v>
      </c>
      <c r="H675">
        <f>VLOOKUP(C675, [3]RISKFACTORSANDACCESSTOCARE!$F:$Q, 12, FALSE)</f>
        <v>-1111.0999999999999</v>
      </c>
    </row>
    <row r="676" spans="1:11" x14ac:dyDescent="0.3">
      <c r="A676" t="s">
        <v>1184</v>
      </c>
      <c r="B676" t="s">
        <v>1042</v>
      </c>
      <c r="C676" t="s">
        <v>1196</v>
      </c>
      <c r="D676">
        <f>VLOOKUP(C676, [1]acs2015_county_data!$D:$O, 12, FALSE)</f>
        <v>42290</v>
      </c>
      <c r="E676">
        <f>VLOOKUP(C676, [2]DEMOGRAPHICS!$F:$M, 8, FALSE)</f>
        <v>97</v>
      </c>
      <c r="F676">
        <f>VLOOKUP(C676, [3]RISKFACTORSANDACCESSTOCARE!$F:$N, 9, FALSE)</f>
        <v>21.1</v>
      </c>
      <c r="G676">
        <f>VLOOKUP(C676, [3]RISKFACTORSANDACCESSTOCARE!$F:$H, 3, FALSE)</f>
        <v>29.4</v>
      </c>
      <c r="H676">
        <f>VLOOKUP(C676, [3]RISKFACTORSANDACCESSTOCARE!$F:$Q, 12, FALSE)</f>
        <v>19.7</v>
      </c>
      <c r="I676">
        <f>VLOOKUP(C676,[4]RISKFACTORSANDACCESSTOCARE!$F:$Z,21,FALSE)</f>
        <v>5376</v>
      </c>
      <c r="J676">
        <f>VLOOKUP(C676,[5]DEMOGRAPHICS!$F:$J,5,FALSE)</f>
        <v>40130</v>
      </c>
      <c r="K676">
        <f t="shared" ref="K676:K677" si="65">I676/J676*100</f>
        <v>13.396461500124596</v>
      </c>
    </row>
    <row r="677" spans="1:11" x14ac:dyDescent="0.3">
      <c r="A677" t="s">
        <v>1184</v>
      </c>
      <c r="B677" t="s">
        <v>183</v>
      </c>
      <c r="C677" t="s">
        <v>1197</v>
      </c>
      <c r="D677">
        <f>VLOOKUP(C677, [1]acs2015_county_data!$D:$O, 12, FALSE)</f>
        <v>51699</v>
      </c>
      <c r="E677">
        <f>VLOOKUP(C677, [2]DEMOGRAPHICS!$F:$M, 8, FALSE)</f>
        <v>271</v>
      </c>
      <c r="F677">
        <f>VLOOKUP(C677, [3]RISKFACTORSANDACCESSTOCARE!$F:$N, 9, FALSE)</f>
        <v>22.2</v>
      </c>
      <c r="G677">
        <f>VLOOKUP(C677, [3]RISKFACTORSANDACCESSTOCARE!$F:$H, 3, FALSE)</f>
        <v>26.3</v>
      </c>
      <c r="H677">
        <f>VLOOKUP(C677, [3]RISKFACTORSANDACCESSTOCARE!$F:$Q, 12, FALSE)</f>
        <v>28.6</v>
      </c>
      <c r="I677">
        <f>VLOOKUP(C677,[4]RISKFACTORSANDACCESSTOCARE!$F:$Z,21,FALSE)</f>
        <v>10617</v>
      </c>
      <c r="J677">
        <f>VLOOKUP(C677,[5]DEMOGRAPHICS!$F:$J,5,FALSE)</f>
        <v>101592</v>
      </c>
      <c r="K677">
        <f t="shared" si="65"/>
        <v>10.450626033545948</v>
      </c>
    </row>
    <row r="678" spans="1:11" hidden="1" x14ac:dyDescent="0.3">
      <c r="A678" t="s">
        <v>1184</v>
      </c>
      <c r="B678" t="s">
        <v>27</v>
      </c>
      <c r="C678" t="s">
        <v>1198</v>
      </c>
      <c r="D678">
        <f>VLOOKUP(C678, [1]acs2015_county_data!$D:$O, 12, FALSE)</f>
        <v>47602</v>
      </c>
      <c r="E678">
        <f>VLOOKUP(C678, [2]DEMOGRAPHICS!$F:$M, 8, FALSE)</f>
        <v>76</v>
      </c>
      <c r="F678">
        <f>VLOOKUP(C678, [3]RISKFACTORSANDACCESSTOCARE!$F:$N, 9, FALSE)</f>
        <v>33.299999999999997</v>
      </c>
      <c r="G678">
        <f>VLOOKUP(C678, [3]RISKFACTORSANDACCESSTOCARE!$F:$H, 3, FALSE)</f>
        <v>33.1</v>
      </c>
      <c r="H678">
        <f>VLOOKUP(C678, [3]RISKFACTORSANDACCESSTOCARE!$F:$Q, 12, FALSE)</f>
        <v>-1111.0999999999999</v>
      </c>
    </row>
    <row r="679" spans="1:11" x14ac:dyDescent="0.3">
      <c r="A679" t="s">
        <v>1184</v>
      </c>
      <c r="B679" t="s">
        <v>1050</v>
      </c>
      <c r="C679" t="s">
        <v>1199</v>
      </c>
      <c r="D679">
        <f>VLOOKUP(C679, [1]acs2015_county_data!$D:$O, 12, FALSE)</f>
        <v>48478</v>
      </c>
      <c r="E679">
        <f>VLOOKUP(C679, [2]DEMOGRAPHICS!$F:$M, 8, FALSE)</f>
        <v>84</v>
      </c>
      <c r="F679">
        <f>VLOOKUP(C679, [3]RISKFACTORSANDACCESSTOCARE!$F:$N, 9, FALSE)</f>
        <v>24.9</v>
      </c>
      <c r="G679">
        <f>VLOOKUP(C679, [3]RISKFACTORSANDACCESSTOCARE!$F:$H, 3, FALSE)</f>
        <v>33.4</v>
      </c>
      <c r="H679">
        <f>VLOOKUP(C679, [3]RISKFACTORSANDACCESSTOCARE!$F:$Q, 12, FALSE)</f>
        <v>20.399999999999999</v>
      </c>
      <c r="I679">
        <f>VLOOKUP(C679,[4]RISKFACTORSANDACCESSTOCARE!$F:$Z,21,FALSE)</f>
        <v>4170</v>
      </c>
      <c r="J679">
        <f>VLOOKUP(C679,[5]DEMOGRAPHICS!$F:$J,5,FALSE)</f>
        <v>34091</v>
      </c>
      <c r="K679">
        <f>I679/J679*100</f>
        <v>12.231967381420317</v>
      </c>
    </row>
    <row r="680" spans="1:11" hidden="1" x14ac:dyDescent="0.3">
      <c r="A680" t="s">
        <v>1184</v>
      </c>
      <c r="B680" t="s">
        <v>195</v>
      </c>
      <c r="C680" t="s">
        <v>1200</v>
      </c>
      <c r="D680">
        <f>VLOOKUP(C680, [1]acs2015_county_data!$D:$O, 12, FALSE)</f>
        <v>38695</v>
      </c>
      <c r="E680">
        <f>VLOOKUP(C680, [2]DEMOGRAPHICS!$F:$M, 8, FALSE)</f>
        <v>37</v>
      </c>
      <c r="F680">
        <f>VLOOKUP(C680, [3]RISKFACTORSANDACCESSTOCARE!$F:$N, 9, FALSE)</f>
        <v>-1111.0999999999999</v>
      </c>
      <c r="G680">
        <f>VLOOKUP(C680, [3]RISKFACTORSANDACCESSTOCARE!$F:$H, 3, FALSE)</f>
        <v>-1111.0999999999999</v>
      </c>
      <c r="H680">
        <f>VLOOKUP(C680, [3]RISKFACTORSANDACCESSTOCARE!$F:$Q, 12, FALSE)</f>
        <v>-1111.0999999999999</v>
      </c>
    </row>
    <row r="681" spans="1:11" hidden="1" x14ac:dyDescent="0.3">
      <c r="A681" t="s">
        <v>1184</v>
      </c>
      <c r="B681" t="s">
        <v>1201</v>
      </c>
      <c r="C681" t="s">
        <v>1202</v>
      </c>
      <c r="D681">
        <f>VLOOKUP(C681, [1]acs2015_county_data!$D:$O, 12, FALSE)</f>
        <v>47342</v>
      </c>
      <c r="E681">
        <f>VLOOKUP(C681, [2]DEMOGRAPHICS!$F:$M, 8, FALSE)</f>
        <v>71</v>
      </c>
      <c r="F681">
        <f>VLOOKUP(C681, [3]RISKFACTORSANDACCESSTOCARE!$F:$N, 9, FALSE)</f>
        <v>23.1</v>
      </c>
      <c r="G681">
        <f>VLOOKUP(C681, [3]RISKFACTORSANDACCESSTOCARE!$F:$H, 3, FALSE)</f>
        <v>33</v>
      </c>
      <c r="H681">
        <f>VLOOKUP(C681, [3]RISKFACTORSANDACCESSTOCARE!$F:$Q, 12, FALSE)</f>
        <v>-1111.0999999999999</v>
      </c>
    </row>
    <row r="682" spans="1:11" x14ac:dyDescent="0.3">
      <c r="A682" t="s">
        <v>1184</v>
      </c>
      <c r="B682" t="s">
        <v>1203</v>
      </c>
      <c r="C682" t="s">
        <v>1204</v>
      </c>
      <c r="D682">
        <f>VLOOKUP(C682, [1]acs2015_county_data!$D:$O, 12, FALSE)</f>
        <v>58680</v>
      </c>
      <c r="E682">
        <f>VLOOKUP(C682, [2]DEMOGRAPHICS!$F:$M, 8, FALSE)</f>
        <v>161</v>
      </c>
      <c r="F682">
        <f>VLOOKUP(C682, [3]RISKFACTORSANDACCESSTOCARE!$F:$N, 9, FALSE)</f>
        <v>18.7</v>
      </c>
      <c r="G682">
        <f>VLOOKUP(C682, [3]RISKFACTORSANDACCESSTOCARE!$F:$H, 3, FALSE)</f>
        <v>28.5</v>
      </c>
      <c r="H682">
        <f>VLOOKUP(C682, [3]RISKFACTORSANDACCESSTOCARE!$F:$Q, 12, FALSE)</f>
        <v>23.9</v>
      </c>
      <c r="I682">
        <f>VLOOKUP(C682,[4]RISKFACTORSANDACCESSTOCARE!$F:$Z,21,FALSE)</f>
        <v>3519</v>
      </c>
      <c r="J682">
        <f>VLOOKUP(C682,[5]DEMOGRAPHICS!$F:$J,5,FALSE)</f>
        <v>49082</v>
      </c>
      <c r="K682">
        <f>I682/J682*100</f>
        <v>7.1696344892221182</v>
      </c>
    </row>
    <row r="683" spans="1:11" hidden="1" x14ac:dyDescent="0.3">
      <c r="A683" t="s">
        <v>1184</v>
      </c>
      <c r="B683" t="s">
        <v>748</v>
      </c>
      <c r="C683" t="s">
        <v>1205</v>
      </c>
      <c r="D683">
        <f>VLOOKUP(C683, [1]acs2015_county_data!$D:$O, 12, FALSE)</f>
        <v>49799</v>
      </c>
      <c r="E683">
        <f>VLOOKUP(C683, [2]DEMOGRAPHICS!$F:$M, 8, FALSE)</f>
        <v>68</v>
      </c>
      <c r="F683">
        <f>VLOOKUP(C683, [3]RISKFACTORSANDACCESSTOCARE!$F:$N, 9, FALSE)</f>
        <v>34</v>
      </c>
      <c r="G683">
        <f>VLOOKUP(C683, [3]RISKFACTORSANDACCESSTOCARE!$F:$H, 3, FALSE)</f>
        <v>32.1</v>
      </c>
      <c r="H683">
        <f>VLOOKUP(C683, [3]RISKFACTORSANDACCESSTOCARE!$F:$Q, 12, FALSE)</f>
        <v>-1111.0999999999999</v>
      </c>
    </row>
    <row r="684" spans="1:11" x14ac:dyDescent="0.3">
      <c r="A684" t="s">
        <v>1184</v>
      </c>
      <c r="B684" t="s">
        <v>550</v>
      </c>
      <c r="C684" t="s">
        <v>1206</v>
      </c>
      <c r="D684">
        <f>VLOOKUP(C684, [1]acs2015_county_data!$D:$O, 12, FALSE)</f>
        <v>38830</v>
      </c>
      <c r="E684">
        <f>VLOOKUP(C684, [2]DEMOGRAPHICS!$F:$M, 8, FALSE)</f>
        <v>296</v>
      </c>
      <c r="F684">
        <f>VLOOKUP(C684, [3]RISKFACTORSANDACCESSTOCARE!$F:$N, 9, FALSE)</f>
        <v>28.3</v>
      </c>
      <c r="G684">
        <f>VLOOKUP(C684, [3]RISKFACTORSANDACCESSTOCARE!$F:$H, 3, FALSE)</f>
        <v>21.5</v>
      </c>
      <c r="H684">
        <f>VLOOKUP(C684, [3]RISKFACTORSANDACCESSTOCARE!$F:$Q, 12, FALSE)</f>
        <v>25.3</v>
      </c>
      <c r="I684">
        <f>VLOOKUP(C684,[4]RISKFACTORSANDACCESSTOCARE!$F:$Z,21,FALSE)</f>
        <v>12976</v>
      </c>
      <c r="J684">
        <f>VLOOKUP(C684,[5]DEMOGRAPHICS!$F:$J,5,FALSE)</f>
        <v>116362</v>
      </c>
      <c r="K684">
        <f t="shared" ref="K684:K686" si="66">I684/J684*100</f>
        <v>11.151406816658358</v>
      </c>
    </row>
    <row r="685" spans="1:11" x14ac:dyDescent="0.3">
      <c r="A685" t="s">
        <v>1184</v>
      </c>
      <c r="B685" t="s">
        <v>1207</v>
      </c>
      <c r="C685" t="s">
        <v>1208</v>
      </c>
      <c r="D685">
        <f>VLOOKUP(C685, [1]acs2015_county_data!$D:$O, 12, FALSE)</f>
        <v>53513</v>
      </c>
      <c r="E685">
        <f>VLOOKUP(C685, [2]DEMOGRAPHICS!$F:$M, 8, FALSE)</f>
        <v>95</v>
      </c>
      <c r="F685">
        <f>VLOOKUP(C685, [3]RISKFACTORSANDACCESSTOCARE!$F:$N, 9, FALSE)</f>
        <v>19.899999999999999</v>
      </c>
      <c r="G685">
        <f>VLOOKUP(C685, [3]RISKFACTORSANDACCESSTOCARE!$F:$H, 3, FALSE)</f>
        <v>25</v>
      </c>
      <c r="H685">
        <f>VLOOKUP(C685, [3]RISKFACTORSANDACCESSTOCARE!$F:$Q, 12, FALSE)</f>
        <v>23.7</v>
      </c>
      <c r="I685">
        <f>VLOOKUP(C685,[4]RISKFACTORSANDACCESSTOCARE!$F:$Z,21,FALSE)</f>
        <v>2810</v>
      </c>
      <c r="J685">
        <f>VLOOKUP(C685,[5]DEMOGRAPHICS!$F:$J,5,FALSE)</f>
        <v>40858</v>
      </c>
      <c r="K685">
        <f t="shared" si="66"/>
        <v>6.8774780948651433</v>
      </c>
    </row>
    <row r="686" spans="1:11" x14ac:dyDescent="0.3">
      <c r="A686" t="s">
        <v>1184</v>
      </c>
      <c r="B686" t="s">
        <v>1209</v>
      </c>
      <c r="C686" t="s">
        <v>1210</v>
      </c>
      <c r="D686">
        <f>VLOOKUP(C686, [1]acs2015_county_data!$D:$O, 12, FALSE)</f>
        <v>47913</v>
      </c>
      <c r="E686">
        <f>VLOOKUP(C686, [2]DEMOGRAPHICS!$F:$M, 8, FALSE)</f>
        <v>421</v>
      </c>
      <c r="F686">
        <f>VLOOKUP(C686, [3]RISKFACTORSANDACCESSTOCARE!$F:$N, 9, FALSE)</f>
        <v>25.2</v>
      </c>
      <c r="G686">
        <f>VLOOKUP(C686, [3]RISKFACTORSANDACCESSTOCARE!$F:$H, 3, FALSE)</f>
        <v>26.2</v>
      </c>
      <c r="H686">
        <f>VLOOKUP(C686, [3]RISKFACTORSANDACCESSTOCARE!$F:$Q, 12, FALSE)</f>
        <v>27.7</v>
      </c>
      <c r="I686">
        <f>VLOOKUP(C686,[4]RISKFACTORSANDACCESSTOCARE!$F:$Z,21,FALSE)</f>
        <v>24647</v>
      </c>
      <c r="J686">
        <f>VLOOKUP(C686,[5]DEMOGRAPHICS!$F:$J,5,FALSE)</f>
        <v>195362</v>
      </c>
      <c r="K686">
        <f t="shared" si="66"/>
        <v>12.616066584084928</v>
      </c>
    </row>
    <row r="687" spans="1:11" hidden="1" x14ac:dyDescent="0.3">
      <c r="A687" t="s">
        <v>1184</v>
      </c>
      <c r="B687" t="s">
        <v>57</v>
      </c>
      <c r="C687" t="s">
        <v>1211</v>
      </c>
      <c r="D687">
        <f>VLOOKUP(C687, [1]acs2015_county_data!$D:$O, 12, FALSE)</f>
        <v>39379</v>
      </c>
      <c r="E687">
        <f>VLOOKUP(C687, [2]DEMOGRAPHICS!$F:$M, 8, FALSE)</f>
        <v>116</v>
      </c>
      <c r="F687">
        <f>VLOOKUP(C687, [3]RISKFACTORSANDACCESSTOCARE!$F:$N, 9, FALSE)</f>
        <v>26.9</v>
      </c>
      <c r="G687">
        <f>VLOOKUP(C687, [3]RISKFACTORSANDACCESSTOCARE!$F:$H, 3, FALSE)</f>
        <v>23.7</v>
      </c>
      <c r="H687">
        <f>VLOOKUP(C687, [3]RISKFACTORSANDACCESSTOCARE!$F:$Q, 12, FALSE)</f>
        <v>-1111.0999999999999</v>
      </c>
    </row>
    <row r="688" spans="1:11" x14ac:dyDescent="0.3">
      <c r="A688" t="s">
        <v>1184</v>
      </c>
      <c r="B688" t="s">
        <v>772</v>
      </c>
      <c r="C688" t="s">
        <v>1212</v>
      </c>
      <c r="D688">
        <f>VLOOKUP(C688, [1]acs2015_county_data!$D:$O, 12, FALSE)</f>
        <v>54914</v>
      </c>
      <c r="E688">
        <f>VLOOKUP(C688, [2]DEMOGRAPHICS!$F:$M, 8, FALSE)</f>
        <v>486</v>
      </c>
      <c r="F688">
        <f>VLOOKUP(C688, [3]RISKFACTORSANDACCESSTOCARE!$F:$N, 9, FALSE)</f>
        <v>21.9</v>
      </c>
      <c r="G688">
        <f>VLOOKUP(C688, [3]RISKFACTORSANDACCESSTOCARE!$F:$H, 3, FALSE)</f>
        <v>24.1</v>
      </c>
      <c r="H688">
        <f>VLOOKUP(C688, [3]RISKFACTORSANDACCESSTOCARE!$F:$Q, 12, FALSE)</f>
        <v>26.4</v>
      </c>
      <c r="I688">
        <f>VLOOKUP(C688,[4]RISKFACTORSANDACCESSTOCARE!$F:$Z,21,FALSE)</f>
        <v>6749</v>
      </c>
      <c r="J688">
        <f>VLOOKUP(C688,[5]DEMOGRAPHICS!$F:$J,5,FALSE)</f>
        <v>71997</v>
      </c>
      <c r="K688">
        <f>I688/J688*100</f>
        <v>9.3740016945150497</v>
      </c>
    </row>
    <row r="689" spans="1:11" hidden="1" x14ac:dyDescent="0.3">
      <c r="A689" t="s">
        <v>1184</v>
      </c>
      <c r="B689" t="s">
        <v>1213</v>
      </c>
      <c r="C689" t="s">
        <v>1214</v>
      </c>
      <c r="D689">
        <f>VLOOKUP(C689, [1]acs2015_county_data!$D:$O, 12, FALSE)</f>
        <v>46760</v>
      </c>
      <c r="E689">
        <f>VLOOKUP(C689, [2]DEMOGRAPHICS!$F:$M, 8, FALSE)</f>
        <v>44</v>
      </c>
      <c r="F689">
        <f>VLOOKUP(C689, [3]RISKFACTORSANDACCESSTOCARE!$F:$N, 9, FALSE)</f>
        <v>37.1</v>
      </c>
      <c r="G689">
        <f>VLOOKUP(C689, [3]RISKFACTORSANDACCESSTOCARE!$F:$H, 3, FALSE)</f>
        <v>35.5</v>
      </c>
      <c r="H689">
        <f>VLOOKUP(C689, [3]RISKFACTORSANDACCESSTOCARE!$F:$Q, 12, FALSE)</f>
        <v>-1111.0999999999999</v>
      </c>
    </row>
    <row r="690" spans="1:11" hidden="1" x14ac:dyDescent="0.3">
      <c r="A690" t="s">
        <v>1184</v>
      </c>
      <c r="B690" t="s">
        <v>59</v>
      </c>
      <c r="C690" t="s">
        <v>1215</v>
      </c>
      <c r="D690">
        <f>VLOOKUP(C690, [1]acs2015_county_data!$D:$O, 12, FALSE)</f>
        <v>51748</v>
      </c>
      <c r="E690">
        <f>VLOOKUP(C690, [2]DEMOGRAPHICS!$F:$M, 8, FALSE)</f>
        <v>60</v>
      </c>
      <c r="F690">
        <f>VLOOKUP(C690, [3]RISKFACTORSANDACCESSTOCARE!$F:$N, 9, FALSE)</f>
        <v>26</v>
      </c>
      <c r="G690">
        <f>VLOOKUP(C690, [3]RISKFACTORSANDACCESSTOCARE!$F:$H, 3, FALSE)</f>
        <v>28.5</v>
      </c>
      <c r="H690">
        <f>VLOOKUP(C690, [3]RISKFACTORSANDACCESSTOCARE!$F:$Q, 12, FALSE)</f>
        <v>-1111.0999999999999</v>
      </c>
    </row>
    <row r="691" spans="1:11" hidden="1" x14ac:dyDescent="0.3">
      <c r="A691" t="s">
        <v>1184</v>
      </c>
      <c r="B691" t="s">
        <v>209</v>
      </c>
      <c r="C691" t="s">
        <v>1216</v>
      </c>
      <c r="D691">
        <f>VLOOKUP(C691, [1]acs2015_county_data!$D:$O, 12, FALSE)</f>
        <v>45332</v>
      </c>
      <c r="E691">
        <f>VLOOKUP(C691, [2]DEMOGRAPHICS!$F:$M, 8, FALSE)</f>
        <v>56</v>
      </c>
      <c r="F691">
        <f>VLOOKUP(C691, [3]RISKFACTORSANDACCESSTOCARE!$F:$N, 9, FALSE)</f>
        <v>23.7</v>
      </c>
      <c r="G691">
        <f>VLOOKUP(C691, [3]RISKFACTORSANDACCESSTOCARE!$F:$H, 3, FALSE)</f>
        <v>35.9</v>
      </c>
      <c r="H691">
        <f>VLOOKUP(C691, [3]RISKFACTORSANDACCESSTOCARE!$F:$Q, 12, FALSE)</f>
        <v>-1111.0999999999999</v>
      </c>
    </row>
    <row r="692" spans="1:11" x14ac:dyDescent="0.3">
      <c r="A692" t="s">
        <v>1184</v>
      </c>
      <c r="B692" t="s">
        <v>1217</v>
      </c>
      <c r="C692" t="s">
        <v>1218</v>
      </c>
      <c r="D692">
        <f>VLOOKUP(C692, [1]acs2015_county_data!$D:$O, 12, FALSE)</f>
        <v>48303</v>
      </c>
      <c r="E692">
        <f>VLOOKUP(C692, [2]DEMOGRAPHICS!$F:$M, 8, FALSE)</f>
        <v>68</v>
      </c>
      <c r="F692">
        <f>VLOOKUP(C692, [3]RISKFACTORSANDACCESSTOCARE!$F:$N, 9, FALSE)</f>
        <v>25.5</v>
      </c>
      <c r="G692">
        <f>VLOOKUP(C692, [3]RISKFACTORSANDACCESSTOCARE!$F:$H, 3, FALSE)</f>
        <v>31.5</v>
      </c>
      <c r="H692">
        <f>VLOOKUP(C692, [3]RISKFACTORSANDACCESSTOCARE!$F:$Q, 12, FALSE)</f>
        <v>27.8</v>
      </c>
      <c r="I692">
        <f>VLOOKUP(C692,[4]RISKFACTORSANDACCESSTOCARE!$F:$Z,21,FALSE)</f>
        <v>3128</v>
      </c>
      <c r="J692">
        <f>VLOOKUP(C692,[5]DEMOGRAPHICS!$F:$J,5,FALSE)</f>
        <v>33408</v>
      </c>
      <c r="K692">
        <f t="shared" ref="K692:K693" si="67">I692/J692*100</f>
        <v>9.3630268199233715</v>
      </c>
    </row>
    <row r="693" spans="1:11" x14ac:dyDescent="0.3">
      <c r="A693" t="s">
        <v>1184</v>
      </c>
      <c r="B693" t="s">
        <v>213</v>
      </c>
      <c r="C693" t="s">
        <v>1219</v>
      </c>
      <c r="D693">
        <f>VLOOKUP(C693, [1]acs2015_county_data!$D:$O, 12, FALSE)</f>
        <v>40294</v>
      </c>
      <c r="E693">
        <f>VLOOKUP(C693, [2]DEMOGRAPHICS!$F:$M, 8, FALSE)</f>
        <v>170</v>
      </c>
      <c r="F693">
        <f>VLOOKUP(C693, [3]RISKFACTORSANDACCESSTOCARE!$F:$N, 9, FALSE)</f>
        <v>33.200000000000003</v>
      </c>
      <c r="G693">
        <f>VLOOKUP(C693, [3]RISKFACTORSANDACCESSTOCARE!$F:$H, 3, FALSE)</f>
        <v>27.1</v>
      </c>
      <c r="H693">
        <f>VLOOKUP(C693, [3]RISKFACTORSANDACCESSTOCARE!$F:$Q, 12, FALSE)</f>
        <v>34.5</v>
      </c>
      <c r="I693">
        <f>VLOOKUP(C693,[4]RISKFACTORSANDACCESSTOCARE!$F:$Z,21,FALSE)</f>
        <v>9209</v>
      </c>
      <c r="J693">
        <f>VLOOKUP(C693,[5]DEMOGRAPHICS!$F:$J,5,FALSE)</f>
        <v>70557</v>
      </c>
      <c r="K693">
        <f t="shared" si="67"/>
        <v>13.051858780843856</v>
      </c>
    </row>
    <row r="694" spans="1:11" hidden="1" x14ac:dyDescent="0.3">
      <c r="A694" t="s">
        <v>1184</v>
      </c>
      <c r="B694" t="s">
        <v>63</v>
      </c>
      <c r="C694" t="s">
        <v>1220</v>
      </c>
      <c r="D694">
        <f>VLOOKUP(C694, [1]acs2015_county_data!$D:$O, 12, FALSE)</f>
        <v>45397</v>
      </c>
      <c r="E694">
        <f>VLOOKUP(C694, [2]DEMOGRAPHICS!$F:$M, 8, FALSE)</f>
        <v>62</v>
      </c>
      <c r="F694">
        <f>VLOOKUP(C694, [3]RISKFACTORSANDACCESSTOCARE!$F:$N, 9, FALSE)</f>
        <v>28.7</v>
      </c>
      <c r="G694">
        <f>VLOOKUP(C694, [3]RISKFACTORSANDACCESSTOCARE!$F:$H, 3, FALSE)</f>
        <v>29.3</v>
      </c>
      <c r="H694">
        <f>VLOOKUP(C694, [3]RISKFACTORSANDACCESSTOCARE!$F:$Q, 12, FALSE)</f>
        <v>-1111.0999999999999</v>
      </c>
    </row>
    <row r="695" spans="1:11" x14ac:dyDescent="0.3">
      <c r="A695" t="s">
        <v>1184</v>
      </c>
      <c r="B695" t="s">
        <v>597</v>
      </c>
      <c r="C695" t="s">
        <v>1221</v>
      </c>
      <c r="D695">
        <f>VLOOKUP(C695, [1]acs2015_county_data!$D:$O, 12, FALSE)</f>
        <v>86222</v>
      </c>
      <c r="E695">
        <f>VLOOKUP(C695, [2]DEMOGRAPHICS!$F:$M, 8, FALSE)</f>
        <v>605</v>
      </c>
      <c r="F695">
        <f>VLOOKUP(C695, [3]RISKFACTORSANDACCESSTOCARE!$F:$N, 9, FALSE)</f>
        <v>20</v>
      </c>
      <c r="G695">
        <f>VLOOKUP(C695, [3]RISKFACTORSANDACCESSTOCARE!$F:$H, 3, FALSE)</f>
        <v>16.399999999999999</v>
      </c>
      <c r="H695">
        <f>VLOOKUP(C695, [3]RISKFACTORSANDACCESSTOCARE!$F:$Q, 12, FALSE)</f>
        <v>18.600000000000001</v>
      </c>
      <c r="I695">
        <f>VLOOKUP(C695,[4]RISKFACTORSANDACCESSTOCARE!$F:$Z,21,FALSE)</f>
        <v>15981</v>
      </c>
      <c r="J695">
        <f>VLOOKUP(C695,[5]DEMOGRAPHICS!$F:$J,5,FALSE)</f>
        <v>240685</v>
      </c>
      <c r="K695">
        <f t="shared" ref="K695:K698" si="68">I695/J695*100</f>
        <v>6.6397989072854564</v>
      </c>
    </row>
    <row r="696" spans="1:11" x14ac:dyDescent="0.3">
      <c r="A696" t="s">
        <v>1184</v>
      </c>
      <c r="B696" t="s">
        <v>795</v>
      </c>
      <c r="C696" t="s">
        <v>1222</v>
      </c>
      <c r="D696">
        <f>VLOOKUP(C696, [1]acs2015_county_data!$D:$O, 12, FALSE)</f>
        <v>66606</v>
      </c>
      <c r="E696">
        <f>VLOOKUP(C696, [2]DEMOGRAPHICS!$F:$M, 8, FALSE)</f>
        <v>206</v>
      </c>
      <c r="F696">
        <f>VLOOKUP(C696, [3]RISKFACTORSANDACCESSTOCARE!$F:$N, 9, FALSE)</f>
        <v>20.7</v>
      </c>
      <c r="G696">
        <f>VLOOKUP(C696, [3]RISKFACTORSANDACCESSTOCARE!$F:$H, 3, FALSE)</f>
        <v>24.3</v>
      </c>
      <c r="H696">
        <f>VLOOKUP(C696, [3]RISKFACTORSANDACCESSTOCARE!$F:$Q, 12, FALSE)</f>
        <v>18.8</v>
      </c>
      <c r="I696">
        <f>VLOOKUP(C696,[4]RISKFACTORSANDACCESSTOCARE!$F:$Z,21,FALSE)</f>
        <v>4931</v>
      </c>
      <c r="J696">
        <f>VLOOKUP(C696,[5]DEMOGRAPHICS!$F:$J,5,FALSE)</f>
        <v>63138</v>
      </c>
      <c r="K696">
        <f t="shared" si="68"/>
        <v>7.8098767778516907</v>
      </c>
    </row>
    <row r="697" spans="1:11" x14ac:dyDescent="0.3">
      <c r="A697" t="s">
        <v>1184</v>
      </c>
      <c r="B697" t="s">
        <v>1223</v>
      </c>
      <c r="C697" t="s">
        <v>1224</v>
      </c>
      <c r="D697">
        <f>VLOOKUP(C697, [1]acs2015_county_data!$D:$O, 12, FALSE)</f>
        <v>52128</v>
      </c>
      <c r="E697">
        <f>VLOOKUP(C697, [2]DEMOGRAPHICS!$F:$M, 8, FALSE)</f>
        <v>76</v>
      </c>
      <c r="F697">
        <f>VLOOKUP(C697, [3]RISKFACTORSANDACCESSTOCARE!$F:$N, 9, FALSE)</f>
        <v>28.9</v>
      </c>
      <c r="G697">
        <f>VLOOKUP(C697, [3]RISKFACTORSANDACCESSTOCARE!$F:$H, 3, FALSE)</f>
        <v>28</v>
      </c>
      <c r="H697">
        <f>VLOOKUP(C697, [3]RISKFACTORSANDACCESSTOCARE!$F:$Q, 12, FALSE)</f>
        <v>18.600000000000001</v>
      </c>
      <c r="I697">
        <f>VLOOKUP(C697,[4]RISKFACTORSANDACCESSTOCARE!$F:$Z,21,FALSE)</f>
        <v>3026</v>
      </c>
      <c r="J697">
        <f>VLOOKUP(C697,[5]DEMOGRAPHICS!$F:$J,5,FALSE)</f>
        <v>36827</v>
      </c>
      <c r="K697">
        <f t="shared" si="68"/>
        <v>8.2167974583865107</v>
      </c>
    </row>
    <row r="698" spans="1:11" x14ac:dyDescent="0.3">
      <c r="A698" t="s">
        <v>1184</v>
      </c>
      <c r="B698" t="s">
        <v>1225</v>
      </c>
      <c r="C698" t="s">
        <v>1226</v>
      </c>
      <c r="D698">
        <f>VLOOKUP(C698, [1]acs2015_county_data!$D:$O, 12, FALSE)</f>
        <v>70163</v>
      </c>
      <c r="E698">
        <f>VLOOKUP(C698, [2]DEMOGRAPHICS!$F:$M, 8, FALSE)</f>
        <v>312</v>
      </c>
      <c r="F698">
        <f>VLOOKUP(C698, [3]RISKFACTORSANDACCESSTOCARE!$F:$N, 9, FALSE)</f>
        <v>23.4</v>
      </c>
      <c r="G698">
        <f>VLOOKUP(C698, [3]RISKFACTORSANDACCESSTOCARE!$F:$H, 3, FALSE)</f>
        <v>22.1</v>
      </c>
      <c r="H698">
        <f>VLOOKUP(C698, [3]RISKFACTORSANDACCESSTOCARE!$F:$Q, 12, FALSE)</f>
        <v>26.1</v>
      </c>
      <c r="I698">
        <f>VLOOKUP(C698,[4]RISKFACTORSANDACCESSTOCARE!$F:$Z,21,FALSE)</f>
        <v>8137</v>
      </c>
      <c r="J698">
        <f>VLOOKUP(C698,[5]DEMOGRAPHICS!$F:$J,5,FALSE)</f>
        <v>127483</v>
      </c>
      <c r="K698">
        <f t="shared" si="68"/>
        <v>6.3828118258905109</v>
      </c>
    </row>
    <row r="699" spans="1:11" hidden="1" x14ac:dyDescent="0.3">
      <c r="A699" t="s">
        <v>1184</v>
      </c>
      <c r="B699" t="s">
        <v>67</v>
      </c>
      <c r="C699" t="s">
        <v>1227</v>
      </c>
      <c r="D699">
        <f>VLOOKUP(C699, [1]acs2015_county_data!$D:$O, 12, FALSE)</f>
        <v>41855</v>
      </c>
      <c r="E699">
        <f>VLOOKUP(C699, [2]DEMOGRAPHICS!$F:$M, 8, FALSE)</f>
        <v>120</v>
      </c>
      <c r="F699">
        <f>VLOOKUP(C699, [3]RISKFACTORSANDACCESSTOCARE!$F:$N, 9, FALSE)</f>
        <v>30.1</v>
      </c>
      <c r="G699">
        <f>VLOOKUP(C699, [3]RISKFACTORSANDACCESSTOCARE!$F:$H, 3, FALSE)</f>
        <v>31</v>
      </c>
      <c r="H699">
        <f>VLOOKUP(C699, [3]RISKFACTORSANDACCESSTOCARE!$F:$Q, 12, FALSE)</f>
        <v>-1111.0999999999999</v>
      </c>
    </row>
    <row r="700" spans="1:11" x14ac:dyDescent="0.3">
      <c r="A700" t="s">
        <v>1184</v>
      </c>
      <c r="B700" t="s">
        <v>220</v>
      </c>
      <c r="C700" t="s">
        <v>1228</v>
      </c>
      <c r="D700">
        <f>VLOOKUP(C700, [1]acs2015_county_data!$D:$O, 12, FALSE)</f>
        <v>44226</v>
      </c>
      <c r="E700">
        <f>VLOOKUP(C700, [2]DEMOGRAPHICS!$F:$M, 8, FALSE)</f>
        <v>290</v>
      </c>
      <c r="F700">
        <f>VLOOKUP(C700, [3]RISKFACTORSANDACCESSTOCARE!$F:$N, 9, FALSE)</f>
        <v>25.8</v>
      </c>
      <c r="G700">
        <f>VLOOKUP(C700, [3]RISKFACTORSANDACCESSTOCARE!$F:$H, 3, FALSE)</f>
        <v>23.6</v>
      </c>
      <c r="H700">
        <f>VLOOKUP(C700, [3]RISKFACTORSANDACCESSTOCARE!$F:$Q, 12, FALSE)</f>
        <v>28.6</v>
      </c>
      <c r="I700">
        <f>VLOOKUP(C700,[4]RISKFACTORSANDACCESSTOCARE!$F:$Z,21,FALSE)</f>
        <v>10088</v>
      </c>
      <c r="J700">
        <f>VLOOKUP(C700,[5]DEMOGRAPHICS!$F:$J,5,FALSE)</f>
        <v>84977</v>
      </c>
      <c r="K700">
        <f>I700/J700*100</f>
        <v>11.871447568165504</v>
      </c>
    </row>
    <row r="701" spans="1:11" hidden="1" x14ac:dyDescent="0.3">
      <c r="A701" t="s">
        <v>1184</v>
      </c>
      <c r="B701" t="s">
        <v>1229</v>
      </c>
      <c r="C701" t="s">
        <v>1230</v>
      </c>
      <c r="D701">
        <f>VLOOKUP(C701, [1]acs2015_county_data!$D:$O, 12, FALSE)</f>
        <v>46945</v>
      </c>
      <c r="E701">
        <f>VLOOKUP(C701, [2]DEMOGRAPHICS!$F:$M, 8, FALSE)</f>
        <v>100</v>
      </c>
      <c r="F701">
        <f>VLOOKUP(C701, [3]RISKFACTORSANDACCESSTOCARE!$F:$N, 9, FALSE)</f>
        <v>24</v>
      </c>
      <c r="G701">
        <f>VLOOKUP(C701, [3]RISKFACTORSANDACCESSTOCARE!$F:$H, 3, FALSE)</f>
        <v>26.2</v>
      </c>
      <c r="H701">
        <f>VLOOKUP(C701, [3]RISKFACTORSANDACCESSTOCARE!$F:$Q, 12, FALSE)</f>
        <v>-1111.0999999999999</v>
      </c>
    </row>
    <row r="702" spans="1:11" x14ac:dyDescent="0.3">
      <c r="A702" t="s">
        <v>1184</v>
      </c>
      <c r="B702" t="s">
        <v>71</v>
      </c>
      <c r="C702" t="s">
        <v>1231</v>
      </c>
      <c r="D702">
        <f>VLOOKUP(C702, [1]acs2015_county_data!$D:$O, 12, FALSE)</f>
        <v>47000</v>
      </c>
      <c r="E702">
        <f>VLOOKUP(C702, [2]DEMOGRAPHICS!$F:$M, 8, FALSE)</f>
        <v>83</v>
      </c>
      <c r="F702">
        <f>VLOOKUP(C702, [3]RISKFACTORSANDACCESSTOCARE!$F:$N, 9, FALSE)</f>
        <v>25.1</v>
      </c>
      <c r="G702">
        <f>VLOOKUP(C702, [3]RISKFACTORSANDACCESSTOCARE!$F:$H, 3, FALSE)</f>
        <v>28.9</v>
      </c>
      <c r="H702">
        <f>VLOOKUP(C702, [3]RISKFACTORSANDACCESSTOCARE!$F:$Q, 12, FALSE)</f>
        <v>27.1</v>
      </c>
      <c r="I702">
        <f>VLOOKUP(C702,[4]RISKFACTORSANDACCESSTOCARE!$F:$Z,21,FALSE)</f>
        <v>4493</v>
      </c>
      <c r="J702">
        <f>VLOOKUP(C702,[5]DEMOGRAPHICS!$F:$J,5,FALSE)</f>
        <v>42237</v>
      </c>
      <c r="K702">
        <f t="shared" ref="K702:K703" si="69">I702/J702*100</f>
        <v>10.637592632052465</v>
      </c>
    </row>
    <row r="703" spans="1:11" x14ac:dyDescent="0.3">
      <c r="A703" t="s">
        <v>1184</v>
      </c>
      <c r="B703" t="s">
        <v>810</v>
      </c>
      <c r="C703" t="s">
        <v>1232</v>
      </c>
      <c r="D703">
        <f>VLOOKUP(C703, [1]acs2015_county_data!$D:$O, 12, FALSE)</f>
        <v>55374</v>
      </c>
      <c r="E703">
        <f>VLOOKUP(C703, [2]DEMOGRAPHICS!$F:$M, 8, FALSE)</f>
        <v>57</v>
      </c>
      <c r="F703">
        <f>VLOOKUP(C703, [3]RISKFACTORSANDACCESSTOCARE!$F:$N, 9, FALSE)</f>
        <v>27.9</v>
      </c>
      <c r="G703">
        <f>VLOOKUP(C703, [3]RISKFACTORSANDACCESSTOCARE!$F:$H, 3, FALSE)</f>
        <v>26.4</v>
      </c>
      <c r="H703">
        <f>VLOOKUP(C703, [3]RISKFACTORSANDACCESSTOCARE!$F:$Q, 12, FALSE)</f>
        <v>20.5</v>
      </c>
      <c r="I703">
        <f>VLOOKUP(C703,[4]RISKFACTORSANDACCESSTOCARE!$F:$Z,21,FALSE)</f>
        <v>3189</v>
      </c>
      <c r="J703">
        <f>VLOOKUP(C703,[5]DEMOGRAPHICS!$F:$J,5,FALSE)</f>
        <v>31876</v>
      </c>
      <c r="K703">
        <f t="shared" si="69"/>
        <v>10.004392019073912</v>
      </c>
    </row>
    <row r="704" spans="1:11" hidden="1" x14ac:dyDescent="0.3">
      <c r="A704" t="s">
        <v>1184</v>
      </c>
      <c r="B704" t="s">
        <v>1233</v>
      </c>
      <c r="C704" t="s">
        <v>1234</v>
      </c>
      <c r="D704">
        <f>VLOOKUP(C704, [1]acs2015_county_data!$D:$O, 12, FALSE)</f>
        <v>41021</v>
      </c>
      <c r="E704">
        <f>VLOOKUP(C704, [2]DEMOGRAPHICS!$F:$M, 8, FALSE)</f>
        <v>56</v>
      </c>
      <c r="F704">
        <f>VLOOKUP(C704, [3]RISKFACTORSANDACCESSTOCARE!$F:$N, 9, FALSE)</f>
        <v>27.3</v>
      </c>
      <c r="G704">
        <f>VLOOKUP(C704, [3]RISKFACTORSANDACCESSTOCARE!$F:$H, 3, FALSE)</f>
        <v>35.700000000000003</v>
      </c>
      <c r="H704">
        <f>VLOOKUP(C704, [3]RISKFACTORSANDACCESSTOCARE!$F:$Q, 12, FALSE)</f>
        <v>-1111.0999999999999</v>
      </c>
    </row>
    <row r="705" spans="1:11" hidden="1" x14ac:dyDescent="0.3">
      <c r="A705" t="s">
        <v>1184</v>
      </c>
      <c r="B705" t="s">
        <v>73</v>
      </c>
      <c r="C705" t="s">
        <v>1235</v>
      </c>
      <c r="D705">
        <f>VLOOKUP(C705, [1]acs2015_county_data!$D:$O, 12, FALSE)</f>
        <v>45718</v>
      </c>
      <c r="E705">
        <f>VLOOKUP(C705, [2]DEMOGRAPHICS!$F:$M, 8, FALSE)</f>
        <v>90</v>
      </c>
      <c r="F705">
        <f>VLOOKUP(C705, [3]RISKFACTORSANDACCESSTOCARE!$F:$N, 9, FALSE)</f>
        <v>26.9</v>
      </c>
      <c r="G705">
        <f>VLOOKUP(C705, [3]RISKFACTORSANDACCESSTOCARE!$F:$H, 3, FALSE)</f>
        <v>23</v>
      </c>
      <c r="H705">
        <f>VLOOKUP(C705, [3]RISKFACTORSANDACCESSTOCARE!$F:$Q, 12, FALSE)</f>
        <v>-1111.0999999999999</v>
      </c>
    </row>
    <row r="706" spans="1:11" hidden="1" x14ac:dyDescent="0.3">
      <c r="A706" t="s">
        <v>1184</v>
      </c>
      <c r="B706" t="s">
        <v>1236</v>
      </c>
      <c r="C706" t="s">
        <v>1237</v>
      </c>
      <c r="D706">
        <f>VLOOKUP(C706, [1]acs2015_county_data!$D:$O, 12, FALSE)</f>
        <v>44736</v>
      </c>
      <c r="E706">
        <f>VLOOKUP(C706, [2]DEMOGRAPHICS!$F:$M, 8, FALSE)</f>
        <v>75</v>
      </c>
      <c r="F706">
        <f>VLOOKUP(C706, [3]RISKFACTORSANDACCESSTOCARE!$F:$N, 9, FALSE)</f>
        <v>23.8</v>
      </c>
      <c r="G706">
        <f>VLOOKUP(C706, [3]RISKFACTORSANDACCESSTOCARE!$F:$H, 3, FALSE)</f>
        <v>35.4</v>
      </c>
      <c r="H706">
        <f>VLOOKUP(C706, [3]RISKFACTORSANDACCESSTOCARE!$F:$Q, 12, FALSE)</f>
        <v>-1111.0999999999999</v>
      </c>
    </row>
    <row r="707" spans="1:11" x14ac:dyDescent="0.3">
      <c r="A707" t="s">
        <v>1184</v>
      </c>
      <c r="B707" t="s">
        <v>228</v>
      </c>
      <c r="C707" t="s">
        <v>1238</v>
      </c>
      <c r="D707">
        <f>VLOOKUP(C707, [1]acs2015_county_data!$D:$O, 12, FALSE)</f>
        <v>62147</v>
      </c>
      <c r="E707">
        <f>VLOOKUP(C707, [2]DEMOGRAPHICS!$F:$M, 8, FALSE)</f>
        <v>401</v>
      </c>
      <c r="F707">
        <f>VLOOKUP(C707, [3]RISKFACTORSANDACCESSTOCARE!$F:$N, 9, FALSE)</f>
        <v>22.5</v>
      </c>
      <c r="G707">
        <f>VLOOKUP(C707, [3]RISKFACTORSANDACCESSTOCARE!$F:$H, 3, FALSE)</f>
        <v>25.4</v>
      </c>
      <c r="H707">
        <f>VLOOKUP(C707, [3]RISKFACTORSANDACCESSTOCARE!$F:$Q, 12, FALSE)</f>
        <v>23.7</v>
      </c>
      <c r="I707">
        <f>VLOOKUP(C707,[4]RISKFACTORSANDACCESSTOCARE!$F:$Z,21,FALSE)</f>
        <v>11107</v>
      </c>
      <c r="J707">
        <f>VLOOKUP(C707,[5]DEMOGRAPHICS!$F:$J,5,FALSE)</f>
        <v>128436</v>
      </c>
      <c r="K707">
        <f>I707/J707*100</f>
        <v>8.6478868852969573</v>
      </c>
    </row>
    <row r="708" spans="1:11" hidden="1" x14ac:dyDescent="0.3">
      <c r="A708" t="s">
        <v>1184</v>
      </c>
      <c r="B708" t="s">
        <v>1102</v>
      </c>
      <c r="C708" t="s">
        <v>1239</v>
      </c>
      <c r="D708">
        <f>VLOOKUP(C708, [1]acs2015_county_data!$D:$O, 12, FALSE)</f>
        <v>42725</v>
      </c>
      <c r="E708">
        <f>VLOOKUP(C708, [2]DEMOGRAPHICS!$F:$M, 8, FALSE)</f>
        <v>74</v>
      </c>
      <c r="F708">
        <f>VLOOKUP(C708, [3]RISKFACTORSANDACCESSTOCARE!$F:$N, 9, FALSE)</f>
        <v>25.1</v>
      </c>
      <c r="G708">
        <f>VLOOKUP(C708, [3]RISKFACTORSANDACCESSTOCARE!$F:$H, 3, FALSE)</f>
        <v>30.4</v>
      </c>
      <c r="H708">
        <f>VLOOKUP(C708, [3]RISKFACTORSANDACCESSTOCARE!$F:$Q, 12, FALSE)</f>
        <v>-1111.0999999999999</v>
      </c>
    </row>
    <row r="709" spans="1:11" x14ac:dyDescent="0.3">
      <c r="A709" t="s">
        <v>1184</v>
      </c>
      <c r="B709" t="s">
        <v>1240</v>
      </c>
      <c r="C709" t="s">
        <v>1241</v>
      </c>
      <c r="D709">
        <f>VLOOKUP(C709, [1]acs2015_county_data!$D:$O, 12, FALSE)</f>
        <v>52821</v>
      </c>
      <c r="E709">
        <f>VLOOKUP(C709, [2]DEMOGRAPHICS!$F:$M, 8, FALSE)</f>
        <v>142</v>
      </c>
      <c r="F709">
        <f>VLOOKUP(C709, [3]RISKFACTORSANDACCESSTOCARE!$F:$N, 9, FALSE)</f>
        <v>24</v>
      </c>
      <c r="G709">
        <f>VLOOKUP(C709, [3]RISKFACTORSANDACCESSTOCARE!$F:$H, 3, FALSE)</f>
        <v>24.4</v>
      </c>
      <c r="H709">
        <f>VLOOKUP(C709, [3]RISKFACTORSANDACCESSTOCARE!$F:$Q, 12, FALSE)</f>
        <v>28.7</v>
      </c>
      <c r="I709">
        <f>VLOOKUP(C709,[4]RISKFACTORSANDACCESSTOCARE!$F:$Z,21,FALSE)</f>
        <v>9086</v>
      </c>
      <c r="J709">
        <f>VLOOKUP(C709,[5]DEMOGRAPHICS!$F:$J,5,FALSE)</f>
        <v>76072</v>
      </c>
      <c r="K709">
        <f>I709/J709*100</f>
        <v>11.943947838889473</v>
      </c>
    </row>
    <row r="710" spans="1:11" hidden="1" x14ac:dyDescent="0.3">
      <c r="A710" t="s">
        <v>1184</v>
      </c>
      <c r="B710" t="s">
        <v>1242</v>
      </c>
      <c r="C710" t="s">
        <v>1243</v>
      </c>
      <c r="D710">
        <f>VLOOKUP(C710, [1]acs2015_county_data!$D:$O, 12, FALSE)</f>
        <v>49964</v>
      </c>
      <c r="E710">
        <f>VLOOKUP(C710, [2]DEMOGRAPHICS!$F:$M, 8, FALSE)</f>
        <v>97</v>
      </c>
      <c r="F710">
        <f>VLOOKUP(C710, [3]RISKFACTORSANDACCESSTOCARE!$F:$N, 9, FALSE)</f>
        <v>26.8</v>
      </c>
      <c r="G710">
        <f>VLOOKUP(C710, [3]RISKFACTORSANDACCESSTOCARE!$F:$H, 3, FALSE)</f>
        <v>22.7</v>
      </c>
      <c r="H710">
        <f>VLOOKUP(C710, [3]RISKFACTORSANDACCESSTOCARE!$F:$Q, 12, FALSE)</f>
        <v>-1111.0999999999999</v>
      </c>
    </row>
    <row r="711" spans="1:11" x14ac:dyDescent="0.3">
      <c r="A711" t="s">
        <v>1184</v>
      </c>
      <c r="B711" t="s">
        <v>331</v>
      </c>
      <c r="C711" t="s">
        <v>1244</v>
      </c>
      <c r="D711">
        <f>VLOOKUP(C711, [1]acs2015_county_data!$D:$O, 12, FALSE)</f>
        <v>50135</v>
      </c>
      <c r="E711">
        <f>VLOOKUP(C711, [2]DEMOGRAPHICS!$F:$M, 8, FALSE)</f>
        <v>993</v>
      </c>
      <c r="F711">
        <f>VLOOKUP(C711, [3]RISKFACTORSANDACCESSTOCARE!$F:$N, 9, FALSE)</f>
        <v>28.7</v>
      </c>
      <c r="G711">
        <f>VLOOKUP(C711, [3]RISKFACTORSANDACCESSTOCARE!$F:$H, 3, FALSE)</f>
        <v>29.2</v>
      </c>
      <c r="H711">
        <f>VLOOKUP(C711, [3]RISKFACTORSANDACCESSTOCARE!$F:$Q, 12, FALSE)</f>
        <v>27.5</v>
      </c>
      <c r="I711">
        <f>VLOOKUP(C711,[4]RISKFACTORSANDACCESSTOCARE!$F:$Z,21,FALSE)</f>
        <v>72085</v>
      </c>
      <c r="J711">
        <f>VLOOKUP(C711,[5]DEMOGRAPHICS!$F:$J,5,FALSE)</f>
        <v>493297</v>
      </c>
      <c r="K711">
        <f t="shared" ref="K711:K715" si="70">I711/J711*100</f>
        <v>14.612900544702278</v>
      </c>
    </row>
    <row r="712" spans="1:11" x14ac:dyDescent="0.3">
      <c r="A712" t="s">
        <v>1184</v>
      </c>
      <c r="B712" t="s">
        <v>79</v>
      </c>
      <c r="C712" t="s">
        <v>1245</v>
      </c>
      <c r="D712">
        <f>VLOOKUP(C712, [1]acs2015_county_data!$D:$O, 12, FALSE)</f>
        <v>45875</v>
      </c>
      <c r="E712">
        <f>VLOOKUP(C712, [2]DEMOGRAPHICS!$F:$M, 8, FALSE)</f>
        <v>103</v>
      </c>
      <c r="F712">
        <f>VLOOKUP(C712, [3]RISKFACTORSANDACCESSTOCARE!$F:$N, 9, FALSE)</f>
        <v>28.7</v>
      </c>
      <c r="G712">
        <f>VLOOKUP(C712, [3]RISKFACTORSANDACCESSTOCARE!$F:$H, 3, FALSE)</f>
        <v>34</v>
      </c>
      <c r="H712">
        <f>VLOOKUP(C712, [3]RISKFACTORSANDACCESSTOCARE!$F:$Q, 12, FALSE)</f>
        <v>31.7</v>
      </c>
      <c r="I712">
        <f>VLOOKUP(C712,[4]RISKFACTORSANDACCESSTOCARE!$F:$Z,21,FALSE)</f>
        <v>4693</v>
      </c>
      <c r="J712">
        <f>VLOOKUP(C712,[5]DEMOGRAPHICS!$F:$J,5,FALSE)</f>
        <v>46403</v>
      </c>
      <c r="K712">
        <f t="shared" si="70"/>
        <v>10.113570243303235</v>
      </c>
    </row>
    <row r="713" spans="1:11" x14ac:dyDescent="0.3">
      <c r="A713" t="s">
        <v>1184</v>
      </c>
      <c r="B713" t="s">
        <v>89</v>
      </c>
      <c r="C713" t="s">
        <v>1246</v>
      </c>
      <c r="D713">
        <f>VLOOKUP(C713, [1]acs2015_county_data!$D:$O, 12, FALSE)</f>
        <v>44195</v>
      </c>
      <c r="E713">
        <f>VLOOKUP(C713, [2]DEMOGRAPHICS!$F:$M, 8, FALSE)</f>
        <v>288</v>
      </c>
      <c r="F713">
        <f>VLOOKUP(C713, [3]RISKFACTORSANDACCESSTOCARE!$F:$N, 9, FALSE)</f>
        <v>27.1</v>
      </c>
      <c r="G713">
        <f>VLOOKUP(C713, [3]RISKFACTORSANDACCESSTOCARE!$F:$H, 3, FALSE)</f>
        <v>28.3</v>
      </c>
      <c r="H713">
        <f>VLOOKUP(C713, [3]RISKFACTORSANDACCESSTOCARE!$F:$Q, 12, FALSE)</f>
        <v>30.1</v>
      </c>
      <c r="I713">
        <f>VLOOKUP(C713,[4]RISKFACTORSANDACCESSTOCARE!$F:$Z,21,FALSE)</f>
        <v>14070</v>
      </c>
      <c r="J713">
        <f>VLOOKUP(C713,[5]DEMOGRAPHICS!$F:$J,5,FALSE)</f>
        <v>130412</v>
      </c>
      <c r="K713">
        <f t="shared" si="70"/>
        <v>10.788884458485414</v>
      </c>
    </row>
    <row r="714" spans="1:11" x14ac:dyDescent="0.3">
      <c r="A714" t="s">
        <v>1184</v>
      </c>
      <c r="B714" t="s">
        <v>93</v>
      </c>
      <c r="C714" t="s">
        <v>1247</v>
      </c>
      <c r="D714">
        <f>VLOOKUP(C714, [1]acs2015_county_data!$D:$O, 12, FALSE)</f>
        <v>42168</v>
      </c>
      <c r="E714">
        <f>VLOOKUP(C714, [2]DEMOGRAPHICS!$F:$M, 8, FALSE)</f>
        <v>2178</v>
      </c>
      <c r="F714">
        <f>VLOOKUP(C714, [3]RISKFACTORSANDACCESSTOCARE!$F:$N, 9, FALSE)</f>
        <v>24.3</v>
      </c>
      <c r="G714">
        <f>VLOOKUP(C714, [3]RISKFACTORSANDACCESSTOCARE!$F:$H, 3, FALSE)</f>
        <v>26.3</v>
      </c>
      <c r="H714">
        <f>VLOOKUP(C714, [3]RISKFACTORSANDACCESSTOCARE!$F:$Q, 12, FALSE)</f>
        <v>25.4</v>
      </c>
      <c r="I714">
        <f>VLOOKUP(C714,[4]RISKFACTORSANDACCESSTOCARE!$F:$Z,21,FALSE)</f>
        <v>113729</v>
      </c>
      <c r="J714">
        <f>VLOOKUP(C714,[5]DEMOGRAPHICS!$F:$J,5,FALSE)</f>
        <v>863133</v>
      </c>
      <c r="K714">
        <f t="shared" si="70"/>
        <v>13.176300755503497</v>
      </c>
    </row>
    <row r="715" spans="1:11" x14ac:dyDescent="0.3">
      <c r="A715" t="s">
        <v>1184</v>
      </c>
      <c r="B715" t="s">
        <v>95</v>
      </c>
      <c r="C715" t="s">
        <v>1248</v>
      </c>
      <c r="D715">
        <f>VLOOKUP(C715, [1]acs2015_county_data!$D:$O, 12, FALSE)</f>
        <v>48485</v>
      </c>
      <c r="E715">
        <f>VLOOKUP(C715, [2]DEMOGRAPHICS!$F:$M, 8, FALSE)</f>
        <v>106</v>
      </c>
      <c r="F715">
        <f>VLOOKUP(C715, [3]RISKFACTORSANDACCESSTOCARE!$F:$N, 9, FALSE)</f>
        <v>26</v>
      </c>
      <c r="G715">
        <f>VLOOKUP(C715, [3]RISKFACTORSANDACCESSTOCARE!$F:$H, 3, FALSE)</f>
        <v>27.7</v>
      </c>
      <c r="H715">
        <f>VLOOKUP(C715, [3]RISKFACTORSANDACCESSTOCARE!$F:$Q, 12, FALSE)</f>
        <v>20.399999999999999</v>
      </c>
      <c r="I715">
        <f>VLOOKUP(C715,[4]RISKFACTORSANDACCESSTOCARE!$F:$Z,21,FALSE)</f>
        <v>4957</v>
      </c>
      <c r="J715">
        <f>VLOOKUP(C715,[5]DEMOGRAPHICS!$F:$J,5,FALSE)</f>
        <v>46945</v>
      </c>
      <c r="K715">
        <f t="shared" si="70"/>
        <v>10.559164980296092</v>
      </c>
    </row>
    <row r="716" spans="1:11" hidden="1" x14ac:dyDescent="0.3">
      <c r="A716" t="s">
        <v>1184</v>
      </c>
      <c r="B716" t="s">
        <v>628</v>
      </c>
      <c r="C716" t="s">
        <v>1249</v>
      </c>
      <c r="D716">
        <f>VLOOKUP(C716, [1]acs2015_county_data!$D:$O, 12, FALSE)</f>
        <v>44589</v>
      </c>
      <c r="E716">
        <f>VLOOKUP(C716, [2]DEMOGRAPHICS!$F:$M, 8, FALSE)</f>
        <v>31</v>
      </c>
      <c r="F716">
        <f>VLOOKUP(C716, [3]RISKFACTORSANDACCESSTOCARE!$F:$N, 9, FALSE)</f>
        <v>-1111.0999999999999</v>
      </c>
      <c r="G716">
        <f>VLOOKUP(C716, [3]RISKFACTORSANDACCESSTOCARE!$F:$H, 3, FALSE)</f>
        <v>-1111.0999999999999</v>
      </c>
      <c r="H716">
        <f>VLOOKUP(C716, [3]RISKFACTORSANDACCESSTOCARE!$F:$Q, 12, FALSE)</f>
        <v>-1111.0999999999999</v>
      </c>
    </row>
    <row r="717" spans="1:11" x14ac:dyDescent="0.3">
      <c r="A717" t="s">
        <v>1184</v>
      </c>
      <c r="B717" t="s">
        <v>1250</v>
      </c>
      <c r="C717" t="s">
        <v>1251</v>
      </c>
      <c r="D717">
        <f>VLOOKUP(C717, [1]acs2015_county_data!$D:$O, 12, FALSE)</f>
        <v>45184</v>
      </c>
      <c r="E717">
        <f>VLOOKUP(C717, [2]DEMOGRAPHICS!$F:$M, 8, FALSE)</f>
        <v>95</v>
      </c>
      <c r="F717">
        <f>VLOOKUP(C717, [3]RISKFACTORSANDACCESSTOCARE!$F:$N, 9, FALSE)</f>
        <v>27.6</v>
      </c>
      <c r="G717">
        <f>VLOOKUP(C717, [3]RISKFACTORSANDACCESSTOCARE!$F:$H, 3, FALSE)</f>
        <v>23.9</v>
      </c>
      <c r="H717">
        <f>VLOOKUP(C717, [3]RISKFACTORSANDACCESSTOCARE!$F:$Q, 12, FALSE)</f>
        <v>27.7</v>
      </c>
      <c r="I717">
        <f>VLOOKUP(C717,[4]RISKFACTORSANDACCESSTOCARE!$F:$Z,21,FALSE)</f>
        <v>4173</v>
      </c>
      <c r="J717">
        <f>VLOOKUP(C717,[5]DEMOGRAPHICS!$F:$J,5,FALSE)</f>
        <v>35620</v>
      </c>
      <c r="K717">
        <f t="shared" ref="K717:K720" si="71">I717/J717*100</f>
        <v>11.715328467153284</v>
      </c>
    </row>
    <row r="718" spans="1:11" x14ac:dyDescent="0.3">
      <c r="A718" t="s">
        <v>1184</v>
      </c>
      <c r="B718" t="s">
        <v>99</v>
      </c>
      <c r="C718" t="s">
        <v>1252</v>
      </c>
      <c r="D718">
        <f>VLOOKUP(C718, [1]acs2015_county_data!$D:$O, 12, FALSE)</f>
        <v>42404</v>
      </c>
      <c r="E718">
        <f>VLOOKUP(C718, [2]DEMOGRAPHICS!$F:$M, 8, FALSE)</f>
        <v>308</v>
      </c>
      <c r="F718">
        <f>VLOOKUP(C718, [3]RISKFACTORSANDACCESSTOCARE!$F:$N, 9, FALSE)</f>
        <v>18.7</v>
      </c>
      <c r="G718">
        <f>VLOOKUP(C718, [3]RISKFACTORSANDACCESSTOCARE!$F:$H, 3, FALSE)</f>
        <v>18.2</v>
      </c>
      <c r="H718">
        <f>VLOOKUP(C718, [3]RISKFACTORSANDACCESSTOCARE!$F:$Q, 12, FALSE)</f>
        <v>23.5</v>
      </c>
      <c r="I718">
        <f>VLOOKUP(C718,[4]RISKFACTORSANDACCESSTOCARE!$F:$Z,21,FALSE)</f>
        <v>13081</v>
      </c>
      <c r="J718">
        <f>VLOOKUP(C718,[5]DEMOGRAPHICS!$F:$J,5,FALSE)</f>
        <v>121407</v>
      </c>
      <c r="K718">
        <f t="shared" si="71"/>
        <v>10.774502293936923</v>
      </c>
    </row>
    <row r="719" spans="1:11" x14ac:dyDescent="0.3">
      <c r="A719" t="s">
        <v>1184</v>
      </c>
      <c r="B719" t="s">
        <v>101</v>
      </c>
      <c r="C719" t="s">
        <v>1253</v>
      </c>
      <c r="D719">
        <f>VLOOKUP(C719, [1]acs2015_county_data!$D:$O, 12, FALSE)</f>
        <v>48213</v>
      </c>
      <c r="E719">
        <f>VLOOKUP(C719, [2]DEMOGRAPHICS!$F:$M, 8, FALSE)</f>
        <v>76</v>
      </c>
      <c r="F719">
        <f>VLOOKUP(C719, [3]RISKFACTORSANDACCESSTOCARE!$F:$N, 9, FALSE)</f>
        <v>23.3</v>
      </c>
      <c r="G719">
        <f>VLOOKUP(C719, [3]RISKFACTORSANDACCESSTOCARE!$F:$H, 3, FALSE)</f>
        <v>29.3</v>
      </c>
      <c r="H719">
        <f>VLOOKUP(C719, [3]RISKFACTORSANDACCESSTOCARE!$F:$Q, 12, FALSE)</f>
        <v>22.9</v>
      </c>
      <c r="I719">
        <f>VLOOKUP(C719,[4]RISKFACTORSANDACCESSTOCARE!$F:$Z,21,FALSE)</f>
        <v>3469</v>
      </c>
      <c r="J719">
        <f>VLOOKUP(C719,[5]DEMOGRAPHICS!$F:$J,5,FALSE)</f>
        <v>38239</v>
      </c>
      <c r="K719">
        <f t="shared" si="71"/>
        <v>9.0718899552812573</v>
      </c>
    </row>
    <row r="720" spans="1:11" x14ac:dyDescent="0.3">
      <c r="A720" t="s">
        <v>1184</v>
      </c>
      <c r="B720" t="s">
        <v>103</v>
      </c>
      <c r="C720" t="s">
        <v>1254</v>
      </c>
      <c r="D720">
        <f>VLOOKUP(C720, [1]acs2015_county_data!$D:$O, 12, FALSE)</f>
        <v>55432</v>
      </c>
      <c r="E720">
        <f>VLOOKUP(C720, [2]DEMOGRAPHICS!$F:$M, 8, FALSE)</f>
        <v>172</v>
      </c>
      <c r="F720">
        <f>VLOOKUP(C720, [3]RISKFACTORSANDACCESSTOCARE!$F:$N, 9, FALSE)</f>
        <v>26.5</v>
      </c>
      <c r="G720">
        <f>VLOOKUP(C720, [3]RISKFACTORSANDACCESSTOCARE!$F:$H, 3, FALSE)</f>
        <v>27.1</v>
      </c>
      <c r="H720">
        <f>VLOOKUP(C720, [3]RISKFACTORSANDACCESSTOCARE!$F:$Q, 12, FALSE)</f>
        <v>26.3</v>
      </c>
      <c r="I720">
        <f>VLOOKUP(C720,[4]RISKFACTORSANDACCESSTOCARE!$F:$Z,21,FALSE)</f>
        <v>6084</v>
      </c>
      <c r="J720">
        <f>VLOOKUP(C720,[5]DEMOGRAPHICS!$F:$J,5,FALSE)</f>
        <v>69778</v>
      </c>
      <c r="K720">
        <f t="shared" si="71"/>
        <v>8.719080512482444</v>
      </c>
    </row>
    <row r="721" spans="1:11" hidden="1" x14ac:dyDescent="0.3">
      <c r="A721" t="s">
        <v>1184</v>
      </c>
      <c r="B721" t="s">
        <v>252</v>
      </c>
      <c r="C721" t="s">
        <v>1255</v>
      </c>
      <c r="D721">
        <f>VLOOKUP(C721, [1]acs2015_county_data!$D:$O, 12, FALSE)</f>
        <v>46895</v>
      </c>
      <c r="E721">
        <f>VLOOKUP(C721, [2]DEMOGRAPHICS!$F:$M, 8, FALSE)</f>
        <v>36</v>
      </c>
      <c r="F721">
        <f>VLOOKUP(C721, [3]RISKFACTORSANDACCESSTOCARE!$F:$N, 9, FALSE)</f>
        <v>-1111.0999999999999</v>
      </c>
      <c r="G721">
        <f>VLOOKUP(C721, [3]RISKFACTORSANDACCESSTOCARE!$F:$H, 3, FALSE)</f>
        <v>-1111.0999999999999</v>
      </c>
      <c r="H721">
        <f>VLOOKUP(C721, [3]RISKFACTORSANDACCESSTOCARE!$F:$Q, 12, FALSE)</f>
        <v>-1111.0999999999999</v>
      </c>
    </row>
    <row r="722" spans="1:11" x14ac:dyDescent="0.3">
      <c r="A722" t="s">
        <v>1184</v>
      </c>
      <c r="B722" t="s">
        <v>1256</v>
      </c>
      <c r="C722" t="s">
        <v>1257</v>
      </c>
      <c r="D722">
        <f>VLOOKUP(C722, [1]acs2015_county_data!$D:$O, 12, FALSE)</f>
        <v>49331</v>
      </c>
      <c r="E722">
        <f>VLOOKUP(C722, [2]DEMOGRAPHICS!$F:$M, 8, FALSE)</f>
        <v>115</v>
      </c>
      <c r="F722">
        <f>VLOOKUP(C722, [3]RISKFACTORSANDACCESSTOCARE!$F:$N, 9, FALSE)</f>
        <v>30</v>
      </c>
      <c r="G722">
        <f>VLOOKUP(C722, [3]RISKFACTORSANDACCESSTOCARE!$F:$H, 3, FALSE)</f>
        <v>31.9</v>
      </c>
      <c r="H722">
        <f>VLOOKUP(C722, [3]RISKFACTORSANDACCESSTOCARE!$F:$Q, 12, FALSE)</f>
        <v>26.5</v>
      </c>
      <c r="I722">
        <f>VLOOKUP(C722,[4]RISKFACTORSANDACCESSTOCARE!$F:$Z,21,FALSE)</f>
        <v>5728</v>
      </c>
      <c r="J722">
        <f>VLOOKUP(C722,[5]DEMOGRAPHICS!$F:$J,5,FALSE)</f>
        <v>47448</v>
      </c>
      <c r="K722">
        <f>I722/J722*100</f>
        <v>12.072163210251222</v>
      </c>
    </row>
    <row r="723" spans="1:11" hidden="1" x14ac:dyDescent="0.3">
      <c r="A723" t="s">
        <v>1184</v>
      </c>
      <c r="B723" t="s">
        <v>1258</v>
      </c>
      <c r="C723" t="s">
        <v>1259</v>
      </c>
      <c r="D723">
        <f>VLOOKUP(C723, [1]acs2015_county_data!$D:$O, 12, FALSE)</f>
        <v>48780</v>
      </c>
      <c r="E723">
        <f>VLOOKUP(C723, [2]DEMOGRAPHICS!$F:$M, 8, FALSE)</f>
        <v>68</v>
      </c>
      <c r="F723">
        <f>VLOOKUP(C723, [3]RISKFACTORSANDACCESSTOCARE!$F:$N, 9, FALSE)</f>
        <v>-1111.0999999999999</v>
      </c>
      <c r="G723">
        <f>VLOOKUP(C723, [3]RISKFACTORSANDACCESSTOCARE!$F:$H, 3, FALSE)</f>
        <v>-1111.0999999999999</v>
      </c>
      <c r="H723">
        <f>VLOOKUP(C723, [3]RISKFACTORSANDACCESSTOCARE!$F:$Q, 12, FALSE)</f>
        <v>-1111.0999999999999</v>
      </c>
    </row>
    <row r="724" spans="1:11" hidden="1" x14ac:dyDescent="0.3">
      <c r="A724" t="s">
        <v>1184</v>
      </c>
      <c r="B724" t="s">
        <v>356</v>
      </c>
      <c r="C724" t="s">
        <v>1260</v>
      </c>
      <c r="D724">
        <f>VLOOKUP(C724, [1]acs2015_county_data!$D:$O, 12, FALSE)</f>
        <v>39812</v>
      </c>
      <c r="E724">
        <f>VLOOKUP(C724, [2]DEMOGRAPHICS!$F:$M, 8, FALSE)</f>
        <v>49</v>
      </c>
      <c r="F724">
        <f>VLOOKUP(C724, [3]RISKFACTORSANDACCESSTOCARE!$F:$N, 9, FALSE)</f>
        <v>-1111.0999999999999</v>
      </c>
      <c r="G724">
        <f>VLOOKUP(C724, [3]RISKFACTORSANDACCESSTOCARE!$F:$H, 3, FALSE)</f>
        <v>39.1</v>
      </c>
      <c r="H724">
        <f>VLOOKUP(C724, [3]RISKFACTORSANDACCESSTOCARE!$F:$Q, 12, FALSE)</f>
        <v>-1111.0999999999999</v>
      </c>
    </row>
    <row r="725" spans="1:11" hidden="1" x14ac:dyDescent="0.3">
      <c r="A725" t="s">
        <v>1184</v>
      </c>
      <c r="B725" t="s">
        <v>1261</v>
      </c>
      <c r="C725" t="s">
        <v>1262</v>
      </c>
      <c r="D725">
        <f>VLOOKUP(C725, [1]acs2015_county_data!$D:$O, 12, FALSE)</f>
        <v>43948</v>
      </c>
      <c r="E725">
        <f>VLOOKUP(C725, [2]DEMOGRAPHICS!$F:$M, 8, FALSE)</f>
        <v>59</v>
      </c>
      <c r="F725">
        <f>VLOOKUP(C725, [3]RISKFACTORSANDACCESSTOCARE!$F:$N, 9, FALSE)</f>
        <v>28.1</v>
      </c>
      <c r="G725">
        <f>VLOOKUP(C725, [3]RISKFACTORSANDACCESSTOCARE!$F:$H, 3, FALSE)</f>
        <v>29.5</v>
      </c>
      <c r="H725">
        <f>VLOOKUP(C725, [3]RISKFACTORSANDACCESSTOCARE!$F:$Q, 12, FALSE)</f>
        <v>-1111.0999999999999</v>
      </c>
    </row>
    <row r="726" spans="1:11" hidden="1" x14ac:dyDescent="0.3">
      <c r="A726" t="s">
        <v>1184</v>
      </c>
      <c r="B726" t="s">
        <v>1263</v>
      </c>
      <c r="C726" t="s">
        <v>1264</v>
      </c>
      <c r="D726">
        <f>VLOOKUP(C726, [1]acs2015_county_data!$D:$O, 12, FALSE)</f>
        <v>40781</v>
      </c>
      <c r="E726">
        <f>VLOOKUP(C726, [2]DEMOGRAPHICS!$F:$M, 8, FALSE)</f>
        <v>39</v>
      </c>
      <c r="F726">
        <f>VLOOKUP(C726, [3]RISKFACTORSANDACCESSTOCARE!$F:$N, 9, FALSE)</f>
        <v>27</v>
      </c>
      <c r="G726">
        <f>VLOOKUP(C726, [3]RISKFACTORSANDACCESSTOCARE!$F:$H, 3, FALSE)</f>
        <v>34.1</v>
      </c>
      <c r="H726">
        <f>VLOOKUP(C726, [3]RISKFACTORSANDACCESSTOCARE!$F:$Q, 12, FALSE)</f>
        <v>-1111.0999999999999</v>
      </c>
    </row>
    <row r="727" spans="1:11" hidden="1" x14ac:dyDescent="0.3">
      <c r="A727" t="s">
        <v>1184</v>
      </c>
      <c r="B727" t="s">
        <v>105</v>
      </c>
      <c r="C727" t="s">
        <v>1265</v>
      </c>
      <c r="D727">
        <f>VLOOKUP(C727, [1]acs2015_county_data!$D:$O, 12, FALSE)</f>
        <v>47470</v>
      </c>
      <c r="E727">
        <f>VLOOKUP(C727, [2]DEMOGRAPHICS!$F:$M, 8, FALSE)</f>
        <v>50</v>
      </c>
      <c r="F727">
        <f>VLOOKUP(C727, [3]RISKFACTORSANDACCESSTOCARE!$F:$N, 9, FALSE)</f>
        <v>22.5</v>
      </c>
      <c r="G727">
        <f>VLOOKUP(C727, [3]RISKFACTORSANDACCESSTOCARE!$F:$H, 3, FALSE)</f>
        <v>24.2</v>
      </c>
      <c r="H727">
        <f>VLOOKUP(C727, [3]RISKFACTORSANDACCESSTOCARE!$F:$Q, 12, FALSE)</f>
        <v>-1111.0999999999999</v>
      </c>
    </row>
    <row r="728" spans="1:11" hidden="1" x14ac:dyDescent="0.3">
      <c r="A728" t="s">
        <v>1184</v>
      </c>
      <c r="B728" t="s">
        <v>109</v>
      </c>
      <c r="C728" t="s">
        <v>1266</v>
      </c>
      <c r="D728">
        <f>VLOOKUP(C728, [1]acs2015_county_data!$D:$O, 12, FALSE)</f>
        <v>44399</v>
      </c>
      <c r="E728">
        <f>VLOOKUP(C728, [2]DEMOGRAPHICS!$F:$M, 8, FALSE)</f>
        <v>38</v>
      </c>
      <c r="F728">
        <f>VLOOKUP(C728, [3]RISKFACTORSANDACCESSTOCARE!$F:$N, 9, FALSE)</f>
        <v>-1111.0999999999999</v>
      </c>
      <c r="G728">
        <f>VLOOKUP(C728, [3]RISKFACTORSANDACCESSTOCARE!$F:$H, 3, FALSE)</f>
        <v>-1111.0999999999999</v>
      </c>
      <c r="H728">
        <f>VLOOKUP(C728, [3]RISKFACTORSANDACCESSTOCARE!$F:$Q, 12, FALSE)</f>
        <v>-1111.0999999999999</v>
      </c>
    </row>
    <row r="729" spans="1:11" x14ac:dyDescent="0.3">
      <c r="A729" t="s">
        <v>1184</v>
      </c>
      <c r="B729" t="s">
        <v>1267</v>
      </c>
      <c r="C729" t="s">
        <v>1268</v>
      </c>
      <c r="D729">
        <f>VLOOKUP(C729, [1]acs2015_county_data!$D:$O, 12, FALSE)</f>
        <v>63926</v>
      </c>
      <c r="E729">
        <f>VLOOKUP(C729, [2]DEMOGRAPHICS!$F:$M, 8, FALSE)</f>
        <v>377</v>
      </c>
      <c r="F729">
        <f>VLOOKUP(C729, [3]RISKFACTORSANDACCESSTOCARE!$F:$N, 9, FALSE)</f>
        <v>24</v>
      </c>
      <c r="G729">
        <f>VLOOKUP(C729, [3]RISKFACTORSANDACCESSTOCARE!$F:$H, 3, FALSE)</f>
        <v>24.3</v>
      </c>
      <c r="H729">
        <f>VLOOKUP(C729, [3]RISKFACTORSANDACCESSTOCARE!$F:$Q, 12, FALSE)</f>
        <v>22.2</v>
      </c>
      <c r="I729">
        <f>VLOOKUP(C729,[4]RISKFACTORSANDACCESSTOCARE!$F:$Z,21,FALSE)</f>
        <v>16270</v>
      </c>
      <c r="J729">
        <f>VLOOKUP(C729,[5]DEMOGRAPHICS!$F:$J,5,FALSE)</f>
        <v>157772</v>
      </c>
      <c r="K729">
        <f t="shared" ref="K729:K730" si="72">I729/J729*100</f>
        <v>10.312349466318485</v>
      </c>
    </row>
    <row r="730" spans="1:11" x14ac:dyDescent="0.3">
      <c r="A730" t="s">
        <v>1184</v>
      </c>
      <c r="B730" t="s">
        <v>1269</v>
      </c>
      <c r="C730" t="s">
        <v>1270</v>
      </c>
      <c r="D730">
        <f>VLOOKUP(C730, [1]acs2015_county_data!$D:$O, 12, FALSE)</f>
        <v>58101</v>
      </c>
      <c r="E730">
        <f>VLOOKUP(C730, [2]DEMOGRAPHICS!$F:$M, 8, FALSE)</f>
        <v>66</v>
      </c>
      <c r="F730">
        <f>VLOOKUP(C730, [3]RISKFACTORSANDACCESSTOCARE!$F:$N, 9, FALSE)</f>
        <v>20.6</v>
      </c>
      <c r="G730">
        <f>VLOOKUP(C730, [3]RISKFACTORSANDACCESSTOCARE!$F:$H, 3, FALSE)</f>
        <v>26.5</v>
      </c>
      <c r="H730">
        <f>VLOOKUP(C730, [3]RISKFACTORSANDACCESSTOCARE!$F:$Q, 12, FALSE)</f>
        <v>19</v>
      </c>
      <c r="I730">
        <f>VLOOKUP(C730,[4]RISKFACTORSANDACCESSTOCARE!$F:$Z,21,FALSE)</f>
        <v>1917</v>
      </c>
      <c r="J730">
        <f>VLOOKUP(C730,[5]DEMOGRAPHICS!$F:$J,5,FALSE)</f>
        <v>26852</v>
      </c>
      <c r="K730">
        <f t="shared" si="72"/>
        <v>7.1391330254729626</v>
      </c>
    </row>
    <row r="731" spans="1:11" hidden="1" x14ac:dyDescent="0.3">
      <c r="A731" t="s">
        <v>1184</v>
      </c>
      <c r="B731" t="s">
        <v>268</v>
      </c>
      <c r="C731" t="s">
        <v>1271</v>
      </c>
      <c r="D731">
        <f>VLOOKUP(C731, [1]acs2015_county_data!$D:$O, 12, FALSE)</f>
        <v>43836</v>
      </c>
      <c r="E731">
        <f>VLOOKUP(C731, [2]DEMOGRAPHICS!$F:$M, 8, FALSE)</f>
        <v>32</v>
      </c>
      <c r="F731">
        <f>VLOOKUP(C731, [3]RISKFACTORSANDACCESSTOCARE!$F:$N, 9, FALSE)</f>
        <v>-1111.0999999999999</v>
      </c>
      <c r="G731">
        <f>VLOOKUP(C731, [3]RISKFACTORSANDACCESSTOCARE!$F:$H, 3, FALSE)</f>
        <v>-1111.0999999999999</v>
      </c>
      <c r="H731">
        <f>VLOOKUP(C731, [3]RISKFACTORSANDACCESSTOCARE!$F:$Q, 12, FALSE)</f>
        <v>-1111.0999999999999</v>
      </c>
    </row>
    <row r="732" spans="1:11" hidden="1" x14ac:dyDescent="0.3">
      <c r="A732" t="s">
        <v>1184</v>
      </c>
      <c r="B732" t="s">
        <v>649</v>
      </c>
      <c r="C732" t="s">
        <v>1272</v>
      </c>
      <c r="D732">
        <f>VLOOKUP(C732, [1]acs2015_county_data!$D:$O, 12, FALSE)</f>
        <v>51355</v>
      </c>
      <c r="E732">
        <f>VLOOKUP(C732, [2]DEMOGRAPHICS!$F:$M, 8, FALSE)</f>
        <v>77</v>
      </c>
      <c r="F732">
        <f>VLOOKUP(C732, [3]RISKFACTORSANDACCESSTOCARE!$F:$N, 9, FALSE)</f>
        <v>21.5</v>
      </c>
      <c r="G732">
        <f>VLOOKUP(C732, [3]RISKFACTORSANDACCESSTOCARE!$F:$H, 3, FALSE)</f>
        <v>27.9</v>
      </c>
      <c r="H732">
        <f>VLOOKUP(C732, [3]RISKFACTORSANDACCESSTOCARE!$F:$Q, 12, FALSE)</f>
        <v>-1111.0999999999999</v>
      </c>
    </row>
    <row r="733" spans="1:11" hidden="1" x14ac:dyDescent="0.3">
      <c r="A733" t="s">
        <v>1184</v>
      </c>
      <c r="B733" t="s">
        <v>111</v>
      </c>
      <c r="C733" t="s">
        <v>1273</v>
      </c>
      <c r="D733">
        <f>VLOOKUP(C733, [1]acs2015_county_data!$D:$O, 12, FALSE)</f>
        <v>40810</v>
      </c>
      <c r="E733">
        <f>VLOOKUP(C733, [2]DEMOGRAPHICS!$F:$M, 8, FALSE)</f>
        <v>59</v>
      </c>
      <c r="F733">
        <f>VLOOKUP(C733, [3]RISKFACTORSANDACCESSTOCARE!$F:$N, 9, FALSE)</f>
        <v>31.9</v>
      </c>
      <c r="G733">
        <f>VLOOKUP(C733, [3]RISKFACTORSANDACCESSTOCARE!$F:$H, 3, FALSE)</f>
        <v>32.5</v>
      </c>
      <c r="H733">
        <f>VLOOKUP(C733, [3]RISKFACTORSANDACCESSTOCARE!$F:$Q, 12, FALSE)</f>
        <v>-1111.0999999999999</v>
      </c>
    </row>
    <row r="734" spans="1:11" hidden="1" x14ac:dyDescent="0.3">
      <c r="A734" t="s">
        <v>1184</v>
      </c>
      <c r="B734" t="s">
        <v>1274</v>
      </c>
      <c r="C734" t="s">
        <v>1275</v>
      </c>
      <c r="D734">
        <f>VLOOKUP(C734, [1]acs2015_county_data!$D:$O, 12, FALSE)</f>
        <v>51170</v>
      </c>
      <c r="E734">
        <f>VLOOKUP(C734, [2]DEMOGRAPHICS!$F:$M, 8, FALSE)</f>
        <v>62</v>
      </c>
      <c r="F734">
        <f>VLOOKUP(C734, [3]RISKFACTORSANDACCESSTOCARE!$F:$N, 9, FALSE)</f>
        <v>20.3</v>
      </c>
      <c r="G734">
        <f>VLOOKUP(C734, [3]RISKFACTORSANDACCESSTOCARE!$F:$H, 3, FALSE)</f>
        <v>26.7</v>
      </c>
      <c r="H734">
        <f>VLOOKUP(C734, [3]RISKFACTORSANDACCESSTOCARE!$F:$Q, 12, FALSE)</f>
        <v>-1111.0999999999999</v>
      </c>
    </row>
    <row r="735" spans="1:11" hidden="1" x14ac:dyDescent="0.3">
      <c r="A735" t="s">
        <v>1184</v>
      </c>
      <c r="B735" t="s">
        <v>1276</v>
      </c>
      <c r="C735" t="s">
        <v>1277</v>
      </c>
      <c r="D735">
        <f>VLOOKUP(C735, [1]acs2015_county_data!$D:$O, 12, FALSE)</f>
        <v>45121</v>
      </c>
      <c r="E735">
        <f>VLOOKUP(C735, [2]DEMOGRAPHICS!$F:$M, 8, FALSE)</f>
        <v>44</v>
      </c>
      <c r="F735">
        <f>VLOOKUP(C735, [3]RISKFACTORSANDACCESSTOCARE!$F:$N, 9, FALSE)</f>
        <v>29.3</v>
      </c>
      <c r="G735">
        <f>VLOOKUP(C735, [3]RISKFACTORSANDACCESSTOCARE!$F:$H, 3, FALSE)</f>
        <v>-1111.0999999999999</v>
      </c>
      <c r="H735">
        <f>VLOOKUP(C735, [3]RISKFACTORSANDACCESSTOCARE!$F:$Q, 12, FALSE)</f>
        <v>-1111.0999999999999</v>
      </c>
    </row>
    <row r="736" spans="1:11" x14ac:dyDescent="0.3">
      <c r="A736" t="s">
        <v>1184</v>
      </c>
      <c r="B736" t="s">
        <v>1278</v>
      </c>
      <c r="C736" t="s">
        <v>1279</v>
      </c>
      <c r="D736">
        <f>VLOOKUP(C736, [1]acs2015_county_data!$D:$O, 12, FALSE)</f>
        <v>45471</v>
      </c>
      <c r="E736">
        <f>VLOOKUP(C736, [2]DEMOGRAPHICS!$F:$M, 8, FALSE)</f>
        <v>582</v>
      </c>
      <c r="F736">
        <f>VLOOKUP(C736, [3]RISKFACTORSANDACCESSTOCARE!$F:$N, 9, FALSE)</f>
        <v>22.8</v>
      </c>
      <c r="G736">
        <f>VLOOKUP(C736, [3]RISKFACTORSANDACCESSTOCARE!$F:$H, 3, FALSE)</f>
        <v>26.2</v>
      </c>
      <c r="H736">
        <f>VLOOKUP(C736, [3]RISKFACTORSANDACCESSTOCARE!$F:$Q, 12, FALSE)</f>
        <v>26.7</v>
      </c>
      <c r="I736">
        <f>VLOOKUP(C736,[4]RISKFACTORSANDACCESSTOCARE!$F:$Z,21,FALSE)</f>
        <v>33036</v>
      </c>
      <c r="J736">
        <f>VLOOKUP(C736,[5]DEMOGRAPHICS!$F:$J,5,FALSE)</f>
        <v>266160</v>
      </c>
      <c r="K736">
        <f>I736/J736*100</f>
        <v>12.412082957619477</v>
      </c>
    </row>
    <row r="737" spans="1:11" hidden="1" x14ac:dyDescent="0.3">
      <c r="A737" t="s">
        <v>1184</v>
      </c>
      <c r="B737" t="s">
        <v>275</v>
      </c>
      <c r="C737" t="s">
        <v>1280</v>
      </c>
      <c r="D737">
        <f>VLOOKUP(C737, [1]acs2015_county_data!$D:$O, 12, FALSE)</f>
        <v>44442</v>
      </c>
      <c r="E737">
        <f>VLOOKUP(C737, [2]DEMOGRAPHICS!$F:$M, 8, FALSE)</f>
        <v>125</v>
      </c>
      <c r="F737">
        <f>VLOOKUP(C737, [3]RISKFACTORSANDACCESSTOCARE!$F:$N, 9, FALSE)</f>
        <v>27.2</v>
      </c>
      <c r="G737">
        <f>VLOOKUP(C737, [3]RISKFACTORSANDACCESSTOCARE!$F:$H, 3, FALSE)</f>
        <v>35.799999999999997</v>
      </c>
      <c r="H737">
        <f>VLOOKUP(C737, [3]RISKFACTORSANDACCESSTOCARE!$F:$Q, 12, FALSE)</f>
        <v>-1111.0999999999999</v>
      </c>
    </row>
    <row r="738" spans="1:11" hidden="1" x14ac:dyDescent="0.3">
      <c r="A738" t="s">
        <v>1184</v>
      </c>
      <c r="B738" t="s">
        <v>117</v>
      </c>
      <c r="C738" t="s">
        <v>1281</v>
      </c>
      <c r="D738">
        <f>VLOOKUP(C738, [1]acs2015_county_data!$D:$O, 12, FALSE)</f>
        <v>53584</v>
      </c>
      <c r="E738">
        <f>VLOOKUP(C738, [2]DEMOGRAPHICS!$F:$M, 8, FALSE)</f>
        <v>106</v>
      </c>
      <c r="F738">
        <f>VLOOKUP(C738, [3]RISKFACTORSANDACCESSTOCARE!$F:$N, 9, FALSE)</f>
        <v>31.1</v>
      </c>
      <c r="G738">
        <f>VLOOKUP(C738, [3]RISKFACTORSANDACCESSTOCARE!$F:$H, 3, FALSE)</f>
        <v>30.5</v>
      </c>
      <c r="H738">
        <f>VLOOKUP(C738, [3]RISKFACTORSANDACCESSTOCARE!$F:$Q, 12, FALSE)</f>
        <v>-1111.0999999999999</v>
      </c>
    </row>
    <row r="739" spans="1:11" hidden="1" x14ac:dyDescent="0.3">
      <c r="A739" t="s">
        <v>1184</v>
      </c>
      <c r="B739" t="s">
        <v>1282</v>
      </c>
      <c r="C739" t="s">
        <v>1283</v>
      </c>
      <c r="D739">
        <f>VLOOKUP(C739, [1]acs2015_county_data!$D:$O, 12, FALSE)</f>
        <v>55247</v>
      </c>
      <c r="E739">
        <f>VLOOKUP(C739, [2]DEMOGRAPHICS!$F:$M, 8, FALSE)</f>
        <v>51</v>
      </c>
      <c r="F739">
        <f>VLOOKUP(C739, [3]RISKFACTORSANDACCESSTOCARE!$F:$N, 9, FALSE)</f>
        <v>24.9</v>
      </c>
      <c r="G739">
        <f>VLOOKUP(C739, [3]RISKFACTORSANDACCESSTOCARE!$F:$H, 3, FALSE)</f>
        <v>24.4</v>
      </c>
      <c r="H739">
        <f>VLOOKUP(C739, [3]RISKFACTORSANDACCESSTOCARE!$F:$Q, 12, FALSE)</f>
        <v>-1111.0999999999999</v>
      </c>
    </row>
    <row r="740" spans="1:11" hidden="1" x14ac:dyDescent="0.3">
      <c r="A740" t="s">
        <v>1184</v>
      </c>
      <c r="B740" t="s">
        <v>1284</v>
      </c>
      <c r="C740" t="s">
        <v>1285</v>
      </c>
      <c r="D740">
        <f>VLOOKUP(C740, [1]acs2015_county_data!$D:$O, 12, FALSE)</f>
        <v>42208</v>
      </c>
      <c r="E740">
        <f>VLOOKUP(C740, [2]DEMOGRAPHICS!$F:$M, 8, FALSE)</f>
        <v>74</v>
      </c>
      <c r="F740">
        <f>VLOOKUP(C740, [3]RISKFACTORSANDACCESSTOCARE!$F:$N, 9, FALSE)</f>
        <v>26.9</v>
      </c>
      <c r="G740">
        <f>VLOOKUP(C740, [3]RISKFACTORSANDACCESSTOCARE!$F:$H, 3, FALSE)</f>
        <v>30.1</v>
      </c>
      <c r="H740">
        <f>VLOOKUP(C740, [3]RISKFACTORSANDACCESSTOCARE!$F:$Q, 12, FALSE)</f>
        <v>-1111.0999999999999</v>
      </c>
    </row>
    <row r="741" spans="1:11" x14ac:dyDescent="0.3">
      <c r="A741" t="s">
        <v>1184</v>
      </c>
      <c r="B741" t="s">
        <v>1286</v>
      </c>
      <c r="C741" t="s">
        <v>1287</v>
      </c>
      <c r="D741">
        <f>VLOOKUP(C741, [1]acs2015_county_data!$D:$O, 12, FALSE)</f>
        <v>48472</v>
      </c>
      <c r="E741">
        <f>VLOOKUP(C741, [2]DEMOGRAPHICS!$F:$M, 8, FALSE)</f>
        <v>109</v>
      </c>
      <c r="F741">
        <f>VLOOKUP(C741, [3]RISKFACTORSANDACCESSTOCARE!$F:$N, 9, FALSE)</f>
        <v>25</v>
      </c>
      <c r="G741">
        <f>VLOOKUP(C741, [3]RISKFACTORSANDACCESSTOCARE!$F:$H, 3, FALSE)</f>
        <v>21.2</v>
      </c>
      <c r="H741">
        <f>VLOOKUP(C741, [3]RISKFACTORSANDACCESSTOCARE!$F:$Q, 12, FALSE)</f>
        <v>13.8</v>
      </c>
      <c r="I741">
        <f>VLOOKUP(C741,[4]RISKFACTORSANDACCESSTOCARE!$F:$Z,21,FALSE)</f>
        <v>3568</v>
      </c>
      <c r="J741">
        <f>VLOOKUP(C741,[5]DEMOGRAPHICS!$F:$J,5,FALSE)</f>
        <v>33773</v>
      </c>
      <c r="K741">
        <f>I741/J741*100</f>
        <v>10.564652236994048</v>
      </c>
    </row>
    <row r="742" spans="1:11" hidden="1" x14ac:dyDescent="0.3">
      <c r="A742" t="s">
        <v>1184</v>
      </c>
      <c r="B742" t="s">
        <v>1288</v>
      </c>
      <c r="C742" t="s">
        <v>1289</v>
      </c>
      <c r="D742">
        <f>VLOOKUP(C742, [1]acs2015_county_data!$D:$O, 12, FALSE)</f>
        <v>45023</v>
      </c>
      <c r="E742">
        <f>VLOOKUP(C742, [2]DEMOGRAPHICS!$F:$M, 8, FALSE)</f>
        <v>49</v>
      </c>
      <c r="F742">
        <f>VLOOKUP(C742, [3]RISKFACTORSANDACCESSTOCARE!$F:$N, 9, FALSE)</f>
        <v>22.5</v>
      </c>
      <c r="G742">
        <f>VLOOKUP(C742, [3]RISKFACTORSANDACCESSTOCARE!$F:$H, 3, FALSE)</f>
        <v>24</v>
      </c>
      <c r="H742">
        <f>VLOOKUP(C742, [3]RISKFACTORSANDACCESSTOCARE!$F:$Q, 12, FALSE)</f>
        <v>-1111.0999999999999</v>
      </c>
    </row>
    <row r="743" spans="1:11" hidden="1" x14ac:dyDescent="0.3">
      <c r="A743" t="s">
        <v>1184</v>
      </c>
      <c r="B743" t="s">
        <v>1290</v>
      </c>
      <c r="C743" t="s">
        <v>1291</v>
      </c>
      <c r="D743">
        <f>VLOOKUP(C743, [1]acs2015_county_data!$D:$O, 12, FALSE)</f>
        <v>44061</v>
      </c>
      <c r="E743">
        <f>VLOOKUP(C743, [2]DEMOGRAPHICS!$F:$M, 8, FALSE)</f>
        <v>44</v>
      </c>
      <c r="F743">
        <f>VLOOKUP(C743, [3]RISKFACTORSANDACCESSTOCARE!$F:$N, 9, FALSE)</f>
        <v>-1111.0999999999999</v>
      </c>
      <c r="G743">
        <f>VLOOKUP(C743, [3]RISKFACTORSANDACCESSTOCARE!$F:$H, 3, FALSE)</f>
        <v>-1111.0999999999999</v>
      </c>
      <c r="H743">
        <f>VLOOKUP(C743, [3]RISKFACTORSANDACCESSTOCARE!$F:$Q, 12, FALSE)</f>
        <v>-1111.0999999999999</v>
      </c>
    </row>
    <row r="744" spans="1:11" x14ac:dyDescent="0.3">
      <c r="A744" t="s">
        <v>1184</v>
      </c>
      <c r="B744" t="s">
        <v>1292</v>
      </c>
      <c r="C744" t="s">
        <v>1293</v>
      </c>
      <c r="D744">
        <f>VLOOKUP(C744, [1]acs2015_county_data!$D:$O, 12, FALSE)</f>
        <v>45932</v>
      </c>
      <c r="E744">
        <f>VLOOKUP(C744, [2]DEMOGRAPHICS!$F:$M, 8, FALSE)</f>
        <v>308</v>
      </c>
      <c r="F744">
        <f>VLOOKUP(C744, [3]RISKFACTORSANDACCESSTOCARE!$F:$N, 9, FALSE)</f>
        <v>20.7</v>
      </c>
      <c r="G744">
        <f>VLOOKUP(C744, [3]RISKFACTORSANDACCESSTOCARE!$F:$H, 3, FALSE)</f>
        <v>21.1</v>
      </c>
      <c r="H744">
        <f>VLOOKUP(C744, [3]RISKFACTORSANDACCESSTOCARE!$F:$Q, 12, FALSE)</f>
        <v>19.600000000000001</v>
      </c>
      <c r="I744">
        <f>VLOOKUP(C744,[4]RISKFACTORSANDACCESSTOCARE!$F:$Z,21,FALSE)</f>
        <v>17421</v>
      </c>
      <c r="J744">
        <f>VLOOKUP(C744,[5]DEMOGRAPHICS!$F:$J,5,FALSE)</f>
        <v>153875</v>
      </c>
      <c r="K744">
        <f>I744/J744*100</f>
        <v>11.321527213647441</v>
      </c>
    </row>
    <row r="745" spans="1:11" hidden="1" x14ac:dyDescent="0.3">
      <c r="A745" t="s">
        <v>1184</v>
      </c>
      <c r="B745" t="s">
        <v>1294</v>
      </c>
      <c r="C745" t="s">
        <v>1295</v>
      </c>
      <c r="D745">
        <f>VLOOKUP(C745, [1]acs2015_county_data!$D:$O, 12, FALSE)</f>
        <v>51613</v>
      </c>
      <c r="E745">
        <f>VLOOKUP(C745, [2]DEMOGRAPHICS!$F:$M, 8, FALSE)</f>
        <v>63</v>
      </c>
      <c r="F745">
        <f>VLOOKUP(C745, [3]RISKFACTORSANDACCESSTOCARE!$F:$N, 9, FALSE)</f>
        <v>-1111.0999999999999</v>
      </c>
      <c r="G745">
        <f>VLOOKUP(C745, [3]RISKFACTORSANDACCESSTOCARE!$F:$H, 3, FALSE)</f>
        <v>24.2</v>
      </c>
      <c r="H745">
        <f>VLOOKUP(C745, [3]RISKFACTORSANDACCESSTOCARE!$F:$Q, 12, FALSE)</f>
        <v>-1111.0999999999999</v>
      </c>
    </row>
    <row r="746" spans="1:11" hidden="1" x14ac:dyDescent="0.3">
      <c r="A746" t="s">
        <v>1184</v>
      </c>
      <c r="B746" t="s">
        <v>287</v>
      </c>
      <c r="C746" t="s">
        <v>1296</v>
      </c>
      <c r="D746">
        <f>VLOOKUP(C746, [1]acs2015_county_data!$D:$O, 12, FALSE)</f>
        <v>44277</v>
      </c>
      <c r="E746">
        <f>VLOOKUP(C746, [2]DEMOGRAPHICS!$F:$M, 8, FALSE)</f>
        <v>45</v>
      </c>
      <c r="F746">
        <f>VLOOKUP(C746, [3]RISKFACTORSANDACCESSTOCARE!$F:$N, 9, FALSE)</f>
        <v>-1111.0999999999999</v>
      </c>
      <c r="G746">
        <f>VLOOKUP(C746, [3]RISKFACTORSANDACCESSTOCARE!$F:$H, 3, FALSE)</f>
        <v>-1111.0999999999999</v>
      </c>
      <c r="H746">
        <f>VLOOKUP(C746, [3]RISKFACTORSANDACCESSTOCARE!$F:$Q, 12, FALSE)</f>
        <v>-1111.0999999999999</v>
      </c>
    </row>
    <row r="747" spans="1:11" x14ac:dyDescent="0.3">
      <c r="A747" t="s">
        <v>1184</v>
      </c>
      <c r="B747" t="s">
        <v>1297</v>
      </c>
      <c r="C747" t="s">
        <v>1298</v>
      </c>
      <c r="D747">
        <f>VLOOKUP(C747, [1]acs2015_county_data!$D:$O, 12, FALSE)</f>
        <v>43046</v>
      </c>
      <c r="E747">
        <f>VLOOKUP(C747, [2]DEMOGRAPHICS!$F:$M, 8, FALSE)</f>
        <v>738</v>
      </c>
      <c r="F747">
        <f>VLOOKUP(C747, [3]RISKFACTORSANDACCESSTOCARE!$F:$N, 9, FALSE)</f>
        <v>27.3</v>
      </c>
      <c r="G747">
        <f>VLOOKUP(C747, [3]RISKFACTORSANDACCESSTOCARE!$F:$H, 3, FALSE)</f>
        <v>24</v>
      </c>
      <c r="H747">
        <f>VLOOKUP(C747, [3]RISKFACTORSANDACCESSTOCARE!$F:$Q, 12, FALSE)</f>
        <v>27.5</v>
      </c>
      <c r="I747">
        <f>VLOOKUP(C747,[4]RISKFACTORSANDACCESSTOCARE!$F:$Z,21,FALSE)</f>
        <v>16380</v>
      </c>
      <c r="J747">
        <f>VLOOKUP(C747,[5]DEMOGRAPHICS!$F:$J,5,FALSE)</f>
        <v>173187</v>
      </c>
      <c r="K747">
        <f>I747/J747*100</f>
        <v>9.4579847217169881</v>
      </c>
    </row>
    <row r="748" spans="1:11" hidden="1" x14ac:dyDescent="0.3">
      <c r="A748" t="s">
        <v>1184</v>
      </c>
      <c r="B748" t="s">
        <v>1299</v>
      </c>
      <c r="C748" t="s">
        <v>1300</v>
      </c>
      <c r="D748">
        <f>VLOOKUP(C748, [1]acs2015_county_data!$D:$O, 12, FALSE)</f>
        <v>43600</v>
      </c>
      <c r="E748">
        <f>VLOOKUP(C748, [2]DEMOGRAPHICS!$F:$M, 8, FALSE)</f>
        <v>64</v>
      </c>
      <c r="F748">
        <f>VLOOKUP(C748, [3]RISKFACTORSANDACCESSTOCARE!$F:$N, 9, FALSE)</f>
        <v>28.1</v>
      </c>
      <c r="G748">
        <f>VLOOKUP(C748, [3]RISKFACTORSANDACCESSTOCARE!$F:$H, 3, FALSE)</f>
        <v>30.9</v>
      </c>
      <c r="H748">
        <f>VLOOKUP(C748, [3]RISKFACTORSANDACCESSTOCARE!$F:$Q, 12, FALSE)</f>
        <v>-1111.0999999999999</v>
      </c>
    </row>
    <row r="749" spans="1:11" x14ac:dyDescent="0.3">
      <c r="A749" t="s">
        <v>1184</v>
      </c>
      <c r="B749" t="s">
        <v>1301</v>
      </c>
      <c r="C749" t="s">
        <v>1302</v>
      </c>
      <c r="D749">
        <f>VLOOKUP(C749, [1]acs2015_county_data!$D:$O, 12, FALSE)</f>
        <v>40313</v>
      </c>
      <c r="E749">
        <f>VLOOKUP(C749, [2]DEMOGRAPHICS!$F:$M, 8, FALSE)</f>
        <v>254</v>
      </c>
      <c r="F749">
        <f>VLOOKUP(C749, [3]RISKFACTORSANDACCESSTOCARE!$F:$N, 9, FALSE)</f>
        <v>25.3</v>
      </c>
      <c r="G749">
        <f>VLOOKUP(C749, [3]RISKFACTORSANDACCESSTOCARE!$F:$H, 3, FALSE)</f>
        <v>27.5</v>
      </c>
      <c r="H749">
        <f>VLOOKUP(C749, [3]RISKFACTORSANDACCESSTOCARE!$F:$Q, 12, FALSE)</f>
        <v>36.5</v>
      </c>
      <c r="I749">
        <f>VLOOKUP(C749,[4]RISKFACTORSANDACCESSTOCARE!$F:$Z,21,FALSE)</f>
        <v>12609</v>
      </c>
      <c r="J749">
        <f>VLOOKUP(C749,[5]DEMOGRAPHICS!$F:$J,5,FALSE)</f>
        <v>102592</v>
      </c>
      <c r="K749">
        <f t="shared" ref="K749:K750" si="73">I749/J749*100</f>
        <v>12.290432002495322</v>
      </c>
    </row>
    <row r="750" spans="1:11" x14ac:dyDescent="0.3">
      <c r="A750" t="s">
        <v>1184</v>
      </c>
      <c r="B750" t="s">
        <v>1168</v>
      </c>
      <c r="C750" t="s">
        <v>1303</v>
      </c>
      <c r="D750">
        <f>VLOOKUP(C750, [1]acs2015_county_data!$D:$O, 12, FALSE)</f>
        <v>45649</v>
      </c>
      <c r="E750">
        <f>VLOOKUP(C750, [2]DEMOGRAPHICS!$F:$M, 8, FALSE)</f>
        <v>82</v>
      </c>
      <c r="F750">
        <f>VLOOKUP(C750, [3]RISKFACTORSANDACCESSTOCARE!$F:$N, 9, FALSE)</f>
        <v>22.5</v>
      </c>
      <c r="G750">
        <f>VLOOKUP(C750, [3]RISKFACTORSANDACCESSTOCARE!$F:$H, 3, FALSE)</f>
        <v>24.9</v>
      </c>
      <c r="H750">
        <f>VLOOKUP(C750, [3]RISKFACTORSANDACCESSTOCARE!$F:$Q, 12, FALSE)</f>
        <v>27.3</v>
      </c>
      <c r="I750">
        <f>VLOOKUP(C750,[4]RISKFACTORSANDACCESSTOCARE!$F:$Z,21,FALSE)</f>
        <v>3179</v>
      </c>
      <c r="J750">
        <f>VLOOKUP(C750,[5]DEMOGRAPHICS!$F:$J,5,FALSE)</f>
        <v>33843</v>
      </c>
      <c r="K750">
        <f t="shared" si="73"/>
        <v>9.3933752917885531</v>
      </c>
    </row>
    <row r="751" spans="1:11" hidden="1" x14ac:dyDescent="0.3">
      <c r="A751" t="s">
        <v>1184</v>
      </c>
      <c r="B751" t="s">
        <v>923</v>
      </c>
      <c r="C751" t="s">
        <v>1304</v>
      </c>
      <c r="D751">
        <f>VLOOKUP(C751, [1]acs2015_county_data!$D:$O, 12, FALSE)</f>
        <v>56042</v>
      </c>
      <c r="E751">
        <f>VLOOKUP(C751, [2]DEMOGRAPHICS!$F:$M, 8, FALSE)</f>
        <v>24</v>
      </c>
      <c r="F751">
        <f>VLOOKUP(C751, [3]RISKFACTORSANDACCESSTOCARE!$F:$N, 9, FALSE)</f>
        <v>-1111.0999999999999</v>
      </c>
      <c r="G751">
        <f>VLOOKUP(C751, [3]RISKFACTORSANDACCESSTOCARE!$F:$H, 3, FALSE)</f>
        <v>-1111.0999999999999</v>
      </c>
      <c r="H751">
        <f>VLOOKUP(C751, [3]RISKFACTORSANDACCESSTOCARE!$F:$Q, 12, FALSE)</f>
        <v>-1111.0999999999999</v>
      </c>
    </row>
    <row r="752" spans="1:11" x14ac:dyDescent="0.3">
      <c r="A752" t="s">
        <v>1184</v>
      </c>
      <c r="B752" t="s">
        <v>1305</v>
      </c>
      <c r="C752" t="s">
        <v>1306</v>
      </c>
      <c r="D752">
        <f>VLOOKUP(C752, [1]acs2015_county_data!$D:$O, 12, FALSE)</f>
        <v>62185</v>
      </c>
      <c r="E752">
        <f>VLOOKUP(C752, [2]DEMOGRAPHICS!$F:$M, 8, FALSE)</f>
        <v>147</v>
      </c>
      <c r="F752">
        <f>VLOOKUP(C752, [3]RISKFACTORSANDACCESSTOCARE!$F:$N, 9, FALSE)</f>
        <v>27.1</v>
      </c>
      <c r="G752">
        <f>VLOOKUP(C752, [3]RISKFACTORSANDACCESSTOCARE!$F:$H, 3, FALSE)</f>
        <v>24.8</v>
      </c>
      <c r="H752">
        <f>VLOOKUP(C752, [3]RISKFACTORSANDACCESSTOCARE!$F:$Q, 12, FALSE)</f>
        <v>30.6</v>
      </c>
      <c r="I752">
        <f>VLOOKUP(C752,[4]RISKFACTORSANDACCESSTOCARE!$F:$Z,21,FALSE)</f>
        <v>4204</v>
      </c>
      <c r="J752">
        <f>VLOOKUP(C752,[5]DEMOGRAPHICS!$F:$J,5,FALSE)</f>
        <v>56362</v>
      </c>
      <c r="K752">
        <f>I752/J752*100</f>
        <v>7.4589262268904584</v>
      </c>
    </row>
    <row r="753" spans="1:11" hidden="1" x14ac:dyDescent="0.3">
      <c r="A753" t="s">
        <v>1184</v>
      </c>
      <c r="B753" t="s">
        <v>129</v>
      </c>
      <c r="C753" t="s">
        <v>1307</v>
      </c>
      <c r="D753">
        <f>VLOOKUP(C753, [1]acs2015_county_data!$D:$O, 12, FALSE)</f>
        <v>41289</v>
      </c>
      <c r="E753">
        <f>VLOOKUP(C753, [2]DEMOGRAPHICS!$F:$M, 8, FALSE)</f>
        <v>54</v>
      </c>
      <c r="F753">
        <f>VLOOKUP(C753, [3]RISKFACTORSANDACCESSTOCARE!$F:$N, 9, FALSE)</f>
        <v>23.9</v>
      </c>
      <c r="G753">
        <f>VLOOKUP(C753, [3]RISKFACTORSANDACCESSTOCARE!$F:$H, 3, FALSE)</f>
        <v>26.5</v>
      </c>
      <c r="H753">
        <f>VLOOKUP(C753, [3]RISKFACTORSANDACCESSTOCARE!$F:$Q, 12, FALSE)</f>
        <v>-1111.0999999999999</v>
      </c>
    </row>
    <row r="754" spans="1:11" x14ac:dyDescent="0.3">
      <c r="A754" t="s">
        <v>1184</v>
      </c>
      <c r="B754" t="s">
        <v>926</v>
      </c>
      <c r="C754" t="s">
        <v>1308</v>
      </c>
      <c r="D754">
        <f>VLOOKUP(C754, [1]acs2015_county_data!$D:$O, 12, FALSE)</f>
        <v>38494</v>
      </c>
      <c r="E754">
        <f>VLOOKUP(C754, [2]DEMOGRAPHICS!$F:$M, 8, FALSE)</f>
        <v>171</v>
      </c>
      <c r="F754">
        <f>VLOOKUP(C754, [3]RISKFACTORSANDACCESSTOCARE!$F:$N, 9, FALSE)</f>
        <v>26.6</v>
      </c>
      <c r="G754">
        <f>VLOOKUP(C754, [3]RISKFACTORSANDACCESSTOCARE!$F:$H, 3, FALSE)</f>
        <v>29.3</v>
      </c>
      <c r="H754">
        <f>VLOOKUP(C754, [3]RISKFACTORSANDACCESSTOCARE!$F:$Q, 12, FALSE)</f>
        <v>25.9</v>
      </c>
      <c r="I754">
        <f>VLOOKUP(C754,[4]RISKFACTORSANDACCESSTOCARE!$F:$Z,21,FALSE)</f>
        <v>8521</v>
      </c>
      <c r="J754">
        <f>VLOOKUP(C754,[5]DEMOGRAPHICS!$F:$J,5,FALSE)</f>
        <v>69192</v>
      </c>
      <c r="K754">
        <f>I754/J754*100</f>
        <v>12.315007515319691</v>
      </c>
    </row>
    <row r="755" spans="1:11" hidden="1" x14ac:dyDescent="0.3">
      <c r="A755" t="s">
        <v>1184</v>
      </c>
      <c r="B755" t="s">
        <v>1309</v>
      </c>
      <c r="C755" t="s">
        <v>1310</v>
      </c>
      <c r="D755">
        <f>VLOOKUP(C755, [1]acs2015_county_data!$D:$O, 12, FALSE)</f>
        <v>51101</v>
      </c>
      <c r="E755">
        <f>VLOOKUP(C755, [2]DEMOGRAPHICS!$F:$M, 8, FALSE)</f>
        <v>76</v>
      </c>
      <c r="F755">
        <f>VLOOKUP(C755, [3]RISKFACTORSANDACCESSTOCARE!$F:$N, 9, FALSE)</f>
        <v>20.8</v>
      </c>
      <c r="G755">
        <f>VLOOKUP(C755, [3]RISKFACTORSANDACCESSTOCARE!$F:$H, 3, FALSE)</f>
        <v>24.5</v>
      </c>
      <c r="H755">
        <f>VLOOKUP(C755, [3]RISKFACTORSANDACCESSTOCARE!$F:$Q, 12, FALSE)</f>
        <v>-1111.0999999999999</v>
      </c>
    </row>
    <row r="756" spans="1:11" hidden="1" x14ac:dyDescent="0.3">
      <c r="A756" t="s">
        <v>1184</v>
      </c>
      <c r="B756" t="s">
        <v>292</v>
      </c>
      <c r="C756" t="s">
        <v>1311</v>
      </c>
      <c r="D756">
        <f>VLOOKUP(C756, [1]acs2015_county_data!$D:$O, 12, FALSE)</f>
        <v>52154</v>
      </c>
      <c r="E756">
        <f>VLOOKUP(C756, [2]DEMOGRAPHICS!$F:$M, 8, FALSE)</f>
        <v>48</v>
      </c>
      <c r="F756">
        <f>VLOOKUP(C756, [3]RISKFACTORSANDACCESSTOCARE!$F:$N, 9, FALSE)</f>
        <v>25.7</v>
      </c>
      <c r="G756">
        <f>VLOOKUP(C756, [3]RISKFACTORSANDACCESSTOCARE!$F:$H, 3, FALSE)</f>
        <v>26.7</v>
      </c>
      <c r="H756">
        <f>VLOOKUP(C756, [3]RISKFACTORSANDACCESSTOCARE!$F:$Q, 12, FALSE)</f>
        <v>-1111.0999999999999</v>
      </c>
    </row>
    <row r="757" spans="1:11" hidden="1" x14ac:dyDescent="0.3">
      <c r="A757" t="s">
        <v>1184</v>
      </c>
      <c r="B757" t="s">
        <v>1312</v>
      </c>
      <c r="C757" t="s">
        <v>1313</v>
      </c>
      <c r="D757">
        <f>VLOOKUP(C757, [1]acs2015_county_data!$D:$O, 12, FALSE)</f>
        <v>54389</v>
      </c>
      <c r="E757">
        <f>VLOOKUP(C757, [2]DEMOGRAPHICS!$F:$M, 8, FALSE)</f>
        <v>96</v>
      </c>
      <c r="F757">
        <f>VLOOKUP(C757, [3]RISKFACTORSANDACCESSTOCARE!$F:$N, 9, FALSE)</f>
        <v>28</v>
      </c>
      <c r="G757">
        <f>VLOOKUP(C757, [3]RISKFACTORSANDACCESSTOCARE!$F:$H, 3, FALSE)</f>
        <v>28.3</v>
      </c>
      <c r="H757">
        <f>VLOOKUP(C757, [3]RISKFACTORSANDACCESSTOCARE!$F:$Q, 12, FALSE)</f>
        <v>-1111.0999999999999</v>
      </c>
    </row>
    <row r="758" spans="1:11" x14ac:dyDescent="0.3">
      <c r="A758" t="s">
        <v>1314</v>
      </c>
      <c r="B758" t="s">
        <v>1315</v>
      </c>
      <c r="C758" t="s">
        <v>1316</v>
      </c>
      <c r="D758">
        <f>VLOOKUP(C758, [1]acs2015_county_data!$D:$O, 12, FALSE)</f>
        <v>46526</v>
      </c>
      <c r="E758">
        <f>VLOOKUP(C758, [2]DEMOGRAPHICS!$F:$M, 8, FALSE)</f>
        <v>14</v>
      </c>
      <c r="F758">
        <f>VLOOKUP(C758, [3]RISKFACTORSANDACCESSTOCARE!$F:$N, 9, FALSE)</f>
        <v>28</v>
      </c>
      <c r="G758">
        <f>VLOOKUP(C758, [3]RISKFACTORSANDACCESSTOCARE!$F:$H, 3, FALSE)</f>
        <v>25</v>
      </c>
      <c r="H758">
        <f>VLOOKUP(C758, [3]RISKFACTORSANDACCESSTOCARE!$F:$Q, 12, FALSE)</f>
        <v>25.9</v>
      </c>
      <c r="I758">
        <f>VLOOKUP(C758,[4]RISKFACTORSANDACCESSTOCARE!$F:$Z,21,FALSE)</f>
        <v>709</v>
      </c>
      <c r="J758">
        <f>VLOOKUP(C758,[5]DEMOGRAPHICS!$F:$J,5,FALSE)</f>
        <v>7859</v>
      </c>
      <c r="K758">
        <f>I758/J758*100</f>
        <v>9.0215040081435305</v>
      </c>
    </row>
    <row r="759" spans="1:11" hidden="1" x14ac:dyDescent="0.3">
      <c r="A759" t="s">
        <v>1314</v>
      </c>
      <c r="B759" t="s">
        <v>414</v>
      </c>
      <c r="C759" t="s">
        <v>1317</v>
      </c>
      <c r="D759">
        <f>VLOOKUP(C759, [1]acs2015_county_data!$D:$O, 12, FALSE)</f>
        <v>48043</v>
      </c>
      <c r="E759">
        <f>VLOOKUP(C759, [2]DEMOGRAPHICS!$F:$M, 8, FALSE)</f>
        <v>10</v>
      </c>
      <c r="F759">
        <f>VLOOKUP(C759, [3]RISKFACTORSANDACCESSTOCARE!$F:$N, 9, FALSE)</f>
        <v>-1111.0999999999999</v>
      </c>
      <c r="G759">
        <f>VLOOKUP(C759, [3]RISKFACTORSANDACCESSTOCARE!$F:$H, 3, FALSE)</f>
        <v>-1111.0999999999999</v>
      </c>
      <c r="H759">
        <f>VLOOKUP(C759, [3]RISKFACTORSANDACCESSTOCARE!$F:$Q, 12, FALSE)</f>
        <v>23.9</v>
      </c>
    </row>
    <row r="760" spans="1:11" x14ac:dyDescent="0.3">
      <c r="A760" t="s">
        <v>1314</v>
      </c>
      <c r="B760" t="s">
        <v>1318</v>
      </c>
      <c r="C760" t="s">
        <v>1319</v>
      </c>
      <c r="D760">
        <f>VLOOKUP(C760, [1]acs2015_county_data!$D:$O, 12, FALSE)</f>
        <v>45890</v>
      </c>
      <c r="E760">
        <f>VLOOKUP(C760, [2]DEMOGRAPHICS!$F:$M, 8, FALSE)</f>
        <v>23</v>
      </c>
      <c r="F760">
        <f>VLOOKUP(C760, [3]RISKFACTORSANDACCESSTOCARE!$F:$N, 9, FALSE)</f>
        <v>16.7</v>
      </c>
      <c r="G760">
        <f>VLOOKUP(C760, [3]RISKFACTORSANDACCESSTOCARE!$F:$H, 3, FALSE)</f>
        <v>23.1</v>
      </c>
      <c r="H760">
        <f>VLOOKUP(C760, [3]RISKFACTORSANDACCESSTOCARE!$F:$Q, 12, FALSE)</f>
        <v>18.7</v>
      </c>
      <c r="I760">
        <f>VLOOKUP(C760,[4]RISKFACTORSANDACCESSTOCARE!$F:$Z,21,FALSE)</f>
        <v>1735</v>
      </c>
      <c r="J760">
        <f>VLOOKUP(C760,[5]DEMOGRAPHICS!$F:$J,5,FALSE)</f>
        <v>14709</v>
      </c>
      <c r="K760">
        <f t="shared" ref="K760:K761" si="74">I760/J760*100</f>
        <v>11.795499354136924</v>
      </c>
    </row>
    <row r="761" spans="1:11" x14ac:dyDescent="0.3">
      <c r="A761" t="s">
        <v>1314</v>
      </c>
      <c r="B761" t="s">
        <v>1320</v>
      </c>
      <c r="C761" t="s">
        <v>1321</v>
      </c>
      <c r="D761">
        <f>VLOOKUP(C761, [1]acs2015_county_data!$D:$O, 12, FALSE)</f>
        <v>41394</v>
      </c>
      <c r="E761">
        <f>VLOOKUP(C761, [2]DEMOGRAPHICS!$F:$M, 8, FALSE)</f>
        <v>28</v>
      </c>
      <c r="F761">
        <f>VLOOKUP(C761, [3]RISKFACTORSANDACCESSTOCARE!$F:$N, 9, FALSE)</f>
        <v>25.3</v>
      </c>
      <c r="G761">
        <f>VLOOKUP(C761, [3]RISKFACTORSANDACCESSTOCARE!$F:$H, 3, FALSE)</f>
        <v>37.299999999999997</v>
      </c>
      <c r="H761">
        <f>VLOOKUP(C761, [3]RISKFACTORSANDACCESSTOCARE!$F:$Q, 12, FALSE)</f>
        <v>29.7</v>
      </c>
      <c r="I761">
        <f>VLOOKUP(C761,[4]RISKFACTORSANDACCESSTOCARE!$F:$Z,21,FALSE)</f>
        <v>1642</v>
      </c>
      <c r="J761">
        <f>VLOOKUP(C761,[5]DEMOGRAPHICS!$F:$J,5,FALSE)</f>
        <v>13666</v>
      </c>
      <c r="K761">
        <f t="shared" si="74"/>
        <v>12.015220254646568</v>
      </c>
    </row>
    <row r="762" spans="1:11" hidden="1" x14ac:dyDescent="0.3">
      <c r="A762" t="s">
        <v>1314</v>
      </c>
      <c r="B762" t="s">
        <v>1322</v>
      </c>
      <c r="C762" t="s">
        <v>1323</v>
      </c>
      <c r="D762">
        <f>VLOOKUP(C762, [1]acs2015_county_data!$D:$O, 12, FALSE)</f>
        <v>46979</v>
      </c>
      <c r="E762">
        <f>VLOOKUP(C762, [2]DEMOGRAPHICS!$F:$M, 8, FALSE)</f>
        <v>15</v>
      </c>
      <c r="F762">
        <f>VLOOKUP(C762, [3]RISKFACTORSANDACCESSTOCARE!$F:$N, 9, FALSE)</f>
        <v>19.3</v>
      </c>
      <c r="G762">
        <f>VLOOKUP(C762, [3]RISKFACTORSANDACCESSTOCARE!$F:$H, 3, FALSE)</f>
        <v>-1111.0999999999999</v>
      </c>
      <c r="H762">
        <f>VLOOKUP(C762, [3]RISKFACTORSANDACCESSTOCARE!$F:$Q, 12, FALSE)</f>
        <v>-1111.0999999999999</v>
      </c>
    </row>
    <row r="763" spans="1:11" x14ac:dyDescent="0.3">
      <c r="A763" t="s">
        <v>1314</v>
      </c>
      <c r="B763" t="s">
        <v>172</v>
      </c>
      <c r="C763" t="s">
        <v>1324</v>
      </c>
      <c r="D763">
        <f>VLOOKUP(C763, [1]acs2015_county_data!$D:$O, 12, FALSE)</f>
        <v>60606</v>
      </c>
      <c r="E763">
        <f>VLOOKUP(C763, [2]DEMOGRAPHICS!$F:$M, 8, FALSE)</f>
        <v>38</v>
      </c>
      <c r="F763">
        <f>VLOOKUP(C763, [3]RISKFACTORSANDACCESSTOCARE!$F:$N, 9, FALSE)</f>
        <v>25.7</v>
      </c>
      <c r="G763">
        <f>VLOOKUP(C763, [3]RISKFACTORSANDACCESSTOCARE!$F:$H, 3, FALSE)</f>
        <v>29.7</v>
      </c>
      <c r="H763">
        <f>VLOOKUP(C763, [3]RISKFACTORSANDACCESSTOCARE!$F:$Q, 12, FALSE)</f>
        <v>28.2</v>
      </c>
      <c r="I763">
        <f>VLOOKUP(C763,[4]RISKFACTORSANDACCESSTOCARE!$F:$Z,21,FALSE)</f>
        <v>1397</v>
      </c>
      <c r="J763">
        <f>VLOOKUP(C763,[5]DEMOGRAPHICS!$F:$J,5,FALSE)</f>
        <v>27000</v>
      </c>
      <c r="K763">
        <f t="shared" ref="K763:K782" si="75">I763/J763*100</f>
        <v>5.174074074074074</v>
      </c>
    </row>
    <row r="764" spans="1:11" x14ac:dyDescent="0.3">
      <c r="A764" t="s">
        <v>1314</v>
      </c>
      <c r="B764" t="s">
        <v>1325</v>
      </c>
      <c r="C764" t="s">
        <v>1326</v>
      </c>
      <c r="D764">
        <f>VLOOKUP(C764, [1]acs2015_county_data!$D:$O, 12, FALSE)</f>
        <v>48369</v>
      </c>
      <c r="E764">
        <f>VLOOKUP(C764, [2]DEMOGRAPHICS!$F:$M, 8, FALSE)</f>
        <v>222</v>
      </c>
      <c r="F764">
        <f>VLOOKUP(C764, [3]RISKFACTORSANDACCESSTOCARE!$F:$N, 9, FALSE)</f>
        <v>23.5</v>
      </c>
      <c r="G764">
        <f>VLOOKUP(C764, [3]RISKFACTORSANDACCESSTOCARE!$F:$H, 3, FALSE)</f>
        <v>22.9</v>
      </c>
      <c r="H764">
        <f>VLOOKUP(C764, [3]RISKFACTORSANDACCESSTOCARE!$F:$Q, 12, FALSE)</f>
        <v>24.7</v>
      </c>
      <c r="I764">
        <f>VLOOKUP(C764,[4]RISKFACTORSANDACCESSTOCARE!$F:$Z,21,FALSE)</f>
        <v>10134</v>
      </c>
      <c r="J764">
        <f>VLOOKUP(C764,[5]DEMOGRAPHICS!$F:$J,5,FALSE)</f>
        <v>125891</v>
      </c>
      <c r="K764">
        <f t="shared" si="75"/>
        <v>8.0498208767902391</v>
      </c>
    </row>
    <row r="765" spans="1:11" x14ac:dyDescent="0.3">
      <c r="A765" t="s">
        <v>1314</v>
      </c>
      <c r="B765" t="s">
        <v>174</v>
      </c>
      <c r="C765" t="s">
        <v>1327</v>
      </c>
      <c r="D765">
        <f>VLOOKUP(C765, [1]acs2015_county_data!$D:$O, 12, FALSE)</f>
        <v>52985</v>
      </c>
      <c r="E765">
        <f>VLOOKUP(C765, [2]DEMOGRAPHICS!$F:$M, 8, FALSE)</f>
        <v>47</v>
      </c>
      <c r="F765">
        <f>VLOOKUP(C765, [3]RISKFACTORSANDACCESSTOCARE!$F:$N, 9, FALSE)</f>
        <v>23.2</v>
      </c>
      <c r="G765">
        <f>VLOOKUP(C765, [3]RISKFACTORSANDACCESSTOCARE!$F:$H, 3, FALSE)</f>
        <v>26</v>
      </c>
      <c r="H765">
        <f>VLOOKUP(C765, [3]RISKFACTORSANDACCESSTOCARE!$F:$Q, 12, FALSE)</f>
        <v>24.8</v>
      </c>
      <c r="I765">
        <f>VLOOKUP(C765,[4]RISKFACTORSANDACCESSTOCARE!$F:$Z,21,FALSE)</f>
        <v>1556</v>
      </c>
      <c r="J765">
        <f>VLOOKUP(C765,[5]DEMOGRAPHICS!$F:$J,5,FALSE)</f>
        <v>26602</v>
      </c>
      <c r="K765">
        <f t="shared" si="75"/>
        <v>5.8491842718592588</v>
      </c>
    </row>
    <row r="766" spans="1:11" x14ac:dyDescent="0.3">
      <c r="A766" t="s">
        <v>1314</v>
      </c>
      <c r="B766" t="s">
        <v>1328</v>
      </c>
      <c r="C766" t="s">
        <v>1329</v>
      </c>
      <c r="D766">
        <f>VLOOKUP(C766, [1]acs2015_county_data!$D:$O, 12, FALSE)</f>
        <v>62163</v>
      </c>
      <c r="E766">
        <f>VLOOKUP(C766, [2]DEMOGRAPHICS!$F:$M, 8, FALSE)</f>
        <v>54</v>
      </c>
      <c r="F766">
        <f>VLOOKUP(C766, [3]RISKFACTORSANDACCESSTOCARE!$F:$N, 9, FALSE)</f>
        <v>20.2</v>
      </c>
      <c r="G766">
        <f>VLOOKUP(C766, [3]RISKFACTORSANDACCESSTOCARE!$F:$H, 3, FALSE)</f>
        <v>19</v>
      </c>
      <c r="H766">
        <f>VLOOKUP(C766, [3]RISKFACTORSANDACCESSTOCARE!$F:$Q, 12, FALSE)</f>
        <v>22</v>
      </c>
      <c r="I766">
        <f>VLOOKUP(C766,[4]RISKFACTORSANDACCESSTOCARE!$F:$Z,21,FALSE)</f>
        <v>1226</v>
      </c>
      <c r="J766">
        <f>VLOOKUP(C766,[5]DEMOGRAPHICS!$F:$J,5,FALSE)</f>
        <v>23677</v>
      </c>
      <c r="K766">
        <f t="shared" si="75"/>
        <v>5.1780208641297465</v>
      </c>
    </row>
    <row r="767" spans="1:11" x14ac:dyDescent="0.3">
      <c r="A767" t="s">
        <v>1314</v>
      </c>
      <c r="B767" t="s">
        <v>1330</v>
      </c>
      <c r="C767" t="s">
        <v>1331</v>
      </c>
      <c r="D767">
        <f>VLOOKUP(C767, [1]acs2015_county_data!$D:$O, 12, FALSE)</f>
        <v>56150</v>
      </c>
      <c r="E767">
        <f>VLOOKUP(C767, [2]DEMOGRAPHICS!$F:$M, 8, FALSE)</f>
        <v>37</v>
      </c>
      <c r="F767">
        <f>VLOOKUP(C767, [3]RISKFACTORSANDACCESSTOCARE!$F:$N, 9, FALSE)</f>
        <v>29.7</v>
      </c>
      <c r="G767">
        <f>VLOOKUP(C767, [3]RISKFACTORSANDACCESSTOCARE!$F:$H, 3, FALSE)</f>
        <v>32.1</v>
      </c>
      <c r="H767">
        <f>VLOOKUP(C767, [3]RISKFACTORSANDACCESSTOCARE!$F:$Q, 12, FALSE)</f>
        <v>24.1</v>
      </c>
      <c r="I767">
        <f>VLOOKUP(C767,[4]RISKFACTORSANDACCESSTOCARE!$F:$Z,21,FALSE)</f>
        <v>1987</v>
      </c>
      <c r="J767">
        <f>VLOOKUP(C767,[5]DEMOGRAPHICS!$F:$J,5,FALSE)</f>
        <v>21019</v>
      </c>
      <c r="K767">
        <f t="shared" si="75"/>
        <v>9.4533517293876965</v>
      </c>
    </row>
    <row r="768" spans="1:11" x14ac:dyDescent="0.3">
      <c r="A768" t="s">
        <v>1314</v>
      </c>
      <c r="B768" t="s">
        <v>1332</v>
      </c>
      <c r="C768" t="s">
        <v>1333</v>
      </c>
      <c r="D768">
        <f>VLOOKUP(C768, [1]acs2015_county_data!$D:$O, 12, FALSE)</f>
        <v>48195</v>
      </c>
      <c r="E768">
        <f>VLOOKUP(C768, [2]DEMOGRAPHICS!$F:$M, 8, FALSE)</f>
        <v>35</v>
      </c>
      <c r="F768">
        <f>VLOOKUP(C768, [3]RISKFACTORSANDACCESSTOCARE!$F:$N, 9, FALSE)</f>
        <v>25.1</v>
      </c>
      <c r="G768">
        <f>VLOOKUP(C768, [3]RISKFACTORSANDACCESSTOCARE!$F:$H, 3, FALSE)</f>
        <v>21.2</v>
      </c>
      <c r="H768">
        <f>VLOOKUP(C768, [3]RISKFACTORSANDACCESSTOCARE!$F:$Q, 12, FALSE)</f>
        <v>29.8</v>
      </c>
      <c r="I768">
        <f>VLOOKUP(C768,[4]RISKFACTORSANDACCESSTOCARE!$F:$Z,21,FALSE)</f>
        <v>2281</v>
      </c>
      <c r="J768">
        <f>VLOOKUP(C768,[5]DEMOGRAPHICS!$F:$J,5,FALSE)</f>
        <v>20151</v>
      </c>
      <c r="K768">
        <f t="shared" si="75"/>
        <v>11.319537491935884</v>
      </c>
    </row>
    <row r="769" spans="1:11" x14ac:dyDescent="0.3">
      <c r="A769" t="s">
        <v>1314</v>
      </c>
      <c r="B769" t="s">
        <v>13</v>
      </c>
      <c r="C769" t="s">
        <v>1334</v>
      </c>
      <c r="D769">
        <f>VLOOKUP(C769, [1]acs2015_county_data!$D:$O, 12, FALSE)</f>
        <v>52360</v>
      </c>
      <c r="E769">
        <f>VLOOKUP(C769, [2]DEMOGRAPHICS!$F:$M, 8, FALSE)</f>
        <v>26</v>
      </c>
      <c r="F769">
        <f>VLOOKUP(C769, [3]RISKFACTORSANDACCESSTOCARE!$F:$N, 9, FALSE)</f>
        <v>20.7</v>
      </c>
      <c r="G769">
        <f>VLOOKUP(C769, [3]RISKFACTORSANDACCESSTOCARE!$F:$H, 3, FALSE)</f>
        <v>21.2</v>
      </c>
      <c r="H769">
        <f>VLOOKUP(C769, [3]RISKFACTORSANDACCESSTOCARE!$F:$Q, 12, FALSE)</f>
        <v>29.1</v>
      </c>
      <c r="I769">
        <f>VLOOKUP(C769,[4]RISKFACTORSANDACCESSTOCARE!$F:$Z,21,FALSE)</f>
        <v>822</v>
      </c>
      <c r="J769">
        <f>VLOOKUP(C769,[5]DEMOGRAPHICS!$F:$J,5,FALSE)</f>
        <v>15072</v>
      </c>
      <c r="K769">
        <f t="shared" si="75"/>
        <v>5.4538216560509554</v>
      </c>
    </row>
    <row r="770" spans="1:11" x14ac:dyDescent="0.3">
      <c r="A770" t="s">
        <v>1314</v>
      </c>
      <c r="B770" t="s">
        <v>15</v>
      </c>
      <c r="C770" t="s">
        <v>1335</v>
      </c>
      <c r="D770">
        <f>VLOOKUP(C770, [1]acs2015_county_data!$D:$O, 12, FALSE)</f>
        <v>44921</v>
      </c>
      <c r="E770">
        <f>VLOOKUP(C770, [2]DEMOGRAPHICS!$F:$M, 8, FALSE)</f>
        <v>18</v>
      </c>
      <c r="F770">
        <f>VLOOKUP(C770, [3]RISKFACTORSANDACCESSTOCARE!$F:$N, 9, FALSE)</f>
        <v>21.2</v>
      </c>
      <c r="G770">
        <f>VLOOKUP(C770, [3]RISKFACTORSANDACCESSTOCARE!$F:$H, 3, FALSE)</f>
        <v>22</v>
      </c>
      <c r="H770">
        <f>VLOOKUP(C770, [3]RISKFACTORSANDACCESSTOCARE!$F:$Q, 12, FALSE)</f>
        <v>31.7</v>
      </c>
      <c r="I770">
        <f>VLOOKUP(C770,[4]RISKFACTORSANDACCESSTOCARE!$F:$Z,21,FALSE)</f>
        <v>934</v>
      </c>
      <c r="J770">
        <f>VLOOKUP(C770,[5]DEMOGRAPHICS!$F:$J,5,FALSE)</f>
        <v>10443</v>
      </c>
      <c r="K770">
        <f t="shared" si="75"/>
        <v>8.9437900986306627</v>
      </c>
    </row>
    <row r="771" spans="1:11" x14ac:dyDescent="0.3">
      <c r="A771" t="s">
        <v>1314</v>
      </c>
      <c r="B771" t="s">
        <v>179</v>
      </c>
      <c r="C771" t="s">
        <v>1336</v>
      </c>
      <c r="D771">
        <f>VLOOKUP(C771, [1]acs2015_county_data!$D:$O, 12, FALSE)</f>
        <v>50559</v>
      </c>
      <c r="E771">
        <f>VLOOKUP(C771, [2]DEMOGRAPHICS!$F:$M, 8, FALSE)</f>
        <v>37</v>
      </c>
      <c r="F771">
        <f>VLOOKUP(C771, [3]RISKFACTORSANDACCESSTOCARE!$F:$N, 9, FALSE)</f>
        <v>20.9</v>
      </c>
      <c r="G771">
        <f>VLOOKUP(C771, [3]RISKFACTORSANDACCESSTOCARE!$F:$H, 3, FALSE)</f>
        <v>25.7</v>
      </c>
      <c r="H771">
        <f>VLOOKUP(C771, [3]RISKFACTORSANDACCESSTOCARE!$F:$Q, 12, FALSE)</f>
        <v>23.2</v>
      </c>
      <c r="I771">
        <f>VLOOKUP(C771,[4]RISKFACTORSANDACCESSTOCARE!$F:$Z,21,FALSE)</f>
        <v>1272</v>
      </c>
      <c r="J771">
        <f>VLOOKUP(C771,[5]DEMOGRAPHICS!$F:$J,5,FALSE)</f>
        <v>21034</v>
      </c>
      <c r="K771">
        <f t="shared" si="75"/>
        <v>6.0473519064371972</v>
      </c>
    </row>
    <row r="772" spans="1:11" x14ac:dyDescent="0.3">
      <c r="A772" t="s">
        <v>1314</v>
      </c>
      <c r="B772" t="s">
        <v>1042</v>
      </c>
      <c r="C772" t="s">
        <v>1337</v>
      </c>
      <c r="D772">
        <f>VLOOKUP(C772, [1]acs2015_county_data!$D:$O, 12, FALSE)</f>
        <v>43750</v>
      </c>
      <c r="E772">
        <f>VLOOKUP(C772, [2]DEMOGRAPHICS!$F:$M, 8, FALSE)</f>
        <v>25</v>
      </c>
      <c r="F772">
        <f>VLOOKUP(C772, [3]RISKFACTORSANDACCESSTOCARE!$F:$N, 9, FALSE)</f>
        <v>23.3</v>
      </c>
      <c r="G772">
        <f>VLOOKUP(C772, [3]RISKFACTORSANDACCESSTOCARE!$F:$H, 3, FALSE)</f>
        <v>24.3</v>
      </c>
      <c r="H772">
        <f>VLOOKUP(C772, [3]RISKFACTORSANDACCESSTOCARE!$F:$Q, 12, FALSE)</f>
        <v>28</v>
      </c>
      <c r="I772">
        <f>VLOOKUP(C772,[4]RISKFACTORSANDACCESSTOCARE!$F:$Z,21,FALSE)</f>
        <v>1369</v>
      </c>
      <c r="J772">
        <f>VLOOKUP(C772,[5]DEMOGRAPHICS!$F:$J,5,FALSE)</f>
        <v>14219</v>
      </c>
      <c r="K772">
        <f t="shared" si="75"/>
        <v>9.6279625852732256</v>
      </c>
    </row>
    <row r="773" spans="1:11" x14ac:dyDescent="0.3">
      <c r="A773" t="s">
        <v>1314</v>
      </c>
      <c r="B773" t="s">
        <v>1338</v>
      </c>
      <c r="C773" t="s">
        <v>1339</v>
      </c>
      <c r="D773">
        <f>VLOOKUP(C773, [1]acs2015_county_data!$D:$O, 12, FALSE)</f>
        <v>59047</v>
      </c>
      <c r="E773">
        <f>VLOOKUP(C773, [2]DEMOGRAPHICS!$F:$M, 8, FALSE)</f>
        <v>31</v>
      </c>
      <c r="F773">
        <f>VLOOKUP(C773, [3]RISKFACTORSANDACCESSTOCARE!$F:$N, 9, FALSE)</f>
        <v>25.2</v>
      </c>
      <c r="G773">
        <f>VLOOKUP(C773, [3]RISKFACTORSANDACCESSTOCARE!$F:$H, 3, FALSE)</f>
        <v>26.3</v>
      </c>
      <c r="H773">
        <f>VLOOKUP(C773, [3]RISKFACTORSANDACCESSTOCARE!$F:$Q, 12, FALSE)</f>
        <v>26.4</v>
      </c>
      <c r="I773">
        <f>VLOOKUP(C773,[4]RISKFACTORSANDACCESSTOCARE!$F:$Z,21,FALSE)</f>
        <v>870</v>
      </c>
      <c r="J773">
        <f>VLOOKUP(C773,[5]DEMOGRAPHICS!$F:$J,5,FALSE)</f>
        <v>18254</v>
      </c>
      <c r="K773">
        <f t="shared" si="75"/>
        <v>4.766078667689273</v>
      </c>
    </row>
    <row r="774" spans="1:11" x14ac:dyDescent="0.3">
      <c r="A774" t="s">
        <v>1314</v>
      </c>
      <c r="B774" t="s">
        <v>1340</v>
      </c>
      <c r="C774" t="s">
        <v>1341</v>
      </c>
      <c r="D774">
        <f>VLOOKUP(C774, [1]acs2015_county_data!$D:$O, 12, FALSE)</f>
        <v>46122</v>
      </c>
      <c r="E774">
        <f>VLOOKUP(C774, [2]DEMOGRAPHICS!$F:$M, 8, FALSE)</f>
        <v>79</v>
      </c>
      <c r="F774">
        <f>VLOOKUP(C774, [3]RISKFACTORSANDACCESSTOCARE!$F:$N, 9, FALSE)</f>
        <v>24.4</v>
      </c>
      <c r="G774">
        <f>VLOOKUP(C774, [3]RISKFACTORSANDACCESSTOCARE!$F:$H, 3, FALSE)</f>
        <v>21.5</v>
      </c>
      <c r="H774">
        <f>VLOOKUP(C774, [3]RISKFACTORSANDACCESSTOCARE!$F:$Q, 12, FALSE)</f>
        <v>23.5</v>
      </c>
      <c r="I774">
        <f>VLOOKUP(C774,[4]RISKFACTORSANDACCESSTOCARE!$F:$Z,21,FALSE)</f>
        <v>3447</v>
      </c>
      <c r="J774">
        <f>VLOOKUP(C774,[5]DEMOGRAPHICS!$F:$J,5,FALSE)</f>
        <v>44645</v>
      </c>
      <c r="K774">
        <f t="shared" si="75"/>
        <v>7.7209093963489757</v>
      </c>
    </row>
    <row r="775" spans="1:11" x14ac:dyDescent="0.3">
      <c r="A775" t="s">
        <v>1314</v>
      </c>
      <c r="B775" t="s">
        <v>19</v>
      </c>
      <c r="C775" t="s">
        <v>1342</v>
      </c>
      <c r="D775">
        <f>VLOOKUP(C775, [1]acs2015_county_data!$D:$O, 12, FALSE)</f>
        <v>48599</v>
      </c>
      <c r="E775">
        <f>VLOOKUP(C775, [2]DEMOGRAPHICS!$F:$M, 8, FALSE)</f>
        <v>21</v>
      </c>
      <c r="F775">
        <f>VLOOKUP(C775, [3]RISKFACTORSANDACCESSTOCARE!$F:$N, 9, FALSE)</f>
        <v>21.3</v>
      </c>
      <c r="G775">
        <f>VLOOKUP(C775, [3]RISKFACTORSANDACCESSTOCARE!$F:$H, 3, FALSE)</f>
        <v>24.3</v>
      </c>
      <c r="H775">
        <f>VLOOKUP(C775, [3]RISKFACTORSANDACCESSTOCARE!$F:$Q, 12, FALSE)</f>
        <v>27.2</v>
      </c>
      <c r="I775">
        <f>VLOOKUP(C775,[4]RISKFACTORSANDACCESSTOCARE!$F:$Z,21,FALSE)</f>
        <v>1061</v>
      </c>
      <c r="J775">
        <f>VLOOKUP(C775,[5]DEMOGRAPHICS!$F:$J,5,FALSE)</f>
        <v>12237</v>
      </c>
      <c r="K775">
        <f t="shared" si="75"/>
        <v>8.6704257579472088</v>
      </c>
    </row>
    <row r="776" spans="1:11" x14ac:dyDescent="0.3">
      <c r="A776" t="s">
        <v>1314</v>
      </c>
      <c r="B776" t="s">
        <v>1343</v>
      </c>
      <c r="C776" t="s">
        <v>1344</v>
      </c>
      <c r="D776">
        <f>VLOOKUP(C776, [1]acs2015_county_data!$D:$O, 12, FALSE)</f>
        <v>47040</v>
      </c>
      <c r="E776">
        <f>VLOOKUP(C776, [2]DEMOGRAPHICS!$F:$M, 8, FALSE)</f>
        <v>25</v>
      </c>
      <c r="F776">
        <f>VLOOKUP(C776, [3]RISKFACTORSANDACCESSTOCARE!$F:$N, 9, FALSE)</f>
        <v>26.9</v>
      </c>
      <c r="G776">
        <f>VLOOKUP(C776, [3]RISKFACTORSANDACCESSTOCARE!$F:$H, 3, FALSE)</f>
        <v>29.6</v>
      </c>
      <c r="H776">
        <f>VLOOKUP(C776, [3]RISKFACTORSANDACCESSTOCARE!$F:$Q, 12, FALSE)</f>
        <v>22.8</v>
      </c>
      <c r="I776">
        <f>VLOOKUP(C776,[4]RISKFACTORSANDACCESSTOCARE!$F:$Z,21,FALSE)</f>
        <v>782</v>
      </c>
      <c r="J776">
        <f>VLOOKUP(C776,[5]DEMOGRAPHICS!$F:$J,5,FALSE)</f>
        <v>12563</v>
      </c>
      <c r="K776">
        <f t="shared" si="75"/>
        <v>6.2246278755074425</v>
      </c>
    </row>
    <row r="777" spans="1:11" x14ac:dyDescent="0.3">
      <c r="A777" t="s">
        <v>1314</v>
      </c>
      <c r="B777" t="s">
        <v>25</v>
      </c>
      <c r="C777" t="s">
        <v>1345</v>
      </c>
      <c r="D777">
        <f>VLOOKUP(C777, [1]acs2015_county_data!$D:$O, 12, FALSE)</f>
        <v>43327</v>
      </c>
      <c r="E777">
        <f>VLOOKUP(C777, [2]DEMOGRAPHICS!$F:$M, 8, FALSE)</f>
        <v>21</v>
      </c>
      <c r="F777">
        <f>VLOOKUP(C777, [3]RISKFACTORSANDACCESSTOCARE!$F:$N, 9, FALSE)</f>
        <v>24.8</v>
      </c>
      <c r="G777">
        <f>VLOOKUP(C777, [3]RISKFACTORSANDACCESSTOCARE!$F:$H, 3, FALSE)</f>
        <v>28.3</v>
      </c>
      <c r="H777">
        <f>VLOOKUP(C777, [3]RISKFACTORSANDACCESSTOCARE!$F:$Q, 12, FALSE)</f>
        <v>30.9</v>
      </c>
      <c r="I777">
        <f>VLOOKUP(C777,[4]RISKFACTORSANDACCESSTOCARE!$F:$Z,21,FALSE)</f>
        <v>1061</v>
      </c>
      <c r="J777">
        <f>VLOOKUP(C777,[5]DEMOGRAPHICS!$F:$J,5,FALSE)</f>
        <v>9161</v>
      </c>
      <c r="K777">
        <f t="shared" si="75"/>
        <v>11.581705054033401</v>
      </c>
    </row>
    <row r="778" spans="1:11" x14ac:dyDescent="0.3">
      <c r="A778" t="s">
        <v>1314</v>
      </c>
      <c r="B778" t="s">
        <v>27</v>
      </c>
      <c r="C778" t="s">
        <v>1346</v>
      </c>
      <c r="D778">
        <f>VLOOKUP(C778, [1]acs2015_county_data!$D:$O, 12, FALSE)</f>
        <v>50389</v>
      </c>
      <c r="E778">
        <f>VLOOKUP(C778, [2]DEMOGRAPHICS!$F:$M, 8, FALSE)</f>
        <v>30</v>
      </c>
      <c r="F778">
        <f>VLOOKUP(C778, [3]RISKFACTORSANDACCESSTOCARE!$F:$N, 9, FALSE)</f>
        <v>23.4</v>
      </c>
      <c r="G778">
        <f>VLOOKUP(C778, [3]RISKFACTORSANDACCESSTOCARE!$F:$H, 3, FALSE)</f>
        <v>18.399999999999999</v>
      </c>
      <c r="H778">
        <f>VLOOKUP(C778, [3]RISKFACTORSANDACCESSTOCARE!$F:$Q, 12, FALSE)</f>
        <v>28.2</v>
      </c>
      <c r="I778">
        <f>VLOOKUP(C778,[4]RISKFACTORSANDACCESSTOCARE!$F:$Z,21,FALSE)</f>
        <v>1097</v>
      </c>
      <c r="J778">
        <f>VLOOKUP(C778,[5]DEMOGRAPHICS!$F:$J,5,FALSE)</f>
        <v>16897</v>
      </c>
      <c r="K778">
        <f t="shared" si="75"/>
        <v>6.4922767355151807</v>
      </c>
    </row>
    <row r="779" spans="1:11" x14ac:dyDescent="0.3">
      <c r="A779" t="s">
        <v>1314</v>
      </c>
      <c r="B779" t="s">
        <v>727</v>
      </c>
      <c r="C779" t="s">
        <v>1347</v>
      </c>
      <c r="D779">
        <f>VLOOKUP(C779, [1]acs2015_county_data!$D:$O, 12, FALSE)</f>
        <v>48007</v>
      </c>
      <c r="E779">
        <f>VLOOKUP(C779, [2]DEMOGRAPHICS!$F:$M, 8, FALSE)</f>
        <v>24</v>
      </c>
      <c r="F779">
        <f>VLOOKUP(C779, [3]RISKFACTORSANDACCESSTOCARE!$F:$N, 9, FALSE)</f>
        <v>26</v>
      </c>
      <c r="G779">
        <f>VLOOKUP(C779, [3]RISKFACTORSANDACCESSTOCARE!$F:$H, 3, FALSE)</f>
        <v>23</v>
      </c>
      <c r="H779">
        <f>VLOOKUP(C779, [3]RISKFACTORSANDACCESSTOCARE!$F:$Q, 12, FALSE)</f>
        <v>25.6</v>
      </c>
      <c r="I779">
        <f>VLOOKUP(C779,[4]RISKFACTORSANDACCESSTOCARE!$F:$Z,21,FALSE)</f>
        <v>1799</v>
      </c>
      <c r="J779">
        <f>VLOOKUP(C779,[5]DEMOGRAPHICS!$F:$J,5,FALSE)</f>
        <v>18337</v>
      </c>
      <c r="K779">
        <f t="shared" si="75"/>
        <v>9.8107651197033316</v>
      </c>
    </row>
    <row r="780" spans="1:11" x14ac:dyDescent="0.3">
      <c r="A780" t="s">
        <v>1314</v>
      </c>
      <c r="B780" t="s">
        <v>1050</v>
      </c>
      <c r="C780" t="s">
        <v>1348</v>
      </c>
      <c r="D780">
        <f>VLOOKUP(C780, [1]acs2015_county_data!$D:$O, 12, FALSE)</f>
        <v>50498</v>
      </c>
      <c r="E780">
        <f>VLOOKUP(C780, [2]DEMOGRAPHICS!$F:$M, 8, FALSE)</f>
        <v>72</v>
      </c>
      <c r="F780">
        <f>VLOOKUP(C780, [3]RISKFACTORSANDACCESSTOCARE!$F:$N, 9, FALSE)</f>
        <v>26.6</v>
      </c>
      <c r="G780">
        <f>VLOOKUP(C780, [3]RISKFACTORSANDACCESSTOCARE!$F:$H, 3, FALSE)</f>
        <v>21.9</v>
      </c>
      <c r="H780">
        <f>VLOOKUP(C780, [3]RISKFACTORSANDACCESSTOCARE!$F:$Q, 12, FALSE)</f>
        <v>31.8</v>
      </c>
      <c r="I780">
        <f>VLOOKUP(C780,[4]RISKFACTORSANDACCESSTOCARE!$F:$Z,21,FALSE)</f>
        <v>4426</v>
      </c>
      <c r="J780">
        <f>VLOOKUP(C780,[5]DEMOGRAPHICS!$F:$J,5,FALSE)</f>
        <v>49717</v>
      </c>
      <c r="K780">
        <f t="shared" si="75"/>
        <v>8.9023875133254222</v>
      </c>
    </row>
    <row r="781" spans="1:11" x14ac:dyDescent="0.3">
      <c r="A781" t="s">
        <v>1314</v>
      </c>
      <c r="B781" t="s">
        <v>195</v>
      </c>
      <c r="C781" t="s">
        <v>1349</v>
      </c>
      <c r="D781">
        <f>VLOOKUP(C781, [1]acs2015_county_data!$D:$O, 12, FALSE)</f>
        <v>48084</v>
      </c>
      <c r="E781">
        <f>VLOOKUP(C781, [2]DEMOGRAPHICS!$F:$M, 8, FALSE)</f>
        <v>24</v>
      </c>
      <c r="F781">
        <f>VLOOKUP(C781, [3]RISKFACTORSANDACCESSTOCARE!$F:$N, 9, FALSE)</f>
        <v>28.7</v>
      </c>
      <c r="G781">
        <f>VLOOKUP(C781, [3]RISKFACTORSANDACCESSTOCARE!$F:$H, 3, FALSE)</f>
        <v>29.1</v>
      </c>
      <c r="H781">
        <f>VLOOKUP(C781, [3]RISKFACTORSANDACCESSTOCARE!$F:$Q, 12, FALSE)</f>
        <v>29.5</v>
      </c>
      <c r="I781">
        <f>VLOOKUP(C781,[4]RISKFACTORSANDACCESSTOCARE!$F:$Z,21,FALSE)</f>
        <v>2313</v>
      </c>
      <c r="J781">
        <f>VLOOKUP(C781,[5]DEMOGRAPHICS!$F:$J,5,FALSE)</f>
        <v>16889</v>
      </c>
      <c r="K781">
        <f t="shared" si="75"/>
        <v>13.695304636153709</v>
      </c>
    </row>
    <row r="782" spans="1:11" x14ac:dyDescent="0.3">
      <c r="A782" t="s">
        <v>1314</v>
      </c>
      <c r="B782" t="s">
        <v>47</v>
      </c>
      <c r="C782" t="s">
        <v>1350</v>
      </c>
      <c r="D782">
        <f>VLOOKUP(C782, [1]acs2015_county_data!$D:$O, 12, FALSE)</f>
        <v>76320</v>
      </c>
      <c r="E782">
        <f>VLOOKUP(C782, [2]DEMOGRAPHICS!$F:$M, 8, FALSE)</f>
        <v>88</v>
      </c>
      <c r="F782">
        <f>VLOOKUP(C782, [3]RISKFACTORSANDACCESSTOCARE!$F:$N, 9, FALSE)</f>
        <v>18.8</v>
      </c>
      <c r="G782">
        <f>VLOOKUP(C782, [3]RISKFACTORSANDACCESSTOCARE!$F:$H, 3, FALSE)</f>
        <v>23.4</v>
      </c>
      <c r="H782">
        <f>VLOOKUP(C782, [3]RISKFACTORSANDACCESSTOCARE!$F:$Q, 12, FALSE)</f>
        <v>22.5</v>
      </c>
      <c r="I782">
        <f>VLOOKUP(C782,[4]RISKFACTORSANDACCESSTOCARE!$F:$Z,21,FALSE)</f>
        <v>3594</v>
      </c>
      <c r="J782">
        <f>VLOOKUP(C782,[5]DEMOGRAPHICS!$F:$J,5,FALSE)</f>
        <v>51762</v>
      </c>
      <c r="K782">
        <f t="shared" si="75"/>
        <v>6.9433174915961517</v>
      </c>
    </row>
    <row r="783" spans="1:11" hidden="1" x14ac:dyDescent="0.3">
      <c r="A783" t="s">
        <v>1314</v>
      </c>
      <c r="B783" t="s">
        <v>1351</v>
      </c>
      <c r="C783" t="s">
        <v>1352</v>
      </c>
      <c r="D783">
        <f>VLOOKUP(C783, [1]acs2015_county_data!$D:$O, 12, FALSE)</f>
        <v>48888</v>
      </c>
      <c r="E783">
        <f>VLOOKUP(C783, [2]DEMOGRAPHICS!$F:$M, 8, FALSE)</f>
        <v>17</v>
      </c>
      <c r="F783">
        <f>VLOOKUP(C783, [3]RISKFACTORSANDACCESSTOCARE!$F:$N, 9, FALSE)</f>
        <v>-1111.0999999999999</v>
      </c>
      <c r="G783">
        <f>VLOOKUP(C783, [3]RISKFACTORSANDACCESSTOCARE!$F:$H, 3, FALSE)</f>
        <v>-1111.0999999999999</v>
      </c>
      <c r="H783">
        <f>VLOOKUP(C783, [3]RISKFACTORSANDACCESSTOCARE!$F:$Q, 12, FALSE)</f>
        <v>-1111.0999999999999</v>
      </c>
    </row>
    <row r="784" spans="1:11" x14ac:dyDescent="0.3">
      <c r="A784" t="s">
        <v>1314</v>
      </c>
      <c r="B784" t="s">
        <v>748</v>
      </c>
      <c r="C784" t="s">
        <v>1353</v>
      </c>
      <c r="D784">
        <f>VLOOKUP(C784, [1]acs2015_county_data!$D:$O, 12, FALSE)</f>
        <v>38560</v>
      </c>
      <c r="E784">
        <f>VLOOKUP(C784, [2]DEMOGRAPHICS!$F:$M, 8, FALSE)</f>
        <v>16</v>
      </c>
      <c r="F784">
        <f>VLOOKUP(C784, [3]RISKFACTORSANDACCESSTOCARE!$F:$N, 9, FALSE)</f>
        <v>27.7</v>
      </c>
      <c r="G784">
        <f>VLOOKUP(C784, [3]RISKFACTORSANDACCESSTOCARE!$F:$H, 3, FALSE)</f>
        <v>34.9</v>
      </c>
      <c r="H784">
        <f>VLOOKUP(C784, [3]RISKFACTORSANDACCESSTOCARE!$F:$Q, 12, FALSE)</f>
        <v>28</v>
      </c>
      <c r="I784">
        <f>VLOOKUP(C784,[4]RISKFACTORSANDACCESSTOCARE!$F:$Z,21,FALSE)</f>
        <v>1156</v>
      </c>
      <c r="J784">
        <f>VLOOKUP(C784,[5]DEMOGRAPHICS!$F:$J,5,FALSE)</f>
        <v>8605</v>
      </c>
      <c r="K784">
        <f t="shared" ref="K784:K788" si="76">I784/J784*100</f>
        <v>13.434049970947123</v>
      </c>
    </row>
    <row r="785" spans="1:11" x14ac:dyDescent="0.3">
      <c r="A785" t="s">
        <v>1314</v>
      </c>
      <c r="B785" t="s">
        <v>550</v>
      </c>
      <c r="C785" t="s">
        <v>1354</v>
      </c>
      <c r="D785">
        <f>VLOOKUP(C785, [1]acs2015_county_data!$D:$O, 12, FALSE)</f>
        <v>58274</v>
      </c>
      <c r="E785">
        <f>VLOOKUP(C785, [2]DEMOGRAPHICS!$F:$M, 8, FALSE)</f>
        <v>31</v>
      </c>
      <c r="F785">
        <f>VLOOKUP(C785, [3]RISKFACTORSANDACCESSTOCARE!$F:$N, 9, FALSE)</f>
        <v>22.7</v>
      </c>
      <c r="G785">
        <f>VLOOKUP(C785, [3]RISKFACTORSANDACCESSTOCARE!$F:$H, 3, FALSE)</f>
        <v>23</v>
      </c>
      <c r="H785">
        <f>VLOOKUP(C785, [3]RISKFACTORSANDACCESSTOCARE!$F:$Q, 12, FALSE)</f>
        <v>29.3</v>
      </c>
      <c r="I785">
        <f>VLOOKUP(C785,[4]RISKFACTORSANDACCESSTOCARE!$F:$Z,21,FALSE)</f>
        <v>1475</v>
      </c>
      <c r="J785">
        <f>VLOOKUP(C785,[5]DEMOGRAPHICS!$F:$J,5,FALSE)</f>
        <v>18025</v>
      </c>
      <c r="K785">
        <f t="shared" si="76"/>
        <v>8.1830790568654646</v>
      </c>
    </row>
    <row r="786" spans="1:11" x14ac:dyDescent="0.3">
      <c r="A786" t="s">
        <v>1314</v>
      </c>
      <c r="B786" t="s">
        <v>1355</v>
      </c>
      <c r="C786" t="s">
        <v>1356</v>
      </c>
      <c r="D786">
        <f>VLOOKUP(C786, [1]acs2015_county_data!$D:$O, 12, FALSE)</f>
        <v>44423</v>
      </c>
      <c r="E786">
        <f>VLOOKUP(C786, [2]DEMOGRAPHICS!$F:$M, 8, FALSE)</f>
        <v>98</v>
      </c>
      <c r="F786">
        <f>VLOOKUP(C786, [3]RISKFACTORSANDACCESSTOCARE!$F:$N, 9, FALSE)</f>
        <v>24.8</v>
      </c>
      <c r="G786">
        <f>VLOOKUP(C786, [3]RISKFACTORSANDACCESSTOCARE!$F:$H, 3, FALSE)</f>
        <v>28.3</v>
      </c>
      <c r="H786">
        <f>VLOOKUP(C786, [3]RISKFACTORSANDACCESSTOCARE!$F:$Q, 12, FALSE)</f>
        <v>28.5</v>
      </c>
      <c r="I786">
        <f>VLOOKUP(C786,[4]RISKFACTORSANDACCESSTOCARE!$F:$Z,21,FALSE)</f>
        <v>3844</v>
      </c>
      <c r="J786">
        <f>VLOOKUP(C786,[5]DEMOGRAPHICS!$F:$J,5,FALSE)</f>
        <v>40810</v>
      </c>
      <c r="K786">
        <f t="shared" si="76"/>
        <v>9.419259985297721</v>
      </c>
    </row>
    <row r="787" spans="1:11" x14ac:dyDescent="0.3">
      <c r="A787" t="s">
        <v>1314</v>
      </c>
      <c r="B787" t="s">
        <v>1357</v>
      </c>
      <c r="C787" t="s">
        <v>1358</v>
      </c>
      <c r="D787">
        <f>VLOOKUP(C787, [1]acs2015_county_data!$D:$O, 12, FALSE)</f>
        <v>57265</v>
      </c>
      <c r="E787">
        <f>VLOOKUP(C787, [2]DEMOGRAPHICS!$F:$M, 8, FALSE)</f>
        <v>44</v>
      </c>
      <c r="F787">
        <f>VLOOKUP(C787, [3]RISKFACTORSANDACCESSTOCARE!$F:$N, 9, FALSE)</f>
        <v>25</v>
      </c>
      <c r="G787">
        <f>VLOOKUP(C787, [3]RISKFACTORSANDACCESSTOCARE!$F:$H, 3, FALSE)</f>
        <v>19.7</v>
      </c>
      <c r="H787">
        <f>VLOOKUP(C787, [3]RISKFACTORSANDACCESSTOCARE!$F:$Q, 12, FALSE)</f>
        <v>24.3</v>
      </c>
      <c r="I787">
        <f>VLOOKUP(C787,[4]RISKFACTORSANDACCESSTOCARE!$F:$Z,21,FALSE)</f>
        <v>907</v>
      </c>
      <c r="J787">
        <f>VLOOKUP(C787,[5]DEMOGRAPHICS!$F:$J,5,FALSE)</f>
        <v>16687</v>
      </c>
      <c r="K787">
        <f t="shared" si="76"/>
        <v>5.4353688500029964</v>
      </c>
    </row>
    <row r="788" spans="1:11" x14ac:dyDescent="0.3">
      <c r="A788" t="s">
        <v>1314</v>
      </c>
      <c r="B788" t="s">
        <v>1359</v>
      </c>
      <c r="C788" t="s">
        <v>1360</v>
      </c>
      <c r="D788">
        <f>VLOOKUP(C788, [1]acs2015_county_data!$D:$O, 12, FALSE)</f>
        <v>54605</v>
      </c>
      <c r="E788">
        <f>VLOOKUP(C788, [2]DEMOGRAPHICS!$F:$M, 8, FALSE)</f>
        <v>151</v>
      </c>
      <c r="F788">
        <f>VLOOKUP(C788, [3]RISKFACTORSANDACCESSTOCARE!$F:$N, 9, FALSE)</f>
        <v>25.1</v>
      </c>
      <c r="G788">
        <f>VLOOKUP(C788, [3]RISKFACTORSANDACCESSTOCARE!$F:$H, 3, FALSE)</f>
        <v>19.399999999999999</v>
      </c>
      <c r="H788">
        <f>VLOOKUP(C788, [3]RISKFACTORSANDACCESSTOCARE!$F:$Q, 12, FALSE)</f>
        <v>24.4</v>
      </c>
      <c r="I788">
        <f>VLOOKUP(C788,[4]RISKFACTORSANDACCESSTOCARE!$F:$Z,21,FALSE)</f>
        <v>5367</v>
      </c>
      <c r="J788">
        <f>VLOOKUP(C788,[5]DEMOGRAPHICS!$F:$J,5,FALSE)</f>
        <v>91631</v>
      </c>
      <c r="K788">
        <f t="shared" si="76"/>
        <v>5.8571880695397844</v>
      </c>
    </row>
    <row r="789" spans="1:11" hidden="1" x14ac:dyDescent="0.3">
      <c r="A789" t="s">
        <v>1314</v>
      </c>
      <c r="B789" t="s">
        <v>1361</v>
      </c>
      <c r="C789" t="s">
        <v>1362</v>
      </c>
      <c r="D789">
        <f>VLOOKUP(C789, [1]acs2015_county_data!$D:$O, 12, FALSE)</f>
        <v>47795</v>
      </c>
      <c r="E789">
        <f>VLOOKUP(C789, [2]DEMOGRAPHICS!$F:$M, 8, FALSE)</f>
        <v>27</v>
      </c>
      <c r="F789">
        <f>VLOOKUP(C789, [3]RISKFACTORSANDACCESSTOCARE!$F:$N, 9, FALSE)</f>
        <v>31</v>
      </c>
      <c r="G789">
        <f>VLOOKUP(C789, [3]RISKFACTORSANDACCESSTOCARE!$F:$H, 3, FALSE)</f>
        <v>20.9</v>
      </c>
      <c r="H789">
        <f>VLOOKUP(C789, [3]RISKFACTORSANDACCESSTOCARE!$F:$Q, 12, FALSE)</f>
        <v>-1111.0999999999999</v>
      </c>
    </row>
    <row r="790" spans="1:11" x14ac:dyDescent="0.3">
      <c r="A790" t="s">
        <v>1314</v>
      </c>
      <c r="B790" t="s">
        <v>57</v>
      </c>
      <c r="C790" t="s">
        <v>1363</v>
      </c>
      <c r="D790">
        <f>VLOOKUP(C790, [1]acs2015_county_data!$D:$O, 12, FALSE)</f>
        <v>44928</v>
      </c>
      <c r="E790">
        <f>VLOOKUP(C790, [2]DEMOGRAPHICS!$F:$M, 8, FALSE)</f>
        <v>29</v>
      </c>
      <c r="F790">
        <f>VLOOKUP(C790, [3]RISKFACTORSANDACCESSTOCARE!$F:$N, 9, FALSE)</f>
        <v>22.8</v>
      </c>
      <c r="G790">
        <f>VLOOKUP(C790, [3]RISKFACTORSANDACCESSTOCARE!$F:$H, 3, FALSE)</f>
        <v>33</v>
      </c>
      <c r="H790">
        <f>VLOOKUP(C790, [3]RISKFACTORSANDACCESSTOCARE!$F:$Q, 12, FALSE)</f>
        <v>23</v>
      </c>
      <c r="I790">
        <f>VLOOKUP(C790,[4]RISKFACTORSANDACCESSTOCARE!$F:$Z,21,FALSE)</f>
        <v>2158</v>
      </c>
      <c r="J790">
        <f>VLOOKUP(C790,[5]DEMOGRAPHICS!$F:$J,5,FALSE)</f>
        <v>21298</v>
      </c>
      <c r="K790">
        <f t="shared" ref="K790:K793" si="77">I790/J790*100</f>
        <v>10.132406798760448</v>
      </c>
    </row>
    <row r="791" spans="1:11" x14ac:dyDescent="0.3">
      <c r="A791" t="s">
        <v>1314</v>
      </c>
      <c r="B791" t="s">
        <v>772</v>
      </c>
      <c r="C791" t="s">
        <v>1364</v>
      </c>
      <c r="D791">
        <f>VLOOKUP(C791, [1]acs2015_county_data!$D:$O, 12, FALSE)</f>
        <v>44797</v>
      </c>
      <c r="E791">
        <f>VLOOKUP(C791, [2]DEMOGRAPHICS!$F:$M, 8, FALSE)</f>
        <v>33</v>
      </c>
      <c r="F791">
        <f>VLOOKUP(C791, [3]RISKFACTORSANDACCESSTOCARE!$F:$N, 9, FALSE)</f>
        <v>31.6</v>
      </c>
      <c r="G791">
        <f>VLOOKUP(C791, [3]RISKFACTORSANDACCESSTOCARE!$F:$H, 3, FALSE)</f>
        <v>29.4</v>
      </c>
      <c r="H791">
        <f>VLOOKUP(C791, [3]RISKFACTORSANDACCESSTOCARE!$F:$Q, 12, FALSE)</f>
        <v>27.3</v>
      </c>
      <c r="I791">
        <f>VLOOKUP(C791,[4]RISKFACTORSANDACCESSTOCARE!$F:$Z,21,FALSE)</f>
        <v>1391</v>
      </c>
      <c r="J791">
        <f>VLOOKUP(C791,[5]DEMOGRAPHICS!$F:$J,5,FALSE)</f>
        <v>16443</v>
      </c>
      <c r="K791">
        <f t="shared" si="77"/>
        <v>8.4595268503314482</v>
      </c>
    </row>
    <row r="792" spans="1:11" x14ac:dyDescent="0.3">
      <c r="A792" t="s">
        <v>1314</v>
      </c>
      <c r="B792" t="s">
        <v>59</v>
      </c>
      <c r="C792" t="s">
        <v>1365</v>
      </c>
      <c r="D792">
        <f>VLOOKUP(C792, [1]acs2015_county_data!$D:$O, 12, FALSE)</f>
        <v>48605</v>
      </c>
      <c r="E792">
        <f>VLOOKUP(C792, [2]DEMOGRAPHICS!$F:$M, 8, FALSE)</f>
        <v>18</v>
      </c>
      <c r="F792">
        <f>VLOOKUP(C792, [3]RISKFACTORSANDACCESSTOCARE!$F:$N, 9, FALSE)</f>
        <v>20.7</v>
      </c>
      <c r="G792">
        <f>VLOOKUP(C792, [3]RISKFACTORSANDACCESSTOCARE!$F:$H, 3, FALSE)</f>
        <v>25.5</v>
      </c>
      <c r="H792">
        <f>VLOOKUP(C792, [3]RISKFACTORSANDACCESSTOCARE!$F:$Q, 12, FALSE)</f>
        <v>20.399999999999999</v>
      </c>
      <c r="I792">
        <f>VLOOKUP(C792,[4]RISKFACTORSANDACCESSTOCARE!$F:$Z,21,FALSE)</f>
        <v>1041</v>
      </c>
      <c r="J792">
        <f>VLOOKUP(C792,[5]DEMOGRAPHICS!$F:$J,5,FALSE)</f>
        <v>10732</v>
      </c>
      <c r="K792">
        <f t="shared" si="77"/>
        <v>9.6999627282892291</v>
      </c>
    </row>
    <row r="793" spans="1:11" x14ac:dyDescent="0.3">
      <c r="A793" t="s">
        <v>1314</v>
      </c>
      <c r="B793" t="s">
        <v>458</v>
      </c>
      <c r="C793" t="s">
        <v>1366</v>
      </c>
      <c r="D793">
        <f>VLOOKUP(C793, [1]acs2015_county_data!$D:$O, 12, FALSE)</f>
        <v>53324</v>
      </c>
      <c r="E793">
        <f>VLOOKUP(C793, [2]DEMOGRAPHICS!$F:$M, 8, FALSE)</f>
        <v>15</v>
      </c>
      <c r="F793">
        <f>VLOOKUP(C793, [3]RISKFACTORSANDACCESSTOCARE!$F:$N, 9, FALSE)</f>
        <v>32.5</v>
      </c>
      <c r="G793">
        <f>VLOOKUP(C793, [3]RISKFACTORSANDACCESSTOCARE!$F:$H, 3, FALSE)</f>
        <v>32.4</v>
      </c>
      <c r="H793">
        <f>VLOOKUP(C793, [3]RISKFACTORSANDACCESSTOCARE!$F:$Q, 12, FALSE)</f>
        <v>33.700000000000003</v>
      </c>
      <c r="I793">
        <f>VLOOKUP(C793,[4]RISKFACTORSANDACCESSTOCARE!$F:$Z,21,FALSE)</f>
        <v>734</v>
      </c>
      <c r="J793">
        <f>VLOOKUP(C793,[5]DEMOGRAPHICS!$F:$J,5,FALSE)</f>
        <v>7759</v>
      </c>
      <c r="K793">
        <f t="shared" si="77"/>
        <v>9.4599819564376855</v>
      </c>
    </row>
    <row r="794" spans="1:11" hidden="1" x14ac:dyDescent="0.3">
      <c r="A794" t="s">
        <v>1314</v>
      </c>
      <c r="B794" t="s">
        <v>63</v>
      </c>
      <c r="C794" t="s">
        <v>1367</v>
      </c>
      <c r="D794">
        <f>VLOOKUP(C794, [1]acs2015_county_data!$D:$O, 12, FALSE)</f>
        <v>46898</v>
      </c>
      <c r="E794">
        <f>VLOOKUP(C794, [2]DEMOGRAPHICS!$F:$M, 8, FALSE)</f>
        <v>18</v>
      </c>
      <c r="F794">
        <f>VLOOKUP(C794, [3]RISKFACTORSANDACCESSTOCARE!$F:$N, 9, FALSE)</f>
        <v>-1111.0999999999999</v>
      </c>
      <c r="G794">
        <f>VLOOKUP(C794, [3]RISKFACTORSANDACCESSTOCARE!$F:$H, 3, FALSE)</f>
        <v>31.9</v>
      </c>
      <c r="H794">
        <f>VLOOKUP(C794, [3]RISKFACTORSANDACCESSTOCARE!$F:$Q, 12, FALSE)</f>
        <v>-1111.0999999999999</v>
      </c>
    </row>
    <row r="795" spans="1:11" hidden="1" x14ac:dyDescent="0.3">
      <c r="A795" t="s">
        <v>1314</v>
      </c>
      <c r="B795" t="s">
        <v>1077</v>
      </c>
      <c r="C795" t="s">
        <v>1368</v>
      </c>
      <c r="D795">
        <f>VLOOKUP(C795, [1]acs2015_county_data!$D:$O, 12, FALSE)</f>
        <v>56750</v>
      </c>
      <c r="E795">
        <f>VLOOKUP(C795, [2]DEMOGRAPHICS!$F:$M, 8, FALSE)</f>
        <v>25</v>
      </c>
      <c r="F795">
        <f>VLOOKUP(C795, [3]RISKFACTORSANDACCESSTOCARE!$F:$N, 9, FALSE)</f>
        <v>22.3</v>
      </c>
      <c r="G795">
        <f>VLOOKUP(C795, [3]RISKFACTORSANDACCESSTOCARE!$F:$H, 3, FALSE)</f>
        <v>-1111.0999999999999</v>
      </c>
      <c r="H795">
        <f>VLOOKUP(C795, [3]RISKFACTORSANDACCESSTOCARE!$F:$Q, 12, FALSE)</f>
        <v>22.9</v>
      </c>
    </row>
    <row r="796" spans="1:11" x14ac:dyDescent="0.3">
      <c r="A796" t="s">
        <v>1314</v>
      </c>
      <c r="B796" t="s">
        <v>1369</v>
      </c>
      <c r="C796" t="s">
        <v>1370</v>
      </c>
      <c r="D796">
        <f>VLOOKUP(C796, [1]acs2015_county_data!$D:$O, 12, FALSE)</f>
        <v>51013</v>
      </c>
      <c r="E796">
        <f>VLOOKUP(C796, [2]DEMOGRAPHICS!$F:$M, 8, FALSE)</f>
        <v>20</v>
      </c>
      <c r="F796">
        <f>VLOOKUP(C796, [3]RISKFACTORSANDACCESSTOCARE!$F:$N, 9, FALSE)</f>
        <v>25.5</v>
      </c>
      <c r="G796">
        <f>VLOOKUP(C796, [3]RISKFACTORSANDACCESSTOCARE!$F:$H, 3, FALSE)</f>
        <v>21.4</v>
      </c>
      <c r="H796">
        <f>VLOOKUP(C796, [3]RISKFACTORSANDACCESSTOCARE!$F:$Q, 12, FALSE)</f>
        <v>22.5</v>
      </c>
      <c r="I796">
        <f>VLOOKUP(C796,[4]RISKFACTORSANDACCESSTOCARE!$F:$Z,21,FALSE)</f>
        <v>860</v>
      </c>
      <c r="J796">
        <f>VLOOKUP(C796,[5]DEMOGRAPHICS!$F:$J,5,FALSE)</f>
        <v>11547</v>
      </c>
      <c r="K796">
        <f t="shared" ref="K796:K801" si="78">I796/J796*100</f>
        <v>7.4478219450939633</v>
      </c>
    </row>
    <row r="797" spans="1:11" x14ac:dyDescent="0.3">
      <c r="A797" t="s">
        <v>1314</v>
      </c>
      <c r="B797" t="s">
        <v>597</v>
      </c>
      <c r="C797" t="s">
        <v>1371</v>
      </c>
      <c r="D797">
        <f>VLOOKUP(C797, [1]acs2015_county_data!$D:$O, 12, FALSE)</f>
        <v>49813</v>
      </c>
      <c r="E797">
        <f>VLOOKUP(C797, [2]DEMOGRAPHICS!$F:$M, 8, FALSE)</f>
        <v>28</v>
      </c>
      <c r="F797">
        <f>VLOOKUP(C797, [3]RISKFACTORSANDACCESSTOCARE!$F:$N, 9, FALSE)</f>
        <v>26.7</v>
      </c>
      <c r="G797">
        <f>VLOOKUP(C797, [3]RISKFACTORSANDACCESSTOCARE!$F:$H, 3, FALSE)</f>
        <v>31.8</v>
      </c>
      <c r="H797">
        <f>VLOOKUP(C797, [3]RISKFACTORSANDACCESSTOCARE!$F:$Q, 12, FALSE)</f>
        <v>27.5</v>
      </c>
      <c r="I797">
        <f>VLOOKUP(C797,[4]RISKFACTORSANDACCESSTOCARE!$F:$Z,21,FALSE)</f>
        <v>1251</v>
      </c>
      <c r="J797">
        <f>VLOOKUP(C797,[5]DEMOGRAPHICS!$F:$J,5,FALSE)</f>
        <v>16209</v>
      </c>
      <c r="K797">
        <f t="shared" si="78"/>
        <v>7.7179344808439758</v>
      </c>
    </row>
    <row r="798" spans="1:11" x14ac:dyDescent="0.3">
      <c r="A798" t="s">
        <v>1314</v>
      </c>
      <c r="B798" t="s">
        <v>795</v>
      </c>
      <c r="C798" t="s">
        <v>1372</v>
      </c>
      <c r="D798">
        <f>VLOOKUP(C798, [1]acs2015_county_data!$D:$O, 12, FALSE)</f>
        <v>52981</v>
      </c>
      <c r="E798">
        <f>VLOOKUP(C798, [2]DEMOGRAPHICS!$F:$M, 8, FALSE)</f>
        <v>21</v>
      </c>
      <c r="F798">
        <f>VLOOKUP(C798, [3]RISKFACTORSANDACCESSTOCARE!$F:$N, 9, FALSE)</f>
        <v>21.9</v>
      </c>
      <c r="G798">
        <f>VLOOKUP(C798, [3]RISKFACTORSANDACCESSTOCARE!$F:$H, 3, FALSE)</f>
        <v>22.3</v>
      </c>
      <c r="H798">
        <f>VLOOKUP(C798, [3]RISKFACTORSANDACCESSTOCARE!$F:$Q, 12, FALSE)</f>
        <v>26.1</v>
      </c>
      <c r="I798">
        <f>VLOOKUP(C798,[4]RISKFACTORSANDACCESSTOCARE!$F:$Z,21,FALSE)</f>
        <v>943</v>
      </c>
      <c r="J798">
        <f>VLOOKUP(C798,[5]DEMOGRAPHICS!$F:$J,5,FALSE)</f>
        <v>11786</v>
      </c>
      <c r="K798">
        <f t="shared" si="78"/>
        <v>8.0010181571355847</v>
      </c>
    </row>
    <row r="799" spans="1:11" x14ac:dyDescent="0.3">
      <c r="A799" t="s">
        <v>1314</v>
      </c>
      <c r="B799" t="s">
        <v>1081</v>
      </c>
      <c r="C799" t="s">
        <v>1373</v>
      </c>
      <c r="D799">
        <f>VLOOKUP(C799, [1]acs2015_county_data!$D:$O, 12, FALSE)</f>
        <v>51019</v>
      </c>
      <c r="E799">
        <f>VLOOKUP(C799, [2]DEMOGRAPHICS!$F:$M, 8, FALSE)</f>
        <v>32</v>
      </c>
      <c r="F799">
        <f>VLOOKUP(C799, [3]RISKFACTORSANDACCESSTOCARE!$F:$N, 9, FALSE)</f>
        <v>27.5</v>
      </c>
      <c r="G799">
        <f>VLOOKUP(C799, [3]RISKFACTORSANDACCESSTOCARE!$F:$H, 3, FALSE)</f>
        <v>26.4</v>
      </c>
      <c r="H799">
        <f>VLOOKUP(C799, [3]RISKFACTORSANDACCESSTOCARE!$F:$Q, 12, FALSE)</f>
        <v>27.7</v>
      </c>
      <c r="I799">
        <f>VLOOKUP(C799,[4]RISKFACTORSANDACCESSTOCARE!$F:$Z,21,FALSE)</f>
        <v>1655</v>
      </c>
      <c r="J799">
        <f>VLOOKUP(C799,[5]DEMOGRAPHICS!$F:$J,5,FALSE)</f>
        <v>18003</v>
      </c>
      <c r="K799">
        <f t="shared" si="78"/>
        <v>9.1929122923957127</v>
      </c>
    </row>
    <row r="800" spans="1:11" x14ac:dyDescent="0.3">
      <c r="A800" t="s">
        <v>1314</v>
      </c>
      <c r="B800" t="s">
        <v>1223</v>
      </c>
      <c r="C800" t="s">
        <v>1374</v>
      </c>
      <c r="D800">
        <f>VLOOKUP(C800, [1]acs2015_county_data!$D:$O, 12, FALSE)</f>
        <v>53567</v>
      </c>
      <c r="E800">
        <f>VLOOKUP(C800, [2]DEMOGRAPHICS!$F:$M, 8, FALSE)</f>
        <v>23</v>
      </c>
      <c r="F800">
        <f>VLOOKUP(C800, [3]RISKFACTORSANDACCESSTOCARE!$F:$N, 9, FALSE)</f>
        <v>30.8</v>
      </c>
      <c r="G800">
        <f>VLOOKUP(C800, [3]RISKFACTORSANDACCESSTOCARE!$F:$H, 3, FALSE)</f>
        <v>33.4</v>
      </c>
      <c r="H800">
        <f>VLOOKUP(C800, [3]RISKFACTORSANDACCESSTOCARE!$F:$Q, 12, FALSE)</f>
        <v>31.2</v>
      </c>
      <c r="I800">
        <f>VLOOKUP(C800,[4]RISKFACTORSANDACCESSTOCARE!$F:$Z,21,FALSE)</f>
        <v>1259</v>
      </c>
      <c r="J800">
        <f>VLOOKUP(C800,[5]DEMOGRAPHICS!$F:$J,5,FALSE)</f>
        <v>15884</v>
      </c>
      <c r="K800">
        <f t="shared" si="78"/>
        <v>7.9262150591790483</v>
      </c>
    </row>
    <row r="801" spans="1:11" x14ac:dyDescent="0.3">
      <c r="A801" t="s">
        <v>1314</v>
      </c>
      <c r="B801" t="s">
        <v>67</v>
      </c>
      <c r="C801" t="s">
        <v>1375</v>
      </c>
      <c r="D801">
        <f>VLOOKUP(C801, [1]acs2015_county_data!$D:$O, 12, FALSE)</f>
        <v>49321</v>
      </c>
      <c r="E801">
        <f>VLOOKUP(C801, [2]DEMOGRAPHICS!$F:$M, 8, FALSE)</f>
        <v>47</v>
      </c>
      <c r="F801">
        <f>VLOOKUP(C801, [3]RISKFACTORSANDACCESSTOCARE!$F:$N, 9, FALSE)</f>
        <v>31</v>
      </c>
      <c r="G801">
        <f>VLOOKUP(C801, [3]RISKFACTORSANDACCESSTOCARE!$F:$H, 3, FALSE)</f>
        <v>27.6</v>
      </c>
      <c r="H801">
        <f>VLOOKUP(C801, [3]RISKFACTORSANDACCESSTOCARE!$F:$Q, 12, FALSE)</f>
        <v>25</v>
      </c>
      <c r="I801">
        <f>VLOOKUP(C801,[4]RISKFACTORSANDACCESSTOCARE!$F:$Z,21,FALSE)</f>
        <v>1591</v>
      </c>
      <c r="J801">
        <f>VLOOKUP(C801,[5]DEMOGRAPHICS!$F:$J,5,FALSE)</f>
        <v>20246</v>
      </c>
      <c r="K801">
        <f t="shared" si="78"/>
        <v>7.8583423886199739</v>
      </c>
    </row>
    <row r="802" spans="1:11" hidden="1" x14ac:dyDescent="0.3">
      <c r="A802" t="s">
        <v>1314</v>
      </c>
      <c r="B802" t="s">
        <v>220</v>
      </c>
      <c r="C802" t="s">
        <v>1376</v>
      </c>
      <c r="D802">
        <f>VLOOKUP(C802, [1]acs2015_county_data!$D:$O, 12, FALSE)</f>
        <v>49869</v>
      </c>
      <c r="E802">
        <f>VLOOKUP(C802, [2]DEMOGRAPHICS!$F:$M, 8, FALSE)</f>
        <v>20</v>
      </c>
      <c r="F802">
        <f>VLOOKUP(C802, [3]RISKFACTORSANDACCESSTOCARE!$F:$N, 9, FALSE)</f>
        <v>18.100000000000001</v>
      </c>
      <c r="G802">
        <f>VLOOKUP(C802, [3]RISKFACTORSANDACCESSTOCARE!$F:$H, 3, FALSE)</f>
        <v>-1111.0999999999999</v>
      </c>
      <c r="H802">
        <f>VLOOKUP(C802, [3]RISKFACTORSANDACCESSTOCARE!$F:$Q, 12, FALSE)</f>
        <v>-1111.0999999999999</v>
      </c>
    </row>
    <row r="803" spans="1:11" hidden="1" x14ac:dyDescent="0.3">
      <c r="A803" t="s">
        <v>1314</v>
      </c>
      <c r="B803" t="s">
        <v>321</v>
      </c>
      <c r="C803" t="s">
        <v>1377</v>
      </c>
      <c r="D803">
        <f>VLOOKUP(C803, [1]acs2015_county_data!$D:$O, 12, FALSE)</f>
        <v>47252</v>
      </c>
      <c r="E803">
        <f>VLOOKUP(C803, [2]DEMOGRAPHICS!$F:$M, 8, FALSE)</f>
        <v>23</v>
      </c>
      <c r="F803">
        <f>VLOOKUP(C803, [3]RISKFACTORSANDACCESSTOCARE!$F:$N, 9, FALSE)</f>
        <v>21.5</v>
      </c>
      <c r="G803">
        <f>VLOOKUP(C803, [3]RISKFACTORSANDACCESSTOCARE!$F:$H, 3, FALSE)</f>
        <v>-1111.0999999999999</v>
      </c>
      <c r="H803">
        <f>VLOOKUP(C803, [3]RISKFACTORSANDACCESSTOCARE!$F:$Q, 12, FALSE)</f>
        <v>-1111.0999999999999</v>
      </c>
    </row>
    <row r="804" spans="1:11" hidden="1" x14ac:dyDescent="0.3">
      <c r="A804" t="s">
        <v>1314</v>
      </c>
      <c r="B804" t="s">
        <v>1378</v>
      </c>
      <c r="C804" t="s">
        <v>1379</v>
      </c>
      <c r="D804">
        <f>VLOOKUP(C804, [1]acs2015_county_data!$D:$O, 12, FALSE)</f>
        <v>46993</v>
      </c>
      <c r="E804">
        <f>VLOOKUP(C804, [2]DEMOGRAPHICS!$F:$M, 8, FALSE)</f>
        <v>17</v>
      </c>
      <c r="F804">
        <f>VLOOKUP(C804, [3]RISKFACTORSANDACCESSTOCARE!$F:$N, 9, FALSE)</f>
        <v>-1111.0999999999999</v>
      </c>
      <c r="G804">
        <f>VLOOKUP(C804, [3]RISKFACTORSANDACCESSTOCARE!$F:$H, 3, FALSE)</f>
        <v>-1111.0999999999999</v>
      </c>
      <c r="H804">
        <f>VLOOKUP(C804, [3]RISKFACTORSANDACCESSTOCARE!$F:$Q, 12, FALSE)</f>
        <v>19.399999999999999</v>
      </c>
    </row>
    <row r="805" spans="1:11" x14ac:dyDescent="0.3">
      <c r="A805" t="s">
        <v>1314</v>
      </c>
      <c r="B805" t="s">
        <v>1314</v>
      </c>
      <c r="C805" t="s">
        <v>1380</v>
      </c>
      <c r="D805">
        <f>VLOOKUP(C805, [1]acs2015_county_data!$D:$O, 12, FALSE)</f>
        <v>59375</v>
      </c>
      <c r="E805">
        <f>VLOOKUP(C805, [2]DEMOGRAPHICS!$F:$M, 8, FALSE)</f>
        <v>27</v>
      </c>
      <c r="F805">
        <f>VLOOKUP(C805, [3]RISKFACTORSANDACCESSTOCARE!$F:$N, 9, FALSE)</f>
        <v>28.7</v>
      </c>
      <c r="G805">
        <f>VLOOKUP(C805, [3]RISKFACTORSANDACCESSTOCARE!$F:$H, 3, FALSE)</f>
        <v>31.9</v>
      </c>
      <c r="H805">
        <f>VLOOKUP(C805, [3]RISKFACTORSANDACCESSTOCARE!$F:$Q, 12, FALSE)</f>
        <v>25.1</v>
      </c>
      <c r="I805">
        <f>VLOOKUP(C805,[4]RISKFACTORSANDACCESSTOCARE!$F:$Z,21,FALSE)</f>
        <v>685</v>
      </c>
      <c r="J805">
        <f>VLOOKUP(C805,[5]DEMOGRAPHICS!$F:$J,5,FALSE)</f>
        <v>16055</v>
      </c>
      <c r="K805">
        <f t="shared" ref="K805:K807" si="79">I805/J805*100</f>
        <v>4.2665836188103397</v>
      </c>
    </row>
    <row r="806" spans="1:11" x14ac:dyDescent="0.3">
      <c r="A806" t="s">
        <v>1314</v>
      </c>
      <c r="B806" t="s">
        <v>71</v>
      </c>
      <c r="C806" t="s">
        <v>1381</v>
      </c>
      <c r="D806">
        <f>VLOOKUP(C806, [1]acs2015_county_data!$D:$O, 12, FALSE)</f>
        <v>49028</v>
      </c>
      <c r="E806">
        <f>VLOOKUP(C806, [2]DEMOGRAPHICS!$F:$M, 8, FALSE)</f>
        <v>32</v>
      </c>
      <c r="F806">
        <f>VLOOKUP(C806, [3]RISKFACTORSANDACCESSTOCARE!$F:$N, 9, FALSE)</f>
        <v>23.4</v>
      </c>
      <c r="G806">
        <f>VLOOKUP(C806, [3]RISKFACTORSANDACCESSTOCARE!$F:$H, 3, FALSE)</f>
        <v>24.4</v>
      </c>
      <c r="H806">
        <f>VLOOKUP(C806, [3]RISKFACTORSANDACCESSTOCARE!$F:$Q, 12, FALSE)</f>
        <v>24.2</v>
      </c>
      <c r="I806">
        <f>VLOOKUP(C806,[4]RISKFACTORSANDACCESSTOCARE!$F:$Z,21,FALSE)</f>
        <v>1961</v>
      </c>
      <c r="J806">
        <f>VLOOKUP(C806,[5]DEMOGRAPHICS!$F:$J,5,FALSE)</f>
        <v>20335</v>
      </c>
      <c r="K806">
        <f t="shared" si="79"/>
        <v>9.6434718465699536</v>
      </c>
    </row>
    <row r="807" spans="1:11" x14ac:dyDescent="0.3">
      <c r="A807" t="s">
        <v>1314</v>
      </c>
      <c r="B807" t="s">
        <v>810</v>
      </c>
      <c r="C807" t="s">
        <v>1382</v>
      </c>
      <c r="D807">
        <f>VLOOKUP(C807, [1]acs2015_county_data!$D:$O, 12, FALSE)</f>
        <v>55033</v>
      </c>
      <c r="E807">
        <f>VLOOKUP(C807, [2]DEMOGRAPHICS!$F:$M, 8, FALSE)</f>
        <v>52</v>
      </c>
      <c r="F807">
        <f>VLOOKUP(C807, [3]RISKFACTORSANDACCESSTOCARE!$F:$N, 9, FALSE)</f>
        <v>28.7</v>
      </c>
      <c r="G807">
        <f>VLOOKUP(C807, [3]RISKFACTORSANDACCESSTOCARE!$F:$H, 3, FALSE)</f>
        <v>25.4</v>
      </c>
      <c r="H807">
        <f>VLOOKUP(C807, [3]RISKFACTORSANDACCESSTOCARE!$F:$Q, 12, FALSE)</f>
        <v>24.8</v>
      </c>
      <c r="I807">
        <f>VLOOKUP(C807,[4]RISKFACTORSANDACCESSTOCARE!$F:$Z,21,FALSE)</f>
        <v>2134</v>
      </c>
      <c r="J807">
        <f>VLOOKUP(C807,[5]DEMOGRAPHICS!$F:$J,5,FALSE)</f>
        <v>37674</v>
      </c>
      <c r="K807">
        <f t="shared" si="79"/>
        <v>5.6643839252534907</v>
      </c>
    </row>
    <row r="808" spans="1:11" hidden="1" x14ac:dyDescent="0.3">
      <c r="A808" t="s">
        <v>1314</v>
      </c>
      <c r="B808" t="s">
        <v>73</v>
      </c>
      <c r="C808" t="s">
        <v>1383</v>
      </c>
      <c r="D808">
        <f>VLOOKUP(C808, [1]acs2015_county_data!$D:$O, 12, FALSE)</f>
        <v>42899</v>
      </c>
      <c r="E808">
        <f>VLOOKUP(C808, [2]DEMOGRAPHICS!$F:$M, 8, FALSE)</f>
        <v>37</v>
      </c>
      <c r="F808">
        <f>VLOOKUP(C808, [3]RISKFACTORSANDACCESSTOCARE!$F:$N, 9, FALSE)</f>
        <v>-1111.0999999999999</v>
      </c>
      <c r="G808">
        <f>VLOOKUP(C808, [3]RISKFACTORSANDACCESSTOCARE!$F:$H, 3, FALSE)</f>
        <v>21.1</v>
      </c>
      <c r="H808">
        <f>VLOOKUP(C808, [3]RISKFACTORSANDACCESSTOCARE!$F:$Q, 12, FALSE)</f>
        <v>-1111.0999999999999</v>
      </c>
    </row>
    <row r="809" spans="1:11" x14ac:dyDescent="0.3">
      <c r="A809" t="s">
        <v>1314</v>
      </c>
      <c r="B809" t="s">
        <v>228</v>
      </c>
      <c r="C809" t="s">
        <v>1384</v>
      </c>
      <c r="D809">
        <f>VLOOKUP(C809, [1]acs2015_county_data!$D:$O, 12, FALSE)</f>
        <v>55700</v>
      </c>
      <c r="E809">
        <f>VLOOKUP(C809, [2]DEMOGRAPHICS!$F:$M, 8, FALSE)</f>
        <v>191</v>
      </c>
      <c r="F809">
        <f>VLOOKUP(C809, [3]RISKFACTORSANDACCESSTOCARE!$F:$N, 9, FALSE)</f>
        <v>16.100000000000001</v>
      </c>
      <c r="G809">
        <f>VLOOKUP(C809, [3]RISKFACTORSANDACCESSTOCARE!$F:$H, 3, FALSE)</f>
        <v>13.2</v>
      </c>
      <c r="H809">
        <f>VLOOKUP(C809, [3]RISKFACTORSANDACCESSTOCARE!$F:$Q, 12, FALSE)</f>
        <v>15.9</v>
      </c>
      <c r="I809">
        <f>VLOOKUP(C809,[4]RISKFACTORSANDACCESSTOCARE!$F:$Z,21,FALSE)</f>
        <v>9483</v>
      </c>
      <c r="J809">
        <f>VLOOKUP(C809,[5]DEMOGRAPHICS!$F:$J,5,FALSE)</f>
        <v>117067</v>
      </c>
      <c r="K809">
        <f t="shared" ref="K809:K810" si="80">I809/J809*100</f>
        <v>8.1004894632987945</v>
      </c>
    </row>
    <row r="810" spans="1:11" x14ac:dyDescent="0.3">
      <c r="A810" t="s">
        <v>1314</v>
      </c>
      <c r="B810" t="s">
        <v>818</v>
      </c>
      <c r="C810" t="s">
        <v>1385</v>
      </c>
      <c r="D810">
        <f>VLOOKUP(C810, [1]acs2015_county_data!$D:$O, 12, FALSE)</f>
        <v>55060</v>
      </c>
      <c r="E810">
        <f>VLOOKUP(C810, [2]DEMOGRAPHICS!$F:$M, 8, FALSE)</f>
        <v>36</v>
      </c>
      <c r="F810">
        <f>VLOOKUP(C810, [3]RISKFACTORSANDACCESSTOCARE!$F:$N, 9, FALSE)</f>
        <v>19.2</v>
      </c>
      <c r="G810">
        <f>VLOOKUP(C810, [3]RISKFACTORSANDACCESSTOCARE!$F:$H, 3, FALSE)</f>
        <v>20.6</v>
      </c>
      <c r="H810">
        <f>VLOOKUP(C810, [3]RISKFACTORSANDACCESSTOCARE!$F:$Q, 12, FALSE)</f>
        <v>22</v>
      </c>
      <c r="I810">
        <f>VLOOKUP(C810,[4]RISKFACTORSANDACCESSTOCARE!$F:$Z,21,FALSE)</f>
        <v>1494</v>
      </c>
      <c r="J810">
        <f>VLOOKUP(C810,[5]DEMOGRAPHICS!$F:$J,5,FALSE)</f>
        <v>20509</v>
      </c>
      <c r="K810">
        <f t="shared" si="80"/>
        <v>7.2846067580086782</v>
      </c>
    </row>
    <row r="811" spans="1:11" hidden="1" x14ac:dyDescent="0.3">
      <c r="A811" t="s">
        <v>1314</v>
      </c>
      <c r="B811" t="s">
        <v>1386</v>
      </c>
      <c r="C811" t="s">
        <v>1387</v>
      </c>
      <c r="D811">
        <f>VLOOKUP(C811, [1]acs2015_county_data!$D:$O, 12, FALSE)</f>
        <v>43838</v>
      </c>
      <c r="E811">
        <f>VLOOKUP(C811, [2]DEMOGRAPHICS!$F:$M, 8, FALSE)</f>
        <v>19</v>
      </c>
      <c r="F811">
        <f>VLOOKUP(C811, [3]RISKFACTORSANDACCESSTOCARE!$F:$N, 9, FALSE)</f>
        <v>-1111.0999999999999</v>
      </c>
      <c r="G811">
        <f>VLOOKUP(C811, [3]RISKFACTORSANDACCESSTOCARE!$F:$H, 3, FALSE)</f>
        <v>25.5</v>
      </c>
      <c r="H811">
        <f>VLOOKUP(C811, [3]RISKFACTORSANDACCESSTOCARE!$F:$Q, 12, FALSE)</f>
        <v>-1111.0999999999999</v>
      </c>
    </row>
    <row r="812" spans="1:11" x14ac:dyDescent="0.3">
      <c r="A812" t="s">
        <v>1314</v>
      </c>
      <c r="B812" t="s">
        <v>1388</v>
      </c>
      <c r="C812" t="s">
        <v>1389</v>
      </c>
      <c r="D812">
        <f>VLOOKUP(C812, [1]acs2015_county_data!$D:$O, 12, FALSE)</f>
        <v>51496</v>
      </c>
      <c r="E812">
        <f>VLOOKUP(C812, [2]DEMOGRAPHICS!$F:$M, 8, FALSE)</f>
        <v>17</v>
      </c>
      <c r="F812">
        <f>VLOOKUP(C812, [3]RISKFACTORSANDACCESSTOCARE!$F:$N, 9, FALSE)</f>
        <v>22.5</v>
      </c>
      <c r="G812">
        <f>VLOOKUP(C812, [3]RISKFACTORSANDACCESSTOCARE!$F:$H, 3, FALSE)</f>
        <v>27.8</v>
      </c>
      <c r="H812">
        <f>VLOOKUP(C812, [3]RISKFACTORSANDACCESSTOCARE!$F:$Q, 12, FALSE)</f>
        <v>23.1</v>
      </c>
      <c r="I812">
        <f>VLOOKUP(C812,[4]RISKFACTORSANDACCESSTOCARE!$F:$Z,21,FALSE)</f>
        <v>1410</v>
      </c>
      <c r="J812">
        <f>VLOOKUP(C812,[5]DEMOGRAPHICS!$F:$J,5,FALSE)</f>
        <v>16142</v>
      </c>
      <c r="K812">
        <f t="shared" ref="K812:K814" si="81">I812/J812*100</f>
        <v>8.734977078428944</v>
      </c>
    </row>
    <row r="813" spans="1:11" x14ac:dyDescent="0.3">
      <c r="A813" t="s">
        <v>1314</v>
      </c>
      <c r="B813" t="s">
        <v>81</v>
      </c>
      <c r="C813" t="s">
        <v>1390</v>
      </c>
      <c r="D813">
        <f>VLOOKUP(C813, [1]acs2015_county_data!$D:$O, 12, FALSE)</f>
        <v>43312</v>
      </c>
      <c r="E813">
        <f>VLOOKUP(C813, [2]DEMOGRAPHICS!$F:$M, 8, FALSE)</f>
        <v>71</v>
      </c>
      <c r="F813">
        <f>VLOOKUP(C813, [3]RISKFACTORSANDACCESSTOCARE!$F:$N, 9, FALSE)</f>
        <v>23.2</v>
      </c>
      <c r="G813">
        <f>VLOOKUP(C813, [3]RISKFACTORSANDACCESSTOCARE!$F:$H, 3, FALSE)</f>
        <v>27.8</v>
      </c>
      <c r="H813">
        <f>VLOOKUP(C813, [3]RISKFACTORSANDACCESSTOCARE!$F:$Q, 12, FALSE)</f>
        <v>22.1</v>
      </c>
      <c r="I813">
        <f>VLOOKUP(C813,[4]RISKFACTORSANDACCESSTOCARE!$F:$Z,21,FALSE)</f>
        <v>3731</v>
      </c>
      <c r="J813">
        <f>VLOOKUP(C813,[5]DEMOGRAPHICS!$F:$J,5,FALSE)</f>
        <v>36705</v>
      </c>
      <c r="K813">
        <f t="shared" si="81"/>
        <v>10.164827680152568</v>
      </c>
    </row>
    <row r="814" spans="1:11" x14ac:dyDescent="0.3">
      <c r="A814" t="s">
        <v>1314</v>
      </c>
      <c r="B814" t="s">
        <v>1391</v>
      </c>
      <c r="C814" t="s">
        <v>1392</v>
      </c>
      <c r="D814">
        <f>VLOOKUP(C814, [1]acs2015_county_data!$D:$O, 12, FALSE)</f>
        <v>59322</v>
      </c>
      <c r="E814">
        <f>VLOOKUP(C814, [2]DEMOGRAPHICS!$F:$M, 8, FALSE)</f>
        <v>277</v>
      </c>
      <c r="F814">
        <f>VLOOKUP(C814, [3]RISKFACTORSANDACCESSTOCARE!$F:$N, 9, FALSE)</f>
        <v>21.5</v>
      </c>
      <c r="G814">
        <f>VLOOKUP(C814, [3]RISKFACTORSANDACCESSTOCARE!$F:$H, 3, FALSE)</f>
        <v>19.899999999999999</v>
      </c>
      <c r="H814">
        <f>VLOOKUP(C814, [3]RISKFACTORSANDACCESSTOCARE!$F:$Q, 12, FALSE)</f>
        <v>23.5</v>
      </c>
      <c r="I814">
        <f>VLOOKUP(C814,[4]RISKFACTORSANDACCESSTOCARE!$F:$Z,21,FALSE)</f>
        <v>12750</v>
      </c>
      <c r="J814">
        <f>VLOOKUP(C814,[5]DEMOGRAPHICS!$F:$J,5,FALSE)</f>
        <v>198903</v>
      </c>
      <c r="K814">
        <f t="shared" si="81"/>
        <v>6.4101597260976462</v>
      </c>
    </row>
    <row r="815" spans="1:11" hidden="1" x14ac:dyDescent="0.3">
      <c r="A815" t="s">
        <v>1314</v>
      </c>
      <c r="B815" t="s">
        <v>1393</v>
      </c>
      <c r="C815" t="s">
        <v>1394</v>
      </c>
      <c r="D815">
        <f>VLOOKUP(C815, [1]acs2015_county_data!$D:$O, 12, FALSE)</f>
        <v>51144</v>
      </c>
      <c r="E815">
        <f>VLOOKUP(C815, [2]DEMOGRAPHICS!$F:$M, 8, FALSE)</f>
        <v>29</v>
      </c>
      <c r="F815">
        <f>VLOOKUP(C815, [3]RISKFACTORSANDACCESSTOCARE!$F:$N, 9, FALSE)</f>
        <v>-1111.0999999999999</v>
      </c>
      <c r="G815">
        <f>VLOOKUP(C815, [3]RISKFACTORSANDACCESSTOCARE!$F:$H, 3, FALSE)</f>
        <v>28.6</v>
      </c>
      <c r="H815">
        <f>VLOOKUP(C815, [3]RISKFACTORSANDACCESSTOCARE!$F:$Q, 12, FALSE)</f>
        <v>-1111.0999999999999</v>
      </c>
    </row>
    <row r="816" spans="1:11" hidden="1" x14ac:dyDescent="0.3">
      <c r="A816" t="s">
        <v>1314</v>
      </c>
      <c r="B816" t="s">
        <v>1395</v>
      </c>
      <c r="C816" t="s">
        <v>1396</v>
      </c>
      <c r="D816">
        <f>VLOOKUP(C816, [1]acs2015_county_data!$D:$O, 12, FALSE)</f>
        <v>43962</v>
      </c>
      <c r="E816">
        <f>VLOOKUP(C816, [2]DEMOGRAPHICS!$F:$M, 8, FALSE)</f>
        <v>22</v>
      </c>
      <c r="F816">
        <f>VLOOKUP(C816, [3]RISKFACTORSANDACCESSTOCARE!$F:$N, 9, FALSE)</f>
        <v>-1111.0999999999999</v>
      </c>
      <c r="G816">
        <f>VLOOKUP(C816, [3]RISKFACTORSANDACCESSTOCARE!$F:$H, 3, FALSE)</f>
        <v>-1111.0999999999999</v>
      </c>
      <c r="H816">
        <f>VLOOKUP(C816, [3]RISKFACTORSANDACCESSTOCARE!$F:$Q, 12, FALSE)</f>
        <v>-1111.0999999999999</v>
      </c>
    </row>
    <row r="817" spans="1:11" x14ac:dyDescent="0.3">
      <c r="A817" t="s">
        <v>1314</v>
      </c>
      <c r="B817" t="s">
        <v>1397</v>
      </c>
      <c r="C817" t="s">
        <v>1398</v>
      </c>
      <c r="D817">
        <f>VLOOKUP(C817, [1]acs2015_county_data!$D:$O, 12, FALSE)</f>
        <v>57130</v>
      </c>
      <c r="E817">
        <f>VLOOKUP(C817, [2]DEMOGRAPHICS!$F:$M, 8, FALSE)</f>
        <v>20</v>
      </c>
      <c r="F817">
        <f>VLOOKUP(C817, [3]RISKFACTORSANDACCESSTOCARE!$F:$N, 9, FALSE)</f>
        <v>17.600000000000001</v>
      </c>
      <c r="G817">
        <f>VLOOKUP(C817, [3]RISKFACTORSANDACCESSTOCARE!$F:$H, 3, FALSE)</f>
        <v>21.7</v>
      </c>
      <c r="H817">
        <f>VLOOKUP(C817, [3]RISKFACTORSANDACCESSTOCARE!$F:$Q, 12, FALSE)</f>
        <v>25.1</v>
      </c>
      <c r="I817">
        <f>VLOOKUP(C817,[4]RISKFACTORSANDACCESSTOCARE!$F:$Z,21,FALSE)</f>
        <v>887</v>
      </c>
      <c r="J817">
        <f>VLOOKUP(C817,[5]DEMOGRAPHICS!$F:$J,5,FALSE)</f>
        <v>11750</v>
      </c>
      <c r="K817">
        <f t="shared" ref="K817:K823" si="82">I817/J817*100</f>
        <v>7.5489361702127669</v>
      </c>
    </row>
    <row r="818" spans="1:11" x14ac:dyDescent="0.3">
      <c r="A818" t="s">
        <v>1314</v>
      </c>
      <c r="B818" t="s">
        <v>89</v>
      </c>
      <c r="C818" t="s">
        <v>1399</v>
      </c>
      <c r="D818">
        <f>VLOOKUP(C818, [1]acs2015_county_data!$D:$O, 12, FALSE)</f>
        <v>60060</v>
      </c>
      <c r="E818">
        <f>VLOOKUP(C818, [2]DEMOGRAPHICS!$F:$M, 8, FALSE)</f>
        <v>27</v>
      </c>
      <c r="F818">
        <f>VLOOKUP(C818, [3]RISKFACTORSANDACCESSTOCARE!$F:$N, 9, FALSE)</f>
        <v>26.1</v>
      </c>
      <c r="G818">
        <f>VLOOKUP(C818, [3]RISKFACTORSANDACCESSTOCARE!$F:$H, 3, FALSE)</f>
        <v>28.1</v>
      </c>
      <c r="H818">
        <f>VLOOKUP(C818, [3]RISKFACTORSANDACCESSTOCARE!$F:$Q, 12, FALSE)</f>
        <v>20.100000000000001</v>
      </c>
      <c r="I818">
        <f>VLOOKUP(C818,[4]RISKFACTORSANDACCESSTOCARE!$F:$Z,21,FALSE)</f>
        <v>1001</v>
      </c>
      <c r="J818">
        <f>VLOOKUP(C818,[5]DEMOGRAPHICS!$F:$J,5,FALSE)</f>
        <v>15158</v>
      </c>
      <c r="K818">
        <f t="shared" si="82"/>
        <v>6.6037735849056602</v>
      </c>
    </row>
    <row r="819" spans="1:11" x14ac:dyDescent="0.3">
      <c r="A819" t="s">
        <v>1314</v>
      </c>
      <c r="B819" t="s">
        <v>1400</v>
      </c>
      <c r="C819" t="s">
        <v>1401</v>
      </c>
      <c r="D819">
        <f>VLOOKUP(C819, [1]acs2015_county_data!$D:$O, 12, FALSE)</f>
        <v>48726</v>
      </c>
      <c r="E819">
        <f>VLOOKUP(C819, [2]DEMOGRAPHICS!$F:$M, 8, FALSE)</f>
        <v>39</v>
      </c>
      <c r="F819">
        <f>VLOOKUP(C819, [3]RISKFACTORSANDACCESSTOCARE!$F:$N, 9, FALSE)</f>
        <v>20.5</v>
      </c>
      <c r="G819">
        <f>VLOOKUP(C819, [3]RISKFACTORSANDACCESSTOCARE!$F:$H, 3, FALSE)</f>
        <v>30.5</v>
      </c>
      <c r="H819">
        <f>VLOOKUP(C819, [3]RISKFACTORSANDACCESSTOCARE!$F:$Q, 12, FALSE)</f>
        <v>24.5</v>
      </c>
      <c r="I819">
        <f>VLOOKUP(C819,[4]RISKFACTORSANDACCESSTOCARE!$F:$Z,21,FALSE)</f>
        <v>1663</v>
      </c>
      <c r="J819">
        <f>VLOOKUP(C819,[5]DEMOGRAPHICS!$F:$J,5,FALSE)</f>
        <v>22364</v>
      </c>
      <c r="K819">
        <f t="shared" si="82"/>
        <v>7.436057950277231</v>
      </c>
    </row>
    <row r="820" spans="1:11" x14ac:dyDescent="0.3">
      <c r="A820" t="s">
        <v>1314</v>
      </c>
      <c r="B820" t="s">
        <v>93</v>
      </c>
      <c r="C820" t="s">
        <v>1402</v>
      </c>
      <c r="D820">
        <f>VLOOKUP(C820, [1]acs2015_county_data!$D:$O, 12, FALSE)</f>
        <v>54693</v>
      </c>
      <c r="E820">
        <f>VLOOKUP(C820, [2]DEMOGRAPHICS!$F:$M, 8, FALSE)</f>
        <v>60</v>
      </c>
      <c r="F820">
        <f>VLOOKUP(C820, [3]RISKFACTORSANDACCESSTOCARE!$F:$N, 9, FALSE)</f>
        <v>22.7</v>
      </c>
      <c r="G820">
        <f>VLOOKUP(C820, [3]RISKFACTORSANDACCESSTOCARE!$F:$H, 3, FALSE)</f>
        <v>25.4</v>
      </c>
      <c r="H820">
        <f>VLOOKUP(C820, [3]RISKFACTORSANDACCESSTOCARE!$F:$Q, 12, FALSE)</f>
        <v>28</v>
      </c>
      <c r="I820">
        <f>VLOOKUP(C820,[4]RISKFACTORSANDACCESSTOCARE!$F:$Z,21,FALSE)</f>
        <v>1678</v>
      </c>
      <c r="J820">
        <f>VLOOKUP(C820,[5]DEMOGRAPHICS!$F:$J,5,FALSE)</f>
        <v>32984</v>
      </c>
      <c r="K820">
        <f t="shared" si="82"/>
        <v>5.0873150618481686</v>
      </c>
    </row>
    <row r="821" spans="1:11" x14ac:dyDescent="0.3">
      <c r="A821" t="s">
        <v>1314</v>
      </c>
      <c r="B821" t="s">
        <v>95</v>
      </c>
      <c r="C821" t="s">
        <v>1403</v>
      </c>
      <c r="D821">
        <f>VLOOKUP(C821, [1]acs2015_county_data!$D:$O, 12, FALSE)</f>
        <v>53351</v>
      </c>
      <c r="E821">
        <f>VLOOKUP(C821, [2]DEMOGRAPHICS!$F:$M, 8, FALSE)</f>
        <v>69</v>
      </c>
      <c r="F821">
        <f>VLOOKUP(C821, [3]RISKFACTORSANDACCESSTOCARE!$F:$N, 9, FALSE)</f>
        <v>27.9</v>
      </c>
      <c r="G821">
        <f>VLOOKUP(C821, [3]RISKFACTORSANDACCESSTOCARE!$F:$H, 3, FALSE)</f>
        <v>28.7</v>
      </c>
      <c r="H821">
        <f>VLOOKUP(C821, [3]RISKFACTORSANDACCESSTOCARE!$F:$Q, 12, FALSE)</f>
        <v>25.4</v>
      </c>
      <c r="I821">
        <f>VLOOKUP(C821,[4]RISKFACTORSANDACCESSTOCARE!$F:$Z,21,FALSE)</f>
        <v>4532</v>
      </c>
      <c r="J821">
        <f>VLOOKUP(C821,[5]DEMOGRAPHICS!$F:$J,5,FALSE)</f>
        <v>39418</v>
      </c>
      <c r="K821">
        <f t="shared" si="82"/>
        <v>11.497285504084429</v>
      </c>
    </row>
    <row r="822" spans="1:11" x14ac:dyDescent="0.3">
      <c r="A822" t="s">
        <v>1314</v>
      </c>
      <c r="B822" t="s">
        <v>1404</v>
      </c>
      <c r="C822" t="s">
        <v>1405</v>
      </c>
      <c r="D822">
        <f>VLOOKUP(C822, [1]acs2015_county_data!$D:$O, 12, FALSE)</f>
        <v>63979</v>
      </c>
      <c r="E822">
        <f>VLOOKUP(C822, [2]DEMOGRAPHICS!$F:$M, 8, FALSE)</f>
        <v>35</v>
      </c>
      <c r="F822">
        <f>VLOOKUP(C822, [3]RISKFACTORSANDACCESSTOCARE!$F:$N, 9, FALSE)</f>
        <v>22.6</v>
      </c>
      <c r="G822">
        <f>VLOOKUP(C822, [3]RISKFACTORSANDACCESSTOCARE!$F:$H, 3, FALSE)</f>
        <v>22.5</v>
      </c>
      <c r="H822">
        <f>VLOOKUP(C822, [3]RISKFACTORSANDACCESSTOCARE!$F:$Q, 12, FALSE)</f>
        <v>26.2</v>
      </c>
      <c r="I822">
        <f>VLOOKUP(C822,[4]RISKFACTORSANDACCESSTOCARE!$F:$Z,21,FALSE)</f>
        <v>931</v>
      </c>
      <c r="J822">
        <f>VLOOKUP(C822,[5]DEMOGRAPHICS!$F:$J,5,FALSE)</f>
        <v>15284</v>
      </c>
      <c r="K822">
        <f t="shared" si="82"/>
        <v>6.0913373462444387</v>
      </c>
    </row>
    <row r="823" spans="1:11" x14ac:dyDescent="0.3">
      <c r="A823" t="s">
        <v>1314</v>
      </c>
      <c r="B823" t="s">
        <v>843</v>
      </c>
      <c r="C823" t="s">
        <v>1406</v>
      </c>
      <c r="D823">
        <f>VLOOKUP(C823, [1]acs2015_county_data!$D:$O, 12, FALSE)</f>
        <v>49488</v>
      </c>
      <c r="E823">
        <f>VLOOKUP(C823, [2]DEMOGRAPHICS!$F:$M, 8, FALSE)</f>
        <v>23</v>
      </c>
      <c r="F823">
        <f>VLOOKUP(C823, [3]RISKFACTORSANDACCESSTOCARE!$F:$N, 9, FALSE)</f>
        <v>20.6</v>
      </c>
      <c r="G823">
        <f>VLOOKUP(C823, [3]RISKFACTORSANDACCESSTOCARE!$F:$H, 3, FALSE)</f>
        <v>22.3</v>
      </c>
      <c r="H823">
        <f>VLOOKUP(C823, [3]RISKFACTORSANDACCESSTOCARE!$F:$Q, 12, FALSE)</f>
        <v>28.5</v>
      </c>
      <c r="I823">
        <f>VLOOKUP(C823,[4]RISKFACTORSANDACCESSTOCARE!$F:$Z,21,FALSE)</f>
        <v>937</v>
      </c>
      <c r="J823">
        <f>VLOOKUP(C823,[5]DEMOGRAPHICS!$F:$J,5,FALSE)</f>
        <v>10919</v>
      </c>
      <c r="K823">
        <f t="shared" si="82"/>
        <v>8.581371920505541</v>
      </c>
    </row>
    <row r="824" spans="1:11" hidden="1" x14ac:dyDescent="0.3">
      <c r="A824" t="s">
        <v>1314</v>
      </c>
      <c r="B824" t="s">
        <v>1407</v>
      </c>
      <c r="C824" t="s">
        <v>1408</v>
      </c>
      <c r="D824">
        <f>VLOOKUP(C824, [1]acs2015_county_data!$D:$O, 12, FALSE)</f>
        <v>40302</v>
      </c>
      <c r="E824">
        <f>VLOOKUP(C824, [2]DEMOGRAPHICS!$F:$M, 8, FALSE)</f>
        <v>14</v>
      </c>
      <c r="F824">
        <f>VLOOKUP(C824, [3]RISKFACTORSANDACCESSTOCARE!$F:$N, 9, FALSE)</f>
        <v>-1111.0999999999999</v>
      </c>
      <c r="G824">
        <f>VLOOKUP(C824, [3]RISKFACTORSANDACCESSTOCARE!$F:$H, 3, FALSE)</f>
        <v>-1111.0999999999999</v>
      </c>
      <c r="H824">
        <f>VLOOKUP(C824, [3]RISKFACTORSANDACCESSTOCARE!$F:$Q, 12, FALSE)</f>
        <v>-1111.0999999999999</v>
      </c>
    </row>
    <row r="825" spans="1:11" hidden="1" x14ac:dyDescent="0.3">
      <c r="A825" t="s">
        <v>1314</v>
      </c>
      <c r="B825" t="s">
        <v>99</v>
      </c>
      <c r="C825" t="s">
        <v>1409</v>
      </c>
      <c r="D825">
        <f>VLOOKUP(C825, [1]acs2015_county_data!$D:$O, 12, FALSE)</f>
        <v>46304</v>
      </c>
      <c r="E825">
        <f>VLOOKUP(C825, [2]DEMOGRAPHICS!$F:$M, 8, FALSE)</f>
        <v>18</v>
      </c>
      <c r="F825">
        <f>VLOOKUP(C825, [3]RISKFACTORSANDACCESSTOCARE!$F:$N, 9, FALSE)</f>
        <v>-1111.0999999999999</v>
      </c>
      <c r="G825">
        <f>VLOOKUP(C825, [3]RISKFACTORSANDACCESSTOCARE!$F:$H, 3, FALSE)</f>
        <v>-1111.0999999999999</v>
      </c>
      <c r="H825">
        <f>VLOOKUP(C825, [3]RISKFACTORSANDACCESSTOCARE!$F:$Q, 12, FALSE)</f>
        <v>-1111.0999999999999</v>
      </c>
    </row>
    <row r="826" spans="1:11" x14ac:dyDescent="0.3">
      <c r="A826" t="s">
        <v>1314</v>
      </c>
      <c r="B826" t="s">
        <v>101</v>
      </c>
      <c r="C826" t="s">
        <v>1410</v>
      </c>
      <c r="D826">
        <f>VLOOKUP(C826, [1]acs2015_county_data!$D:$O, 12, FALSE)</f>
        <v>42418</v>
      </c>
      <c r="E826">
        <f>VLOOKUP(C826, [2]DEMOGRAPHICS!$F:$M, 8, FALSE)</f>
        <v>27</v>
      </c>
      <c r="F826">
        <f>VLOOKUP(C826, [3]RISKFACTORSANDACCESSTOCARE!$F:$N, 9, FALSE)</f>
        <v>29.1</v>
      </c>
      <c r="G826">
        <f>VLOOKUP(C826, [3]RISKFACTORSANDACCESSTOCARE!$F:$H, 3, FALSE)</f>
        <v>30.8</v>
      </c>
      <c r="H826">
        <f>VLOOKUP(C826, [3]RISKFACTORSANDACCESSTOCARE!$F:$Q, 12, FALSE)</f>
        <v>33.299999999999997</v>
      </c>
      <c r="I826">
        <f>VLOOKUP(C826,[4]RISKFACTORSANDACCESSTOCARE!$F:$Z,21,FALSE)</f>
        <v>1126</v>
      </c>
      <c r="J826">
        <f>VLOOKUP(C826,[5]DEMOGRAPHICS!$F:$J,5,FALSE)</f>
        <v>11313</v>
      </c>
      <c r="K826">
        <f t="shared" ref="K826:K828" si="83">I826/J826*100</f>
        <v>9.9531512419340586</v>
      </c>
    </row>
    <row r="827" spans="1:11" x14ac:dyDescent="0.3">
      <c r="A827" t="s">
        <v>1314</v>
      </c>
      <c r="B827" t="s">
        <v>1411</v>
      </c>
      <c r="C827" t="s">
        <v>1412</v>
      </c>
      <c r="D827">
        <f>VLOOKUP(C827, [1]acs2015_county_data!$D:$O, 12, FALSE)</f>
        <v>53676</v>
      </c>
      <c r="E827">
        <f>VLOOKUP(C827, [2]DEMOGRAPHICS!$F:$M, 8, FALSE)</f>
        <v>97</v>
      </c>
      <c r="F827">
        <f>VLOOKUP(C827, [3]RISKFACTORSANDACCESSTOCARE!$F:$N, 9, FALSE)</f>
        <v>25.6</v>
      </c>
      <c r="G827">
        <f>VLOOKUP(C827, [3]RISKFACTORSANDACCESSTOCARE!$F:$H, 3, FALSE)</f>
        <v>26.7</v>
      </c>
      <c r="H827">
        <f>VLOOKUP(C827, [3]RISKFACTORSANDACCESSTOCARE!$F:$Q, 12, FALSE)</f>
        <v>23.2</v>
      </c>
      <c r="I827">
        <f>VLOOKUP(C827,[4]RISKFACTORSANDACCESSTOCARE!$F:$Z,21,FALSE)</f>
        <v>4804</v>
      </c>
      <c r="J827">
        <f>VLOOKUP(C827,[5]DEMOGRAPHICS!$F:$J,5,FALSE)</f>
        <v>42756</v>
      </c>
      <c r="K827">
        <f t="shared" si="83"/>
        <v>11.235849939189821</v>
      </c>
    </row>
    <row r="828" spans="1:11" x14ac:dyDescent="0.3">
      <c r="A828" t="s">
        <v>1314</v>
      </c>
      <c r="B828" t="s">
        <v>1413</v>
      </c>
      <c r="C828" t="s">
        <v>1414</v>
      </c>
      <c r="D828">
        <f>VLOOKUP(C828, [1]acs2015_county_data!$D:$O, 12, FALSE)</f>
        <v>55227</v>
      </c>
      <c r="E828">
        <f>VLOOKUP(C828, [2]DEMOGRAPHICS!$F:$M, 8, FALSE)</f>
        <v>25</v>
      </c>
      <c r="F828">
        <f>VLOOKUP(C828, [3]RISKFACTORSANDACCESSTOCARE!$F:$N, 9, FALSE)</f>
        <v>25.7</v>
      </c>
      <c r="G828">
        <f>VLOOKUP(C828, [3]RISKFACTORSANDACCESSTOCARE!$F:$H, 3, FALSE)</f>
        <v>24.1</v>
      </c>
      <c r="H828">
        <f>VLOOKUP(C828, [3]RISKFACTORSANDACCESSTOCARE!$F:$Q, 12, FALSE)</f>
        <v>25.8</v>
      </c>
      <c r="I828">
        <f>VLOOKUP(C828,[4]RISKFACTORSANDACCESSTOCARE!$F:$Z,21,FALSE)</f>
        <v>946</v>
      </c>
      <c r="J828">
        <f>VLOOKUP(C828,[5]DEMOGRAPHICS!$F:$J,5,FALSE)</f>
        <v>14414</v>
      </c>
      <c r="K828">
        <f t="shared" si="83"/>
        <v>6.5630636880810318</v>
      </c>
    </row>
    <row r="829" spans="1:11" hidden="1" x14ac:dyDescent="0.3">
      <c r="A829" t="s">
        <v>1314</v>
      </c>
      <c r="B829" t="s">
        <v>640</v>
      </c>
      <c r="C829" t="s">
        <v>1415</v>
      </c>
      <c r="D829">
        <f>VLOOKUP(C829, [1]acs2015_county_data!$D:$O, 12, FALSE)</f>
        <v>49448</v>
      </c>
      <c r="E829">
        <f>VLOOKUP(C829, [2]DEMOGRAPHICS!$F:$M, 8, FALSE)</f>
        <v>17</v>
      </c>
      <c r="F829">
        <f>VLOOKUP(C829, [3]RISKFACTORSANDACCESSTOCARE!$F:$N, 9, FALSE)</f>
        <v>-1111.0999999999999</v>
      </c>
      <c r="G829">
        <f>VLOOKUP(C829, [3]RISKFACTORSANDACCESSTOCARE!$F:$H, 3, FALSE)</f>
        <v>-1111.0999999999999</v>
      </c>
      <c r="H829">
        <f>VLOOKUP(C829, [3]RISKFACTORSANDACCESSTOCARE!$F:$Q, 12, FALSE)</f>
        <v>-1111.0999999999999</v>
      </c>
    </row>
    <row r="830" spans="1:11" x14ac:dyDescent="0.3">
      <c r="A830" t="s">
        <v>1314</v>
      </c>
      <c r="B830" t="s">
        <v>1416</v>
      </c>
      <c r="C830" t="s">
        <v>1417</v>
      </c>
      <c r="D830">
        <f>VLOOKUP(C830, [1]acs2015_county_data!$D:$O, 12, FALSE)</f>
        <v>43912</v>
      </c>
      <c r="E830">
        <f>VLOOKUP(C830, [2]DEMOGRAPHICS!$F:$M, 8, FALSE)</f>
        <v>30</v>
      </c>
      <c r="F830">
        <f>VLOOKUP(C830, [3]RISKFACTORSANDACCESSTOCARE!$F:$N, 9, FALSE)</f>
        <v>24.5</v>
      </c>
      <c r="G830">
        <f>VLOOKUP(C830, [3]RISKFACTORSANDACCESSTOCARE!$F:$H, 3, FALSE)</f>
        <v>27.8</v>
      </c>
      <c r="H830">
        <f>VLOOKUP(C830, [3]RISKFACTORSANDACCESSTOCARE!$F:$Q, 12, FALSE)</f>
        <v>30.5</v>
      </c>
      <c r="I830">
        <f>VLOOKUP(C830,[4]RISKFACTORSANDACCESSTOCARE!$F:$Z,21,FALSE)</f>
        <v>1388</v>
      </c>
      <c r="J830">
        <f>VLOOKUP(C830,[5]DEMOGRAPHICS!$F:$J,5,FALSE)</f>
        <v>16253</v>
      </c>
      <c r="K830">
        <f>I830/J830*100</f>
        <v>8.5399618531963331</v>
      </c>
    </row>
    <row r="831" spans="1:11" hidden="1" x14ac:dyDescent="0.3">
      <c r="A831" t="s">
        <v>1314</v>
      </c>
      <c r="B831" t="s">
        <v>1418</v>
      </c>
      <c r="C831" t="s">
        <v>1419</v>
      </c>
      <c r="D831">
        <f>VLOOKUP(C831, [1]acs2015_county_data!$D:$O, 12, FALSE)</f>
        <v>47113</v>
      </c>
      <c r="E831">
        <f>VLOOKUP(C831, [2]DEMOGRAPHICS!$F:$M, 8, FALSE)</f>
        <v>17</v>
      </c>
      <c r="F831">
        <f>VLOOKUP(C831, [3]RISKFACTORSANDACCESSTOCARE!$F:$N, 9, FALSE)</f>
        <v>-1111.0999999999999</v>
      </c>
      <c r="G831">
        <f>VLOOKUP(C831, [3]RISKFACTORSANDACCESSTOCARE!$F:$H, 3, FALSE)</f>
        <v>-1111.0999999999999</v>
      </c>
      <c r="H831">
        <f>VLOOKUP(C831, [3]RISKFACTORSANDACCESSTOCARE!$F:$Q, 12, FALSE)</f>
        <v>-1111.0999999999999</v>
      </c>
    </row>
    <row r="832" spans="1:11" x14ac:dyDescent="0.3">
      <c r="A832" t="s">
        <v>1314</v>
      </c>
      <c r="B832" t="s">
        <v>1420</v>
      </c>
      <c r="C832" t="s">
        <v>1421</v>
      </c>
      <c r="D832">
        <f>VLOOKUP(C832, [1]acs2015_county_data!$D:$O, 12, FALSE)</f>
        <v>57130</v>
      </c>
      <c r="E832">
        <f>VLOOKUP(C832, [2]DEMOGRAPHICS!$F:$M, 8, FALSE)</f>
        <v>29</v>
      </c>
      <c r="F832">
        <f>VLOOKUP(C832, [3]RISKFACTORSANDACCESSTOCARE!$F:$N, 9, FALSE)</f>
        <v>20.3</v>
      </c>
      <c r="G832">
        <f>VLOOKUP(C832, [3]RISKFACTORSANDACCESSTOCARE!$F:$H, 3, FALSE)</f>
        <v>21.6</v>
      </c>
      <c r="H832">
        <f>VLOOKUP(C832, [3]RISKFACTORSANDACCESSTOCARE!$F:$Q, 12, FALSE)</f>
        <v>21.1</v>
      </c>
      <c r="I832">
        <f>VLOOKUP(C832,[4]RISKFACTORSANDACCESSTOCARE!$F:$Z,21,FALSE)</f>
        <v>1605</v>
      </c>
      <c r="J832">
        <f>VLOOKUP(C832,[5]DEMOGRAPHICS!$F:$J,5,FALSE)</f>
        <v>24958</v>
      </c>
      <c r="K832">
        <f>I832/J832*100</f>
        <v>6.4308037503005053</v>
      </c>
    </row>
    <row r="833" spans="1:11" hidden="1" x14ac:dyDescent="0.3">
      <c r="A833" t="s">
        <v>1314</v>
      </c>
      <c r="B833" t="s">
        <v>1422</v>
      </c>
      <c r="C833" t="s">
        <v>1423</v>
      </c>
      <c r="D833">
        <f>VLOOKUP(C833, [1]acs2015_county_data!$D:$O, 12, FALSE)</f>
        <v>45069</v>
      </c>
      <c r="E833">
        <f>VLOOKUP(C833, [2]DEMOGRAPHICS!$F:$M, 8, FALSE)</f>
        <v>14</v>
      </c>
      <c r="F833">
        <f>VLOOKUP(C833, [3]RISKFACTORSANDACCESSTOCARE!$F:$N, 9, FALSE)</f>
        <v>-1111.0999999999999</v>
      </c>
      <c r="G833">
        <f>VLOOKUP(C833, [3]RISKFACTORSANDACCESSTOCARE!$F:$H, 3, FALSE)</f>
        <v>-1111.0999999999999</v>
      </c>
      <c r="H833">
        <f>VLOOKUP(C833, [3]RISKFACTORSANDACCESSTOCARE!$F:$Q, 12, FALSE)</f>
        <v>-1111.0999999999999</v>
      </c>
    </row>
    <row r="834" spans="1:11" x14ac:dyDescent="0.3">
      <c r="A834" t="s">
        <v>1314</v>
      </c>
      <c r="B834" t="s">
        <v>262</v>
      </c>
      <c r="C834" t="s">
        <v>1424</v>
      </c>
      <c r="D834">
        <f>VLOOKUP(C834, [1]acs2015_county_data!$D:$O, 12, FALSE)</f>
        <v>60061</v>
      </c>
      <c r="E834">
        <f>VLOOKUP(C834, [2]DEMOGRAPHICS!$F:$M, 8, FALSE)</f>
        <v>704</v>
      </c>
      <c r="F834">
        <f>VLOOKUP(C834, [3]RISKFACTORSANDACCESSTOCARE!$F:$N, 9, FALSE)</f>
        <v>22.8</v>
      </c>
      <c r="G834">
        <f>VLOOKUP(C834, [3]RISKFACTORSANDACCESSTOCARE!$F:$H, 3, FALSE)</f>
        <v>21.3</v>
      </c>
      <c r="H834">
        <f>VLOOKUP(C834, [3]RISKFACTORSANDACCESSTOCARE!$F:$Q, 12, FALSE)</f>
        <v>21.8</v>
      </c>
      <c r="I834">
        <f>VLOOKUP(C834,[4]RISKFACTORSANDACCESSTOCARE!$F:$Z,21,FALSE)</f>
        <v>34335</v>
      </c>
      <c r="J834">
        <f>VLOOKUP(C834,[5]DEMOGRAPHICS!$F:$J,5,FALSE)</f>
        <v>401006</v>
      </c>
      <c r="K834">
        <f t="shared" ref="K834:K836" si="84">I834/J834*100</f>
        <v>8.5622160266928677</v>
      </c>
    </row>
    <row r="835" spans="1:11" x14ac:dyDescent="0.3">
      <c r="A835" t="s">
        <v>1314</v>
      </c>
      <c r="B835" t="s">
        <v>1425</v>
      </c>
      <c r="C835" t="s">
        <v>1426</v>
      </c>
      <c r="D835">
        <f>VLOOKUP(C835, [1]acs2015_county_data!$D:$O, 12, FALSE)</f>
        <v>51976</v>
      </c>
      <c r="E835">
        <f>VLOOKUP(C835, [2]DEMOGRAPHICS!$F:$M, 8, FALSE)</f>
        <v>94</v>
      </c>
      <c r="F835">
        <f>VLOOKUP(C835, [3]RISKFACTORSANDACCESSTOCARE!$F:$N, 9, FALSE)</f>
        <v>26.8</v>
      </c>
      <c r="G835">
        <f>VLOOKUP(C835, [3]RISKFACTORSANDACCESSTOCARE!$F:$H, 3, FALSE)</f>
        <v>26.3</v>
      </c>
      <c r="H835">
        <f>VLOOKUP(C835, [3]RISKFACTORSANDACCESSTOCARE!$F:$Q, 12, FALSE)</f>
        <v>28</v>
      </c>
      <c r="I835">
        <f>VLOOKUP(C835,[4]RISKFACTORSANDACCESSTOCARE!$F:$Z,21,FALSE)</f>
        <v>8821</v>
      </c>
      <c r="J835">
        <f>VLOOKUP(C835,[5]DEMOGRAPHICS!$F:$J,5,FALSE)</f>
        <v>89738</v>
      </c>
      <c r="K835">
        <f t="shared" si="84"/>
        <v>9.8297265372528919</v>
      </c>
    </row>
    <row r="836" spans="1:11" x14ac:dyDescent="0.3">
      <c r="A836" t="s">
        <v>1314</v>
      </c>
      <c r="B836" t="s">
        <v>1427</v>
      </c>
      <c r="C836" t="s">
        <v>1428</v>
      </c>
      <c r="D836">
        <f>VLOOKUP(C836, [1]acs2015_county_data!$D:$O, 12, FALSE)</f>
        <v>51006</v>
      </c>
      <c r="E836">
        <f>VLOOKUP(C836, [2]DEMOGRAPHICS!$F:$M, 8, FALSE)</f>
        <v>32</v>
      </c>
      <c r="F836">
        <f>VLOOKUP(C836, [3]RISKFACTORSANDACCESSTOCARE!$F:$N, 9, FALSE)</f>
        <v>26</v>
      </c>
      <c r="G836">
        <f>VLOOKUP(C836, [3]RISKFACTORSANDACCESSTOCARE!$F:$H, 3, FALSE)</f>
        <v>23.5</v>
      </c>
      <c r="H836">
        <f>VLOOKUP(C836, [3]RISKFACTORSANDACCESSTOCARE!$F:$Q, 12, FALSE)</f>
        <v>33.799999999999997</v>
      </c>
      <c r="I836">
        <f>VLOOKUP(C836,[4]RISKFACTORSANDACCESSTOCARE!$F:$Z,21,FALSE)</f>
        <v>1311</v>
      </c>
      <c r="J836">
        <f>VLOOKUP(C836,[5]DEMOGRAPHICS!$F:$J,5,FALSE)</f>
        <v>18925</v>
      </c>
      <c r="K836">
        <f t="shared" si="84"/>
        <v>6.9273447820343463</v>
      </c>
    </row>
    <row r="837" spans="1:11" hidden="1" x14ac:dyDescent="0.3">
      <c r="A837" t="s">
        <v>1314</v>
      </c>
      <c r="B837" t="s">
        <v>1429</v>
      </c>
      <c r="C837" t="s">
        <v>1430</v>
      </c>
      <c r="D837">
        <f>VLOOKUP(C837, [1]acs2015_county_data!$D:$O, 12, FALSE)</f>
        <v>47042</v>
      </c>
      <c r="E837">
        <f>VLOOKUP(C837, [2]DEMOGRAPHICS!$F:$M, 8, FALSE)</f>
        <v>10</v>
      </c>
      <c r="F837">
        <f>VLOOKUP(C837, [3]RISKFACTORSANDACCESSTOCARE!$F:$N, 9, FALSE)</f>
        <v>-1111.0999999999999</v>
      </c>
      <c r="G837">
        <f>VLOOKUP(C837, [3]RISKFACTORSANDACCESSTOCARE!$F:$H, 3, FALSE)</f>
        <v>-1111.0999999999999</v>
      </c>
      <c r="H837">
        <f>VLOOKUP(C837, [3]RISKFACTORSANDACCESSTOCARE!$F:$Q, 12, FALSE)</f>
        <v>-1111.0999999999999</v>
      </c>
    </row>
    <row r="838" spans="1:11" x14ac:dyDescent="0.3">
      <c r="A838" t="s">
        <v>1314</v>
      </c>
      <c r="B838" t="s">
        <v>1431</v>
      </c>
      <c r="C838" t="s">
        <v>1432</v>
      </c>
      <c r="D838">
        <f>VLOOKUP(C838, [1]acs2015_county_data!$D:$O, 12, FALSE)</f>
        <v>49572</v>
      </c>
      <c r="E838">
        <f>VLOOKUP(C838, [2]DEMOGRAPHICS!$F:$M, 8, FALSE)</f>
        <v>18</v>
      </c>
      <c r="F838">
        <f>VLOOKUP(C838, [3]RISKFACTORSANDACCESSTOCARE!$F:$N, 9, FALSE)</f>
        <v>23.8</v>
      </c>
      <c r="G838">
        <f>VLOOKUP(C838, [3]RISKFACTORSANDACCESSTOCARE!$F:$H, 3, FALSE)</f>
        <v>28</v>
      </c>
      <c r="H838">
        <f>VLOOKUP(C838, [3]RISKFACTORSANDACCESSTOCARE!$F:$Q, 12, FALSE)</f>
        <v>26.1</v>
      </c>
      <c r="I838">
        <f>VLOOKUP(C838,[4]RISKFACTORSANDACCESSTOCARE!$F:$Z,21,FALSE)</f>
        <v>1138</v>
      </c>
      <c r="J838">
        <f>VLOOKUP(C838,[5]DEMOGRAPHICS!$F:$J,5,FALSE)</f>
        <v>10621</v>
      </c>
      <c r="K838">
        <f t="shared" ref="K838:K845" si="85">I838/J838*100</f>
        <v>10.714621975331889</v>
      </c>
    </row>
    <row r="839" spans="1:11" x14ac:dyDescent="0.3">
      <c r="A839" t="s">
        <v>1314</v>
      </c>
      <c r="B839" t="s">
        <v>275</v>
      </c>
      <c r="C839" t="s">
        <v>1433</v>
      </c>
      <c r="D839">
        <f>VLOOKUP(C839, [1]acs2015_county_data!$D:$O, 12, FALSE)</f>
        <v>55114</v>
      </c>
      <c r="E839">
        <f>VLOOKUP(C839, [2]DEMOGRAPHICS!$F:$M, 8, FALSE)</f>
        <v>352</v>
      </c>
      <c r="F839">
        <f>VLOOKUP(C839, [3]RISKFACTORSANDACCESSTOCARE!$F:$N, 9, FALSE)</f>
        <v>20.5</v>
      </c>
      <c r="G839">
        <f>VLOOKUP(C839, [3]RISKFACTORSANDACCESSTOCARE!$F:$H, 3, FALSE)</f>
        <v>20.100000000000001</v>
      </c>
      <c r="H839">
        <f>VLOOKUP(C839, [3]RISKFACTORSANDACCESSTOCARE!$F:$Q, 12, FALSE)</f>
        <v>23.7</v>
      </c>
      <c r="I839">
        <f>VLOOKUP(C839,[4]RISKFACTORSANDACCESSTOCARE!$F:$Z,21,FALSE)</f>
        <v>15478</v>
      </c>
      <c r="J839">
        <f>VLOOKUP(C839,[5]DEMOGRAPHICS!$F:$J,5,FALSE)</f>
        <v>160998</v>
      </c>
      <c r="K839">
        <f t="shared" si="85"/>
        <v>9.6137840221617665</v>
      </c>
    </row>
    <row r="840" spans="1:11" x14ac:dyDescent="0.3">
      <c r="A840" t="s">
        <v>1314</v>
      </c>
      <c r="B840" t="s">
        <v>117</v>
      </c>
      <c r="C840" t="s">
        <v>1434</v>
      </c>
      <c r="D840">
        <f>VLOOKUP(C840, [1]acs2015_county_data!$D:$O, 12, FALSE)</f>
        <v>50952</v>
      </c>
      <c r="E840">
        <f>VLOOKUP(C840, [2]DEMOGRAPHICS!$F:$M, 8, FALSE)</f>
        <v>21</v>
      </c>
      <c r="F840">
        <f>VLOOKUP(C840, [3]RISKFACTORSANDACCESSTOCARE!$F:$N, 9, FALSE)</f>
        <v>26</v>
      </c>
      <c r="G840">
        <f>VLOOKUP(C840, [3]RISKFACTORSANDACCESSTOCARE!$F:$H, 3, FALSE)</f>
        <v>22.9</v>
      </c>
      <c r="H840">
        <f>VLOOKUP(C840, [3]RISKFACTORSANDACCESSTOCARE!$F:$Q, 12, FALSE)</f>
        <v>29</v>
      </c>
      <c r="I840">
        <f>VLOOKUP(C840,[4]RISKFACTORSANDACCESSTOCARE!$F:$Z,21,FALSE)</f>
        <v>987</v>
      </c>
      <c r="J840">
        <f>VLOOKUP(C840,[5]DEMOGRAPHICS!$F:$J,5,FALSE)</f>
        <v>12634</v>
      </c>
      <c r="K840">
        <f t="shared" si="85"/>
        <v>7.8122526515751147</v>
      </c>
    </row>
    <row r="841" spans="1:11" x14ac:dyDescent="0.3">
      <c r="A841" t="s">
        <v>1314</v>
      </c>
      <c r="B841" t="s">
        <v>1435</v>
      </c>
      <c r="C841" t="s">
        <v>1436</v>
      </c>
      <c r="D841">
        <f>VLOOKUP(C841, [1]acs2015_county_data!$D:$O, 12, FALSE)</f>
        <v>61627</v>
      </c>
      <c r="E841">
        <f>VLOOKUP(C841, [2]DEMOGRAPHICS!$F:$M, 8, FALSE)</f>
        <v>42</v>
      </c>
      <c r="F841">
        <f>VLOOKUP(C841, [3]RISKFACTORSANDACCESSTOCARE!$F:$N, 9, FALSE)</f>
        <v>17.600000000000001</v>
      </c>
      <c r="G841">
        <f>VLOOKUP(C841, [3]RISKFACTORSANDACCESSTOCARE!$F:$H, 3, FALSE)</f>
        <v>21.5</v>
      </c>
      <c r="H841">
        <f>VLOOKUP(C841, [3]RISKFACTORSANDACCESSTOCARE!$F:$Q, 12, FALSE)</f>
        <v>16.5</v>
      </c>
      <c r="I841">
        <f>VLOOKUP(C841,[4]RISKFACTORSANDACCESSTOCARE!$F:$Z,21,FALSE)</f>
        <v>2348</v>
      </c>
      <c r="J841">
        <f>VLOOKUP(C841,[5]DEMOGRAPHICS!$F:$J,5,FALSE)</f>
        <v>32277</v>
      </c>
      <c r="K841">
        <f t="shared" si="85"/>
        <v>7.2745298509774763</v>
      </c>
    </row>
    <row r="842" spans="1:11" x14ac:dyDescent="0.3">
      <c r="A842" t="s">
        <v>1314</v>
      </c>
      <c r="B842" t="s">
        <v>1437</v>
      </c>
      <c r="C842" t="s">
        <v>1438</v>
      </c>
      <c r="D842">
        <f>VLOOKUP(C842, [1]acs2015_county_data!$D:$O, 12, FALSE)</f>
        <v>50438</v>
      </c>
      <c r="E842">
        <f>VLOOKUP(C842, [2]DEMOGRAPHICS!$F:$M, 8, FALSE)</f>
        <v>140</v>
      </c>
      <c r="F842">
        <f>VLOOKUP(C842, [3]RISKFACTORSANDACCESSTOCARE!$F:$N, 9, FALSE)</f>
        <v>17.2</v>
      </c>
      <c r="G842">
        <f>VLOOKUP(C842, [3]RISKFACTORSANDACCESSTOCARE!$F:$H, 3, FALSE)</f>
        <v>14.8</v>
      </c>
      <c r="H842">
        <f>VLOOKUP(C842, [3]RISKFACTORSANDACCESSTOCARE!$F:$Q, 12, FALSE)</f>
        <v>15.5</v>
      </c>
      <c r="I842">
        <f>VLOOKUP(C842,[4]RISKFACTORSANDACCESSTOCARE!$F:$Z,21,FALSE)</f>
        <v>5642</v>
      </c>
      <c r="J842">
        <f>VLOOKUP(C842,[5]DEMOGRAPHICS!$F:$J,5,FALSE)</f>
        <v>79952</v>
      </c>
      <c r="K842">
        <f t="shared" si="85"/>
        <v>7.0567340404242547</v>
      </c>
    </row>
    <row r="843" spans="1:11" x14ac:dyDescent="0.3">
      <c r="A843" t="s">
        <v>1314</v>
      </c>
      <c r="B843" t="s">
        <v>1439</v>
      </c>
      <c r="C843" t="s">
        <v>1440</v>
      </c>
      <c r="D843">
        <f>VLOOKUP(C843, [1]acs2015_county_data!$D:$O, 12, FALSE)</f>
        <v>55203</v>
      </c>
      <c r="E843">
        <f>VLOOKUP(C843, [2]DEMOGRAPHICS!$F:$M, 8, FALSE)</f>
        <v>25</v>
      </c>
      <c r="F843">
        <f>VLOOKUP(C843, [3]RISKFACTORSANDACCESSTOCARE!$F:$N, 9, FALSE)</f>
        <v>25.6</v>
      </c>
      <c r="G843">
        <f>VLOOKUP(C843, [3]RISKFACTORSANDACCESSTOCARE!$F:$H, 3, FALSE)</f>
        <v>22.8</v>
      </c>
      <c r="H843">
        <f>VLOOKUP(C843, [3]RISKFACTORSANDACCESSTOCARE!$F:$Q, 12, FALSE)</f>
        <v>23.9</v>
      </c>
      <c r="I843">
        <f>VLOOKUP(C843,[4]RISKFACTORSANDACCESSTOCARE!$F:$Z,21,FALSE)</f>
        <v>1837</v>
      </c>
      <c r="J843">
        <f>VLOOKUP(C843,[5]DEMOGRAPHICS!$F:$J,5,FALSE)</f>
        <v>17919</v>
      </c>
      <c r="K843">
        <f t="shared" si="85"/>
        <v>10.251688152240639</v>
      </c>
    </row>
    <row r="844" spans="1:11" x14ac:dyDescent="0.3">
      <c r="A844" t="s">
        <v>1314</v>
      </c>
      <c r="B844" t="s">
        <v>664</v>
      </c>
      <c r="C844" t="s">
        <v>1441</v>
      </c>
      <c r="D844">
        <f>VLOOKUP(C844, [1]acs2015_county_data!$D:$O, 12, FALSE)</f>
        <v>44246</v>
      </c>
      <c r="E844">
        <f>VLOOKUP(C844, [2]DEMOGRAPHICS!$F:$M, 8, FALSE)</f>
        <v>12</v>
      </c>
      <c r="F844">
        <f>VLOOKUP(C844, [3]RISKFACTORSANDACCESSTOCARE!$F:$N, 9, FALSE)</f>
        <v>27.3</v>
      </c>
      <c r="G844">
        <f>VLOOKUP(C844, [3]RISKFACTORSANDACCESSTOCARE!$F:$H, 3, FALSE)</f>
        <v>29</v>
      </c>
      <c r="H844">
        <f>VLOOKUP(C844, [3]RISKFACTORSANDACCESSTOCARE!$F:$Q, 12, FALSE)</f>
        <v>26.2</v>
      </c>
      <c r="I844">
        <f>VLOOKUP(C844,[4]RISKFACTORSANDACCESSTOCARE!$F:$Z,21,FALSE)</f>
        <v>955</v>
      </c>
      <c r="J844">
        <f>VLOOKUP(C844,[5]DEMOGRAPHICS!$F:$J,5,FALSE)</f>
        <v>6614</v>
      </c>
      <c r="K844">
        <f t="shared" si="85"/>
        <v>14.439068642273964</v>
      </c>
    </row>
    <row r="845" spans="1:11" x14ac:dyDescent="0.3">
      <c r="A845" t="s">
        <v>1314</v>
      </c>
      <c r="B845" t="s">
        <v>287</v>
      </c>
      <c r="C845" t="s">
        <v>1442</v>
      </c>
      <c r="D845">
        <f>VLOOKUP(C845, [1]acs2015_county_data!$D:$O, 12, FALSE)</f>
        <v>44351</v>
      </c>
      <c r="E845">
        <f>VLOOKUP(C845, [2]DEMOGRAPHICS!$F:$M, 8, FALSE)</f>
        <v>28</v>
      </c>
      <c r="F845">
        <f>VLOOKUP(C845, [3]RISKFACTORSANDACCESSTOCARE!$F:$N, 9, FALSE)</f>
        <v>28</v>
      </c>
      <c r="G845">
        <f>VLOOKUP(C845, [3]RISKFACTORSANDACCESSTOCARE!$F:$H, 3, FALSE)</f>
        <v>23.8</v>
      </c>
      <c r="H845">
        <f>VLOOKUP(C845, [3]RISKFACTORSANDACCESSTOCARE!$F:$Q, 12, FALSE)</f>
        <v>28.1</v>
      </c>
      <c r="I845">
        <f>VLOOKUP(C845,[4]RISKFACTORSANDACCESSTOCARE!$F:$Z,21,FALSE)</f>
        <v>1099</v>
      </c>
      <c r="J845">
        <f>VLOOKUP(C845,[5]DEMOGRAPHICS!$F:$J,5,FALSE)</f>
        <v>11972</v>
      </c>
      <c r="K845">
        <f t="shared" si="85"/>
        <v>9.1797527564316734</v>
      </c>
    </row>
    <row r="846" spans="1:11" hidden="1" x14ac:dyDescent="0.3">
      <c r="A846" t="s">
        <v>1314</v>
      </c>
      <c r="B846" t="s">
        <v>289</v>
      </c>
      <c r="C846" t="s">
        <v>1443</v>
      </c>
      <c r="D846">
        <f>VLOOKUP(C846, [1]acs2015_county_data!$D:$O, 12, FALSE)</f>
        <v>45111</v>
      </c>
      <c r="E846">
        <f>VLOOKUP(C846, [2]DEMOGRAPHICS!$F:$M, 8, FALSE)</f>
        <v>16</v>
      </c>
      <c r="F846">
        <f>VLOOKUP(C846, [3]RISKFACTORSANDACCESSTOCARE!$F:$N, 9, FALSE)</f>
        <v>-1111.0999999999999</v>
      </c>
      <c r="G846">
        <f>VLOOKUP(C846, [3]RISKFACTORSANDACCESSTOCARE!$F:$H, 3, FALSE)</f>
        <v>-1111.0999999999999</v>
      </c>
      <c r="H846">
        <f>VLOOKUP(C846, [3]RISKFACTORSANDACCESSTOCARE!$F:$Q, 12, FALSE)</f>
        <v>13.3</v>
      </c>
    </row>
    <row r="847" spans="1:11" x14ac:dyDescent="0.3">
      <c r="A847" t="s">
        <v>1314</v>
      </c>
      <c r="B847" t="s">
        <v>1444</v>
      </c>
      <c r="C847" t="s">
        <v>1445</v>
      </c>
      <c r="D847">
        <f>VLOOKUP(C847, [1]acs2015_county_data!$D:$O, 12, FALSE)</f>
        <v>42095</v>
      </c>
      <c r="E847">
        <f>VLOOKUP(C847, [2]DEMOGRAPHICS!$F:$M, 8, FALSE)</f>
        <v>83</v>
      </c>
      <c r="F847">
        <f>VLOOKUP(C847, [3]RISKFACTORSANDACCESSTOCARE!$F:$N, 9, FALSE)</f>
        <v>24.8</v>
      </c>
      <c r="G847">
        <f>VLOOKUP(C847, [3]RISKFACTORSANDACCESSTOCARE!$F:$H, 3, FALSE)</f>
        <v>27.6</v>
      </c>
      <c r="H847">
        <f>VLOOKUP(C847, [3]RISKFACTORSANDACCESSTOCARE!$F:$Q, 12, FALSE)</f>
        <v>27.2</v>
      </c>
      <c r="I847">
        <f>VLOOKUP(C847,[4]RISKFACTORSANDACCESSTOCARE!$F:$Z,21,FALSE)</f>
        <v>3982</v>
      </c>
      <c r="J847">
        <f>VLOOKUP(C847,[5]DEMOGRAPHICS!$F:$J,5,FALSE)</f>
        <v>35965</v>
      </c>
      <c r="K847">
        <f t="shared" ref="K847:K849" si="86">I847/J847*100</f>
        <v>11.07187543445016</v>
      </c>
    </row>
    <row r="848" spans="1:11" x14ac:dyDescent="0.3">
      <c r="A848" t="s">
        <v>1314</v>
      </c>
      <c r="B848" t="s">
        <v>923</v>
      </c>
      <c r="C848" t="s">
        <v>1446</v>
      </c>
      <c r="D848">
        <f>VLOOKUP(C848, [1]acs2015_county_data!$D:$O, 12, FALSE)</f>
        <v>64447</v>
      </c>
      <c r="E848">
        <f>VLOOKUP(C848, [2]DEMOGRAPHICS!$F:$M, 8, FALSE)</f>
        <v>75</v>
      </c>
      <c r="F848">
        <f>VLOOKUP(C848, [3]RISKFACTORSANDACCESSTOCARE!$F:$N, 9, FALSE)</f>
        <v>26</v>
      </c>
      <c r="G848">
        <f>VLOOKUP(C848, [3]RISKFACTORSANDACCESSTOCARE!$F:$H, 3, FALSE)</f>
        <v>21.1</v>
      </c>
      <c r="H848">
        <f>VLOOKUP(C848, [3]RISKFACTORSANDACCESSTOCARE!$F:$Q, 12, FALSE)</f>
        <v>26.8</v>
      </c>
      <c r="I848">
        <f>VLOOKUP(C848,[4]RISKFACTORSANDACCESSTOCARE!$F:$Z,21,FALSE)</f>
        <v>2789</v>
      </c>
      <c r="J848">
        <f>VLOOKUP(C848,[5]DEMOGRAPHICS!$F:$J,5,FALSE)</f>
        <v>42981</v>
      </c>
      <c r="K848">
        <f t="shared" si="86"/>
        <v>6.4889137060561639</v>
      </c>
    </row>
    <row r="849" spans="1:11" x14ac:dyDescent="0.3">
      <c r="A849" t="s">
        <v>1314</v>
      </c>
      <c r="B849" t="s">
        <v>129</v>
      </c>
      <c r="C849" t="s">
        <v>1447</v>
      </c>
      <c r="D849">
        <f>VLOOKUP(C849, [1]acs2015_county_data!$D:$O, 12, FALSE)</f>
        <v>56390</v>
      </c>
      <c r="E849">
        <f>VLOOKUP(C849, [2]DEMOGRAPHICS!$F:$M, 8, FALSE)</f>
        <v>38</v>
      </c>
      <c r="F849">
        <f>VLOOKUP(C849, [3]RISKFACTORSANDACCESSTOCARE!$F:$N, 9, FALSE)</f>
        <v>25.3</v>
      </c>
      <c r="G849">
        <f>VLOOKUP(C849, [3]RISKFACTORSANDACCESSTOCARE!$F:$H, 3, FALSE)</f>
        <v>22.4</v>
      </c>
      <c r="H849">
        <f>VLOOKUP(C849, [3]RISKFACTORSANDACCESSTOCARE!$F:$Q, 12, FALSE)</f>
        <v>23.4</v>
      </c>
      <c r="I849">
        <f>VLOOKUP(C849,[4]RISKFACTORSANDACCESSTOCARE!$F:$Z,21,FALSE)</f>
        <v>2006</v>
      </c>
      <c r="J849">
        <f>VLOOKUP(C849,[5]DEMOGRAPHICS!$F:$J,5,FALSE)</f>
        <v>21457</v>
      </c>
      <c r="K849">
        <f t="shared" si="86"/>
        <v>9.3489304189774902</v>
      </c>
    </row>
    <row r="850" spans="1:11" hidden="1" x14ac:dyDescent="0.3">
      <c r="A850" t="s">
        <v>1314</v>
      </c>
      <c r="B850" t="s">
        <v>926</v>
      </c>
      <c r="C850" t="s">
        <v>1448</v>
      </c>
      <c r="D850">
        <f>VLOOKUP(C850, [1]acs2015_county_data!$D:$O, 12, FALSE)</f>
        <v>43358</v>
      </c>
      <c r="E850">
        <f>VLOOKUP(C850, [2]DEMOGRAPHICS!$F:$M, 8, FALSE)</f>
        <v>13</v>
      </c>
      <c r="F850">
        <f>VLOOKUP(C850, [3]RISKFACTORSANDACCESSTOCARE!$F:$N, 9, FALSE)</f>
        <v>-1111.0999999999999</v>
      </c>
      <c r="G850">
        <f>VLOOKUP(C850, [3]RISKFACTORSANDACCESSTOCARE!$F:$H, 3, FALSE)</f>
        <v>-1111.0999999999999</v>
      </c>
      <c r="H850">
        <f>VLOOKUP(C850, [3]RISKFACTORSANDACCESSTOCARE!$F:$Q, 12, FALSE)</f>
        <v>-1111.0999999999999</v>
      </c>
    </row>
    <row r="851" spans="1:11" x14ac:dyDescent="0.3">
      <c r="A851" t="s">
        <v>1314</v>
      </c>
      <c r="B851" t="s">
        <v>928</v>
      </c>
      <c r="C851" t="s">
        <v>1449</v>
      </c>
      <c r="D851">
        <f>VLOOKUP(C851, [1]acs2015_county_data!$D:$O, 12, FALSE)</f>
        <v>42408</v>
      </c>
      <c r="E851">
        <f>VLOOKUP(C851, [2]DEMOGRAPHICS!$F:$M, 8, FALSE)</f>
        <v>55</v>
      </c>
      <c r="F851">
        <f>VLOOKUP(C851, [3]RISKFACTORSANDACCESSTOCARE!$F:$N, 9, FALSE)</f>
        <v>26</v>
      </c>
      <c r="G851">
        <f>VLOOKUP(C851, [3]RISKFACTORSANDACCESSTOCARE!$F:$H, 3, FALSE)</f>
        <v>28.2</v>
      </c>
      <c r="H851">
        <f>VLOOKUP(C851, [3]RISKFACTORSANDACCESSTOCARE!$F:$Q, 12, FALSE)</f>
        <v>31.5</v>
      </c>
      <c r="I851">
        <f>VLOOKUP(C851,[4]RISKFACTORSANDACCESSTOCARE!$F:$Z,21,FALSE)</f>
        <v>3832</v>
      </c>
      <c r="J851">
        <f>VLOOKUP(C851,[5]DEMOGRAPHICS!$F:$J,5,FALSE)</f>
        <v>39003</v>
      </c>
      <c r="K851">
        <f t="shared" ref="K851:K856" si="87">I851/J851*100</f>
        <v>9.8248852652360075</v>
      </c>
    </row>
    <row r="852" spans="1:11" x14ac:dyDescent="0.3">
      <c r="A852" t="s">
        <v>1314</v>
      </c>
      <c r="B852" t="s">
        <v>1180</v>
      </c>
      <c r="C852" t="s">
        <v>1450</v>
      </c>
      <c r="D852">
        <f>VLOOKUP(C852, [1]acs2015_county_data!$D:$O, 12, FALSE)</f>
        <v>47668</v>
      </c>
      <c r="E852">
        <f>VLOOKUP(C852, [2]DEMOGRAPHICS!$F:$M, 8, FALSE)</f>
        <v>28</v>
      </c>
      <c r="F852">
        <f>VLOOKUP(C852, [3]RISKFACTORSANDACCESSTOCARE!$F:$N, 9, FALSE)</f>
        <v>25.6</v>
      </c>
      <c r="G852">
        <f>VLOOKUP(C852, [3]RISKFACTORSANDACCESSTOCARE!$F:$H, 3, FALSE)</f>
        <v>18.2</v>
      </c>
      <c r="H852">
        <f>VLOOKUP(C852, [3]RISKFACTORSANDACCESSTOCARE!$F:$Q, 12, FALSE)</f>
        <v>23.8</v>
      </c>
      <c r="I852">
        <f>VLOOKUP(C852,[4]RISKFACTORSANDACCESSTOCARE!$F:$Z,21,FALSE)</f>
        <v>905</v>
      </c>
      <c r="J852">
        <f>VLOOKUP(C852,[5]DEMOGRAPHICS!$F:$J,5,FALSE)</f>
        <v>11351</v>
      </c>
      <c r="K852">
        <f t="shared" si="87"/>
        <v>7.972865826799401</v>
      </c>
    </row>
    <row r="853" spans="1:11" x14ac:dyDescent="0.3">
      <c r="A853" t="s">
        <v>1314</v>
      </c>
      <c r="B853" t="s">
        <v>1451</v>
      </c>
      <c r="C853" t="s">
        <v>1452</v>
      </c>
      <c r="D853">
        <f>VLOOKUP(C853, [1]acs2015_county_data!$D:$O, 12, FALSE)</f>
        <v>54429</v>
      </c>
      <c r="E853">
        <f>VLOOKUP(C853, [2]DEMOGRAPHICS!$F:$M, 8, FALSE)</f>
        <v>31</v>
      </c>
      <c r="F853">
        <f>VLOOKUP(C853, [3]RISKFACTORSANDACCESSTOCARE!$F:$N, 9, FALSE)</f>
        <v>19.5</v>
      </c>
      <c r="G853">
        <f>VLOOKUP(C853, [3]RISKFACTORSANDACCESSTOCARE!$F:$H, 3, FALSE)</f>
        <v>29.3</v>
      </c>
      <c r="H853">
        <f>VLOOKUP(C853, [3]RISKFACTORSANDACCESSTOCARE!$F:$Q, 12, FALSE)</f>
        <v>19.2</v>
      </c>
      <c r="I853">
        <f>VLOOKUP(C853,[4]RISKFACTORSANDACCESSTOCARE!$F:$Z,21,FALSE)</f>
        <v>1287</v>
      </c>
      <c r="J853">
        <f>VLOOKUP(C853,[5]DEMOGRAPHICS!$F:$J,5,FALSE)</f>
        <v>21234</v>
      </c>
      <c r="K853">
        <f t="shared" si="87"/>
        <v>6.0610341904492788</v>
      </c>
    </row>
    <row r="854" spans="1:11" x14ac:dyDescent="0.3">
      <c r="A854" t="s">
        <v>1314</v>
      </c>
      <c r="B854" t="s">
        <v>1453</v>
      </c>
      <c r="C854" t="s">
        <v>1454</v>
      </c>
      <c r="D854">
        <f>VLOOKUP(C854, [1]acs2015_county_data!$D:$O, 12, FALSE)</f>
        <v>46720</v>
      </c>
      <c r="E854">
        <f>VLOOKUP(C854, [2]DEMOGRAPHICS!$F:$M, 8, FALSE)</f>
        <v>118</v>
      </c>
      <c r="F854">
        <f>VLOOKUP(C854, [3]RISKFACTORSANDACCESSTOCARE!$F:$N, 9, FALSE)</f>
        <v>23</v>
      </c>
      <c r="G854">
        <f>VLOOKUP(C854, [3]RISKFACTORSANDACCESSTOCARE!$F:$H, 3, FALSE)</f>
        <v>26.1</v>
      </c>
      <c r="H854">
        <f>VLOOKUP(C854, [3]RISKFACTORSANDACCESSTOCARE!$F:$Q, 12, FALSE)</f>
        <v>23.9</v>
      </c>
      <c r="I854">
        <f>VLOOKUP(C854,[4]RISKFACTORSANDACCESSTOCARE!$F:$Z,21,FALSE)</f>
        <v>13112</v>
      </c>
      <c r="J854">
        <f>VLOOKUP(C854,[5]DEMOGRAPHICS!$F:$J,5,FALSE)</f>
        <v>102605</v>
      </c>
      <c r="K854">
        <f t="shared" si="87"/>
        <v>12.779104332147556</v>
      </c>
    </row>
    <row r="855" spans="1:11" x14ac:dyDescent="0.3">
      <c r="A855" t="s">
        <v>1314</v>
      </c>
      <c r="B855" t="s">
        <v>940</v>
      </c>
      <c r="C855" t="s">
        <v>1455</v>
      </c>
      <c r="D855">
        <f>VLOOKUP(C855, [1]acs2015_county_data!$D:$O, 12, FALSE)</f>
        <v>48459</v>
      </c>
      <c r="E855">
        <f>VLOOKUP(C855, [2]DEMOGRAPHICS!$F:$M, 8, FALSE)</f>
        <v>19</v>
      </c>
      <c r="F855">
        <f>VLOOKUP(C855, [3]RISKFACTORSANDACCESSTOCARE!$F:$N, 9, FALSE)</f>
        <v>23.7</v>
      </c>
      <c r="G855">
        <f>VLOOKUP(C855, [3]RISKFACTORSANDACCESSTOCARE!$F:$H, 3, FALSE)</f>
        <v>25.1</v>
      </c>
      <c r="H855">
        <f>VLOOKUP(C855, [3]RISKFACTORSANDACCESSTOCARE!$F:$Q, 12, FALSE)</f>
        <v>22.9</v>
      </c>
      <c r="I855">
        <f>VLOOKUP(C855,[4]RISKFACTORSANDACCESSTOCARE!$F:$Z,21,FALSE)</f>
        <v>556</v>
      </c>
      <c r="J855">
        <f>VLOOKUP(C855,[5]DEMOGRAPHICS!$F:$J,5,FALSE)</f>
        <v>7768</v>
      </c>
      <c r="K855">
        <f t="shared" si="87"/>
        <v>7.1575695159629245</v>
      </c>
    </row>
    <row r="856" spans="1:11" x14ac:dyDescent="0.3">
      <c r="A856" t="s">
        <v>1314</v>
      </c>
      <c r="B856" t="s">
        <v>1456</v>
      </c>
      <c r="C856" t="s">
        <v>1457</v>
      </c>
      <c r="D856">
        <f>VLOOKUP(C856, [1]acs2015_county_data!$D:$O, 12, FALSE)</f>
        <v>43698</v>
      </c>
      <c r="E856">
        <f>VLOOKUP(C856, [2]DEMOGRAPHICS!$F:$M, 8, FALSE)</f>
        <v>24</v>
      </c>
      <c r="F856">
        <f>VLOOKUP(C856, [3]RISKFACTORSANDACCESSTOCARE!$F:$N, 9, FALSE)</f>
        <v>19.3</v>
      </c>
      <c r="G856">
        <f>VLOOKUP(C856, [3]RISKFACTORSANDACCESSTOCARE!$F:$H, 3, FALSE)</f>
        <v>29</v>
      </c>
      <c r="H856">
        <f>VLOOKUP(C856, [3]RISKFACTORSANDACCESSTOCARE!$F:$Q, 12, FALSE)</f>
        <v>25.2</v>
      </c>
      <c r="I856">
        <f>VLOOKUP(C856,[4]RISKFACTORSANDACCESSTOCARE!$F:$Z,21,FALSE)</f>
        <v>1314</v>
      </c>
      <c r="J856">
        <f>VLOOKUP(C856,[5]DEMOGRAPHICS!$F:$J,5,FALSE)</f>
        <v>13647</v>
      </c>
      <c r="K856">
        <f t="shared" si="87"/>
        <v>9.6284897779731811</v>
      </c>
    </row>
    <row r="857" spans="1:11" hidden="1" x14ac:dyDescent="0.3">
      <c r="A857" t="s">
        <v>1458</v>
      </c>
      <c r="B857" t="s">
        <v>1186</v>
      </c>
      <c r="C857" t="s">
        <v>1459</v>
      </c>
      <c r="D857">
        <f>VLOOKUP(C857, [1]acs2015_county_data!$D:$O, 12, FALSE)</f>
        <v>38698</v>
      </c>
      <c r="E857">
        <f>VLOOKUP(C857, [2]DEMOGRAPHICS!$F:$M, 8, FALSE)</f>
        <v>27</v>
      </c>
      <c r="F857">
        <f>VLOOKUP(C857, [3]RISKFACTORSANDACCESSTOCARE!$F:$N, 9, FALSE)</f>
        <v>27.8</v>
      </c>
      <c r="G857">
        <f>VLOOKUP(C857, [3]RISKFACTORSANDACCESSTOCARE!$F:$H, 3, FALSE)</f>
        <v>33.1</v>
      </c>
      <c r="H857">
        <f>VLOOKUP(C857, [3]RISKFACTORSANDACCESSTOCARE!$F:$Q, 12, FALSE)</f>
        <v>-1111.0999999999999</v>
      </c>
    </row>
    <row r="858" spans="1:11" hidden="1" x14ac:dyDescent="0.3">
      <c r="A858" t="s">
        <v>1458</v>
      </c>
      <c r="B858" t="s">
        <v>1460</v>
      </c>
      <c r="C858" t="s">
        <v>1461</v>
      </c>
      <c r="D858">
        <f>VLOOKUP(C858, [1]acs2015_county_data!$D:$O, 12, FALSE)</f>
        <v>40696</v>
      </c>
      <c r="E858">
        <f>VLOOKUP(C858, [2]DEMOGRAPHICS!$F:$M, 8, FALSE)</f>
        <v>14</v>
      </c>
      <c r="F858">
        <f>VLOOKUP(C858, [3]RISKFACTORSANDACCESSTOCARE!$F:$N, 9, FALSE)</f>
        <v>25.5</v>
      </c>
      <c r="G858">
        <f>VLOOKUP(C858, [3]RISKFACTORSANDACCESSTOCARE!$F:$H, 3, FALSE)</f>
        <v>35.299999999999997</v>
      </c>
      <c r="H858">
        <f>VLOOKUP(C858, [3]RISKFACTORSANDACCESSTOCARE!$F:$Q, 12, FALSE)</f>
        <v>-1111.0999999999999</v>
      </c>
    </row>
    <row r="859" spans="1:11" hidden="1" x14ac:dyDescent="0.3">
      <c r="A859" t="s">
        <v>1458</v>
      </c>
      <c r="B859" t="s">
        <v>1462</v>
      </c>
      <c r="C859" t="s">
        <v>1463</v>
      </c>
      <c r="D859">
        <f>VLOOKUP(C859, [1]acs2015_county_data!$D:$O, 12, FALSE)</f>
        <v>43581</v>
      </c>
      <c r="E859">
        <f>VLOOKUP(C859, [2]DEMOGRAPHICS!$F:$M, 8, FALSE)</f>
        <v>39</v>
      </c>
      <c r="F859">
        <f>VLOOKUP(C859, [3]RISKFACTORSANDACCESSTOCARE!$F:$N, 9, FALSE)</f>
        <v>25.4</v>
      </c>
      <c r="G859">
        <f>VLOOKUP(C859, [3]RISKFACTORSANDACCESSTOCARE!$F:$H, 3, FALSE)</f>
        <v>28.8</v>
      </c>
      <c r="H859">
        <f>VLOOKUP(C859, [3]RISKFACTORSANDACCESSTOCARE!$F:$Q, 12, FALSE)</f>
        <v>-1111.0999999999999</v>
      </c>
    </row>
    <row r="860" spans="1:11" hidden="1" x14ac:dyDescent="0.3">
      <c r="A860" t="s">
        <v>1458</v>
      </c>
      <c r="B860" t="s">
        <v>1464</v>
      </c>
      <c r="C860" t="s">
        <v>1465</v>
      </c>
      <c r="D860">
        <f>VLOOKUP(C860, [1]acs2015_county_data!$D:$O, 12, FALSE)</f>
        <v>51811</v>
      </c>
      <c r="E860">
        <f>VLOOKUP(C860, [2]DEMOGRAPHICS!$F:$M, 8, FALSE)</f>
        <v>4</v>
      </c>
      <c r="F860">
        <f>VLOOKUP(C860, [3]RISKFACTORSANDACCESSTOCARE!$F:$N, 9, FALSE)</f>
        <v>14.6</v>
      </c>
      <c r="G860">
        <f>VLOOKUP(C860, [3]RISKFACTORSANDACCESSTOCARE!$F:$H, 3, FALSE)</f>
        <v>-1111.0999999999999</v>
      </c>
      <c r="H860">
        <f>VLOOKUP(C860, [3]RISKFACTORSANDACCESSTOCARE!$F:$Q, 12, FALSE)</f>
        <v>-1111.0999999999999</v>
      </c>
    </row>
    <row r="861" spans="1:11" x14ac:dyDescent="0.3">
      <c r="A861" t="s">
        <v>1458</v>
      </c>
      <c r="B861" t="s">
        <v>1466</v>
      </c>
      <c r="C861" t="s">
        <v>1467</v>
      </c>
      <c r="D861">
        <f>VLOOKUP(C861, [1]acs2015_county_data!$D:$O, 12, FALSE)</f>
        <v>44013</v>
      </c>
      <c r="E861">
        <f>VLOOKUP(C861, [2]DEMOGRAPHICS!$F:$M, 8, FALSE)</f>
        <v>31</v>
      </c>
      <c r="F861">
        <f>VLOOKUP(C861, [3]RISKFACTORSANDACCESSTOCARE!$F:$N, 9, FALSE)</f>
        <v>27</v>
      </c>
      <c r="G861">
        <f>VLOOKUP(C861, [3]RISKFACTORSANDACCESSTOCARE!$F:$H, 3, FALSE)</f>
        <v>26.5</v>
      </c>
      <c r="H861">
        <f>VLOOKUP(C861, [3]RISKFACTORSANDACCESSTOCARE!$F:$Q, 12, FALSE)</f>
        <v>31.4</v>
      </c>
      <c r="I861">
        <f>VLOOKUP(C861,[4]RISKFACTORSANDACCESSTOCARE!$F:$Z,21,FALSE)</f>
        <v>3707</v>
      </c>
      <c r="J861">
        <f>VLOOKUP(C861,[5]DEMOGRAPHICS!$F:$J,5,FALSE)</f>
        <v>28105</v>
      </c>
      <c r="K861">
        <f t="shared" ref="K861:K862" si="88">I861/J861*100</f>
        <v>13.189823874755383</v>
      </c>
    </row>
    <row r="862" spans="1:11" x14ac:dyDescent="0.3">
      <c r="A862" t="s">
        <v>1458</v>
      </c>
      <c r="B862" t="s">
        <v>1468</v>
      </c>
      <c r="C862" t="s">
        <v>1469</v>
      </c>
      <c r="D862">
        <f>VLOOKUP(C862, [1]acs2015_county_data!$D:$O, 12, FALSE)</f>
        <v>38280</v>
      </c>
      <c r="E862">
        <f>VLOOKUP(C862, [2]DEMOGRAPHICS!$F:$M, 8, FALSE)</f>
        <v>24</v>
      </c>
      <c r="F862">
        <f>VLOOKUP(C862, [3]RISKFACTORSANDACCESSTOCARE!$F:$N, 9, FALSE)</f>
        <v>21.2</v>
      </c>
      <c r="G862">
        <f>VLOOKUP(C862, [3]RISKFACTORSANDACCESSTOCARE!$F:$H, 3, FALSE)</f>
        <v>31.9</v>
      </c>
      <c r="H862">
        <f>VLOOKUP(C862, [3]RISKFACTORSANDACCESSTOCARE!$F:$Q, 12, FALSE)</f>
        <v>24.8</v>
      </c>
      <c r="I862">
        <f>VLOOKUP(C862,[4]RISKFACTORSANDACCESSTOCARE!$F:$Z,21,FALSE)</f>
        <v>2042</v>
      </c>
      <c r="J862">
        <f>VLOOKUP(C862,[5]DEMOGRAPHICS!$F:$J,5,FALSE)</f>
        <v>14997</v>
      </c>
      <c r="K862">
        <f t="shared" si="88"/>
        <v>13.616056544642261</v>
      </c>
    </row>
    <row r="863" spans="1:11" hidden="1" x14ac:dyDescent="0.3">
      <c r="A863" t="s">
        <v>1458</v>
      </c>
      <c r="B863" t="s">
        <v>1036</v>
      </c>
      <c r="C863" t="s">
        <v>1470</v>
      </c>
      <c r="D863">
        <f>VLOOKUP(C863, [1]acs2015_county_data!$D:$O, 12, FALSE)</f>
        <v>43724</v>
      </c>
      <c r="E863">
        <f>VLOOKUP(C863, [2]DEMOGRAPHICS!$F:$M, 8, FALSE)</f>
        <v>18</v>
      </c>
      <c r="F863">
        <f>VLOOKUP(C863, [3]RISKFACTORSANDACCESSTOCARE!$F:$N, 9, FALSE)</f>
        <v>24.9</v>
      </c>
      <c r="G863">
        <f>VLOOKUP(C863, [3]RISKFACTORSANDACCESSTOCARE!$F:$H, 3, FALSE)</f>
        <v>31.9</v>
      </c>
      <c r="H863">
        <f>VLOOKUP(C863, [3]RISKFACTORSANDACCESSTOCARE!$F:$Q, 12, FALSE)</f>
        <v>-1111.0999999999999</v>
      </c>
    </row>
    <row r="864" spans="1:11" x14ac:dyDescent="0.3">
      <c r="A864" t="s">
        <v>1458</v>
      </c>
      <c r="B864" t="s">
        <v>13</v>
      </c>
      <c r="C864" t="s">
        <v>1471</v>
      </c>
      <c r="D864">
        <f>VLOOKUP(C864, [1]acs2015_county_data!$D:$O, 12, FALSE)</f>
        <v>58897</v>
      </c>
      <c r="E864">
        <f>VLOOKUP(C864, [2]DEMOGRAPHICS!$F:$M, 8, FALSE)</f>
        <v>44</v>
      </c>
      <c r="F864">
        <f>VLOOKUP(C864, [3]RISKFACTORSANDACCESSTOCARE!$F:$N, 9, FALSE)</f>
        <v>25.7</v>
      </c>
      <c r="G864">
        <f>VLOOKUP(C864, [3]RISKFACTORSANDACCESSTOCARE!$F:$H, 3, FALSE)</f>
        <v>22.8</v>
      </c>
      <c r="H864">
        <f>VLOOKUP(C864, [3]RISKFACTORSANDACCESSTOCARE!$F:$Q, 12, FALSE)</f>
        <v>21.1</v>
      </c>
      <c r="I864">
        <f>VLOOKUP(C864,[4]RISKFACTORSANDACCESSTOCARE!$F:$Z,21,FALSE)</f>
        <v>5781</v>
      </c>
      <c r="J864">
        <f>VLOOKUP(C864,[5]DEMOGRAPHICS!$F:$J,5,FALSE)</f>
        <v>62354</v>
      </c>
      <c r="K864">
        <f>I864/J864*100</f>
        <v>9.2712576578888282</v>
      </c>
    </row>
    <row r="865" spans="1:11" hidden="1" x14ac:dyDescent="0.3">
      <c r="A865" t="s">
        <v>1458</v>
      </c>
      <c r="B865" t="s">
        <v>1472</v>
      </c>
      <c r="C865" t="s">
        <v>1473</v>
      </c>
      <c r="D865">
        <f>VLOOKUP(C865, [1]acs2015_county_data!$D:$O, 12, FALSE)</f>
        <v>38707</v>
      </c>
      <c r="E865">
        <f>VLOOKUP(C865, [2]DEMOGRAPHICS!$F:$M, 8, FALSE)</f>
        <v>4</v>
      </c>
      <c r="F865">
        <f>VLOOKUP(C865, [3]RISKFACTORSANDACCESSTOCARE!$F:$N, 9, FALSE)</f>
        <v>-1111.0999999999999</v>
      </c>
      <c r="G865">
        <f>VLOOKUP(C865, [3]RISKFACTORSANDACCESSTOCARE!$F:$H, 3, FALSE)</f>
        <v>-1111.0999999999999</v>
      </c>
      <c r="H865">
        <f>VLOOKUP(C865, [3]RISKFACTORSANDACCESSTOCARE!$F:$Q, 12, FALSE)</f>
        <v>-1111.0999999999999</v>
      </c>
    </row>
    <row r="866" spans="1:11" hidden="1" x14ac:dyDescent="0.3">
      <c r="A866" t="s">
        <v>1458</v>
      </c>
      <c r="B866" t="s">
        <v>1474</v>
      </c>
      <c r="C866" t="s">
        <v>1475</v>
      </c>
      <c r="D866">
        <f>VLOOKUP(C866, [1]acs2015_county_data!$D:$O, 12, FALSE)</f>
        <v>37993</v>
      </c>
      <c r="E866">
        <f>VLOOKUP(C866, [2]DEMOGRAPHICS!$F:$M, 8, FALSE)</f>
        <v>6</v>
      </c>
      <c r="F866">
        <f>VLOOKUP(C866, [3]RISKFACTORSANDACCESSTOCARE!$F:$N, 9, FALSE)</f>
        <v>-1111.0999999999999</v>
      </c>
      <c r="G866">
        <f>VLOOKUP(C866, [3]RISKFACTORSANDACCESSTOCARE!$F:$H, 3, FALSE)</f>
        <v>-1111.0999999999999</v>
      </c>
      <c r="H866">
        <f>VLOOKUP(C866, [3]RISKFACTORSANDACCESSTOCARE!$F:$Q, 12, FALSE)</f>
        <v>-1111.0999999999999</v>
      </c>
    </row>
    <row r="867" spans="1:11" hidden="1" x14ac:dyDescent="0.3">
      <c r="A867" t="s">
        <v>1458</v>
      </c>
      <c r="B867" t="s">
        <v>19</v>
      </c>
      <c r="C867" t="s">
        <v>1476</v>
      </c>
      <c r="D867">
        <f>VLOOKUP(C867, [1]acs2015_county_data!$D:$O, 12, FALSE)</f>
        <v>41388</v>
      </c>
      <c r="E867">
        <f>VLOOKUP(C867, [2]DEMOGRAPHICS!$F:$M, 8, FALSE)</f>
        <v>37</v>
      </c>
      <c r="F867">
        <f>VLOOKUP(C867, [3]RISKFACTORSANDACCESSTOCARE!$F:$N, 9, FALSE)</f>
        <v>25.9</v>
      </c>
      <c r="G867">
        <f>VLOOKUP(C867, [3]RISKFACTORSANDACCESSTOCARE!$F:$H, 3, FALSE)</f>
        <v>31.5</v>
      </c>
      <c r="H867">
        <f>VLOOKUP(C867, [3]RISKFACTORSANDACCESSTOCARE!$F:$Q, 12, FALSE)</f>
        <v>-1111.0999999999999</v>
      </c>
    </row>
    <row r="868" spans="1:11" hidden="1" x14ac:dyDescent="0.3">
      <c r="A868" t="s">
        <v>1458</v>
      </c>
      <c r="B868" t="s">
        <v>432</v>
      </c>
      <c r="C868" t="s">
        <v>1477</v>
      </c>
      <c r="D868">
        <f>VLOOKUP(C868, [1]acs2015_county_data!$D:$O, 12, FALSE)</f>
        <v>44500</v>
      </c>
      <c r="E868">
        <f>VLOOKUP(C868, [2]DEMOGRAPHICS!$F:$M, 8, FALSE)</f>
        <v>3</v>
      </c>
      <c r="F868">
        <f>VLOOKUP(C868, [3]RISKFACTORSANDACCESSTOCARE!$F:$N, 9, FALSE)</f>
        <v>-1111.0999999999999</v>
      </c>
      <c r="G868">
        <f>VLOOKUP(C868, [3]RISKFACTORSANDACCESSTOCARE!$F:$H, 3, FALSE)</f>
        <v>-1111.0999999999999</v>
      </c>
      <c r="H868">
        <f>VLOOKUP(C868, [3]RISKFACTORSANDACCESSTOCARE!$F:$Q, 12, FALSE)</f>
        <v>-1111.0999999999999</v>
      </c>
    </row>
    <row r="869" spans="1:11" hidden="1" x14ac:dyDescent="0.3">
      <c r="A869" t="s">
        <v>1458</v>
      </c>
      <c r="B869" t="s">
        <v>183</v>
      </c>
      <c r="C869" t="s">
        <v>1478</v>
      </c>
      <c r="D869">
        <f>VLOOKUP(C869, [1]acs2015_county_data!$D:$O, 12, FALSE)</f>
        <v>42589</v>
      </c>
      <c r="E869">
        <f>VLOOKUP(C869, [2]DEMOGRAPHICS!$F:$M, 8, FALSE)</f>
        <v>2</v>
      </c>
      <c r="F869">
        <f>VLOOKUP(C869, [3]RISKFACTORSANDACCESSTOCARE!$F:$N, 9, FALSE)</f>
        <v>-1111.0999999999999</v>
      </c>
      <c r="G869">
        <f>VLOOKUP(C869, [3]RISKFACTORSANDACCESSTOCARE!$F:$H, 3, FALSE)</f>
        <v>-1111.0999999999999</v>
      </c>
      <c r="H869">
        <f>VLOOKUP(C869, [3]RISKFACTORSANDACCESSTOCARE!$F:$Q, 12, FALSE)</f>
        <v>-1111.0999999999999</v>
      </c>
    </row>
    <row r="870" spans="1:11" hidden="1" x14ac:dyDescent="0.3">
      <c r="A870" t="s">
        <v>1458</v>
      </c>
      <c r="B870" t="s">
        <v>27</v>
      </c>
      <c r="C870" t="s">
        <v>1479</v>
      </c>
      <c r="D870">
        <f>VLOOKUP(C870, [1]acs2015_county_data!$D:$O, 12, FALSE)</f>
        <v>52066</v>
      </c>
      <c r="E870">
        <f>VLOOKUP(C870, [2]DEMOGRAPHICS!$F:$M, 8, FALSE)</f>
        <v>13</v>
      </c>
      <c r="F870">
        <f>VLOOKUP(C870, [3]RISKFACTORSANDACCESSTOCARE!$F:$N, 9, FALSE)</f>
        <v>29</v>
      </c>
      <c r="G870">
        <f>VLOOKUP(C870, [3]RISKFACTORSANDACCESSTOCARE!$F:$H, 3, FALSE)</f>
        <v>29.9</v>
      </c>
      <c r="H870">
        <f>VLOOKUP(C870, [3]RISKFACTORSANDACCESSTOCARE!$F:$Q, 12, FALSE)</f>
        <v>-1111.0999999999999</v>
      </c>
    </row>
    <row r="871" spans="1:11" hidden="1" x14ac:dyDescent="0.3">
      <c r="A871" t="s">
        <v>1458</v>
      </c>
      <c r="B871" t="s">
        <v>1480</v>
      </c>
      <c r="C871" t="s">
        <v>1481</v>
      </c>
      <c r="D871">
        <f>VLOOKUP(C871, [1]acs2015_county_data!$D:$O, 12, FALSE)</f>
        <v>39282</v>
      </c>
      <c r="E871">
        <f>VLOOKUP(C871, [2]DEMOGRAPHICS!$F:$M, 8, FALSE)</f>
        <v>14</v>
      </c>
      <c r="F871">
        <f>VLOOKUP(C871, [3]RISKFACTORSANDACCESSTOCARE!$F:$N, 9, FALSE)</f>
        <v>20.7</v>
      </c>
      <c r="G871">
        <f>VLOOKUP(C871, [3]RISKFACTORSANDACCESSTOCARE!$F:$H, 3, FALSE)</f>
        <v>25.3</v>
      </c>
      <c r="H871">
        <f>VLOOKUP(C871, [3]RISKFACTORSANDACCESSTOCARE!$F:$Q, 12, FALSE)</f>
        <v>-1111.0999999999999</v>
      </c>
    </row>
    <row r="872" spans="1:11" hidden="1" x14ac:dyDescent="0.3">
      <c r="A872" t="s">
        <v>1458</v>
      </c>
      <c r="B872" t="s">
        <v>1482</v>
      </c>
      <c r="C872" t="s">
        <v>1483</v>
      </c>
      <c r="D872">
        <f>VLOOKUP(C872, [1]acs2015_county_data!$D:$O, 12, FALSE)</f>
        <v>57433</v>
      </c>
      <c r="E872">
        <f>VLOOKUP(C872, [2]DEMOGRAPHICS!$F:$M, 8, FALSE)</f>
        <v>14</v>
      </c>
      <c r="F872">
        <f>VLOOKUP(C872, [3]RISKFACTORSANDACCESSTOCARE!$F:$N, 9, FALSE)</f>
        <v>23.8</v>
      </c>
      <c r="G872">
        <f>VLOOKUP(C872, [3]RISKFACTORSANDACCESSTOCARE!$F:$H, 3, FALSE)</f>
        <v>16.2</v>
      </c>
      <c r="H872">
        <f>VLOOKUP(C872, [3]RISKFACTORSANDACCESSTOCARE!$F:$Q, 12, FALSE)</f>
        <v>-1111.0999999999999</v>
      </c>
    </row>
    <row r="873" spans="1:11" hidden="1" x14ac:dyDescent="0.3">
      <c r="A873" t="s">
        <v>1458</v>
      </c>
      <c r="B873" t="s">
        <v>1484</v>
      </c>
      <c r="C873" t="s">
        <v>1485</v>
      </c>
      <c r="D873">
        <f>VLOOKUP(C873, [1]acs2015_county_data!$D:$O, 12, FALSE)</f>
        <v>45288</v>
      </c>
      <c r="E873">
        <f>VLOOKUP(C873, [2]DEMOGRAPHICS!$F:$M, 8, FALSE)</f>
        <v>2</v>
      </c>
      <c r="F873">
        <f>VLOOKUP(C873, [3]RISKFACTORSANDACCESSTOCARE!$F:$N, 9, FALSE)</f>
        <v>-1111.0999999999999</v>
      </c>
      <c r="G873">
        <f>VLOOKUP(C873, [3]RISKFACTORSANDACCESSTOCARE!$F:$H, 3, FALSE)</f>
        <v>-1111.0999999999999</v>
      </c>
      <c r="H873">
        <f>VLOOKUP(C873, [3]RISKFACTORSANDACCESSTOCARE!$F:$Q, 12, FALSE)</f>
        <v>-1111.0999999999999</v>
      </c>
    </row>
    <row r="874" spans="1:11" x14ac:dyDescent="0.3">
      <c r="A874" t="s">
        <v>1458</v>
      </c>
      <c r="B874" t="s">
        <v>1486</v>
      </c>
      <c r="C874" t="s">
        <v>1487</v>
      </c>
      <c r="D874">
        <f>VLOOKUP(C874, [1]acs2015_county_data!$D:$O, 12, FALSE)</f>
        <v>43860</v>
      </c>
      <c r="E874">
        <f>VLOOKUP(C874, [2]DEMOGRAPHICS!$F:$M, 8, FALSE)</f>
        <v>31</v>
      </c>
      <c r="F874">
        <f>VLOOKUP(C874, [3]RISKFACTORSANDACCESSTOCARE!$F:$N, 9, FALSE)</f>
        <v>29.2</v>
      </c>
      <c r="G874">
        <f>VLOOKUP(C874, [3]RISKFACTORSANDACCESSTOCARE!$F:$H, 3, FALSE)</f>
        <v>32.799999999999997</v>
      </c>
      <c r="H874">
        <f>VLOOKUP(C874, [3]RISKFACTORSANDACCESSTOCARE!$F:$Q, 12, FALSE)</f>
        <v>30.4</v>
      </c>
      <c r="I874">
        <f>VLOOKUP(C874,[4]RISKFACTORSANDACCESSTOCARE!$F:$Z,21,FALSE)</f>
        <v>4344</v>
      </c>
      <c r="J874">
        <f>VLOOKUP(C874,[5]DEMOGRAPHICS!$F:$J,5,FALSE)</f>
        <v>35298</v>
      </c>
      <c r="K874">
        <f t="shared" ref="K874:K875" si="89">I874/J874*100</f>
        <v>12.30664626891042</v>
      </c>
    </row>
    <row r="875" spans="1:11" x14ac:dyDescent="0.3">
      <c r="A875" t="s">
        <v>1458</v>
      </c>
      <c r="B875" t="s">
        <v>195</v>
      </c>
      <c r="C875" t="s">
        <v>1488</v>
      </c>
      <c r="D875">
        <f>VLOOKUP(C875, [1]acs2015_county_data!$D:$O, 12, FALSE)</f>
        <v>36534</v>
      </c>
      <c r="E875">
        <f>VLOOKUP(C875, [2]DEMOGRAPHICS!$F:$M, 8, FALSE)</f>
        <v>64</v>
      </c>
      <c r="F875">
        <f>VLOOKUP(C875, [3]RISKFACTORSANDACCESSTOCARE!$F:$N, 9, FALSE)</f>
        <v>23.6</v>
      </c>
      <c r="G875">
        <f>VLOOKUP(C875, [3]RISKFACTORSANDACCESSTOCARE!$F:$H, 3, FALSE)</f>
        <v>23.8</v>
      </c>
      <c r="H875">
        <f>VLOOKUP(C875, [3]RISKFACTORSANDACCESSTOCARE!$F:$Q, 12, FALSE)</f>
        <v>24.1</v>
      </c>
      <c r="I875">
        <f>VLOOKUP(C875,[4]RISKFACTORSANDACCESSTOCARE!$F:$Z,21,FALSE)</f>
        <v>5017</v>
      </c>
      <c r="J875">
        <f>VLOOKUP(C875,[5]DEMOGRAPHICS!$F:$J,5,FALSE)</f>
        <v>38222</v>
      </c>
      <c r="K875">
        <f t="shared" si="89"/>
        <v>13.125948406676782</v>
      </c>
    </row>
    <row r="876" spans="1:11" hidden="1" x14ac:dyDescent="0.3">
      <c r="A876" t="s">
        <v>1458</v>
      </c>
      <c r="B876" t="s">
        <v>748</v>
      </c>
      <c r="C876" t="s">
        <v>1489</v>
      </c>
      <c r="D876">
        <f>VLOOKUP(C876, [1]acs2015_county_data!$D:$O, 12, FALSE)</f>
        <v>40657</v>
      </c>
      <c r="E876">
        <f>VLOOKUP(C876, [2]DEMOGRAPHICS!$F:$M, 8, FALSE)</f>
        <v>4</v>
      </c>
      <c r="F876">
        <f>VLOOKUP(C876, [3]RISKFACTORSANDACCESSTOCARE!$F:$N, 9, FALSE)</f>
        <v>-1111.0999999999999</v>
      </c>
      <c r="G876">
        <f>VLOOKUP(C876, [3]RISKFACTORSANDACCESSTOCARE!$F:$H, 3, FALSE)</f>
        <v>-1111.0999999999999</v>
      </c>
      <c r="H876">
        <f>VLOOKUP(C876, [3]RISKFACTORSANDACCESSTOCARE!$F:$Q, 12, FALSE)</f>
        <v>-1111.0999999999999</v>
      </c>
    </row>
    <row r="877" spans="1:11" x14ac:dyDescent="0.3">
      <c r="A877" t="s">
        <v>1458</v>
      </c>
      <c r="B877" t="s">
        <v>1357</v>
      </c>
      <c r="C877" t="s">
        <v>1490</v>
      </c>
      <c r="D877">
        <f>VLOOKUP(C877, [1]acs2015_county_data!$D:$O, 12, FALSE)</f>
        <v>49096</v>
      </c>
      <c r="E877">
        <f>VLOOKUP(C877, [2]DEMOGRAPHICS!$F:$M, 8, FALSE)</f>
        <v>23</v>
      </c>
      <c r="F877">
        <f>VLOOKUP(C877, [3]RISKFACTORSANDACCESSTOCARE!$F:$N, 9, FALSE)</f>
        <v>27</v>
      </c>
      <c r="G877">
        <f>VLOOKUP(C877, [3]RISKFACTORSANDACCESSTOCARE!$F:$H, 3, FALSE)</f>
        <v>29.2</v>
      </c>
      <c r="H877">
        <f>VLOOKUP(C877, [3]RISKFACTORSANDACCESSTOCARE!$F:$Q, 12, FALSE)</f>
        <v>28.9</v>
      </c>
      <c r="I877">
        <f>VLOOKUP(C877,[4]RISKFACTORSANDACCESSTOCARE!$F:$Z,21,FALSE)</f>
        <v>1913</v>
      </c>
      <c r="J877">
        <f>VLOOKUP(C877,[5]DEMOGRAPHICS!$F:$J,5,FALSE)</f>
        <v>19209</v>
      </c>
      <c r="K877">
        <f>I877/J877*100</f>
        <v>9.9588734447394458</v>
      </c>
    </row>
    <row r="878" spans="1:11" hidden="1" x14ac:dyDescent="0.3">
      <c r="A878" t="s">
        <v>1458</v>
      </c>
      <c r="B878" t="s">
        <v>1491</v>
      </c>
      <c r="C878" t="s">
        <v>1492</v>
      </c>
      <c r="D878">
        <f>VLOOKUP(C878, [1]acs2015_county_data!$D:$O, 12, FALSE)</f>
        <v>47209</v>
      </c>
      <c r="E878">
        <f>VLOOKUP(C878, [2]DEMOGRAPHICS!$F:$M, 8, FALSE)</f>
        <v>20</v>
      </c>
      <c r="F878">
        <f>VLOOKUP(C878, [3]RISKFACTORSANDACCESSTOCARE!$F:$N, 9, FALSE)</f>
        <v>29.6</v>
      </c>
      <c r="G878">
        <f>VLOOKUP(C878, [3]RISKFACTORSANDACCESSTOCARE!$F:$H, 3, FALSE)</f>
        <v>31.9</v>
      </c>
      <c r="H878">
        <f>VLOOKUP(C878, [3]RISKFACTORSANDACCESSTOCARE!$F:$Q, 12, FALSE)</f>
        <v>-1111.0999999999999</v>
      </c>
    </row>
    <row r="879" spans="1:11" x14ac:dyDescent="0.3">
      <c r="A879" t="s">
        <v>1458</v>
      </c>
      <c r="B879" t="s">
        <v>450</v>
      </c>
      <c r="C879" t="s">
        <v>1493</v>
      </c>
      <c r="D879">
        <f>VLOOKUP(C879, [1]acs2015_county_data!$D:$O, 12, FALSE)</f>
        <v>50939</v>
      </c>
      <c r="E879">
        <f>VLOOKUP(C879, [2]DEMOGRAPHICS!$F:$M, 8, FALSE)</f>
        <v>225</v>
      </c>
      <c r="F879">
        <f>VLOOKUP(C879, [3]RISKFACTORSANDACCESSTOCARE!$F:$N, 9, FALSE)</f>
        <v>17</v>
      </c>
      <c r="G879">
        <f>VLOOKUP(C879, [3]RISKFACTORSANDACCESSTOCARE!$F:$H, 3, FALSE)</f>
        <v>19.3</v>
      </c>
      <c r="H879">
        <f>VLOOKUP(C879, [3]RISKFACTORSANDACCESSTOCARE!$F:$Q, 12, FALSE)</f>
        <v>14.9</v>
      </c>
      <c r="I879">
        <f>VLOOKUP(C879,[4]RISKFACTORSANDACCESSTOCARE!$F:$Z,21,FALSE)</f>
        <v>11344</v>
      </c>
      <c r="J879">
        <f>VLOOKUP(C879,[5]DEMOGRAPHICS!$F:$J,5,FALSE)</f>
        <v>102914</v>
      </c>
      <c r="K879">
        <f>I879/J879*100</f>
        <v>11.022795732359057</v>
      </c>
    </row>
    <row r="880" spans="1:11" hidden="1" x14ac:dyDescent="0.3">
      <c r="A880" t="s">
        <v>1458</v>
      </c>
      <c r="B880" t="s">
        <v>1066</v>
      </c>
      <c r="C880" t="s">
        <v>1494</v>
      </c>
      <c r="D880">
        <f>VLOOKUP(C880, [1]acs2015_county_data!$D:$O, 12, FALSE)</f>
        <v>47303</v>
      </c>
      <c r="E880">
        <f>VLOOKUP(C880, [2]DEMOGRAPHICS!$F:$M, 8, FALSE)</f>
        <v>5</v>
      </c>
      <c r="F880">
        <f>VLOOKUP(C880, [3]RISKFACTORSANDACCESSTOCARE!$F:$N, 9, FALSE)</f>
        <v>-1111.0999999999999</v>
      </c>
      <c r="G880">
        <f>VLOOKUP(C880, [3]RISKFACTORSANDACCESSTOCARE!$F:$H, 3, FALSE)</f>
        <v>-1111.0999999999999</v>
      </c>
      <c r="H880">
        <f>VLOOKUP(C880, [3]RISKFACTORSANDACCESSTOCARE!$F:$Q, 12, FALSE)</f>
        <v>-1111.0999999999999</v>
      </c>
    </row>
    <row r="881" spans="1:11" hidden="1" x14ac:dyDescent="0.3">
      <c r="A881" t="s">
        <v>1458</v>
      </c>
      <c r="B881" t="s">
        <v>1495</v>
      </c>
      <c r="C881" t="s">
        <v>1496</v>
      </c>
      <c r="D881">
        <f>VLOOKUP(C881, [1]acs2015_county_data!$D:$O, 12, FALSE)</f>
        <v>36458</v>
      </c>
      <c r="E881">
        <f>VLOOKUP(C881, [2]DEMOGRAPHICS!$F:$M, 8, FALSE)</f>
        <v>5</v>
      </c>
      <c r="F881">
        <f>VLOOKUP(C881, [3]RISKFACTORSANDACCESSTOCARE!$F:$N, 9, FALSE)</f>
        <v>-1111.0999999999999</v>
      </c>
      <c r="G881">
        <f>VLOOKUP(C881, [3]RISKFACTORSANDACCESSTOCARE!$F:$H, 3, FALSE)</f>
        <v>-1111.0999999999999</v>
      </c>
      <c r="H881">
        <f>VLOOKUP(C881, [3]RISKFACTORSANDACCESSTOCARE!$F:$Q, 12, FALSE)</f>
        <v>-1111.0999999999999</v>
      </c>
    </row>
    <row r="882" spans="1:11" x14ac:dyDescent="0.3">
      <c r="A882" t="s">
        <v>1458</v>
      </c>
      <c r="B882" t="s">
        <v>1497</v>
      </c>
      <c r="C882" t="s">
        <v>1498</v>
      </c>
      <c r="D882">
        <f>VLOOKUP(C882, [1]acs2015_county_data!$D:$O, 12, FALSE)</f>
        <v>45579</v>
      </c>
      <c r="E882">
        <f>VLOOKUP(C882, [2]DEMOGRAPHICS!$F:$M, 8, FALSE)</f>
        <v>30</v>
      </c>
      <c r="F882">
        <f>VLOOKUP(C882, [3]RISKFACTORSANDACCESSTOCARE!$F:$N, 9, FALSE)</f>
        <v>17.2</v>
      </c>
      <c r="G882">
        <f>VLOOKUP(C882, [3]RISKFACTORSANDACCESSTOCARE!$F:$H, 3, FALSE)</f>
        <v>21.3</v>
      </c>
      <c r="H882">
        <f>VLOOKUP(C882, [3]RISKFACTORSANDACCESSTOCARE!$F:$Q, 12, FALSE)</f>
        <v>15.4</v>
      </c>
      <c r="I882">
        <f>VLOOKUP(C882,[4]RISKFACTORSANDACCESSTOCARE!$F:$Z,21,FALSE)</f>
        <v>2618</v>
      </c>
      <c r="J882">
        <f>VLOOKUP(C882,[5]DEMOGRAPHICS!$F:$J,5,FALSE)</f>
        <v>26767</v>
      </c>
      <c r="K882">
        <f>I882/J882*100</f>
        <v>9.7807001158142484</v>
      </c>
    </row>
    <row r="883" spans="1:11" hidden="1" x14ac:dyDescent="0.3">
      <c r="A883" t="s">
        <v>1458</v>
      </c>
      <c r="B883" t="s">
        <v>1499</v>
      </c>
      <c r="C883" t="s">
        <v>1500</v>
      </c>
      <c r="D883">
        <f>VLOOKUP(C883, [1]acs2015_county_data!$D:$O, 12, FALSE)</f>
        <v>47736</v>
      </c>
      <c r="E883">
        <f>VLOOKUP(C883, [2]DEMOGRAPHICS!$F:$M, 8, FALSE)</f>
        <v>9</v>
      </c>
      <c r="F883">
        <f>VLOOKUP(C883, [3]RISKFACTORSANDACCESSTOCARE!$F:$N, 9, FALSE)</f>
        <v>21.7</v>
      </c>
      <c r="G883">
        <f>VLOOKUP(C883, [3]RISKFACTORSANDACCESSTOCARE!$F:$H, 3, FALSE)</f>
        <v>22.5</v>
      </c>
      <c r="H883">
        <f>VLOOKUP(C883, [3]RISKFACTORSANDACCESSTOCARE!$F:$Q, 12, FALSE)</f>
        <v>-1111.0999999999999</v>
      </c>
    </row>
    <row r="884" spans="1:11" x14ac:dyDescent="0.3">
      <c r="A884" t="s">
        <v>1458</v>
      </c>
      <c r="B884" t="s">
        <v>1501</v>
      </c>
      <c r="C884" t="s">
        <v>1502</v>
      </c>
      <c r="D884">
        <f>VLOOKUP(C884, [1]acs2015_county_data!$D:$O, 12, FALSE)</f>
        <v>49227</v>
      </c>
      <c r="E884">
        <f>VLOOKUP(C884, [2]DEMOGRAPHICS!$F:$M, 8, FALSE)</f>
        <v>30</v>
      </c>
      <c r="F884">
        <f>VLOOKUP(C884, [3]RISKFACTORSANDACCESSTOCARE!$F:$N, 9, FALSE)</f>
        <v>23.1</v>
      </c>
      <c r="G884">
        <f>VLOOKUP(C884, [3]RISKFACTORSANDACCESSTOCARE!$F:$H, 3, FALSE)</f>
        <v>36.299999999999997</v>
      </c>
      <c r="H884">
        <f>VLOOKUP(C884, [3]RISKFACTORSANDACCESSTOCARE!$F:$Q, 12, FALSE)</f>
        <v>25.1</v>
      </c>
      <c r="I884">
        <f>VLOOKUP(C884,[4]RISKFACTORSANDACCESSTOCARE!$F:$Z,21,FALSE)</f>
        <v>7819</v>
      </c>
      <c r="J884">
        <f>VLOOKUP(C884,[5]DEMOGRAPHICS!$F:$J,5,FALSE)</f>
        <v>38988</v>
      </c>
      <c r="K884">
        <f t="shared" ref="K884:K887" si="90">I884/J884*100</f>
        <v>20.054888683697548</v>
      </c>
    </row>
    <row r="885" spans="1:11" x14ac:dyDescent="0.3">
      <c r="A885" t="s">
        <v>1458</v>
      </c>
      <c r="B885" t="s">
        <v>1070</v>
      </c>
      <c r="C885" t="s">
        <v>1503</v>
      </c>
      <c r="D885">
        <f>VLOOKUP(C885, [1]acs2015_county_data!$D:$O, 12, FALSE)</f>
        <v>50777</v>
      </c>
      <c r="E885">
        <f>VLOOKUP(C885, [2]DEMOGRAPHICS!$F:$M, 8, FALSE)</f>
        <v>31</v>
      </c>
      <c r="F885">
        <f>VLOOKUP(C885, [3]RISKFACTORSANDACCESSTOCARE!$F:$N, 9, FALSE)</f>
        <v>24.9</v>
      </c>
      <c r="G885">
        <f>VLOOKUP(C885, [3]RISKFACTORSANDACCESSTOCARE!$F:$H, 3, FALSE)</f>
        <v>27.9</v>
      </c>
      <c r="H885">
        <f>VLOOKUP(C885, [3]RISKFACTORSANDACCESSTOCARE!$F:$Q, 12, FALSE)</f>
        <v>23</v>
      </c>
      <c r="I885">
        <f>VLOOKUP(C885,[4]RISKFACTORSANDACCESSTOCARE!$F:$Z,21,FALSE)</f>
        <v>5719</v>
      </c>
      <c r="J885">
        <f>VLOOKUP(C885,[5]DEMOGRAPHICS!$F:$J,5,FALSE)</f>
        <v>33751</v>
      </c>
      <c r="K885">
        <f t="shared" si="90"/>
        <v>16.944683120500134</v>
      </c>
    </row>
    <row r="886" spans="1:11" x14ac:dyDescent="0.3">
      <c r="A886" t="s">
        <v>1458</v>
      </c>
      <c r="B886" t="s">
        <v>59</v>
      </c>
      <c r="C886" t="s">
        <v>1504</v>
      </c>
      <c r="D886">
        <f>VLOOKUP(C886, [1]acs2015_county_data!$D:$O, 12, FALSE)</f>
        <v>51081</v>
      </c>
      <c r="E886">
        <f>VLOOKUP(C886, [2]DEMOGRAPHICS!$F:$M, 8, FALSE)</f>
        <v>46</v>
      </c>
      <c r="F886">
        <f>VLOOKUP(C886, [3]RISKFACTORSANDACCESSTOCARE!$F:$N, 9, FALSE)</f>
        <v>27.2</v>
      </c>
      <c r="G886">
        <f>VLOOKUP(C886, [3]RISKFACTORSANDACCESSTOCARE!$F:$H, 3, FALSE)</f>
        <v>28.4</v>
      </c>
      <c r="H886">
        <f>VLOOKUP(C886, [3]RISKFACTORSANDACCESSTOCARE!$F:$Q, 12, FALSE)</f>
        <v>35</v>
      </c>
      <c r="I886">
        <f>VLOOKUP(C886,[4]RISKFACTORSANDACCESSTOCARE!$F:$Z,21,FALSE)</f>
        <v>2798</v>
      </c>
      <c r="J886">
        <f>VLOOKUP(C886,[5]DEMOGRAPHICS!$F:$J,5,FALSE)</f>
        <v>26247</v>
      </c>
      <c r="K886">
        <f t="shared" si="90"/>
        <v>10.660265935154493</v>
      </c>
    </row>
    <row r="887" spans="1:11" x14ac:dyDescent="0.3">
      <c r="A887" t="s">
        <v>1458</v>
      </c>
      <c r="B887" t="s">
        <v>1505</v>
      </c>
      <c r="C887" t="s">
        <v>1506</v>
      </c>
      <c r="D887">
        <f>VLOOKUP(C887, [1]acs2015_county_data!$D:$O, 12, FALSE)</f>
        <v>43992</v>
      </c>
      <c r="E887">
        <f>VLOOKUP(C887, [2]DEMOGRAPHICS!$F:$M, 8, FALSE)</f>
        <v>64</v>
      </c>
      <c r="F887">
        <f>VLOOKUP(C887, [3]RISKFACTORSANDACCESSTOCARE!$F:$N, 9, FALSE)</f>
        <v>16.7</v>
      </c>
      <c r="G887">
        <f>VLOOKUP(C887, [3]RISKFACTORSANDACCESSTOCARE!$F:$H, 3, FALSE)</f>
        <v>17.600000000000001</v>
      </c>
      <c r="H887">
        <f>VLOOKUP(C887, [3]RISKFACTORSANDACCESSTOCARE!$F:$Q, 12, FALSE)</f>
        <v>20.7</v>
      </c>
      <c r="I887">
        <f>VLOOKUP(C887,[4]RISKFACTORSANDACCESSTOCARE!$F:$Z,21,FALSE)</f>
        <v>4807</v>
      </c>
      <c r="J887">
        <f>VLOOKUP(C887,[5]DEMOGRAPHICS!$F:$J,5,FALSE)</f>
        <v>24585</v>
      </c>
      <c r="K887">
        <f t="shared" si="90"/>
        <v>19.552572706935123</v>
      </c>
    </row>
    <row r="888" spans="1:11" hidden="1" x14ac:dyDescent="0.3">
      <c r="A888" t="s">
        <v>1458</v>
      </c>
      <c r="B888" t="s">
        <v>1507</v>
      </c>
      <c r="C888" t="s">
        <v>1508</v>
      </c>
      <c r="D888">
        <f>VLOOKUP(C888, [1]acs2015_county_data!$D:$O, 12, FALSE)</f>
        <v>46364</v>
      </c>
      <c r="E888">
        <f>VLOOKUP(C888, [2]DEMOGRAPHICS!$F:$M, 8, FALSE)</f>
        <v>3</v>
      </c>
      <c r="F888">
        <f>VLOOKUP(C888, [3]RISKFACTORSANDACCESSTOCARE!$F:$N, 9, FALSE)</f>
        <v>-1111.0999999999999</v>
      </c>
      <c r="G888">
        <f>VLOOKUP(C888, [3]RISKFACTORSANDACCESSTOCARE!$F:$H, 3, FALSE)</f>
        <v>-1111.0999999999999</v>
      </c>
      <c r="H888">
        <f>VLOOKUP(C888, [3]RISKFACTORSANDACCESSTOCARE!$F:$Q, 12, FALSE)</f>
        <v>-1111.0999999999999</v>
      </c>
    </row>
    <row r="889" spans="1:11" hidden="1" x14ac:dyDescent="0.3">
      <c r="A889" t="s">
        <v>1458</v>
      </c>
      <c r="B889" t="s">
        <v>144</v>
      </c>
      <c r="C889" t="s">
        <v>1509</v>
      </c>
      <c r="D889">
        <f>VLOOKUP(C889, [1]acs2015_county_data!$D:$O, 12, FALSE)</f>
        <v>43826</v>
      </c>
      <c r="E889">
        <f>VLOOKUP(C889, [2]DEMOGRAPHICS!$F:$M, 8, FALSE)</f>
        <v>3</v>
      </c>
      <c r="F889">
        <f>VLOOKUP(C889, [3]RISKFACTORSANDACCESSTOCARE!$F:$N, 9, FALSE)</f>
        <v>-1111.0999999999999</v>
      </c>
      <c r="G889">
        <f>VLOOKUP(C889, [3]RISKFACTORSANDACCESSTOCARE!$F:$H, 3, FALSE)</f>
        <v>-1111.0999999999999</v>
      </c>
      <c r="H889">
        <f>VLOOKUP(C889, [3]RISKFACTORSANDACCESSTOCARE!$F:$Q, 12, FALSE)</f>
        <v>-1111.0999999999999</v>
      </c>
    </row>
    <row r="890" spans="1:11" hidden="1" x14ac:dyDescent="0.3">
      <c r="A890" t="s">
        <v>1458</v>
      </c>
      <c r="B890" t="s">
        <v>213</v>
      </c>
      <c r="C890" t="s">
        <v>1510</v>
      </c>
      <c r="D890">
        <f>VLOOKUP(C890, [1]acs2015_county_data!$D:$O, 12, FALSE)</f>
        <v>55432</v>
      </c>
      <c r="E890">
        <f>VLOOKUP(C890, [2]DEMOGRAPHICS!$F:$M, 8, FALSE)</f>
        <v>13</v>
      </c>
      <c r="F890">
        <f>VLOOKUP(C890, [3]RISKFACTORSANDACCESSTOCARE!$F:$N, 9, FALSE)</f>
        <v>27.3</v>
      </c>
      <c r="G890">
        <f>VLOOKUP(C890, [3]RISKFACTORSANDACCESSTOCARE!$F:$H, 3, FALSE)</f>
        <v>-1111.0999999999999</v>
      </c>
      <c r="H890">
        <f>VLOOKUP(C890, [3]RISKFACTORSANDACCESSTOCARE!$F:$Q, 12, FALSE)</f>
        <v>-1111.0999999999999</v>
      </c>
    </row>
    <row r="891" spans="1:11" hidden="1" x14ac:dyDescent="0.3">
      <c r="A891" t="s">
        <v>1458</v>
      </c>
      <c r="B891" t="s">
        <v>1511</v>
      </c>
      <c r="C891" t="s">
        <v>1512</v>
      </c>
      <c r="D891">
        <f>VLOOKUP(C891, [1]acs2015_county_data!$D:$O, 12, FALSE)</f>
        <v>61000</v>
      </c>
      <c r="E891">
        <f>VLOOKUP(C891, [2]DEMOGRAPHICS!$F:$M, 8, FALSE)</f>
        <v>7</v>
      </c>
      <c r="F891">
        <f>VLOOKUP(C891, [3]RISKFACTORSANDACCESSTOCARE!$F:$N, 9, FALSE)</f>
        <v>-1111.0999999999999</v>
      </c>
      <c r="G891">
        <f>VLOOKUP(C891, [3]RISKFACTORSANDACCESSTOCARE!$F:$H, 3, FALSE)</f>
        <v>24.5</v>
      </c>
      <c r="H891">
        <f>VLOOKUP(C891, [3]RISKFACTORSANDACCESSTOCARE!$F:$Q, 12, FALSE)</f>
        <v>-1111.0999999999999</v>
      </c>
    </row>
    <row r="892" spans="1:11" hidden="1" x14ac:dyDescent="0.3">
      <c r="A892" t="s">
        <v>1458</v>
      </c>
      <c r="B892" t="s">
        <v>1513</v>
      </c>
      <c r="C892" t="s">
        <v>1514</v>
      </c>
      <c r="D892">
        <f>VLOOKUP(C892, [1]acs2015_county_data!$D:$O, 12, FALSE)</f>
        <v>47750</v>
      </c>
      <c r="E892">
        <f>VLOOKUP(C892, [2]DEMOGRAPHICS!$F:$M, 8, FALSE)</f>
        <v>2</v>
      </c>
      <c r="F892">
        <f>VLOOKUP(C892, [3]RISKFACTORSANDACCESSTOCARE!$F:$N, 9, FALSE)</f>
        <v>-1111.0999999999999</v>
      </c>
      <c r="G892">
        <f>VLOOKUP(C892, [3]RISKFACTORSANDACCESSTOCARE!$F:$H, 3, FALSE)</f>
        <v>-1111.0999999999999</v>
      </c>
      <c r="H892">
        <f>VLOOKUP(C892, [3]RISKFACTORSANDACCESSTOCARE!$F:$Q, 12, FALSE)</f>
        <v>-1111.0999999999999</v>
      </c>
    </row>
    <row r="893" spans="1:11" hidden="1" x14ac:dyDescent="0.3">
      <c r="A893" t="s">
        <v>1458</v>
      </c>
      <c r="B893" t="s">
        <v>1515</v>
      </c>
      <c r="C893" t="s">
        <v>1516</v>
      </c>
      <c r="D893">
        <f>VLOOKUP(C893, [1]acs2015_county_data!$D:$O, 12, FALSE)</f>
        <v>38838</v>
      </c>
      <c r="E893">
        <f>VLOOKUP(C893, [2]DEMOGRAPHICS!$F:$M, 8, FALSE)</f>
        <v>6</v>
      </c>
      <c r="F893">
        <f>VLOOKUP(C893, [3]RISKFACTORSANDACCESSTOCARE!$F:$N, 9, FALSE)</f>
        <v>30.8</v>
      </c>
      <c r="G893">
        <f>VLOOKUP(C893, [3]RISKFACTORSANDACCESSTOCARE!$F:$H, 3, FALSE)</f>
        <v>36.200000000000003</v>
      </c>
      <c r="H893">
        <f>VLOOKUP(C893, [3]RISKFACTORSANDACCESSTOCARE!$F:$Q, 12, FALSE)</f>
        <v>-1111.0999999999999</v>
      </c>
    </row>
    <row r="894" spans="1:11" hidden="1" x14ac:dyDescent="0.3">
      <c r="A894" t="s">
        <v>1458</v>
      </c>
      <c r="B894" t="s">
        <v>597</v>
      </c>
      <c r="C894" t="s">
        <v>1517</v>
      </c>
      <c r="D894">
        <f>VLOOKUP(C894, [1]acs2015_county_data!$D:$O, 12, FALSE)</f>
        <v>45114</v>
      </c>
      <c r="E894">
        <f>VLOOKUP(C894, [2]DEMOGRAPHICS!$F:$M, 8, FALSE)</f>
        <v>3</v>
      </c>
      <c r="F894">
        <f>VLOOKUP(C894, [3]RISKFACTORSANDACCESSTOCARE!$F:$N, 9, FALSE)</f>
        <v>-1111.0999999999999</v>
      </c>
      <c r="G894">
        <f>VLOOKUP(C894, [3]RISKFACTORSANDACCESSTOCARE!$F:$H, 3, FALSE)</f>
        <v>-1111.0999999999999</v>
      </c>
      <c r="H894">
        <f>VLOOKUP(C894, [3]RISKFACTORSANDACCESSTOCARE!$F:$Q, 12, FALSE)</f>
        <v>-1111.0999999999999</v>
      </c>
    </row>
    <row r="895" spans="1:11" hidden="1" x14ac:dyDescent="0.3">
      <c r="A895" t="s">
        <v>1458</v>
      </c>
      <c r="B895" t="s">
        <v>1518</v>
      </c>
      <c r="C895" t="s">
        <v>1519</v>
      </c>
      <c r="D895">
        <f>VLOOKUP(C895, [1]acs2015_county_data!$D:$O, 12, FALSE)</f>
        <v>43973</v>
      </c>
      <c r="E895">
        <f>VLOOKUP(C895, [2]DEMOGRAPHICS!$F:$M, 8, FALSE)</f>
        <v>8</v>
      </c>
      <c r="F895">
        <f>VLOOKUP(C895, [3]RISKFACTORSANDACCESSTOCARE!$F:$N, 9, FALSE)</f>
        <v>24.9</v>
      </c>
      <c r="G895">
        <f>VLOOKUP(C895, [3]RISKFACTORSANDACCESSTOCARE!$F:$H, 3, FALSE)</f>
        <v>-1111.0999999999999</v>
      </c>
      <c r="H895">
        <f>VLOOKUP(C895, [3]RISKFACTORSANDACCESSTOCARE!$F:$Q, 12, FALSE)</f>
        <v>-1111.0999999999999</v>
      </c>
    </row>
    <row r="896" spans="1:11" x14ac:dyDescent="0.3">
      <c r="A896" t="s">
        <v>1458</v>
      </c>
      <c r="B896" t="s">
        <v>1520</v>
      </c>
      <c r="C896" t="s">
        <v>1521</v>
      </c>
      <c r="D896">
        <f>VLOOKUP(C896, [1]acs2015_county_data!$D:$O, 12, FALSE)</f>
        <v>51327</v>
      </c>
      <c r="E896">
        <f>VLOOKUP(C896, [2]DEMOGRAPHICS!$F:$M, 8, FALSE)</f>
        <v>63</v>
      </c>
      <c r="F896">
        <f>VLOOKUP(C896, [3]RISKFACTORSANDACCESSTOCARE!$F:$N, 9, FALSE)</f>
        <v>24.7</v>
      </c>
      <c r="G896">
        <f>VLOOKUP(C896, [3]RISKFACTORSANDACCESSTOCARE!$F:$H, 3, FALSE)</f>
        <v>25</v>
      </c>
      <c r="H896">
        <f>VLOOKUP(C896, [3]RISKFACTORSANDACCESSTOCARE!$F:$Q, 12, FALSE)</f>
        <v>27.2</v>
      </c>
      <c r="I896">
        <f>VLOOKUP(C896,[4]RISKFACTORSANDACCESSTOCARE!$F:$Z,21,FALSE)</f>
        <v>3453</v>
      </c>
      <c r="J896">
        <f>VLOOKUP(C896,[5]DEMOGRAPHICS!$F:$J,5,FALSE)</f>
        <v>33843</v>
      </c>
      <c r="K896">
        <f>I896/J896*100</f>
        <v>10.202996188281181</v>
      </c>
    </row>
    <row r="897" spans="1:11" hidden="1" x14ac:dyDescent="0.3">
      <c r="A897" t="s">
        <v>1458</v>
      </c>
      <c r="B897" t="s">
        <v>1522</v>
      </c>
      <c r="C897" t="s">
        <v>1523</v>
      </c>
      <c r="D897">
        <f>VLOOKUP(C897, [1]acs2015_county_data!$D:$O, 12, FALSE)</f>
        <v>56484</v>
      </c>
      <c r="E897">
        <f>VLOOKUP(C897, [2]DEMOGRAPHICS!$F:$M, 8, FALSE)</f>
        <v>7</v>
      </c>
      <c r="F897">
        <f>VLOOKUP(C897, [3]RISKFACTORSANDACCESSTOCARE!$F:$N, 9, FALSE)</f>
        <v>-1111.0999999999999</v>
      </c>
      <c r="G897">
        <f>VLOOKUP(C897, [3]RISKFACTORSANDACCESSTOCARE!$F:$H, 3, FALSE)</f>
        <v>-1111.0999999999999</v>
      </c>
      <c r="H897">
        <f>VLOOKUP(C897, [3]RISKFACTORSANDACCESSTOCARE!$F:$Q, 12, FALSE)</f>
        <v>-1111.0999999999999</v>
      </c>
    </row>
    <row r="898" spans="1:11" hidden="1" x14ac:dyDescent="0.3">
      <c r="A898" t="s">
        <v>1458</v>
      </c>
      <c r="B898" t="s">
        <v>1524</v>
      </c>
      <c r="C898" t="s">
        <v>1525</v>
      </c>
      <c r="D898">
        <f>VLOOKUP(C898, [1]acs2015_county_data!$D:$O, 12, FALSE)</f>
        <v>54856</v>
      </c>
      <c r="E898">
        <f>VLOOKUP(C898, [2]DEMOGRAPHICS!$F:$M, 8, FALSE)</f>
        <v>2</v>
      </c>
      <c r="F898">
        <f>VLOOKUP(C898, [3]RISKFACTORSANDACCESSTOCARE!$F:$N, 9, FALSE)</f>
        <v>-1111.0999999999999</v>
      </c>
      <c r="G898">
        <f>VLOOKUP(C898, [3]RISKFACTORSANDACCESSTOCARE!$F:$H, 3, FALSE)</f>
        <v>-1111.0999999999999</v>
      </c>
      <c r="H898">
        <f>VLOOKUP(C898, [3]RISKFACTORSANDACCESSTOCARE!$F:$Q, 12, FALSE)</f>
        <v>-1111.0999999999999</v>
      </c>
    </row>
    <row r="899" spans="1:11" hidden="1" x14ac:dyDescent="0.3">
      <c r="A899" t="s">
        <v>1458</v>
      </c>
      <c r="B899" t="s">
        <v>71</v>
      </c>
      <c r="C899" t="s">
        <v>1526</v>
      </c>
      <c r="D899">
        <f>VLOOKUP(C899, [1]acs2015_county_data!$D:$O, 12, FALSE)</f>
        <v>54077</v>
      </c>
      <c r="E899">
        <f>VLOOKUP(C899, [2]DEMOGRAPHICS!$F:$M, 8, FALSE)</f>
        <v>21</v>
      </c>
      <c r="F899">
        <f>VLOOKUP(C899, [3]RISKFACTORSANDACCESSTOCARE!$F:$N, 9, FALSE)</f>
        <v>26.9</v>
      </c>
      <c r="G899">
        <f>VLOOKUP(C899, [3]RISKFACTORSANDACCESSTOCARE!$F:$H, 3, FALSE)</f>
        <v>31</v>
      </c>
      <c r="H899">
        <f>VLOOKUP(C899, [3]RISKFACTORSANDACCESSTOCARE!$F:$Q, 12, FALSE)</f>
        <v>-1111.0999999999999</v>
      </c>
    </row>
    <row r="900" spans="1:11" x14ac:dyDescent="0.3">
      <c r="A900" t="s">
        <v>1458</v>
      </c>
      <c r="B900" t="s">
        <v>73</v>
      </c>
      <c r="C900" t="s">
        <v>1527</v>
      </c>
      <c r="D900">
        <f>VLOOKUP(C900, [1]acs2015_county_data!$D:$O, 12, FALSE)</f>
        <v>57236</v>
      </c>
      <c r="E900">
        <f>VLOOKUP(C900, [2]DEMOGRAPHICS!$F:$M, 8, FALSE)</f>
        <v>36</v>
      </c>
      <c r="F900">
        <f>VLOOKUP(C900, [3]RISKFACTORSANDACCESSTOCARE!$F:$N, 9, FALSE)</f>
        <v>25.1</v>
      </c>
      <c r="G900">
        <f>VLOOKUP(C900, [3]RISKFACTORSANDACCESSTOCARE!$F:$H, 3, FALSE)</f>
        <v>26.3</v>
      </c>
      <c r="H900">
        <f>VLOOKUP(C900, [3]RISKFACTORSANDACCESSTOCARE!$F:$Q, 12, FALSE)</f>
        <v>21.9</v>
      </c>
      <c r="I900">
        <f>VLOOKUP(C900,[4]RISKFACTORSANDACCESSTOCARE!$F:$Z,21,FALSE)</f>
        <v>1599</v>
      </c>
      <c r="J900">
        <f>VLOOKUP(C900,[5]DEMOGRAPHICS!$F:$J,5,FALSE)</f>
        <v>19106</v>
      </c>
      <c r="K900">
        <f>I900/J900*100</f>
        <v>8.3690987124463518</v>
      </c>
    </row>
    <row r="901" spans="1:11" hidden="1" x14ac:dyDescent="0.3">
      <c r="A901" t="s">
        <v>1458</v>
      </c>
      <c r="B901" t="s">
        <v>1528</v>
      </c>
      <c r="C901" t="s">
        <v>1529</v>
      </c>
      <c r="D901">
        <f>VLOOKUP(C901, [1]acs2015_county_data!$D:$O, 12, FALSE)</f>
        <v>40553</v>
      </c>
      <c r="E901">
        <f>VLOOKUP(C901, [2]DEMOGRAPHICS!$F:$M, 8, FALSE)</f>
        <v>4</v>
      </c>
      <c r="F901">
        <f>VLOOKUP(C901, [3]RISKFACTORSANDACCESSTOCARE!$F:$N, 9, FALSE)</f>
        <v>-1111.0999999999999</v>
      </c>
      <c r="G901">
        <f>VLOOKUP(C901, [3]RISKFACTORSANDACCESSTOCARE!$F:$H, 3, FALSE)</f>
        <v>-1111.0999999999999</v>
      </c>
      <c r="H901">
        <f>VLOOKUP(C901, [3]RISKFACTORSANDACCESSTOCARE!$F:$Q, 12, FALSE)</f>
        <v>-1111.0999999999999</v>
      </c>
    </row>
    <row r="902" spans="1:11" x14ac:dyDescent="0.3">
      <c r="A902" t="s">
        <v>1458</v>
      </c>
      <c r="B902" t="s">
        <v>228</v>
      </c>
      <c r="C902" t="s">
        <v>1530</v>
      </c>
      <c r="D902">
        <f>VLOOKUP(C902, [1]acs2015_county_data!$D:$O, 12, FALSE)</f>
        <v>76113</v>
      </c>
      <c r="E902">
        <f>VLOOKUP(C902, [2]DEMOGRAPHICS!$F:$M, 8, FALSE)</f>
        <v>1062</v>
      </c>
      <c r="F902">
        <f>VLOOKUP(C902, [3]RISKFACTORSANDACCESSTOCARE!$F:$N, 9, FALSE)</f>
        <v>17.399999999999999</v>
      </c>
      <c r="G902">
        <f>VLOOKUP(C902, [3]RISKFACTORSANDACCESSTOCARE!$F:$H, 3, FALSE)</f>
        <v>16.7</v>
      </c>
      <c r="H902">
        <f>VLOOKUP(C902, [3]RISKFACTORSANDACCESSTOCARE!$F:$Q, 12, FALSE)</f>
        <v>18.899999999999999</v>
      </c>
      <c r="I902">
        <f>VLOOKUP(C902,[4]RISKFACTORSANDACCESSTOCARE!$F:$Z,21,FALSE)</f>
        <v>34718</v>
      </c>
      <c r="J902">
        <f>VLOOKUP(C902,[5]DEMOGRAPHICS!$F:$J,5,FALSE)</f>
        <v>506562</v>
      </c>
      <c r="K902">
        <f>I902/J902*100</f>
        <v>6.8536526624579031</v>
      </c>
    </row>
    <row r="903" spans="1:11" hidden="1" x14ac:dyDescent="0.3">
      <c r="A903" t="s">
        <v>1458</v>
      </c>
      <c r="B903" t="s">
        <v>1531</v>
      </c>
      <c r="C903" t="s">
        <v>1532</v>
      </c>
      <c r="D903">
        <f>VLOOKUP(C903, [1]acs2015_county_data!$D:$O, 12, FALSE)</f>
        <v>50506</v>
      </c>
      <c r="E903">
        <f>VLOOKUP(C903, [2]DEMOGRAPHICS!$F:$M, 8, FALSE)</f>
        <v>5</v>
      </c>
      <c r="F903">
        <f>VLOOKUP(C903, [3]RISKFACTORSANDACCESSTOCARE!$F:$N, 9, FALSE)</f>
        <v>-1111.0999999999999</v>
      </c>
      <c r="G903">
        <f>VLOOKUP(C903, [3]RISKFACTORSANDACCESSTOCARE!$F:$H, 3, FALSE)</f>
        <v>-1111.0999999999999</v>
      </c>
      <c r="H903">
        <f>VLOOKUP(C903, [3]RISKFACTORSANDACCESSTOCARE!$F:$Q, 12, FALSE)</f>
        <v>-1111.0999999999999</v>
      </c>
    </row>
    <row r="904" spans="1:11" hidden="1" x14ac:dyDescent="0.3">
      <c r="A904" t="s">
        <v>1458</v>
      </c>
      <c r="B904" t="s">
        <v>1533</v>
      </c>
      <c r="C904" t="s">
        <v>1534</v>
      </c>
      <c r="D904">
        <f>VLOOKUP(C904, [1]acs2015_county_data!$D:$O, 12, FALSE)</f>
        <v>50844</v>
      </c>
      <c r="E904">
        <f>VLOOKUP(C904, [2]DEMOGRAPHICS!$F:$M, 8, FALSE)</f>
        <v>9</v>
      </c>
      <c r="F904">
        <f>VLOOKUP(C904, [3]RISKFACTORSANDACCESSTOCARE!$F:$N, 9, FALSE)</f>
        <v>30.9</v>
      </c>
      <c r="G904">
        <f>VLOOKUP(C904, [3]RISKFACTORSANDACCESSTOCARE!$F:$H, 3, FALSE)</f>
        <v>26.9</v>
      </c>
      <c r="H904">
        <f>VLOOKUP(C904, [3]RISKFACTORSANDACCESSTOCARE!$F:$Q, 12, FALSE)</f>
        <v>-1111.0999999999999</v>
      </c>
    </row>
    <row r="905" spans="1:11" hidden="1" x14ac:dyDescent="0.3">
      <c r="A905" t="s">
        <v>1458</v>
      </c>
      <c r="B905" t="s">
        <v>474</v>
      </c>
      <c r="C905" t="s">
        <v>1535</v>
      </c>
      <c r="D905">
        <f>VLOOKUP(C905, [1]acs2015_county_data!$D:$O, 12, FALSE)</f>
        <v>43963</v>
      </c>
      <c r="E905">
        <f>VLOOKUP(C905, [2]DEMOGRAPHICS!$F:$M, 8, FALSE)</f>
        <v>4</v>
      </c>
      <c r="F905">
        <f>VLOOKUP(C905, [3]RISKFACTORSANDACCESSTOCARE!$F:$N, 9, FALSE)</f>
        <v>-1111.0999999999999</v>
      </c>
      <c r="G905">
        <f>VLOOKUP(C905, [3]RISKFACTORSANDACCESSTOCARE!$F:$H, 3, FALSE)</f>
        <v>-1111.0999999999999</v>
      </c>
      <c r="H905">
        <f>VLOOKUP(C905, [3]RISKFACTORSANDACCESSTOCARE!$F:$Q, 12, FALSE)</f>
        <v>-1111.0999999999999</v>
      </c>
    </row>
    <row r="906" spans="1:11" x14ac:dyDescent="0.3">
      <c r="A906" t="s">
        <v>1458</v>
      </c>
      <c r="B906" t="s">
        <v>1536</v>
      </c>
      <c r="C906" t="s">
        <v>1537</v>
      </c>
      <c r="D906">
        <f>VLOOKUP(C906, [1]acs2015_county_data!$D:$O, 12, FALSE)</f>
        <v>41439</v>
      </c>
      <c r="E906">
        <f>VLOOKUP(C906, [2]DEMOGRAPHICS!$F:$M, 8, FALSE)</f>
        <v>34</v>
      </c>
      <c r="F906">
        <f>VLOOKUP(C906, [3]RISKFACTORSANDACCESSTOCARE!$F:$N, 9, FALSE)</f>
        <v>27.9</v>
      </c>
      <c r="G906">
        <f>VLOOKUP(C906, [3]RISKFACTORSANDACCESSTOCARE!$F:$H, 3, FALSE)</f>
        <v>34.200000000000003</v>
      </c>
      <c r="H906">
        <f>VLOOKUP(C906, [3]RISKFACTORSANDACCESSTOCARE!$F:$Q, 12, FALSE)</f>
        <v>32.4</v>
      </c>
      <c r="I906">
        <f>VLOOKUP(C906,[4]RISKFACTORSANDACCESSTOCARE!$F:$Z,21,FALSE)</f>
        <v>2903</v>
      </c>
      <c r="J906">
        <f>VLOOKUP(C906,[5]DEMOGRAPHICS!$F:$J,5,FALSE)</f>
        <v>22169</v>
      </c>
      <c r="K906">
        <f>I906/J906*100</f>
        <v>13.094862194956921</v>
      </c>
    </row>
    <row r="907" spans="1:11" hidden="1" x14ac:dyDescent="0.3">
      <c r="A907" t="s">
        <v>1458</v>
      </c>
      <c r="B907" t="s">
        <v>1538</v>
      </c>
      <c r="C907" t="s">
        <v>1539</v>
      </c>
      <c r="D907">
        <f>VLOOKUP(C907, [1]acs2015_county_data!$D:$O, 12, FALSE)</f>
        <v>56507</v>
      </c>
      <c r="E907">
        <f>VLOOKUP(C907, [2]DEMOGRAPHICS!$F:$M, 8, FALSE)</f>
        <v>3</v>
      </c>
      <c r="F907">
        <f>VLOOKUP(C907, [3]RISKFACTORSANDACCESSTOCARE!$F:$N, 9, FALSE)</f>
        <v>-1111.0999999999999</v>
      </c>
      <c r="G907">
        <f>VLOOKUP(C907, [3]RISKFACTORSANDACCESSTOCARE!$F:$H, 3, FALSE)</f>
        <v>-1111.0999999999999</v>
      </c>
      <c r="H907">
        <f>VLOOKUP(C907, [3]RISKFACTORSANDACCESSTOCARE!$F:$Q, 12, FALSE)</f>
        <v>-1111.0999999999999</v>
      </c>
    </row>
    <row r="908" spans="1:11" x14ac:dyDescent="0.3">
      <c r="A908" t="s">
        <v>1458</v>
      </c>
      <c r="B908" t="s">
        <v>1540</v>
      </c>
      <c r="C908" t="s">
        <v>1541</v>
      </c>
      <c r="D908">
        <f>VLOOKUP(C908, [1]acs2015_county_data!$D:$O, 12, FALSE)</f>
        <v>63726</v>
      </c>
      <c r="E908">
        <f>VLOOKUP(C908, [2]DEMOGRAPHICS!$F:$M, 8, FALSE)</f>
        <v>158</v>
      </c>
      <c r="F908">
        <f>VLOOKUP(C908, [3]RISKFACTORSANDACCESSTOCARE!$F:$N, 9, FALSE)</f>
        <v>20.8</v>
      </c>
      <c r="G908">
        <f>VLOOKUP(C908, [3]RISKFACTORSANDACCESSTOCARE!$F:$H, 3, FALSE)</f>
        <v>21.5</v>
      </c>
      <c r="H908">
        <f>VLOOKUP(C908, [3]RISKFACTORSANDACCESSTOCARE!$F:$Q, 12, FALSE)</f>
        <v>24.2</v>
      </c>
      <c r="I908">
        <f>VLOOKUP(C908,[4]RISKFACTORSANDACCESSTOCARE!$F:$Z,21,FALSE)</f>
        <v>6040</v>
      </c>
      <c r="J908">
        <f>VLOOKUP(C908,[5]DEMOGRAPHICS!$F:$J,5,FALSE)</f>
        <v>73113</v>
      </c>
      <c r="K908">
        <f>I908/J908*100</f>
        <v>8.2611847414276536</v>
      </c>
    </row>
    <row r="909" spans="1:11" hidden="1" x14ac:dyDescent="0.3">
      <c r="A909" t="s">
        <v>1458</v>
      </c>
      <c r="B909" t="s">
        <v>234</v>
      </c>
      <c r="C909" t="s">
        <v>1542</v>
      </c>
      <c r="D909">
        <f>VLOOKUP(C909, [1]acs2015_county_data!$D:$O, 12, FALSE)</f>
        <v>44276</v>
      </c>
      <c r="E909">
        <f>VLOOKUP(C909, [2]DEMOGRAPHICS!$F:$M, 8, FALSE)</f>
        <v>5</v>
      </c>
      <c r="F909">
        <f>VLOOKUP(C909, [3]RISKFACTORSANDACCESSTOCARE!$F:$N, 9, FALSE)</f>
        <v>13.8</v>
      </c>
      <c r="G909">
        <f>VLOOKUP(C909, [3]RISKFACTORSANDACCESSTOCARE!$F:$H, 3, FALSE)</f>
        <v>-1111.0999999999999</v>
      </c>
      <c r="H909">
        <f>VLOOKUP(C909, [3]RISKFACTORSANDACCESSTOCARE!$F:$Q, 12, FALSE)</f>
        <v>-1111.0999999999999</v>
      </c>
    </row>
    <row r="910" spans="1:11" hidden="1" x14ac:dyDescent="0.3">
      <c r="A910" t="s">
        <v>1458</v>
      </c>
      <c r="B910" t="s">
        <v>1391</v>
      </c>
      <c r="C910" t="s">
        <v>1543</v>
      </c>
      <c r="D910">
        <f>VLOOKUP(C910, [1]acs2015_county_data!$D:$O, 12, FALSE)</f>
        <v>46964</v>
      </c>
      <c r="E910">
        <f>VLOOKUP(C910, [2]DEMOGRAPHICS!$F:$M, 8, FALSE)</f>
        <v>17</v>
      </c>
      <c r="F910">
        <f>VLOOKUP(C910, [3]RISKFACTORSANDACCESSTOCARE!$F:$N, 9, FALSE)</f>
        <v>25.4</v>
      </c>
      <c r="G910">
        <f>VLOOKUP(C910, [3]RISKFACTORSANDACCESSTOCARE!$F:$H, 3, FALSE)</f>
        <v>29.5</v>
      </c>
      <c r="H910">
        <f>VLOOKUP(C910, [3]RISKFACTORSANDACCESSTOCARE!$F:$Q, 12, FALSE)</f>
        <v>-1111.0999999999999</v>
      </c>
    </row>
    <row r="911" spans="1:11" hidden="1" x14ac:dyDescent="0.3">
      <c r="A911" t="s">
        <v>1458</v>
      </c>
      <c r="B911" t="s">
        <v>238</v>
      </c>
      <c r="C911" t="s">
        <v>1544</v>
      </c>
      <c r="D911">
        <f>VLOOKUP(C911, [1]acs2015_county_data!$D:$O, 12, FALSE)</f>
        <v>46875</v>
      </c>
      <c r="E911">
        <f>VLOOKUP(C911, [2]DEMOGRAPHICS!$F:$M, 8, FALSE)</f>
        <v>3</v>
      </c>
      <c r="F911">
        <f>VLOOKUP(C911, [3]RISKFACTORSANDACCESSTOCARE!$F:$N, 9, FALSE)</f>
        <v>-1111.0999999999999</v>
      </c>
      <c r="G911">
        <f>VLOOKUP(C911, [3]RISKFACTORSANDACCESSTOCARE!$F:$H, 3, FALSE)</f>
        <v>-1111.0999999999999</v>
      </c>
      <c r="H911">
        <f>VLOOKUP(C911, [3]RISKFACTORSANDACCESSTOCARE!$F:$Q, 12, FALSE)</f>
        <v>-1111.0999999999999</v>
      </c>
    </row>
    <row r="912" spans="1:11" x14ac:dyDescent="0.3">
      <c r="A912" t="s">
        <v>1458</v>
      </c>
      <c r="B912" t="s">
        <v>1397</v>
      </c>
      <c r="C912" t="s">
        <v>1545</v>
      </c>
      <c r="D912">
        <f>VLOOKUP(C912, [1]acs2015_county_data!$D:$O, 12, FALSE)</f>
        <v>40021</v>
      </c>
      <c r="E912">
        <f>VLOOKUP(C912, [2]DEMOGRAPHICS!$F:$M, 8, FALSE)</f>
        <v>42</v>
      </c>
      <c r="F912">
        <f>VLOOKUP(C912, [3]RISKFACTORSANDACCESSTOCARE!$F:$N, 9, FALSE)</f>
        <v>24.4</v>
      </c>
      <c r="G912">
        <f>VLOOKUP(C912, [3]RISKFACTORSANDACCESSTOCARE!$F:$H, 3, FALSE)</f>
        <v>27.2</v>
      </c>
      <c r="H912">
        <f>VLOOKUP(C912, [3]RISKFACTORSANDACCESSTOCARE!$F:$Q, 12, FALSE)</f>
        <v>18.5</v>
      </c>
      <c r="I912">
        <f>VLOOKUP(C912,[4]RISKFACTORSANDACCESSTOCARE!$F:$Z,21,FALSE)</f>
        <v>5155</v>
      </c>
      <c r="J912">
        <f>VLOOKUP(C912,[5]DEMOGRAPHICS!$F:$J,5,FALSE)</f>
        <v>35609</v>
      </c>
      <c r="K912">
        <f t="shared" ref="K912:K913" si="91">I912/J912*100</f>
        <v>14.476677244516836</v>
      </c>
    </row>
    <row r="913" spans="1:11" x14ac:dyDescent="0.3">
      <c r="A913" t="s">
        <v>1458</v>
      </c>
      <c r="B913" t="s">
        <v>1546</v>
      </c>
      <c r="C913" t="s">
        <v>1547</v>
      </c>
      <c r="D913">
        <f>VLOOKUP(C913, [1]acs2015_county_data!$D:$O, 12, FALSE)</f>
        <v>56128</v>
      </c>
      <c r="E913">
        <f>VLOOKUP(C913, [2]DEMOGRAPHICS!$F:$M, 8, FALSE)</f>
        <v>33</v>
      </c>
      <c r="F913">
        <f>VLOOKUP(C913, [3]RISKFACTORSANDACCESSTOCARE!$F:$N, 9, FALSE)</f>
        <v>23.4</v>
      </c>
      <c r="G913">
        <f>VLOOKUP(C913, [3]RISKFACTORSANDACCESSTOCARE!$F:$H, 3, FALSE)</f>
        <v>24.6</v>
      </c>
      <c r="H913">
        <f>VLOOKUP(C913, [3]RISKFACTORSANDACCESSTOCARE!$F:$Q, 12, FALSE)</f>
        <v>30.2</v>
      </c>
      <c r="I913">
        <f>VLOOKUP(C913,[4]RISKFACTORSANDACCESSTOCARE!$F:$Z,21,FALSE)</f>
        <v>1828</v>
      </c>
      <c r="J913">
        <f>VLOOKUP(C913,[5]DEMOGRAPHICS!$F:$J,5,FALSE)</f>
        <v>29523</v>
      </c>
      <c r="K913">
        <f t="shared" si="91"/>
        <v>6.1917826779121361</v>
      </c>
    </row>
    <row r="914" spans="1:11" hidden="1" x14ac:dyDescent="0.3">
      <c r="A914" t="s">
        <v>1458</v>
      </c>
      <c r="B914" t="s">
        <v>93</v>
      </c>
      <c r="C914" t="s">
        <v>1548</v>
      </c>
      <c r="D914">
        <f>VLOOKUP(C914, [1]acs2015_county_data!$D:$O, 12, FALSE)</f>
        <v>45927</v>
      </c>
      <c r="E914">
        <f>VLOOKUP(C914, [2]DEMOGRAPHICS!$F:$M, 8, FALSE)</f>
        <v>14</v>
      </c>
      <c r="F914">
        <f>VLOOKUP(C914, [3]RISKFACTORSANDACCESSTOCARE!$F:$N, 9, FALSE)</f>
        <v>20.8</v>
      </c>
      <c r="G914">
        <f>VLOOKUP(C914, [3]RISKFACTORSANDACCESSTOCARE!$F:$H, 3, FALSE)</f>
        <v>25.7</v>
      </c>
      <c r="H914">
        <f>VLOOKUP(C914, [3]RISKFACTORSANDACCESSTOCARE!$F:$Q, 12, FALSE)</f>
        <v>-1111.0999999999999</v>
      </c>
    </row>
    <row r="915" spans="1:11" hidden="1" x14ac:dyDescent="0.3">
      <c r="A915" t="s">
        <v>1458</v>
      </c>
      <c r="B915" t="s">
        <v>95</v>
      </c>
      <c r="C915" t="s">
        <v>1549</v>
      </c>
      <c r="D915">
        <f>VLOOKUP(C915, [1]acs2015_county_data!$D:$O, 12, FALSE)</f>
        <v>45374</v>
      </c>
      <c r="E915">
        <f>VLOOKUP(C915, [2]DEMOGRAPHICS!$F:$M, 8, FALSE)</f>
        <v>12</v>
      </c>
      <c r="F915">
        <f>VLOOKUP(C915, [3]RISKFACTORSANDACCESSTOCARE!$F:$N, 9, FALSE)</f>
        <v>28.8</v>
      </c>
      <c r="G915">
        <f>VLOOKUP(C915, [3]RISKFACTORSANDACCESSTOCARE!$F:$H, 3, FALSE)</f>
        <v>32.299999999999997</v>
      </c>
      <c r="H915">
        <f>VLOOKUP(C915, [3]RISKFACTORSANDACCESSTOCARE!$F:$Q, 12, FALSE)</f>
        <v>-1111.0999999999999</v>
      </c>
    </row>
    <row r="916" spans="1:11" hidden="1" x14ac:dyDescent="0.3">
      <c r="A916" t="s">
        <v>1458</v>
      </c>
      <c r="B916" t="s">
        <v>1550</v>
      </c>
      <c r="C916" t="s">
        <v>1551</v>
      </c>
      <c r="D916">
        <f>VLOOKUP(C916, [1]acs2015_county_data!$D:$O, 12, FALSE)</f>
        <v>52250</v>
      </c>
      <c r="E916">
        <f>VLOOKUP(C916, [2]DEMOGRAPHICS!$F:$M, 8, FALSE)</f>
        <v>5</v>
      </c>
      <c r="F916">
        <f>VLOOKUP(C916, [3]RISKFACTORSANDACCESSTOCARE!$F:$N, 9, FALSE)</f>
        <v>-1111.0999999999999</v>
      </c>
      <c r="G916">
        <f>VLOOKUP(C916, [3]RISKFACTORSANDACCESSTOCARE!$F:$H, 3, FALSE)</f>
        <v>-1111.0999999999999</v>
      </c>
      <c r="H916">
        <f>VLOOKUP(C916, [3]RISKFACTORSANDACCESSTOCARE!$F:$Q, 12, FALSE)</f>
        <v>-1111.0999999999999</v>
      </c>
    </row>
    <row r="917" spans="1:11" x14ac:dyDescent="0.3">
      <c r="A917" t="s">
        <v>1458</v>
      </c>
      <c r="B917" t="s">
        <v>1250</v>
      </c>
      <c r="C917" t="s">
        <v>1552</v>
      </c>
      <c r="D917">
        <f>VLOOKUP(C917, [1]acs2015_county_data!$D:$O, 12, FALSE)</f>
        <v>60966</v>
      </c>
      <c r="E917">
        <f>VLOOKUP(C917, [2]DEMOGRAPHICS!$F:$M, 8, FALSE)</f>
        <v>53</v>
      </c>
      <c r="F917">
        <f>VLOOKUP(C917, [3]RISKFACTORSANDACCESSTOCARE!$F:$N, 9, FALSE)</f>
        <v>27.3</v>
      </c>
      <c r="G917">
        <f>VLOOKUP(C917, [3]RISKFACTORSANDACCESSTOCARE!$F:$H, 3, FALSE)</f>
        <v>25.2</v>
      </c>
      <c r="H917">
        <f>VLOOKUP(C917, [3]RISKFACTORSANDACCESSTOCARE!$F:$Q, 12, FALSE)</f>
        <v>21.5</v>
      </c>
      <c r="I917">
        <f>VLOOKUP(C917,[4]RISKFACTORSANDACCESSTOCARE!$F:$Z,21,FALSE)</f>
        <v>2325</v>
      </c>
      <c r="J917">
        <f>VLOOKUP(C917,[5]DEMOGRAPHICS!$F:$J,5,FALSE)</f>
        <v>30496</v>
      </c>
      <c r="K917">
        <f>I917/J917*100</f>
        <v>7.6239506820566625</v>
      </c>
    </row>
    <row r="918" spans="1:11" hidden="1" x14ac:dyDescent="0.3">
      <c r="A918" t="s">
        <v>1458</v>
      </c>
      <c r="B918" t="s">
        <v>843</v>
      </c>
      <c r="C918" t="s">
        <v>1553</v>
      </c>
      <c r="D918">
        <f>VLOOKUP(C918, [1]acs2015_county_data!$D:$O, 12, FALSE)</f>
        <v>48217</v>
      </c>
      <c r="E918">
        <f>VLOOKUP(C918, [2]DEMOGRAPHICS!$F:$M, 8, FALSE)</f>
        <v>9</v>
      </c>
      <c r="F918">
        <f>VLOOKUP(C918, [3]RISKFACTORSANDACCESSTOCARE!$F:$N, 9, FALSE)</f>
        <v>16.7</v>
      </c>
      <c r="G918">
        <f>VLOOKUP(C918, [3]RISKFACTORSANDACCESSTOCARE!$F:$H, 3, FALSE)</f>
        <v>25.5</v>
      </c>
      <c r="H918">
        <f>VLOOKUP(C918, [3]RISKFACTORSANDACCESSTOCARE!$F:$Q, 12, FALSE)</f>
        <v>-1111.0999999999999</v>
      </c>
    </row>
    <row r="919" spans="1:11" x14ac:dyDescent="0.3">
      <c r="A919" t="s">
        <v>1458</v>
      </c>
      <c r="B919" t="s">
        <v>101</v>
      </c>
      <c r="C919" t="s">
        <v>1554</v>
      </c>
      <c r="D919">
        <f>VLOOKUP(C919, [1]acs2015_county_data!$D:$O, 12, FALSE)</f>
        <v>41083</v>
      </c>
      <c r="E919">
        <f>VLOOKUP(C919, [2]DEMOGRAPHICS!$F:$M, 8, FALSE)</f>
        <v>54</v>
      </c>
      <c r="F919">
        <f>VLOOKUP(C919, [3]RISKFACTORSANDACCESSTOCARE!$F:$N, 9, FALSE)</f>
        <v>28</v>
      </c>
      <c r="G919">
        <f>VLOOKUP(C919, [3]RISKFACTORSANDACCESSTOCARE!$F:$H, 3, FALSE)</f>
        <v>30.5</v>
      </c>
      <c r="H919">
        <f>VLOOKUP(C919, [3]RISKFACTORSANDACCESSTOCARE!$F:$Q, 12, FALSE)</f>
        <v>29.3</v>
      </c>
      <c r="I919">
        <f>VLOOKUP(C919,[4]RISKFACTORSANDACCESSTOCARE!$F:$Z,21,FALSE)</f>
        <v>4615</v>
      </c>
      <c r="J919">
        <f>VLOOKUP(C919,[5]DEMOGRAPHICS!$F:$J,5,FALSE)</f>
        <v>34570</v>
      </c>
      <c r="K919">
        <f>I919/J919*100</f>
        <v>13.349725195256001</v>
      </c>
    </row>
    <row r="920" spans="1:11" hidden="1" x14ac:dyDescent="0.3">
      <c r="A920" t="s">
        <v>1458</v>
      </c>
      <c r="B920" t="s">
        <v>1555</v>
      </c>
      <c r="C920" t="s">
        <v>1556</v>
      </c>
      <c r="D920">
        <f>VLOOKUP(C920, [1]acs2015_county_data!$D:$O, 12, FALSE)</f>
        <v>47089</v>
      </c>
      <c r="E920">
        <f>VLOOKUP(C920, [2]DEMOGRAPHICS!$F:$M, 8, FALSE)</f>
        <v>9</v>
      </c>
      <c r="F920">
        <f>VLOOKUP(C920, [3]RISKFACTORSANDACCESSTOCARE!$F:$N, 9, FALSE)</f>
        <v>20</v>
      </c>
      <c r="G920">
        <f>VLOOKUP(C920, [3]RISKFACTORSANDACCESSTOCARE!$F:$H, 3, FALSE)</f>
        <v>28.8</v>
      </c>
      <c r="H920">
        <f>VLOOKUP(C920, [3]RISKFACTORSANDACCESSTOCARE!$F:$Q, 12, FALSE)</f>
        <v>-1111.0999999999999</v>
      </c>
    </row>
    <row r="921" spans="1:11" hidden="1" x14ac:dyDescent="0.3">
      <c r="A921" t="s">
        <v>1458</v>
      </c>
      <c r="B921" t="s">
        <v>1557</v>
      </c>
      <c r="C921" t="s">
        <v>1558</v>
      </c>
      <c r="D921">
        <f>VLOOKUP(C921, [1]acs2015_county_data!$D:$O, 12, FALSE)</f>
        <v>46028</v>
      </c>
      <c r="E921">
        <f>VLOOKUP(C921, [2]DEMOGRAPHICS!$F:$M, 8, FALSE)</f>
        <v>4</v>
      </c>
      <c r="F921">
        <f>VLOOKUP(C921, [3]RISKFACTORSANDACCESSTOCARE!$F:$N, 9, FALSE)</f>
        <v>-1111.0999999999999</v>
      </c>
      <c r="G921">
        <f>VLOOKUP(C921, [3]RISKFACTORSANDACCESSTOCARE!$F:$H, 3, FALSE)</f>
        <v>-1111.0999999999999</v>
      </c>
      <c r="H921">
        <f>VLOOKUP(C921, [3]RISKFACTORSANDACCESSTOCARE!$F:$Q, 12, FALSE)</f>
        <v>-1111.0999999999999</v>
      </c>
    </row>
    <row r="922" spans="1:11" hidden="1" x14ac:dyDescent="0.3">
      <c r="A922" t="s">
        <v>1458</v>
      </c>
      <c r="B922" t="s">
        <v>1559</v>
      </c>
      <c r="C922" t="s">
        <v>1560</v>
      </c>
      <c r="D922">
        <f>VLOOKUP(C922, [1]acs2015_county_data!$D:$O, 12, FALSE)</f>
        <v>48653</v>
      </c>
      <c r="E922">
        <f>VLOOKUP(C922, [2]DEMOGRAPHICS!$F:$M, 8, FALSE)</f>
        <v>15</v>
      </c>
      <c r="F922">
        <f>VLOOKUP(C922, [3]RISKFACTORSANDACCESSTOCARE!$F:$N, 9, FALSE)</f>
        <v>21.9</v>
      </c>
      <c r="G922">
        <f>VLOOKUP(C922, [3]RISKFACTORSANDACCESSTOCARE!$F:$H, 3, FALSE)</f>
        <v>31.4</v>
      </c>
      <c r="H922">
        <f>VLOOKUP(C922, [3]RISKFACTORSANDACCESSTOCARE!$F:$Q, 12, FALSE)</f>
        <v>-1111.0999999999999</v>
      </c>
    </row>
    <row r="923" spans="1:11" x14ac:dyDescent="0.3">
      <c r="A923" t="s">
        <v>1458</v>
      </c>
      <c r="B923" t="s">
        <v>1561</v>
      </c>
      <c r="C923" t="s">
        <v>1562</v>
      </c>
      <c r="D923">
        <f>VLOOKUP(C923, [1]acs2015_county_data!$D:$O, 12, FALSE)</f>
        <v>43195</v>
      </c>
      <c r="E923">
        <f>VLOOKUP(C923, [2]DEMOGRAPHICS!$F:$M, 8, FALSE)</f>
        <v>29</v>
      </c>
      <c r="F923">
        <f>VLOOKUP(C923, [3]RISKFACTORSANDACCESSTOCARE!$F:$N, 9, FALSE)</f>
        <v>24.7</v>
      </c>
      <c r="G923">
        <f>VLOOKUP(C923, [3]RISKFACTORSANDACCESSTOCARE!$F:$H, 3, FALSE)</f>
        <v>32.700000000000003</v>
      </c>
      <c r="H923">
        <f>VLOOKUP(C923, [3]RISKFACTORSANDACCESSTOCARE!$F:$Q, 12, FALSE)</f>
        <v>28.9</v>
      </c>
      <c r="I923">
        <f>VLOOKUP(C923,[4]RISKFACTORSANDACCESSTOCARE!$F:$Z,21,FALSE)</f>
        <v>2013</v>
      </c>
      <c r="J923">
        <f>VLOOKUP(C923,[5]DEMOGRAPHICS!$F:$J,5,FALSE)</f>
        <v>16529</v>
      </c>
      <c r="K923">
        <f>I923/J923*100</f>
        <v>12.178595196321616</v>
      </c>
    </row>
    <row r="924" spans="1:11" hidden="1" x14ac:dyDescent="0.3">
      <c r="A924" t="s">
        <v>1458</v>
      </c>
      <c r="B924" t="s">
        <v>1563</v>
      </c>
      <c r="C924" t="s">
        <v>1564</v>
      </c>
      <c r="D924">
        <f>VLOOKUP(C924, [1]acs2015_county_data!$D:$O, 12, FALSE)</f>
        <v>44904</v>
      </c>
      <c r="E924">
        <f>VLOOKUP(C924, [2]DEMOGRAPHICS!$F:$M, 8, FALSE)</f>
        <v>3</v>
      </c>
      <c r="F924">
        <f>VLOOKUP(C924, [3]RISKFACTORSANDACCESSTOCARE!$F:$N, 9, FALSE)</f>
        <v>-1111.0999999999999</v>
      </c>
      <c r="G924">
        <f>VLOOKUP(C924, [3]RISKFACTORSANDACCESSTOCARE!$F:$H, 3, FALSE)</f>
        <v>-1111.0999999999999</v>
      </c>
      <c r="H924">
        <f>VLOOKUP(C924, [3]RISKFACTORSANDACCESSTOCARE!$F:$Q, 12, FALSE)</f>
        <v>-1111.0999999999999</v>
      </c>
    </row>
    <row r="925" spans="1:11" hidden="1" x14ac:dyDescent="0.3">
      <c r="A925" t="s">
        <v>1458</v>
      </c>
      <c r="B925" t="s">
        <v>1565</v>
      </c>
      <c r="C925" t="s">
        <v>1566</v>
      </c>
      <c r="D925">
        <f>VLOOKUP(C925, [1]acs2015_county_data!$D:$O, 12, FALSE)</f>
        <v>47852</v>
      </c>
      <c r="E925">
        <f>VLOOKUP(C925, [2]DEMOGRAPHICS!$F:$M, 8, FALSE)</f>
        <v>6</v>
      </c>
      <c r="F925">
        <f>VLOOKUP(C925, [3]RISKFACTORSANDACCESSTOCARE!$F:$N, 9, FALSE)</f>
        <v>15.3</v>
      </c>
      <c r="G925">
        <f>VLOOKUP(C925, [3]RISKFACTORSANDACCESSTOCARE!$F:$H, 3, FALSE)</f>
        <v>-1111.0999999999999</v>
      </c>
      <c r="H925">
        <f>VLOOKUP(C925, [3]RISKFACTORSANDACCESSTOCARE!$F:$Q, 12, FALSE)</f>
        <v>-1111.0999999999999</v>
      </c>
    </row>
    <row r="926" spans="1:11" hidden="1" x14ac:dyDescent="0.3">
      <c r="A926" t="s">
        <v>1458</v>
      </c>
      <c r="B926" t="s">
        <v>1567</v>
      </c>
      <c r="C926" t="s">
        <v>1568</v>
      </c>
      <c r="D926">
        <f>VLOOKUP(C926, [1]acs2015_county_data!$D:$O, 12, FALSE)</f>
        <v>49915</v>
      </c>
      <c r="E926">
        <f>VLOOKUP(C926, [2]DEMOGRAPHICS!$F:$M, 8, FALSE)</f>
        <v>24</v>
      </c>
      <c r="F926">
        <f>VLOOKUP(C926, [3]RISKFACTORSANDACCESSTOCARE!$F:$N, 9, FALSE)</f>
        <v>30.6</v>
      </c>
      <c r="G926">
        <f>VLOOKUP(C926, [3]RISKFACTORSANDACCESSTOCARE!$F:$H, 3, FALSE)</f>
        <v>29.9</v>
      </c>
      <c r="H926">
        <f>VLOOKUP(C926, [3]RISKFACTORSANDACCESSTOCARE!$F:$Q, 12, FALSE)</f>
        <v>-1111.0999999999999</v>
      </c>
    </row>
    <row r="927" spans="1:11" hidden="1" x14ac:dyDescent="0.3">
      <c r="A927" t="s">
        <v>1458</v>
      </c>
      <c r="B927" t="s">
        <v>1569</v>
      </c>
      <c r="C927" t="s">
        <v>1570</v>
      </c>
      <c r="D927">
        <f>VLOOKUP(C927, [1]acs2015_county_data!$D:$O, 12, FALSE)</f>
        <v>40216</v>
      </c>
      <c r="E927">
        <f>VLOOKUP(C927, [2]DEMOGRAPHICS!$F:$M, 8, FALSE)</f>
        <v>5</v>
      </c>
      <c r="F927">
        <f>VLOOKUP(C927, [3]RISKFACTORSANDACCESSTOCARE!$F:$N, 9, FALSE)</f>
        <v>17.600000000000001</v>
      </c>
      <c r="G927">
        <f>VLOOKUP(C927, [3]RISKFACTORSANDACCESSTOCARE!$F:$H, 3, FALSE)</f>
        <v>-1111.0999999999999</v>
      </c>
      <c r="H927">
        <f>VLOOKUP(C927, [3]RISKFACTORSANDACCESSTOCARE!$F:$Q, 12, FALSE)</f>
        <v>-1111.0999999999999</v>
      </c>
    </row>
    <row r="928" spans="1:11" hidden="1" x14ac:dyDescent="0.3">
      <c r="A928" t="s">
        <v>1458</v>
      </c>
      <c r="B928" t="s">
        <v>1571</v>
      </c>
      <c r="C928" t="s">
        <v>1572</v>
      </c>
      <c r="D928">
        <f>VLOOKUP(C928, [1]acs2015_county_data!$D:$O, 12, FALSE)</f>
        <v>52479</v>
      </c>
      <c r="E928">
        <f>VLOOKUP(C928, [2]DEMOGRAPHICS!$F:$M, 8, FALSE)</f>
        <v>8</v>
      </c>
      <c r="F928">
        <f>VLOOKUP(C928, [3]RISKFACTORSANDACCESSTOCARE!$F:$N, 9, FALSE)</f>
        <v>24.6</v>
      </c>
      <c r="G928">
        <f>VLOOKUP(C928, [3]RISKFACTORSANDACCESSTOCARE!$F:$H, 3, FALSE)</f>
        <v>40</v>
      </c>
      <c r="H928">
        <f>VLOOKUP(C928, [3]RISKFACTORSANDACCESSTOCARE!$F:$Q, 12, FALSE)</f>
        <v>-1111.0999999999999</v>
      </c>
    </row>
    <row r="929" spans="1:11" hidden="1" x14ac:dyDescent="0.3">
      <c r="A929" t="s">
        <v>1458</v>
      </c>
      <c r="B929" t="s">
        <v>1573</v>
      </c>
      <c r="C929" t="s">
        <v>1574</v>
      </c>
      <c r="D929">
        <f>VLOOKUP(C929, [1]acs2015_county_data!$D:$O, 12, FALSE)</f>
        <v>43250</v>
      </c>
      <c r="E929">
        <f>VLOOKUP(C929, [2]DEMOGRAPHICS!$F:$M, 8, FALSE)</f>
        <v>9</v>
      </c>
      <c r="F929">
        <f>VLOOKUP(C929, [3]RISKFACTORSANDACCESSTOCARE!$F:$N, 9, FALSE)</f>
        <v>26.8</v>
      </c>
      <c r="G929">
        <f>VLOOKUP(C929, [3]RISKFACTORSANDACCESSTOCARE!$F:$H, 3, FALSE)</f>
        <v>29.7</v>
      </c>
      <c r="H929">
        <f>VLOOKUP(C929, [3]RISKFACTORSANDACCESSTOCARE!$F:$Q, 12, FALSE)</f>
        <v>-1111.0999999999999</v>
      </c>
    </row>
    <row r="930" spans="1:11" hidden="1" x14ac:dyDescent="0.3">
      <c r="A930" t="s">
        <v>1458</v>
      </c>
      <c r="B930" t="s">
        <v>257</v>
      </c>
      <c r="C930" t="s">
        <v>1575</v>
      </c>
      <c r="D930">
        <f>VLOOKUP(C930, [1]acs2015_county_data!$D:$O, 12, FALSE)</f>
        <v>44170</v>
      </c>
      <c r="E930">
        <f>VLOOKUP(C930, [2]DEMOGRAPHICS!$F:$M, 8, FALSE)</f>
        <v>6</v>
      </c>
      <c r="F930">
        <f>VLOOKUP(C930, [3]RISKFACTORSANDACCESSTOCARE!$F:$N, 9, FALSE)</f>
        <v>-1111.0999999999999</v>
      </c>
      <c r="G930">
        <f>VLOOKUP(C930, [3]RISKFACTORSANDACCESSTOCARE!$F:$H, 3, FALSE)</f>
        <v>24.4</v>
      </c>
      <c r="H930">
        <f>VLOOKUP(C930, [3]RISKFACTORSANDACCESSTOCARE!$F:$Q, 12, FALSE)</f>
        <v>-1111.0999999999999</v>
      </c>
    </row>
    <row r="931" spans="1:11" x14ac:dyDescent="0.3">
      <c r="A931" t="s">
        <v>1458</v>
      </c>
      <c r="B931" t="s">
        <v>1576</v>
      </c>
      <c r="C931" t="s">
        <v>1577</v>
      </c>
      <c r="D931">
        <f>VLOOKUP(C931, [1]acs2015_county_data!$D:$O, 12, FALSE)</f>
        <v>60216</v>
      </c>
      <c r="E931">
        <f>VLOOKUP(C931, [2]DEMOGRAPHICS!$F:$M, 8, FALSE)</f>
        <v>23</v>
      </c>
      <c r="F931">
        <f>VLOOKUP(C931, [3]RISKFACTORSANDACCESSTOCARE!$F:$N, 9, FALSE)</f>
        <v>19.5</v>
      </c>
      <c r="G931">
        <f>VLOOKUP(C931, [3]RISKFACTORSANDACCESSTOCARE!$F:$H, 3, FALSE)</f>
        <v>22.9</v>
      </c>
      <c r="H931">
        <f>VLOOKUP(C931, [3]RISKFACTORSANDACCESSTOCARE!$F:$Q, 12, FALSE)</f>
        <v>19.3</v>
      </c>
      <c r="I931">
        <f>VLOOKUP(C931,[4]RISKFACTORSANDACCESSTOCARE!$F:$Z,21,FALSE)</f>
        <v>1887</v>
      </c>
      <c r="J931">
        <f>VLOOKUP(C931,[5]DEMOGRAPHICS!$F:$J,5,FALSE)</f>
        <v>19129</v>
      </c>
      <c r="K931">
        <f>I931/J931*100</f>
        <v>9.8646034816247585</v>
      </c>
    </row>
    <row r="932" spans="1:11" hidden="1" x14ac:dyDescent="0.3">
      <c r="A932" t="s">
        <v>1458</v>
      </c>
      <c r="B932" t="s">
        <v>1578</v>
      </c>
      <c r="C932" t="s">
        <v>1579</v>
      </c>
      <c r="D932">
        <f>VLOOKUP(C932, [1]acs2015_county_data!$D:$O, 12, FALSE)</f>
        <v>49550</v>
      </c>
      <c r="E932">
        <f>VLOOKUP(C932, [2]DEMOGRAPHICS!$F:$M, 8, FALSE)</f>
        <v>13</v>
      </c>
      <c r="F932">
        <f>VLOOKUP(C932, [3]RISKFACTORSANDACCESSTOCARE!$F:$N, 9, FALSE)</f>
        <v>22.5</v>
      </c>
      <c r="G932">
        <f>VLOOKUP(C932, [3]RISKFACTORSANDACCESSTOCARE!$F:$H, 3, FALSE)</f>
        <v>26</v>
      </c>
      <c r="H932">
        <f>VLOOKUP(C932, [3]RISKFACTORSANDACCESSTOCARE!$F:$Q, 12, FALSE)</f>
        <v>-1111.0999999999999</v>
      </c>
    </row>
    <row r="933" spans="1:11" hidden="1" x14ac:dyDescent="0.3">
      <c r="A933" t="s">
        <v>1458</v>
      </c>
      <c r="B933" t="s">
        <v>1580</v>
      </c>
      <c r="C933" t="s">
        <v>1581</v>
      </c>
      <c r="D933">
        <f>VLOOKUP(C933, [1]acs2015_county_data!$D:$O, 12, FALSE)</f>
        <v>41579</v>
      </c>
      <c r="E933">
        <f>VLOOKUP(C933, [2]DEMOGRAPHICS!$F:$M, 8, FALSE)</f>
        <v>2</v>
      </c>
      <c r="F933">
        <f>VLOOKUP(C933, [3]RISKFACTORSANDACCESSTOCARE!$F:$N, 9, FALSE)</f>
        <v>-1111.0999999999999</v>
      </c>
      <c r="G933">
        <f>VLOOKUP(C933, [3]RISKFACTORSANDACCESSTOCARE!$F:$H, 3, FALSE)</f>
        <v>-1111.0999999999999</v>
      </c>
      <c r="H933">
        <f>VLOOKUP(C933, [3]RISKFACTORSANDACCESSTOCARE!$F:$Q, 12, FALSE)</f>
        <v>-1111.0999999999999</v>
      </c>
    </row>
    <row r="934" spans="1:11" x14ac:dyDescent="0.3">
      <c r="A934" t="s">
        <v>1458</v>
      </c>
      <c r="B934" t="s">
        <v>1582</v>
      </c>
      <c r="C934" t="s">
        <v>1583</v>
      </c>
      <c r="D934">
        <f>VLOOKUP(C934, [1]acs2015_county_data!$D:$O, 12, FALSE)</f>
        <v>45288</v>
      </c>
      <c r="E934">
        <f>VLOOKUP(C934, [2]DEMOGRAPHICS!$F:$M, 8, FALSE)</f>
        <v>51</v>
      </c>
      <c r="F934">
        <f>VLOOKUP(C934, [3]RISKFACTORSANDACCESSTOCARE!$F:$N, 9, FALSE)</f>
        <v>25.2</v>
      </c>
      <c r="G934">
        <f>VLOOKUP(C934, [3]RISKFACTORSANDACCESSTOCARE!$F:$H, 3, FALSE)</f>
        <v>25</v>
      </c>
      <c r="H934">
        <f>VLOOKUP(C934, [3]RISKFACTORSANDACCESSTOCARE!$F:$Q, 12, FALSE)</f>
        <v>24.1</v>
      </c>
      <c r="I934">
        <f>VLOOKUP(C934,[4]RISKFACTORSANDACCESSTOCARE!$F:$Z,21,FALSE)</f>
        <v>7423</v>
      </c>
      <c r="J934">
        <f>VLOOKUP(C934,[5]DEMOGRAPHICS!$F:$J,5,FALSE)</f>
        <v>63558</v>
      </c>
      <c r="K934">
        <f>I934/J934*100</f>
        <v>11.679096258535511</v>
      </c>
    </row>
    <row r="935" spans="1:11" hidden="1" x14ac:dyDescent="0.3">
      <c r="A935" t="s">
        <v>1458</v>
      </c>
      <c r="B935" t="s">
        <v>1584</v>
      </c>
      <c r="C935" t="s">
        <v>1585</v>
      </c>
      <c r="D935">
        <f>VLOOKUP(C935, [1]acs2015_county_data!$D:$O, 12, FALSE)</f>
        <v>40449</v>
      </c>
      <c r="E935">
        <f>VLOOKUP(C935, [2]DEMOGRAPHICS!$F:$M, 8, FALSE)</f>
        <v>7</v>
      </c>
      <c r="F935">
        <f>VLOOKUP(C935, [3]RISKFACTORSANDACCESSTOCARE!$F:$N, 9, FALSE)</f>
        <v>14.6</v>
      </c>
      <c r="G935">
        <f>VLOOKUP(C935, [3]RISKFACTORSANDACCESSTOCARE!$F:$H, 3, FALSE)</f>
        <v>25.7</v>
      </c>
      <c r="H935">
        <f>VLOOKUP(C935, [3]RISKFACTORSANDACCESSTOCARE!$F:$Q, 12, FALSE)</f>
        <v>-1111.0999999999999</v>
      </c>
    </row>
    <row r="936" spans="1:11" hidden="1" x14ac:dyDescent="0.3">
      <c r="A936" t="s">
        <v>1458</v>
      </c>
      <c r="B936" t="s">
        <v>1586</v>
      </c>
      <c r="C936" t="s">
        <v>1587</v>
      </c>
      <c r="D936">
        <f>VLOOKUP(C936, [1]acs2015_county_data!$D:$O, 12, FALSE)</f>
        <v>48460</v>
      </c>
      <c r="E936">
        <f>VLOOKUP(C936, [2]DEMOGRAPHICS!$F:$M, 8, FALSE)</f>
        <v>14</v>
      </c>
      <c r="F936">
        <f>VLOOKUP(C936, [3]RISKFACTORSANDACCESSTOCARE!$F:$N, 9, FALSE)</f>
        <v>24.2</v>
      </c>
      <c r="G936">
        <f>VLOOKUP(C936, [3]RISKFACTORSANDACCESSTOCARE!$F:$H, 3, FALSE)</f>
        <v>27.3</v>
      </c>
      <c r="H936">
        <f>VLOOKUP(C936, [3]RISKFACTORSANDACCESSTOCARE!$F:$Q, 12, FALSE)</f>
        <v>-1111.0999999999999</v>
      </c>
    </row>
    <row r="937" spans="1:11" x14ac:dyDescent="0.3">
      <c r="A937" t="s">
        <v>1458</v>
      </c>
      <c r="B937" t="s">
        <v>1588</v>
      </c>
      <c r="C937" t="s">
        <v>1589</v>
      </c>
      <c r="D937">
        <f>VLOOKUP(C937, [1]acs2015_county_data!$D:$O, 12, FALSE)</f>
        <v>44437</v>
      </c>
      <c r="E937">
        <f>VLOOKUP(C937, [2]DEMOGRAPHICS!$F:$M, 8, FALSE)</f>
        <v>103</v>
      </c>
      <c r="F937">
        <f>VLOOKUP(C937, [3]RISKFACTORSANDACCESSTOCARE!$F:$N, 9, FALSE)</f>
        <v>14.7</v>
      </c>
      <c r="G937">
        <f>VLOOKUP(C937, [3]RISKFACTORSANDACCESSTOCARE!$F:$H, 3, FALSE)</f>
        <v>14.3</v>
      </c>
      <c r="H937">
        <f>VLOOKUP(C937, [3]RISKFACTORSANDACCESSTOCARE!$F:$Q, 12, FALSE)</f>
        <v>15.7</v>
      </c>
      <c r="I937">
        <f>VLOOKUP(C937,[4]RISKFACTORSANDACCESSTOCARE!$F:$Z,21,FALSE)</f>
        <v>7472</v>
      </c>
      <c r="J937">
        <f>VLOOKUP(C937,[5]DEMOGRAPHICS!$F:$J,5,FALSE)</f>
        <v>62826</v>
      </c>
      <c r="K937">
        <f>I937/J937*100</f>
        <v>11.893165250055709</v>
      </c>
    </row>
    <row r="938" spans="1:11" hidden="1" x14ac:dyDescent="0.3">
      <c r="A938" t="s">
        <v>1458</v>
      </c>
      <c r="B938" t="s">
        <v>1590</v>
      </c>
      <c r="C938" t="s">
        <v>1591</v>
      </c>
      <c r="D938">
        <f>VLOOKUP(C938, [1]acs2015_county_data!$D:$O, 12, FALSE)</f>
        <v>43558</v>
      </c>
      <c r="E938">
        <f>VLOOKUP(C938, [2]DEMOGRAPHICS!$F:$M, 8, FALSE)</f>
        <v>6</v>
      </c>
      <c r="F938">
        <f>VLOOKUP(C938, [3]RISKFACTORSANDACCESSTOCARE!$F:$N, 9, FALSE)</f>
        <v>17.399999999999999</v>
      </c>
      <c r="G938">
        <f>VLOOKUP(C938, [3]RISKFACTORSANDACCESSTOCARE!$F:$H, 3, FALSE)</f>
        <v>27.4</v>
      </c>
      <c r="H938">
        <f>VLOOKUP(C938, [3]RISKFACTORSANDACCESSTOCARE!$F:$Q, 12, FALSE)</f>
        <v>-1111.0999999999999</v>
      </c>
    </row>
    <row r="939" spans="1:11" hidden="1" x14ac:dyDescent="0.3">
      <c r="A939" t="s">
        <v>1458</v>
      </c>
      <c r="B939" t="s">
        <v>1276</v>
      </c>
      <c r="C939" t="s">
        <v>1592</v>
      </c>
      <c r="D939">
        <f>VLOOKUP(C939, [1]acs2015_county_data!$D:$O, 12, FALSE)</f>
        <v>38854</v>
      </c>
      <c r="E939">
        <f>VLOOKUP(C939, [2]DEMOGRAPHICS!$F:$M, 8, FALSE)</f>
        <v>5</v>
      </c>
      <c r="F939">
        <f>VLOOKUP(C939, [3]RISKFACTORSANDACCESSTOCARE!$F:$N, 9, FALSE)</f>
        <v>-1111.0999999999999</v>
      </c>
      <c r="G939">
        <f>VLOOKUP(C939, [3]RISKFACTORSANDACCESSTOCARE!$F:$H, 3, FALSE)</f>
        <v>-1111.0999999999999</v>
      </c>
      <c r="H939">
        <f>VLOOKUP(C939, [3]RISKFACTORSANDACCESSTOCARE!$F:$Q, 12, FALSE)</f>
        <v>-1111.0999999999999</v>
      </c>
    </row>
    <row r="940" spans="1:11" hidden="1" x14ac:dyDescent="0.3">
      <c r="A940" t="s">
        <v>1458</v>
      </c>
      <c r="B940" t="s">
        <v>113</v>
      </c>
      <c r="C940" t="s">
        <v>1593</v>
      </c>
      <c r="D940">
        <f>VLOOKUP(C940, [1]acs2015_county_data!$D:$O, 12, FALSE)</f>
        <v>41102</v>
      </c>
      <c r="E940">
        <f>VLOOKUP(C940, [2]DEMOGRAPHICS!$F:$M, 8, FALSE)</f>
        <v>8</v>
      </c>
      <c r="F940">
        <f>VLOOKUP(C940, [3]RISKFACTORSANDACCESSTOCARE!$F:$N, 9, FALSE)</f>
        <v>22.4</v>
      </c>
      <c r="G940">
        <f>VLOOKUP(C940, [3]RISKFACTORSANDACCESSTOCARE!$F:$H, 3, FALSE)</f>
        <v>33.4</v>
      </c>
      <c r="H940">
        <f>VLOOKUP(C940, [3]RISKFACTORSANDACCESSTOCARE!$F:$Q, 12, FALSE)</f>
        <v>-1111.0999999999999</v>
      </c>
    </row>
    <row r="941" spans="1:11" x14ac:dyDescent="0.3">
      <c r="A941" t="s">
        <v>1458</v>
      </c>
      <c r="B941" t="s">
        <v>273</v>
      </c>
      <c r="C941" t="s">
        <v>1594</v>
      </c>
      <c r="D941">
        <f>VLOOKUP(C941, [1]acs2015_county_data!$D:$O, 12, FALSE)</f>
        <v>47801</v>
      </c>
      <c r="E941">
        <f>VLOOKUP(C941, [2]DEMOGRAPHICS!$F:$M, 8, FALSE)</f>
        <v>75</v>
      </c>
      <c r="F941">
        <f>VLOOKUP(C941, [3]RISKFACTORSANDACCESSTOCARE!$F:$N, 9, FALSE)</f>
        <v>21.7</v>
      </c>
      <c r="G941">
        <f>VLOOKUP(C941, [3]RISKFACTORSANDACCESSTOCARE!$F:$H, 3, FALSE)</f>
        <v>23</v>
      </c>
      <c r="H941">
        <f>VLOOKUP(C941, [3]RISKFACTORSANDACCESSTOCARE!$F:$Q, 12, FALSE)</f>
        <v>21.5</v>
      </c>
      <c r="I941">
        <f>VLOOKUP(C941,[4]RISKFACTORSANDACCESSTOCARE!$F:$Z,21,FALSE)</f>
        <v>6059</v>
      </c>
      <c r="J941">
        <f>VLOOKUP(C941,[5]DEMOGRAPHICS!$F:$J,5,FALSE)</f>
        <v>53919</v>
      </c>
      <c r="K941">
        <f>I941/J941*100</f>
        <v>11.237226209684897</v>
      </c>
    </row>
    <row r="942" spans="1:11" hidden="1" x14ac:dyDescent="0.3">
      <c r="A942" t="s">
        <v>1458</v>
      </c>
      <c r="B942" t="s">
        <v>275</v>
      </c>
      <c r="C942" t="s">
        <v>1595</v>
      </c>
      <c r="D942">
        <f>VLOOKUP(C942, [1]acs2015_county_data!$D:$O, 12, FALSE)</f>
        <v>51850</v>
      </c>
      <c r="E942">
        <f>VLOOKUP(C942, [2]DEMOGRAPHICS!$F:$M, 8, FALSE)</f>
        <v>6</v>
      </c>
      <c r="F942">
        <f>VLOOKUP(C942, [3]RISKFACTORSANDACCESSTOCARE!$F:$N, 9, FALSE)</f>
        <v>24.7</v>
      </c>
      <c r="G942">
        <f>VLOOKUP(C942, [3]RISKFACTORSANDACCESSTOCARE!$F:$H, 3, FALSE)</f>
        <v>-1111.0999999999999</v>
      </c>
      <c r="H942">
        <f>VLOOKUP(C942, [3]RISKFACTORSANDACCESSTOCARE!$F:$Q, 12, FALSE)</f>
        <v>-1111.0999999999999</v>
      </c>
    </row>
    <row r="943" spans="1:11" x14ac:dyDescent="0.3">
      <c r="A943" t="s">
        <v>1458</v>
      </c>
      <c r="B943" t="s">
        <v>523</v>
      </c>
      <c r="C943" t="s">
        <v>1596</v>
      </c>
      <c r="D943">
        <f>VLOOKUP(C943, [1]acs2015_county_data!$D:$O, 12, FALSE)</f>
        <v>50657</v>
      </c>
      <c r="E943">
        <f>VLOOKUP(C943, [2]DEMOGRAPHICS!$F:$M, 8, FALSE)</f>
        <v>466</v>
      </c>
      <c r="F943">
        <f>VLOOKUP(C943, [3]RISKFACTORSANDACCESSTOCARE!$F:$N, 9, FALSE)</f>
        <v>24.5</v>
      </c>
      <c r="G943">
        <f>VLOOKUP(C943, [3]RISKFACTORSANDACCESSTOCARE!$F:$H, 3, FALSE)</f>
        <v>24.6</v>
      </c>
      <c r="H943">
        <f>VLOOKUP(C943, [3]RISKFACTORSANDACCESSTOCARE!$F:$Q, 12, FALSE)</f>
        <v>24</v>
      </c>
      <c r="I943">
        <f>VLOOKUP(C943,[4]RISKFACTORSANDACCESSTOCARE!$F:$Z,21,FALSE)</f>
        <v>59433</v>
      </c>
      <c r="J943">
        <f>VLOOKUP(C943,[5]DEMOGRAPHICS!$F:$J,5,FALSE)</f>
        <v>466061</v>
      </c>
      <c r="K943">
        <f t="shared" ref="K943:K945" si="92">I943/J943*100</f>
        <v>12.752193382411313</v>
      </c>
    </row>
    <row r="944" spans="1:11" x14ac:dyDescent="0.3">
      <c r="A944" t="s">
        <v>1458</v>
      </c>
      <c r="B944" t="s">
        <v>1597</v>
      </c>
      <c r="C944" t="s">
        <v>1598</v>
      </c>
      <c r="D944">
        <f>VLOOKUP(C944, [1]acs2015_county_data!$D:$O, 12, FALSE)</f>
        <v>47134</v>
      </c>
      <c r="E944">
        <f>VLOOKUP(C944, [2]DEMOGRAPHICS!$F:$M, 8, FALSE)</f>
        <v>36</v>
      </c>
      <c r="F944">
        <f>VLOOKUP(C944, [3]RISKFACTORSANDACCESSTOCARE!$F:$N, 9, FALSE)</f>
        <v>21.2</v>
      </c>
      <c r="G944">
        <f>VLOOKUP(C944, [3]RISKFACTORSANDACCESSTOCARE!$F:$H, 3, FALSE)</f>
        <v>30.7</v>
      </c>
      <c r="H944">
        <f>VLOOKUP(C944, [3]RISKFACTORSANDACCESSTOCARE!$F:$Q, 12, FALSE)</f>
        <v>23.2</v>
      </c>
      <c r="I944">
        <f>VLOOKUP(C944,[4]RISKFACTORSANDACCESSTOCARE!$F:$Z,21,FALSE)</f>
        <v>4417</v>
      </c>
      <c r="J944">
        <f>VLOOKUP(C944,[5]DEMOGRAPHICS!$F:$J,5,FALSE)</f>
        <v>23274</v>
      </c>
      <c r="K944">
        <f t="shared" si="92"/>
        <v>18.978259001460856</v>
      </c>
    </row>
    <row r="945" spans="1:11" x14ac:dyDescent="0.3">
      <c r="A945" t="s">
        <v>1458</v>
      </c>
      <c r="B945" t="s">
        <v>1599</v>
      </c>
      <c r="C945" t="s">
        <v>1600</v>
      </c>
      <c r="D945">
        <f>VLOOKUP(C945, [1]acs2015_county_data!$D:$O, 12, FALSE)</f>
        <v>50378</v>
      </c>
      <c r="E945">
        <f>VLOOKUP(C945, [2]DEMOGRAPHICS!$F:$M, 8, FALSE)</f>
        <v>313</v>
      </c>
      <c r="F945">
        <f>VLOOKUP(C945, [3]RISKFACTORSANDACCESSTOCARE!$F:$N, 9, FALSE)</f>
        <v>26</v>
      </c>
      <c r="G945">
        <f>VLOOKUP(C945, [3]RISKFACTORSANDACCESSTOCARE!$F:$H, 3, FALSE)</f>
        <v>25.5</v>
      </c>
      <c r="H945">
        <f>VLOOKUP(C945, [3]RISKFACTORSANDACCESSTOCARE!$F:$Q, 12, FALSE)</f>
        <v>24</v>
      </c>
      <c r="I945">
        <f>VLOOKUP(C945,[4]RISKFACTORSANDACCESSTOCARE!$F:$Z,21,FALSE)</f>
        <v>18641</v>
      </c>
      <c r="J945">
        <f>VLOOKUP(C945,[5]DEMOGRAPHICS!$F:$J,5,FALSE)</f>
        <v>172365</v>
      </c>
      <c r="K945">
        <f t="shared" si="92"/>
        <v>10.814840599889768</v>
      </c>
    </row>
    <row r="946" spans="1:11" hidden="1" x14ac:dyDescent="0.3">
      <c r="A946" t="s">
        <v>1458</v>
      </c>
      <c r="B946" t="s">
        <v>1601</v>
      </c>
      <c r="C946" t="s">
        <v>1602</v>
      </c>
      <c r="D946">
        <f>VLOOKUP(C946, [1]acs2015_county_data!$D:$O, 12, FALSE)</f>
        <v>49750</v>
      </c>
      <c r="E946">
        <f>VLOOKUP(C946, [2]DEMOGRAPHICS!$F:$M, 8, FALSE)</f>
        <v>3</v>
      </c>
      <c r="F946">
        <f>VLOOKUP(C946, [3]RISKFACTORSANDACCESSTOCARE!$F:$N, 9, FALSE)</f>
        <v>-1111.0999999999999</v>
      </c>
      <c r="G946">
        <f>VLOOKUP(C946, [3]RISKFACTORSANDACCESSTOCARE!$F:$H, 3, FALSE)</f>
        <v>-1111.0999999999999</v>
      </c>
      <c r="H946">
        <f>VLOOKUP(C946, [3]RISKFACTORSANDACCESSTOCARE!$F:$Q, 12, FALSE)</f>
        <v>-1111.0999999999999</v>
      </c>
    </row>
    <row r="947" spans="1:11" hidden="1" x14ac:dyDescent="0.3">
      <c r="A947" t="s">
        <v>1458</v>
      </c>
      <c r="B947" t="s">
        <v>1603</v>
      </c>
      <c r="C947" t="s">
        <v>1604</v>
      </c>
      <c r="D947">
        <f>VLOOKUP(C947, [1]acs2015_county_data!$D:$O, 12, FALSE)</f>
        <v>39029</v>
      </c>
      <c r="E947">
        <f>VLOOKUP(C947, [2]DEMOGRAPHICS!$F:$M, 8, FALSE)</f>
        <v>6</v>
      </c>
      <c r="F947">
        <f>VLOOKUP(C947, [3]RISKFACTORSANDACCESSTOCARE!$F:$N, 9, FALSE)</f>
        <v>-1111.0999999999999</v>
      </c>
      <c r="G947">
        <f>VLOOKUP(C947, [3]RISKFACTORSANDACCESSTOCARE!$F:$H, 3, FALSE)</f>
        <v>29.3</v>
      </c>
      <c r="H947">
        <f>VLOOKUP(C947, [3]RISKFACTORSANDACCESSTOCARE!$F:$Q, 12, FALSE)</f>
        <v>-1111.0999999999999</v>
      </c>
    </row>
    <row r="948" spans="1:11" hidden="1" x14ac:dyDescent="0.3">
      <c r="A948" t="s">
        <v>1458</v>
      </c>
      <c r="B948" t="s">
        <v>1605</v>
      </c>
      <c r="C948" t="s">
        <v>1606</v>
      </c>
      <c r="D948">
        <f>VLOOKUP(C948, [1]acs2015_county_data!$D:$O, 12, FALSE)</f>
        <v>43848</v>
      </c>
      <c r="E948">
        <f>VLOOKUP(C948, [2]DEMOGRAPHICS!$F:$M, 8, FALSE)</f>
        <v>5</v>
      </c>
      <c r="F948">
        <f>VLOOKUP(C948, [3]RISKFACTORSANDACCESSTOCARE!$F:$N, 9, FALSE)</f>
        <v>-1111.0999999999999</v>
      </c>
      <c r="G948">
        <f>VLOOKUP(C948, [3]RISKFACTORSANDACCESSTOCARE!$F:$H, 3, FALSE)</f>
        <v>21.7</v>
      </c>
      <c r="H948">
        <f>VLOOKUP(C948, [3]RISKFACTORSANDACCESSTOCARE!$F:$Q, 12, FALSE)</f>
        <v>-1111.0999999999999</v>
      </c>
    </row>
    <row r="949" spans="1:11" hidden="1" x14ac:dyDescent="0.3">
      <c r="A949" t="s">
        <v>1458</v>
      </c>
      <c r="B949" t="s">
        <v>1607</v>
      </c>
      <c r="C949" t="s">
        <v>1608</v>
      </c>
      <c r="D949">
        <f>VLOOKUP(C949, [1]acs2015_county_data!$D:$O, 12, FALSE)</f>
        <v>47377</v>
      </c>
      <c r="E949">
        <f>VLOOKUP(C949, [2]DEMOGRAPHICS!$F:$M, 8, FALSE)</f>
        <v>6</v>
      </c>
      <c r="F949">
        <f>VLOOKUP(C949, [3]RISKFACTORSANDACCESSTOCARE!$F:$N, 9, FALSE)</f>
        <v>17.3</v>
      </c>
      <c r="G949">
        <f>VLOOKUP(C949, [3]RISKFACTORSANDACCESSTOCARE!$F:$H, 3, FALSE)</f>
        <v>22.9</v>
      </c>
      <c r="H949">
        <f>VLOOKUP(C949, [3]RISKFACTORSANDACCESSTOCARE!$F:$Q, 12, FALSE)</f>
        <v>-1111.0999999999999</v>
      </c>
    </row>
    <row r="950" spans="1:11" hidden="1" x14ac:dyDescent="0.3">
      <c r="A950" t="s">
        <v>1458</v>
      </c>
      <c r="B950" t="s">
        <v>1609</v>
      </c>
      <c r="C950" t="s">
        <v>1610</v>
      </c>
      <c r="D950">
        <f>VLOOKUP(C950, [1]acs2015_county_data!$D:$O, 12, FALSE)</f>
        <v>43780</v>
      </c>
      <c r="E950">
        <f>VLOOKUP(C950, [2]DEMOGRAPHICS!$F:$M, 8, FALSE)</f>
        <v>3</v>
      </c>
      <c r="F950">
        <f>VLOOKUP(C950, [3]RISKFACTORSANDACCESSTOCARE!$F:$N, 9, FALSE)</f>
        <v>-1111.0999999999999</v>
      </c>
      <c r="G950">
        <f>VLOOKUP(C950, [3]RISKFACTORSANDACCESSTOCARE!$F:$H, 3, FALSE)</f>
        <v>-1111.0999999999999</v>
      </c>
      <c r="H950">
        <f>VLOOKUP(C950, [3]RISKFACTORSANDACCESSTOCARE!$F:$Q, 12, FALSE)</f>
        <v>-1111.0999999999999</v>
      </c>
    </row>
    <row r="951" spans="1:11" hidden="1" x14ac:dyDescent="0.3">
      <c r="A951" t="s">
        <v>1458</v>
      </c>
      <c r="B951" t="s">
        <v>1611</v>
      </c>
      <c r="C951" t="s">
        <v>1612</v>
      </c>
      <c r="D951">
        <f>VLOOKUP(C951, [1]acs2015_county_data!$D:$O, 12, FALSE)</f>
        <v>55433</v>
      </c>
      <c r="E951">
        <f>VLOOKUP(C951, [2]DEMOGRAPHICS!$F:$M, 8, FALSE)</f>
        <v>7</v>
      </c>
      <c r="F951">
        <f>VLOOKUP(C951, [3]RISKFACTORSANDACCESSTOCARE!$F:$N, 9, FALSE)</f>
        <v>11.2</v>
      </c>
      <c r="G951">
        <f>VLOOKUP(C951, [3]RISKFACTORSANDACCESSTOCARE!$F:$H, 3, FALSE)</f>
        <v>25.5</v>
      </c>
      <c r="H951">
        <f>VLOOKUP(C951, [3]RISKFACTORSANDACCESSTOCARE!$F:$Q, 12, FALSE)</f>
        <v>-1111.0999999999999</v>
      </c>
    </row>
    <row r="952" spans="1:11" x14ac:dyDescent="0.3">
      <c r="A952" t="s">
        <v>1458</v>
      </c>
      <c r="B952" t="s">
        <v>1613</v>
      </c>
      <c r="C952" t="s">
        <v>1614</v>
      </c>
      <c r="D952">
        <f>VLOOKUP(C952, [1]acs2015_county_data!$D:$O, 12, FALSE)</f>
        <v>50141</v>
      </c>
      <c r="E952">
        <f>VLOOKUP(C952, [2]DEMOGRAPHICS!$F:$M, 8, FALSE)</f>
        <v>21</v>
      </c>
      <c r="F952">
        <f>VLOOKUP(C952, [3]RISKFACTORSANDACCESSTOCARE!$F:$N, 9, FALSE)</f>
        <v>29.7</v>
      </c>
      <c r="G952">
        <f>VLOOKUP(C952, [3]RISKFACTORSANDACCESSTOCARE!$F:$H, 3, FALSE)</f>
        <v>26.4</v>
      </c>
      <c r="H952">
        <f>VLOOKUP(C952, [3]RISKFACTORSANDACCESSTOCARE!$F:$Q, 12, FALSE)</f>
        <v>27.3</v>
      </c>
      <c r="I952">
        <f>VLOOKUP(C952,[4]RISKFACTORSANDACCESSTOCARE!$F:$Z,21,FALSE)</f>
        <v>2830</v>
      </c>
      <c r="J952">
        <f>VLOOKUP(C952,[5]DEMOGRAPHICS!$F:$J,5,FALSE)</f>
        <v>24797</v>
      </c>
      <c r="K952">
        <f>I952/J952*100</f>
        <v>11.412670887607373</v>
      </c>
    </row>
    <row r="953" spans="1:11" hidden="1" x14ac:dyDescent="0.3">
      <c r="A953" t="s">
        <v>1458</v>
      </c>
      <c r="B953" t="s">
        <v>900</v>
      </c>
      <c r="C953" t="s">
        <v>1615</v>
      </c>
      <c r="D953">
        <f>VLOOKUP(C953, [1]acs2015_county_data!$D:$O, 12, FALSE)</f>
        <v>48504</v>
      </c>
      <c r="E953">
        <f>VLOOKUP(C953, [2]DEMOGRAPHICS!$F:$M, 8, FALSE)</f>
        <v>7</v>
      </c>
      <c r="F953">
        <f>VLOOKUP(C953, [3]RISKFACTORSANDACCESSTOCARE!$F:$N, 9, FALSE)</f>
        <v>15.2</v>
      </c>
      <c r="G953">
        <f>VLOOKUP(C953, [3]RISKFACTORSANDACCESSTOCARE!$F:$H, 3, FALSE)</f>
        <v>27.7</v>
      </c>
      <c r="H953">
        <f>VLOOKUP(C953, [3]RISKFACTORSANDACCESSTOCARE!$F:$Q, 12, FALSE)</f>
        <v>-1111.0999999999999</v>
      </c>
    </row>
    <row r="954" spans="1:11" hidden="1" x14ac:dyDescent="0.3">
      <c r="A954" t="s">
        <v>1458</v>
      </c>
      <c r="B954" t="s">
        <v>1616</v>
      </c>
      <c r="C954" t="s">
        <v>1617</v>
      </c>
      <c r="D954">
        <f>VLOOKUP(C954, [1]acs2015_county_data!$D:$O, 12, FALSE)</f>
        <v>54000</v>
      </c>
      <c r="E954">
        <f>VLOOKUP(C954, [2]DEMOGRAPHICS!$F:$M, 8, FALSE)</f>
        <v>3</v>
      </c>
      <c r="F954">
        <f>VLOOKUP(C954, [3]RISKFACTORSANDACCESSTOCARE!$F:$N, 9, FALSE)</f>
        <v>-1111.0999999999999</v>
      </c>
      <c r="G954">
        <f>VLOOKUP(C954, [3]RISKFACTORSANDACCESSTOCARE!$F:$H, 3, FALSE)</f>
        <v>-1111.0999999999999</v>
      </c>
      <c r="H954">
        <f>VLOOKUP(C954, [3]RISKFACTORSANDACCESSTOCARE!$F:$Q, 12, FALSE)</f>
        <v>-1111.0999999999999</v>
      </c>
    </row>
    <row r="955" spans="1:11" hidden="1" x14ac:dyDescent="0.3">
      <c r="A955" t="s">
        <v>1458</v>
      </c>
      <c r="B955" t="s">
        <v>1618</v>
      </c>
      <c r="C955" t="s">
        <v>1619</v>
      </c>
      <c r="D955">
        <f>VLOOKUP(C955, [1]acs2015_county_data!$D:$O, 12, FALSE)</f>
        <v>54688</v>
      </c>
      <c r="E955">
        <f>VLOOKUP(C955, [2]DEMOGRAPHICS!$F:$M, 8, FALSE)</f>
        <v>9</v>
      </c>
      <c r="F955">
        <f>VLOOKUP(C955, [3]RISKFACTORSANDACCESSTOCARE!$F:$N, 9, FALSE)</f>
        <v>23.8</v>
      </c>
      <c r="G955">
        <f>VLOOKUP(C955, [3]RISKFACTORSANDACCESSTOCARE!$F:$H, 3, FALSE)</f>
        <v>30.2</v>
      </c>
      <c r="H955">
        <f>VLOOKUP(C955, [3]RISKFACTORSANDACCESSTOCARE!$F:$Q, 12, FALSE)</f>
        <v>-1111.0999999999999</v>
      </c>
    </row>
    <row r="956" spans="1:11" hidden="1" x14ac:dyDescent="0.3">
      <c r="A956" t="s">
        <v>1458</v>
      </c>
      <c r="B956" t="s">
        <v>1620</v>
      </c>
      <c r="C956" t="s">
        <v>1621</v>
      </c>
      <c r="D956">
        <f>VLOOKUP(C956, [1]acs2015_county_data!$D:$O, 12, FALSE)</f>
        <v>47279</v>
      </c>
      <c r="E956">
        <f>VLOOKUP(C956, [2]DEMOGRAPHICS!$F:$M, 8, FALSE)</f>
        <v>2</v>
      </c>
      <c r="F956">
        <f>VLOOKUP(C956, [3]RISKFACTORSANDACCESSTOCARE!$F:$N, 9, FALSE)</f>
        <v>-1111.0999999999999</v>
      </c>
      <c r="G956">
        <f>VLOOKUP(C956, [3]RISKFACTORSANDACCESSTOCARE!$F:$H, 3, FALSE)</f>
        <v>-1111.0999999999999</v>
      </c>
      <c r="H956">
        <f>VLOOKUP(C956, [3]RISKFACTORSANDACCESSTOCARE!$F:$Q, 12, FALSE)</f>
        <v>-1111.0999999999999</v>
      </c>
    </row>
    <row r="957" spans="1:11" hidden="1" x14ac:dyDescent="0.3">
      <c r="A957" t="s">
        <v>1458</v>
      </c>
      <c r="B957" t="s">
        <v>129</v>
      </c>
      <c r="C957" t="s">
        <v>1622</v>
      </c>
      <c r="D957">
        <f>VLOOKUP(C957, [1]acs2015_county_data!$D:$O, 12, FALSE)</f>
        <v>45159</v>
      </c>
      <c r="E957">
        <f>VLOOKUP(C957, [2]DEMOGRAPHICS!$F:$M, 8, FALSE)</f>
        <v>7</v>
      </c>
      <c r="F957">
        <f>VLOOKUP(C957, [3]RISKFACTORSANDACCESSTOCARE!$F:$N, 9, FALSE)</f>
        <v>22</v>
      </c>
      <c r="G957">
        <f>VLOOKUP(C957, [3]RISKFACTORSANDACCESSTOCARE!$F:$H, 3, FALSE)</f>
        <v>27.9</v>
      </c>
      <c r="H957">
        <f>VLOOKUP(C957, [3]RISKFACTORSANDACCESSTOCARE!$F:$Q, 12, FALSE)</f>
        <v>-1111.0999999999999</v>
      </c>
    </row>
    <row r="958" spans="1:11" hidden="1" x14ac:dyDescent="0.3">
      <c r="A958" t="s">
        <v>1458</v>
      </c>
      <c r="B958" t="s">
        <v>1623</v>
      </c>
      <c r="C958" t="s">
        <v>1624</v>
      </c>
      <c r="D958">
        <f>VLOOKUP(C958, [1]acs2015_county_data!$D:$O, 12, FALSE)</f>
        <v>57171</v>
      </c>
      <c r="E958">
        <f>VLOOKUP(C958, [2]DEMOGRAPHICS!$F:$M, 8, FALSE)</f>
        <v>3</v>
      </c>
      <c r="F958">
        <f>VLOOKUP(C958, [3]RISKFACTORSANDACCESSTOCARE!$F:$N, 9, FALSE)</f>
        <v>-1111.0999999999999</v>
      </c>
      <c r="G958">
        <f>VLOOKUP(C958, [3]RISKFACTORSANDACCESSTOCARE!$F:$H, 3, FALSE)</f>
        <v>-1111.0999999999999</v>
      </c>
      <c r="H958">
        <f>VLOOKUP(C958, [3]RISKFACTORSANDACCESSTOCARE!$F:$Q, 12, FALSE)</f>
        <v>-1111.0999999999999</v>
      </c>
    </row>
    <row r="959" spans="1:11" hidden="1" x14ac:dyDescent="0.3">
      <c r="A959" t="s">
        <v>1458</v>
      </c>
      <c r="B959" t="s">
        <v>1625</v>
      </c>
      <c r="C959" t="s">
        <v>1626</v>
      </c>
      <c r="D959">
        <f>VLOOKUP(C959, [1]acs2015_county_data!$D:$O, 12, FALSE)</f>
        <v>40306</v>
      </c>
      <c r="E959">
        <f>VLOOKUP(C959, [2]DEMOGRAPHICS!$F:$M, 8, FALSE)</f>
        <v>17</v>
      </c>
      <c r="F959">
        <f>VLOOKUP(C959, [3]RISKFACTORSANDACCESSTOCARE!$F:$N, 9, FALSE)</f>
        <v>31.2</v>
      </c>
      <c r="G959">
        <f>VLOOKUP(C959, [3]RISKFACTORSANDACCESSTOCARE!$F:$H, 3, FALSE)</f>
        <v>33.299999999999997</v>
      </c>
      <c r="H959">
        <f>VLOOKUP(C959, [3]RISKFACTORSANDACCESSTOCARE!$F:$Q, 12, FALSE)</f>
        <v>-1111.0999999999999</v>
      </c>
    </row>
    <row r="960" spans="1:11" hidden="1" x14ac:dyDescent="0.3">
      <c r="A960" t="s">
        <v>1458</v>
      </c>
      <c r="B960" t="s">
        <v>1627</v>
      </c>
      <c r="C960" t="s">
        <v>1628</v>
      </c>
      <c r="D960">
        <f>VLOOKUP(C960, [1]acs2015_county_data!$D:$O, 12, FALSE)</f>
        <v>35787</v>
      </c>
      <c r="E960">
        <f>VLOOKUP(C960, [2]DEMOGRAPHICS!$F:$M, 8, FALSE)</f>
        <v>7</v>
      </c>
      <c r="F960">
        <f>VLOOKUP(C960, [3]RISKFACTORSANDACCESSTOCARE!$F:$N, 9, FALSE)</f>
        <v>-1111.0999999999999</v>
      </c>
      <c r="G960">
        <f>VLOOKUP(C960, [3]RISKFACTORSANDACCESSTOCARE!$F:$H, 3, FALSE)</f>
        <v>-1111.0999999999999</v>
      </c>
      <c r="H960">
        <f>VLOOKUP(C960, [3]RISKFACTORSANDACCESSTOCARE!$F:$Q, 12, FALSE)</f>
        <v>-1111.0999999999999</v>
      </c>
    </row>
    <row r="961" spans="1:11" x14ac:dyDescent="0.3">
      <c r="A961" t="s">
        <v>1458</v>
      </c>
      <c r="B961" t="s">
        <v>1629</v>
      </c>
      <c r="C961" t="s">
        <v>1630</v>
      </c>
      <c r="D961">
        <f>VLOOKUP(C961, [1]acs2015_county_data!$D:$O, 12, FALSE)</f>
        <v>40113</v>
      </c>
      <c r="E961">
        <f>VLOOKUP(C961, [2]DEMOGRAPHICS!$F:$M, 8, FALSE)</f>
        <v>1029</v>
      </c>
      <c r="F961">
        <f>VLOOKUP(C961, [3]RISKFACTORSANDACCESSTOCARE!$F:$N, 9, FALSE)</f>
        <v>27.4</v>
      </c>
      <c r="G961">
        <f>VLOOKUP(C961, [3]RISKFACTORSANDACCESSTOCARE!$F:$H, 3, FALSE)</f>
        <v>37.299999999999997</v>
      </c>
      <c r="H961">
        <f>VLOOKUP(C961, [3]RISKFACTORSANDACCESSTOCARE!$F:$Q, 12, FALSE)</f>
        <v>26.5</v>
      </c>
      <c r="I961">
        <f>VLOOKUP(C961,[4]RISKFACTORSANDACCESSTOCARE!$F:$Z,21,FALSE)</f>
        <v>28521</v>
      </c>
      <c r="J961">
        <f>VLOOKUP(C961,[5]DEMOGRAPHICS!$F:$J,5,FALSE)</f>
        <v>155750</v>
      </c>
      <c r="K961">
        <f t="shared" ref="K961:K962" si="93">I961/J961*100</f>
        <v>18.312038523274481</v>
      </c>
    </row>
    <row r="962" spans="1:11" x14ac:dyDescent="0.3">
      <c r="A962" t="s">
        <v>1631</v>
      </c>
      <c r="B962" t="s">
        <v>1315</v>
      </c>
      <c r="C962" t="s">
        <v>1632</v>
      </c>
      <c r="D962">
        <f>VLOOKUP(C962, [1]acs2015_county_data!$D:$O, 12, FALSE)</f>
        <v>33362</v>
      </c>
      <c r="E962">
        <f>VLOOKUP(C962, [2]DEMOGRAPHICS!$F:$M, 8, FALSE)</f>
        <v>43</v>
      </c>
      <c r="F962">
        <f>VLOOKUP(C962, [3]RISKFACTORSANDACCESSTOCARE!$F:$N, 9, FALSE)</f>
        <v>27.3</v>
      </c>
      <c r="G962">
        <f>VLOOKUP(C962, [3]RISKFACTORSANDACCESSTOCARE!$F:$H, 3, FALSE)</f>
        <v>38.799999999999997</v>
      </c>
      <c r="H962">
        <f>VLOOKUP(C962, [3]RISKFACTORSANDACCESSTOCARE!$F:$Q, 12, FALSE)</f>
        <v>38.5</v>
      </c>
      <c r="I962">
        <f>VLOOKUP(C962,[4]RISKFACTORSANDACCESSTOCARE!$F:$Z,21,FALSE)</f>
        <v>3576</v>
      </c>
      <c r="J962">
        <f>VLOOKUP(C962,[5]DEMOGRAPHICS!$F:$J,5,FALSE)</f>
        <v>17573</v>
      </c>
      <c r="K962">
        <f t="shared" si="93"/>
        <v>20.349399647186022</v>
      </c>
    </row>
    <row r="963" spans="1:11" hidden="1" x14ac:dyDescent="0.3">
      <c r="A963" t="s">
        <v>1631</v>
      </c>
      <c r="B963" t="s">
        <v>1186</v>
      </c>
      <c r="C963" t="s">
        <v>1633</v>
      </c>
      <c r="D963">
        <f>VLOOKUP(C963, [1]acs2015_county_data!$D:$O, 12, FALSE)</f>
        <v>41326</v>
      </c>
      <c r="E963">
        <f>VLOOKUP(C963, [2]DEMOGRAPHICS!$F:$M, 8, FALSE)</f>
        <v>54</v>
      </c>
      <c r="F963">
        <f>VLOOKUP(C963, [3]RISKFACTORSANDACCESSTOCARE!$F:$N, 9, FALSE)</f>
        <v>32</v>
      </c>
      <c r="G963">
        <f>VLOOKUP(C963, [3]RISKFACTORSANDACCESSTOCARE!$F:$H, 3, FALSE)</f>
        <v>39</v>
      </c>
      <c r="H963">
        <f>VLOOKUP(C963, [3]RISKFACTORSANDACCESSTOCARE!$F:$Q, 12, FALSE)</f>
        <v>-1111.0999999999999</v>
      </c>
    </row>
    <row r="964" spans="1:11" hidden="1" x14ac:dyDescent="0.3">
      <c r="A964" t="s">
        <v>1631</v>
      </c>
      <c r="B964" t="s">
        <v>1460</v>
      </c>
      <c r="C964" t="s">
        <v>1634</v>
      </c>
      <c r="D964">
        <f>VLOOKUP(C964, [1]acs2015_county_data!$D:$O, 12, FALSE)</f>
        <v>53974</v>
      </c>
      <c r="E964">
        <f>VLOOKUP(C964, [2]DEMOGRAPHICS!$F:$M, 8, FALSE)</f>
        <v>101</v>
      </c>
      <c r="F964">
        <f>VLOOKUP(C964, [3]RISKFACTORSANDACCESSTOCARE!$F:$N, 9, FALSE)</f>
        <v>25.9</v>
      </c>
      <c r="G964">
        <f>VLOOKUP(C964, [3]RISKFACTORSANDACCESSTOCARE!$F:$H, 3, FALSE)</f>
        <v>23.7</v>
      </c>
      <c r="H964">
        <f>VLOOKUP(C964, [3]RISKFACTORSANDACCESSTOCARE!$F:$Q, 12, FALSE)</f>
        <v>-1111.0999999999999</v>
      </c>
    </row>
    <row r="965" spans="1:11" hidden="1" x14ac:dyDescent="0.3">
      <c r="A965" t="s">
        <v>1631</v>
      </c>
      <c r="B965" t="s">
        <v>1635</v>
      </c>
      <c r="C965" t="s">
        <v>1636</v>
      </c>
      <c r="D965">
        <f>VLOOKUP(C965, [1]acs2015_county_data!$D:$O, 12, FALSE)</f>
        <v>42244</v>
      </c>
      <c r="E965">
        <f>VLOOKUP(C965, [2]DEMOGRAPHICS!$F:$M, 8, FALSE)</f>
        <v>33</v>
      </c>
      <c r="F965">
        <f>VLOOKUP(C965, [3]RISKFACTORSANDACCESSTOCARE!$F:$N, 9, FALSE)</f>
        <v>24</v>
      </c>
      <c r="G965">
        <f>VLOOKUP(C965, [3]RISKFACTORSANDACCESSTOCARE!$F:$H, 3, FALSE)</f>
        <v>31.1</v>
      </c>
      <c r="H965">
        <f>VLOOKUP(C965, [3]RISKFACTORSANDACCESSTOCARE!$F:$Q, 12, FALSE)</f>
        <v>-1111.0999999999999</v>
      </c>
    </row>
    <row r="966" spans="1:11" x14ac:dyDescent="0.3">
      <c r="A966" t="s">
        <v>1631</v>
      </c>
      <c r="B966" t="s">
        <v>1637</v>
      </c>
      <c r="C966" t="s">
        <v>1638</v>
      </c>
      <c r="D966">
        <f>VLOOKUP(C966, [1]acs2015_county_data!$D:$O, 12, FALSE)</f>
        <v>38370</v>
      </c>
      <c r="E966">
        <f>VLOOKUP(C966, [2]DEMOGRAPHICS!$F:$M, 8, FALSE)</f>
        <v>82</v>
      </c>
      <c r="F966">
        <f>VLOOKUP(C966, [3]RISKFACTORSANDACCESSTOCARE!$F:$N, 9, FALSE)</f>
        <v>25.5</v>
      </c>
      <c r="G966">
        <f>VLOOKUP(C966, [3]RISKFACTORSANDACCESSTOCARE!$F:$H, 3, FALSE)</f>
        <v>34.299999999999997</v>
      </c>
      <c r="H966">
        <f>VLOOKUP(C966, [3]RISKFACTORSANDACCESSTOCARE!$F:$Q, 12, FALSE)</f>
        <v>29.8</v>
      </c>
      <c r="I966">
        <f>VLOOKUP(C966,[4]RISKFACTORSANDACCESSTOCARE!$F:$Z,21,FALSE)</f>
        <v>5152</v>
      </c>
      <c r="J966">
        <f>VLOOKUP(C966,[5]DEMOGRAPHICS!$F:$J,5,FALSE)</f>
        <v>40073</v>
      </c>
      <c r="K966">
        <f t="shared" ref="K966:K969" si="94">I966/J966*100</f>
        <v>12.856536820302948</v>
      </c>
    </row>
    <row r="967" spans="1:11" x14ac:dyDescent="0.3">
      <c r="A967" t="s">
        <v>1631</v>
      </c>
      <c r="B967" t="s">
        <v>1639</v>
      </c>
      <c r="C967" t="s">
        <v>1640</v>
      </c>
      <c r="D967">
        <f>VLOOKUP(C967, [1]acs2015_county_data!$D:$O, 12, FALSE)</f>
        <v>33483</v>
      </c>
      <c r="E967">
        <f>VLOOKUP(C967, [2]DEMOGRAPHICS!$F:$M, 8, FALSE)</f>
        <v>42</v>
      </c>
      <c r="F967">
        <f>VLOOKUP(C967, [3]RISKFACTORSANDACCESSTOCARE!$F:$N, 9, FALSE)</f>
        <v>26.8</v>
      </c>
      <c r="G967">
        <f>VLOOKUP(C967, [3]RISKFACTORSANDACCESSTOCARE!$F:$H, 3, FALSE)</f>
        <v>34.6</v>
      </c>
      <c r="H967">
        <f>VLOOKUP(C967, [3]RISKFACTORSANDACCESSTOCARE!$F:$Q, 12, FALSE)</f>
        <v>36.700000000000003</v>
      </c>
      <c r="I967">
        <f>VLOOKUP(C967,[4]RISKFACTORSANDACCESSTOCARE!$F:$Z,21,FALSE)</f>
        <v>1866</v>
      </c>
      <c r="J967">
        <f>VLOOKUP(C967,[5]DEMOGRAPHICS!$F:$J,5,FALSE)</f>
        <v>11626</v>
      </c>
      <c r="K967">
        <f t="shared" si="94"/>
        <v>16.050232238087045</v>
      </c>
    </row>
    <row r="968" spans="1:11" x14ac:dyDescent="0.3">
      <c r="A968" t="s">
        <v>1631</v>
      </c>
      <c r="B968" t="s">
        <v>1641</v>
      </c>
      <c r="C968" t="s">
        <v>1642</v>
      </c>
      <c r="D968">
        <f>VLOOKUP(C968, [1]acs2015_county_data!$D:$O, 12, FALSE)</f>
        <v>22443</v>
      </c>
      <c r="E968">
        <f>VLOOKUP(C968, [2]DEMOGRAPHICS!$F:$M, 8, FALSE)</f>
        <v>82</v>
      </c>
      <c r="F968">
        <f>VLOOKUP(C968, [3]RISKFACTORSANDACCESSTOCARE!$F:$N, 9, FALSE)</f>
        <v>32.4</v>
      </c>
      <c r="G968">
        <f>VLOOKUP(C968, [3]RISKFACTORSANDACCESSTOCARE!$F:$H, 3, FALSE)</f>
        <v>41.3</v>
      </c>
      <c r="H968">
        <f>VLOOKUP(C968, [3]RISKFACTORSANDACCESSTOCARE!$F:$Q, 12, FALSE)</f>
        <v>23.9</v>
      </c>
      <c r="I968">
        <f>VLOOKUP(C968,[4]RISKFACTORSANDACCESSTOCARE!$F:$Z,21,FALSE)</f>
        <v>5813</v>
      </c>
      <c r="J968">
        <f>VLOOKUP(C968,[5]DEMOGRAPHICS!$F:$J,5,FALSE)</f>
        <v>29665</v>
      </c>
      <c r="K968">
        <f t="shared" si="94"/>
        <v>19.595482892297319</v>
      </c>
    </row>
    <row r="969" spans="1:11" x14ac:dyDescent="0.3">
      <c r="A969" t="s">
        <v>1631</v>
      </c>
      <c r="B969" t="s">
        <v>174</v>
      </c>
      <c r="C969" t="s">
        <v>1643</v>
      </c>
      <c r="D969">
        <f>VLOOKUP(C969, [1]acs2015_county_data!$D:$O, 12, FALSE)</f>
        <v>66730</v>
      </c>
      <c r="E969">
        <f>VLOOKUP(C969, [2]DEMOGRAPHICS!$F:$M, 8, FALSE)</f>
        <v>432</v>
      </c>
      <c r="F969">
        <f>VLOOKUP(C969, [3]RISKFACTORSANDACCESSTOCARE!$F:$N, 9, FALSE)</f>
        <v>25</v>
      </c>
      <c r="G969">
        <f>VLOOKUP(C969, [3]RISKFACTORSANDACCESSTOCARE!$F:$H, 3, FALSE)</f>
        <v>21.9</v>
      </c>
      <c r="H969">
        <f>VLOOKUP(C969, [3]RISKFACTORSANDACCESSTOCARE!$F:$Q, 12, FALSE)</f>
        <v>25.1</v>
      </c>
      <c r="I969">
        <f>VLOOKUP(C969,[4]RISKFACTORSANDACCESSTOCARE!$F:$Z,21,FALSE)</f>
        <v>8416</v>
      </c>
      <c r="J969">
        <f>VLOOKUP(C969,[5]DEMOGRAPHICS!$F:$J,5,FALSE)</f>
        <v>106272</v>
      </c>
      <c r="K969">
        <f t="shared" si="94"/>
        <v>7.919301415236375</v>
      </c>
    </row>
    <row r="970" spans="1:11" hidden="1" x14ac:dyDescent="0.3">
      <c r="A970" t="s">
        <v>1631</v>
      </c>
      <c r="B970" t="s">
        <v>1468</v>
      </c>
      <c r="C970" t="s">
        <v>1644</v>
      </c>
      <c r="D970">
        <f>VLOOKUP(C970, [1]acs2015_county_data!$D:$O, 12, FALSE)</f>
        <v>45208</v>
      </c>
      <c r="E970">
        <f>VLOOKUP(C970, [2]DEMOGRAPHICS!$F:$M, 8, FALSE)</f>
        <v>68</v>
      </c>
      <c r="F970">
        <f>VLOOKUP(C970, [3]RISKFACTORSANDACCESSTOCARE!$F:$N, 9, FALSE)</f>
        <v>-1111.0999999999999</v>
      </c>
      <c r="G970">
        <f>VLOOKUP(C970, [3]RISKFACTORSANDACCESSTOCARE!$F:$H, 3, FALSE)</f>
        <v>-1111.0999999999999</v>
      </c>
      <c r="H970">
        <f>VLOOKUP(C970, [3]RISKFACTORSANDACCESSTOCARE!$F:$Q, 12, FALSE)</f>
        <v>-1111.0999999999999</v>
      </c>
    </row>
    <row r="971" spans="1:11" x14ac:dyDescent="0.3">
      <c r="A971" t="s">
        <v>1631</v>
      </c>
      <c r="B971" t="s">
        <v>1645</v>
      </c>
      <c r="C971" t="s">
        <v>1646</v>
      </c>
      <c r="D971">
        <f>VLOOKUP(C971, [1]acs2015_county_data!$D:$O, 12, FALSE)</f>
        <v>42319</v>
      </c>
      <c r="E971">
        <f>VLOOKUP(C971, [2]DEMOGRAPHICS!$F:$M, 8, FALSE)</f>
        <v>310</v>
      </c>
      <c r="F971">
        <f>VLOOKUP(C971, [3]RISKFACTORSANDACCESSTOCARE!$F:$N, 9, FALSE)</f>
        <v>27.2</v>
      </c>
      <c r="G971">
        <f>VLOOKUP(C971, [3]RISKFACTORSANDACCESSTOCARE!$F:$H, 3, FALSE)</f>
        <v>37.6</v>
      </c>
      <c r="H971">
        <f>VLOOKUP(C971, [3]RISKFACTORSANDACCESSTOCARE!$F:$Q, 12, FALSE)</f>
        <v>35.9</v>
      </c>
      <c r="I971">
        <f>VLOOKUP(C971,[4]RISKFACTORSANDACCESSTOCARE!$F:$Z,21,FALSE)</f>
        <v>6377</v>
      </c>
      <c r="J971">
        <f>VLOOKUP(C971,[5]DEMOGRAPHICS!$F:$J,5,FALSE)</f>
        <v>49594</v>
      </c>
      <c r="K971">
        <f>I971/J971*100</f>
        <v>12.858410291567528</v>
      </c>
    </row>
    <row r="972" spans="1:11" hidden="1" x14ac:dyDescent="0.3">
      <c r="A972" t="s">
        <v>1631</v>
      </c>
      <c r="B972" t="s">
        <v>1647</v>
      </c>
      <c r="C972" t="s">
        <v>1648</v>
      </c>
      <c r="D972">
        <f>VLOOKUP(C972, [1]acs2015_county_data!$D:$O, 12, FALSE)</f>
        <v>39704</v>
      </c>
      <c r="E972">
        <f>VLOOKUP(C972, [2]DEMOGRAPHICS!$F:$M, 8, FALSE)</f>
        <v>156</v>
      </c>
      <c r="F972">
        <f>VLOOKUP(C972, [3]RISKFACTORSANDACCESSTOCARE!$F:$N, 9, FALSE)</f>
        <v>21.7</v>
      </c>
      <c r="G972">
        <f>VLOOKUP(C972, [3]RISKFACTORSANDACCESSTOCARE!$F:$H, 3, FALSE)</f>
        <v>25.8</v>
      </c>
      <c r="H972">
        <f>VLOOKUP(C972, [3]RISKFACTORSANDACCESSTOCARE!$F:$Q, 12, FALSE)</f>
        <v>-1111.0999999999999</v>
      </c>
    </row>
    <row r="973" spans="1:11" x14ac:dyDescent="0.3">
      <c r="A973" t="s">
        <v>1631</v>
      </c>
      <c r="B973" t="s">
        <v>1649</v>
      </c>
      <c r="C973" t="s">
        <v>1650</v>
      </c>
      <c r="D973">
        <f>VLOOKUP(C973, [1]acs2015_county_data!$D:$O, 12, FALSE)</f>
        <v>36327</v>
      </c>
      <c r="E973">
        <f>VLOOKUP(C973, [2]DEMOGRAPHICS!$F:$M, 8, FALSE)</f>
        <v>43</v>
      </c>
      <c r="F973">
        <f>VLOOKUP(C973, [3]RISKFACTORSANDACCESSTOCARE!$F:$N, 9, FALSE)</f>
        <v>25.1</v>
      </c>
      <c r="G973">
        <f>VLOOKUP(C973, [3]RISKFACTORSANDACCESSTOCARE!$F:$H, 3, FALSE)</f>
        <v>39.799999999999997</v>
      </c>
      <c r="H973">
        <f>VLOOKUP(C973, [3]RISKFACTORSANDACCESSTOCARE!$F:$Q, 12, FALSE)</f>
        <v>28.2</v>
      </c>
      <c r="I973">
        <f>VLOOKUP(C973,[4]RISKFACTORSANDACCESSTOCARE!$F:$Z,21,FALSE)</f>
        <v>1013</v>
      </c>
      <c r="J973">
        <f>VLOOKUP(C973,[5]DEMOGRAPHICS!$F:$J,5,FALSE)</f>
        <v>8670</v>
      </c>
      <c r="K973">
        <f t="shared" ref="K973:K975" si="95">I973/J973*100</f>
        <v>11.683967704728952</v>
      </c>
    </row>
    <row r="974" spans="1:11" x14ac:dyDescent="0.3">
      <c r="A974" t="s">
        <v>1631</v>
      </c>
      <c r="B974" t="s">
        <v>1651</v>
      </c>
      <c r="C974" t="s">
        <v>1652</v>
      </c>
      <c r="D974">
        <f>VLOOKUP(C974, [1]acs2015_county_data!$D:$O, 12, FALSE)</f>
        <v>25817</v>
      </c>
      <c r="E974">
        <f>VLOOKUP(C974, [2]DEMOGRAPHICS!$F:$M, 8, FALSE)</f>
        <v>32</v>
      </c>
      <c r="F974">
        <f>VLOOKUP(C974, [3]RISKFACTORSANDACCESSTOCARE!$F:$N, 9, FALSE)</f>
        <v>29.2</v>
      </c>
      <c r="G974">
        <f>VLOOKUP(C974, [3]RISKFACTORSANDACCESSTOCARE!$F:$H, 3, FALSE)</f>
        <v>36.6</v>
      </c>
      <c r="H974">
        <f>VLOOKUP(C974, [3]RISKFACTORSANDACCESSTOCARE!$F:$Q, 12, FALSE)</f>
        <v>30.6</v>
      </c>
      <c r="I974">
        <f>VLOOKUP(C974,[4]RISKFACTORSANDACCESSTOCARE!$F:$Z,21,FALSE)</f>
        <v>3232</v>
      </c>
      <c r="J974">
        <f>VLOOKUP(C974,[5]DEMOGRAPHICS!$F:$J,5,FALSE)</f>
        <v>15957</v>
      </c>
      <c r="K974">
        <f t="shared" si="95"/>
        <v>20.254433790812808</v>
      </c>
    </row>
    <row r="975" spans="1:11" x14ac:dyDescent="0.3">
      <c r="A975" t="s">
        <v>1631</v>
      </c>
      <c r="B975" t="s">
        <v>1653</v>
      </c>
      <c r="C975" t="s">
        <v>1654</v>
      </c>
      <c r="D975">
        <f>VLOOKUP(C975, [1]acs2015_county_data!$D:$O, 12, FALSE)</f>
        <v>43479</v>
      </c>
      <c r="E975">
        <f>VLOOKUP(C975, [2]DEMOGRAPHICS!$F:$M, 8, FALSE)</f>
        <v>34</v>
      </c>
      <c r="F975">
        <f>VLOOKUP(C975, [3]RISKFACTORSANDACCESSTOCARE!$F:$N, 9, FALSE)</f>
        <v>21.9</v>
      </c>
      <c r="G975">
        <f>VLOOKUP(C975, [3]RISKFACTORSANDACCESSTOCARE!$F:$H, 3, FALSE)</f>
        <v>36.9</v>
      </c>
      <c r="H975">
        <f>VLOOKUP(C975, [3]RISKFACTORSANDACCESSTOCARE!$F:$Q, 12, FALSE)</f>
        <v>27.2</v>
      </c>
      <c r="I975">
        <f>VLOOKUP(C975,[4]RISKFACTORSANDACCESSTOCARE!$F:$Z,21,FALSE)</f>
        <v>2699</v>
      </c>
      <c r="J975">
        <f>VLOOKUP(C975,[5]DEMOGRAPHICS!$F:$J,5,FALSE)</f>
        <v>19293</v>
      </c>
      <c r="K975">
        <f t="shared" si="95"/>
        <v>13.989529881304099</v>
      </c>
    </row>
    <row r="976" spans="1:11" hidden="1" x14ac:dyDescent="0.3">
      <c r="A976" t="s">
        <v>1631</v>
      </c>
      <c r="B976" t="s">
        <v>1655</v>
      </c>
      <c r="C976" t="s">
        <v>1656</v>
      </c>
      <c r="D976">
        <f>VLOOKUP(C976, [1]acs2015_county_data!$D:$O, 12, FALSE)</f>
        <v>55975</v>
      </c>
      <c r="E976">
        <f>VLOOKUP(C976, [2]DEMOGRAPHICS!$F:$M, 8, FALSE)</f>
        <v>229</v>
      </c>
      <c r="F976">
        <f>VLOOKUP(C976, [3]RISKFACTORSANDACCESSTOCARE!$F:$N, 9, FALSE)</f>
        <v>25.6</v>
      </c>
      <c r="G976">
        <f>VLOOKUP(C976, [3]RISKFACTORSANDACCESSTOCARE!$F:$H, 3, FALSE)</f>
        <v>30</v>
      </c>
      <c r="H976">
        <f>VLOOKUP(C976, [3]RISKFACTORSANDACCESSTOCARE!$F:$Q, 12, FALSE)</f>
        <v>-1111.0999999999999</v>
      </c>
    </row>
    <row r="977" spans="1:11" hidden="1" x14ac:dyDescent="0.3">
      <c r="A977" t="s">
        <v>1631</v>
      </c>
      <c r="B977" t="s">
        <v>13</v>
      </c>
      <c r="C977" t="s">
        <v>1657</v>
      </c>
      <c r="D977">
        <f>VLOOKUP(C977, [1]acs2015_county_data!$D:$O, 12, FALSE)</f>
        <v>33536</v>
      </c>
      <c r="E977">
        <f>VLOOKUP(C977, [2]DEMOGRAPHICS!$F:$M, 8, FALSE)</f>
        <v>31</v>
      </c>
      <c r="F977">
        <f>VLOOKUP(C977, [3]RISKFACTORSANDACCESSTOCARE!$F:$N, 9, FALSE)</f>
        <v>33.299999999999997</v>
      </c>
      <c r="G977">
        <f>VLOOKUP(C977, [3]RISKFACTORSANDACCESSTOCARE!$F:$H, 3, FALSE)</f>
        <v>34.5</v>
      </c>
      <c r="H977">
        <f>VLOOKUP(C977, [3]RISKFACTORSANDACCESSTOCARE!$F:$Q, 12, FALSE)</f>
        <v>-1111.0999999999999</v>
      </c>
    </row>
    <row r="978" spans="1:11" hidden="1" x14ac:dyDescent="0.3">
      <c r="A978" t="s">
        <v>1631</v>
      </c>
      <c r="B978" t="s">
        <v>1658</v>
      </c>
      <c r="C978" t="s">
        <v>1659</v>
      </c>
      <c r="D978">
        <f>VLOOKUP(C978, [1]acs2015_county_data!$D:$O, 12, FALSE)</f>
        <v>42537</v>
      </c>
      <c r="E978">
        <f>VLOOKUP(C978, [2]DEMOGRAPHICS!$F:$M, 8, FALSE)</f>
        <v>37</v>
      </c>
      <c r="F978">
        <f>VLOOKUP(C978, [3]RISKFACTORSANDACCESSTOCARE!$F:$N, 9, FALSE)</f>
        <v>17.899999999999999</v>
      </c>
      <c r="G978">
        <f>VLOOKUP(C978, [3]RISKFACTORSANDACCESSTOCARE!$F:$H, 3, FALSE)</f>
        <v>33.4</v>
      </c>
      <c r="H978">
        <f>VLOOKUP(C978, [3]RISKFACTORSANDACCESSTOCARE!$F:$Q, 12, FALSE)</f>
        <v>-1111.0999999999999</v>
      </c>
    </row>
    <row r="979" spans="1:11" x14ac:dyDescent="0.3">
      <c r="A979" t="s">
        <v>1631</v>
      </c>
      <c r="B979" t="s">
        <v>1660</v>
      </c>
      <c r="C979" t="s">
        <v>1661</v>
      </c>
      <c r="D979">
        <f>VLOOKUP(C979, [1]acs2015_county_data!$D:$O, 12, FALSE)</f>
        <v>37034</v>
      </c>
      <c r="E979">
        <f>VLOOKUP(C979, [2]DEMOGRAPHICS!$F:$M, 8, FALSE)</f>
        <v>91</v>
      </c>
      <c r="F979">
        <f>VLOOKUP(C979, [3]RISKFACTORSANDACCESSTOCARE!$F:$N, 9, FALSE)</f>
        <v>18.100000000000001</v>
      </c>
      <c r="G979">
        <f>VLOOKUP(C979, [3]RISKFACTORSANDACCESSTOCARE!$F:$H, 3, FALSE)</f>
        <v>26.4</v>
      </c>
      <c r="H979">
        <f>VLOOKUP(C979, [3]RISKFACTORSANDACCESSTOCARE!$F:$Q, 12, FALSE)</f>
        <v>28.4</v>
      </c>
      <c r="I979">
        <f>VLOOKUP(C979,[4]RISKFACTORSANDACCESSTOCARE!$F:$Z,21,FALSE)</f>
        <v>4042</v>
      </c>
      <c r="J979">
        <f>VLOOKUP(C979,[5]DEMOGRAPHICS!$F:$J,5,FALSE)</f>
        <v>35122</v>
      </c>
      <c r="K979">
        <f t="shared" ref="K979:K980" si="96">I979/J979*100</f>
        <v>11.508456238255224</v>
      </c>
    </row>
    <row r="980" spans="1:11" x14ac:dyDescent="0.3">
      <c r="A980" t="s">
        <v>1631</v>
      </c>
      <c r="B980" t="s">
        <v>1662</v>
      </c>
      <c r="C980" t="s">
        <v>1663</v>
      </c>
      <c r="D980">
        <f>VLOOKUP(C980, [1]acs2015_county_data!$D:$O, 12, FALSE)</f>
        <v>54621</v>
      </c>
      <c r="E980">
        <f>VLOOKUP(C980, [2]DEMOGRAPHICS!$F:$M, 8, FALSE)</f>
        <v>576</v>
      </c>
      <c r="F980">
        <f>VLOOKUP(C980, [3]RISKFACTORSANDACCESSTOCARE!$F:$N, 9, FALSE)</f>
        <v>23.9</v>
      </c>
      <c r="G980">
        <f>VLOOKUP(C980, [3]RISKFACTORSANDACCESSTOCARE!$F:$H, 3, FALSE)</f>
        <v>27.8</v>
      </c>
      <c r="H980">
        <f>VLOOKUP(C980, [3]RISKFACTORSANDACCESSTOCARE!$F:$Q, 12, FALSE)</f>
        <v>22</v>
      </c>
      <c r="I980">
        <f>VLOOKUP(C980,[4]RISKFACTORSANDACCESSTOCARE!$F:$Z,21,FALSE)</f>
        <v>7283</v>
      </c>
      <c r="J980">
        <f>VLOOKUP(C980,[5]DEMOGRAPHICS!$F:$J,5,FALSE)</f>
        <v>87251</v>
      </c>
      <c r="K980">
        <f t="shared" si="96"/>
        <v>8.3471822672519522</v>
      </c>
    </row>
    <row r="981" spans="1:11" hidden="1" x14ac:dyDescent="0.3">
      <c r="A981" t="s">
        <v>1631</v>
      </c>
      <c r="B981" t="s">
        <v>1664</v>
      </c>
      <c r="C981" t="s">
        <v>1665</v>
      </c>
      <c r="D981">
        <f>VLOOKUP(C981, [1]acs2015_county_data!$D:$O, 12, FALSE)</f>
        <v>38829</v>
      </c>
      <c r="E981">
        <f>VLOOKUP(C981, [2]DEMOGRAPHICS!$F:$M, 8, FALSE)</f>
        <v>28</v>
      </c>
      <c r="F981">
        <f>VLOOKUP(C981, [3]RISKFACTORSANDACCESSTOCARE!$F:$N, 9, FALSE)</f>
        <v>-1111.0999999999999</v>
      </c>
      <c r="G981">
        <f>VLOOKUP(C981, [3]RISKFACTORSANDACCESSTOCARE!$F:$H, 3, FALSE)</f>
        <v>-1111.0999999999999</v>
      </c>
      <c r="H981">
        <f>VLOOKUP(C981, [3]RISKFACTORSANDACCESSTOCARE!$F:$Q, 12, FALSE)</f>
        <v>-1111.0999999999999</v>
      </c>
    </row>
    <row r="982" spans="1:11" hidden="1" x14ac:dyDescent="0.3">
      <c r="A982" t="s">
        <v>1631</v>
      </c>
      <c r="B982" t="s">
        <v>179</v>
      </c>
      <c r="C982" t="s">
        <v>1666</v>
      </c>
      <c r="D982">
        <f>VLOOKUP(C982, [1]acs2015_county_data!$D:$O, 12, FALSE)</f>
        <v>41439</v>
      </c>
      <c r="E982">
        <f>VLOOKUP(C982, [2]DEMOGRAPHICS!$F:$M, 8, FALSE)</f>
        <v>80</v>
      </c>
      <c r="F982">
        <f>VLOOKUP(C982, [3]RISKFACTORSANDACCESSTOCARE!$F:$N, 9, FALSE)</f>
        <v>-1111.0999999999999</v>
      </c>
      <c r="G982">
        <f>VLOOKUP(C982, [3]RISKFACTORSANDACCESSTOCARE!$F:$H, 3, FALSE)</f>
        <v>-1111.0999999999999</v>
      </c>
      <c r="H982">
        <f>VLOOKUP(C982, [3]RISKFACTORSANDACCESSTOCARE!$F:$Q, 12, FALSE)</f>
        <v>-1111.0999999999999</v>
      </c>
    </row>
    <row r="983" spans="1:11" x14ac:dyDescent="0.3">
      <c r="A983" t="s">
        <v>1631</v>
      </c>
      <c r="B983" t="s">
        <v>1667</v>
      </c>
      <c r="C983" t="s">
        <v>1668</v>
      </c>
      <c r="D983">
        <f>VLOOKUP(C983, [1]acs2015_county_data!$D:$O, 12, FALSE)</f>
        <v>36696</v>
      </c>
      <c r="E983">
        <f>VLOOKUP(C983, [2]DEMOGRAPHICS!$F:$M, 8, FALSE)</f>
        <v>67</v>
      </c>
      <c r="F983">
        <f>VLOOKUP(C983, [3]RISKFACTORSANDACCESSTOCARE!$F:$N, 9, FALSE)</f>
        <v>31</v>
      </c>
      <c r="G983">
        <f>VLOOKUP(C983, [3]RISKFACTORSANDACCESSTOCARE!$F:$H, 3, FALSE)</f>
        <v>37.700000000000003</v>
      </c>
      <c r="H983">
        <f>VLOOKUP(C983, [3]RISKFACTORSANDACCESSTOCARE!$F:$Q, 12, FALSE)</f>
        <v>30.9</v>
      </c>
      <c r="I983">
        <f>VLOOKUP(C983,[4]RISKFACTORSANDACCESSTOCARE!$F:$Z,21,FALSE)</f>
        <v>4505</v>
      </c>
      <c r="J983">
        <f>VLOOKUP(C983,[5]DEMOGRAPHICS!$F:$J,5,FALSE)</f>
        <v>27306</v>
      </c>
      <c r="K983">
        <f>I983/J983*100</f>
        <v>16.498205522595764</v>
      </c>
    </row>
    <row r="984" spans="1:11" hidden="1" x14ac:dyDescent="0.3">
      <c r="A984" t="s">
        <v>1631</v>
      </c>
      <c r="B984" t="s">
        <v>1669</v>
      </c>
      <c r="C984" t="s">
        <v>1670</v>
      </c>
      <c r="D984">
        <f>VLOOKUP(C984, [1]acs2015_county_data!$D:$O, 12, FALSE)</f>
        <v>32341</v>
      </c>
      <c r="E984">
        <f>VLOOKUP(C984, [2]DEMOGRAPHICS!$F:$M, 8, FALSE)</f>
        <v>37</v>
      </c>
      <c r="F984">
        <f>VLOOKUP(C984, [3]RISKFACTORSANDACCESSTOCARE!$F:$N, 9, FALSE)</f>
        <v>24.8</v>
      </c>
      <c r="G984">
        <f>VLOOKUP(C984, [3]RISKFACTORSANDACCESSTOCARE!$F:$H, 3, FALSE)</f>
        <v>38.200000000000003</v>
      </c>
      <c r="H984">
        <f>VLOOKUP(C984, [3]RISKFACTORSANDACCESSTOCARE!$F:$Q, 12, FALSE)</f>
        <v>-1111.0999999999999</v>
      </c>
    </row>
    <row r="985" spans="1:11" x14ac:dyDescent="0.3">
      <c r="A985" t="s">
        <v>1631</v>
      </c>
      <c r="B985" t="s">
        <v>1046</v>
      </c>
      <c r="C985" t="s">
        <v>1671</v>
      </c>
      <c r="D985">
        <f>VLOOKUP(C985, [1]acs2015_county_data!$D:$O, 12, FALSE)</f>
        <v>39521</v>
      </c>
      <c r="E985">
        <f>VLOOKUP(C985, [2]DEMOGRAPHICS!$F:$M, 8, FALSE)</f>
        <v>97</v>
      </c>
      <c r="F985">
        <f>VLOOKUP(C985, [3]RISKFACTORSANDACCESSTOCARE!$F:$N, 9, FALSE)</f>
        <v>24.4</v>
      </c>
      <c r="G985">
        <f>VLOOKUP(C985, [3]RISKFACTORSANDACCESSTOCARE!$F:$H, 3, FALSE)</f>
        <v>31.2</v>
      </c>
      <c r="H985">
        <f>VLOOKUP(C985, [3]RISKFACTORSANDACCESSTOCARE!$F:$Q, 12, FALSE)</f>
        <v>31.7</v>
      </c>
      <c r="I985">
        <f>VLOOKUP(C985,[4]RISKFACTORSANDACCESSTOCARE!$F:$Z,21,FALSE)</f>
        <v>12960</v>
      </c>
      <c r="J985">
        <f>VLOOKUP(C985,[5]DEMOGRAPHICS!$F:$J,5,FALSE)</f>
        <v>70145</v>
      </c>
      <c r="K985">
        <f>I985/J985*100</f>
        <v>18.476013971059949</v>
      </c>
    </row>
    <row r="986" spans="1:11" hidden="1" x14ac:dyDescent="0.3">
      <c r="A986" t="s">
        <v>1631</v>
      </c>
      <c r="B986" t="s">
        <v>183</v>
      </c>
      <c r="C986" t="s">
        <v>1672</v>
      </c>
      <c r="D986">
        <f>VLOOKUP(C986, [1]acs2015_county_data!$D:$O, 12, FALSE)</f>
        <v>47959</v>
      </c>
      <c r="E986">
        <f>VLOOKUP(C986, [2]DEMOGRAPHICS!$F:$M, 8, FALSE)</f>
        <v>137</v>
      </c>
      <c r="F986">
        <f>VLOOKUP(C986, [3]RISKFACTORSANDACCESSTOCARE!$F:$N, 9, FALSE)</f>
        <v>23.5</v>
      </c>
      <c r="G986">
        <f>VLOOKUP(C986, [3]RISKFACTORSANDACCESSTOCARE!$F:$H, 3, FALSE)</f>
        <v>40.5</v>
      </c>
      <c r="H986">
        <f>VLOOKUP(C986, [3]RISKFACTORSANDACCESSTOCARE!$F:$Q, 12, FALSE)</f>
        <v>-1111.0999999999999</v>
      </c>
    </row>
    <row r="987" spans="1:11" hidden="1" x14ac:dyDescent="0.3">
      <c r="A987" t="s">
        <v>1631</v>
      </c>
      <c r="B987" t="s">
        <v>27</v>
      </c>
      <c r="C987" t="s">
        <v>1673</v>
      </c>
      <c r="D987">
        <f>VLOOKUP(C987, [1]acs2015_county_data!$D:$O, 12, FALSE)</f>
        <v>21549</v>
      </c>
      <c r="E987">
        <f>VLOOKUP(C987, [2]DEMOGRAPHICS!$F:$M, 8, FALSE)</f>
        <v>51</v>
      </c>
      <c r="F987">
        <f>VLOOKUP(C987, [3]RISKFACTORSANDACCESSTOCARE!$F:$N, 9, FALSE)</f>
        <v>30.8</v>
      </c>
      <c r="G987">
        <f>VLOOKUP(C987, [3]RISKFACTORSANDACCESSTOCARE!$F:$H, 3, FALSE)</f>
        <v>45.8</v>
      </c>
      <c r="H987">
        <f>VLOOKUP(C987, [3]RISKFACTORSANDACCESSTOCARE!$F:$Q, 12, FALSE)</f>
        <v>-1111.0999999999999</v>
      </c>
    </row>
    <row r="988" spans="1:11" hidden="1" x14ac:dyDescent="0.3">
      <c r="A988" t="s">
        <v>1631</v>
      </c>
      <c r="B988" t="s">
        <v>1050</v>
      </c>
      <c r="C988" t="s">
        <v>1674</v>
      </c>
      <c r="D988">
        <f>VLOOKUP(C988, [1]acs2015_county_data!$D:$O, 12, FALSE)</f>
        <v>28025</v>
      </c>
      <c r="E988">
        <f>VLOOKUP(C988, [2]DEMOGRAPHICS!$F:$M, 8, FALSE)</f>
        <v>48</v>
      </c>
      <c r="F988">
        <f>VLOOKUP(C988, [3]RISKFACTORSANDACCESSTOCARE!$F:$N, 9, FALSE)</f>
        <v>22.5</v>
      </c>
      <c r="G988">
        <f>VLOOKUP(C988, [3]RISKFACTORSANDACCESSTOCARE!$F:$H, 3, FALSE)</f>
        <v>26.7</v>
      </c>
      <c r="H988">
        <f>VLOOKUP(C988, [3]RISKFACTORSANDACCESSTOCARE!$F:$Q, 12, FALSE)</f>
        <v>-1111.0999999999999</v>
      </c>
    </row>
    <row r="989" spans="1:11" hidden="1" x14ac:dyDescent="0.3">
      <c r="A989" t="s">
        <v>1631</v>
      </c>
      <c r="B989" t="s">
        <v>197</v>
      </c>
      <c r="C989" t="s">
        <v>1675</v>
      </c>
      <c r="D989">
        <f>VLOOKUP(C989, [1]acs2015_county_data!$D:$O, 12, FALSE)</f>
        <v>35316</v>
      </c>
      <c r="E989">
        <f>VLOOKUP(C989, [2]DEMOGRAPHICS!$F:$M, 8, FALSE)</f>
        <v>25</v>
      </c>
      <c r="F989">
        <f>VLOOKUP(C989, [3]RISKFACTORSANDACCESSTOCARE!$F:$N, 9, FALSE)</f>
        <v>31.3</v>
      </c>
      <c r="G989">
        <f>VLOOKUP(C989, [3]RISKFACTORSANDACCESSTOCARE!$F:$H, 3, FALSE)</f>
        <v>39</v>
      </c>
      <c r="H989">
        <f>VLOOKUP(C989, [3]RISKFACTORSANDACCESSTOCARE!$F:$Q, 12, FALSE)</f>
        <v>-1111.0999999999999</v>
      </c>
    </row>
    <row r="990" spans="1:11" hidden="1" x14ac:dyDescent="0.3">
      <c r="A990" t="s">
        <v>1631</v>
      </c>
      <c r="B990" t="s">
        <v>1056</v>
      </c>
      <c r="C990" t="s">
        <v>1676</v>
      </c>
      <c r="D990">
        <f>VLOOKUP(C990, [1]acs2015_county_data!$D:$O, 12, FALSE)</f>
        <v>32019</v>
      </c>
      <c r="E990">
        <f>VLOOKUP(C990, [2]DEMOGRAPHICS!$F:$M, 8, FALSE)</f>
        <v>23</v>
      </c>
      <c r="F990">
        <f>VLOOKUP(C990, [3]RISKFACTORSANDACCESSTOCARE!$F:$N, 9, FALSE)</f>
        <v>26.4</v>
      </c>
      <c r="G990">
        <f>VLOOKUP(C990, [3]RISKFACTORSANDACCESSTOCARE!$F:$H, 3, FALSE)</f>
        <v>-1111.0999999999999</v>
      </c>
      <c r="H990">
        <f>VLOOKUP(C990, [3]RISKFACTORSANDACCESSTOCARE!$F:$Q, 12, FALSE)</f>
        <v>-1111.0999999999999</v>
      </c>
    </row>
    <row r="991" spans="1:11" x14ac:dyDescent="0.3">
      <c r="A991" t="s">
        <v>1631</v>
      </c>
      <c r="B991" t="s">
        <v>1201</v>
      </c>
      <c r="C991" t="s">
        <v>1677</v>
      </c>
      <c r="D991">
        <f>VLOOKUP(C991, [1]acs2015_county_data!$D:$O, 12, FALSE)</f>
        <v>45989</v>
      </c>
      <c r="E991">
        <f>VLOOKUP(C991, [2]DEMOGRAPHICS!$F:$M, 8, FALSE)</f>
        <v>201</v>
      </c>
      <c r="F991">
        <f>VLOOKUP(C991, [3]RISKFACTORSANDACCESSTOCARE!$F:$N, 9, FALSE)</f>
        <v>22.6</v>
      </c>
      <c r="G991">
        <f>VLOOKUP(C991, [3]RISKFACTORSANDACCESSTOCARE!$F:$H, 3, FALSE)</f>
        <v>30.1</v>
      </c>
      <c r="H991">
        <f>VLOOKUP(C991, [3]RISKFACTORSANDACCESSTOCARE!$F:$Q, 12, FALSE)</f>
        <v>28.9</v>
      </c>
      <c r="I991">
        <f>VLOOKUP(C991,[4]RISKFACTORSANDACCESSTOCARE!$F:$Z,21,FALSE)</f>
        <v>9648</v>
      </c>
      <c r="J991">
        <f>VLOOKUP(C991,[5]DEMOGRAPHICS!$F:$J,5,FALSE)</f>
        <v>93060</v>
      </c>
      <c r="K991">
        <f>I991/J991*100</f>
        <v>10.367504835589941</v>
      </c>
    </row>
    <row r="992" spans="1:11" hidden="1" x14ac:dyDescent="0.3">
      <c r="A992" t="s">
        <v>1631</v>
      </c>
      <c r="B992" t="s">
        <v>1678</v>
      </c>
      <c r="C992" t="s">
        <v>1679</v>
      </c>
      <c r="D992">
        <f>VLOOKUP(C992, [1]acs2015_county_data!$D:$O, 12, FALSE)</f>
        <v>41710</v>
      </c>
      <c r="E992">
        <f>VLOOKUP(C992, [2]DEMOGRAPHICS!$F:$M, 8, FALSE)</f>
        <v>40</v>
      </c>
      <c r="F992">
        <f>VLOOKUP(C992, [3]RISKFACTORSANDACCESSTOCARE!$F:$N, 9, FALSE)</f>
        <v>-1111.0999999999999</v>
      </c>
      <c r="G992">
        <f>VLOOKUP(C992, [3]RISKFACTORSANDACCESSTOCARE!$F:$H, 3, FALSE)</f>
        <v>34.4</v>
      </c>
      <c r="H992">
        <f>VLOOKUP(C992, [3]RISKFACTORSANDACCESSTOCARE!$F:$Q, 12, FALSE)</f>
        <v>-1111.0999999999999</v>
      </c>
    </row>
    <row r="993" spans="1:11" hidden="1" x14ac:dyDescent="0.3">
      <c r="A993" t="s">
        <v>1631</v>
      </c>
      <c r="B993" t="s">
        <v>1680</v>
      </c>
      <c r="C993" t="s">
        <v>1681</v>
      </c>
      <c r="D993">
        <f>VLOOKUP(C993, [1]acs2015_county_data!$D:$O, 12, FALSE)</f>
        <v>28224</v>
      </c>
      <c r="E993">
        <f>VLOOKUP(C993, [2]DEMOGRAPHICS!$F:$M, 8, FALSE)</f>
        <v>30</v>
      </c>
      <c r="F993">
        <f>VLOOKUP(C993, [3]RISKFACTORSANDACCESSTOCARE!$F:$N, 9, FALSE)</f>
        <v>34.700000000000003</v>
      </c>
      <c r="G993">
        <f>VLOOKUP(C993, [3]RISKFACTORSANDACCESSTOCARE!$F:$H, 3, FALSE)</f>
        <v>42.8</v>
      </c>
      <c r="H993">
        <f>VLOOKUP(C993, [3]RISKFACTORSANDACCESSTOCARE!$F:$Q, 12, FALSE)</f>
        <v>-1111.0999999999999</v>
      </c>
    </row>
    <row r="994" spans="1:11" hidden="1" x14ac:dyDescent="0.3">
      <c r="A994" t="s">
        <v>1631</v>
      </c>
      <c r="B994" t="s">
        <v>1682</v>
      </c>
      <c r="C994" t="s">
        <v>1683</v>
      </c>
      <c r="D994">
        <f>VLOOKUP(C994, [1]acs2015_county_data!$D:$O, 12, FALSE)</f>
        <v>29770</v>
      </c>
      <c r="E994">
        <f>VLOOKUP(C994, [2]DEMOGRAPHICS!$F:$M, 8, FALSE)</f>
        <v>59</v>
      </c>
      <c r="F994">
        <f>VLOOKUP(C994, [3]RISKFACTORSANDACCESSTOCARE!$F:$N, 9, FALSE)</f>
        <v>-1111.0999999999999</v>
      </c>
      <c r="G994">
        <f>VLOOKUP(C994, [3]RISKFACTORSANDACCESSTOCARE!$F:$H, 3, FALSE)</f>
        <v>-1111.0999999999999</v>
      </c>
      <c r="H994">
        <f>VLOOKUP(C994, [3]RISKFACTORSANDACCESSTOCARE!$F:$Q, 12, FALSE)</f>
        <v>-1111.0999999999999</v>
      </c>
    </row>
    <row r="995" spans="1:11" x14ac:dyDescent="0.3">
      <c r="A995" t="s">
        <v>1631</v>
      </c>
      <c r="B995" t="s">
        <v>57</v>
      </c>
      <c r="C995" t="s">
        <v>1684</v>
      </c>
      <c r="D995">
        <f>VLOOKUP(C995, [1]acs2015_county_data!$D:$O, 12, FALSE)</f>
        <v>49778</v>
      </c>
      <c r="E995">
        <f>VLOOKUP(C995, [2]DEMOGRAPHICS!$F:$M, 8, FALSE)</f>
        <v>942</v>
      </c>
      <c r="F995">
        <f>VLOOKUP(C995, [3]RISKFACTORSANDACCESSTOCARE!$F:$N, 9, FALSE)</f>
        <v>20.8</v>
      </c>
      <c r="G995">
        <f>VLOOKUP(C995, [3]RISKFACTORSANDACCESSTOCARE!$F:$H, 3, FALSE)</f>
        <v>23.8</v>
      </c>
      <c r="H995">
        <f>VLOOKUP(C995, [3]RISKFACTORSANDACCESSTOCARE!$F:$Q, 12, FALSE)</f>
        <v>22.3</v>
      </c>
      <c r="I995">
        <f>VLOOKUP(C995,[4]RISKFACTORSANDACCESSTOCARE!$F:$Z,21,FALSE)</f>
        <v>33169</v>
      </c>
      <c r="J995">
        <f>VLOOKUP(C995,[5]DEMOGRAPHICS!$F:$J,5,FALSE)</f>
        <v>268080</v>
      </c>
      <c r="K995">
        <f t="shared" ref="K995:K998" si="97">I995/J995*100</f>
        <v>12.372799164428528</v>
      </c>
    </row>
    <row r="996" spans="1:11" x14ac:dyDescent="0.3">
      <c r="A996" t="s">
        <v>1631</v>
      </c>
      <c r="B996" t="s">
        <v>1685</v>
      </c>
      <c r="C996" t="s">
        <v>1686</v>
      </c>
      <c r="D996">
        <f>VLOOKUP(C996, [1]acs2015_county_data!$D:$O, 12, FALSE)</f>
        <v>35469</v>
      </c>
      <c r="E996">
        <f>VLOOKUP(C996, [2]DEMOGRAPHICS!$F:$M, 8, FALSE)</f>
        <v>42</v>
      </c>
      <c r="F996">
        <f>VLOOKUP(C996, [3]RISKFACTORSANDACCESSTOCARE!$F:$N, 9, FALSE)</f>
        <v>28.3</v>
      </c>
      <c r="G996">
        <f>VLOOKUP(C996, [3]RISKFACTORSANDACCESSTOCARE!$F:$H, 3, FALSE)</f>
        <v>37.1</v>
      </c>
      <c r="H996">
        <f>VLOOKUP(C996, [3]RISKFACTORSANDACCESSTOCARE!$F:$Q, 12, FALSE)</f>
        <v>28.1</v>
      </c>
      <c r="I996">
        <f>VLOOKUP(C996,[4]RISKFACTORSANDACCESSTOCARE!$F:$Z,21,FALSE)</f>
        <v>2226</v>
      </c>
      <c r="J996">
        <f>VLOOKUP(C996,[5]DEMOGRAPHICS!$F:$J,5,FALSE)</f>
        <v>14610</v>
      </c>
      <c r="K996">
        <f t="shared" si="97"/>
        <v>15.236139630390145</v>
      </c>
    </row>
    <row r="997" spans="1:11" x14ac:dyDescent="0.3">
      <c r="A997" t="s">
        <v>1631</v>
      </c>
      <c r="B997" t="s">
        <v>772</v>
      </c>
      <c r="C997" t="s">
        <v>1687</v>
      </c>
      <c r="D997">
        <f>VLOOKUP(C997, [1]acs2015_county_data!$D:$O, 12, FALSE)</f>
        <v>30096</v>
      </c>
      <c r="E997">
        <f>VLOOKUP(C997, [2]DEMOGRAPHICS!$F:$M, 8, FALSE)</f>
        <v>107</v>
      </c>
      <c r="F997">
        <f>VLOOKUP(C997, [3]RISKFACTORSANDACCESSTOCARE!$F:$N, 9, FALSE)</f>
        <v>31.3</v>
      </c>
      <c r="G997">
        <f>VLOOKUP(C997, [3]RISKFACTORSANDACCESSTOCARE!$F:$H, 3, FALSE)</f>
        <v>45</v>
      </c>
      <c r="H997">
        <f>VLOOKUP(C997, [3]RISKFACTORSANDACCESSTOCARE!$F:$Q, 12, FALSE)</f>
        <v>40.200000000000003</v>
      </c>
      <c r="I997">
        <f>VLOOKUP(C997,[4]RISKFACTORSANDACCESSTOCARE!$F:$Z,21,FALSE)</f>
        <v>7653</v>
      </c>
      <c r="J997">
        <f>VLOOKUP(C997,[5]DEMOGRAPHICS!$F:$J,5,FALSE)</f>
        <v>42218</v>
      </c>
      <c r="K997">
        <f t="shared" si="97"/>
        <v>18.127339049694445</v>
      </c>
    </row>
    <row r="998" spans="1:11" x14ac:dyDescent="0.3">
      <c r="A998" t="s">
        <v>1631</v>
      </c>
      <c r="B998" t="s">
        <v>59</v>
      </c>
      <c r="C998" t="s">
        <v>1688</v>
      </c>
      <c r="D998">
        <f>VLOOKUP(C998, [1]acs2015_county_data!$D:$O, 12, FALSE)</f>
        <v>47964</v>
      </c>
      <c r="E998">
        <f>VLOOKUP(C998, [2]DEMOGRAPHICS!$F:$M, 8, FALSE)</f>
        <v>229</v>
      </c>
      <c r="F998">
        <f>VLOOKUP(C998, [3]RISKFACTORSANDACCESSTOCARE!$F:$N, 9, FALSE)</f>
        <v>23.4</v>
      </c>
      <c r="G998">
        <f>VLOOKUP(C998, [3]RISKFACTORSANDACCESSTOCARE!$F:$H, 3, FALSE)</f>
        <v>27.8</v>
      </c>
      <c r="H998">
        <f>VLOOKUP(C998, [3]RISKFACTORSANDACCESSTOCARE!$F:$Q, 12, FALSE)</f>
        <v>25.9</v>
      </c>
      <c r="I998">
        <f>VLOOKUP(C998,[4]RISKFACTORSANDACCESSTOCARE!$F:$Z,21,FALSE)</f>
        <v>5031</v>
      </c>
      <c r="J998">
        <f>VLOOKUP(C998,[5]DEMOGRAPHICS!$F:$J,5,FALSE)</f>
        <v>48207</v>
      </c>
      <c r="K998">
        <f t="shared" si="97"/>
        <v>10.436243699047857</v>
      </c>
    </row>
    <row r="999" spans="1:11" hidden="1" x14ac:dyDescent="0.3">
      <c r="A999" t="s">
        <v>1631</v>
      </c>
      <c r="B999" t="s">
        <v>209</v>
      </c>
      <c r="C999" t="s">
        <v>1689</v>
      </c>
      <c r="D999">
        <f>VLOOKUP(C999, [1]acs2015_county_data!$D:$O, 12, FALSE)</f>
        <v>28359</v>
      </c>
      <c r="E999">
        <f>VLOOKUP(C999, [2]DEMOGRAPHICS!$F:$M, 8, FALSE)</f>
        <v>35</v>
      </c>
      <c r="F999">
        <f>VLOOKUP(C999, [3]RISKFACTORSANDACCESSTOCARE!$F:$N, 9, FALSE)</f>
        <v>-1111.0999999999999</v>
      </c>
      <c r="G999">
        <f>VLOOKUP(C999, [3]RISKFACTORSANDACCESSTOCARE!$F:$H, 3, FALSE)</f>
        <v>-1111.0999999999999</v>
      </c>
      <c r="H999">
        <f>VLOOKUP(C999, [3]RISKFACTORSANDACCESSTOCARE!$F:$Q, 12, FALSE)</f>
        <v>-1111.0999999999999</v>
      </c>
    </row>
    <row r="1000" spans="1:11" hidden="1" x14ac:dyDescent="0.3">
      <c r="A1000" t="s">
        <v>1631</v>
      </c>
      <c r="B1000" t="s">
        <v>1074</v>
      </c>
      <c r="C1000" t="s">
        <v>1690</v>
      </c>
      <c r="D1000">
        <f>VLOOKUP(C1000, [1]acs2015_county_data!$D:$O, 12, FALSE)</f>
        <v>48370</v>
      </c>
      <c r="E1000">
        <f>VLOOKUP(C1000, [2]DEMOGRAPHICS!$F:$M, 8, FALSE)</f>
        <v>82</v>
      </c>
      <c r="F1000">
        <f>VLOOKUP(C1000, [3]RISKFACTORSANDACCESSTOCARE!$F:$N, 9, FALSE)</f>
        <v>-1111.0999999999999</v>
      </c>
      <c r="G1000">
        <f>VLOOKUP(C1000, [3]RISKFACTORSANDACCESSTOCARE!$F:$H, 3, FALSE)</f>
        <v>-1111.0999999999999</v>
      </c>
      <c r="H1000">
        <f>VLOOKUP(C1000, [3]RISKFACTORSANDACCESSTOCARE!$F:$Q, 12, FALSE)</f>
        <v>-1111.0999999999999</v>
      </c>
    </row>
    <row r="1001" spans="1:11" hidden="1" x14ac:dyDescent="0.3">
      <c r="A1001" t="s">
        <v>1631</v>
      </c>
      <c r="B1001" t="s">
        <v>1691</v>
      </c>
      <c r="C1001" t="s">
        <v>1692</v>
      </c>
      <c r="D1001">
        <f>VLOOKUP(C1001, [1]acs2015_county_data!$D:$O, 12, FALSE)</f>
        <v>44243</v>
      </c>
      <c r="E1001">
        <f>VLOOKUP(C1001, [2]DEMOGRAPHICS!$F:$M, 8, FALSE)</f>
        <v>72</v>
      </c>
      <c r="F1001">
        <f>VLOOKUP(C1001, [3]RISKFACTORSANDACCESSTOCARE!$F:$N, 9, FALSE)</f>
        <v>-1111.0999999999999</v>
      </c>
      <c r="G1001">
        <f>VLOOKUP(C1001, [3]RISKFACTORSANDACCESSTOCARE!$F:$H, 3, FALSE)</f>
        <v>-1111.0999999999999</v>
      </c>
      <c r="H1001">
        <f>VLOOKUP(C1001, [3]RISKFACTORSANDACCESSTOCARE!$F:$Q, 12, FALSE)</f>
        <v>-1111.0999999999999</v>
      </c>
    </row>
    <row r="1002" spans="1:11" hidden="1" x14ac:dyDescent="0.3">
      <c r="A1002" t="s">
        <v>1631</v>
      </c>
      <c r="B1002" t="s">
        <v>213</v>
      </c>
      <c r="C1002" t="s">
        <v>1693</v>
      </c>
      <c r="D1002">
        <f>VLOOKUP(C1002, [1]acs2015_county_data!$D:$O, 12, FALSE)</f>
        <v>44824</v>
      </c>
      <c r="E1002">
        <f>VLOOKUP(C1002, [2]DEMOGRAPHICS!$F:$M, 8, FALSE)</f>
        <v>95</v>
      </c>
      <c r="F1002">
        <f>VLOOKUP(C1002, [3]RISKFACTORSANDACCESSTOCARE!$F:$N, 9, FALSE)</f>
        <v>26.2</v>
      </c>
      <c r="G1002">
        <f>VLOOKUP(C1002, [3]RISKFACTORSANDACCESSTOCARE!$F:$H, 3, FALSE)</f>
        <v>38.9</v>
      </c>
      <c r="H1002">
        <f>VLOOKUP(C1002, [3]RISKFACTORSANDACCESSTOCARE!$F:$Q, 12, FALSE)</f>
        <v>-1111.0999999999999</v>
      </c>
    </row>
    <row r="1003" spans="1:11" x14ac:dyDescent="0.3">
      <c r="A1003" t="s">
        <v>1631</v>
      </c>
      <c r="B1003" t="s">
        <v>1694</v>
      </c>
      <c r="C1003" t="s">
        <v>1695</v>
      </c>
      <c r="D1003">
        <f>VLOOKUP(C1003, [1]acs2015_county_data!$D:$O, 12, FALSE)</f>
        <v>39530</v>
      </c>
      <c r="E1003">
        <f>VLOOKUP(C1003, [2]DEMOGRAPHICS!$F:$M, 8, FALSE)</f>
        <v>68</v>
      </c>
      <c r="F1003">
        <f>VLOOKUP(C1003, [3]RISKFACTORSANDACCESSTOCARE!$F:$N, 9, FALSE)</f>
        <v>25.1</v>
      </c>
      <c r="G1003">
        <f>VLOOKUP(C1003, [3]RISKFACTORSANDACCESSTOCARE!$F:$H, 3, FALSE)</f>
        <v>33.1</v>
      </c>
      <c r="H1003">
        <f>VLOOKUP(C1003, [3]RISKFACTORSANDACCESSTOCARE!$F:$Q, 12, FALSE)</f>
        <v>30.5</v>
      </c>
      <c r="I1003">
        <f>VLOOKUP(C1003,[4]RISKFACTORSANDACCESSTOCARE!$F:$Z,21,FALSE)</f>
        <v>5376</v>
      </c>
      <c r="J1003">
        <f>VLOOKUP(C1003,[5]DEMOGRAPHICS!$F:$J,5,FALSE)</f>
        <v>37625</v>
      </c>
      <c r="K1003">
        <f t="shared" ref="K1003:K1004" si="98">I1003/J1003*100</f>
        <v>14.288372093023256</v>
      </c>
    </row>
    <row r="1004" spans="1:11" x14ac:dyDescent="0.3">
      <c r="A1004" t="s">
        <v>1631</v>
      </c>
      <c r="B1004" t="s">
        <v>1696</v>
      </c>
      <c r="C1004" t="s">
        <v>1697</v>
      </c>
      <c r="D1004">
        <f>VLOOKUP(C1004, [1]acs2015_county_data!$D:$O, 12, FALSE)</f>
        <v>35030</v>
      </c>
      <c r="E1004">
        <f>VLOOKUP(C1004, [2]DEMOGRAPHICS!$F:$M, 8, FALSE)</f>
        <v>50</v>
      </c>
      <c r="F1004">
        <f>VLOOKUP(C1004, [3]RISKFACTORSANDACCESSTOCARE!$F:$N, 9, FALSE)</f>
        <v>23.4</v>
      </c>
      <c r="G1004">
        <f>VLOOKUP(C1004, [3]RISKFACTORSANDACCESSTOCARE!$F:$H, 3, FALSE)</f>
        <v>35.700000000000003</v>
      </c>
      <c r="H1004">
        <f>VLOOKUP(C1004, [3]RISKFACTORSANDACCESSTOCARE!$F:$Q, 12, FALSE)</f>
        <v>38.4</v>
      </c>
      <c r="I1004">
        <f>VLOOKUP(C1004,[4]RISKFACTORSANDACCESSTOCARE!$F:$Z,21,FALSE)</f>
        <v>3616</v>
      </c>
      <c r="J1004">
        <f>VLOOKUP(C1004,[5]DEMOGRAPHICS!$F:$J,5,FALSE)</f>
        <v>25189</v>
      </c>
      <c r="K1004">
        <f t="shared" si="98"/>
        <v>14.35547262694033</v>
      </c>
    </row>
    <row r="1005" spans="1:11" hidden="1" x14ac:dyDescent="0.3">
      <c r="A1005" t="s">
        <v>1631</v>
      </c>
      <c r="B1005" t="s">
        <v>1698</v>
      </c>
      <c r="C1005" t="s">
        <v>1699</v>
      </c>
      <c r="D1005">
        <f>VLOOKUP(C1005, [1]acs2015_county_data!$D:$O, 12, FALSE)</f>
        <v>34982</v>
      </c>
      <c r="E1005">
        <f>VLOOKUP(C1005, [2]DEMOGRAPHICS!$F:$M, 8, FALSE)</f>
        <v>40</v>
      </c>
      <c r="F1005">
        <f>VLOOKUP(C1005, [3]RISKFACTORSANDACCESSTOCARE!$F:$N, 9, FALSE)</f>
        <v>31.8</v>
      </c>
      <c r="G1005">
        <f>VLOOKUP(C1005, [3]RISKFACTORSANDACCESSTOCARE!$F:$H, 3, FALSE)</f>
        <v>37.299999999999997</v>
      </c>
      <c r="H1005">
        <f>VLOOKUP(C1005, [3]RISKFACTORSANDACCESSTOCARE!$F:$Q, 12, FALSE)</f>
        <v>-1111.0999999999999</v>
      </c>
    </row>
    <row r="1006" spans="1:11" x14ac:dyDescent="0.3">
      <c r="A1006" t="s">
        <v>1631</v>
      </c>
      <c r="B1006" t="s">
        <v>1700</v>
      </c>
      <c r="C1006" t="s">
        <v>1701</v>
      </c>
      <c r="D1006">
        <f>VLOOKUP(C1006, [1]acs2015_county_data!$D:$O, 12, FALSE)</f>
        <v>45370</v>
      </c>
      <c r="E1006">
        <f>VLOOKUP(C1006, [2]DEMOGRAPHICS!$F:$M, 8, FALSE)</f>
        <v>107</v>
      </c>
      <c r="F1006">
        <f>VLOOKUP(C1006, [3]RISKFACTORSANDACCESSTOCARE!$F:$N, 9, FALSE)</f>
        <v>29.5</v>
      </c>
      <c r="G1006">
        <f>VLOOKUP(C1006, [3]RISKFACTORSANDACCESSTOCARE!$F:$H, 3, FALSE)</f>
        <v>37.1</v>
      </c>
      <c r="H1006">
        <f>VLOOKUP(C1006, [3]RISKFACTORSANDACCESSTOCARE!$F:$Q, 12, FALSE)</f>
        <v>37.700000000000003</v>
      </c>
      <c r="I1006">
        <f>VLOOKUP(C1006,[4]RISKFACTORSANDACCESSTOCARE!$F:$Z,21,FALSE)</f>
        <v>4647</v>
      </c>
      <c r="J1006">
        <f>VLOOKUP(C1006,[5]DEMOGRAPHICS!$F:$J,5,FALSE)</f>
        <v>37184</v>
      </c>
      <c r="K1006">
        <f>I1006/J1006*100</f>
        <v>12.497310671256455</v>
      </c>
    </row>
    <row r="1007" spans="1:11" hidden="1" x14ac:dyDescent="0.3">
      <c r="A1007" t="s">
        <v>1631</v>
      </c>
      <c r="B1007" t="s">
        <v>795</v>
      </c>
      <c r="C1007" t="s">
        <v>1702</v>
      </c>
      <c r="D1007">
        <f>VLOOKUP(C1007, [1]acs2015_county_data!$D:$O, 12, FALSE)</f>
        <v>50476</v>
      </c>
      <c r="E1007">
        <f>VLOOKUP(C1007, [2]DEMOGRAPHICS!$F:$M, 8, FALSE)</f>
        <v>46</v>
      </c>
      <c r="F1007">
        <f>VLOOKUP(C1007, [3]RISKFACTORSANDACCESSTOCARE!$F:$N, 9, FALSE)</f>
        <v>21.5</v>
      </c>
      <c r="G1007">
        <f>VLOOKUP(C1007, [3]RISKFACTORSANDACCESSTOCARE!$F:$H, 3, FALSE)</f>
        <v>28.9</v>
      </c>
      <c r="H1007">
        <f>VLOOKUP(C1007, [3]RISKFACTORSANDACCESSTOCARE!$F:$Q, 12, FALSE)</f>
        <v>-1111.0999999999999</v>
      </c>
    </row>
    <row r="1008" spans="1:11" x14ac:dyDescent="0.3">
      <c r="A1008" t="s">
        <v>1631</v>
      </c>
      <c r="B1008" t="s">
        <v>1081</v>
      </c>
      <c r="C1008" t="s">
        <v>1703</v>
      </c>
      <c r="D1008">
        <f>VLOOKUP(C1008, [1]acs2015_county_data!$D:$O, 12, FALSE)</f>
        <v>50765</v>
      </c>
      <c r="E1008">
        <f>VLOOKUP(C1008, [2]DEMOGRAPHICS!$F:$M, 8, FALSE)</f>
        <v>154</v>
      </c>
      <c r="F1008">
        <f>VLOOKUP(C1008, [3]RISKFACTORSANDACCESSTOCARE!$F:$N, 9, FALSE)</f>
        <v>24.6</v>
      </c>
      <c r="G1008">
        <f>VLOOKUP(C1008, [3]RISKFACTORSANDACCESSTOCARE!$F:$H, 3, FALSE)</f>
        <v>28.6</v>
      </c>
      <c r="H1008">
        <f>VLOOKUP(C1008, [3]RISKFACTORSANDACCESSTOCARE!$F:$Q, 12, FALSE)</f>
        <v>28.2</v>
      </c>
      <c r="I1008">
        <f>VLOOKUP(C1008,[4]RISKFACTORSANDACCESSTOCARE!$F:$Z,21,FALSE)</f>
        <v>12359</v>
      </c>
      <c r="J1008">
        <f>VLOOKUP(C1008,[5]DEMOGRAPHICS!$F:$J,5,FALSE)</f>
        <v>96947</v>
      </c>
      <c r="K1008">
        <f t="shared" ref="K1008:K1009" si="99">I1008/J1008*100</f>
        <v>12.748202626177191</v>
      </c>
    </row>
    <row r="1009" spans="1:11" x14ac:dyDescent="0.3">
      <c r="A1009" t="s">
        <v>1631</v>
      </c>
      <c r="B1009" t="s">
        <v>1704</v>
      </c>
      <c r="C1009" t="s">
        <v>1705</v>
      </c>
      <c r="D1009">
        <f>VLOOKUP(C1009, [1]acs2015_county_data!$D:$O, 12, FALSE)</f>
        <v>25814</v>
      </c>
      <c r="E1009">
        <f>VLOOKUP(C1009, [2]DEMOGRAPHICS!$F:$M, 8, FALSE)</f>
        <v>68</v>
      </c>
      <c r="F1009">
        <f>VLOOKUP(C1009, [3]RISKFACTORSANDACCESSTOCARE!$F:$N, 9, FALSE)</f>
        <v>30</v>
      </c>
      <c r="G1009">
        <f>VLOOKUP(C1009, [3]RISKFACTORSANDACCESSTOCARE!$F:$H, 3, FALSE)</f>
        <v>45.7</v>
      </c>
      <c r="H1009">
        <f>VLOOKUP(C1009, [3]RISKFACTORSANDACCESSTOCARE!$F:$Q, 12, FALSE)</f>
        <v>31</v>
      </c>
      <c r="I1009">
        <f>VLOOKUP(C1009,[4]RISKFACTORSANDACCESSTOCARE!$F:$Z,21,FALSE)</f>
        <v>6586</v>
      </c>
      <c r="J1009">
        <f>VLOOKUP(C1009,[5]DEMOGRAPHICS!$F:$J,5,FALSE)</f>
        <v>31614</v>
      </c>
      <c r="K1009">
        <f t="shared" si="99"/>
        <v>20.832542544442337</v>
      </c>
    </row>
    <row r="1010" spans="1:11" hidden="1" x14ac:dyDescent="0.3">
      <c r="A1010" t="s">
        <v>1631</v>
      </c>
      <c r="B1010" t="s">
        <v>1223</v>
      </c>
      <c r="C1010" t="s">
        <v>1706</v>
      </c>
      <c r="D1010">
        <f>VLOOKUP(C1010, [1]acs2015_county_data!$D:$O, 12, FALSE)</f>
        <v>35681</v>
      </c>
      <c r="E1010">
        <f>VLOOKUP(C1010, [2]DEMOGRAPHICS!$F:$M, 8, FALSE)</f>
        <v>60</v>
      </c>
      <c r="F1010">
        <f>VLOOKUP(C1010, [3]RISKFACTORSANDACCESSTOCARE!$F:$N, 9, FALSE)</f>
        <v>-1111.0999999999999</v>
      </c>
      <c r="G1010">
        <f>VLOOKUP(C1010, [3]RISKFACTORSANDACCESSTOCARE!$F:$H, 3, FALSE)</f>
        <v>-1111.0999999999999</v>
      </c>
      <c r="H1010">
        <f>VLOOKUP(C1010, [3]RISKFACTORSANDACCESSTOCARE!$F:$Q, 12, FALSE)</f>
        <v>-1111.0999999999999</v>
      </c>
    </row>
    <row r="1011" spans="1:11" x14ac:dyDescent="0.3">
      <c r="A1011" t="s">
        <v>1631</v>
      </c>
      <c r="B1011" t="s">
        <v>801</v>
      </c>
      <c r="C1011" t="s">
        <v>1707</v>
      </c>
      <c r="D1011">
        <f>VLOOKUP(C1011, [1]acs2015_county_data!$D:$O, 12, FALSE)</f>
        <v>34774</v>
      </c>
      <c r="E1011">
        <f>VLOOKUP(C1011, [2]DEMOGRAPHICS!$F:$M, 8, FALSE)</f>
        <v>44</v>
      </c>
      <c r="F1011">
        <f>VLOOKUP(C1011, [3]RISKFACTORSANDACCESSTOCARE!$F:$N, 9, FALSE)</f>
        <v>18.7</v>
      </c>
      <c r="G1011">
        <f>VLOOKUP(C1011, [3]RISKFACTORSANDACCESSTOCARE!$F:$H, 3, FALSE)</f>
        <v>36.6</v>
      </c>
      <c r="H1011">
        <f>VLOOKUP(C1011, [3]RISKFACTORSANDACCESSTOCARE!$F:$Q, 12, FALSE)</f>
        <v>26.8</v>
      </c>
      <c r="I1011">
        <f>VLOOKUP(C1011,[4]RISKFACTORSANDACCESSTOCARE!$F:$Z,21,FALSE)</f>
        <v>3302</v>
      </c>
      <c r="J1011">
        <f>VLOOKUP(C1011,[5]DEMOGRAPHICS!$F:$J,5,FALSE)</f>
        <v>18319</v>
      </c>
      <c r="K1011">
        <f t="shared" ref="K1011:K1012" si="100">I1011/J1011*100</f>
        <v>18.025001364703314</v>
      </c>
    </row>
    <row r="1012" spans="1:11" x14ac:dyDescent="0.3">
      <c r="A1012" t="s">
        <v>1631</v>
      </c>
      <c r="B1012" t="s">
        <v>1083</v>
      </c>
      <c r="C1012" t="s">
        <v>1708</v>
      </c>
      <c r="D1012">
        <f>VLOOKUP(C1012, [1]acs2015_county_data!$D:$O, 12, FALSE)</f>
        <v>41036</v>
      </c>
      <c r="E1012">
        <f>VLOOKUP(C1012, [2]DEMOGRAPHICS!$F:$M, 8, FALSE)</f>
        <v>104</v>
      </c>
      <c r="F1012">
        <f>VLOOKUP(C1012, [3]RISKFACTORSANDACCESSTOCARE!$F:$N, 9, FALSE)</f>
        <v>22.3</v>
      </c>
      <c r="G1012">
        <f>VLOOKUP(C1012, [3]RISKFACTORSANDACCESSTOCARE!$F:$H, 3, FALSE)</f>
        <v>31.3</v>
      </c>
      <c r="H1012">
        <f>VLOOKUP(C1012, [3]RISKFACTORSANDACCESSTOCARE!$F:$Q, 12, FALSE)</f>
        <v>28.4</v>
      </c>
      <c r="I1012">
        <f>VLOOKUP(C1012,[4]RISKFACTORSANDACCESSTOCARE!$F:$Z,21,FALSE)</f>
        <v>5226</v>
      </c>
      <c r="J1012">
        <f>VLOOKUP(C1012,[5]DEMOGRAPHICS!$F:$J,5,FALSE)</f>
        <v>45573</v>
      </c>
      <c r="K1012">
        <f t="shared" si="100"/>
        <v>11.467316174050426</v>
      </c>
    </row>
    <row r="1013" spans="1:11" hidden="1" x14ac:dyDescent="0.3">
      <c r="A1013" t="s">
        <v>1631</v>
      </c>
      <c r="B1013" t="s">
        <v>67</v>
      </c>
      <c r="C1013" t="s">
        <v>1709</v>
      </c>
      <c r="D1013">
        <f>VLOOKUP(C1013, [1]acs2015_county_data!$D:$O, 12, FALSE)</f>
        <v>46495</v>
      </c>
      <c r="E1013">
        <f>VLOOKUP(C1013, [2]DEMOGRAPHICS!$F:$M, 8, FALSE)</f>
        <v>55</v>
      </c>
      <c r="F1013">
        <f>VLOOKUP(C1013, [3]RISKFACTORSANDACCESSTOCARE!$F:$N, 9, FALSE)</f>
        <v>-1111.0999999999999</v>
      </c>
      <c r="G1013">
        <f>VLOOKUP(C1013, [3]RISKFACTORSANDACCESSTOCARE!$F:$H, 3, FALSE)</f>
        <v>-1111.0999999999999</v>
      </c>
      <c r="H1013">
        <f>VLOOKUP(C1013, [3]RISKFACTORSANDACCESSTOCARE!$F:$Q, 12, FALSE)</f>
        <v>-1111.0999999999999</v>
      </c>
    </row>
    <row r="1014" spans="1:11" hidden="1" x14ac:dyDescent="0.3">
      <c r="A1014" t="s">
        <v>1631</v>
      </c>
      <c r="B1014" t="s">
        <v>1710</v>
      </c>
      <c r="C1014" t="s">
        <v>1711</v>
      </c>
      <c r="D1014">
        <f>VLOOKUP(C1014, [1]acs2015_county_data!$D:$O, 12, FALSE)</f>
        <v>41218</v>
      </c>
      <c r="E1014">
        <f>VLOOKUP(C1014, [2]DEMOGRAPHICS!$F:$M, 8, FALSE)</f>
        <v>21</v>
      </c>
      <c r="F1014">
        <f>VLOOKUP(C1014, [3]RISKFACTORSANDACCESSTOCARE!$F:$N, 9, FALSE)</f>
        <v>-1111.0999999999999</v>
      </c>
      <c r="G1014">
        <f>VLOOKUP(C1014, [3]RISKFACTORSANDACCESSTOCARE!$F:$H, 3, FALSE)</f>
        <v>-1111.0999999999999</v>
      </c>
      <c r="H1014">
        <f>VLOOKUP(C1014, [3]RISKFACTORSANDACCESSTOCARE!$F:$Q, 12, FALSE)</f>
        <v>-1111.0999999999999</v>
      </c>
    </row>
    <row r="1015" spans="1:11" x14ac:dyDescent="0.3">
      <c r="A1015" t="s">
        <v>1631</v>
      </c>
      <c r="B1015" t="s">
        <v>1712</v>
      </c>
      <c r="C1015" t="s">
        <v>1713</v>
      </c>
      <c r="D1015">
        <f>VLOOKUP(C1015, [1]acs2015_county_data!$D:$O, 12, FALSE)</f>
        <v>42346</v>
      </c>
      <c r="E1015">
        <f>VLOOKUP(C1015, [2]DEMOGRAPHICS!$F:$M, 8, FALSE)</f>
        <v>85</v>
      </c>
      <c r="F1015">
        <f>VLOOKUP(C1015, [3]RISKFACTORSANDACCESSTOCARE!$F:$N, 9, FALSE)</f>
        <v>30.5</v>
      </c>
      <c r="G1015">
        <f>VLOOKUP(C1015, [3]RISKFACTORSANDACCESSTOCARE!$F:$H, 3, FALSE)</f>
        <v>32.700000000000003</v>
      </c>
      <c r="H1015">
        <f>VLOOKUP(C1015, [3]RISKFACTORSANDACCESSTOCARE!$F:$Q, 12, FALSE)</f>
        <v>29.7</v>
      </c>
      <c r="I1015">
        <f>VLOOKUP(C1015,[4]RISKFACTORSANDACCESSTOCARE!$F:$Z,21,FALSE)</f>
        <v>6523</v>
      </c>
      <c r="J1015">
        <f>VLOOKUP(C1015,[5]DEMOGRAPHICS!$F:$J,5,FALSE)</f>
        <v>46705</v>
      </c>
      <c r="K1015">
        <f>I1015/J1015*100</f>
        <v>13.96638475537951</v>
      </c>
    </row>
    <row r="1016" spans="1:11" hidden="1" x14ac:dyDescent="0.3">
      <c r="A1016" t="s">
        <v>1631</v>
      </c>
      <c r="B1016" t="s">
        <v>71</v>
      </c>
      <c r="C1016" t="s">
        <v>1714</v>
      </c>
      <c r="D1016">
        <f>VLOOKUP(C1016, [1]acs2015_county_data!$D:$O, 12, FALSE)</f>
        <v>29826</v>
      </c>
      <c r="E1016">
        <f>VLOOKUP(C1016, [2]DEMOGRAPHICS!$F:$M, 8, FALSE)</f>
        <v>39</v>
      </c>
      <c r="F1016">
        <f>VLOOKUP(C1016, [3]RISKFACTORSANDACCESSTOCARE!$F:$N, 9, FALSE)</f>
        <v>35.799999999999997</v>
      </c>
      <c r="G1016">
        <f>VLOOKUP(C1016, [3]RISKFACTORSANDACCESSTOCARE!$F:$H, 3, FALSE)</f>
        <v>43.9</v>
      </c>
      <c r="H1016">
        <f>VLOOKUP(C1016, [3]RISKFACTORSANDACCESSTOCARE!$F:$Q, 12, FALSE)</f>
        <v>-1111.0999999999999</v>
      </c>
    </row>
    <row r="1017" spans="1:11" x14ac:dyDescent="0.3">
      <c r="A1017" t="s">
        <v>1631</v>
      </c>
      <c r="B1017" t="s">
        <v>73</v>
      </c>
      <c r="C1017" t="s">
        <v>1715</v>
      </c>
      <c r="D1017">
        <f>VLOOKUP(C1017, [1]acs2015_county_data!$D:$O, 12, FALSE)</f>
        <v>48695</v>
      </c>
      <c r="E1017">
        <f>VLOOKUP(C1017, [2]DEMOGRAPHICS!$F:$M, 8, FALSE)</f>
        <v>1817</v>
      </c>
      <c r="F1017">
        <f>VLOOKUP(C1017, [3]RISKFACTORSANDACCESSTOCARE!$F:$N, 9, FALSE)</f>
        <v>25.5</v>
      </c>
      <c r="G1017">
        <f>VLOOKUP(C1017, [3]RISKFACTORSANDACCESSTOCARE!$F:$H, 3, FALSE)</f>
        <v>26.8</v>
      </c>
      <c r="H1017">
        <f>VLOOKUP(C1017, [3]RISKFACTORSANDACCESSTOCARE!$F:$Q, 12, FALSE)</f>
        <v>26.4</v>
      </c>
      <c r="I1017">
        <f>VLOOKUP(C1017,[4]RISKFACTORSANDACCESSTOCARE!$F:$Z,21,FALSE)</f>
        <v>75734</v>
      </c>
      <c r="J1017">
        <f>VLOOKUP(C1017,[5]DEMOGRAPHICS!$F:$J,5,FALSE)</f>
        <v>699827</v>
      </c>
      <c r="K1017">
        <f>I1017/J1017*100</f>
        <v>10.821817392012598</v>
      </c>
    </row>
    <row r="1018" spans="1:11" hidden="1" x14ac:dyDescent="0.3">
      <c r="A1018" t="s">
        <v>1631</v>
      </c>
      <c r="B1018" t="s">
        <v>1716</v>
      </c>
      <c r="C1018" t="s">
        <v>1717</v>
      </c>
      <c r="D1018">
        <f>VLOOKUP(C1018, [1]acs2015_county_data!$D:$O, 12, FALSE)</f>
        <v>50558</v>
      </c>
      <c r="E1018">
        <f>VLOOKUP(C1018, [2]DEMOGRAPHICS!$F:$M, 8, FALSE)</f>
        <v>251</v>
      </c>
      <c r="F1018">
        <f>VLOOKUP(C1018, [3]RISKFACTORSANDACCESSTOCARE!$F:$N, 9, FALSE)</f>
        <v>22.6</v>
      </c>
      <c r="G1018">
        <f>VLOOKUP(C1018, [3]RISKFACTORSANDACCESSTOCARE!$F:$H, 3, FALSE)</f>
        <v>25.4</v>
      </c>
      <c r="H1018">
        <f>VLOOKUP(C1018, [3]RISKFACTORSANDACCESSTOCARE!$F:$Q, 12, FALSE)</f>
        <v>-1111.0999999999999</v>
      </c>
    </row>
    <row r="1019" spans="1:11" x14ac:dyDescent="0.3">
      <c r="A1019" t="s">
        <v>1631</v>
      </c>
      <c r="B1019" t="s">
        <v>228</v>
      </c>
      <c r="C1019" t="s">
        <v>1718</v>
      </c>
      <c r="D1019">
        <f>VLOOKUP(C1019, [1]acs2015_county_data!$D:$O, 12, FALSE)</f>
        <v>35570</v>
      </c>
      <c r="E1019">
        <f>VLOOKUP(C1019, [2]DEMOGRAPHICS!$F:$M, 8, FALSE)</f>
        <v>92</v>
      </c>
      <c r="F1019">
        <f>VLOOKUP(C1019, [3]RISKFACTORSANDACCESSTOCARE!$F:$N, 9, FALSE)</f>
        <v>33.9</v>
      </c>
      <c r="G1019">
        <f>VLOOKUP(C1019, [3]RISKFACTORSANDACCESSTOCARE!$F:$H, 3, FALSE)</f>
        <v>42.1</v>
      </c>
      <c r="H1019">
        <f>VLOOKUP(C1019, [3]RISKFACTORSANDACCESSTOCARE!$F:$Q, 12, FALSE)</f>
        <v>31.8</v>
      </c>
      <c r="I1019">
        <f>VLOOKUP(C1019,[4]RISKFACTORSANDACCESSTOCARE!$F:$Z,21,FALSE)</f>
        <v>3817</v>
      </c>
      <c r="J1019">
        <f>VLOOKUP(C1019,[5]DEMOGRAPHICS!$F:$J,5,FALSE)</f>
        <v>24001</v>
      </c>
      <c r="K1019">
        <f t="shared" ref="K1019:K1022" si="101">I1019/J1019*100</f>
        <v>15.903504020665807</v>
      </c>
    </row>
    <row r="1020" spans="1:11" x14ac:dyDescent="0.3">
      <c r="A1020" t="s">
        <v>1631</v>
      </c>
      <c r="B1020" t="s">
        <v>1719</v>
      </c>
      <c r="C1020" t="s">
        <v>1720</v>
      </c>
      <c r="D1020">
        <f>VLOOKUP(C1020, [1]acs2015_county_data!$D:$O, 12, FALSE)</f>
        <v>54296</v>
      </c>
      <c r="E1020">
        <f>VLOOKUP(C1020, [2]DEMOGRAPHICS!$F:$M, 8, FALSE)</f>
        <v>949</v>
      </c>
      <c r="F1020">
        <f>VLOOKUP(C1020, [3]RISKFACTORSANDACCESSTOCARE!$F:$N, 9, FALSE)</f>
        <v>23.6</v>
      </c>
      <c r="G1020">
        <f>VLOOKUP(C1020, [3]RISKFACTORSANDACCESSTOCARE!$F:$H, 3, FALSE)</f>
        <v>24</v>
      </c>
      <c r="H1020">
        <f>VLOOKUP(C1020, [3]RISKFACTORSANDACCESSTOCARE!$F:$Q, 12, FALSE)</f>
        <v>27.8</v>
      </c>
      <c r="I1020">
        <f>VLOOKUP(C1020,[4]RISKFACTORSANDACCESSTOCARE!$F:$Z,21,FALSE)</f>
        <v>14557</v>
      </c>
      <c r="J1020">
        <f>VLOOKUP(C1020,[5]DEMOGRAPHICS!$F:$J,5,FALSE)</f>
        <v>153665</v>
      </c>
      <c r="K1020">
        <f t="shared" si="101"/>
        <v>9.4732046985325233</v>
      </c>
    </row>
    <row r="1021" spans="1:11" x14ac:dyDescent="0.3">
      <c r="A1021" t="s">
        <v>1631</v>
      </c>
      <c r="B1021" t="s">
        <v>1721</v>
      </c>
      <c r="C1021" t="s">
        <v>1722</v>
      </c>
      <c r="D1021">
        <f>VLOOKUP(C1021, [1]acs2015_county_data!$D:$O, 12, FALSE)</f>
        <v>30411</v>
      </c>
      <c r="E1021">
        <f>VLOOKUP(C1021, [2]DEMOGRAPHICS!$F:$M, 8, FALSE)</f>
        <v>50</v>
      </c>
      <c r="F1021">
        <f>VLOOKUP(C1021, [3]RISKFACTORSANDACCESSTOCARE!$F:$N, 9, FALSE)</f>
        <v>25.5</v>
      </c>
      <c r="G1021">
        <f>VLOOKUP(C1021, [3]RISKFACTORSANDACCESSTOCARE!$F:$H, 3, FALSE)</f>
        <v>45.3</v>
      </c>
      <c r="H1021">
        <f>VLOOKUP(C1021, [3]RISKFACTORSANDACCESSTOCARE!$F:$Q, 12, FALSE)</f>
        <v>33.9</v>
      </c>
      <c r="I1021">
        <f>VLOOKUP(C1021,[4]RISKFACTORSANDACCESSTOCARE!$F:$Z,21,FALSE)</f>
        <v>2999</v>
      </c>
      <c r="J1021">
        <f>VLOOKUP(C1021,[5]DEMOGRAPHICS!$F:$J,5,FALSE)</f>
        <v>17561</v>
      </c>
      <c r="K1021">
        <f t="shared" si="101"/>
        <v>17.07761516997893</v>
      </c>
    </row>
    <row r="1022" spans="1:11" x14ac:dyDescent="0.3">
      <c r="A1022" t="s">
        <v>1631</v>
      </c>
      <c r="B1022" t="s">
        <v>1102</v>
      </c>
      <c r="C1022" t="s">
        <v>1723</v>
      </c>
      <c r="D1022">
        <f>VLOOKUP(C1022, [1]acs2015_county_data!$D:$O, 12, FALSE)</f>
        <v>26599</v>
      </c>
      <c r="E1022">
        <f>VLOOKUP(C1022, [2]DEMOGRAPHICS!$F:$M, 8, FALSE)</f>
        <v>83</v>
      </c>
      <c r="F1022">
        <f>VLOOKUP(C1022, [3]RISKFACTORSANDACCESSTOCARE!$F:$N, 9, FALSE)</f>
        <v>26.4</v>
      </c>
      <c r="G1022">
        <f>VLOOKUP(C1022, [3]RISKFACTORSANDACCESSTOCARE!$F:$H, 3, FALSE)</f>
        <v>41.2</v>
      </c>
      <c r="H1022">
        <f>VLOOKUP(C1022, [3]RISKFACTORSANDACCESSTOCARE!$F:$Q, 12, FALSE)</f>
        <v>37.299999999999997</v>
      </c>
      <c r="I1022">
        <f>VLOOKUP(C1022,[4]RISKFACTORSANDACCESSTOCARE!$F:$Z,21,FALSE)</f>
        <v>6641</v>
      </c>
      <c r="J1022">
        <f>VLOOKUP(C1022,[5]DEMOGRAPHICS!$F:$J,5,FALSE)</f>
        <v>32069</v>
      </c>
      <c r="K1022">
        <f t="shared" si="101"/>
        <v>20.708472356481337</v>
      </c>
    </row>
    <row r="1023" spans="1:11" hidden="1" x14ac:dyDescent="0.3">
      <c r="A1023" t="s">
        <v>1631</v>
      </c>
      <c r="B1023" t="s">
        <v>1724</v>
      </c>
      <c r="C1023" t="s">
        <v>1725</v>
      </c>
      <c r="D1023">
        <f>VLOOKUP(C1023, [1]acs2015_county_data!$D:$O, 12, FALSE)</f>
        <v>38578</v>
      </c>
      <c r="E1023">
        <f>VLOOKUP(C1023, [2]DEMOGRAPHICS!$F:$M, 8, FALSE)</f>
        <v>52</v>
      </c>
      <c r="F1023">
        <f>VLOOKUP(C1023, [3]RISKFACTORSANDACCESSTOCARE!$F:$N, 9, FALSE)</f>
        <v>28.6</v>
      </c>
      <c r="G1023">
        <f>VLOOKUP(C1023, [3]RISKFACTORSANDACCESSTOCARE!$F:$H, 3, FALSE)</f>
        <v>32.5</v>
      </c>
      <c r="H1023">
        <f>VLOOKUP(C1023, [3]RISKFACTORSANDACCESSTOCARE!$F:$Q, 12, FALSE)</f>
        <v>-1111.0999999999999</v>
      </c>
    </row>
    <row r="1024" spans="1:11" x14ac:dyDescent="0.3">
      <c r="A1024" t="s">
        <v>1631</v>
      </c>
      <c r="B1024" t="s">
        <v>1726</v>
      </c>
      <c r="C1024" t="s">
        <v>1727</v>
      </c>
      <c r="D1024">
        <f>VLOOKUP(C1024, [1]acs2015_county_data!$D:$O, 12, FALSE)</f>
        <v>36020</v>
      </c>
      <c r="E1024">
        <f>VLOOKUP(C1024, [2]DEMOGRAPHICS!$F:$M, 8, FALSE)</f>
        <v>129</v>
      </c>
      <c r="F1024">
        <f>VLOOKUP(C1024, [3]RISKFACTORSANDACCESSTOCARE!$F:$N, 9, FALSE)</f>
        <v>24.7</v>
      </c>
      <c r="G1024">
        <f>VLOOKUP(C1024, [3]RISKFACTORSANDACCESSTOCARE!$F:$H, 3, FALSE)</f>
        <v>39.700000000000003</v>
      </c>
      <c r="H1024">
        <f>VLOOKUP(C1024, [3]RISKFACTORSANDACCESSTOCARE!$F:$Q, 12, FALSE)</f>
        <v>33.299999999999997</v>
      </c>
      <c r="I1024">
        <f>VLOOKUP(C1024,[4]RISKFACTORSANDACCESSTOCARE!$F:$Z,21,FALSE)</f>
        <v>8441</v>
      </c>
      <c r="J1024">
        <f>VLOOKUP(C1024,[5]DEMOGRAPHICS!$F:$J,5,FALSE)</f>
        <v>56338</v>
      </c>
      <c r="K1024">
        <f t="shared" ref="K1024:K1025" si="102">I1024/J1024*100</f>
        <v>14.982782491391244</v>
      </c>
    </row>
    <row r="1025" spans="1:11" x14ac:dyDescent="0.3">
      <c r="A1025" t="s">
        <v>1631</v>
      </c>
      <c r="B1025" t="s">
        <v>79</v>
      </c>
      <c r="C1025" t="s">
        <v>1728</v>
      </c>
      <c r="D1025">
        <f>VLOOKUP(C1025, [1]acs2015_county_data!$D:$O, 12, FALSE)</f>
        <v>35935</v>
      </c>
      <c r="E1025">
        <f>VLOOKUP(C1025, [2]DEMOGRAPHICS!$F:$M, 8, FALSE)</f>
        <v>39</v>
      </c>
      <c r="F1025">
        <f>VLOOKUP(C1025, [3]RISKFACTORSANDACCESSTOCARE!$F:$N, 9, FALSE)</f>
        <v>27.3</v>
      </c>
      <c r="G1025">
        <f>VLOOKUP(C1025, [3]RISKFACTORSANDACCESSTOCARE!$F:$H, 3, FALSE)</f>
        <v>40.799999999999997</v>
      </c>
      <c r="H1025">
        <f>VLOOKUP(C1025, [3]RISKFACTORSANDACCESSTOCARE!$F:$Q, 12, FALSE)</f>
        <v>33.799999999999997</v>
      </c>
      <c r="I1025">
        <f>VLOOKUP(C1025,[4]RISKFACTORSANDACCESSTOCARE!$F:$Z,21,FALSE)</f>
        <v>2462</v>
      </c>
      <c r="J1025">
        <f>VLOOKUP(C1025,[5]DEMOGRAPHICS!$F:$J,5,FALSE)</f>
        <v>16166</v>
      </c>
      <c r="K1025">
        <f t="shared" si="102"/>
        <v>15.229493999752567</v>
      </c>
    </row>
    <row r="1026" spans="1:11" hidden="1" x14ac:dyDescent="0.3">
      <c r="A1026" t="s">
        <v>1631</v>
      </c>
      <c r="B1026" t="s">
        <v>81</v>
      </c>
      <c r="C1026" t="s">
        <v>1729</v>
      </c>
      <c r="D1026">
        <f>VLOOKUP(C1026, [1]acs2015_county_data!$D:$O, 12, FALSE)</f>
        <v>22698</v>
      </c>
      <c r="E1026">
        <f>VLOOKUP(C1026, [2]DEMOGRAPHICS!$F:$M, 8, FALSE)</f>
        <v>37</v>
      </c>
      <c r="F1026">
        <f>VLOOKUP(C1026, [3]RISKFACTORSANDACCESSTOCARE!$F:$N, 9, FALSE)</f>
        <v>31</v>
      </c>
      <c r="G1026">
        <f>VLOOKUP(C1026, [3]RISKFACTORSANDACCESSTOCARE!$F:$H, 3, FALSE)</f>
        <v>43.6</v>
      </c>
      <c r="H1026">
        <f>VLOOKUP(C1026, [3]RISKFACTORSANDACCESSTOCARE!$F:$Q, 12, FALSE)</f>
        <v>-1111.0999999999999</v>
      </c>
    </row>
    <row r="1027" spans="1:11" hidden="1" x14ac:dyDescent="0.3">
      <c r="A1027" t="s">
        <v>1631</v>
      </c>
      <c r="B1027" t="s">
        <v>1730</v>
      </c>
      <c r="C1027" t="s">
        <v>1731</v>
      </c>
      <c r="D1027">
        <f>VLOOKUP(C1027, [1]acs2015_county_data!$D:$O, 12, FALSE)</f>
        <v>25872</v>
      </c>
      <c r="E1027">
        <f>VLOOKUP(C1027, [2]DEMOGRAPHICS!$F:$M, 8, FALSE)</f>
        <v>30</v>
      </c>
      <c r="F1027">
        <f>VLOOKUP(C1027, [3]RISKFACTORSANDACCESSTOCARE!$F:$N, 9, FALSE)</f>
        <v>33.4</v>
      </c>
      <c r="G1027">
        <f>VLOOKUP(C1027, [3]RISKFACTORSANDACCESSTOCARE!$F:$H, 3, FALSE)</f>
        <v>42.3</v>
      </c>
      <c r="H1027">
        <f>VLOOKUP(C1027, [3]RISKFACTORSANDACCESSTOCARE!$F:$Q, 12, FALSE)</f>
        <v>-1111.0999999999999</v>
      </c>
    </row>
    <row r="1028" spans="1:11" x14ac:dyDescent="0.3">
      <c r="A1028" t="s">
        <v>1631</v>
      </c>
      <c r="B1028" t="s">
        <v>1732</v>
      </c>
      <c r="C1028" t="s">
        <v>1733</v>
      </c>
      <c r="D1028">
        <f>VLOOKUP(C1028, [1]acs2015_county_data!$D:$O, 12, FALSE)</f>
        <v>30333</v>
      </c>
      <c r="E1028">
        <f>VLOOKUP(C1028, [2]DEMOGRAPHICS!$F:$M, 8, FALSE)</f>
        <v>72</v>
      </c>
      <c r="F1028">
        <f>VLOOKUP(C1028, [3]RISKFACTORSANDACCESSTOCARE!$F:$N, 9, FALSE)</f>
        <v>33.6</v>
      </c>
      <c r="G1028">
        <f>VLOOKUP(C1028, [3]RISKFACTORSANDACCESSTOCARE!$F:$H, 3, FALSE)</f>
        <v>42.4</v>
      </c>
      <c r="H1028">
        <f>VLOOKUP(C1028, [3]RISKFACTORSANDACCESSTOCARE!$F:$Q, 12, FALSE)</f>
        <v>38.9</v>
      </c>
      <c r="I1028">
        <f>VLOOKUP(C1028,[4]RISKFACTORSANDACCESSTOCARE!$F:$Z,21,FALSE)</f>
        <v>3944</v>
      </c>
      <c r="J1028">
        <f>VLOOKUP(C1028,[5]DEMOGRAPHICS!$F:$J,5,FALSE)</f>
        <v>24434</v>
      </c>
      <c r="K1028">
        <f t="shared" ref="K1028:K1029" si="103">I1028/J1028*100</f>
        <v>16.141442252598836</v>
      </c>
    </row>
    <row r="1029" spans="1:11" x14ac:dyDescent="0.3">
      <c r="A1029" t="s">
        <v>1631</v>
      </c>
      <c r="B1029" t="s">
        <v>1004</v>
      </c>
      <c r="C1029" t="s">
        <v>1734</v>
      </c>
      <c r="D1029">
        <f>VLOOKUP(C1029, [1]acs2015_county_data!$D:$O, 12, FALSE)</f>
        <v>28630</v>
      </c>
      <c r="E1029">
        <f>VLOOKUP(C1029, [2]DEMOGRAPHICS!$F:$M, 8, FALSE)</f>
        <v>29</v>
      </c>
      <c r="F1029">
        <f>VLOOKUP(C1029, [3]RISKFACTORSANDACCESSTOCARE!$F:$N, 9, FALSE)</f>
        <v>26.8</v>
      </c>
      <c r="G1029">
        <f>VLOOKUP(C1029, [3]RISKFACTORSANDACCESSTOCARE!$F:$H, 3, FALSE)</f>
        <v>41</v>
      </c>
      <c r="H1029">
        <f>VLOOKUP(C1029, [3]RISKFACTORSANDACCESSTOCARE!$F:$Q, 12, FALSE)</f>
        <v>35.4</v>
      </c>
      <c r="I1029">
        <f>VLOOKUP(C1029,[4]RISKFACTORSANDACCESSTOCARE!$F:$Z,21,FALSE)</f>
        <v>2584</v>
      </c>
      <c r="J1029">
        <f>VLOOKUP(C1029,[5]DEMOGRAPHICS!$F:$J,5,FALSE)</f>
        <v>13872</v>
      </c>
      <c r="K1029">
        <f t="shared" si="103"/>
        <v>18.627450980392158</v>
      </c>
    </row>
    <row r="1030" spans="1:11" hidden="1" x14ac:dyDescent="0.3">
      <c r="A1030" t="s">
        <v>1631</v>
      </c>
      <c r="B1030" t="s">
        <v>234</v>
      </c>
      <c r="C1030" t="s">
        <v>1735</v>
      </c>
      <c r="D1030">
        <f>VLOOKUP(C1030, [1]acs2015_county_data!$D:$O, 12, FALSE)</f>
        <v>37139</v>
      </c>
      <c r="E1030">
        <f>VLOOKUP(C1030, [2]DEMOGRAPHICS!$F:$M, 8, FALSE)</f>
        <v>75</v>
      </c>
      <c r="F1030">
        <f>VLOOKUP(C1030, [3]RISKFACTORSANDACCESSTOCARE!$F:$N, 9, FALSE)</f>
        <v>29.5</v>
      </c>
      <c r="G1030">
        <f>VLOOKUP(C1030, [3]RISKFACTORSANDACCESSTOCARE!$F:$H, 3, FALSE)</f>
        <v>34.5</v>
      </c>
      <c r="H1030">
        <f>VLOOKUP(C1030, [3]RISKFACTORSANDACCESSTOCARE!$F:$Q, 12, FALSE)</f>
        <v>-1111.0999999999999</v>
      </c>
    </row>
    <row r="1031" spans="1:11" hidden="1" x14ac:dyDescent="0.3">
      <c r="A1031" t="s">
        <v>1631</v>
      </c>
      <c r="B1031" t="s">
        <v>1107</v>
      </c>
      <c r="C1031" t="s">
        <v>1736</v>
      </c>
      <c r="D1031">
        <f>VLOOKUP(C1031, [1]acs2015_county_data!$D:$O, 12, FALSE)</f>
        <v>42171</v>
      </c>
      <c r="E1031">
        <f>VLOOKUP(C1031, [2]DEMOGRAPHICS!$F:$M, 8, FALSE)</f>
        <v>31</v>
      </c>
      <c r="F1031">
        <f>VLOOKUP(C1031, [3]RISKFACTORSANDACCESSTOCARE!$F:$N, 9, FALSE)</f>
        <v>27.6</v>
      </c>
      <c r="G1031">
        <f>VLOOKUP(C1031, [3]RISKFACTORSANDACCESSTOCARE!$F:$H, 3, FALSE)</f>
        <v>35.200000000000003</v>
      </c>
      <c r="H1031">
        <f>VLOOKUP(C1031, [3]RISKFACTORSANDACCESSTOCARE!$F:$Q, 12, FALSE)</f>
        <v>-1111.0999999999999</v>
      </c>
    </row>
    <row r="1032" spans="1:11" x14ac:dyDescent="0.3">
      <c r="A1032" t="s">
        <v>1631</v>
      </c>
      <c r="B1032" t="s">
        <v>238</v>
      </c>
      <c r="C1032" t="s">
        <v>1737</v>
      </c>
      <c r="D1032">
        <f>VLOOKUP(C1032, [1]acs2015_county_data!$D:$O, 12, FALSE)</f>
        <v>38570</v>
      </c>
      <c r="E1032">
        <f>VLOOKUP(C1032, [2]DEMOGRAPHICS!$F:$M, 8, FALSE)</f>
        <v>49</v>
      </c>
      <c r="F1032">
        <f>VLOOKUP(C1032, [3]RISKFACTORSANDACCESSTOCARE!$F:$N, 9, FALSE)</f>
        <v>26.3</v>
      </c>
      <c r="G1032">
        <f>VLOOKUP(C1032, [3]RISKFACTORSANDACCESSTOCARE!$F:$H, 3, FALSE)</f>
        <v>33.1</v>
      </c>
      <c r="H1032">
        <f>VLOOKUP(C1032, [3]RISKFACTORSANDACCESSTOCARE!$F:$Q, 12, FALSE)</f>
        <v>26.9</v>
      </c>
      <c r="I1032">
        <f>VLOOKUP(C1032,[4]RISKFACTORSANDACCESSTOCARE!$F:$Z,21,FALSE)</f>
        <v>3579</v>
      </c>
      <c r="J1032">
        <f>VLOOKUP(C1032,[5]DEMOGRAPHICS!$F:$J,5,FALSE)</f>
        <v>27169</v>
      </c>
      <c r="K1032">
        <f>I1032/J1032*100</f>
        <v>13.173101696786778</v>
      </c>
    </row>
    <row r="1033" spans="1:11" hidden="1" x14ac:dyDescent="0.3">
      <c r="A1033" t="s">
        <v>1631</v>
      </c>
      <c r="B1033" t="s">
        <v>1397</v>
      </c>
      <c r="C1033" t="s">
        <v>1738</v>
      </c>
      <c r="D1033">
        <f>VLOOKUP(C1033, [1]acs2015_county_data!$D:$O, 12, FALSE)</f>
        <v>46931</v>
      </c>
      <c r="E1033">
        <f>VLOOKUP(C1033, [2]DEMOGRAPHICS!$F:$M, 8, FALSE)</f>
        <v>38</v>
      </c>
      <c r="F1033">
        <f>VLOOKUP(C1033, [3]RISKFACTORSANDACCESSTOCARE!$F:$N, 9, FALSE)</f>
        <v>29.7</v>
      </c>
      <c r="G1033">
        <f>VLOOKUP(C1033, [3]RISKFACTORSANDACCESSTOCARE!$F:$H, 3, FALSE)</f>
        <v>33</v>
      </c>
      <c r="H1033">
        <f>VLOOKUP(C1033, [3]RISKFACTORSANDACCESSTOCARE!$F:$Q, 12, FALSE)</f>
        <v>-1111.0999999999999</v>
      </c>
    </row>
    <row r="1034" spans="1:11" x14ac:dyDescent="0.3">
      <c r="A1034" t="s">
        <v>1631</v>
      </c>
      <c r="B1034" t="s">
        <v>1739</v>
      </c>
      <c r="C1034" t="s">
        <v>1740</v>
      </c>
      <c r="D1034">
        <f>VLOOKUP(C1034, [1]acs2015_county_data!$D:$O, 12, FALSE)</f>
        <v>44067</v>
      </c>
      <c r="E1034">
        <f>VLOOKUP(C1034, [2]DEMOGRAPHICS!$F:$M, 8, FALSE)</f>
        <v>258</v>
      </c>
      <c r="F1034">
        <f>VLOOKUP(C1034, [3]RISKFACTORSANDACCESSTOCARE!$F:$N, 9, FALSE)</f>
        <v>25.7</v>
      </c>
      <c r="G1034">
        <f>VLOOKUP(C1034, [3]RISKFACTORSANDACCESSTOCARE!$F:$H, 3, FALSE)</f>
        <v>33.799999999999997</v>
      </c>
      <c r="H1034">
        <f>VLOOKUP(C1034, [3]RISKFACTORSANDACCESSTOCARE!$F:$Q, 12, FALSE)</f>
        <v>34.5</v>
      </c>
      <c r="I1034">
        <f>VLOOKUP(C1034,[4]RISKFACTORSANDACCESSTOCARE!$F:$Z,21,FALSE)</f>
        <v>7895</v>
      </c>
      <c r="J1034">
        <f>VLOOKUP(C1034,[5]DEMOGRAPHICS!$F:$J,5,FALSE)</f>
        <v>64698</v>
      </c>
      <c r="K1034">
        <f>I1034/J1034*100</f>
        <v>12.202850165383783</v>
      </c>
    </row>
    <row r="1035" spans="1:11" hidden="1" x14ac:dyDescent="0.3">
      <c r="A1035" t="s">
        <v>1631</v>
      </c>
      <c r="B1035" t="s">
        <v>1741</v>
      </c>
      <c r="C1035" t="s">
        <v>1742</v>
      </c>
      <c r="D1035">
        <f>VLOOKUP(C1035, [1]acs2015_county_data!$D:$O, 12, FALSE)</f>
        <v>19328</v>
      </c>
      <c r="E1035">
        <f>VLOOKUP(C1035, [2]DEMOGRAPHICS!$F:$M, 8, FALSE)</f>
        <v>40</v>
      </c>
      <c r="F1035">
        <f>VLOOKUP(C1035, [3]RISKFACTORSANDACCESSTOCARE!$F:$N, 9, FALSE)</f>
        <v>34.299999999999997</v>
      </c>
      <c r="G1035">
        <f>VLOOKUP(C1035, [3]RISKFACTORSANDACCESSTOCARE!$F:$H, 3, FALSE)</f>
        <v>49.4</v>
      </c>
      <c r="H1035">
        <f>VLOOKUP(C1035, [3]RISKFACTORSANDACCESSTOCARE!$F:$Q, 12, FALSE)</f>
        <v>-1111.0999999999999</v>
      </c>
    </row>
    <row r="1036" spans="1:11" hidden="1" x14ac:dyDescent="0.3">
      <c r="A1036" t="s">
        <v>1631</v>
      </c>
      <c r="B1036" t="s">
        <v>1114</v>
      </c>
      <c r="C1036" t="s">
        <v>1743</v>
      </c>
      <c r="D1036">
        <f>VLOOKUP(C1036, [1]acs2015_county_data!$D:$O, 12, FALSE)</f>
        <v>40770</v>
      </c>
      <c r="E1036">
        <f>VLOOKUP(C1036, [2]DEMOGRAPHICS!$F:$M, 8, FALSE)</f>
        <v>39</v>
      </c>
      <c r="F1036">
        <f>VLOOKUP(C1036, [3]RISKFACTORSANDACCESSTOCARE!$F:$N, 9, FALSE)</f>
        <v>38.700000000000003</v>
      </c>
      <c r="G1036">
        <f>VLOOKUP(C1036, [3]RISKFACTORSANDACCESSTOCARE!$F:$H, 3, FALSE)</f>
        <v>41</v>
      </c>
      <c r="H1036">
        <f>VLOOKUP(C1036, [3]RISKFACTORSANDACCESSTOCARE!$F:$Q, 12, FALSE)</f>
        <v>-1111.0999999999999</v>
      </c>
    </row>
    <row r="1037" spans="1:11" x14ac:dyDescent="0.3">
      <c r="A1037" t="s">
        <v>1631</v>
      </c>
      <c r="B1037" t="s">
        <v>89</v>
      </c>
      <c r="C1037" t="s">
        <v>1744</v>
      </c>
      <c r="D1037">
        <f>VLOOKUP(C1037, [1]acs2015_county_data!$D:$O, 12, FALSE)</f>
        <v>42390</v>
      </c>
      <c r="E1037">
        <f>VLOOKUP(C1037, [2]DEMOGRAPHICS!$F:$M, 8, FALSE)</f>
        <v>176</v>
      </c>
      <c r="F1037">
        <f>VLOOKUP(C1037, [3]RISKFACTORSANDACCESSTOCARE!$F:$N, 9, FALSE)</f>
        <v>23.6</v>
      </c>
      <c r="G1037">
        <f>VLOOKUP(C1037, [3]RISKFACTORSANDACCESSTOCARE!$F:$H, 3, FALSE)</f>
        <v>28.7</v>
      </c>
      <c r="H1037">
        <f>VLOOKUP(C1037, [3]RISKFACTORSANDACCESSTOCARE!$F:$Q, 12, FALSE)</f>
        <v>25.9</v>
      </c>
      <c r="I1037">
        <f>VLOOKUP(C1037,[4]RISKFACTORSANDACCESSTOCARE!$F:$Z,21,FALSE)</f>
        <v>8879</v>
      </c>
      <c r="J1037">
        <f>VLOOKUP(C1037,[5]DEMOGRAPHICS!$F:$J,5,FALSE)</f>
        <v>77749</v>
      </c>
      <c r="K1037">
        <f>I1037/J1037*100</f>
        <v>11.420082573409305</v>
      </c>
    </row>
    <row r="1038" spans="1:11" hidden="1" x14ac:dyDescent="0.3">
      <c r="A1038" t="s">
        <v>1631</v>
      </c>
      <c r="B1038" t="s">
        <v>1745</v>
      </c>
      <c r="C1038" t="s">
        <v>1746</v>
      </c>
      <c r="D1038">
        <f>VLOOKUP(C1038, [1]acs2015_county_data!$D:$O, 12, FALSE)</f>
        <v>28500</v>
      </c>
      <c r="E1038">
        <f>VLOOKUP(C1038, [2]DEMOGRAPHICS!$F:$M, 8, FALSE)</f>
        <v>44</v>
      </c>
      <c r="F1038">
        <f>VLOOKUP(C1038, [3]RISKFACTORSANDACCESSTOCARE!$F:$N, 9, FALSE)</f>
        <v>33.299999999999997</v>
      </c>
      <c r="G1038">
        <f>VLOOKUP(C1038, [3]RISKFACTORSANDACCESSTOCARE!$F:$H, 3, FALSE)</f>
        <v>41.7</v>
      </c>
      <c r="H1038">
        <f>VLOOKUP(C1038, [3]RISKFACTORSANDACCESSTOCARE!$F:$Q, 12, FALSE)</f>
        <v>-1111.0999999999999</v>
      </c>
    </row>
    <row r="1039" spans="1:11" hidden="1" x14ac:dyDescent="0.3">
      <c r="A1039" t="s">
        <v>1631</v>
      </c>
      <c r="B1039" t="s">
        <v>93</v>
      </c>
      <c r="C1039" t="s">
        <v>1747</v>
      </c>
      <c r="D1039">
        <f>VLOOKUP(C1039, [1]acs2015_county_data!$D:$O, 12, FALSE)</f>
        <v>38826</v>
      </c>
      <c r="E1039">
        <f>VLOOKUP(C1039, [2]DEMOGRAPHICS!$F:$M, 8, FALSE)</f>
        <v>55</v>
      </c>
      <c r="F1039">
        <f>VLOOKUP(C1039, [3]RISKFACTORSANDACCESSTOCARE!$F:$N, 9, FALSE)</f>
        <v>23.1</v>
      </c>
      <c r="G1039">
        <f>VLOOKUP(C1039, [3]RISKFACTORSANDACCESSTOCARE!$F:$H, 3, FALSE)</f>
        <v>38.799999999999997</v>
      </c>
      <c r="H1039">
        <f>VLOOKUP(C1039, [3]RISKFACTORSANDACCESSTOCARE!$F:$Q, 12, FALSE)</f>
        <v>-1111.0999999999999</v>
      </c>
    </row>
    <row r="1040" spans="1:11" x14ac:dyDescent="0.3">
      <c r="A1040" t="s">
        <v>1631</v>
      </c>
      <c r="B1040" t="s">
        <v>95</v>
      </c>
      <c r="C1040" t="s">
        <v>1748</v>
      </c>
      <c r="D1040">
        <f>VLOOKUP(C1040, [1]acs2015_county_data!$D:$O, 12, FALSE)</f>
        <v>45212</v>
      </c>
      <c r="E1040">
        <f>VLOOKUP(C1040, [2]DEMOGRAPHICS!$F:$M, 8, FALSE)</f>
        <v>102</v>
      </c>
      <c r="F1040">
        <f>VLOOKUP(C1040, [3]RISKFACTORSANDACCESSTOCARE!$F:$N, 9, FALSE)</f>
        <v>22.6</v>
      </c>
      <c r="G1040">
        <f>VLOOKUP(C1040, [3]RISKFACTORSANDACCESSTOCARE!$F:$H, 3, FALSE)</f>
        <v>26.4</v>
      </c>
      <c r="H1040">
        <f>VLOOKUP(C1040, [3]RISKFACTORSANDACCESSTOCARE!$F:$Q, 12, FALSE)</f>
        <v>31.9</v>
      </c>
      <c r="I1040">
        <f>VLOOKUP(C1040,[4]RISKFACTORSANDACCESSTOCARE!$F:$Z,21,FALSE)</f>
        <v>3271</v>
      </c>
      <c r="J1040">
        <f>VLOOKUP(C1040,[5]DEMOGRAPHICS!$F:$J,5,FALSE)</f>
        <v>30967</v>
      </c>
      <c r="K1040">
        <f>I1040/J1040*100</f>
        <v>10.562857235121257</v>
      </c>
    </row>
    <row r="1041" spans="1:11" hidden="1" x14ac:dyDescent="0.3">
      <c r="A1041" t="s">
        <v>1631</v>
      </c>
      <c r="B1041" t="s">
        <v>628</v>
      </c>
      <c r="C1041" t="s">
        <v>1749</v>
      </c>
      <c r="D1041">
        <f>VLOOKUP(C1041, [1]acs2015_county_data!$D:$O, 12, FALSE)</f>
        <v>25795</v>
      </c>
      <c r="E1041">
        <f>VLOOKUP(C1041, [2]DEMOGRAPHICS!$F:$M, 8, FALSE)</f>
        <v>53</v>
      </c>
      <c r="F1041">
        <f>VLOOKUP(C1041, [3]RISKFACTORSANDACCESSTOCARE!$F:$N, 9, FALSE)</f>
        <v>-1111.0999999999999</v>
      </c>
      <c r="G1041">
        <f>VLOOKUP(C1041, [3]RISKFACTORSANDACCESSTOCARE!$F:$H, 3, FALSE)</f>
        <v>-1111.0999999999999</v>
      </c>
      <c r="H1041">
        <f>VLOOKUP(C1041, [3]RISKFACTORSANDACCESSTOCARE!$F:$Q, 12, FALSE)</f>
        <v>-1111.0999999999999</v>
      </c>
    </row>
    <row r="1042" spans="1:11" x14ac:dyDescent="0.3">
      <c r="A1042" t="s">
        <v>1631</v>
      </c>
      <c r="B1042" t="s">
        <v>1122</v>
      </c>
      <c r="C1042" t="s">
        <v>1750</v>
      </c>
      <c r="D1042">
        <f>VLOOKUP(C1042, [1]acs2015_county_data!$D:$O, 12, FALSE)</f>
        <v>38824</v>
      </c>
      <c r="E1042">
        <f>VLOOKUP(C1042, [2]DEMOGRAPHICS!$F:$M, 8, FALSE)</f>
        <v>71</v>
      </c>
      <c r="F1042">
        <f>VLOOKUP(C1042, [3]RISKFACTORSANDACCESSTOCARE!$F:$N, 9, FALSE)</f>
        <v>21.1</v>
      </c>
      <c r="G1042">
        <f>VLOOKUP(C1042, [3]RISKFACTORSANDACCESSTOCARE!$F:$H, 3, FALSE)</f>
        <v>37.5</v>
      </c>
      <c r="H1042">
        <f>VLOOKUP(C1042, [3]RISKFACTORSANDACCESSTOCARE!$F:$Q, 12, FALSE)</f>
        <v>31.6</v>
      </c>
      <c r="I1042">
        <f>VLOOKUP(C1042,[4]RISKFACTORSANDACCESSTOCARE!$F:$Z,21,FALSE)</f>
        <v>2345</v>
      </c>
      <c r="J1042">
        <f>VLOOKUP(C1042,[5]DEMOGRAPHICS!$F:$J,5,FALSE)</f>
        <v>17140</v>
      </c>
      <c r="K1042">
        <f t="shared" ref="K1042:K1044" si="104">I1042/J1042*100</f>
        <v>13.681446907817971</v>
      </c>
    </row>
    <row r="1043" spans="1:11" x14ac:dyDescent="0.3">
      <c r="A1043" t="s">
        <v>1631</v>
      </c>
      <c r="B1043" t="s">
        <v>1550</v>
      </c>
      <c r="C1043" t="s">
        <v>1751</v>
      </c>
      <c r="D1043">
        <f>VLOOKUP(C1043, [1]acs2015_county_data!$D:$O, 12, FALSE)</f>
        <v>49884</v>
      </c>
      <c r="E1043">
        <f>VLOOKUP(C1043, [2]DEMOGRAPHICS!$F:$M, 8, FALSE)</f>
        <v>92</v>
      </c>
      <c r="F1043">
        <f>VLOOKUP(C1043, [3]RISKFACTORSANDACCESSTOCARE!$F:$N, 9, FALSE)</f>
        <v>22.3</v>
      </c>
      <c r="G1043">
        <f>VLOOKUP(C1043, [3]RISKFACTORSANDACCESSTOCARE!$F:$H, 3, FALSE)</f>
        <v>28.1</v>
      </c>
      <c r="H1043">
        <f>VLOOKUP(C1043, [3]RISKFACTORSANDACCESSTOCARE!$F:$Q, 12, FALSE)</f>
        <v>28.4</v>
      </c>
      <c r="I1043">
        <f>VLOOKUP(C1043,[4]RISKFACTORSANDACCESSTOCARE!$F:$Z,21,FALSE)</f>
        <v>3750</v>
      </c>
      <c r="J1043">
        <f>VLOOKUP(C1043,[5]DEMOGRAPHICS!$F:$J,5,FALSE)</f>
        <v>28447</v>
      </c>
      <c r="K1043">
        <f t="shared" si="104"/>
        <v>13.182409392906106</v>
      </c>
    </row>
    <row r="1044" spans="1:11" x14ac:dyDescent="0.3">
      <c r="A1044" t="s">
        <v>1631</v>
      </c>
      <c r="B1044" t="s">
        <v>1752</v>
      </c>
      <c r="C1044" t="s">
        <v>1753</v>
      </c>
      <c r="D1044">
        <f>VLOOKUP(C1044, [1]acs2015_county_data!$D:$O, 12, FALSE)</f>
        <v>31503</v>
      </c>
      <c r="E1044">
        <f>VLOOKUP(C1044, [2]DEMOGRAPHICS!$F:$M, 8, FALSE)</f>
        <v>33</v>
      </c>
      <c r="F1044">
        <f>VLOOKUP(C1044, [3]RISKFACTORSANDACCESSTOCARE!$F:$N, 9, FALSE)</f>
        <v>25.1</v>
      </c>
      <c r="G1044">
        <f>VLOOKUP(C1044, [3]RISKFACTORSANDACCESSTOCARE!$F:$H, 3, FALSE)</f>
        <v>39.5</v>
      </c>
      <c r="H1044">
        <f>VLOOKUP(C1044, [3]RISKFACTORSANDACCESSTOCARE!$F:$Q, 12, FALSE)</f>
        <v>31.4</v>
      </c>
      <c r="I1044">
        <f>VLOOKUP(C1044,[4]RISKFACTORSANDACCESSTOCARE!$F:$Z,21,FALSE)</f>
        <v>1252</v>
      </c>
      <c r="J1044">
        <f>VLOOKUP(C1044,[5]DEMOGRAPHICS!$F:$J,5,FALSE)</f>
        <v>6809</v>
      </c>
      <c r="K1044">
        <f t="shared" si="104"/>
        <v>18.387428403583492</v>
      </c>
    </row>
    <row r="1045" spans="1:11" hidden="1" x14ac:dyDescent="0.3">
      <c r="A1045" t="s">
        <v>1631</v>
      </c>
      <c r="B1045" t="s">
        <v>1128</v>
      </c>
      <c r="C1045" t="s">
        <v>1754</v>
      </c>
      <c r="D1045">
        <f>VLOOKUP(C1045, [1]acs2015_county_data!$D:$O, 12, FALSE)</f>
        <v>42083</v>
      </c>
      <c r="E1045">
        <f>VLOOKUP(C1045, [2]DEMOGRAPHICS!$F:$M, 8, FALSE)</f>
        <v>86</v>
      </c>
      <c r="F1045">
        <f>VLOOKUP(C1045, [3]RISKFACTORSANDACCESSTOCARE!$F:$N, 9, FALSE)</f>
        <v>27.9</v>
      </c>
      <c r="G1045">
        <f>VLOOKUP(C1045, [3]RISKFACTORSANDACCESSTOCARE!$F:$H, 3, FALSE)</f>
        <v>-1111.0999999999999</v>
      </c>
      <c r="H1045">
        <f>VLOOKUP(C1045, [3]RISKFACTORSANDACCESSTOCARE!$F:$Q, 12, FALSE)</f>
        <v>-1111.0999999999999</v>
      </c>
    </row>
    <row r="1046" spans="1:11" hidden="1" x14ac:dyDescent="0.3">
      <c r="A1046" t="s">
        <v>1631</v>
      </c>
      <c r="B1046" t="s">
        <v>1755</v>
      </c>
      <c r="C1046" t="s">
        <v>1756</v>
      </c>
      <c r="D1046">
        <f>VLOOKUP(C1046, [1]acs2015_county_data!$D:$O, 12, FALSE)</f>
        <v>32294</v>
      </c>
      <c r="E1046">
        <f>VLOOKUP(C1046, [2]DEMOGRAPHICS!$F:$M, 8, FALSE)</f>
        <v>35</v>
      </c>
      <c r="F1046">
        <f>VLOOKUP(C1046, [3]RISKFACTORSANDACCESSTOCARE!$F:$N, 9, FALSE)</f>
        <v>25</v>
      </c>
      <c r="G1046">
        <f>VLOOKUP(C1046, [3]RISKFACTORSANDACCESSTOCARE!$F:$H, 3, FALSE)</f>
        <v>36.4</v>
      </c>
      <c r="H1046">
        <f>VLOOKUP(C1046, [3]RISKFACTORSANDACCESSTOCARE!$F:$Q, 12, FALSE)</f>
        <v>-1111.0999999999999</v>
      </c>
    </row>
    <row r="1047" spans="1:11" x14ac:dyDescent="0.3">
      <c r="A1047" t="s">
        <v>1631</v>
      </c>
      <c r="B1047" t="s">
        <v>99</v>
      </c>
      <c r="C1047" t="s">
        <v>1757</v>
      </c>
      <c r="D1047">
        <f>VLOOKUP(C1047, [1]acs2015_county_data!$D:$O, 12, FALSE)</f>
        <v>31045</v>
      </c>
      <c r="E1047">
        <f>VLOOKUP(C1047, [2]DEMOGRAPHICS!$F:$M, 8, FALSE)</f>
        <v>35</v>
      </c>
      <c r="F1047">
        <f>VLOOKUP(C1047, [3]RISKFACTORSANDACCESSTOCARE!$F:$N, 9, FALSE)</f>
        <v>25.4</v>
      </c>
      <c r="G1047">
        <f>VLOOKUP(C1047, [3]RISKFACTORSANDACCESSTOCARE!$F:$H, 3, FALSE)</f>
        <v>44.6</v>
      </c>
      <c r="H1047">
        <f>VLOOKUP(C1047, [3]RISKFACTORSANDACCESSTOCARE!$F:$Q, 12, FALSE)</f>
        <v>18.399999999999999</v>
      </c>
      <c r="I1047">
        <f>VLOOKUP(C1047,[4]RISKFACTORSANDACCESSTOCARE!$F:$Z,21,FALSE)</f>
        <v>2158</v>
      </c>
      <c r="J1047">
        <f>VLOOKUP(C1047,[5]DEMOGRAPHICS!$F:$J,5,FALSE)</f>
        <v>11660</v>
      </c>
      <c r="K1047">
        <f t="shared" ref="K1047:K1051" si="105">I1047/J1047*100</f>
        <v>18.507718696397944</v>
      </c>
    </row>
    <row r="1048" spans="1:11" x14ac:dyDescent="0.3">
      <c r="A1048" t="s">
        <v>1631</v>
      </c>
      <c r="B1048" t="s">
        <v>101</v>
      </c>
      <c r="C1048" t="s">
        <v>1758</v>
      </c>
      <c r="D1048">
        <f>VLOOKUP(C1048, [1]acs2015_county_data!$D:$O, 12, FALSE)</f>
        <v>39275</v>
      </c>
      <c r="E1048">
        <f>VLOOKUP(C1048, [2]DEMOGRAPHICS!$F:$M, 8, FALSE)</f>
        <v>122</v>
      </c>
      <c r="F1048">
        <f>VLOOKUP(C1048, [3]RISKFACTORSANDACCESSTOCARE!$F:$N, 9, FALSE)</f>
        <v>30.1</v>
      </c>
      <c r="G1048">
        <f>VLOOKUP(C1048, [3]RISKFACTORSANDACCESSTOCARE!$F:$H, 3, FALSE)</f>
        <v>38.299999999999997</v>
      </c>
      <c r="H1048">
        <f>VLOOKUP(C1048, [3]RISKFACTORSANDACCESSTOCARE!$F:$Q, 12, FALSE)</f>
        <v>30.3</v>
      </c>
      <c r="I1048">
        <f>VLOOKUP(C1048,[4]RISKFACTORSANDACCESSTOCARE!$F:$Z,21,FALSE)</f>
        <v>3117</v>
      </c>
      <c r="J1048">
        <f>VLOOKUP(C1048,[5]DEMOGRAPHICS!$F:$J,5,FALSE)</f>
        <v>24256</v>
      </c>
      <c r="K1048">
        <f t="shared" si="105"/>
        <v>12.850428759894458</v>
      </c>
    </row>
    <row r="1049" spans="1:11" x14ac:dyDescent="0.3">
      <c r="A1049" t="s">
        <v>1631</v>
      </c>
      <c r="B1049" t="s">
        <v>103</v>
      </c>
      <c r="C1049" t="s">
        <v>1759</v>
      </c>
      <c r="D1049">
        <f>VLOOKUP(C1049, [1]acs2015_county_data!$D:$O, 12, FALSE)</f>
        <v>29707</v>
      </c>
      <c r="E1049">
        <f>VLOOKUP(C1049, [2]DEMOGRAPHICS!$F:$M, 8, FALSE)</f>
        <v>38</v>
      </c>
      <c r="F1049">
        <f>VLOOKUP(C1049, [3]RISKFACTORSANDACCESSTOCARE!$F:$N, 9, FALSE)</f>
        <v>26.1</v>
      </c>
      <c r="G1049">
        <f>VLOOKUP(C1049, [3]RISKFACTORSANDACCESSTOCARE!$F:$H, 3, FALSE)</f>
        <v>39</v>
      </c>
      <c r="H1049">
        <f>VLOOKUP(C1049, [3]RISKFACTORSANDACCESSTOCARE!$F:$Q, 12, FALSE)</f>
        <v>31.9</v>
      </c>
      <c r="I1049">
        <f>VLOOKUP(C1049,[4]RISKFACTORSANDACCESSTOCARE!$F:$Z,21,FALSE)</f>
        <v>2237</v>
      </c>
      <c r="J1049">
        <f>VLOOKUP(C1049,[5]DEMOGRAPHICS!$F:$J,5,FALSE)</f>
        <v>14334</v>
      </c>
      <c r="K1049">
        <f t="shared" si="105"/>
        <v>15.606250872052463</v>
      </c>
    </row>
    <row r="1050" spans="1:11" x14ac:dyDescent="0.3">
      <c r="A1050" t="s">
        <v>1631</v>
      </c>
      <c r="B1050" t="s">
        <v>1760</v>
      </c>
      <c r="C1050" t="s">
        <v>1761</v>
      </c>
      <c r="D1050">
        <f>VLOOKUP(C1050, [1]acs2015_county_data!$D:$O, 12, FALSE)</f>
        <v>38961</v>
      </c>
      <c r="E1050">
        <f>VLOOKUP(C1050, [2]DEMOGRAPHICS!$F:$M, 8, FALSE)</f>
        <v>66</v>
      </c>
      <c r="F1050">
        <f>VLOOKUP(C1050, [3]RISKFACTORSANDACCESSTOCARE!$F:$N, 9, FALSE)</f>
        <v>32.9</v>
      </c>
      <c r="G1050">
        <f>VLOOKUP(C1050, [3]RISKFACTORSANDACCESSTOCARE!$F:$H, 3, FALSE)</f>
        <v>36.5</v>
      </c>
      <c r="H1050">
        <f>VLOOKUP(C1050, [3]RISKFACTORSANDACCESSTOCARE!$F:$Q, 12, FALSE)</f>
        <v>27.7</v>
      </c>
      <c r="I1050">
        <f>VLOOKUP(C1050,[4]RISKFACTORSANDACCESSTOCARE!$F:$Z,21,FALSE)</f>
        <v>4585</v>
      </c>
      <c r="J1050">
        <f>VLOOKUP(C1050,[5]DEMOGRAPHICS!$F:$J,5,FALSE)</f>
        <v>31548</v>
      </c>
      <c r="K1050">
        <f t="shared" si="105"/>
        <v>14.533409407886394</v>
      </c>
    </row>
    <row r="1051" spans="1:11" x14ac:dyDescent="0.3">
      <c r="A1051" t="s">
        <v>1631</v>
      </c>
      <c r="B1051" t="s">
        <v>1762</v>
      </c>
      <c r="C1051" t="s">
        <v>1763</v>
      </c>
      <c r="D1051">
        <f>VLOOKUP(C1051, [1]acs2015_county_data!$D:$O, 12, FALSE)</f>
        <v>49298</v>
      </c>
      <c r="E1051">
        <f>VLOOKUP(C1051, [2]DEMOGRAPHICS!$F:$M, 8, FALSE)</f>
        <v>97</v>
      </c>
      <c r="F1051">
        <f>VLOOKUP(C1051, [3]RISKFACTORSANDACCESSTOCARE!$F:$N, 9, FALSE)</f>
        <v>26</v>
      </c>
      <c r="G1051">
        <f>VLOOKUP(C1051, [3]RISKFACTORSANDACCESSTOCARE!$F:$H, 3, FALSE)</f>
        <v>30</v>
      </c>
      <c r="H1051">
        <f>VLOOKUP(C1051, [3]RISKFACTORSANDACCESSTOCARE!$F:$Q, 12, FALSE)</f>
        <v>27</v>
      </c>
      <c r="I1051">
        <f>VLOOKUP(C1051,[4]RISKFACTORSANDACCESSTOCARE!$F:$Z,21,FALSE)</f>
        <v>3952</v>
      </c>
      <c r="J1051">
        <f>VLOOKUP(C1051,[5]DEMOGRAPHICS!$F:$J,5,FALSE)</f>
        <v>41088</v>
      </c>
      <c r="K1051">
        <f t="shared" si="105"/>
        <v>9.6183800623052953</v>
      </c>
    </row>
    <row r="1052" spans="1:11" hidden="1" x14ac:dyDescent="0.3">
      <c r="A1052" t="s">
        <v>1631</v>
      </c>
      <c r="B1052" t="s">
        <v>1764</v>
      </c>
      <c r="C1052" t="s">
        <v>1765</v>
      </c>
      <c r="D1052">
        <f>VLOOKUP(C1052, [1]acs2015_county_data!$D:$O, 12, FALSE)</f>
        <v>36097</v>
      </c>
      <c r="E1052">
        <f>VLOOKUP(C1052, [2]DEMOGRAPHICS!$F:$M, 8, FALSE)</f>
        <v>36</v>
      </c>
      <c r="F1052">
        <f>VLOOKUP(C1052, [3]RISKFACTORSANDACCESSTOCARE!$F:$N, 9, FALSE)</f>
        <v>-1111.0999999999999</v>
      </c>
      <c r="G1052">
        <f>VLOOKUP(C1052, [3]RISKFACTORSANDACCESSTOCARE!$F:$H, 3, FALSE)</f>
        <v>-1111.0999999999999</v>
      </c>
      <c r="H1052">
        <f>VLOOKUP(C1052, [3]RISKFACTORSANDACCESSTOCARE!$F:$Q, 12, FALSE)</f>
        <v>-1111.0999999999999</v>
      </c>
    </row>
    <row r="1053" spans="1:11" x14ac:dyDescent="0.3">
      <c r="A1053" t="s">
        <v>1631</v>
      </c>
      <c r="B1053" t="s">
        <v>1258</v>
      </c>
      <c r="C1053" t="s">
        <v>1766</v>
      </c>
      <c r="D1053">
        <f>VLOOKUP(C1053, [1]acs2015_county_data!$D:$O, 12, FALSE)</f>
        <v>40189</v>
      </c>
      <c r="E1053">
        <f>VLOOKUP(C1053, [2]DEMOGRAPHICS!$F:$M, 8, FALSE)</f>
        <v>40</v>
      </c>
      <c r="F1053">
        <f>VLOOKUP(C1053, [3]RISKFACTORSANDACCESSTOCARE!$F:$N, 9, FALSE)</f>
        <v>26.4</v>
      </c>
      <c r="G1053">
        <f>VLOOKUP(C1053, [3]RISKFACTORSANDACCESSTOCARE!$F:$H, 3, FALSE)</f>
        <v>35.700000000000003</v>
      </c>
      <c r="H1053">
        <f>VLOOKUP(C1053, [3]RISKFACTORSANDACCESSTOCARE!$F:$Q, 12, FALSE)</f>
        <v>31.6</v>
      </c>
      <c r="I1053">
        <f>VLOOKUP(C1053,[4]RISKFACTORSANDACCESSTOCARE!$F:$Z,21,FALSE)</f>
        <v>3238</v>
      </c>
      <c r="J1053">
        <f>VLOOKUP(C1053,[5]DEMOGRAPHICS!$F:$J,5,FALSE)</f>
        <v>23676</v>
      </c>
      <c r="K1053">
        <f>I1053/J1053*100</f>
        <v>13.676296671735091</v>
      </c>
    </row>
    <row r="1054" spans="1:11" hidden="1" x14ac:dyDescent="0.3">
      <c r="A1054" t="s">
        <v>1631</v>
      </c>
      <c r="B1054" t="s">
        <v>1767</v>
      </c>
      <c r="C1054" t="s">
        <v>1768</v>
      </c>
      <c r="D1054">
        <f>VLOOKUP(C1054, [1]acs2015_county_data!$D:$O, 12, FALSE)</f>
        <v>85452</v>
      </c>
      <c r="E1054">
        <f>VLOOKUP(C1054, [2]DEMOGRAPHICS!$F:$M, 8, FALSE)</f>
        <v>283</v>
      </c>
      <c r="F1054">
        <f>VLOOKUP(C1054, [3]RISKFACTORSANDACCESSTOCARE!$F:$N, 9, FALSE)</f>
        <v>19.2</v>
      </c>
      <c r="G1054">
        <f>VLOOKUP(C1054, [3]RISKFACTORSANDACCESSTOCARE!$F:$H, 3, FALSE)</f>
        <v>21.8</v>
      </c>
      <c r="H1054">
        <f>VLOOKUP(C1054, [3]RISKFACTORSANDACCESSTOCARE!$F:$Q, 12, FALSE)</f>
        <v>-1111.0999999999999</v>
      </c>
    </row>
    <row r="1055" spans="1:11" hidden="1" x14ac:dyDescent="0.3">
      <c r="A1055" t="s">
        <v>1631</v>
      </c>
      <c r="B1055" t="s">
        <v>1261</v>
      </c>
      <c r="C1055" t="s">
        <v>1769</v>
      </c>
      <c r="D1055">
        <f>VLOOKUP(C1055, [1]acs2015_county_data!$D:$O, 12, FALSE)</f>
        <v>41934</v>
      </c>
      <c r="E1055">
        <f>VLOOKUP(C1055, [2]DEMOGRAPHICS!$F:$M, 8, FALSE)</f>
        <v>32</v>
      </c>
      <c r="F1055">
        <f>VLOOKUP(C1055, [3]RISKFACTORSANDACCESSTOCARE!$F:$N, 9, FALSE)</f>
        <v>22.4</v>
      </c>
      <c r="G1055">
        <f>VLOOKUP(C1055, [3]RISKFACTORSANDACCESSTOCARE!$F:$H, 3, FALSE)</f>
        <v>37.9</v>
      </c>
      <c r="H1055">
        <f>VLOOKUP(C1055, [3]RISKFACTORSANDACCESSTOCARE!$F:$Q, 12, FALSE)</f>
        <v>-1111.0999999999999</v>
      </c>
    </row>
    <row r="1056" spans="1:11" hidden="1" x14ac:dyDescent="0.3">
      <c r="A1056" t="s">
        <v>1631</v>
      </c>
      <c r="B1056" t="s">
        <v>1770</v>
      </c>
      <c r="C1056" t="s">
        <v>1771</v>
      </c>
      <c r="D1056">
        <f>VLOOKUP(C1056, [1]acs2015_county_data!$D:$O, 12, FALSE)</f>
        <v>20985</v>
      </c>
      <c r="E1056">
        <f>VLOOKUP(C1056, [2]DEMOGRAPHICS!$F:$M, 8, FALSE)</f>
        <v>24</v>
      </c>
      <c r="F1056">
        <f>VLOOKUP(C1056, [3]RISKFACTORSANDACCESSTOCARE!$F:$N, 9, FALSE)</f>
        <v>25.5</v>
      </c>
      <c r="G1056">
        <f>VLOOKUP(C1056, [3]RISKFACTORSANDACCESSTOCARE!$F:$H, 3, FALSE)</f>
        <v>33</v>
      </c>
      <c r="H1056">
        <f>VLOOKUP(C1056, [3]RISKFACTORSANDACCESSTOCARE!$F:$Q, 12, FALSE)</f>
        <v>-1111.0999999999999</v>
      </c>
    </row>
    <row r="1057" spans="1:11" hidden="1" x14ac:dyDescent="0.3">
      <c r="A1057" t="s">
        <v>1631</v>
      </c>
      <c r="B1057" t="s">
        <v>1772</v>
      </c>
      <c r="C1057" t="s">
        <v>1773</v>
      </c>
      <c r="D1057">
        <f>VLOOKUP(C1057, [1]acs2015_county_data!$D:$O, 12, FALSE)</f>
        <v>48353</v>
      </c>
      <c r="E1057">
        <f>VLOOKUP(C1057, [2]DEMOGRAPHICS!$F:$M, 8, FALSE)</f>
        <v>54</v>
      </c>
      <c r="F1057">
        <f>VLOOKUP(C1057, [3]RISKFACTORSANDACCESSTOCARE!$F:$N, 9, FALSE)</f>
        <v>-1111.0999999999999</v>
      </c>
      <c r="G1057">
        <f>VLOOKUP(C1057, [3]RISKFACTORSANDACCESSTOCARE!$F:$H, 3, FALSE)</f>
        <v>-1111.0999999999999</v>
      </c>
      <c r="H1057">
        <f>VLOOKUP(C1057, [3]RISKFACTORSANDACCESSTOCARE!$F:$Q, 12, FALSE)</f>
        <v>-1111.0999999999999</v>
      </c>
    </row>
    <row r="1058" spans="1:11" x14ac:dyDescent="0.3">
      <c r="A1058" t="s">
        <v>1631</v>
      </c>
      <c r="B1058" t="s">
        <v>105</v>
      </c>
      <c r="C1058" t="s">
        <v>1774</v>
      </c>
      <c r="D1058">
        <f>VLOOKUP(C1058, [1]acs2015_county_data!$D:$O, 12, FALSE)</f>
        <v>32667</v>
      </c>
      <c r="E1058">
        <f>VLOOKUP(C1058, [2]DEMOGRAPHICS!$F:$M, 8, FALSE)</f>
        <v>86</v>
      </c>
      <c r="F1058">
        <f>VLOOKUP(C1058, [3]RISKFACTORSANDACCESSTOCARE!$F:$N, 9, FALSE)</f>
        <v>32.6</v>
      </c>
      <c r="G1058">
        <f>VLOOKUP(C1058, [3]RISKFACTORSANDACCESSTOCARE!$F:$H, 3, FALSE)</f>
        <v>41</v>
      </c>
      <c r="H1058">
        <f>VLOOKUP(C1058, [3]RISKFACTORSANDACCESSTOCARE!$F:$Q, 12, FALSE)</f>
        <v>34.6</v>
      </c>
      <c r="I1058">
        <f>VLOOKUP(C1058,[4]RISKFACTORSANDACCESSTOCARE!$F:$Z,21,FALSE)</f>
        <v>5146</v>
      </c>
      <c r="J1058">
        <f>VLOOKUP(C1058,[5]DEMOGRAPHICS!$F:$J,5,FALSE)</f>
        <v>29452</v>
      </c>
      <c r="K1058">
        <f t="shared" ref="K1058:K1059" si="106">I1058/J1058*100</f>
        <v>17.472497623251392</v>
      </c>
    </row>
    <row r="1059" spans="1:11" x14ac:dyDescent="0.3">
      <c r="A1059" t="s">
        <v>1631</v>
      </c>
      <c r="B1059" t="s">
        <v>109</v>
      </c>
      <c r="C1059" t="s">
        <v>1775</v>
      </c>
      <c r="D1059">
        <f>VLOOKUP(C1059, [1]acs2015_county_data!$D:$O, 12, FALSE)</f>
        <v>33183</v>
      </c>
      <c r="E1059">
        <f>VLOOKUP(C1059, [2]DEMOGRAPHICS!$F:$M, 8, FALSE)</f>
        <v>85</v>
      </c>
      <c r="F1059">
        <f>VLOOKUP(C1059, [3]RISKFACTORSANDACCESSTOCARE!$F:$N, 9, FALSE)</f>
        <v>28.5</v>
      </c>
      <c r="G1059">
        <f>VLOOKUP(C1059, [3]RISKFACTORSANDACCESSTOCARE!$F:$H, 3, FALSE)</f>
        <v>42.6</v>
      </c>
      <c r="H1059">
        <f>VLOOKUP(C1059, [3]RISKFACTORSANDACCESSTOCARE!$F:$Q, 12, FALSE)</f>
        <v>35</v>
      </c>
      <c r="I1059">
        <f>VLOOKUP(C1059,[4]RISKFACTORSANDACCESSTOCARE!$F:$Z,21,FALSE)</f>
        <v>10100</v>
      </c>
      <c r="J1059">
        <f>VLOOKUP(C1059,[5]DEMOGRAPHICS!$F:$J,5,FALSE)</f>
        <v>66922</v>
      </c>
      <c r="K1059">
        <f t="shared" si="106"/>
        <v>15.092196885926901</v>
      </c>
    </row>
    <row r="1060" spans="1:11" hidden="1" x14ac:dyDescent="0.3">
      <c r="A1060" t="s">
        <v>1631</v>
      </c>
      <c r="B1060" t="s">
        <v>1776</v>
      </c>
      <c r="C1060" t="s">
        <v>1777</v>
      </c>
      <c r="D1060">
        <f>VLOOKUP(C1060, [1]acs2015_county_data!$D:$O, 12, FALSE)</f>
        <v>29736</v>
      </c>
      <c r="E1060">
        <f>VLOOKUP(C1060, [2]DEMOGRAPHICS!$F:$M, 8, FALSE)</f>
        <v>76</v>
      </c>
      <c r="F1060">
        <f>VLOOKUP(C1060, [3]RISKFACTORSANDACCESSTOCARE!$F:$N, 9, FALSE)</f>
        <v>-1111.0999999999999</v>
      </c>
      <c r="G1060">
        <f>VLOOKUP(C1060, [3]RISKFACTORSANDACCESSTOCARE!$F:$H, 3, FALSE)</f>
        <v>-1111.0999999999999</v>
      </c>
      <c r="H1060">
        <f>VLOOKUP(C1060, [3]RISKFACTORSANDACCESSTOCARE!$F:$Q, 12, FALSE)</f>
        <v>-1111.0999999999999</v>
      </c>
    </row>
    <row r="1061" spans="1:11" x14ac:dyDescent="0.3">
      <c r="A1061" t="s">
        <v>1631</v>
      </c>
      <c r="B1061" t="s">
        <v>268</v>
      </c>
      <c r="C1061" t="s">
        <v>1778</v>
      </c>
      <c r="D1061">
        <f>VLOOKUP(C1061, [1]acs2015_county_data!$D:$O, 12, FALSE)</f>
        <v>34790</v>
      </c>
      <c r="E1061">
        <f>VLOOKUP(C1061, [2]DEMOGRAPHICS!$F:$M, 8, FALSE)</f>
        <v>89</v>
      </c>
      <c r="F1061">
        <f>VLOOKUP(C1061, [3]RISKFACTORSANDACCESSTOCARE!$F:$N, 9, FALSE)</f>
        <v>24.1</v>
      </c>
      <c r="G1061">
        <f>VLOOKUP(C1061, [3]RISKFACTORSANDACCESSTOCARE!$F:$H, 3, FALSE)</f>
        <v>32.299999999999997</v>
      </c>
      <c r="H1061">
        <f>VLOOKUP(C1061, [3]RISKFACTORSANDACCESSTOCARE!$F:$Q, 12, FALSE)</f>
        <v>32</v>
      </c>
      <c r="I1061">
        <f>VLOOKUP(C1061,[4]RISKFACTORSANDACCESSTOCARE!$F:$Z,21,FALSE)</f>
        <v>8413</v>
      </c>
      <c r="J1061">
        <f>VLOOKUP(C1061,[5]DEMOGRAPHICS!$F:$J,5,FALSE)</f>
        <v>59200</v>
      </c>
      <c r="K1061">
        <f>I1061/J1061*100</f>
        <v>14.211148648648649</v>
      </c>
    </row>
    <row r="1062" spans="1:11" hidden="1" x14ac:dyDescent="0.3">
      <c r="A1062" t="s">
        <v>1631</v>
      </c>
      <c r="B1062" t="s">
        <v>1779</v>
      </c>
      <c r="C1062" t="s">
        <v>1780</v>
      </c>
      <c r="D1062">
        <f>VLOOKUP(C1062, [1]acs2015_county_data!$D:$O, 12, FALSE)</f>
        <v>31741</v>
      </c>
      <c r="E1062">
        <f>VLOOKUP(C1062, [2]DEMOGRAPHICS!$F:$M, 8, FALSE)</f>
        <v>23</v>
      </c>
      <c r="F1062">
        <f>VLOOKUP(C1062, [3]RISKFACTORSANDACCESSTOCARE!$F:$N, 9, FALSE)</f>
        <v>21.9</v>
      </c>
      <c r="G1062">
        <f>VLOOKUP(C1062, [3]RISKFACTORSANDACCESSTOCARE!$F:$H, 3, FALSE)</f>
        <v>-1111.0999999999999</v>
      </c>
      <c r="H1062">
        <f>VLOOKUP(C1062, [3]RISKFACTORSANDACCESSTOCARE!$F:$Q, 12, FALSE)</f>
        <v>-1111.0999999999999</v>
      </c>
    </row>
    <row r="1063" spans="1:11" x14ac:dyDescent="0.3">
      <c r="A1063" t="s">
        <v>1631</v>
      </c>
      <c r="B1063" t="s">
        <v>1781</v>
      </c>
      <c r="C1063" t="s">
        <v>1782</v>
      </c>
      <c r="D1063">
        <f>VLOOKUP(C1063, [1]acs2015_county_data!$D:$O, 12, FALSE)</f>
        <v>31555</v>
      </c>
      <c r="E1063">
        <f>VLOOKUP(C1063, [2]DEMOGRAPHICS!$F:$M, 8, FALSE)</f>
        <v>53</v>
      </c>
      <c r="F1063">
        <f>VLOOKUP(C1063, [3]RISKFACTORSANDACCESSTOCARE!$F:$N, 9, FALSE)</f>
        <v>31.9</v>
      </c>
      <c r="G1063">
        <f>VLOOKUP(C1063, [3]RISKFACTORSANDACCESSTOCARE!$F:$H, 3, FALSE)</f>
        <v>41.6</v>
      </c>
      <c r="H1063">
        <f>VLOOKUP(C1063, [3]RISKFACTORSANDACCESSTOCARE!$F:$Q, 12, FALSE)</f>
        <v>24.6</v>
      </c>
      <c r="I1063">
        <f>VLOOKUP(C1063,[4]RISKFACTORSANDACCESSTOCARE!$F:$Z,21,FALSE)</f>
        <v>2698</v>
      </c>
      <c r="J1063">
        <f>VLOOKUP(C1063,[5]DEMOGRAPHICS!$F:$J,5,FALSE)</f>
        <v>16712</v>
      </c>
      <c r="K1063">
        <f t="shared" ref="K1063:K1065" si="107">I1063/J1063*100</f>
        <v>16.144088080421255</v>
      </c>
    </row>
    <row r="1064" spans="1:11" x14ac:dyDescent="0.3">
      <c r="A1064" t="s">
        <v>1631</v>
      </c>
      <c r="B1064" t="s">
        <v>1783</v>
      </c>
      <c r="C1064" t="s">
        <v>1784</v>
      </c>
      <c r="D1064">
        <f>VLOOKUP(C1064, [1]acs2015_county_data!$D:$O, 12, FALSE)</f>
        <v>36860</v>
      </c>
      <c r="E1064">
        <f>VLOOKUP(C1064, [2]DEMOGRAPHICS!$F:$M, 8, FALSE)</f>
        <v>79</v>
      </c>
      <c r="F1064">
        <f>VLOOKUP(C1064, [3]RISKFACTORSANDACCESSTOCARE!$F:$N, 9, FALSE)</f>
        <v>25.1</v>
      </c>
      <c r="G1064">
        <f>VLOOKUP(C1064, [3]RISKFACTORSANDACCESSTOCARE!$F:$H, 3, FALSE)</f>
        <v>29.7</v>
      </c>
      <c r="H1064">
        <f>VLOOKUP(C1064, [3]RISKFACTORSANDACCESSTOCARE!$F:$Q, 12, FALSE)</f>
        <v>25.7</v>
      </c>
      <c r="I1064">
        <f>VLOOKUP(C1064,[4]RISKFACTORSANDACCESSTOCARE!$F:$Z,21,FALSE)</f>
        <v>3013</v>
      </c>
      <c r="J1064">
        <f>VLOOKUP(C1064,[5]DEMOGRAPHICS!$F:$J,5,FALSE)</f>
        <v>22226</v>
      </c>
      <c r="K1064">
        <f t="shared" si="107"/>
        <v>13.55619544677405</v>
      </c>
    </row>
    <row r="1065" spans="1:11" x14ac:dyDescent="0.3">
      <c r="A1065" t="s">
        <v>1631</v>
      </c>
      <c r="B1065" t="s">
        <v>113</v>
      </c>
      <c r="C1065" t="s">
        <v>1785</v>
      </c>
      <c r="D1065">
        <f>VLOOKUP(C1065, [1]acs2015_county_data!$D:$O, 12, FALSE)</f>
        <v>30720</v>
      </c>
      <c r="E1065">
        <f>VLOOKUP(C1065, [2]DEMOGRAPHICS!$F:$M, 8, FALSE)</f>
        <v>67</v>
      </c>
      <c r="F1065">
        <f>VLOOKUP(C1065, [3]RISKFACTORSANDACCESSTOCARE!$F:$N, 9, FALSE)</f>
        <v>27.5</v>
      </c>
      <c r="G1065">
        <f>VLOOKUP(C1065, [3]RISKFACTORSANDACCESSTOCARE!$F:$H, 3, FALSE)</f>
        <v>42.4</v>
      </c>
      <c r="H1065">
        <f>VLOOKUP(C1065, [3]RISKFACTORSANDACCESSTOCARE!$F:$Q, 12, FALSE)</f>
        <v>30.5</v>
      </c>
      <c r="I1065">
        <f>VLOOKUP(C1065,[4]RISKFACTORSANDACCESSTOCARE!$F:$Z,21,FALSE)</f>
        <v>2842</v>
      </c>
      <c r="J1065">
        <f>VLOOKUP(C1065,[5]DEMOGRAPHICS!$F:$J,5,FALSE)</f>
        <v>17020</v>
      </c>
      <c r="K1065">
        <f t="shared" si="107"/>
        <v>16.698002350176264</v>
      </c>
    </row>
    <row r="1066" spans="1:11" hidden="1" x14ac:dyDescent="0.3">
      <c r="A1066" t="s">
        <v>1631</v>
      </c>
      <c r="B1066" t="s">
        <v>275</v>
      </c>
      <c r="C1066" t="s">
        <v>1786</v>
      </c>
      <c r="D1066">
        <f>VLOOKUP(C1066, [1]acs2015_county_data!$D:$O, 12, FALSE)</f>
        <v>63027</v>
      </c>
      <c r="E1066">
        <f>VLOOKUP(C1066, [2]DEMOGRAPHICS!$F:$M, 8, FALSE)</f>
        <v>138</v>
      </c>
      <c r="F1066">
        <f>VLOOKUP(C1066, [3]RISKFACTORSANDACCESSTOCARE!$F:$N, 9, FALSE)</f>
        <v>22.2</v>
      </c>
      <c r="G1066">
        <f>VLOOKUP(C1066, [3]RISKFACTORSANDACCESSTOCARE!$F:$H, 3, FALSE)</f>
        <v>26.9</v>
      </c>
      <c r="H1066">
        <f>VLOOKUP(C1066, [3]RISKFACTORSANDACCESSTOCARE!$F:$Q, 12, FALSE)</f>
        <v>-1111.0999999999999</v>
      </c>
    </row>
    <row r="1067" spans="1:11" hidden="1" x14ac:dyDescent="0.3">
      <c r="A1067" t="s">
        <v>1631</v>
      </c>
      <c r="B1067" t="s">
        <v>117</v>
      </c>
      <c r="C1067" t="s">
        <v>1787</v>
      </c>
      <c r="D1067">
        <f>VLOOKUP(C1067, [1]acs2015_county_data!$D:$O, 12, FALSE)</f>
        <v>60324</v>
      </c>
      <c r="E1067">
        <f>VLOOKUP(C1067, [2]DEMOGRAPHICS!$F:$M, 8, FALSE)</f>
        <v>99</v>
      </c>
      <c r="F1067">
        <f>VLOOKUP(C1067, [3]RISKFACTORSANDACCESSTOCARE!$F:$N, 9, FALSE)</f>
        <v>-1111.0999999999999</v>
      </c>
      <c r="G1067">
        <f>VLOOKUP(C1067, [3]RISKFACTORSANDACCESSTOCARE!$F:$H, 3, FALSE)</f>
        <v>28.9</v>
      </c>
      <c r="H1067">
        <f>VLOOKUP(C1067, [3]RISKFACTORSANDACCESSTOCARE!$F:$Q, 12, FALSE)</f>
        <v>-1111.0999999999999</v>
      </c>
    </row>
    <row r="1068" spans="1:11" hidden="1" x14ac:dyDescent="0.3">
      <c r="A1068" t="s">
        <v>1631</v>
      </c>
      <c r="B1068" t="s">
        <v>1788</v>
      </c>
      <c r="C1068" t="s">
        <v>1789</v>
      </c>
      <c r="D1068">
        <f>VLOOKUP(C1068, [1]acs2015_county_data!$D:$O, 12, FALSE)</f>
        <v>39679</v>
      </c>
      <c r="E1068">
        <f>VLOOKUP(C1068, [2]DEMOGRAPHICS!$F:$M, 8, FALSE)</f>
        <v>72</v>
      </c>
      <c r="F1068">
        <f>VLOOKUP(C1068, [3]RISKFACTORSANDACCESSTOCARE!$F:$N, 9, FALSE)</f>
        <v>19.3</v>
      </c>
      <c r="G1068">
        <f>VLOOKUP(C1068, [3]RISKFACTORSANDACCESSTOCARE!$F:$H, 3, FALSE)</f>
        <v>31.2</v>
      </c>
      <c r="H1068">
        <f>VLOOKUP(C1068, [3]RISKFACTORSANDACCESSTOCARE!$F:$Q, 12, FALSE)</f>
        <v>-1111.0999999999999</v>
      </c>
    </row>
    <row r="1069" spans="1:11" hidden="1" x14ac:dyDescent="0.3">
      <c r="A1069" t="s">
        <v>1631</v>
      </c>
      <c r="B1069" t="s">
        <v>1282</v>
      </c>
      <c r="C1069" t="s">
        <v>1790</v>
      </c>
      <c r="D1069">
        <f>VLOOKUP(C1069, [1]acs2015_county_data!$D:$O, 12, FALSE)</f>
        <v>63000</v>
      </c>
      <c r="E1069">
        <f>VLOOKUP(C1069, [2]DEMOGRAPHICS!$F:$M, 8, FALSE)</f>
        <v>84</v>
      </c>
      <c r="F1069">
        <f>VLOOKUP(C1069, [3]RISKFACTORSANDACCESSTOCARE!$F:$N, 9, FALSE)</f>
        <v>-1111.0999999999999</v>
      </c>
      <c r="G1069">
        <f>VLOOKUP(C1069, [3]RISKFACTORSANDACCESSTOCARE!$F:$H, 3, FALSE)</f>
        <v>-1111.0999999999999</v>
      </c>
      <c r="H1069">
        <f>VLOOKUP(C1069, [3]RISKFACTORSANDACCESSTOCARE!$F:$Q, 12, FALSE)</f>
        <v>-1111.0999999999999</v>
      </c>
    </row>
    <row r="1070" spans="1:11" x14ac:dyDescent="0.3">
      <c r="A1070" t="s">
        <v>1631</v>
      </c>
      <c r="B1070" t="s">
        <v>664</v>
      </c>
      <c r="C1070" t="s">
        <v>1791</v>
      </c>
      <c r="D1070">
        <f>VLOOKUP(C1070, [1]acs2015_county_data!$D:$O, 12, FALSE)</f>
        <v>33340</v>
      </c>
      <c r="E1070">
        <f>VLOOKUP(C1070, [2]DEMOGRAPHICS!$F:$M, 8, FALSE)</f>
        <v>88</v>
      </c>
      <c r="F1070">
        <f>VLOOKUP(C1070, [3]RISKFACTORSANDACCESSTOCARE!$F:$N, 9, FALSE)</f>
        <v>18.8</v>
      </c>
      <c r="G1070">
        <f>VLOOKUP(C1070, [3]RISKFACTORSANDACCESSTOCARE!$F:$H, 3, FALSE)</f>
        <v>37.299999999999997</v>
      </c>
      <c r="H1070">
        <f>VLOOKUP(C1070, [3]RISKFACTORSANDACCESSTOCARE!$F:$Q, 12, FALSE)</f>
        <v>33.200000000000003</v>
      </c>
      <c r="I1070">
        <f>VLOOKUP(C1070,[4]RISKFACTORSANDACCESSTOCARE!$F:$Z,21,FALSE)</f>
        <v>3253</v>
      </c>
      <c r="J1070">
        <f>VLOOKUP(C1070,[5]DEMOGRAPHICS!$F:$J,5,FALSE)</f>
        <v>23754</v>
      </c>
      <c r="K1070">
        <f>I1070/J1070*100</f>
        <v>13.694535657152478</v>
      </c>
    </row>
    <row r="1071" spans="1:11" hidden="1" x14ac:dyDescent="0.3">
      <c r="A1071" t="s">
        <v>1631</v>
      </c>
      <c r="B1071" t="s">
        <v>1792</v>
      </c>
      <c r="C1071" t="s">
        <v>1793</v>
      </c>
      <c r="D1071">
        <f>VLOOKUP(C1071, [1]acs2015_county_data!$D:$O, 12, FALSE)</f>
        <v>40497</v>
      </c>
      <c r="E1071">
        <f>VLOOKUP(C1071, [2]DEMOGRAPHICS!$F:$M, 8, FALSE)</f>
        <v>32</v>
      </c>
      <c r="F1071">
        <f>VLOOKUP(C1071, [3]RISKFACTORSANDACCESSTOCARE!$F:$N, 9, FALSE)</f>
        <v>29.2</v>
      </c>
      <c r="G1071">
        <f>VLOOKUP(C1071, [3]RISKFACTORSANDACCESSTOCARE!$F:$H, 3, FALSE)</f>
        <v>45</v>
      </c>
      <c r="H1071">
        <f>VLOOKUP(C1071, [3]RISKFACTORSANDACCESSTOCARE!$F:$Q, 12, FALSE)</f>
        <v>-1111.0999999999999</v>
      </c>
    </row>
    <row r="1072" spans="1:11" hidden="1" x14ac:dyDescent="0.3">
      <c r="A1072" t="s">
        <v>1631</v>
      </c>
      <c r="B1072" t="s">
        <v>1794</v>
      </c>
      <c r="C1072" t="s">
        <v>1795</v>
      </c>
      <c r="D1072">
        <f>VLOOKUP(C1072, [1]acs2015_county_data!$D:$O, 12, FALSE)</f>
        <v>44083</v>
      </c>
      <c r="E1072">
        <f>VLOOKUP(C1072, [2]DEMOGRAPHICS!$F:$M, 8, FALSE)</f>
        <v>30</v>
      </c>
      <c r="F1072">
        <f>VLOOKUP(C1072, [3]RISKFACTORSANDACCESSTOCARE!$F:$N, 9, FALSE)</f>
        <v>24</v>
      </c>
      <c r="G1072">
        <f>VLOOKUP(C1072, [3]RISKFACTORSANDACCESSTOCARE!$F:$H, 3, FALSE)</f>
        <v>34</v>
      </c>
      <c r="H1072">
        <f>VLOOKUP(C1072, [3]RISKFACTORSANDACCESSTOCARE!$F:$Q, 12, FALSE)</f>
        <v>-1111.0999999999999</v>
      </c>
    </row>
    <row r="1073" spans="1:11" hidden="1" x14ac:dyDescent="0.3">
      <c r="A1073" t="s">
        <v>1631</v>
      </c>
      <c r="B1073" t="s">
        <v>1796</v>
      </c>
      <c r="C1073" t="s">
        <v>1797</v>
      </c>
      <c r="D1073">
        <f>VLOOKUP(C1073, [1]acs2015_county_data!$D:$O, 12, FALSE)</f>
        <v>47409</v>
      </c>
      <c r="E1073">
        <f>VLOOKUP(C1073, [2]DEMOGRAPHICS!$F:$M, 8, FALSE)</f>
        <v>61</v>
      </c>
      <c r="F1073">
        <f>VLOOKUP(C1073, [3]RISKFACTORSANDACCESSTOCARE!$F:$N, 9, FALSE)</f>
        <v>-1111.0999999999999</v>
      </c>
      <c r="G1073">
        <f>VLOOKUP(C1073, [3]RISKFACTORSANDACCESSTOCARE!$F:$H, 3, FALSE)</f>
        <v>-1111.0999999999999</v>
      </c>
      <c r="H1073">
        <f>VLOOKUP(C1073, [3]RISKFACTORSANDACCESSTOCARE!$F:$Q, 12, FALSE)</f>
        <v>-1111.0999999999999</v>
      </c>
    </row>
    <row r="1074" spans="1:11" hidden="1" x14ac:dyDescent="0.3">
      <c r="A1074" t="s">
        <v>1631</v>
      </c>
      <c r="B1074" t="s">
        <v>287</v>
      </c>
      <c r="C1074" t="s">
        <v>1798</v>
      </c>
      <c r="D1074">
        <f>VLOOKUP(C1074, [1]acs2015_county_data!$D:$O, 12, FALSE)</f>
        <v>40120</v>
      </c>
      <c r="E1074">
        <f>VLOOKUP(C1074, [2]DEMOGRAPHICS!$F:$M, 8, FALSE)</f>
        <v>45</v>
      </c>
      <c r="F1074">
        <f>VLOOKUP(C1074, [3]RISKFACTORSANDACCESSTOCARE!$F:$N, 9, FALSE)</f>
        <v>31.5</v>
      </c>
      <c r="G1074">
        <f>VLOOKUP(C1074, [3]RISKFACTORSANDACCESSTOCARE!$F:$H, 3, FALSE)</f>
        <v>35.5</v>
      </c>
      <c r="H1074">
        <f>VLOOKUP(C1074, [3]RISKFACTORSANDACCESSTOCARE!$F:$Q, 12, FALSE)</f>
        <v>-1111.0999999999999</v>
      </c>
    </row>
    <row r="1075" spans="1:11" x14ac:dyDescent="0.3">
      <c r="A1075" t="s">
        <v>1631</v>
      </c>
      <c r="B1075" t="s">
        <v>923</v>
      </c>
      <c r="C1075" t="s">
        <v>1799</v>
      </c>
      <c r="D1075">
        <f>VLOOKUP(C1075, [1]acs2015_county_data!$D:$O, 12, FALSE)</f>
        <v>44911</v>
      </c>
      <c r="E1075">
        <f>VLOOKUP(C1075, [2]DEMOGRAPHICS!$F:$M, 8, FALSE)</f>
        <v>182</v>
      </c>
      <c r="F1075">
        <f>VLOOKUP(C1075, [3]RISKFACTORSANDACCESSTOCARE!$F:$N, 9, FALSE)</f>
        <v>22.6</v>
      </c>
      <c r="G1075">
        <f>VLOOKUP(C1075, [3]RISKFACTORSANDACCESSTOCARE!$F:$H, 3, FALSE)</f>
        <v>28</v>
      </c>
      <c r="H1075">
        <f>VLOOKUP(C1075, [3]RISKFACTORSANDACCESSTOCARE!$F:$Q, 12, FALSE)</f>
        <v>23.5</v>
      </c>
      <c r="I1075">
        <f>VLOOKUP(C1075,[4]RISKFACTORSANDACCESSTOCARE!$F:$Z,21,FALSE)</f>
        <v>11418</v>
      </c>
      <c r="J1075">
        <f>VLOOKUP(C1075,[5]DEMOGRAPHICS!$F:$J,5,FALSE)</f>
        <v>98960</v>
      </c>
      <c r="K1075">
        <f>I1075/J1075*100</f>
        <v>11.537995149555377</v>
      </c>
    </row>
    <row r="1076" spans="1:11" hidden="1" x14ac:dyDescent="0.3">
      <c r="A1076" t="s">
        <v>1631</v>
      </c>
      <c r="B1076" t="s">
        <v>129</v>
      </c>
      <c r="C1076" t="s">
        <v>1800</v>
      </c>
      <c r="D1076">
        <f>VLOOKUP(C1076, [1]acs2015_county_data!$D:$O, 12, FALSE)</f>
        <v>40976</v>
      </c>
      <c r="E1076">
        <f>VLOOKUP(C1076, [2]DEMOGRAPHICS!$F:$M, 8, FALSE)</f>
        <v>38</v>
      </c>
      <c r="F1076">
        <f>VLOOKUP(C1076, [3]RISKFACTORSANDACCESSTOCARE!$F:$N, 9, FALSE)</f>
        <v>24.3</v>
      </c>
      <c r="G1076">
        <f>VLOOKUP(C1076, [3]RISKFACTORSANDACCESSTOCARE!$F:$H, 3, FALSE)</f>
        <v>-1111.0999999999999</v>
      </c>
      <c r="H1076">
        <f>VLOOKUP(C1076, [3]RISKFACTORSANDACCESSTOCARE!$F:$Q, 12, FALSE)</f>
        <v>-1111.0999999999999</v>
      </c>
    </row>
    <row r="1077" spans="1:11" x14ac:dyDescent="0.3">
      <c r="A1077" t="s">
        <v>1631</v>
      </c>
      <c r="B1077" t="s">
        <v>926</v>
      </c>
      <c r="C1077" t="s">
        <v>1801</v>
      </c>
      <c r="D1077">
        <f>VLOOKUP(C1077, [1]acs2015_county_data!$D:$O, 12, FALSE)</f>
        <v>28573</v>
      </c>
      <c r="E1077">
        <f>VLOOKUP(C1077, [2]DEMOGRAPHICS!$F:$M, 8, FALSE)</f>
        <v>44</v>
      </c>
      <c r="F1077">
        <f>VLOOKUP(C1077, [3]RISKFACTORSANDACCESSTOCARE!$F:$N, 9, FALSE)</f>
        <v>28.3</v>
      </c>
      <c r="G1077">
        <f>VLOOKUP(C1077, [3]RISKFACTORSANDACCESSTOCARE!$F:$H, 3, FALSE)</f>
        <v>36.4</v>
      </c>
      <c r="H1077">
        <f>VLOOKUP(C1077, [3]RISKFACTORSANDACCESSTOCARE!$F:$Q, 12, FALSE)</f>
        <v>31.4</v>
      </c>
      <c r="I1077">
        <f>VLOOKUP(C1077,[4]RISKFACTORSANDACCESSTOCARE!$F:$Z,21,FALSE)</f>
        <v>3856</v>
      </c>
      <c r="J1077">
        <f>VLOOKUP(C1077,[5]DEMOGRAPHICS!$F:$J,5,FALSE)</f>
        <v>20352</v>
      </c>
      <c r="K1077">
        <f t="shared" ref="K1077:K1079" si="108">I1077/J1077*100</f>
        <v>18.946540880503147</v>
      </c>
    </row>
    <row r="1078" spans="1:11" x14ac:dyDescent="0.3">
      <c r="A1078" t="s">
        <v>1631</v>
      </c>
      <c r="B1078" t="s">
        <v>928</v>
      </c>
      <c r="C1078" t="s">
        <v>1802</v>
      </c>
      <c r="D1078">
        <f>VLOOKUP(C1078, [1]acs2015_county_data!$D:$O, 12, FALSE)</f>
        <v>38917</v>
      </c>
      <c r="E1078">
        <f>VLOOKUP(C1078, [2]DEMOGRAPHICS!$F:$M, 8, FALSE)</f>
        <v>42</v>
      </c>
      <c r="F1078">
        <f>VLOOKUP(C1078, [3]RISKFACTORSANDACCESSTOCARE!$F:$N, 9, FALSE)</f>
        <v>31.6</v>
      </c>
      <c r="G1078">
        <f>VLOOKUP(C1078, [3]RISKFACTORSANDACCESSTOCARE!$F:$H, 3, FALSE)</f>
        <v>32.1</v>
      </c>
      <c r="H1078">
        <f>VLOOKUP(C1078, [3]RISKFACTORSANDACCESSTOCARE!$F:$Q, 12, FALSE)</f>
        <v>19.7</v>
      </c>
      <c r="I1078">
        <f>VLOOKUP(C1078,[4]RISKFACTORSANDACCESSTOCARE!$F:$Z,21,FALSE)</f>
        <v>1950</v>
      </c>
      <c r="J1078">
        <f>VLOOKUP(C1078,[5]DEMOGRAPHICS!$F:$J,5,FALSE)</f>
        <v>14161</v>
      </c>
      <c r="K1078">
        <f t="shared" si="108"/>
        <v>13.770213967940117</v>
      </c>
    </row>
    <row r="1079" spans="1:11" x14ac:dyDescent="0.3">
      <c r="A1079" t="s">
        <v>1631</v>
      </c>
      <c r="B1079" t="s">
        <v>1312</v>
      </c>
      <c r="C1079" t="s">
        <v>1803</v>
      </c>
      <c r="D1079">
        <f>VLOOKUP(C1079, [1]acs2015_county_data!$D:$O, 12, FALSE)</f>
        <v>31014</v>
      </c>
      <c r="E1079">
        <f>VLOOKUP(C1079, [2]DEMOGRAPHICS!$F:$M, 8, FALSE)</f>
        <v>86</v>
      </c>
      <c r="F1079">
        <f>VLOOKUP(C1079, [3]RISKFACTORSANDACCESSTOCARE!$F:$N, 9, FALSE)</f>
        <v>30.6</v>
      </c>
      <c r="G1079">
        <f>VLOOKUP(C1079, [3]RISKFACTORSANDACCESSTOCARE!$F:$H, 3, FALSE)</f>
        <v>39.799999999999997</v>
      </c>
      <c r="H1079">
        <f>VLOOKUP(C1079, [3]RISKFACTORSANDACCESSTOCARE!$F:$Q, 12, FALSE)</f>
        <v>41.5</v>
      </c>
      <c r="I1079">
        <f>VLOOKUP(C1079,[4]RISKFACTORSANDACCESSTOCARE!$F:$Z,21,FALSE)</f>
        <v>6798</v>
      </c>
      <c r="J1079">
        <f>VLOOKUP(C1079,[5]DEMOGRAPHICS!$F:$J,5,FALSE)</f>
        <v>38029</v>
      </c>
      <c r="K1079">
        <f t="shared" si="108"/>
        <v>17.875831602198321</v>
      </c>
    </row>
    <row r="1080" spans="1:11" hidden="1" x14ac:dyDescent="0.3">
      <c r="A1080" t="s">
        <v>1631</v>
      </c>
      <c r="B1080" t="s">
        <v>1804</v>
      </c>
      <c r="C1080" t="s">
        <v>1805</v>
      </c>
      <c r="D1080">
        <f>VLOOKUP(C1080, [1]acs2015_county_data!$D:$O, 12, FALSE)</f>
        <v>20504</v>
      </c>
      <c r="E1080">
        <f>VLOOKUP(C1080, [2]DEMOGRAPHICS!$F:$M, 8, FALSE)</f>
        <v>32</v>
      </c>
      <c r="F1080">
        <f>VLOOKUP(C1080, [3]RISKFACTORSANDACCESSTOCARE!$F:$N, 9, FALSE)</f>
        <v>23</v>
      </c>
      <c r="G1080">
        <f>VLOOKUP(C1080, [3]RISKFACTORSANDACCESSTOCARE!$F:$H, 3, FALSE)</f>
        <v>50</v>
      </c>
      <c r="H1080">
        <f>VLOOKUP(C1080, [3]RISKFACTORSANDACCESSTOCARE!$F:$Q, 12, FALSE)</f>
        <v>-1111.0999999999999</v>
      </c>
    </row>
    <row r="1081" spans="1:11" hidden="1" x14ac:dyDescent="0.3">
      <c r="A1081" t="s">
        <v>1631</v>
      </c>
      <c r="B1081" t="s">
        <v>1182</v>
      </c>
      <c r="C1081" t="s">
        <v>1806</v>
      </c>
      <c r="D1081">
        <f>VLOOKUP(C1081, [1]acs2015_county_data!$D:$O, 12, FALSE)</f>
        <v>58750</v>
      </c>
      <c r="E1081">
        <f>VLOOKUP(C1081, [2]DEMOGRAPHICS!$F:$M, 8, FALSE)</f>
        <v>127</v>
      </c>
      <c r="F1081">
        <f>VLOOKUP(C1081, [3]RISKFACTORSANDACCESSTOCARE!$F:$N, 9, FALSE)</f>
        <v>18.5</v>
      </c>
      <c r="G1081">
        <f>VLOOKUP(C1081, [3]RISKFACTORSANDACCESSTOCARE!$F:$H, 3, FALSE)</f>
        <v>19.600000000000001</v>
      </c>
      <c r="H1081">
        <f>VLOOKUP(C1081, [3]RISKFACTORSANDACCESSTOCARE!$F:$Q, 12, FALSE)</f>
        <v>-1111.0999999999999</v>
      </c>
    </row>
    <row r="1082" spans="1:11" x14ac:dyDescent="0.3">
      <c r="A1082" t="s">
        <v>1807</v>
      </c>
      <c r="B1082" t="s">
        <v>1808</v>
      </c>
      <c r="C1082" t="s">
        <v>1809</v>
      </c>
      <c r="D1082">
        <f>VLOOKUP(C1082, [1]acs2015_county_data!$D:$O, 12, FALSE)</f>
        <v>37649</v>
      </c>
      <c r="E1082">
        <f>VLOOKUP(C1082, [2]DEMOGRAPHICS!$F:$M, 8, FALSE)</f>
        <v>91</v>
      </c>
      <c r="F1082">
        <f>VLOOKUP(C1082, [3]RISKFACTORSANDACCESSTOCARE!$F:$N, 9, FALSE)</f>
        <v>27.8</v>
      </c>
      <c r="G1082">
        <f>VLOOKUP(C1082, [3]RISKFACTORSANDACCESSTOCARE!$F:$H, 3, FALSE)</f>
        <v>38.9</v>
      </c>
      <c r="H1082">
        <f>VLOOKUP(C1082, [3]RISKFACTORSANDACCESSTOCARE!$F:$Q, 12, FALSE)</f>
        <v>27.6</v>
      </c>
      <c r="I1082">
        <f>VLOOKUP(C1082,[4]RISKFACTORSANDACCESSTOCARE!$F:$Z,21,FALSE)</f>
        <v>9501</v>
      </c>
      <c r="J1082">
        <f>VLOOKUP(C1082,[5]DEMOGRAPHICS!$F:$J,5,FALSE)</f>
        <v>59552</v>
      </c>
      <c r="K1082">
        <f>I1082/J1082*100</f>
        <v>15.954124126813539</v>
      </c>
    </row>
    <row r="1083" spans="1:11" hidden="1" x14ac:dyDescent="0.3">
      <c r="A1083" t="s">
        <v>1807</v>
      </c>
      <c r="B1083" t="s">
        <v>1186</v>
      </c>
      <c r="C1083" t="s">
        <v>1810</v>
      </c>
      <c r="D1083">
        <f>VLOOKUP(C1083, [1]acs2015_county_data!$D:$O, 12, FALSE)</f>
        <v>40948</v>
      </c>
      <c r="E1083">
        <f>VLOOKUP(C1083, [2]DEMOGRAPHICS!$F:$M, 8, FALSE)</f>
        <v>33</v>
      </c>
      <c r="F1083">
        <f>VLOOKUP(C1083, [3]RISKFACTORSANDACCESSTOCARE!$F:$N, 9, FALSE)</f>
        <v>32.200000000000003</v>
      </c>
      <c r="G1083">
        <f>VLOOKUP(C1083, [3]RISKFACTORSANDACCESSTOCARE!$F:$H, 3, FALSE)</f>
        <v>38.6</v>
      </c>
      <c r="H1083">
        <f>VLOOKUP(C1083, [3]RISKFACTORSANDACCESSTOCARE!$F:$Q, 12, FALSE)</f>
        <v>-1111.0999999999999</v>
      </c>
    </row>
    <row r="1084" spans="1:11" x14ac:dyDescent="0.3">
      <c r="A1084" t="s">
        <v>1807</v>
      </c>
      <c r="B1084" t="s">
        <v>1811</v>
      </c>
      <c r="C1084" t="s">
        <v>1812</v>
      </c>
      <c r="D1084">
        <f>VLOOKUP(C1084, [1]acs2015_county_data!$D:$O, 12, FALSE)</f>
        <v>70551</v>
      </c>
      <c r="E1084">
        <f>VLOOKUP(C1084, [2]DEMOGRAPHICS!$F:$M, 8, FALSE)</f>
        <v>310</v>
      </c>
      <c r="F1084">
        <f>VLOOKUP(C1084, [3]RISKFACTORSANDACCESSTOCARE!$F:$N, 9, FALSE)</f>
        <v>20.3</v>
      </c>
      <c r="G1084">
        <f>VLOOKUP(C1084, [3]RISKFACTORSANDACCESSTOCARE!$F:$H, 3, FALSE)</f>
        <v>28.6</v>
      </c>
      <c r="H1084">
        <f>VLOOKUP(C1084, [3]RISKFACTORSANDACCESSTOCARE!$F:$Q, 12, FALSE)</f>
        <v>22.7</v>
      </c>
      <c r="I1084">
        <f>VLOOKUP(C1084,[4]RISKFACTORSANDACCESSTOCARE!$F:$Z,21,FALSE)</f>
        <v>11229</v>
      </c>
      <c r="J1084">
        <f>VLOOKUP(C1084,[5]DEMOGRAPHICS!$F:$J,5,FALSE)</f>
        <v>90501</v>
      </c>
      <c r="K1084">
        <f>I1084/J1084*100</f>
        <v>12.407597706102695</v>
      </c>
    </row>
    <row r="1085" spans="1:11" hidden="1" x14ac:dyDescent="0.3">
      <c r="A1085" t="s">
        <v>1807</v>
      </c>
      <c r="B1085" t="s">
        <v>1813</v>
      </c>
      <c r="C1085" t="s">
        <v>1814</v>
      </c>
      <c r="D1085">
        <f>VLOOKUP(C1085, [1]acs2015_county_data!$D:$O, 12, FALSE)</f>
        <v>49167</v>
      </c>
      <c r="E1085">
        <f>VLOOKUP(C1085, [2]DEMOGRAPHICS!$F:$M, 8, FALSE)</f>
        <v>68</v>
      </c>
      <c r="F1085">
        <f>VLOOKUP(C1085, [3]RISKFACTORSANDACCESSTOCARE!$F:$N, 9, FALSE)</f>
        <v>26.6</v>
      </c>
      <c r="G1085">
        <f>VLOOKUP(C1085, [3]RISKFACTORSANDACCESSTOCARE!$F:$H, 3, FALSE)</f>
        <v>39.4</v>
      </c>
      <c r="H1085">
        <f>VLOOKUP(C1085, [3]RISKFACTORSANDACCESSTOCARE!$F:$Q, 12, FALSE)</f>
        <v>-1111.0999999999999</v>
      </c>
    </row>
    <row r="1086" spans="1:11" x14ac:dyDescent="0.3">
      <c r="A1086" t="s">
        <v>1807</v>
      </c>
      <c r="B1086" t="s">
        <v>1815</v>
      </c>
      <c r="C1086" t="s">
        <v>1816</v>
      </c>
      <c r="D1086">
        <f>VLOOKUP(C1086, [1]acs2015_county_data!$D:$O, 12, FALSE)</f>
        <v>33739</v>
      </c>
      <c r="E1086">
        <f>VLOOKUP(C1086, [2]DEMOGRAPHICS!$F:$M, 8, FALSE)</f>
        <v>51</v>
      </c>
      <c r="F1086">
        <f>VLOOKUP(C1086, [3]RISKFACTORSANDACCESSTOCARE!$F:$N, 9, FALSE)</f>
        <v>24.7</v>
      </c>
      <c r="G1086">
        <f>VLOOKUP(C1086, [3]RISKFACTORSANDACCESSTOCARE!$F:$H, 3, FALSE)</f>
        <v>41.1</v>
      </c>
      <c r="H1086">
        <f>VLOOKUP(C1086, [3]RISKFACTORSANDACCESSTOCARE!$F:$Q, 12, FALSE)</f>
        <v>31.7</v>
      </c>
      <c r="I1086">
        <f>VLOOKUP(C1086,[4]RISKFACTORSANDACCESSTOCARE!$F:$Z,21,FALSE)</f>
        <v>7383</v>
      </c>
      <c r="J1086">
        <f>VLOOKUP(C1086,[5]DEMOGRAPHICS!$F:$J,5,FALSE)</f>
        <v>42098</v>
      </c>
      <c r="K1086">
        <f t="shared" ref="K1086:K1087" si="109">I1086/J1086*100</f>
        <v>17.537650244667205</v>
      </c>
    </row>
    <row r="1087" spans="1:11" x14ac:dyDescent="0.3">
      <c r="A1087" t="s">
        <v>1807</v>
      </c>
      <c r="B1087" t="s">
        <v>1817</v>
      </c>
      <c r="C1087" t="s">
        <v>1818</v>
      </c>
      <c r="D1087">
        <f>VLOOKUP(C1087, [1]acs2015_county_data!$D:$O, 12, FALSE)</f>
        <v>45969</v>
      </c>
      <c r="E1087">
        <f>VLOOKUP(C1087, [2]DEMOGRAPHICS!$F:$M, 8, FALSE)</f>
        <v>30</v>
      </c>
      <c r="F1087">
        <f>VLOOKUP(C1087, [3]RISKFACTORSANDACCESSTOCARE!$F:$N, 9, FALSE)</f>
        <v>26.2</v>
      </c>
      <c r="G1087">
        <f>VLOOKUP(C1087, [3]RISKFACTORSANDACCESSTOCARE!$F:$H, 3, FALSE)</f>
        <v>35.5</v>
      </c>
      <c r="H1087">
        <f>VLOOKUP(C1087, [3]RISKFACTORSANDACCESSTOCARE!$F:$Q, 12, FALSE)</f>
        <v>35</v>
      </c>
      <c r="I1087">
        <f>VLOOKUP(C1087,[4]RISKFACTORSANDACCESSTOCARE!$F:$Z,21,FALSE)</f>
        <v>4818</v>
      </c>
      <c r="J1087">
        <f>VLOOKUP(C1087,[5]DEMOGRAPHICS!$F:$J,5,FALSE)</f>
        <v>34562</v>
      </c>
      <c r="K1087">
        <f t="shared" si="109"/>
        <v>13.940165499681731</v>
      </c>
    </row>
    <row r="1088" spans="1:11" hidden="1" x14ac:dyDescent="0.3">
      <c r="A1088" t="s">
        <v>1807</v>
      </c>
      <c r="B1088" t="s">
        <v>1819</v>
      </c>
      <c r="C1088" t="s">
        <v>1820</v>
      </c>
      <c r="D1088">
        <f>VLOOKUP(C1088, [1]acs2015_county_data!$D:$O, 12, FALSE)</f>
        <v>32876</v>
      </c>
      <c r="E1088">
        <f>VLOOKUP(C1088, [2]DEMOGRAPHICS!$F:$M, 8, FALSE)</f>
        <v>19</v>
      </c>
      <c r="F1088">
        <f>VLOOKUP(C1088, [3]RISKFACTORSANDACCESSTOCARE!$F:$N, 9, FALSE)</f>
        <v>29.9</v>
      </c>
      <c r="G1088">
        <f>VLOOKUP(C1088, [3]RISKFACTORSANDACCESSTOCARE!$F:$H, 3, FALSE)</f>
        <v>44.1</v>
      </c>
      <c r="H1088">
        <f>VLOOKUP(C1088, [3]RISKFACTORSANDACCESSTOCARE!$F:$Q, 12, FALSE)</f>
        <v>-1111.0999999999999</v>
      </c>
    </row>
    <row r="1089" spans="1:11" x14ac:dyDescent="0.3">
      <c r="A1089" t="s">
        <v>1807</v>
      </c>
      <c r="B1089" t="s">
        <v>1821</v>
      </c>
      <c r="C1089" t="s">
        <v>1822</v>
      </c>
      <c r="D1089">
        <f>VLOOKUP(C1089, [1]acs2015_county_data!$D:$O, 12, FALSE)</f>
        <v>52892</v>
      </c>
      <c r="E1089">
        <f>VLOOKUP(C1089, [2]DEMOGRAPHICS!$F:$M, 8, FALSE)</f>
        <v>126</v>
      </c>
      <c r="F1089">
        <f>VLOOKUP(C1089, [3]RISKFACTORSANDACCESSTOCARE!$F:$N, 9, FALSE)</f>
        <v>21.5</v>
      </c>
      <c r="G1089">
        <f>VLOOKUP(C1089, [3]RISKFACTORSANDACCESSTOCARE!$F:$H, 3, FALSE)</f>
        <v>28.9</v>
      </c>
      <c r="H1089">
        <f>VLOOKUP(C1089, [3]RISKFACTORSANDACCESSTOCARE!$F:$Q, 12, FALSE)</f>
        <v>28.9</v>
      </c>
      <c r="I1089">
        <f>VLOOKUP(C1089,[4]RISKFACTORSANDACCESSTOCARE!$F:$Z,21,FALSE)</f>
        <v>14451</v>
      </c>
      <c r="J1089">
        <f>VLOOKUP(C1089,[5]DEMOGRAPHICS!$F:$J,5,FALSE)</f>
        <v>105541</v>
      </c>
      <c r="K1089">
        <f t="shared" ref="K1089:K1091" si="110">I1089/J1089*100</f>
        <v>13.692309149998581</v>
      </c>
    </row>
    <row r="1090" spans="1:11" x14ac:dyDescent="0.3">
      <c r="A1090" t="s">
        <v>1807</v>
      </c>
      <c r="B1090" t="s">
        <v>1823</v>
      </c>
      <c r="C1090" t="s">
        <v>1824</v>
      </c>
      <c r="D1090">
        <f>VLOOKUP(C1090, [1]acs2015_county_data!$D:$O, 12, FALSE)</f>
        <v>41234</v>
      </c>
      <c r="E1090">
        <f>VLOOKUP(C1090, [2]DEMOGRAPHICS!$F:$M, 8, FALSE)</f>
        <v>285</v>
      </c>
      <c r="F1090">
        <f>VLOOKUP(C1090, [3]RISKFACTORSANDACCESSTOCARE!$F:$N, 9, FALSE)</f>
        <v>27</v>
      </c>
      <c r="G1090">
        <f>VLOOKUP(C1090, [3]RISKFACTORSANDACCESSTOCARE!$F:$H, 3, FALSE)</f>
        <v>31.5</v>
      </c>
      <c r="H1090">
        <f>VLOOKUP(C1090, [3]RISKFACTORSANDACCESSTOCARE!$F:$Q, 12, FALSE)</f>
        <v>32.1</v>
      </c>
      <c r="I1090">
        <f>VLOOKUP(C1090,[4]RISKFACTORSANDACCESSTOCARE!$F:$Z,21,FALSE)</f>
        <v>43461</v>
      </c>
      <c r="J1090">
        <f>VLOOKUP(C1090,[5]DEMOGRAPHICS!$F:$J,5,FALSE)</f>
        <v>251309</v>
      </c>
      <c r="K1090">
        <f t="shared" si="110"/>
        <v>17.293849404517943</v>
      </c>
    </row>
    <row r="1091" spans="1:11" x14ac:dyDescent="0.3">
      <c r="A1091" t="s">
        <v>1807</v>
      </c>
      <c r="B1091" t="s">
        <v>1825</v>
      </c>
      <c r="C1091" t="s">
        <v>1826</v>
      </c>
      <c r="D1091">
        <f>VLOOKUP(C1091, [1]acs2015_county_data!$D:$O, 12, FALSE)</f>
        <v>45312</v>
      </c>
      <c r="E1091">
        <f>VLOOKUP(C1091, [2]DEMOGRAPHICS!$F:$M, 8, FALSE)</f>
        <v>173</v>
      </c>
      <c r="F1091">
        <f>VLOOKUP(C1091, [3]RISKFACTORSANDACCESSTOCARE!$F:$N, 9, FALSE)</f>
        <v>26.4</v>
      </c>
      <c r="G1091">
        <f>VLOOKUP(C1091, [3]RISKFACTORSANDACCESSTOCARE!$F:$H, 3, FALSE)</f>
        <v>32.1</v>
      </c>
      <c r="H1091">
        <f>VLOOKUP(C1091, [3]RISKFACTORSANDACCESSTOCARE!$F:$Q, 12, FALSE)</f>
        <v>27</v>
      </c>
      <c r="I1091">
        <f>VLOOKUP(C1091,[4]RISKFACTORSANDACCESSTOCARE!$F:$Z,21,FALSE)</f>
        <v>27037</v>
      </c>
      <c r="J1091">
        <f>VLOOKUP(C1091,[5]DEMOGRAPHICS!$F:$J,5,FALSE)</f>
        <v>185419</v>
      </c>
      <c r="K1091">
        <f t="shared" si="110"/>
        <v>14.581569310588453</v>
      </c>
    </row>
    <row r="1092" spans="1:11" hidden="1" x14ac:dyDescent="0.3">
      <c r="A1092" t="s">
        <v>1807</v>
      </c>
      <c r="B1092" t="s">
        <v>1658</v>
      </c>
      <c r="C1092" t="s">
        <v>1827</v>
      </c>
      <c r="D1092">
        <f>VLOOKUP(C1092, [1]acs2015_county_data!$D:$O, 12, FALSE)</f>
        <v>33294</v>
      </c>
      <c r="E1092">
        <f>VLOOKUP(C1092, [2]DEMOGRAPHICS!$F:$M, 8, FALSE)</f>
        <v>20</v>
      </c>
      <c r="F1092">
        <f>VLOOKUP(C1092, [3]RISKFACTORSANDACCESSTOCARE!$F:$N, 9, FALSE)</f>
        <v>-1111.0999999999999</v>
      </c>
      <c r="G1092">
        <f>VLOOKUP(C1092, [3]RISKFACTORSANDACCESSTOCARE!$F:$H, 3, FALSE)</f>
        <v>-1111.0999999999999</v>
      </c>
      <c r="H1092">
        <f>VLOOKUP(C1092, [3]RISKFACTORSANDACCESSTOCARE!$F:$Q, 12, FALSE)</f>
        <v>-1111.0999999999999</v>
      </c>
    </row>
    <row r="1093" spans="1:11" hidden="1" x14ac:dyDescent="0.3">
      <c r="A1093" t="s">
        <v>1807</v>
      </c>
      <c r="B1093" t="s">
        <v>1828</v>
      </c>
      <c r="C1093" t="s">
        <v>1829</v>
      </c>
      <c r="D1093">
        <f>VLOOKUP(C1093, [1]acs2015_county_data!$D:$O, 12, FALSE)</f>
        <v>64231</v>
      </c>
      <c r="E1093">
        <f>VLOOKUP(C1093, [2]DEMOGRAPHICS!$F:$M, 8, FALSE)</f>
        <v>7</v>
      </c>
      <c r="F1093">
        <f>VLOOKUP(C1093, [3]RISKFACTORSANDACCESSTOCARE!$F:$N, 9, FALSE)</f>
        <v>-1111.0999999999999</v>
      </c>
      <c r="G1093">
        <f>VLOOKUP(C1093, [3]RISKFACTORSANDACCESSTOCARE!$F:$H, 3, FALSE)</f>
        <v>-1111.0999999999999</v>
      </c>
      <c r="H1093">
        <f>VLOOKUP(C1093, [3]RISKFACTORSANDACCESSTOCARE!$F:$Q, 12, FALSE)</f>
        <v>-1111.0999999999999</v>
      </c>
    </row>
    <row r="1094" spans="1:11" hidden="1" x14ac:dyDescent="0.3">
      <c r="A1094" t="s">
        <v>1807</v>
      </c>
      <c r="B1094" t="s">
        <v>1830</v>
      </c>
      <c r="C1094" t="s">
        <v>1831</v>
      </c>
      <c r="D1094">
        <f>VLOOKUP(C1094, [1]acs2015_county_data!$D:$O, 12, FALSE)</f>
        <v>34904</v>
      </c>
      <c r="E1094">
        <f>VLOOKUP(C1094, [2]DEMOGRAPHICS!$F:$M, 8, FALSE)</f>
        <v>15</v>
      </c>
      <c r="F1094">
        <f>VLOOKUP(C1094, [3]RISKFACTORSANDACCESSTOCARE!$F:$N, 9, FALSE)</f>
        <v>31.5</v>
      </c>
      <c r="G1094">
        <f>VLOOKUP(C1094, [3]RISKFACTORSANDACCESSTOCARE!$F:$H, 3, FALSE)</f>
        <v>-1111.0999999999999</v>
      </c>
      <c r="H1094">
        <f>VLOOKUP(C1094, [3]RISKFACTORSANDACCESSTOCARE!$F:$Q, 12, FALSE)</f>
        <v>-1111.0999999999999</v>
      </c>
    </row>
    <row r="1095" spans="1:11" hidden="1" x14ac:dyDescent="0.3">
      <c r="A1095" t="s">
        <v>1807</v>
      </c>
      <c r="B1095" t="s">
        <v>1832</v>
      </c>
      <c r="C1095" t="s">
        <v>1833</v>
      </c>
      <c r="D1095">
        <f>VLOOKUP(C1095, [1]acs2015_county_data!$D:$O, 12, FALSE)</f>
        <v>32072</v>
      </c>
      <c r="E1095">
        <f>VLOOKUP(C1095, [2]DEMOGRAPHICS!$F:$M, 8, FALSE)</f>
        <v>22</v>
      </c>
      <c r="F1095">
        <f>VLOOKUP(C1095, [3]RISKFACTORSANDACCESSTOCARE!$F:$N, 9, FALSE)</f>
        <v>31.7</v>
      </c>
      <c r="G1095">
        <f>VLOOKUP(C1095, [3]RISKFACTORSANDACCESSTOCARE!$F:$H, 3, FALSE)</f>
        <v>39.6</v>
      </c>
      <c r="H1095">
        <f>VLOOKUP(C1095, [3]RISKFACTORSANDACCESSTOCARE!$F:$Q, 12, FALSE)</f>
        <v>-1111.0999999999999</v>
      </c>
    </row>
    <row r="1096" spans="1:11" hidden="1" x14ac:dyDescent="0.3">
      <c r="A1096" t="s">
        <v>1807</v>
      </c>
      <c r="B1096" t="s">
        <v>1834</v>
      </c>
      <c r="C1096" t="s">
        <v>1835</v>
      </c>
      <c r="D1096">
        <f>VLOOKUP(C1096, [1]acs2015_county_data!$D:$O, 12, FALSE)</f>
        <v>29654</v>
      </c>
      <c r="E1096">
        <f>VLOOKUP(C1096, [2]DEMOGRAPHICS!$F:$M, 8, FALSE)</f>
        <v>28</v>
      </c>
      <c r="F1096">
        <f>VLOOKUP(C1096, [3]RISKFACTORSANDACCESSTOCARE!$F:$N, 9, FALSE)</f>
        <v>29.7</v>
      </c>
      <c r="G1096">
        <f>VLOOKUP(C1096, [3]RISKFACTORSANDACCESSTOCARE!$F:$H, 3, FALSE)</f>
        <v>42.4</v>
      </c>
      <c r="H1096">
        <f>VLOOKUP(C1096, [3]RISKFACTORSANDACCESSTOCARE!$F:$Q, 12, FALSE)</f>
        <v>-1111.0999999999999</v>
      </c>
    </row>
    <row r="1097" spans="1:11" x14ac:dyDescent="0.3">
      <c r="A1097" t="s">
        <v>1807</v>
      </c>
      <c r="B1097" t="s">
        <v>1836</v>
      </c>
      <c r="C1097" t="s">
        <v>1837</v>
      </c>
      <c r="D1097">
        <f>VLOOKUP(C1097, [1]acs2015_county_data!$D:$O, 12, FALSE)</f>
        <v>41468</v>
      </c>
      <c r="E1097">
        <f>VLOOKUP(C1097, [2]DEMOGRAPHICS!$F:$M, 8, FALSE)</f>
        <v>30</v>
      </c>
      <c r="F1097">
        <f>VLOOKUP(C1097, [3]RISKFACTORSANDACCESSTOCARE!$F:$N, 9, FALSE)</f>
        <v>31.1</v>
      </c>
      <c r="G1097">
        <f>VLOOKUP(C1097, [3]RISKFACTORSANDACCESSTOCARE!$F:$H, 3, FALSE)</f>
        <v>39.4</v>
      </c>
      <c r="H1097">
        <f>VLOOKUP(C1097, [3]RISKFACTORSANDACCESSTOCARE!$F:$Q, 12, FALSE)</f>
        <v>32</v>
      </c>
      <c r="I1097">
        <f>VLOOKUP(C1097,[4]RISKFACTORSANDACCESSTOCARE!$F:$Z,21,FALSE)</f>
        <v>4618</v>
      </c>
      <c r="J1097">
        <f>VLOOKUP(C1097,[5]DEMOGRAPHICS!$F:$J,5,FALSE)</f>
        <v>26383</v>
      </c>
      <c r="K1097">
        <f t="shared" ref="K1097:K1098" si="111">I1097/J1097*100</f>
        <v>17.503695561535835</v>
      </c>
    </row>
    <row r="1098" spans="1:11" x14ac:dyDescent="0.3">
      <c r="A1098" t="s">
        <v>1807</v>
      </c>
      <c r="B1098" t="s">
        <v>1838</v>
      </c>
      <c r="C1098" t="s">
        <v>1839</v>
      </c>
      <c r="D1098">
        <f>VLOOKUP(C1098, [1]acs2015_county_data!$D:$O, 12, FALSE)</f>
        <v>49285</v>
      </c>
      <c r="E1098">
        <f>VLOOKUP(C1098, [2]DEMOGRAPHICS!$F:$M, 8, FALSE)</f>
        <v>903</v>
      </c>
      <c r="F1098">
        <f>VLOOKUP(C1098, [3]RISKFACTORSANDACCESSTOCARE!$F:$N, 9, FALSE)</f>
        <v>22.8</v>
      </c>
      <c r="G1098">
        <f>VLOOKUP(C1098, [3]RISKFACTORSANDACCESSTOCARE!$F:$H, 3, FALSE)</f>
        <v>27.7</v>
      </c>
      <c r="H1098">
        <f>VLOOKUP(C1098, [3]RISKFACTORSANDACCESSTOCARE!$F:$Q, 12, FALSE)</f>
        <v>27.2</v>
      </c>
      <c r="I1098">
        <f>VLOOKUP(C1098,[4]RISKFACTORSANDACCESSTOCARE!$F:$Z,21,FALSE)</f>
        <v>61422</v>
      </c>
      <c r="J1098">
        <f>VLOOKUP(C1098,[5]DEMOGRAPHICS!$F:$J,5,FALSE)</f>
        <v>411417</v>
      </c>
      <c r="K1098">
        <f t="shared" si="111"/>
        <v>14.92937822209583</v>
      </c>
    </row>
    <row r="1099" spans="1:11" hidden="1" x14ac:dyDescent="0.3">
      <c r="A1099" t="s">
        <v>1807</v>
      </c>
      <c r="B1099" t="s">
        <v>1840</v>
      </c>
      <c r="C1099" t="s">
        <v>1841</v>
      </c>
      <c r="D1099">
        <f>VLOOKUP(C1099, [1]acs2015_county_data!$D:$O, 12, FALSE)</f>
        <v>21099</v>
      </c>
      <c r="E1099">
        <f>VLOOKUP(C1099, [2]DEMOGRAPHICS!$F:$M, 8, FALSE)</f>
        <v>21</v>
      </c>
      <c r="F1099">
        <f>VLOOKUP(C1099, [3]RISKFACTORSANDACCESSTOCARE!$F:$N, 9, FALSE)</f>
        <v>-1111.0999999999999</v>
      </c>
      <c r="G1099">
        <f>VLOOKUP(C1099, [3]RISKFACTORSANDACCESSTOCARE!$F:$H, 3, FALSE)</f>
        <v>-1111.0999999999999</v>
      </c>
      <c r="H1099">
        <f>VLOOKUP(C1099, [3]RISKFACTORSANDACCESSTOCARE!$F:$Q, 12, FALSE)</f>
        <v>-1111.0999999999999</v>
      </c>
    </row>
    <row r="1100" spans="1:11" hidden="1" x14ac:dyDescent="0.3">
      <c r="A1100" t="s">
        <v>1807</v>
      </c>
      <c r="B1100" t="s">
        <v>1842</v>
      </c>
      <c r="C1100" t="s">
        <v>1843</v>
      </c>
      <c r="D1100">
        <f>VLOOKUP(C1100, [1]acs2015_county_data!$D:$O, 12, FALSE)</f>
        <v>45520</v>
      </c>
      <c r="E1100">
        <f>VLOOKUP(C1100, [2]DEMOGRAPHICS!$F:$M, 8, FALSE)</f>
        <v>46</v>
      </c>
      <c r="F1100">
        <f>VLOOKUP(C1100, [3]RISKFACTORSANDACCESSTOCARE!$F:$N, 9, FALSE)</f>
        <v>30</v>
      </c>
      <c r="G1100">
        <f>VLOOKUP(C1100, [3]RISKFACTORSANDACCESSTOCARE!$F:$H, 3, FALSE)</f>
        <v>30.2</v>
      </c>
      <c r="H1100">
        <f>VLOOKUP(C1100, [3]RISKFACTORSANDACCESSTOCARE!$F:$Q, 12, FALSE)</f>
        <v>-1111.0999999999999</v>
      </c>
    </row>
    <row r="1101" spans="1:11" x14ac:dyDescent="0.3">
      <c r="A1101" t="s">
        <v>1807</v>
      </c>
      <c r="B1101" t="s">
        <v>1844</v>
      </c>
      <c r="C1101" t="s">
        <v>1845</v>
      </c>
      <c r="D1101">
        <f>VLOOKUP(C1101, [1]acs2015_county_data!$D:$O, 12, FALSE)</f>
        <v>30009</v>
      </c>
      <c r="E1101">
        <f>VLOOKUP(C1101, [2]DEMOGRAPHICS!$F:$M, 8, FALSE)</f>
        <v>54</v>
      </c>
      <c r="F1101">
        <f>VLOOKUP(C1101, [3]RISKFACTORSANDACCESSTOCARE!$F:$N, 9, FALSE)</f>
        <v>24.8</v>
      </c>
      <c r="G1101">
        <f>VLOOKUP(C1101, [3]RISKFACTORSANDACCESSTOCARE!$F:$H, 3, FALSE)</f>
        <v>41.9</v>
      </c>
      <c r="H1101">
        <f>VLOOKUP(C1101, [3]RISKFACTORSANDACCESSTOCARE!$F:$Q, 12, FALSE)</f>
        <v>34.799999999999997</v>
      </c>
      <c r="I1101">
        <f>VLOOKUP(C1101,[4]RISKFACTORSANDACCESSTOCARE!$F:$Z,21,FALSE)</f>
        <v>6100</v>
      </c>
      <c r="J1101">
        <f>VLOOKUP(C1101,[5]DEMOGRAPHICS!$F:$J,5,FALSE)</f>
        <v>35540</v>
      </c>
      <c r="K1101">
        <f t="shared" ref="K1101:K1102" si="112">I1101/J1101*100</f>
        <v>17.163759144625772</v>
      </c>
    </row>
    <row r="1102" spans="1:11" x14ac:dyDescent="0.3">
      <c r="A1102" t="s">
        <v>1807</v>
      </c>
      <c r="B1102" t="s">
        <v>59</v>
      </c>
      <c r="C1102" t="s">
        <v>1846</v>
      </c>
      <c r="D1102">
        <f>VLOOKUP(C1102, [1]acs2015_county_data!$D:$O, 12, FALSE)</f>
        <v>30275</v>
      </c>
      <c r="E1102">
        <f>VLOOKUP(C1102, [2]DEMOGRAPHICS!$F:$M, 8, FALSE)</f>
        <v>33</v>
      </c>
      <c r="F1102">
        <f>VLOOKUP(C1102, [3]RISKFACTORSANDACCESSTOCARE!$F:$N, 9, FALSE)</f>
        <v>32.299999999999997</v>
      </c>
      <c r="G1102">
        <f>VLOOKUP(C1102, [3]RISKFACTORSANDACCESSTOCARE!$F:$H, 3, FALSE)</f>
        <v>41.6</v>
      </c>
      <c r="H1102">
        <f>VLOOKUP(C1102, [3]RISKFACTORSANDACCESSTOCARE!$F:$Q, 12, FALSE)</f>
        <v>36.799999999999997</v>
      </c>
      <c r="I1102">
        <f>VLOOKUP(C1102,[4]RISKFACTORSANDACCESSTOCARE!$F:$Z,21,FALSE)</f>
        <v>4562</v>
      </c>
      <c r="J1102">
        <f>VLOOKUP(C1102,[5]DEMOGRAPHICS!$F:$J,5,FALSE)</f>
        <v>20380</v>
      </c>
      <c r="K1102">
        <f t="shared" si="112"/>
        <v>22.384690873405301</v>
      </c>
    </row>
    <row r="1103" spans="1:11" hidden="1" x14ac:dyDescent="0.3">
      <c r="A1103" t="s">
        <v>1807</v>
      </c>
      <c r="B1103" t="s">
        <v>213</v>
      </c>
      <c r="C1103" t="s">
        <v>1847</v>
      </c>
      <c r="D1103">
        <f>VLOOKUP(C1103, [1]acs2015_county_data!$D:$O, 12, FALSE)</f>
        <v>39914</v>
      </c>
      <c r="E1103">
        <f>VLOOKUP(C1103, [2]DEMOGRAPHICS!$F:$M, 8, FALSE)</f>
        <v>30</v>
      </c>
      <c r="F1103">
        <f>VLOOKUP(C1103, [3]RISKFACTORSANDACCESSTOCARE!$F:$N, 9, FALSE)</f>
        <v>31.6</v>
      </c>
      <c r="G1103">
        <f>VLOOKUP(C1103, [3]RISKFACTORSANDACCESSTOCARE!$F:$H, 3, FALSE)</f>
        <v>39.6</v>
      </c>
      <c r="H1103">
        <f>VLOOKUP(C1103, [3]RISKFACTORSANDACCESSTOCARE!$F:$Q, 12, FALSE)</f>
        <v>-1111.0999999999999</v>
      </c>
    </row>
    <row r="1104" spans="1:11" x14ac:dyDescent="0.3">
      <c r="A1104" t="s">
        <v>1807</v>
      </c>
      <c r="B1104" t="s">
        <v>1848</v>
      </c>
      <c r="C1104" t="s">
        <v>1849</v>
      </c>
      <c r="D1104">
        <f>VLOOKUP(C1104, [1]acs2015_county_data!$D:$O, 12, FALSE)</f>
        <v>45261</v>
      </c>
      <c r="E1104">
        <f>VLOOKUP(C1104, [2]DEMOGRAPHICS!$F:$M, 8, FALSE)</f>
        <v>129</v>
      </c>
      <c r="F1104">
        <f>VLOOKUP(C1104, [3]RISKFACTORSANDACCESSTOCARE!$F:$N, 9, FALSE)</f>
        <v>27.6</v>
      </c>
      <c r="G1104">
        <f>VLOOKUP(C1104, [3]RISKFACTORSANDACCESSTOCARE!$F:$H, 3, FALSE)</f>
        <v>32.700000000000003</v>
      </c>
      <c r="H1104">
        <f>VLOOKUP(C1104, [3]RISKFACTORSANDACCESSTOCARE!$F:$Q, 12, FALSE)</f>
        <v>31.8</v>
      </c>
      <c r="I1104">
        <f>VLOOKUP(C1104,[4]RISKFACTORSANDACCESSTOCARE!$F:$Z,21,FALSE)</f>
        <v>12631</v>
      </c>
      <c r="J1104">
        <f>VLOOKUP(C1104,[5]DEMOGRAPHICS!$F:$J,5,FALSE)</f>
        <v>74388</v>
      </c>
      <c r="K1104">
        <f>I1104/J1104*100</f>
        <v>16.979889229445611</v>
      </c>
    </row>
    <row r="1105" spans="1:11" hidden="1" x14ac:dyDescent="0.3">
      <c r="A1105" t="s">
        <v>1807</v>
      </c>
      <c r="B1105" t="s">
        <v>1850</v>
      </c>
      <c r="C1105" t="s">
        <v>1851</v>
      </c>
      <c r="D1105">
        <f>VLOOKUP(C1105, [1]acs2015_county_data!$D:$O, 12, FALSE)</f>
        <v>45117</v>
      </c>
      <c r="E1105">
        <f>VLOOKUP(C1105, [2]DEMOGRAPHICS!$F:$M, 8, FALSE)</f>
        <v>52</v>
      </c>
      <c r="F1105">
        <f>VLOOKUP(C1105, [3]RISKFACTORSANDACCESSTOCARE!$F:$N, 9, FALSE)</f>
        <v>30</v>
      </c>
      <c r="G1105">
        <f>VLOOKUP(C1105, [3]RISKFACTORSANDACCESSTOCARE!$F:$H, 3, FALSE)</f>
        <v>42.4</v>
      </c>
      <c r="H1105">
        <f>VLOOKUP(C1105, [3]RISKFACTORSANDACCESSTOCARE!$F:$Q, 12, FALSE)</f>
        <v>-1111.0999999999999</v>
      </c>
    </row>
    <row r="1106" spans="1:11" hidden="1" x14ac:dyDescent="0.3">
      <c r="A1106" t="s">
        <v>1807</v>
      </c>
      <c r="B1106" t="s">
        <v>71</v>
      </c>
      <c r="C1106" t="s">
        <v>1852</v>
      </c>
      <c r="D1106">
        <f>VLOOKUP(C1106, [1]acs2015_county_data!$D:$O, 12, FALSE)</f>
        <v>38029</v>
      </c>
      <c r="E1106">
        <f>VLOOKUP(C1106, [2]DEMOGRAPHICS!$F:$M, 8, FALSE)</f>
        <v>27</v>
      </c>
      <c r="F1106">
        <f>VLOOKUP(C1106, [3]RISKFACTORSANDACCESSTOCARE!$F:$N, 9, FALSE)</f>
        <v>22.3</v>
      </c>
      <c r="G1106">
        <f>VLOOKUP(C1106, [3]RISKFACTORSANDACCESSTOCARE!$F:$H, 3, FALSE)</f>
        <v>39.299999999999997</v>
      </c>
      <c r="H1106">
        <f>VLOOKUP(C1106, [3]RISKFACTORSANDACCESSTOCARE!$F:$Q, 12, FALSE)</f>
        <v>-1111.0999999999999</v>
      </c>
    </row>
    <row r="1107" spans="1:11" x14ac:dyDescent="0.3">
      <c r="A1107" t="s">
        <v>1807</v>
      </c>
      <c r="B1107" t="s">
        <v>73</v>
      </c>
      <c r="C1107" t="s">
        <v>1853</v>
      </c>
      <c r="D1107">
        <f>VLOOKUP(C1107, [1]acs2015_county_data!$D:$O, 12, FALSE)</f>
        <v>47947</v>
      </c>
      <c r="E1107">
        <f>VLOOKUP(C1107, [2]DEMOGRAPHICS!$F:$M, 8, FALSE)</f>
        <v>1477</v>
      </c>
      <c r="F1107">
        <f>VLOOKUP(C1107, [3]RISKFACTORSANDACCESSTOCARE!$F:$N, 9, FALSE)</f>
        <v>24.8</v>
      </c>
      <c r="G1107">
        <f>VLOOKUP(C1107, [3]RISKFACTORSANDACCESSTOCARE!$F:$H, 3, FALSE)</f>
        <v>30.5</v>
      </c>
      <c r="H1107">
        <f>VLOOKUP(C1107, [3]RISKFACTORSANDACCESSTOCARE!$F:$Q, 12, FALSE)</f>
        <v>28.1</v>
      </c>
      <c r="I1107">
        <f>VLOOKUP(C1107,[4]RISKFACTORSANDACCESSTOCARE!$F:$Z,21,FALSE)</f>
        <v>71749</v>
      </c>
      <c r="J1107">
        <f>VLOOKUP(C1107,[5]DEMOGRAPHICS!$F:$J,5,FALSE)</f>
        <v>452824</v>
      </c>
      <c r="K1107">
        <f t="shared" ref="K1107:K1112" si="113">I1107/J1107*100</f>
        <v>15.844787378760843</v>
      </c>
    </row>
    <row r="1108" spans="1:11" x14ac:dyDescent="0.3">
      <c r="A1108" t="s">
        <v>1807</v>
      </c>
      <c r="B1108" t="s">
        <v>1854</v>
      </c>
      <c r="C1108" t="s">
        <v>1855</v>
      </c>
      <c r="D1108">
        <f>VLOOKUP(C1108, [1]acs2015_county_data!$D:$O, 12, FALSE)</f>
        <v>39063</v>
      </c>
      <c r="E1108">
        <f>VLOOKUP(C1108, [2]DEMOGRAPHICS!$F:$M, 8, FALSE)</f>
        <v>48</v>
      </c>
      <c r="F1108">
        <f>VLOOKUP(C1108, [3]RISKFACTORSANDACCESSTOCARE!$F:$N, 9, FALSE)</f>
        <v>33.1</v>
      </c>
      <c r="G1108">
        <f>VLOOKUP(C1108, [3]RISKFACTORSANDACCESSTOCARE!$F:$H, 3, FALSE)</f>
        <v>38.1</v>
      </c>
      <c r="H1108">
        <f>VLOOKUP(C1108, [3]RISKFACTORSANDACCESSTOCARE!$F:$Q, 12, FALSE)</f>
        <v>33.9</v>
      </c>
      <c r="I1108">
        <f>VLOOKUP(C1108,[4]RISKFACTORSANDACCESSTOCARE!$F:$Z,21,FALSE)</f>
        <v>4991</v>
      </c>
      <c r="J1108">
        <f>VLOOKUP(C1108,[5]DEMOGRAPHICS!$F:$J,5,FALSE)</f>
        <v>31272</v>
      </c>
      <c r="K1108">
        <f t="shared" si="113"/>
        <v>15.959964185213609</v>
      </c>
    </row>
    <row r="1109" spans="1:11" x14ac:dyDescent="0.3">
      <c r="A1109" t="s">
        <v>1807</v>
      </c>
      <c r="B1109" t="s">
        <v>230</v>
      </c>
      <c r="C1109" t="s">
        <v>1856</v>
      </c>
      <c r="D1109">
        <f>VLOOKUP(C1109, [1]acs2015_county_data!$D:$O, 12, FALSE)</f>
        <v>51869</v>
      </c>
      <c r="E1109">
        <f>VLOOKUP(C1109, [2]DEMOGRAPHICS!$F:$M, 8, FALSE)</f>
        <v>732</v>
      </c>
      <c r="F1109">
        <f>VLOOKUP(C1109, [3]RISKFACTORSANDACCESSTOCARE!$F:$N, 9, FALSE)</f>
        <v>21.8</v>
      </c>
      <c r="G1109">
        <f>VLOOKUP(C1109, [3]RISKFACTORSANDACCESSTOCARE!$F:$H, 3, FALSE)</f>
        <v>25.6</v>
      </c>
      <c r="H1109">
        <f>VLOOKUP(C1109, [3]RISKFACTORSANDACCESSTOCARE!$F:$Q, 12, FALSE)</f>
        <v>24.4</v>
      </c>
      <c r="I1109">
        <f>VLOOKUP(C1109,[4]RISKFACTORSANDACCESSTOCARE!$F:$Z,21,FALSE)</f>
        <v>28498</v>
      </c>
      <c r="J1109">
        <f>VLOOKUP(C1109,[5]DEMOGRAPHICS!$F:$J,5,FALSE)</f>
        <v>197390</v>
      </c>
      <c r="K1109">
        <f t="shared" si="113"/>
        <v>14.437408176706013</v>
      </c>
    </row>
    <row r="1110" spans="1:11" x14ac:dyDescent="0.3">
      <c r="A1110" t="s">
        <v>1807</v>
      </c>
      <c r="B1110" t="s">
        <v>1857</v>
      </c>
      <c r="C1110" t="s">
        <v>1858</v>
      </c>
      <c r="D1110">
        <f>VLOOKUP(C1110, [1]acs2015_county_data!$D:$O, 12, FALSE)</f>
        <v>51030</v>
      </c>
      <c r="E1110">
        <f>VLOOKUP(C1110, [2]DEMOGRAPHICS!$F:$M, 8, FALSE)</f>
        <v>85</v>
      </c>
      <c r="F1110">
        <f>VLOOKUP(C1110, [3]RISKFACTORSANDACCESSTOCARE!$F:$N, 9, FALSE)</f>
        <v>28</v>
      </c>
      <c r="G1110">
        <f>VLOOKUP(C1110, [3]RISKFACTORSANDACCESSTOCARE!$F:$H, 3, FALSE)</f>
        <v>38.1</v>
      </c>
      <c r="H1110">
        <f>VLOOKUP(C1110, [3]RISKFACTORSANDACCESSTOCARE!$F:$Q, 12, FALSE)</f>
        <v>32.9</v>
      </c>
      <c r="I1110">
        <f>VLOOKUP(C1110,[4]RISKFACTORSANDACCESSTOCARE!$F:$Z,21,FALSE)</f>
        <v>12325</v>
      </c>
      <c r="J1110">
        <f>VLOOKUP(C1110,[5]DEMOGRAPHICS!$F:$J,5,FALSE)</f>
        <v>92179</v>
      </c>
      <c r="K1110">
        <f t="shared" si="113"/>
        <v>13.370724351533431</v>
      </c>
    </row>
    <row r="1111" spans="1:11" x14ac:dyDescent="0.3">
      <c r="A1111" t="s">
        <v>1807</v>
      </c>
      <c r="B1111" t="s">
        <v>234</v>
      </c>
      <c r="C1111" t="s">
        <v>1859</v>
      </c>
      <c r="D1111">
        <f>VLOOKUP(C1111, [1]acs2015_county_data!$D:$O, 12, FALSE)</f>
        <v>33467</v>
      </c>
      <c r="E1111">
        <f>VLOOKUP(C1111, [2]DEMOGRAPHICS!$F:$M, 8, FALSE)</f>
        <v>89</v>
      </c>
      <c r="F1111">
        <f>VLOOKUP(C1111, [3]RISKFACTORSANDACCESSTOCARE!$F:$N, 9, FALSE)</f>
        <v>25.2</v>
      </c>
      <c r="G1111">
        <f>VLOOKUP(C1111, [3]RISKFACTORSANDACCESSTOCARE!$F:$H, 3, FALSE)</f>
        <v>24.1</v>
      </c>
      <c r="H1111">
        <f>VLOOKUP(C1111, [3]RISKFACTORSANDACCESSTOCARE!$F:$Q, 12, FALSE)</f>
        <v>24.9</v>
      </c>
      <c r="I1111">
        <f>VLOOKUP(C1111,[4]RISKFACTORSANDACCESSTOCARE!$F:$Z,21,FALSE)</f>
        <v>6157</v>
      </c>
      <c r="J1111">
        <f>VLOOKUP(C1111,[5]DEMOGRAPHICS!$F:$J,5,FALSE)</f>
        <v>42108</v>
      </c>
      <c r="K1111">
        <f t="shared" si="113"/>
        <v>14.62192457490263</v>
      </c>
    </row>
    <row r="1112" spans="1:11" x14ac:dyDescent="0.3">
      <c r="A1112" t="s">
        <v>1807</v>
      </c>
      <c r="B1112" t="s">
        <v>1107</v>
      </c>
      <c r="C1112" t="s">
        <v>1860</v>
      </c>
      <c r="D1112">
        <f>VLOOKUP(C1112, [1]acs2015_county_data!$D:$O, 12, FALSE)</f>
        <v>58251</v>
      </c>
      <c r="E1112">
        <f>VLOOKUP(C1112, [2]DEMOGRAPHICS!$F:$M, 8, FALSE)</f>
        <v>169</v>
      </c>
      <c r="F1112">
        <f>VLOOKUP(C1112, [3]RISKFACTORSANDACCESSTOCARE!$F:$N, 9, FALSE)</f>
        <v>25.1</v>
      </c>
      <c r="G1112">
        <f>VLOOKUP(C1112, [3]RISKFACTORSANDACCESSTOCARE!$F:$H, 3, FALSE)</f>
        <v>32.9</v>
      </c>
      <c r="H1112">
        <f>VLOOKUP(C1112, [3]RISKFACTORSANDACCESSTOCARE!$F:$Q, 12, FALSE)</f>
        <v>30</v>
      </c>
      <c r="I1112">
        <f>VLOOKUP(C1112,[4]RISKFACTORSANDACCESSTOCARE!$F:$Z,21,FALSE)</f>
        <v>13092</v>
      </c>
      <c r="J1112">
        <f>VLOOKUP(C1112,[5]DEMOGRAPHICS!$F:$J,5,FALSE)</f>
        <v>109206</v>
      </c>
      <c r="K1112">
        <f t="shared" si="113"/>
        <v>11.988352288335806</v>
      </c>
    </row>
    <row r="1113" spans="1:11" hidden="1" x14ac:dyDescent="0.3">
      <c r="A1113" t="s">
        <v>1807</v>
      </c>
      <c r="B1113" t="s">
        <v>89</v>
      </c>
      <c r="C1113" t="s">
        <v>1861</v>
      </c>
      <c r="D1113">
        <f>VLOOKUP(C1113, [1]acs2015_county_data!$D:$O, 12, FALSE)</f>
        <v>23854</v>
      </c>
      <c r="E1113">
        <f>VLOOKUP(C1113, [2]DEMOGRAPHICS!$F:$M, 8, FALSE)</f>
        <v>20</v>
      </c>
      <c r="F1113">
        <f>VLOOKUP(C1113, [3]RISKFACTORSANDACCESSTOCARE!$F:$N, 9, FALSE)</f>
        <v>-1111.0999999999999</v>
      </c>
      <c r="G1113">
        <f>VLOOKUP(C1113, [3]RISKFACTORSANDACCESSTOCARE!$F:$H, 3, FALSE)</f>
        <v>-1111.0999999999999</v>
      </c>
      <c r="H1113">
        <f>VLOOKUP(C1113, [3]RISKFACTORSANDACCESSTOCARE!$F:$Q, 12, FALSE)</f>
        <v>-1111.0999999999999</v>
      </c>
    </row>
    <row r="1114" spans="1:11" x14ac:dyDescent="0.3">
      <c r="A1114" t="s">
        <v>1807</v>
      </c>
      <c r="B1114" t="s">
        <v>1862</v>
      </c>
      <c r="C1114" t="s">
        <v>1863</v>
      </c>
      <c r="D1114">
        <f>VLOOKUP(C1114, [1]acs2015_county_data!$D:$O, 12, FALSE)</f>
        <v>28003</v>
      </c>
      <c r="E1114">
        <f>VLOOKUP(C1114, [2]DEMOGRAPHICS!$F:$M, 8, FALSE)</f>
        <v>38</v>
      </c>
      <c r="F1114">
        <f>VLOOKUP(C1114, [3]RISKFACTORSANDACCESSTOCARE!$F:$N, 9, FALSE)</f>
        <v>34</v>
      </c>
      <c r="G1114">
        <f>VLOOKUP(C1114, [3]RISKFACTORSANDACCESSTOCARE!$F:$H, 3, FALSE)</f>
        <v>47.7</v>
      </c>
      <c r="H1114">
        <f>VLOOKUP(C1114, [3]RISKFACTORSANDACCESSTOCARE!$F:$Q, 12, FALSE)</f>
        <v>30.2</v>
      </c>
      <c r="I1114">
        <f>VLOOKUP(C1114,[4]RISKFACTORSANDACCESSTOCARE!$F:$Z,21,FALSE)</f>
        <v>6086</v>
      </c>
      <c r="J1114">
        <f>VLOOKUP(C1114,[5]DEMOGRAPHICS!$F:$J,5,FALSE)</f>
        <v>29989</v>
      </c>
      <c r="K1114">
        <f t="shared" ref="K1114:K1118" si="114">I1114/J1114*100</f>
        <v>20.294107839541166</v>
      </c>
    </row>
    <row r="1115" spans="1:11" x14ac:dyDescent="0.3">
      <c r="A1115" t="s">
        <v>1807</v>
      </c>
      <c r="B1115" t="s">
        <v>1864</v>
      </c>
      <c r="C1115" t="s">
        <v>1865</v>
      </c>
      <c r="D1115">
        <f>VLOOKUP(C1115, [1]acs2015_county_data!$D:$O, 12, FALSE)</f>
        <v>31345</v>
      </c>
      <c r="E1115">
        <f>VLOOKUP(C1115, [2]DEMOGRAPHICS!$F:$M, 8, FALSE)</f>
        <v>31</v>
      </c>
      <c r="F1115">
        <f>VLOOKUP(C1115, [3]RISKFACTORSANDACCESSTOCARE!$F:$N, 9, FALSE)</f>
        <v>28</v>
      </c>
      <c r="G1115">
        <f>VLOOKUP(C1115, [3]RISKFACTORSANDACCESSTOCARE!$F:$H, 3, FALSE)</f>
        <v>34.799999999999997</v>
      </c>
      <c r="H1115">
        <f>VLOOKUP(C1115, [3]RISKFACTORSANDACCESSTOCARE!$F:$Q, 12, FALSE)</f>
        <v>28.1</v>
      </c>
      <c r="I1115">
        <f>VLOOKUP(C1115,[4]RISKFACTORSANDACCESSTOCARE!$F:$Z,21,FALSE)</f>
        <v>6678</v>
      </c>
      <c r="J1115">
        <f>VLOOKUP(C1115,[5]DEMOGRAPHICS!$F:$J,5,FALSE)</f>
        <v>38541</v>
      </c>
      <c r="K1115">
        <f t="shared" si="114"/>
        <v>17.327002413014711</v>
      </c>
    </row>
    <row r="1116" spans="1:11" x14ac:dyDescent="0.3">
      <c r="A1116" t="s">
        <v>1807</v>
      </c>
      <c r="B1116" t="s">
        <v>1866</v>
      </c>
      <c r="C1116" t="s">
        <v>1867</v>
      </c>
      <c r="D1116">
        <f>VLOOKUP(C1116, [1]acs2015_county_data!$D:$O, 12, FALSE)</f>
        <v>36792</v>
      </c>
      <c r="E1116">
        <f>VLOOKUP(C1116, [2]DEMOGRAPHICS!$F:$M, 8, FALSE)</f>
        <v>2519</v>
      </c>
      <c r="F1116">
        <f>VLOOKUP(C1116, [3]RISKFACTORSANDACCESSTOCARE!$F:$N, 9, FALSE)</f>
        <v>25.6</v>
      </c>
      <c r="G1116">
        <f>VLOOKUP(C1116, [3]RISKFACTORSANDACCESSTOCARE!$F:$H, 3, FALSE)</f>
        <v>32.1</v>
      </c>
      <c r="H1116">
        <f>VLOOKUP(C1116, [3]RISKFACTORSANDACCESSTOCARE!$F:$Q, 12, FALSE)</f>
        <v>29.6</v>
      </c>
      <c r="I1116">
        <f>VLOOKUP(C1116,[4]RISKFACTORSANDACCESSTOCARE!$F:$Z,21,FALSE)</f>
        <v>103078</v>
      </c>
      <c r="J1116">
        <f>VLOOKUP(C1116,[5]DEMOGRAPHICS!$F:$J,5,FALSE)</f>
        <v>454863</v>
      </c>
      <c r="K1116">
        <f t="shared" si="114"/>
        <v>22.661328795703323</v>
      </c>
    </row>
    <row r="1117" spans="1:11" x14ac:dyDescent="0.3">
      <c r="A1117" t="s">
        <v>1807</v>
      </c>
      <c r="B1117" t="s">
        <v>254</v>
      </c>
      <c r="C1117" t="s">
        <v>1868</v>
      </c>
      <c r="D1117">
        <f>VLOOKUP(C1117, [1]acs2015_county_data!$D:$O, 12, FALSE)</f>
        <v>37754</v>
      </c>
      <c r="E1117">
        <f>VLOOKUP(C1117, [2]DEMOGRAPHICS!$F:$M, 8, FALSE)</f>
        <v>243</v>
      </c>
      <c r="F1117">
        <f>VLOOKUP(C1117, [3]RISKFACTORSANDACCESSTOCARE!$F:$N, 9, FALSE)</f>
        <v>25.8</v>
      </c>
      <c r="G1117">
        <f>VLOOKUP(C1117, [3]RISKFACTORSANDACCESSTOCARE!$F:$H, 3, FALSE)</f>
        <v>35.700000000000003</v>
      </c>
      <c r="H1117">
        <f>VLOOKUP(C1117, [3]RISKFACTORSANDACCESSTOCARE!$F:$Q, 12, FALSE)</f>
        <v>24</v>
      </c>
      <c r="I1117">
        <f>VLOOKUP(C1117,[4]RISKFACTORSANDACCESSTOCARE!$F:$Z,21,FALSE)</f>
        <v>25482</v>
      </c>
      <c r="J1117">
        <f>VLOOKUP(C1117,[5]DEMOGRAPHICS!$F:$J,5,FALSE)</f>
        <v>148237</v>
      </c>
      <c r="K1117">
        <f t="shared" si="114"/>
        <v>17.19004027334606</v>
      </c>
    </row>
    <row r="1118" spans="1:11" x14ac:dyDescent="0.3">
      <c r="A1118" t="s">
        <v>1807</v>
      </c>
      <c r="B1118" t="s">
        <v>1869</v>
      </c>
      <c r="C1118" t="s">
        <v>1870</v>
      </c>
      <c r="D1118">
        <f>VLOOKUP(C1118, [1]acs2015_county_data!$D:$O, 12, FALSE)</f>
        <v>50314</v>
      </c>
      <c r="E1118">
        <f>VLOOKUP(C1118, [2]DEMOGRAPHICS!$F:$M, 8, FALSE)</f>
        <v>34</v>
      </c>
      <c r="F1118">
        <f>VLOOKUP(C1118, [3]RISKFACTORSANDACCESSTOCARE!$F:$N, 9, FALSE)</f>
        <v>33.700000000000003</v>
      </c>
      <c r="G1118">
        <f>VLOOKUP(C1118, [3]RISKFACTORSANDACCESSTOCARE!$F:$H, 3, FALSE)</f>
        <v>34.1</v>
      </c>
      <c r="H1118">
        <f>VLOOKUP(C1118, [3]RISKFACTORSANDACCESSTOCARE!$F:$Q, 12, FALSE)</f>
        <v>29.9</v>
      </c>
      <c r="I1118">
        <f>VLOOKUP(C1118,[4]RISKFACTORSANDACCESSTOCARE!$F:$Z,21,FALSE)</f>
        <v>4278</v>
      </c>
      <c r="J1118">
        <f>VLOOKUP(C1118,[5]DEMOGRAPHICS!$F:$J,5,FALSE)</f>
        <v>28995</v>
      </c>
      <c r="K1118">
        <f t="shared" si="114"/>
        <v>14.754267977237454</v>
      </c>
    </row>
    <row r="1119" spans="1:11" hidden="1" x14ac:dyDescent="0.3">
      <c r="A1119" t="s">
        <v>1807</v>
      </c>
      <c r="B1119" t="s">
        <v>1871</v>
      </c>
      <c r="C1119" t="s">
        <v>1872</v>
      </c>
      <c r="D1119">
        <f>VLOOKUP(C1119, [1]acs2015_county_data!$D:$O, 12, FALSE)</f>
        <v>43825</v>
      </c>
      <c r="E1119">
        <f>VLOOKUP(C1119, [2]DEMOGRAPHICS!$F:$M, 8, FALSE)</f>
        <v>40</v>
      </c>
      <c r="F1119">
        <f>VLOOKUP(C1119, [3]RISKFACTORSANDACCESSTOCARE!$F:$N, 9, FALSE)</f>
        <v>28.1</v>
      </c>
      <c r="G1119">
        <f>VLOOKUP(C1119, [3]RISKFACTORSANDACCESSTOCARE!$F:$H, 3, FALSE)</f>
        <v>40.200000000000003</v>
      </c>
      <c r="H1119">
        <f>VLOOKUP(C1119, [3]RISKFACTORSANDACCESSTOCARE!$F:$Q, 12, FALSE)</f>
        <v>-1111.0999999999999</v>
      </c>
    </row>
    <row r="1120" spans="1:11" x14ac:dyDescent="0.3">
      <c r="A1120" t="s">
        <v>1807</v>
      </c>
      <c r="B1120" t="s">
        <v>1873</v>
      </c>
      <c r="C1120" t="s">
        <v>1874</v>
      </c>
      <c r="D1120">
        <f>VLOOKUP(C1120, [1]acs2015_county_data!$D:$O, 12, FALSE)</f>
        <v>40734</v>
      </c>
      <c r="E1120">
        <f>VLOOKUP(C1120, [2]DEMOGRAPHICS!$F:$M, 8, FALSE)</f>
        <v>97</v>
      </c>
      <c r="F1120">
        <f>VLOOKUP(C1120, [3]RISKFACTORSANDACCESSTOCARE!$F:$N, 9, FALSE)</f>
        <v>24.5</v>
      </c>
      <c r="G1120">
        <f>VLOOKUP(C1120, [3]RISKFACTORSANDACCESSTOCARE!$F:$H, 3, FALSE)</f>
        <v>33.200000000000003</v>
      </c>
      <c r="H1120">
        <f>VLOOKUP(C1120, [3]RISKFACTORSANDACCESSTOCARE!$F:$Q, 12, FALSE)</f>
        <v>30.5</v>
      </c>
      <c r="I1120">
        <f>VLOOKUP(C1120,[4]RISKFACTORSANDACCESSTOCARE!$F:$Z,21,FALSE)</f>
        <v>20496</v>
      </c>
      <c r="J1120">
        <f>VLOOKUP(C1120,[5]DEMOGRAPHICS!$F:$J,5,FALSE)</f>
        <v>128462</v>
      </c>
      <c r="K1120">
        <f>I1120/J1120*100</f>
        <v>15.954912736840466</v>
      </c>
    </row>
    <row r="1121" spans="1:11" hidden="1" x14ac:dyDescent="0.3">
      <c r="A1121" t="s">
        <v>1807</v>
      </c>
      <c r="B1121" t="s">
        <v>1875</v>
      </c>
      <c r="C1121" t="s">
        <v>1876</v>
      </c>
      <c r="D1121">
        <f>VLOOKUP(C1121, [1]acs2015_county_data!$D:$O, 12, FALSE)</f>
        <v>38000</v>
      </c>
      <c r="E1121">
        <f>VLOOKUP(C1121, [2]DEMOGRAPHICS!$F:$M, 8, FALSE)</f>
        <v>24</v>
      </c>
      <c r="F1121">
        <f>VLOOKUP(C1121, [3]RISKFACTORSANDACCESSTOCARE!$F:$N, 9, FALSE)</f>
        <v>-1111.0999999999999</v>
      </c>
      <c r="G1121">
        <f>VLOOKUP(C1121, [3]RISKFACTORSANDACCESSTOCARE!$F:$H, 3, FALSE)</f>
        <v>-1111.0999999999999</v>
      </c>
      <c r="H1121">
        <f>VLOOKUP(C1121, [3]RISKFACTORSANDACCESSTOCARE!$F:$Q, 12, FALSE)</f>
        <v>-1111.0999999999999</v>
      </c>
    </row>
    <row r="1122" spans="1:11" hidden="1" x14ac:dyDescent="0.3">
      <c r="A1122" t="s">
        <v>1807</v>
      </c>
      <c r="B1122" t="s">
        <v>1147</v>
      </c>
      <c r="C1122" t="s">
        <v>1877</v>
      </c>
      <c r="D1122">
        <f>VLOOKUP(C1122, [1]acs2015_county_data!$D:$O, 12, FALSE)</f>
        <v>36421</v>
      </c>
      <c r="E1122">
        <f>VLOOKUP(C1122, [2]DEMOGRAPHICS!$F:$M, 8, FALSE)</f>
        <v>37</v>
      </c>
      <c r="F1122">
        <f>VLOOKUP(C1122, [3]RISKFACTORSANDACCESSTOCARE!$F:$N, 9, FALSE)</f>
        <v>30.7</v>
      </c>
      <c r="G1122">
        <f>VLOOKUP(C1122, [3]RISKFACTORSANDACCESSTOCARE!$F:$H, 3, FALSE)</f>
        <v>32.6</v>
      </c>
      <c r="H1122">
        <f>VLOOKUP(C1122, [3]RISKFACTORSANDACCESSTOCARE!$F:$Q, 12, FALSE)</f>
        <v>-1111.0999999999999</v>
      </c>
    </row>
    <row r="1123" spans="1:11" x14ac:dyDescent="0.3">
      <c r="A1123" t="s">
        <v>1807</v>
      </c>
      <c r="B1123" t="s">
        <v>1878</v>
      </c>
      <c r="C1123" t="s">
        <v>1879</v>
      </c>
      <c r="D1123">
        <f>VLOOKUP(C1123, [1]acs2015_county_data!$D:$O, 12, FALSE)</f>
        <v>38828</v>
      </c>
      <c r="E1123">
        <f>VLOOKUP(C1123, [2]DEMOGRAPHICS!$F:$M, 8, FALSE)</f>
        <v>27</v>
      </c>
      <c r="F1123">
        <f>VLOOKUP(C1123, [3]RISKFACTORSANDACCESSTOCARE!$F:$N, 9, FALSE)</f>
        <v>25.2</v>
      </c>
      <c r="G1123">
        <f>VLOOKUP(C1123, [3]RISKFACTORSANDACCESSTOCARE!$F:$H, 3, FALSE)</f>
        <v>31.9</v>
      </c>
      <c r="H1123">
        <f>VLOOKUP(C1123, [3]RISKFACTORSANDACCESSTOCARE!$F:$Q, 12, FALSE)</f>
        <v>37</v>
      </c>
      <c r="I1123">
        <f>VLOOKUP(C1123,[4]RISKFACTORSANDACCESSTOCARE!$F:$Z,21,FALSE)</f>
        <v>3817</v>
      </c>
      <c r="J1123">
        <f>VLOOKUP(C1123,[5]DEMOGRAPHICS!$F:$J,5,FALSE)</f>
        <v>23786</v>
      </c>
      <c r="K1123">
        <f t="shared" ref="K1123:K1125" si="115">I1123/J1123*100</f>
        <v>16.04725468763138</v>
      </c>
    </row>
    <row r="1124" spans="1:11" x14ac:dyDescent="0.3">
      <c r="A1124" t="s">
        <v>1807</v>
      </c>
      <c r="B1124" t="s">
        <v>1880</v>
      </c>
      <c r="C1124" t="s">
        <v>1881</v>
      </c>
      <c r="D1124">
        <f>VLOOKUP(C1124, [1]acs2015_county_data!$D:$O, 12, FALSE)</f>
        <v>42753</v>
      </c>
      <c r="E1124">
        <f>VLOOKUP(C1124, [2]DEMOGRAPHICS!$F:$M, 8, FALSE)</f>
        <v>141</v>
      </c>
      <c r="F1124">
        <f>VLOOKUP(C1124, [3]RISKFACTORSANDACCESSTOCARE!$F:$N, 9, FALSE)</f>
        <v>29.6</v>
      </c>
      <c r="G1124">
        <f>VLOOKUP(C1124, [3]RISKFACTORSANDACCESSTOCARE!$F:$H, 3, FALSE)</f>
        <v>38.6</v>
      </c>
      <c r="H1124">
        <f>VLOOKUP(C1124, [3]RISKFACTORSANDACCESSTOCARE!$F:$Q, 12, FALSE)</f>
        <v>27</v>
      </c>
      <c r="I1124">
        <f>VLOOKUP(C1124,[4]RISKFACTORSANDACCESSTOCARE!$F:$Z,21,FALSE)</f>
        <v>9980</v>
      </c>
      <c r="J1124">
        <f>VLOOKUP(C1124,[5]DEMOGRAPHICS!$F:$J,5,FALSE)</f>
        <v>65364</v>
      </c>
      <c r="K1124">
        <f t="shared" si="115"/>
        <v>15.268343430634602</v>
      </c>
    </row>
    <row r="1125" spans="1:11" x14ac:dyDescent="0.3">
      <c r="A1125" t="s">
        <v>1807</v>
      </c>
      <c r="B1125" t="s">
        <v>1882</v>
      </c>
      <c r="C1125" t="s">
        <v>1883</v>
      </c>
      <c r="D1125">
        <f>VLOOKUP(C1125, [1]acs2015_county_data!$D:$O, 12, FALSE)</f>
        <v>59990</v>
      </c>
      <c r="E1125">
        <f>VLOOKUP(C1125, [2]DEMOGRAPHICS!$F:$M, 8, FALSE)</f>
        <v>179</v>
      </c>
      <c r="F1125">
        <f>VLOOKUP(C1125, [3]RISKFACTORSANDACCESSTOCARE!$F:$N, 9, FALSE)</f>
        <v>32.6</v>
      </c>
      <c r="G1125">
        <f>VLOOKUP(C1125, [3]RISKFACTORSANDACCESSTOCARE!$F:$H, 3, FALSE)</f>
        <v>28.3</v>
      </c>
      <c r="H1125">
        <f>VLOOKUP(C1125, [3]RISKFACTORSANDACCESSTOCARE!$F:$Q, 12, FALSE)</f>
        <v>26.7</v>
      </c>
      <c r="I1125">
        <f>VLOOKUP(C1125,[4]RISKFACTORSANDACCESSTOCARE!$F:$Z,21,FALSE)</f>
        <v>7157</v>
      </c>
      <c r="J1125">
        <f>VLOOKUP(C1125,[5]DEMOGRAPHICS!$F:$J,5,FALSE)</f>
        <v>50633</v>
      </c>
      <c r="K1125">
        <f t="shared" si="115"/>
        <v>14.135050263662038</v>
      </c>
    </row>
    <row r="1126" spans="1:11" hidden="1" x14ac:dyDescent="0.3">
      <c r="A1126" t="s">
        <v>1807</v>
      </c>
      <c r="B1126" t="s">
        <v>1884</v>
      </c>
      <c r="C1126" t="s">
        <v>1885</v>
      </c>
      <c r="D1126">
        <f>VLOOKUP(C1126, [1]acs2015_county_data!$D:$O, 12, FALSE)</f>
        <v>35437</v>
      </c>
      <c r="E1126">
        <f>VLOOKUP(C1126, [2]DEMOGRAPHICS!$F:$M, 8, FALSE)</f>
        <v>25</v>
      </c>
      <c r="F1126">
        <f>VLOOKUP(C1126, [3]RISKFACTORSANDACCESSTOCARE!$F:$N, 9, FALSE)</f>
        <v>21</v>
      </c>
      <c r="G1126">
        <f>VLOOKUP(C1126, [3]RISKFACTORSANDACCESSTOCARE!$F:$H, 3, FALSE)</f>
        <v>-1111.0999999999999</v>
      </c>
      <c r="H1126">
        <f>VLOOKUP(C1126, [3]RISKFACTORSANDACCESSTOCARE!$F:$Q, 12, FALSE)</f>
        <v>-1111.0999999999999</v>
      </c>
    </row>
    <row r="1127" spans="1:11" hidden="1" x14ac:dyDescent="0.3">
      <c r="A1127" t="s">
        <v>1807</v>
      </c>
      <c r="B1127" t="s">
        <v>1886</v>
      </c>
      <c r="C1127" t="s">
        <v>1887</v>
      </c>
      <c r="D1127">
        <f>VLOOKUP(C1127, [1]acs2015_county_data!$D:$O, 12, FALSE)</f>
        <v>51107</v>
      </c>
      <c r="E1127">
        <f>VLOOKUP(C1127, [2]DEMOGRAPHICS!$F:$M, 8, FALSE)</f>
        <v>86</v>
      </c>
      <c r="F1127">
        <f>VLOOKUP(C1127, [3]RISKFACTORSANDACCESSTOCARE!$F:$N, 9, FALSE)</f>
        <v>25.4</v>
      </c>
      <c r="G1127">
        <f>VLOOKUP(C1127, [3]RISKFACTORSANDACCESSTOCARE!$F:$H, 3, FALSE)</f>
        <v>36.700000000000003</v>
      </c>
      <c r="H1127">
        <f>VLOOKUP(C1127, [3]RISKFACTORSANDACCESSTOCARE!$F:$Q, 12, FALSE)</f>
        <v>-1111.0999999999999</v>
      </c>
    </row>
    <row r="1128" spans="1:11" x14ac:dyDescent="0.3">
      <c r="A1128" t="s">
        <v>1807</v>
      </c>
      <c r="B1128" t="s">
        <v>1888</v>
      </c>
      <c r="C1128" t="s">
        <v>1889</v>
      </c>
      <c r="D1128">
        <f>VLOOKUP(C1128, [1]acs2015_county_data!$D:$O, 12, FALSE)</f>
        <v>50921</v>
      </c>
      <c r="E1128">
        <f>VLOOKUP(C1128, [2]DEMOGRAPHICS!$F:$M, 8, FALSE)</f>
        <v>212</v>
      </c>
      <c r="F1128">
        <f>VLOOKUP(C1128, [3]RISKFACTORSANDACCESSTOCARE!$F:$N, 9, FALSE)</f>
        <v>24.6</v>
      </c>
      <c r="G1128">
        <f>VLOOKUP(C1128, [3]RISKFACTORSANDACCESSTOCARE!$F:$H, 3, FALSE)</f>
        <v>34.9</v>
      </c>
      <c r="H1128">
        <f>VLOOKUP(C1128, [3]RISKFACTORSANDACCESSTOCARE!$F:$Q, 12, FALSE)</f>
        <v>34.200000000000003</v>
      </c>
      <c r="I1128">
        <f>VLOOKUP(C1128,[4]RISKFACTORSANDACCESSTOCARE!$F:$Z,21,FALSE)</f>
        <v>7960</v>
      </c>
      <c r="J1128">
        <f>VLOOKUP(C1128,[5]DEMOGRAPHICS!$F:$J,5,FALSE)</f>
        <v>46393</v>
      </c>
      <c r="K1128">
        <f t="shared" ref="K1128:K1133" si="116">I1128/J1128*100</f>
        <v>17.157760869096631</v>
      </c>
    </row>
    <row r="1129" spans="1:11" x14ac:dyDescent="0.3">
      <c r="A1129" t="s">
        <v>1807</v>
      </c>
      <c r="B1129" t="s">
        <v>1890</v>
      </c>
      <c r="C1129" t="s">
        <v>1891</v>
      </c>
      <c r="D1129">
        <f>VLOOKUP(C1129, [1]acs2015_county_data!$D:$O, 12, FALSE)</f>
        <v>32625</v>
      </c>
      <c r="E1129">
        <f>VLOOKUP(C1129, [2]DEMOGRAPHICS!$F:$M, 8, FALSE)</f>
        <v>97</v>
      </c>
      <c r="F1129">
        <f>VLOOKUP(C1129, [3]RISKFACTORSANDACCESSTOCARE!$F:$N, 9, FALSE)</f>
        <v>24.6</v>
      </c>
      <c r="G1129">
        <f>VLOOKUP(C1129, [3]RISKFACTORSANDACCESSTOCARE!$F:$H, 3, FALSE)</f>
        <v>38.4</v>
      </c>
      <c r="H1129">
        <f>VLOOKUP(C1129, [3]RISKFACTORSANDACCESSTOCARE!$F:$Q, 12, FALSE)</f>
        <v>29.7</v>
      </c>
      <c r="I1129">
        <f>VLOOKUP(C1129,[4]RISKFACTORSANDACCESSTOCARE!$F:$Z,21,FALSE)</f>
        <v>15387</v>
      </c>
      <c r="J1129">
        <f>VLOOKUP(C1129,[5]DEMOGRAPHICS!$F:$J,5,FALSE)</f>
        <v>89937</v>
      </c>
      <c r="K1129">
        <f t="shared" si="116"/>
        <v>17.108642716568266</v>
      </c>
    </row>
    <row r="1130" spans="1:11" x14ac:dyDescent="0.3">
      <c r="A1130" t="s">
        <v>1807</v>
      </c>
      <c r="B1130" t="s">
        <v>1892</v>
      </c>
      <c r="C1130" t="s">
        <v>1893</v>
      </c>
      <c r="D1130">
        <f>VLOOKUP(C1130, [1]acs2015_county_data!$D:$O, 12, FALSE)</f>
        <v>42794</v>
      </c>
      <c r="E1130">
        <f>VLOOKUP(C1130, [2]DEMOGRAPHICS!$F:$M, 8, FALSE)</f>
        <v>68</v>
      </c>
      <c r="F1130">
        <f>VLOOKUP(C1130, [3]RISKFACTORSANDACCESSTOCARE!$F:$N, 9, FALSE)</f>
        <v>32.6</v>
      </c>
      <c r="G1130">
        <f>VLOOKUP(C1130, [3]RISKFACTORSANDACCESSTOCARE!$F:$H, 3, FALSE)</f>
        <v>40.6</v>
      </c>
      <c r="H1130">
        <f>VLOOKUP(C1130, [3]RISKFACTORSANDACCESSTOCARE!$F:$Q, 12, FALSE)</f>
        <v>28.1</v>
      </c>
      <c r="I1130">
        <f>VLOOKUP(C1130,[4]RISKFACTORSANDACCESSTOCARE!$F:$Z,21,FALSE)</f>
        <v>8517</v>
      </c>
      <c r="J1130">
        <f>VLOOKUP(C1130,[5]DEMOGRAPHICS!$F:$J,5,FALSE)</f>
        <v>50434</v>
      </c>
      <c r="K1130">
        <f t="shared" si="116"/>
        <v>16.887417218543046</v>
      </c>
    </row>
    <row r="1131" spans="1:11" x14ac:dyDescent="0.3">
      <c r="A1131" t="s">
        <v>1807</v>
      </c>
      <c r="B1131" t="s">
        <v>1894</v>
      </c>
      <c r="C1131" t="s">
        <v>1895</v>
      </c>
      <c r="D1131">
        <f>VLOOKUP(C1131, [1]acs2015_county_data!$D:$O, 12, FALSE)</f>
        <v>40781</v>
      </c>
      <c r="E1131">
        <f>VLOOKUP(C1131, [2]DEMOGRAPHICS!$F:$M, 8, FALSE)</f>
        <v>84</v>
      </c>
      <c r="F1131">
        <f>VLOOKUP(C1131, [3]RISKFACTORSANDACCESSTOCARE!$F:$N, 9, FALSE)</f>
        <v>30.7</v>
      </c>
      <c r="G1131">
        <f>VLOOKUP(C1131, [3]RISKFACTORSANDACCESSTOCARE!$F:$H, 3, FALSE)</f>
        <v>34.1</v>
      </c>
      <c r="H1131">
        <f>VLOOKUP(C1131, [3]RISKFACTORSANDACCESSTOCARE!$F:$Q, 12, FALSE)</f>
        <v>33.5</v>
      </c>
      <c r="I1131">
        <f>VLOOKUP(C1131,[4]RISKFACTORSANDACCESSTOCARE!$F:$Z,21,FALSE)</f>
        <v>9092</v>
      </c>
      <c r="J1131">
        <f>VLOOKUP(C1131,[5]DEMOGRAPHICS!$F:$J,5,FALSE)</f>
        <v>51416</v>
      </c>
      <c r="K1131">
        <f t="shared" si="116"/>
        <v>17.683211451688191</v>
      </c>
    </row>
    <row r="1132" spans="1:11" x14ac:dyDescent="0.3">
      <c r="A1132" t="s">
        <v>1807</v>
      </c>
      <c r="B1132" t="s">
        <v>1896</v>
      </c>
      <c r="C1132" t="s">
        <v>1897</v>
      </c>
      <c r="D1132">
        <f>VLOOKUP(C1132, [1]acs2015_county_data!$D:$O, 12, FALSE)</f>
        <v>62137</v>
      </c>
      <c r="E1132">
        <f>VLOOKUP(C1132, [2]DEMOGRAPHICS!$F:$M, 8, FALSE)</f>
        <v>258</v>
      </c>
      <c r="F1132">
        <f>VLOOKUP(C1132, [3]RISKFACTORSANDACCESSTOCARE!$F:$N, 9, FALSE)</f>
        <v>22.7</v>
      </c>
      <c r="G1132">
        <f>VLOOKUP(C1132, [3]RISKFACTORSANDACCESSTOCARE!$F:$H, 3, FALSE)</f>
        <v>23.2</v>
      </c>
      <c r="H1132">
        <f>VLOOKUP(C1132, [3]RISKFACTORSANDACCESSTOCARE!$F:$Q, 12, FALSE)</f>
        <v>22.7</v>
      </c>
      <c r="I1132">
        <f>VLOOKUP(C1132,[4]RISKFACTORSANDACCESSTOCARE!$F:$Z,21,FALSE)</f>
        <v>26905</v>
      </c>
      <c r="J1132">
        <f>VLOOKUP(C1132,[5]DEMOGRAPHICS!$F:$J,5,FALSE)</f>
        <v>220295</v>
      </c>
      <c r="K1132">
        <f t="shared" si="116"/>
        <v>12.21316870559931</v>
      </c>
    </row>
    <row r="1133" spans="1:11" x14ac:dyDescent="0.3">
      <c r="A1133" t="s">
        <v>1807</v>
      </c>
      <c r="B1133" t="s">
        <v>1898</v>
      </c>
      <c r="C1133" t="s">
        <v>1899</v>
      </c>
      <c r="D1133">
        <f>VLOOKUP(C1133, [1]acs2015_county_data!$D:$O, 12, FALSE)</f>
        <v>41302</v>
      </c>
      <c r="E1133">
        <f>VLOOKUP(C1133, [2]DEMOGRAPHICS!$F:$M, 8, FALSE)</f>
        <v>135</v>
      </c>
      <c r="F1133">
        <f>VLOOKUP(C1133, [3]RISKFACTORSANDACCESSTOCARE!$F:$N, 9, FALSE)</f>
        <v>28.5</v>
      </c>
      <c r="G1133">
        <f>VLOOKUP(C1133, [3]RISKFACTORSANDACCESSTOCARE!$F:$H, 3, FALSE)</f>
        <v>33.1</v>
      </c>
      <c r="H1133">
        <f>VLOOKUP(C1133, [3]RISKFACTORSANDACCESSTOCARE!$F:$Q, 12, FALSE)</f>
        <v>24.7</v>
      </c>
      <c r="I1133">
        <f>VLOOKUP(C1133,[4]RISKFACTORSANDACCESSTOCARE!$F:$Z,21,FALSE)</f>
        <v>18694</v>
      </c>
      <c r="J1133">
        <f>VLOOKUP(C1133,[5]DEMOGRAPHICS!$F:$J,5,FALSE)</f>
        <v>106502</v>
      </c>
      <c r="K1133">
        <f t="shared" si="116"/>
        <v>17.552722014610055</v>
      </c>
    </row>
    <row r="1134" spans="1:11" hidden="1" x14ac:dyDescent="0.3">
      <c r="A1134" t="s">
        <v>1807</v>
      </c>
      <c r="B1134" t="s">
        <v>1900</v>
      </c>
      <c r="C1134" t="s">
        <v>1901</v>
      </c>
      <c r="D1134">
        <f>VLOOKUP(C1134, [1]acs2015_county_data!$D:$O, 12, FALSE)</f>
        <v>22940</v>
      </c>
      <c r="E1134">
        <f>VLOOKUP(C1134, [2]DEMOGRAPHICS!$F:$M, 8, FALSE)</f>
        <v>10</v>
      </c>
      <c r="F1134">
        <f>VLOOKUP(C1134, [3]RISKFACTORSANDACCESSTOCARE!$F:$N, 9, FALSE)</f>
        <v>-1111.0999999999999</v>
      </c>
      <c r="G1134">
        <f>VLOOKUP(C1134, [3]RISKFACTORSANDACCESSTOCARE!$F:$H, 3, FALSE)</f>
        <v>-1111.0999999999999</v>
      </c>
      <c r="H1134">
        <f>VLOOKUP(C1134, [3]RISKFACTORSANDACCESSTOCARE!$F:$Q, 12, FALSE)</f>
        <v>-1111.0999999999999</v>
      </c>
    </row>
    <row r="1135" spans="1:11" x14ac:dyDescent="0.3">
      <c r="A1135" t="s">
        <v>1807</v>
      </c>
      <c r="B1135" t="s">
        <v>1902</v>
      </c>
      <c r="C1135" t="s">
        <v>1903</v>
      </c>
      <c r="D1135">
        <f>VLOOKUP(C1135, [1]acs2015_county_data!$D:$O, 12, FALSE)</f>
        <v>47826</v>
      </c>
      <c r="E1135">
        <f>VLOOKUP(C1135, [2]DEMOGRAPHICS!$F:$M, 8, FALSE)</f>
        <v>86</v>
      </c>
      <c r="F1135">
        <f>VLOOKUP(C1135, [3]RISKFACTORSANDACCESSTOCARE!$F:$N, 9, FALSE)</f>
        <v>27.8</v>
      </c>
      <c r="G1135">
        <f>VLOOKUP(C1135, [3]RISKFACTORSANDACCESSTOCARE!$F:$H, 3, FALSE)</f>
        <v>36.5</v>
      </c>
      <c r="H1135">
        <f>VLOOKUP(C1135, [3]RISKFACTORSANDACCESSTOCARE!$F:$Q, 12, FALSE)</f>
        <v>28.7</v>
      </c>
      <c r="I1135">
        <f>VLOOKUP(C1135,[4]RISKFACTORSANDACCESSTOCARE!$F:$Z,21,FALSE)</f>
        <v>16278</v>
      </c>
      <c r="J1135">
        <f>VLOOKUP(C1135,[5]DEMOGRAPHICS!$F:$J,5,FALSE)</f>
        <v>107491</v>
      </c>
      <c r="K1135">
        <f t="shared" ref="K1135:K1140" si="117">I1135/J1135*100</f>
        <v>15.143593417123293</v>
      </c>
    </row>
    <row r="1136" spans="1:11" x14ac:dyDescent="0.3">
      <c r="A1136" t="s">
        <v>1807</v>
      </c>
      <c r="B1136" t="s">
        <v>287</v>
      </c>
      <c r="C1136" t="s">
        <v>1904</v>
      </c>
      <c r="D1136">
        <f>VLOOKUP(C1136, [1]acs2015_county_data!$D:$O, 12, FALSE)</f>
        <v>34992</v>
      </c>
      <c r="E1136">
        <f>VLOOKUP(C1136, [2]DEMOGRAPHICS!$F:$M, 8, FALSE)</f>
        <v>26</v>
      </c>
      <c r="F1136">
        <f>VLOOKUP(C1136, [3]RISKFACTORSANDACCESSTOCARE!$F:$N, 9, FALSE)</f>
        <v>32.799999999999997</v>
      </c>
      <c r="G1136">
        <f>VLOOKUP(C1136, [3]RISKFACTORSANDACCESSTOCARE!$F:$H, 3, FALSE)</f>
        <v>33.200000000000003</v>
      </c>
      <c r="H1136">
        <f>VLOOKUP(C1136, [3]RISKFACTORSANDACCESSTOCARE!$F:$Q, 12, FALSE)</f>
        <v>29.1</v>
      </c>
      <c r="I1136">
        <f>VLOOKUP(C1136,[4]RISKFACTORSANDACCESSTOCARE!$F:$Z,21,FALSE)</f>
        <v>3855</v>
      </c>
      <c r="J1136">
        <f>VLOOKUP(C1136,[5]DEMOGRAPHICS!$F:$J,5,FALSE)</f>
        <v>22901</v>
      </c>
      <c r="K1136">
        <f t="shared" si="117"/>
        <v>16.83332605563076</v>
      </c>
    </row>
    <row r="1137" spans="1:11" x14ac:dyDescent="0.3">
      <c r="A1137" t="s">
        <v>1807</v>
      </c>
      <c r="B1137" t="s">
        <v>1166</v>
      </c>
      <c r="C1137" t="s">
        <v>1905</v>
      </c>
      <c r="D1137">
        <f>VLOOKUP(C1137, [1]acs2015_county_data!$D:$O, 12, FALSE)</f>
        <v>45374</v>
      </c>
      <c r="E1137">
        <f>VLOOKUP(C1137, [2]DEMOGRAPHICS!$F:$M, 8, FALSE)</f>
        <v>47</v>
      </c>
      <c r="F1137">
        <f>VLOOKUP(C1137, [3]RISKFACTORSANDACCESSTOCARE!$F:$N, 9, FALSE)</f>
        <v>25.5</v>
      </c>
      <c r="G1137">
        <f>VLOOKUP(C1137, [3]RISKFACTORSANDACCESSTOCARE!$F:$H, 3, FALSE)</f>
        <v>35.4</v>
      </c>
      <c r="H1137">
        <f>VLOOKUP(C1137, [3]RISKFACTORSANDACCESSTOCARE!$F:$Q, 12, FALSE)</f>
        <v>27.1</v>
      </c>
      <c r="I1137">
        <f>VLOOKUP(C1137,[4]RISKFACTORSANDACCESSTOCARE!$F:$Z,21,FALSE)</f>
        <v>8516</v>
      </c>
      <c r="J1137">
        <f>VLOOKUP(C1137,[5]DEMOGRAPHICS!$F:$J,5,FALSE)</f>
        <v>55195</v>
      </c>
      <c r="K1137">
        <f t="shared" si="117"/>
        <v>15.428933780233717</v>
      </c>
    </row>
    <row r="1138" spans="1:11" x14ac:dyDescent="0.3">
      <c r="A1138" t="s">
        <v>1807</v>
      </c>
      <c r="B1138" t="s">
        <v>1906</v>
      </c>
      <c r="C1138" t="s">
        <v>1907</v>
      </c>
      <c r="D1138">
        <f>VLOOKUP(C1138, [1]acs2015_county_data!$D:$O, 12, FALSE)</f>
        <v>46312</v>
      </c>
      <c r="E1138">
        <f>VLOOKUP(C1138, [2]DEMOGRAPHICS!$F:$M, 8, FALSE)</f>
        <v>37</v>
      </c>
      <c r="F1138">
        <f>VLOOKUP(C1138, [3]RISKFACTORSANDACCESSTOCARE!$F:$N, 9, FALSE)</f>
        <v>23</v>
      </c>
      <c r="G1138">
        <f>VLOOKUP(C1138, [3]RISKFACTORSANDACCESSTOCARE!$F:$H, 3, FALSE)</f>
        <v>27.3</v>
      </c>
      <c r="H1138">
        <f>VLOOKUP(C1138, [3]RISKFACTORSANDACCESSTOCARE!$F:$Q, 12, FALSE)</f>
        <v>23.9</v>
      </c>
      <c r="I1138">
        <f>VLOOKUP(C1138,[4]RISKFACTORSANDACCESSTOCARE!$F:$Z,21,FALSE)</f>
        <v>8974</v>
      </c>
      <c r="J1138">
        <f>VLOOKUP(C1138,[5]DEMOGRAPHICS!$F:$J,5,FALSE)</f>
        <v>48745</v>
      </c>
      <c r="K1138">
        <f t="shared" si="117"/>
        <v>18.410093342906965</v>
      </c>
    </row>
    <row r="1139" spans="1:11" x14ac:dyDescent="0.3">
      <c r="A1139" t="s">
        <v>1807</v>
      </c>
      <c r="B1139" t="s">
        <v>129</v>
      </c>
      <c r="C1139" t="s">
        <v>1908</v>
      </c>
      <c r="D1139">
        <f>VLOOKUP(C1139, [1]acs2015_county_data!$D:$O, 12, FALSE)</f>
        <v>30705</v>
      </c>
      <c r="E1139">
        <f>VLOOKUP(C1139, [2]DEMOGRAPHICS!$F:$M, 8, FALSE)</f>
        <v>67</v>
      </c>
      <c r="F1139">
        <f>VLOOKUP(C1139, [3]RISKFACTORSANDACCESSTOCARE!$F:$N, 9, FALSE)</f>
        <v>29.8</v>
      </c>
      <c r="G1139">
        <f>VLOOKUP(C1139, [3]RISKFACTORSANDACCESSTOCARE!$F:$H, 3, FALSE)</f>
        <v>45.8</v>
      </c>
      <c r="H1139">
        <f>VLOOKUP(C1139, [3]RISKFACTORSANDACCESSTOCARE!$F:$Q, 12, FALSE)</f>
        <v>37.799999999999997</v>
      </c>
      <c r="I1139">
        <f>VLOOKUP(C1139,[4]RISKFACTORSANDACCESSTOCARE!$F:$Z,21,FALSE)</f>
        <v>8008</v>
      </c>
      <c r="J1139">
        <f>VLOOKUP(C1139,[5]DEMOGRAPHICS!$F:$J,5,FALSE)</f>
        <v>44623</v>
      </c>
      <c r="K1139">
        <f t="shared" si="117"/>
        <v>17.945902337359655</v>
      </c>
    </row>
    <row r="1140" spans="1:11" x14ac:dyDescent="0.3">
      <c r="A1140" t="s">
        <v>1807</v>
      </c>
      <c r="B1140" t="s">
        <v>928</v>
      </c>
      <c r="C1140" t="s">
        <v>1909</v>
      </c>
      <c r="D1140">
        <f>VLOOKUP(C1140, [1]acs2015_county_data!$D:$O, 12, FALSE)</f>
        <v>33681</v>
      </c>
      <c r="E1140">
        <f>VLOOKUP(C1140, [2]DEMOGRAPHICS!$F:$M, 8, FALSE)</f>
        <v>69</v>
      </c>
      <c r="F1140">
        <f>VLOOKUP(C1140, [3]RISKFACTORSANDACCESSTOCARE!$F:$N, 9, FALSE)</f>
        <v>27.5</v>
      </c>
      <c r="G1140">
        <f>VLOOKUP(C1140, [3]RISKFACTORSANDACCESSTOCARE!$F:$H, 3, FALSE)</f>
        <v>32.9</v>
      </c>
      <c r="H1140">
        <f>VLOOKUP(C1140, [3]RISKFACTORSANDACCESSTOCARE!$F:$Q, 12, FALSE)</f>
        <v>29.2</v>
      </c>
      <c r="I1140">
        <f>VLOOKUP(C1140,[4]RISKFACTORSANDACCESSTOCARE!$F:$Z,21,FALSE)</f>
        <v>6297</v>
      </c>
      <c r="J1140">
        <f>VLOOKUP(C1140,[5]DEMOGRAPHICS!$F:$J,5,FALSE)</f>
        <v>41356</v>
      </c>
      <c r="K1140">
        <f t="shared" si="117"/>
        <v>15.226327497823775</v>
      </c>
    </row>
    <row r="1141" spans="1:11" hidden="1" x14ac:dyDescent="0.3">
      <c r="A1141" t="s">
        <v>1807</v>
      </c>
      <c r="B1141" t="s">
        <v>1910</v>
      </c>
      <c r="C1141" t="s">
        <v>1911</v>
      </c>
      <c r="D1141">
        <f>VLOOKUP(C1141, [1]acs2015_county_data!$D:$O, 12, FALSE)</f>
        <v>53703</v>
      </c>
      <c r="E1141">
        <f>VLOOKUP(C1141, [2]DEMOGRAPHICS!$F:$M, 8, FALSE)</f>
        <v>113</v>
      </c>
      <c r="F1141">
        <f>VLOOKUP(C1141, [3]RISKFACTORSANDACCESSTOCARE!$F:$N, 9, FALSE)</f>
        <v>28.7</v>
      </c>
      <c r="G1141">
        <f>VLOOKUP(C1141, [3]RISKFACTORSANDACCESSTOCARE!$F:$H, 3, FALSE)</f>
        <v>27.8</v>
      </c>
      <c r="H1141">
        <f>VLOOKUP(C1141, [3]RISKFACTORSANDACCESSTOCARE!$F:$Q, 12, FALSE)</f>
        <v>-1111.0999999999999</v>
      </c>
    </row>
    <row r="1142" spans="1:11" hidden="1" x14ac:dyDescent="0.3">
      <c r="A1142" t="s">
        <v>1807</v>
      </c>
      <c r="B1142" t="s">
        <v>1912</v>
      </c>
      <c r="C1142" t="s">
        <v>1913</v>
      </c>
      <c r="D1142">
        <f>VLOOKUP(C1142, [1]acs2015_county_data!$D:$O, 12, FALSE)</f>
        <v>31926</v>
      </c>
      <c r="E1142">
        <f>VLOOKUP(C1142, [2]DEMOGRAPHICS!$F:$M, 8, FALSE)</f>
        <v>33</v>
      </c>
      <c r="F1142">
        <f>VLOOKUP(C1142, [3]RISKFACTORSANDACCESSTOCARE!$F:$N, 9, FALSE)</f>
        <v>33</v>
      </c>
      <c r="G1142">
        <f>VLOOKUP(C1142, [3]RISKFACTORSANDACCESSTOCARE!$F:$H, 3, FALSE)</f>
        <v>42</v>
      </c>
      <c r="H1142">
        <f>VLOOKUP(C1142, [3]RISKFACTORSANDACCESSTOCARE!$F:$Q, 12, FALSE)</f>
        <v>-1111.0999999999999</v>
      </c>
    </row>
    <row r="1143" spans="1:11" hidden="1" x14ac:dyDescent="0.3">
      <c r="A1143" t="s">
        <v>1807</v>
      </c>
      <c r="B1143" t="s">
        <v>1914</v>
      </c>
      <c r="C1143" t="s">
        <v>1915</v>
      </c>
      <c r="D1143">
        <f>VLOOKUP(C1143, [1]acs2015_county_data!$D:$O, 12, FALSE)</f>
        <v>56685</v>
      </c>
      <c r="E1143">
        <f>VLOOKUP(C1143, [2]DEMOGRAPHICS!$F:$M, 8, FALSE)</f>
        <v>37</v>
      </c>
      <c r="F1143">
        <f>VLOOKUP(C1143, [3]RISKFACTORSANDACCESSTOCARE!$F:$N, 9, FALSE)</f>
        <v>-1111.0999999999999</v>
      </c>
      <c r="G1143">
        <f>VLOOKUP(C1143, [3]RISKFACTORSANDACCESSTOCARE!$F:$H, 3, FALSE)</f>
        <v>-1111.0999999999999</v>
      </c>
      <c r="H1143">
        <f>VLOOKUP(C1143, [3]RISKFACTORSANDACCESSTOCARE!$F:$Q, 12, FALSE)</f>
        <v>-1111.0999999999999</v>
      </c>
    </row>
    <row r="1144" spans="1:11" hidden="1" x14ac:dyDescent="0.3">
      <c r="A1144" t="s">
        <v>1807</v>
      </c>
      <c r="B1144" t="s">
        <v>1916</v>
      </c>
      <c r="C1144" t="s">
        <v>1917</v>
      </c>
      <c r="D1144">
        <f>VLOOKUP(C1144, [1]acs2015_county_data!$D:$O, 12, FALSE)</f>
        <v>31087</v>
      </c>
      <c r="E1144">
        <f>VLOOKUP(C1144, [2]DEMOGRAPHICS!$F:$M, 8, FALSE)</f>
        <v>17</v>
      </c>
      <c r="F1144">
        <f>VLOOKUP(C1144, [3]RISKFACTORSANDACCESSTOCARE!$F:$N, 9, FALSE)</f>
        <v>30.4</v>
      </c>
      <c r="G1144">
        <f>VLOOKUP(C1144, [3]RISKFACTORSANDACCESSTOCARE!$F:$H, 3, FALSE)</f>
        <v>35.799999999999997</v>
      </c>
      <c r="H1144">
        <f>VLOOKUP(C1144, [3]RISKFACTORSANDACCESSTOCARE!$F:$Q, 12, FALSE)</f>
        <v>-1111.0999999999999</v>
      </c>
    </row>
    <row r="1145" spans="1:11" x14ac:dyDescent="0.3">
      <c r="A1145" t="s">
        <v>1918</v>
      </c>
      <c r="B1145" t="s">
        <v>1919</v>
      </c>
      <c r="C1145" t="s">
        <v>1920</v>
      </c>
      <c r="D1145">
        <f>VLOOKUP(C1145, [1]acs2015_county_data!$D:$O, 12, FALSE)</f>
        <v>47537</v>
      </c>
      <c r="E1145">
        <f>VLOOKUP(C1145, [2]DEMOGRAPHICS!$F:$M, 8, FALSE)</f>
        <v>230</v>
      </c>
      <c r="F1145">
        <f>VLOOKUP(C1145, [3]RISKFACTORSANDACCESSTOCARE!$F:$N, 9, FALSE)</f>
        <v>24.6</v>
      </c>
      <c r="G1145">
        <f>VLOOKUP(C1145, [3]RISKFACTORSANDACCESSTOCARE!$F:$H, 3, FALSE)</f>
        <v>25.8</v>
      </c>
      <c r="H1145">
        <f>VLOOKUP(C1145, [3]RISKFACTORSANDACCESSTOCARE!$F:$Q, 12, FALSE)</f>
        <v>25.1</v>
      </c>
      <c r="I1145">
        <f>VLOOKUP(C1145,[4]RISKFACTORSANDACCESSTOCARE!$F:$Z,21,FALSE)</f>
        <v>8998</v>
      </c>
      <c r="J1145">
        <f>VLOOKUP(C1145,[5]DEMOGRAPHICS!$F:$J,5,FALSE)</f>
        <v>108039</v>
      </c>
      <c r="K1145">
        <f t="shared" ref="K1145:K1183" si="118">I1145/J1145*100</f>
        <v>8.3284739769897911</v>
      </c>
    </row>
    <row r="1146" spans="1:11" x14ac:dyDescent="0.3">
      <c r="A1146" t="s">
        <v>1918</v>
      </c>
      <c r="B1146" t="s">
        <v>1921</v>
      </c>
      <c r="C1146" t="s">
        <v>1922</v>
      </c>
      <c r="D1146">
        <f>VLOOKUP(C1146, [1]acs2015_county_data!$D:$O, 12, FALSE)</f>
        <v>36923</v>
      </c>
      <c r="E1146">
        <f>VLOOKUP(C1146, [2]DEMOGRAPHICS!$F:$M, 8, FALSE)</f>
        <v>11</v>
      </c>
      <c r="F1146">
        <f>VLOOKUP(C1146, [3]RISKFACTORSANDACCESSTOCARE!$F:$N, 9, FALSE)</f>
        <v>25.4</v>
      </c>
      <c r="G1146">
        <f>VLOOKUP(C1146, [3]RISKFACTORSANDACCESSTOCARE!$F:$H, 3, FALSE)</f>
        <v>30.4</v>
      </c>
      <c r="H1146">
        <f>VLOOKUP(C1146, [3]RISKFACTORSANDACCESSTOCARE!$F:$Q, 12, FALSE)</f>
        <v>24.6</v>
      </c>
      <c r="I1146">
        <f>VLOOKUP(C1146,[4]RISKFACTORSANDACCESSTOCARE!$F:$Z,21,FALSE)</f>
        <v>8298</v>
      </c>
      <c r="J1146">
        <f>VLOOKUP(C1146,[5]DEMOGRAPHICS!$F:$J,5,FALSE)</f>
        <v>73240</v>
      </c>
      <c r="K1146">
        <f t="shared" si="118"/>
        <v>11.329874385581649</v>
      </c>
    </row>
    <row r="1147" spans="1:11" x14ac:dyDescent="0.3">
      <c r="A1147" t="s">
        <v>1918</v>
      </c>
      <c r="B1147" t="s">
        <v>1056</v>
      </c>
      <c r="C1147" t="s">
        <v>1923</v>
      </c>
      <c r="D1147">
        <f>VLOOKUP(C1147, [1]acs2015_county_data!$D:$O, 12, FALSE)</f>
        <v>60051</v>
      </c>
      <c r="E1147">
        <f>VLOOKUP(C1147, [2]DEMOGRAPHICS!$F:$M, 8, FALSE)</f>
        <v>329</v>
      </c>
      <c r="F1147">
        <f>VLOOKUP(C1147, [3]RISKFACTORSANDACCESSTOCARE!$F:$N, 9, FALSE)</f>
        <v>16.600000000000001</v>
      </c>
      <c r="G1147">
        <f>VLOOKUP(C1147, [3]RISKFACTORSANDACCESSTOCARE!$F:$H, 3, FALSE)</f>
        <v>17</v>
      </c>
      <c r="H1147">
        <f>VLOOKUP(C1147, [3]RISKFACTORSANDACCESSTOCARE!$F:$Q, 12, FALSE)</f>
        <v>20.3</v>
      </c>
      <c r="I1147">
        <f>VLOOKUP(C1147,[4]RISKFACTORSANDACCESSTOCARE!$F:$Z,21,FALSE)</f>
        <v>15057</v>
      </c>
      <c r="J1147">
        <f>VLOOKUP(C1147,[5]DEMOGRAPHICS!$F:$J,5,FALSE)</f>
        <v>274950</v>
      </c>
      <c r="K1147">
        <f t="shared" si="118"/>
        <v>5.4762684124386247</v>
      </c>
    </row>
    <row r="1148" spans="1:11" x14ac:dyDescent="0.3">
      <c r="A1148" t="s">
        <v>1918</v>
      </c>
      <c r="B1148" t="s">
        <v>59</v>
      </c>
      <c r="C1148" t="s">
        <v>1924</v>
      </c>
      <c r="D1148">
        <f>VLOOKUP(C1148, [1]acs2015_county_data!$D:$O, 12, FALSE)</f>
        <v>42811</v>
      </c>
      <c r="E1148">
        <f>VLOOKUP(C1148, [2]DEMOGRAPHICS!$F:$M, 8, FALSE)</f>
        <v>17</v>
      </c>
      <c r="F1148">
        <f>VLOOKUP(C1148, [3]RISKFACTORSANDACCESSTOCARE!$F:$N, 9, FALSE)</f>
        <v>22</v>
      </c>
      <c r="G1148">
        <f>VLOOKUP(C1148, [3]RISKFACTORSANDACCESSTOCARE!$F:$H, 3, FALSE)</f>
        <v>18.600000000000001</v>
      </c>
      <c r="H1148">
        <f>VLOOKUP(C1148, [3]RISKFACTORSANDACCESSTOCARE!$F:$Q, 12, FALSE)</f>
        <v>24.6</v>
      </c>
      <c r="I1148">
        <f>VLOOKUP(C1148,[4]RISKFACTORSANDACCESSTOCARE!$F:$Z,21,FALSE)</f>
        <v>3138</v>
      </c>
      <c r="J1148">
        <f>VLOOKUP(C1148,[5]DEMOGRAPHICS!$F:$J,5,FALSE)</f>
        <v>29704</v>
      </c>
      <c r="K1148">
        <f t="shared" si="118"/>
        <v>10.564233773229196</v>
      </c>
    </row>
    <row r="1149" spans="1:11" x14ac:dyDescent="0.3">
      <c r="A1149" t="s">
        <v>1918</v>
      </c>
      <c r="B1149" t="s">
        <v>795</v>
      </c>
      <c r="C1149" t="s">
        <v>1925</v>
      </c>
      <c r="D1149">
        <f>VLOOKUP(C1149, [1]acs2015_county_data!$D:$O, 12, FALSE)</f>
        <v>47030</v>
      </c>
      <c r="E1149">
        <f>VLOOKUP(C1149, [2]DEMOGRAPHICS!$F:$M, 8, FALSE)</f>
        <v>34</v>
      </c>
      <c r="F1149">
        <f>VLOOKUP(C1149, [3]RISKFACTORSANDACCESSTOCARE!$F:$N, 9, FALSE)</f>
        <v>17.7</v>
      </c>
      <c r="G1149">
        <f>VLOOKUP(C1149, [3]RISKFACTORSANDACCESSTOCARE!$F:$H, 3, FALSE)</f>
        <v>21.3</v>
      </c>
      <c r="H1149">
        <f>VLOOKUP(C1149, [3]RISKFACTORSANDACCESSTOCARE!$F:$Q, 12, FALSE)</f>
        <v>25.1</v>
      </c>
      <c r="I1149">
        <f>VLOOKUP(C1149,[4]RISKFACTORSANDACCESSTOCARE!$F:$Z,21,FALSE)</f>
        <v>5584</v>
      </c>
      <c r="J1149">
        <f>VLOOKUP(C1149,[5]DEMOGRAPHICS!$F:$J,5,FALSE)</f>
        <v>53660</v>
      </c>
      <c r="K1149">
        <f t="shared" si="118"/>
        <v>10.406261647409616</v>
      </c>
    </row>
    <row r="1150" spans="1:11" x14ac:dyDescent="0.3">
      <c r="A1150" t="s">
        <v>1918</v>
      </c>
      <c r="B1150" t="s">
        <v>1926</v>
      </c>
      <c r="C1150" t="s">
        <v>1927</v>
      </c>
      <c r="D1150">
        <f>VLOOKUP(C1150, [1]acs2015_county_data!$D:$O, 12, FALSE)</f>
        <v>46917</v>
      </c>
      <c r="E1150">
        <f>VLOOKUP(C1150, [2]DEMOGRAPHICS!$F:$M, 8, FALSE)</f>
        <v>139</v>
      </c>
      <c r="F1150">
        <f>VLOOKUP(C1150, [3]RISKFACTORSANDACCESSTOCARE!$F:$N, 9, FALSE)</f>
        <v>24.7</v>
      </c>
      <c r="G1150">
        <f>VLOOKUP(C1150, [3]RISKFACTORSANDACCESSTOCARE!$F:$H, 3, FALSE)</f>
        <v>22.8</v>
      </c>
      <c r="H1150">
        <f>VLOOKUP(C1150, [3]RISKFACTORSANDACCESSTOCARE!$F:$Q, 12, FALSE)</f>
        <v>23.4</v>
      </c>
      <c r="I1150">
        <f>VLOOKUP(C1150,[4]RISKFACTORSANDACCESSTOCARE!$F:$Z,21,FALSE)</f>
        <v>10765</v>
      </c>
      <c r="J1150">
        <f>VLOOKUP(C1150,[5]DEMOGRAPHICS!$F:$J,5,FALSE)</f>
        <v>120986</v>
      </c>
      <c r="K1150">
        <f t="shared" si="118"/>
        <v>8.8977237035690084</v>
      </c>
    </row>
    <row r="1151" spans="1:11" x14ac:dyDescent="0.3">
      <c r="A1151" t="s">
        <v>1918</v>
      </c>
      <c r="B1151" t="s">
        <v>1102</v>
      </c>
      <c r="C1151" t="s">
        <v>1928</v>
      </c>
      <c r="D1151">
        <f>VLOOKUP(C1151, [1]acs2015_county_data!$D:$O, 12, FALSE)</f>
        <v>50693</v>
      </c>
      <c r="E1151">
        <f>VLOOKUP(C1151, [2]DEMOGRAPHICS!$F:$M, 8, FALSE)</f>
        <v>113</v>
      </c>
      <c r="F1151">
        <f>VLOOKUP(C1151, [3]RISKFACTORSANDACCESSTOCARE!$F:$N, 9, FALSE)</f>
        <v>21</v>
      </c>
      <c r="G1151">
        <f>VLOOKUP(C1151, [3]RISKFACTORSANDACCESSTOCARE!$F:$H, 3, FALSE)</f>
        <v>20.7</v>
      </c>
      <c r="H1151">
        <f>VLOOKUP(C1151, [3]RISKFACTORSANDACCESSTOCARE!$F:$Q, 12, FALSE)</f>
        <v>21</v>
      </c>
      <c r="I1151">
        <f>VLOOKUP(C1151,[4]RISKFACTORSANDACCESSTOCARE!$F:$Z,21,FALSE)</f>
        <v>3204</v>
      </c>
      <c r="J1151">
        <f>VLOOKUP(C1151,[5]DEMOGRAPHICS!$F:$J,5,FALSE)</f>
        <v>41219</v>
      </c>
      <c r="K1151">
        <f t="shared" si="118"/>
        <v>7.7731143404740539</v>
      </c>
    </row>
    <row r="1152" spans="1:11" x14ac:dyDescent="0.3">
      <c r="A1152" t="s">
        <v>1918</v>
      </c>
      <c r="B1152" t="s">
        <v>234</v>
      </c>
      <c r="C1152" t="s">
        <v>1929</v>
      </c>
      <c r="D1152">
        <f>VLOOKUP(C1152, [1]acs2015_county_data!$D:$O, 12, FALSE)</f>
        <v>50462</v>
      </c>
      <c r="E1152">
        <f>VLOOKUP(C1152, [2]DEMOGRAPHICS!$F:$M, 8, FALSE)</f>
        <v>77</v>
      </c>
      <c r="F1152">
        <f>VLOOKUP(C1152, [3]RISKFACTORSANDACCESSTOCARE!$F:$N, 9, FALSE)</f>
        <v>16.8</v>
      </c>
      <c r="G1152">
        <f>VLOOKUP(C1152, [3]RISKFACTORSANDACCESSTOCARE!$F:$H, 3, FALSE)</f>
        <v>20</v>
      </c>
      <c r="H1152">
        <f>VLOOKUP(C1152, [3]RISKFACTORSANDACCESSTOCARE!$F:$Q, 12, FALSE)</f>
        <v>27.7</v>
      </c>
      <c r="I1152">
        <f>VLOOKUP(C1152,[4]RISKFACTORSANDACCESSTOCARE!$F:$Z,21,FALSE)</f>
        <v>2980</v>
      </c>
      <c r="J1152">
        <f>VLOOKUP(C1152,[5]DEMOGRAPHICS!$F:$J,5,FALSE)</f>
        <v>35240</v>
      </c>
      <c r="K1152">
        <f t="shared" si="118"/>
        <v>8.4562996594778657</v>
      </c>
    </row>
    <row r="1153" spans="1:11" x14ac:dyDescent="0.3">
      <c r="A1153" t="s">
        <v>1918</v>
      </c>
      <c r="B1153" t="s">
        <v>1930</v>
      </c>
      <c r="C1153" t="s">
        <v>1931</v>
      </c>
      <c r="D1153">
        <f>VLOOKUP(C1153, [1]acs2015_county_data!$D:$O, 12, FALSE)</f>
        <v>40630</v>
      </c>
      <c r="E1153">
        <f>VLOOKUP(C1153, [2]DEMOGRAPHICS!$F:$M, 8, FALSE)</f>
        <v>27</v>
      </c>
      <c r="F1153">
        <f>VLOOKUP(C1153, [3]RISKFACTORSANDACCESSTOCARE!$F:$N, 9, FALSE)</f>
        <v>23</v>
      </c>
      <c r="G1153">
        <f>VLOOKUP(C1153, [3]RISKFACTORSANDACCESSTOCARE!$F:$H, 3, FALSE)</f>
        <v>26.3</v>
      </c>
      <c r="H1153">
        <f>VLOOKUP(C1153, [3]RISKFACTORSANDACCESSTOCARE!$F:$Q, 12, FALSE)</f>
        <v>24.3</v>
      </c>
      <c r="I1153">
        <f>VLOOKUP(C1153,[4]RISKFACTORSANDACCESSTOCARE!$F:$Z,21,FALSE)</f>
        <v>5608</v>
      </c>
      <c r="J1153">
        <f>VLOOKUP(C1153,[5]DEMOGRAPHICS!$F:$J,5,FALSE)</f>
        <v>56628</v>
      </c>
      <c r="K1153">
        <f t="shared" si="118"/>
        <v>9.9032280850462673</v>
      </c>
    </row>
    <row r="1154" spans="1:11" x14ac:dyDescent="0.3">
      <c r="A1154" t="s">
        <v>1918</v>
      </c>
      <c r="B1154" t="s">
        <v>1932</v>
      </c>
      <c r="C1154" t="s">
        <v>1933</v>
      </c>
      <c r="D1154">
        <f>VLOOKUP(C1154, [1]acs2015_county_data!$D:$O, 12, FALSE)</f>
        <v>44271</v>
      </c>
      <c r="E1154">
        <f>VLOOKUP(C1154, [2]DEMOGRAPHICS!$F:$M, 8, FALSE)</f>
        <v>43</v>
      </c>
      <c r="F1154">
        <f>VLOOKUP(C1154, [3]RISKFACTORSANDACCESSTOCARE!$F:$N, 9, FALSE)</f>
        <v>22.6</v>
      </c>
      <c r="G1154">
        <f>VLOOKUP(C1154, [3]RISKFACTORSANDACCESSTOCARE!$F:$H, 3, FALSE)</f>
        <v>23.7</v>
      </c>
      <c r="H1154">
        <f>VLOOKUP(C1154, [3]RISKFACTORSANDACCESSTOCARE!$F:$Q, 12, FALSE)</f>
        <v>23.5</v>
      </c>
      <c r="I1154">
        <f>VLOOKUP(C1154,[4]RISKFACTORSANDACCESSTOCARE!$F:$Z,21,FALSE)</f>
        <v>14259</v>
      </c>
      <c r="J1154">
        <f>VLOOKUP(C1154,[5]DEMOGRAPHICS!$F:$J,5,FALSE)</f>
        <v>147068</v>
      </c>
      <c r="K1154">
        <f t="shared" si="118"/>
        <v>9.6955149998640096</v>
      </c>
    </row>
    <row r="1155" spans="1:11" x14ac:dyDescent="0.3">
      <c r="A1155" t="s">
        <v>1918</v>
      </c>
      <c r="B1155" t="s">
        <v>1934</v>
      </c>
      <c r="C1155" t="s">
        <v>1935</v>
      </c>
      <c r="D1155">
        <f>VLOOKUP(C1155, [1]acs2015_county_data!$D:$O, 12, FALSE)</f>
        <v>37495</v>
      </c>
      <c r="E1155">
        <f>VLOOKUP(C1155, [2]DEMOGRAPHICS!$F:$M, 8, FALSE)</f>
        <v>4</v>
      </c>
      <c r="F1155">
        <f>VLOOKUP(C1155, [3]RISKFACTORSANDACCESSTOCARE!$F:$N, 9, FALSE)</f>
        <v>24.2</v>
      </c>
      <c r="G1155">
        <f>VLOOKUP(C1155, [3]RISKFACTORSANDACCESSTOCARE!$F:$H, 3, FALSE)</f>
        <v>24</v>
      </c>
      <c r="H1155">
        <f>VLOOKUP(C1155, [3]RISKFACTORSANDACCESSTOCARE!$F:$Q, 12, FALSE)</f>
        <v>23.4</v>
      </c>
      <c r="I1155">
        <f>VLOOKUP(C1155,[4]RISKFACTORSANDACCESSTOCARE!$F:$Z,21,FALSE)</f>
        <v>1875</v>
      </c>
      <c r="J1155">
        <f>VLOOKUP(C1155,[5]DEMOGRAPHICS!$F:$J,5,FALSE)</f>
        <v>17674</v>
      </c>
      <c r="K1155">
        <f t="shared" si="118"/>
        <v>10.608803892723776</v>
      </c>
    </row>
    <row r="1156" spans="1:11" x14ac:dyDescent="0.3">
      <c r="A1156" t="s">
        <v>1918</v>
      </c>
      <c r="B1156" t="s">
        <v>1936</v>
      </c>
      <c r="C1156" t="s">
        <v>1937</v>
      </c>
      <c r="D1156">
        <f>VLOOKUP(C1156, [1]acs2015_county_data!$D:$O, 12, FALSE)</f>
        <v>53298</v>
      </c>
      <c r="E1156">
        <f>VLOOKUP(C1156, [2]DEMOGRAPHICS!$F:$M, 8, FALSE)</f>
        <v>146</v>
      </c>
      <c r="F1156">
        <f>VLOOKUP(C1156, [3]RISKFACTORSANDACCESSTOCARE!$F:$N, 9, FALSE)</f>
        <v>19.899999999999999</v>
      </c>
      <c r="G1156">
        <f>VLOOKUP(C1156, [3]RISKFACTORSANDACCESSTOCARE!$F:$H, 3, FALSE)</f>
        <v>19.399999999999999</v>
      </c>
      <c r="H1156">
        <f>VLOOKUP(C1156, [3]RISKFACTORSANDACCESSTOCARE!$F:$Q, 12, FALSE)</f>
        <v>23.1</v>
      </c>
      <c r="I1156">
        <f>VLOOKUP(C1156,[4]RISKFACTORSANDACCESSTOCARE!$F:$Z,21,FALSE)</f>
        <v>3259</v>
      </c>
      <c r="J1156">
        <f>VLOOKUP(C1156,[5]DEMOGRAPHICS!$F:$J,5,FALSE)</f>
        <v>36962</v>
      </c>
      <c r="K1156">
        <f t="shared" si="118"/>
        <v>8.8171635733997089</v>
      </c>
    </row>
    <row r="1157" spans="1:11" x14ac:dyDescent="0.3">
      <c r="A1157" t="s">
        <v>1918</v>
      </c>
      <c r="B1157" t="s">
        <v>1938</v>
      </c>
      <c r="C1157" t="s">
        <v>1939</v>
      </c>
      <c r="D1157">
        <f>VLOOKUP(C1157, [1]acs2015_county_data!$D:$O, 12, FALSE)</f>
        <v>40066</v>
      </c>
      <c r="E1157">
        <f>VLOOKUP(C1157, [2]DEMOGRAPHICS!$F:$M, 8, FALSE)</f>
        <v>13</v>
      </c>
      <c r="F1157">
        <f>VLOOKUP(C1157, [3]RISKFACTORSANDACCESSTOCARE!$F:$N, 9, FALSE)</f>
        <v>23.2</v>
      </c>
      <c r="G1157">
        <f>VLOOKUP(C1157, [3]RISKFACTORSANDACCESSTOCARE!$F:$H, 3, FALSE)</f>
        <v>30.7</v>
      </c>
      <c r="H1157">
        <f>VLOOKUP(C1157, [3]RISKFACTORSANDACCESSTOCARE!$F:$Q, 12, FALSE)</f>
        <v>29.8</v>
      </c>
      <c r="I1157">
        <f>VLOOKUP(C1157,[4]RISKFACTORSANDACCESSTOCARE!$F:$Z,21,FALSE)</f>
        <v>6049</v>
      </c>
      <c r="J1157">
        <f>VLOOKUP(C1157,[5]DEMOGRAPHICS!$F:$J,5,FALSE)</f>
        <v>51667</v>
      </c>
      <c r="K1157">
        <f t="shared" si="118"/>
        <v>11.707666402152245</v>
      </c>
    </row>
    <row r="1158" spans="1:11" x14ac:dyDescent="0.3">
      <c r="A1158" t="s">
        <v>1918</v>
      </c>
      <c r="B1158" t="s">
        <v>1940</v>
      </c>
      <c r="C1158" t="s">
        <v>1941</v>
      </c>
      <c r="D1158">
        <f>VLOOKUP(C1158, [1]acs2015_county_data!$D:$O, 12, FALSE)</f>
        <v>44082</v>
      </c>
      <c r="E1158">
        <f>VLOOKUP(C1158, [2]DEMOGRAPHICS!$F:$M, 8, FALSE)</f>
        <v>53</v>
      </c>
      <c r="F1158">
        <f>VLOOKUP(C1158, [3]RISKFACTORSANDACCESSTOCARE!$F:$N, 9, FALSE)</f>
        <v>25.9</v>
      </c>
      <c r="G1158">
        <f>VLOOKUP(C1158, [3]RISKFACTORSANDACCESSTOCARE!$F:$H, 3, FALSE)</f>
        <v>23.7</v>
      </c>
      <c r="H1158">
        <f>VLOOKUP(C1158, [3]RISKFACTORSANDACCESSTOCARE!$F:$Q, 12, FALSE)</f>
        <v>24.2</v>
      </c>
      <c r="I1158">
        <f>VLOOKUP(C1158,[4]RISKFACTORSANDACCESSTOCARE!$F:$Z,21,FALSE)</f>
        <v>4000</v>
      </c>
      <c r="J1158">
        <f>VLOOKUP(C1158,[5]DEMOGRAPHICS!$F:$J,5,FALSE)</f>
        <v>38705</v>
      </c>
      <c r="K1158">
        <f t="shared" si="118"/>
        <v>10.33458209533652</v>
      </c>
    </row>
    <row r="1159" spans="1:11" x14ac:dyDescent="0.3">
      <c r="A1159" t="s">
        <v>1918</v>
      </c>
      <c r="B1159" t="s">
        <v>129</v>
      </c>
      <c r="C1159" t="s">
        <v>1942</v>
      </c>
      <c r="D1159">
        <f>VLOOKUP(C1159, [1]acs2015_county_data!$D:$O, 12, FALSE)</f>
        <v>38083</v>
      </c>
      <c r="E1159">
        <f>VLOOKUP(C1159, [2]DEMOGRAPHICS!$F:$M, 8, FALSE)</f>
        <v>13</v>
      </c>
      <c r="F1159">
        <f>VLOOKUP(C1159, [3]RISKFACTORSANDACCESSTOCARE!$F:$N, 9, FALSE)</f>
        <v>25</v>
      </c>
      <c r="G1159">
        <f>VLOOKUP(C1159, [3]RISKFACTORSANDACCESSTOCARE!$F:$H, 3, FALSE)</f>
        <v>32.9</v>
      </c>
      <c r="H1159">
        <f>VLOOKUP(C1159, [3]RISKFACTORSANDACCESSTOCARE!$F:$Q, 12, FALSE)</f>
        <v>32.4</v>
      </c>
      <c r="I1159">
        <f>VLOOKUP(C1159,[4]RISKFACTORSANDACCESSTOCARE!$F:$Z,21,FALSE)</f>
        <v>5213</v>
      </c>
      <c r="J1159">
        <f>VLOOKUP(C1159,[5]DEMOGRAPHICS!$F:$J,5,FALSE)</f>
        <v>33448</v>
      </c>
      <c r="K1159">
        <f t="shared" si="118"/>
        <v>15.585386271226978</v>
      </c>
    </row>
    <row r="1160" spans="1:11" x14ac:dyDescent="0.3">
      <c r="A1160" t="s">
        <v>1918</v>
      </c>
      <c r="B1160" t="s">
        <v>1943</v>
      </c>
      <c r="C1160" t="s">
        <v>1944</v>
      </c>
      <c r="D1160">
        <f>VLOOKUP(C1160, [1]acs2015_county_data!$D:$O, 12, FALSE)</f>
        <v>57919</v>
      </c>
      <c r="E1160">
        <f>VLOOKUP(C1160, [2]DEMOGRAPHICS!$F:$M, 8, FALSE)</f>
        <v>204</v>
      </c>
      <c r="F1160">
        <f>VLOOKUP(C1160, [3]RISKFACTORSANDACCESSTOCARE!$F:$N, 9, FALSE)</f>
        <v>20.7</v>
      </c>
      <c r="G1160">
        <f>VLOOKUP(C1160, [3]RISKFACTORSANDACCESSTOCARE!$F:$H, 3, FALSE)</f>
        <v>22.3</v>
      </c>
      <c r="H1160">
        <f>VLOOKUP(C1160, [3]RISKFACTORSANDACCESSTOCARE!$F:$Q, 12, FALSE)</f>
        <v>24.2</v>
      </c>
      <c r="I1160">
        <f>VLOOKUP(C1160,[4]RISKFACTORSANDACCESSTOCARE!$F:$Z,21,FALSE)</f>
        <v>11695</v>
      </c>
      <c r="J1160">
        <f>VLOOKUP(C1160,[5]DEMOGRAPHICS!$F:$J,5,FALSE)</f>
        <v>202315</v>
      </c>
      <c r="K1160">
        <f t="shared" si="118"/>
        <v>5.7805896745174605</v>
      </c>
    </row>
    <row r="1161" spans="1:11" x14ac:dyDescent="0.3">
      <c r="A1161" t="s">
        <v>1945</v>
      </c>
      <c r="B1161" t="s">
        <v>1946</v>
      </c>
      <c r="C1161" t="s">
        <v>1947</v>
      </c>
      <c r="D1161">
        <f>VLOOKUP(C1161, [1]acs2015_county_data!$D:$O, 12, FALSE)</f>
        <v>40551</v>
      </c>
      <c r="E1161">
        <f>VLOOKUP(C1161, [2]DEMOGRAPHICS!$F:$M, 8, FALSE)</f>
        <v>173</v>
      </c>
      <c r="F1161">
        <f>VLOOKUP(C1161, [3]RISKFACTORSANDACCESSTOCARE!$F:$N, 9, FALSE)</f>
        <v>25.2</v>
      </c>
      <c r="G1161">
        <f>VLOOKUP(C1161, [3]RISKFACTORSANDACCESSTOCARE!$F:$H, 3, FALSE)</f>
        <v>28.2</v>
      </c>
      <c r="H1161">
        <f>VLOOKUP(C1161, [3]RISKFACTORSANDACCESSTOCARE!$F:$Q, 12, FALSE)</f>
        <v>32.9</v>
      </c>
      <c r="I1161">
        <f>VLOOKUP(C1161,[4]RISKFACTORSANDACCESSTOCARE!$F:$Z,21,FALSE)</f>
        <v>8463</v>
      </c>
      <c r="J1161">
        <f>VLOOKUP(C1161,[5]DEMOGRAPHICS!$F:$J,5,FALSE)</f>
        <v>73639</v>
      </c>
      <c r="K1161">
        <f t="shared" si="118"/>
        <v>11.492551501242549</v>
      </c>
    </row>
    <row r="1162" spans="1:11" x14ac:dyDescent="0.3">
      <c r="A1162" t="s">
        <v>1945</v>
      </c>
      <c r="B1162" t="s">
        <v>1948</v>
      </c>
      <c r="C1162" t="s">
        <v>1949</v>
      </c>
      <c r="D1162">
        <f>VLOOKUP(C1162, [1]acs2015_county_data!$D:$O, 12, FALSE)</f>
        <v>89860</v>
      </c>
      <c r="E1162">
        <f>VLOOKUP(C1162, [2]DEMOGRAPHICS!$F:$M, 8, FALSE)</f>
        <v>1228</v>
      </c>
      <c r="F1162">
        <f>VLOOKUP(C1162, [3]RISKFACTORSANDACCESSTOCARE!$F:$N, 9, FALSE)</f>
        <v>23.3</v>
      </c>
      <c r="G1162">
        <f>VLOOKUP(C1162, [3]RISKFACTORSANDACCESSTOCARE!$F:$H, 3, FALSE)</f>
        <v>20.100000000000001</v>
      </c>
      <c r="H1162">
        <f>VLOOKUP(C1162, [3]RISKFACTORSANDACCESSTOCARE!$F:$Q, 12, FALSE)</f>
        <v>28.2</v>
      </c>
      <c r="I1162">
        <f>VLOOKUP(C1162,[4]RISKFACTORSANDACCESSTOCARE!$F:$Z,21,FALSE)</f>
        <v>55250</v>
      </c>
      <c r="J1162">
        <f>VLOOKUP(C1162,[5]DEMOGRAPHICS!$F:$J,5,FALSE)</f>
        <v>510878</v>
      </c>
      <c r="K1162">
        <f t="shared" si="118"/>
        <v>10.81471505917264</v>
      </c>
    </row>
    <row r="1163" spans="1:11" x14ac:dyDescent="0.3">
      <c r="A1163" t="s">
        <v>1945</v>
      </c>
      <c r="B1163" t="s">
        <v>1950</v>
      </c>
      <c r="C1163" t="s">
        <v>1951</v>
      </c>
      <c r="D1163">
        <f>VLOOKUP(C1163, [1]acs2015_county_data!$D:$O, 12, FALSE)</f>
        <v>67095</v>
      </c>
      <c r="E1163">
        <f>VLOOKUP(C1163, [2]DEMOGRAPHICS!$F:$M, 8, FALSE)</f>
        <v>1313</v>
      </c>
      <c r="F1163">
        <f>VLOOKUP(C1163, [3]RISKFACTORSANDACCESSTOCARE!$F:$N, 9, FALSE)</f>
        <v>20.8</v>
      </c>
      <c r="G1163">
        <f>VLOOKUP(C1163, [3]RISKFACTORSANDACCESSTOCARE!$F:$H, 3, FALSE)</f>
        <v>23.4</v>
      </c>
      <c r="H1163">
        <f>VLOOKUP(C1163, [3]RISKFACTORSANDACCESSTOCARE!$F:$Q, 12, FALSE)</f>
        <v>26.2</v>
      </c>
      <c r="I1163">
        <f>VLOOKUP(C1163,[4]RISKFACTORSANDACCESSTOCARE!$F:$Z,21,FALSE)</f>
        <v>75009</v>
      </c>
      <c r="J1163">
        <f>VLOOKUP(C1163,[5]DEMOGRAPHICS!$F:$J,5,FALSE)</f>
        <v>786113</v>
      </c>
      <c r="K1163">
        <f t="shared" si="118"/>
        <v>9.5417579915355688</v>
      </c>
    </row>
    <row r="1164" spans="1:11" x14ac:dyDescent="0.3">
      <c r="A1164" t="s">
        <v>1945</v>
      </c>
      <c r="B1164" t="s">
        <v>1952</v>
      </c>
      <c r="C1164" t="s">
        <v>1953</v>
      </c>
      <c r="D1164">
        <f>VLOOKUP(C1164, [1]acs2015_county_data!$D:$O, 12, FALSE)</f>
        <v>95828</v>
      </c>
      <c r="E1164">
        <f>VLOOKUP(C1164, [2]DEMOGRAPHICS!$F:$M, 8, FALSE)</f>
        <v>409</v>
      </c>
      <c r="F1164">
        <f>VLOOKUP(C1164, [3]RISKFACTORSANDACCESSTOCARE!$F:$N, 9, FALSE)</f>
        <v>22.4</v>
      </c>
      <c r="G1164">
        <f>VLOOKUP(C1164, [3]RISKFACTORSANDACCESSTOCARE!$F:$H, 3, FALSE)</f>
        <v>20.399999999999999</v>
      </c>
      <c r="H1164">
        <f>VLOOKUP(C1164, [3]RISKFACTORSANDACCESSTOCARE!$F:$Q, 12, FALSE)</f>
        <v>27.1</v>
      </c>
      <c r="I1164">
        <f>VLOOKUP(C1164,[4]RISKFACTORSANDACCESSTOCARE!$F:$Z,21,FALSE)</f>
        <v>8281</v>
      </c>
      <c r="J1164">
        <f>VLOOKUP(C1164,[5]DEMOGRAPHICS!$F:$J,5,FALSE)</f>
        <v>87925</v>
      </c>
      <c r="K1164">
        <f t="shared" si="118"/>
        <v>9.4182541939152689</v>
      </c>
    </row>
    <row r="1165" spans="1:11" x14ac:dyDescent="0.3">
      <c r="A1165" t="s">
        <v>1945</v>
      </c>
      <c r="B1165" t="s">
        <v>1954</v>
      </c>
      <c r="C1165" t="s">
        <v>1955</v>
      </c>
      <c r="D1165">
        <f>VLOOKUP(C1165, [1]acs2015_county_data!$D:$O, 12, FALSE)</f>
        <v>52465</v>
      </c>
      <c r="E1165">
        <f>VLOOKUP(C1165, [2]DEMOGRAPHICS!$F:$M, 8, FALSE)</f>
        <v>99</v>
      </c>
      <c r="F1165">
        <f>VLOOKUP(C1165, [3]RISKFACTORSANDACCESSTOCARE!$F:$N, 9, FALSE)</f>
        <v>27.3</v>
      </c>
      <c r="G1165">
        <f>VLOOKUP(C1165, [3]RISKFACTORSANDACCESSTOCARE!$F:$H, 3, FALSE)</f>
        <v>34.1</v>
      </c>
      <c r="H1165">
        <f>VLOOKUP(C1165, [3]RISKFACTORSANDACCESSTOCARE!$F:$Q, 12, FALSE)</f>
        <v>32.6</v>
      </c>
      <c r="I1165">
        <f>VLOOKUP(C1165,[4]RISKFACTORSANDACCESSTOCARE!$F:$Z,21,FALSE)</f>
        <v>4689</v>
      </c>
      <c r="J1165">
        <f>VLOOKUP(C1165,[5]DEMOGRAPHICS!$F:$J,5,FALSE)</f>
        <v>31822</v>
      </c>
      <c r="K1165">
        <f t="shared" si="118"/>
        <v>14.735088932185281</v>
      </c>
    </row>
    <row r="1166" spans="1:11" x14ac:dyDescent="0.3">
      <c r="A1166" t="s">
        <v>1945</v>
      </c>
      <c r="B1166" t="s">
        <v>179</v>
      </c>
      <c r="C1166" t="s">
        <v>1956</v>
      </c>
      <c r="D1166">
        <f>VLOOKUP(C1166, [1]acs2015_county_data!$D:$O, 12, FALSE)</f>
        <v>85385</v>
      </c>
      <c r="E1166">
        <f>VLOOKUP(C1166, [2]DEMOGRAPHICS!$F:$M, 8, FALSE)</f>
        <v>375</v>
      </c>
      <c r="F1166">
        <f>VLOOKUP(C1166, [3]RISKFACTORSANDACCESSTOCARE!$F:$N, 9, FALSE)</f>
        <v>19.3</v>
      </c>
      <c r="G1166">
        <f>VLOOKUP(C1166, [3]RISKFACTORSANDACCESSTOCARE!$F:$H, 3, FALSE)</f>
        <v>20.6</v>
      </c>
      <c r="H1166">
        <f>VLOOKUP(C1166, [3]RISKFACTORSANDACCESSTOCARE!$F:$Q, 12, FALSE)</f>
        <v>27.4</v>
      </c>
      <c r="I1166">
        <f>VLOOKUP(C1166,[4]RISKFACTORSANDACCESSTOCARE!$F:$Z,21,FALSE)</f>
        <v>11235</v>
      </c>
      <c r="J1166">
        <f>VLOOKUP(C1166,[5]DEMOGRAPHICS!$F:$J,5,FALSE)</f>
        <v>168541</v>
      </c>
      <c r="K1166">
        <f t="shared" si="118"/>
        <v>6.6660337840644113</v>
      </c>
    </row>
    <row r="1167" spans="1:11" x14ac:dyDescent="0.3">
      <c r="A1167" t="s">
        <v>1945</v>
      </c>
      <c r="B1167" t="s">
        <v>1957</v>
      </c>
      <c r="C1167" t="s">
        <v>1958</v>
      </c>
      <c r="D1167">
        <f>VLOOKUP(C1167, [1]acs2015_county_data!$D:$O, 12, FALSE)</f>
        <v>66396</v>
      </c>
      <c r="E1167">
        <f>VLOOKUP(C1167, [2]DEMOGRAPHICS!$F:$M, 8, FALSE)</f>
        <v>281</v>
      </c>
      <c r="F1167">
        <f>VLOOKUP(C1167, [3]RISKFACTORSANDACCESSTOCARE!$F:$N, 9, FALSE)</f>
        <v>25.8</v>
      </c>
      <c r="G1167">
        <f>VLOOKUP(C1167, [3]RISKFACTORSANDACCESSTOCARE!$F:$H, 3, FALSE)</f>
        <v>27</v>
      </c>
      <c r="H1167">
        <f>VLOOKUP(C1167, [3]RISKFACTORSANDACCESSTOCARE!$F:$Q, 12, FALSE)</f>
        <v>26</v>
      </c>
      <c r="I1167">
        <f>VLOOKUP(C1167,[4]RISKFACTORSANDACCESSTOCARE!$F:$Z,21,FALSE)</f>
        <v>10374</v>
      </c>
      <c r="J1167">
        <f>VLOOKUP(C1167,[5]DEMOGRAPHICS!$F:$J,5,FALSE)</f>
        <v>97796</v>
      </c>
      <c r="K1167">
        <f t="shared" si="118"/>
        <v>10.607795819869933</v>
      </c>
    </row>
    <row r="1168" spans="1:11" x14ac:dyDescent="0.3">
      <c r="A1168" t="s">
        <v>1945</v>
      </c>
      <c r="B1168" t="s">
        <v>1959</v>
      </c>
      <c r="C1168" t="s">
        <v>1960</v>
      </c>
      <c r="D1168">
        <f>VLOOKUP(C1168, [1]acs2015_county_data!$D:$O, 12, FALSE)</f>
        <v>90607</v>
      </c>
      <c r="E1168">
        <f>VLOOKUP(C1168, [2]DEMOGRAPHICS!$F:$M, 8, FALSE)</f>
        <v>301</v>
      </c>
      <c r="F1168">
        <f>VLOOKUP(C1168, [3]RISKFACTORSANDACCESSTOCARE!$F:$N, 9, FALSE)</f>
        <v>26.5</v>
      </c>
      <c r="G1168">
        <f>VLOOKUP(C1168, [3]RISKFACTORSANDACCESSTOCARE!$F:$H, 3, FALSE)</f>
        <v>22.4</v>
      </c>
      <c r="H1168">
        <f>VLOOKUP(C1168, [3]RISKFACTORSANDACCESSTOCARE!$F:$Q, 12, FALSE)</f>
        <v>23.8</v>
      </c>
      <c r="I1168">
        <f>VLOOKUP(C1168,[4]RISKFACTORSANDACCESSTOCARE!$F:$Z,21,FALSE)</f>
        <v>13445</v>
      </c>
      <c r="J1168">
        <f>VLOOKUP(C1168,[5]DEMOGRAPHICS!$F:$J,5,FALSE)</f>
        <v>138822</v>
      </c>
      <c r="K1168">
        <f t="shared" si="118"/>
        <v>9.6850643269798731</v>
      </c>
    </row>
    <row r="1169" spans="1:11" x14ac:dyDescent="0.3">
      <c r="A1169" t="s">
        <v>1945</v>
      </c>
      <c r="B1169" t="s">
        <v>1961</v>
      </c>
      <c r="C1169" t="s">
        <v>1962</v>
      </c>
      <c r="D1169">
        <f>VLOOKUP(C1169, [1]acs2015_county_data!$D:$O, 12, FALSE)</f>
        <v>47093</v>
      </c>
      <c r="E1169">
        <f>VLOOKUP(C1169, [2]DEMOGRAPHICS!$F:$M, 8, FALSE)</f>
        <v>56</v>
      </c>
      <c r="F1169">
        <f>VLOOKUP(C1169, [3]RISKFACTORSANDACCESSTOCARE!$F:$N, 9, FALSE)</f>
        <v>26.4</v>
      </c>
      <c r="G1169">
        <f>VLOOKUP(C1169, [3]RISKFACTORSANDACCESSTOCARE!$F:$H, 3, FALSE)</f>
        <v>31.3</v>
      </c>
      <c r="H1169">
        <f>VLOOKUP(C1169, [3]RISKFACTORSANDACCESSTOCARE!$F:$Q, 12, FALSE)</f>
        <v>29</v>
      </c>
      <c r="I1169">
        <f>VLOOKUP(C1169,[4]RISKFACTORSANDACCESSTOCARE!$F:$Z,21,FALSE)</f>
        <v>4525</v>
      </c>
      <c r="J1169">
        <f>VLOOKUP(C1169,[5]DEMOGRAPHICS!$F:$J,5,FALSE)</f>
        <v>31401</v>
      </c>
      <c r="K1169">
        <f t="shared" si="118"/>
        <v>14.410369096525589</v>
      </c>
    </row>
    <row r="1170" spans="1:11" x14ac:dyDescent="0.3">
      <c r="A1170" t="s">
        <v>1945</v>
      </c>
      <c r="B1170" t="s">
        <v>1963</v>
      </c>
      <c r="C1170" t="s">
        <v>1964</v>
      </c>
      <c r="D1170">
        <f>VLOOKUP(C1170, [1]acs2015_county_data!$D:$O, 12, FALSE)</f>
        <v>83700</v>
      </c>
      <c r="E1170">
        <f>VLOOKUP(C1170, [2]DEMOGRAPHICS!$F:$M, 8, FALSE)</f>
        <v>333</v>
      </c>
      <c r="F1170">
        <f>VLOOKUP(C1170, [3]RISKFACTORSANDACCESSTOCARE!$F:$N, 9, FALSE)</f>
        <v>21.4</v>
      </c>
      <c r="G1170">
        <f>VLOOKUP(C1170, [3]RISKFACTORSANDACCESSTOCARE!$F:$H, 3, FALSE)</f>
        <v>20.9</v>
      </c>
      <c r="H1170">
        <f>VLOOKUP(C1170, [3]RISKFACTORSANDACCESSTOCARE!$F:$Q, 12, FALSE)</f>
        <v>21.3</v>
      </c>
      <c r="I1170">
        <f>VLOOKUP(C1170,[4]RISKFACTORSANDACCESSTOCARE!$F:$Z,21,FALSE)</f>
        <v>16001</v>
      </c>
      <c r="J1170">
        <f>VLOOKUP(C1170,[5]DEMOGRAPHICS!$F:$J,5,FALSE)</f>
        <v>220701</v>
      </c>
      <c r="K1170">
        <f t="shared" si="118"/>
        <v>7.2500804255531239</v>
      </c>
    </row>
    <row r="1171" spans="1:11" x14ac:dyDescent="0.3">
      <c r="A1171" t="s">
        <v>1945</v>
      </c>
      <c r="B1171" t="s">
        <v>1965</v>
      </c>
      <c r="C1171" t="s">
        <v>1966</v>
      </c>
      <c r="D1171">
        <f>VLOOKUP(C1171, [1]acs2015_county_data!$D:$O, 12, FALSE)</f>
        <v>45432</v>
      </c>
      <c r="E1171">
        <f>VLOOKUP(C1171, [2]DEMOGRAPHICS!$F:$M, 8, FALSE)</f>
        <v>46</v>
      </c>
      <c r="F1171">
        <f>VLOOKUP(C1171, [3]RISKFACTORSANDACCESSTOCARE!$F:$N, 9, FALSE)</f>
        <v>25.6</v>
      </c>
      <c r="G1171">
        <f>VLOOKUP(C1171, [3]RISKFACTORSANDACCESSTOCARE!$F:$H, 3, FALSE)</f>
        <v>28.6</v>
      </c>
      <c r="H1171">
        <f>VLOOKUP(C1171, [3]RISKFACTORSANDACCESSTOCARE!$F:$Q, 12, FALSE)</f>
        <v>25.9</v>
      </c>
      <c r="I1171">
        <f>VLOOKUP(C1171,[4]RISKFACTORSANDACCESSTOCARE!$F:$Z,21,FALSE)</f>
        <v>4264</v>
      </c>
      <c r="J1171">
        <f>VLOOKUP(C1171,[5]DEMOGRAPHICS!$F:$J,5,FALSE)</f>
        <v>29909</v>
      </c>
      <c r="K1171">
        <f t="shared" si="118"/>
        <v>14.256578287471999</v>
      </c>
    </row>
    <row r="1172" spans="1:11" x14ac:dyDescent="0.3">
      <c r="A1172" t="s">
        <v>1945</v>
      </c>
      <c r="B1172" t="s">
        <v>1967</v>
      </c>
      <c r="C1172" t="s">
        <v>1968</v>
      </c>
      <c r="D1172">
        <f>VLOOKUP(C1172, [1]acs2015_county_data!$D:$O, 12, FALSE)</f>
        <v>80465</v>
      </c>
      <c r="E1172">
        <f>VLOOKUP(C1172, [2]DEMOGRAPHICS!$F:$M, 8, FALSE)</f>
        <v>543</v>
      </c>
      <c r="F1172">
        <f>VLOOKUP(C1172, [3]RISKFACTORSANDACCESSTOCARE!$F:$N, 9, FALSE)</f>
        <v>22.3</v>
      </c>
      <c r="G1172">
        <f>VLOOKUP(C1172, [3]RISKFACTORSANDACCESSTOCARE!$F:$H, 3, FALSE)</f>
        <v>22.2</v>
      </c>
      <c r="H1172">
        <f>VLOOKUP(C1172, [3]RISKFACTORSANDACCESSTOCARE!$F:$Q, 12, FALSE)</f>
        <v>25.6</v>
      </c>
      <c r="I1172">
        <f>VLOOKUP(C1172,[4]RISKFACTORSANDACCESSTOCARE!$F:$Z,21,FALSE)</f>
        <v>21006</v>
      </c>
      <c r="J1172">
        <f>VLOOKUP(C1172,[5]DEMOGRAPHICS!$F:$J,5,FALSE)</f>
        <v>239259</v>
      </c>
      <c r="K1172">
        <f t="shared" si="118"/>
        <v>8.7796070367258903</v>
      </c>
    </row>
    <row r="1173" spans="1:11" x14ac:dyDescent="0.3">
      <c r="A1173" t="s">
        <v>1945</v>
      </c>
      <c r="B1173" t="s">
        <v>220</v>
      </c>
      <c r="C1173" t="s">
        <v>1969</v>
      </c>
      <c r="D1173">
        <f>VLOOKUP(C1173, [1]acs2015_county_data!$D:$O, 12, FALSE)</f>
        <v>110238</v>
      </c>
      <c r="E1173">
        <f>VLOOKUP(C1173, [2]DEMOGRAPHICS!$F:$M, 8, FALSE)</f>
        <v>1069</v>
      </c>
      <c r="F1173">
        <f>VLOOKUP(C1173, [3]RISKFACTORSANDACCESSTOCARE!$F:$N, 9, FALSE)</f>
        <v>16.399999999999999</v>
      </c>
      <c r="G1173">
        <f>VLOOKUP(C1173, [3]RISKFACTORSANDACCESSTOCARE!$F:$H, 3, FALSE)</f>
        <v>15.5</v>
      </c>
      <c r="H1173">
        <f>VLOOKUP(C1173, [3]RISKFACTORSANDACCESSTOCARE!$F:$Q, 12, FALSE)</f>
        <v>19.8</v>
      </c>
      <c r="I1173">
        <f>VLOOKUP(C1173,[4]RISKFACTORSANDACCESSTOCARE!$F:$Z,21,FALSE)</f>
        <v>27881</v>
      </c>
      <c r="J1173">
        <f>VLOOKUP(C1173,[5]DEMOGRAPHICS!$F:$J,5,FALSE)</f>
        <v>269457</v>
      </c>
      <c r="K1173">
        <f t="shared" si="118"/>
        <v>10.34710547508508</v>
      </c>
    </row>
    <row r="1174" spans="1:11" x14ac:dyDescent="0.3">
      <c r="A1174" t="s">
        <v>1945</v>
      </c>
      <c r="B1174" t="s">
        <v>551</v>
      </c>
      <c r="C1174" t="s">
        <v>1970</v>
      </c>
      <c r="D1174">
        <f>VLOOKUP(C1174, [1]acs2015_county_data!$D:$O, 12, FALSE)</f>
        <v>58147</v>
      </c>
      <c r="E1174">
        <f>VLOOKUP(C1174, [2]DEMOGRAPHICS!$F:$M, 8, FALSE)</f>
        <v>71</v>
      </c>
      <c r="F1174">
        <f>VLOOKUP(C1174, [3]RISKFACTORSANDACCESSTOCARE!$F:$N, 9, FALSE)</f>
        <v>23.1</v>
      </c>
      <c r="G1174">
        <f>VLOOKUP(C1174, [3]RISKFACTORSANDACCESSTOCARE!$F:$H, 3, FALSE)</f>
        <v>27.2</v>
      </c>
      <c r="H1174">
        <f>VLOOKUP(C1174, [3]RISKFACTORSANDACCESSTOCARE!$F:$Q, 12, FALSE)</f>
        <v>30.6</v>
      </c>
      <c r="I1174">
        <f>VLOOKUP(C1174,[4]RISKFACTORSANDACCESSTOCARE!$F:$Z,21,FALSE)</f>
        <v>2402</v>
      </c>
      <c r="J1174">
        <f>VLOOKUP(C1174,[5]DEMOGRAPHICS!$F:$J,5,FALSE)</f>
        <v>19899</v>
      </c>
      <c r="K1174">
        <f t="shared" si="118"/>
        <v>12.070958339615057</v>
      </c>
    </row>
    <row r="1175" spans="1:11" x14ac:dyDescent="0.3">
      <c r="A1175" t="s">
        <v>1945</v>
      </c>
      <c r="B1175" t="s">
        <v>101</v>
      </c>
      <c r="C1175" t="s">
        <v>1971</v>
      </c>
      <c r="D1175">
        <f>VLOOKUP(C1175, [1]acs2015_county_data!$D:$O, 12, FALSE)</f>
        <v>99435</v>
      </c>
      <c r="E1175">
        <f>VLOOKUP(C1175, [2]DEMOGRAPHICS!$F:$M, 8, FALSE)</f>
        <v>1872</v>
      </c>
      <c r="F1175">
        <f>VLOOKUP(C1175, [3]RISKFACTORSANDACCESSTOCARE!$F:$N, 9, FALSE)</f>
        <v>15.3</v>
      </c>
      <c r="G1175">
        <f>VLOOKUP(C1175, [3]RISKFACTORSANDACCESSTOCARE!$F:$H, 3, FALSE)</f>
        <v>18</v>
      </c>
      <c r="H1175">
        <f>VLOOKUP(C1175, [3]RISKFACTORSANDACCESSTOCARE!$F:$Q, 12, FALSE)</f>
        <v>22.4</v>
      </c>
      <c r="I1175">
        <f>VLOOKUP(C1175,[4]RISKFACTORSANDACCESSTOCARE!$F:$Z,21,FALSE)</f>
        <v>104529</v>
      </c>
      <c r="J1175">
        <f>VLOOKUP(C1175,[5]DEMOGRAPHICS!$F:$J,5,FALSE)</f>
        <v>927583</v>
      </c>
      <c r="K1175">
        <f t="shared" si="118"/>
        <v>11.268964610175045</v>
      </c>
    </row>
    <row r="1176" spans="1:11" x14ac:dyDescent="0.3">
      <c r="A1176" t="s">
        <v>1945</v>
      </c>
      <c r="B1176" t="s">
        <v>1972</v>
      </c>
      <c r="C1176" t="s">
        <v>1973</v>
      </c>
      <c r="D1176">
        <f>VLOOKUP(C1176, [1]acs2015_county_data!$D:$O, 12, FALSE)</f>
        <v>74260</v>
      </c>
      <c r="E1176">
        <f>VLOOKUP(C1176, [2]DEMOGRAPHICS!$F:$M, 8, FALSE)</f>
        <v>1743</v>
      </c>
      <c r="F1176">
        <f>VLOOKUP(C1176, [3]RISKFACTORSANDACCESSTOCARE!$F:$N, 9, FALSE)</f>
        <v>25.5</v>
      </c>
      <c r="G1176">
        <f>VLOOKUP(C1176, [3]RISKFACTORSANDACCESSTOCARE!$F:$H, 3, FALSE)</f>
        <v>24.6</v>
      </c>
      <c r="H1176">
        <f>VLOOKUP(C1176, [3]RISKFACTORSANDACCESSTOCARE!$F:$Q, 12, FALSE)</f>
        <v>26.2</v>
      </c>
      <c r="I1176">
        <f>VLOOKUP(C1176,[4]RISKFACTORSANDACCESSTOCARE!$F:$Z,21,FALSE)</f>
        <v>122762</v>
      </c>
      <c r="J1176">
        <f>VLOOKUP(C1176,[5]DEMOGRAPHICS!$F:$J,5,FALSE)</f>
        <v>846123</v>
      </c>
      <c r="K1176">
        <f t="shared" si="118"/>
        <v>14.508765274079538</v>
      </c>
    </row>
    <row r="1177" spans="1:11" x14ac:dyDescent="0.3">
      <c r="A1177" t="s">
        <v>1945</v>
      </c>
      <c r="B1177" t="s">
        <v>1974</v>
      </c>
      <c r="C1177" t="s">
        <v>1975</v>
      </c>
      <c r="D1177">
        <f>VLOOKUP(C1177, [1]acs2015_county_data!$D:$O, 12, FALSE)</f>
        <v>85963</v>
      </c>
      <c r="E1177">
        <f>VLOOKUP(C1177, [2]DEMOGRAPHICS!$F:$M, 8, FALSE)</f>
        <v>123</v>
      </c>
      <c r="F1177">
        <f>VLOOKUP(C1177, [3]RISKFACTORSANDACCESSTOCARE!$F:$N, 9, FALSE)</f>
        <v>21.9</v>
      </c>
      <c r="G1177">
        <f>VLOOKUP(C1177, [3]RISKFACTORSANDACCESSTOCARE!$F:$H, 3, FALSE)</f>
        <v>25.1</v>
      </c>
      <c r="H1177">
        <f>VLOOKUP(C1177, [3]RISKFACTORSANDACCESSTOCARE!$F:$Q, 12, FALSE)</f>
        <v>30.1</v>
      </c>
      <c r="I1177">
        <f>VLOOKUP(C1177,[4]RISKFACTORSANDACCESSTOCARE!$F:$Z,21,FALSE)</f>
        <v>3951</v>
      </c>
      <c r="J1177">
        <f>VLOOKUP(C1177,[5]DEMOGRAPHICS!$F:$J,5,FALSE)</f>
        <v>45612</v>
      </c>
      <c r="K1177">
        <f t="shared" si="118"/>
        <v>8.6621941594317278</v>
      </c>
    </row>
    <row r="1178" spans="1:11" x14ac:dyDescent="0.3">
      <c r="A1178" t="s">
        <v>1945</v>
      </c>
      <c r="B1178" t="s">
        <v>1976</v>
      </c>
      <c r="C1178" t="s">
        <v>1977</v>
      </c>
      <c r="D1178">
        <f>VLOOKUP(C1178, [1]acs2015_county_data!$D:$O, 12, FALSE)</f>
        <v>86987</v>
      </c>
      <c r="E1178">
        <f>VLOOKUP(C1178, [2]DEMOGRAPHICS!$F:$M, 8, FALSE)</f>
        <v>267</v>
      </c>
      <c r="F1178">
        <f>VLOOKUP(C1178, [3]RISKFACTORSANDACCESSTOCARE!$F:$N, 9, FALSE)</f>
        <v>25.6</v>
      </c>
      <c r="G1178">
        <f>VLOOKUP(C1178, [3]RISKFACTORSANDACCESSTOCARE!$F:$H, 3, FALSE)</f>
        <v>21.8</v>
      </c>
      <c r="H1178">
        <f>VLOOKUP(C1178, [3]RISKFACTORSANDACCESSTOCARE!$F:$Q, 12, FALSE)</f>
        <v>25.1</v>
      </c>
      <c r="I1178">
        <f>VLOOKUP(C1178,[4]RISKFACTORSANDACCESSTOCARE!$F:$Z,21,FALSE)</f>
        <v>10250</v>
      </c>
      <c r="J1178">
        <f>VLOOKUP(C1178,[5]DEMOGRAPHICS!$F:$J,5,FALSE)</f>
        <v>96518</v>
      </c>
      <c r="K1178">
        <f t="shared" si="118"/>
        <v>10.619780766281938</v>
      </c>
    </row>
    <row r="1179" spans="1:11" x14ac:dyDescent="0.3">
      <c r="A1179" t="s">
        <v>1945</v>
      </c>
      <c r="B1179" t="s">
        <v>1938</v>
      </c>
      <c r="C1179" t="s">
        <v>1978</v>
      </c>
      <c r="D1179">
        <f>VLOOKUP(C1179, [1]acs2015_county_data!$D:$O, 12, FALSE)</f>
        <v>35154</v>
      </c>
      <c r="E1179">
        <f>VLOOKUP(C1179, [2]DEMOGRAPHICS!$F:$M, 8, FALSE)</f>
        <v>79</v>
      </c>
      <c r="F1179">
        <f>VLOOKUP(C1179, [3]RISKFACTORSANDACCESSTOCARE!$F:$N, 9, FALSE)</f>
        <v>32.4</v>
      </c>
      <c r="G1179">
        <f>VLOOKUP(C1179, [3]RISKFACTORSANDACCESSTOCARE!$F:$H, 3, FALSE)</f>
        <v>41.2</v>
      </c>
      <c r="H1179">
        <f>VLOOKUP(C1179, [3]RISKFACTORSANDACCESSTOCARE!$F:$Q, 12, FALSE)</f>
        <v>29.7</v>
      </c>
      <c r="I1179">
        <f>VLOOKUP(C1179,[4]RISKFACTORSANDACCESSTOCARE!$F:$Z,21,FALSE)</f>
        <v>3610</v>
      </c>
      <c r="J1179">
        <f>VLOOKUP(C1179,[5]DEMOGRAPHICS!$F:$J,5,FALSE)</f>
        <v>25845</v>
      </c>
      <c r="K1179">
        <f t="shared" si="118"/>
        <v>13.967885471077579</v>
      </c>
    </row>
    <row r="1180" spans="1:11" x14ac:dyDescent="0.3">
      <c r="A1180" t="s">
        <v>1945</v>
      </c>
      <c r="B1180" t="s">
        <v>889</v>
      </c>
      <c r="C1180" t="s">
        <v>1979</v>
      </c>
      <c r="D1180">
        <f>VLOOKUP(C1180, [1]acs2015_county_data!$D:$O, 12, FALSE)</f>
        <v>58228</v>
      </c>
      <c r="E1180">
        <f>VLOOKUP(C1180, [2]DEMOGRAPHICS!$F:$M, 8, FALSE)</f>
        <v>133</v>
      </c>
      <c r="F1180">
        <f>VLOOKUP(C1180, [3]RISKFACTORSANDACCESSTOCARE!$F:$N, 9, FALSE)</f>
        <v>20</v>
      </c>
      <c r="G1180">
        <f>VLOOKUP(C1180, [3]RISKFACTORSANDACCESSTOCARE!$F:$H, 3, FALSE)</f>
        <v>22.2</v>
      </c>
      <c r="H1180">
        <f>VLOOKUP(C1180, [3]RISKFACTORSANDACCESSTOCARE!$F:$Q, 12, FALSE)</f>
        <v>30.1</v>
      </c>
      <c r="I1180">
        <f>VLOOKUP(C1180,[4]RISKFACTORSANDACCESSTOCARE!$F:$Z,21,FALSE)</f>
        <v>3249</v>
      </c>
      <c r="J1180">
        <f>VLOOKUP(C1180,[5]DEMOGRAPHICS!$F:$J,5,FALSE)</f>
        <v>35683</v>
      </c>
      <c r="K1180">
        <f t="shared" si="118"/>
        <v>9.1051761342936413</v>
      </c>
    </row>
    <row r="1181" spans="1:11" x14ac:dyDescent="0.3">
      <c r="A1181" t="s">
        <v>1945</v>
      </c>
      <c r="B1181" t="s">
        <v>129</v>
      </c>
      <c r="C1181" t="s">
        <v>1980</v>
      </c>
      <c r="D1181">
        <f>VLOOKUP(C1181, [1]acs2015_county_data!$D:$O, 12, FALSE)</f>
        <v>56228</v>
      </c>
      <c r="E1181">
        <f>VLOOKUP(C1181, [2]DEMOGRAPHICS!$F:$M, 8, FALSE)</f>
        <v>310</v>
      </c>
      <c r="F1181">
        <f>VLOOKUP(C1181, [3]RISKFACTORSANDACCESSTOCARE!$F:$N, 9, FALSE)</f>
        <v>22.4</v>
      </c>
      <c r="G1181">
        <f>VLOOKUP(C1181, [3]RISKFACTORSANDACCESSTOCARE!$F:$H, 3, FALSE)</f>
        <v>27.2</v>
      </c>
      <c r="H1181">
        <f>VLOOKUP(C1181, [3]RISKFACTORSANDACCESSTOCARE!$F:$Q, 12, FALSE)</f>
        <v>29.4</v>
      </c>
      <c r="I1181">
        <f>VLOOKUP(C1181,[4]RISKFACTORSANDACCESSTOCARE!$F:$Z,21,FALSE)</f>
        <v>12901</v>
      </c>
      <c r="J1181">
        <f>VLOOKUP(C1181,[5]DEMOGRAPHICS!$F:$J,5,FALSE)</f>
        <v>141895</v>
      </c>
      <c r="K1181">
        <f t="shared" si="118"/>
        <v>9.0919341766799384</v>
      </c>
    </row>
    <row r="1182" spans="1:11" x14ac:dyDescent="0.3">
      <c r="A1182" t="s">
        <v>1945</v>
      </c>
      <c r="B1182" t="s">
        <v>1981</v>
      </c>
      <c r="C1182" t="s">
        <v>1982</v>
      </c>
      <c r="D1182">
        <f>VLOOKUP(C1182, [1]acs2015_county_data!$D:$O, 12, FALSE)</f>
        <v>52278</v>
      </c>
      <c r="E1182">
        <f>VLOOKUP(C1182, [2]DEMOGRAPHICS!$F:$M, 8, FALSE)</f>
        <v>240</v>
      </c>
      <c r="F1182">
        <f>VLOOKUP(C1182, [3]RISKFACTORSANDACCESSTOCARE!$F:$N, 9, FALSE)</f>
        <v>25</v>
      </c>
      <c r="G1182">
        <f>VLOOKUP(C1182, [3]RISKFACTORSANDACCESSTOCARE!$F:$H, 3, FALSE)</f>
        <v>25</v>
      </c>
      <c r="H1182">
        <f>VLOOKUP(C1182, [3]RISKFACTORSANDACCESSTOCARE!$F:$Q, 12, FALSE)</f>
        <v>28.4</v>
      </c>
      <c r="I1182">
        <f>VLOOKUP(C1182,[4]RISKFACTORSANDACCESSTOCARE!$F:$Z,21,FALSE)</f>
        <v>12283</v>
      </c>
      <c r="J1182">
        <f>VLOOKUP(C1182,[5]DEMOGRAPHICS!$F:$J,5,FALSE)</f>
        <v>90402</v>
      </c>
      <c r="K1182">
        <f t="shared" si="118"/>
        <v>13.587088781221654</v>
      </c>
    </row>
    <row r="1183" spans="1:11" x14ac:dyDescent="0.3">
      <c r="A1183" t="s">
        <v>1945</v>
      </c>
      <c r="B1183" t="s">
        <v>1983</v>
      </c>
      <c r="C1183" t="s">
        <v>1984</v>
      </c>
      <c r="D1183">
        <f>VLOOKUP(C1183, [1]acs2015_county_data!$D:$O, 12, FALSE)</f>
        <v>56773</v>
      </c>
      <c r="E1183">
        <f>VLOOKUP(C1183, [2]DEMOGRAPHICS!$F:$M, 8, FALSE)</f>
        <v>103</v>
      </c>
      <c r="F1183">
        <f>VLOOKUP(C1183, [3]RISKFACTORSANDACCESSTOCARE!$F:$N, 9, FALSE)</f>
        <v>24.6</v>
      </c>
      <c r="G1183">
        <f>VLOOKUP(C1183, [3]RISKFACTORSANDACCESSTOCARE!$F:$H, 3, FALSE)</f>
        <v>23</v>
      </c>
      <c r="H1183">
        <f>VLOOKUP(C1183, [3]RISKFACTORSANDACCESSTOCARE!$F:$Q, 12, FALSE)</f>
        <v>40.4</v>
      </c>
      <c r="I1183">
        <f>VLOOKUP(C1183,[4]RISKFACTORSANDACCESSTOCARE!$F:$Z,21,FALSE)</f>
        <v>6022</v>
      </c>
      <c r="J1183">
        <f>VLOOKUP(C1183,[5]DEMOGRAPHICS!$F:$J,5,FALSE)</f>
        <v>48750</v>
      </c>
      <c r="K1183">
        <f t="shared" si="118"/>
        <v>12.352820512820513</v>
      </c>
    </row>
    <row r="1184" spans="1:11" hidden="1" x14ac:dyDescent="0.3">
      <c r="A1184" t="s">
        <v>1945</v>
      </c>
      <c r="B1184" t="s">
        <v>1985</v>
      </c>
      <c r="C1184" t="s">
        <v>1986</v>
      </c>
      <c r="D1184">
        <f>VLOOKUP(C1184, [1]acs2015_county_data!$D:$O, 12, FALSE)</f>
        <v>42241</v>
      </c>
      <c r="E1184">
        <f>VLOOKUP(C1184, [2]DEMOGRAPHICS!$F:$M, 8, FALSE)</f>
        <v>7869</v>
      </c>
      <c r="F1184">
        <f>VLOOKUP(C1184, [3]RISKFACTORSANDACCESSTOCARE!$F:$N, 9, FALSE)</f>
        <v>28</v>
      </c>
      <c r="G1184">
        <f>VLOOKUP(C1184, [3]RISKFACTORSANDACCESSTOCARE!$F:$H, 3, FALSE)</f>
        <v>28.6</v>
      </c>
      <c r="H1184">
        <f>VLOOKUP(C1184, [3]RISKFACTORSANDACCESSTOCARE!$F:$Q, 12, FALSE)</f>
        <v>29.5</v>
      </c>
    </row>
    <row r="1185" spans="1:11" x14ac:dyDescent="0.3">
      <c r="A1185" t="s">
        <v>1987</v>
      </c>
      <c r="B1185" t="s">
        <v>1988</v>
      </c>
      <c r="C1185" t="s">
        <v>1989</v>
      </c>
      <c r="D1185">
        <f>VLOOKUP(C1185, [1]acs2015_county_data!$D:$O, 12, FALSE)</f>
        <v>63251</v>
      </c>
      <c r="E1185">
        <f>VLOOKUP(C1185, [2]DEMOGRAPHICS!$F:$M, 8, FALSE)</f>
        <v>573</v>
      </c>
      <c r="F1185">
        <f>VLOOKUP(C1185, [3]RISKFACTORSANDACCESSTOCARE!$F:$N, 9, FALSE)</f>
        <v>15</v>
      </c>
      <c r="G1185">
        <f>VLOOKUP(C1185, [3]RISKFACTORSANDACCESSTOCARE!$F:$H, 3, FALSE)</f>
        <v>16</v>
      </c>
      <c r="H1185">
        <f>VLOOKUP(C1185, [3]RISKFACTORSANDACCESSTOCARE!$F:$Q, 12, FALSE)</f>
        <v>30.5</v>
      </c>
      <c r="I1185">
        <f>VLOOKUP(C1185,[4]RISKFACTORSANDACCESSTOCARE!$F:$Z,21,FALSE)</f>
        <v>18135</v>
      </c>
      <c r="J1185">
        <f>VLOOKUP(C1185,[5]DEMOGRAPHICS!$F:$J,5,FALSE)</f>
        <v>226514</v>
      </c>
      <c r="K1185">
        <f t="shared" ref="K1185:K1187" si="119">I1185/J1185*100</f>
        <v>8.0061276565686885</v>
      </c>
    </row>
    <row r="1186" spans="1:11" x14ac:dyDescent="0.3">
      <c r="A1186" t="s">
        <v>1987</v>
      </c>
      <c r="B1186" t="s">
        <v>1990</v>
      </c>
      <c r="C1186" t="s">
        <v>1991</v>
      </c>
      <c r="D1186">
        <f>VLOOKUP(C1186, [1]acs2015_county_data!$D:$O, 12, FALSE)</f>
        <v>49956</v>
      </c>
      <c r="E1186">
        <f>VLOOKUP(C1186, [2]DEMOGRAPHICS!$F:$M, 8, FALSE)</f>
        <v>142</v>
      </c>
      <c r="F1186">
        <f>VLOOKUP(C1186, [3]RISKFACTORSANDACCESSTOCARE!$F:$N, 9, FALSE)</f>
        <v>19.8</v>
      </c>
      <c r="G1186">
        <f>VLOOKUP(C1186, [3]RISKFACTORSANDACCESSTOCARE!$F:$H, 3, FALSE)</f>
        <v>21.4</v>
      </c>
      <c r="H1186">
        <f>VLOOKUP(C1186, [3]RISKFACTORSANDACCESSTOCARE!$F:$Q, 12, FALSE)</f>
        <v>23.3</v>
      </c>
      <c r="I1186">
        <f>VLOOKUP(C1186,[4]RISKFACTORSANDACCESSTOCARE!$F:$Z,21,FALSE)</f>
        <v>11604</v>
      </c>
      <c r="J1186">
        <f>VLOOKUP(C1186,[5]DEMOGRAPHICS!$F:$J,5,FALSE)</f>
        <v>131868</v>
      </c>
      <c r="K1186">
        <f t="shared" si="119"/>
        <v>8.7997087997087995</v>
      </c>
    </row>
    <row r="1187" spans="1:11" x14ac:dyDescent="0.3">
      <c r="A1187" t="s">
        <v>1987</v>
      </c>
      <c r="B1187" t="s">
        <v>1992</v>
      </c>
      <c r="C1187" t="s">
        <v>1993</v>
      </c>
      <c r="D1187">
        <f>VLOOKUP(C1187, [1]acs2015_county_data!$D:$O, 12, FALSE)</f>
        <v>56842</v>
      </c>
      <c r="E1187">
        <f>VLOOKUP(C1187, [2]DEMOGRAPHICS!$F:$M, 8, FALSE)</f>
        <v>983</v>
      </c>
      <c r="F1187">
        <f>VLOOKUP(C1187, [3]RISKFACTORSANDACCESSTOCARE!$F:$N, 9, FALSE)</f>
        <v>23.2</v>
      </c>
      <c r="G1187">
        <f>VLOOKUP(C1187, [3]RISKFACTORSANDACCESSTOCARE!$F:$H, 3, FALSE)</f>
        <v>26.6</v>
      </c>
      <c r="H1187">
        <f>VLOOKUP(C1187, [3]RISKFACTORSANDACCESSTOCARE!$F:$Q, 12, FALSE)</f>
        <v>27.7</v>
      </c>
      <c r="I1187">
        <f>VLOOKUP(C1187,[4]RISKFACTORSANDACCESSTOCARE!$F:$Z,21,FALSE)</f>
        <v>48544</v>
      </c>
      <c r="J1187">
        <f>VLOOKUP(C1187,[5]DEMOGRAPHICS!$F:$J,5,FALSE)</f>
        <v>546331</v>
      </c>
      <c r="K1187">
        <f t="shared" si="119"/>
        <v>8.8854558866328279</v>
      </c>
    </row>
    <row r="1188" spans="1:11" hidden="1" x14ac:dyDescent="0.3">
      <c r="A1188" t="s">
        <v>1987</v>
      </c>
      <c r="B1188" t="s">
        <v>1994</v>
      </c>
      <c r="C1188" t="s">
        <v>1995</v>
      </c>
      <c r="D1188">
        <f>VLOOKUP(C1188, [1]acs2015_county_data!$D:$O, 12, FALSE)</f>
        <v>64222</v>
      </c>
      <c r="E1188">
        <f>VLOOKUP(C1188, [2]DEMOGRAPHICS!$F:$M, 8, FALSE)</f>
        <v>150</v>
      </c>
      <c r="F1188">
        <f>VLOOKUP(C1188, [3]RISKFACTORSANDACCESSTOCARE!$F:$N, 9, FALSE)</f>
        <v>9.9</v>
      </c>
      <c r="G1188">
        <f>VLOOKUP(C1188, [3]RISKFACTORSANDACCESSTOCARE!$F:$H, 3, FALSE)</f>
        <v>20.8</v>
      </c>
      <c r="H1188">
        <f>VLOOKUP(C1188, [3]RISKFACTORSANDACCESSTOCARE!$F:$Q, 12, FALSE)</f>
        <v>-1111.0999999999999</v>
      </c>
    </row>
    <row r="1189" spans="1:11" x14ac:dyDescent="0.3">
      <c r="A1189" t="s">
        <v>1987</v>
      </c>
      <c r="B1189" t="s">
        <v>1996</v>
      </c>
      <c r="C1189" t="s">
        <v>1997</v>
      </c>
      <c r="D1189">
        <f>VLOOKUP(C1189, [1]acs2015_county_data!$D:$O, 12, FALSE)</f>
        <v>69068</v>
      </c>
      <c r="E1189">
        <f>VLOOKUP(C1189, [2]DEMOGRAPHICS!$F:$M, 8, FALSE)</f>
        <v>1475</v>
      </c>
      <c r="F1189">
        <f>VLOOKUP(C1189, [3]RISKFACTORSANDACCESSTOCARE!$F:$N, 9, FALSE)</f>
        <v>18.7</v>
      </c>
      <c r="G1189">
        <f>VLOOKUP(C1189, [3]RISKFACTORSANDACCESSTOCARE!$F:$H, 3, FALSE)</f>
        <v>23.9</v>
      </c>
      <c r="H1189">
        <f>VLOOKUP(C1189, [3]RISKFACTORSANDACCESSTOCARE!$F:$Q, 12, FALSE)</f>
        <v>23.8</v>
      </c>
      <c r="I1189">
        <f>VLOOKUP(C1189,[4]RISKFACTORSANDACCESSTOCARE!$F:$Z,21,FALSE)</f>
        <v>74495</v>
      </c>
      <c r="J1189">
        <f>VLOOKUP(C1189,[5]DEMOGRAPHICS!$F:$J,5,FALSE)</f>
        <v>738301</v>
      </c>
      <c r="K1189">
        <f t="shared" ref="K1189:K1193" si="120">I1189/J1189*100</f>
        <v>10.090058119926697</v>
      </c>
    </row>
    <row r="1190" spans="1:11" x14ac:dyDescent="0.3">
      <c r="A1190" t="s">
        <v>1987</v>
      </c>
      <c r="B1190" t="s">
        <v>59</v>
      </c>
      <c r="C1190" t="s">
        <v>1998</v>
      </c>
      <c r="D1190">
        <f>VLOOKUP(C1190, [1]acs2015_county_data!$D:$O, 12, FALSE)</f>
        <v>55221</v>
      </c>
      <c r="E1190">
        <f>VLOOKUP(C1190, [2]DEMOGRAPHICS!$F:$M, 8, FALSE)</f>
        <v>103</v>
      </c>
      <c r="F1190">
        <f>VLOOKUP(C1190, [3]RISKFACTORSANDACCESSTOCARE!$F:$N, 9, FALSE)</f>
        <v>22.8</v>
      </c>
      <c r="G1190">
        <f>VLOOKUP(C1190, [3]RISKFACTORSANDACCESSTOCARE!$F:$H, 3, FALSE)</f>
        <v>19.8</v>
      </c>
      <c r="H1190">
        <f>VLOOKUP(C1190, [3]RISKFACTORSANDACCESSTOCARE!$F:$Q, 12, FALSE)</f>
        <v>29.4</v>
      </c>
      <c r="I1190">
        <f>VLOOKUP(C1190,[4]RISKFACTORSANDACCESSTOCARE!$F:$Z,21,FALSE)</f>
        <v>6164</v>
      </c>
      <c r="J1190">
        <f>VLOOKUP(C1190,[5]DEMOGRAPHICS!$F:$J,5,FALSE)</f>
        <v>72334</v>
      </c>
      <c r="K1190">
        <f t="shared" si="120"/>
        <v>8.521580446263167</v>
      </c>
    </row>
    <row r="1191" spans="1:11" x14ac:dyDescent="0.3">
      <c r="A1191" t="s">
        <v>1987</v>
      </c>
      <c r="B1191" t="s">
        <v>1999</v>
      </c>
      <c r="C1191" t="s">
        <v>2000</v>
      </c>
      <c r="D1191">
        <f>VLOOKUP(C1191, [1]acs2015_county_data!$D:$O, 12, FALSE)</f>
        <v>50461</v>
      </c>
      <c r="E1191">
        <f>VLOOKUP(C1191, [2]DEMOGRAPHICS!$F:$M, 8, FALSE)</f>
        <v>746</v>
      </c>
      <c r="F1191">
        <f>VLOOKUP(C1191, [3]RISKFACTORSANDACCESSTOCARE!$F:$N, 9, FALSE)</f>
        <v>21.7</v>
      </c>
      <c r="G1191">
        <f>VLOOKUP(C1191, [3]RISKFACTORSANDACCESSTOCARE!$F:$H, 3, FALSE)</f>
        <v>27.2</v>
      </c>
      <c r="H1191">
        <f>VLOOKUP(C1191, [3]RISKFACTORSANDACCESSTOCARE!$F:$Q, 12, FALSE)</f>
        <v>25.9</v>
      </c>
      <c r="I1191">
        <f>VLOOKUP(C1191,[4]RISKFACTORSANDACCESSTOCARE!$F:$Z,21,FALSE)</f>
        <v>59589</v>
      </c>
      <c r="J1191">
        <f>VLOOKUP(C1191,[5]DEMOGRAPHICS!$F:$J,5,FALSE)</f>
        <v>461591</v>
      </c>
      <c r="K1191">
        <f t="shared" si="120"/>
        <v>12.909480470806406</v>
      </c>
    </row>
    <row r="1192" spans="1:11" x14ac:dyDescent="0.3">
      <c r="A1192" t="s">
        <v>1987</v>
      </c>
      <c r="B1192" t="s">
        <v>2001</v>
      </c>
      <c r="C1192" t="s">
        <v>2002</v>
      </c>
      <c r="D1192">
        <f>VLOOKUP(C1192, [1]acs2015_county_data!$D:$O, 12, FALSE)</f>
        <v>61368</v>
      </c>
      <c r="E1192">
        <f>VLOOKUP(C1192, [2]DEMOGRAPHICS!$F:$M, 8, FALSE)</f>
        <v>290</v>
      </c>
      <c r="F1192">
        <f>VLOOKUP(C1192, [3]RISKFACTORSANDACCESSTOCARE!$F:$N, 9, FALSE)</f>
        <v>14.1</v>
      </c>
      <c r="G1192">
        <f>VLOOKUP(C1192, [3]RISKFACTORSANDACCESSTOCARE!$F:$H, 3, FALSE)</f>
        <v>17.600000000000001</v>
      </c>
      <c r="H1192">
        <f>VLOOKUP(C1192, [3]RISKFACTORSANDACCESSTOCARE!$F:$Q, 12, FALSE)</f>
        <v>19.2</v>
      </c>
      <c r="I1192">
        <f>VLOOKUP(C1192,[4]RISKFACTORSANDACCESSTOCARE!$F:$Z,21,FALSE)</f>
        <v>12632</v>
      </c>
      <c r="J1192">
        <f>VLOOKUP(C1192,[5]DEMOGRAPHICS!$F:$J,5,FALSE)</f>
        <v>153339</v>
      </c>
      <c r="K1192">
        <f t="shared" si="120"/>
        <v>8.2379564233495728</v>
      </c>
    </row>
    <row r="1193" spans="1:11" x14ac:dyDescent="0.3">
      <c r="A1193" t="s">
        <v>1987</v>
      </c>
      <c r="B1193" t="s">
        <v>540</v>
      </c>
      <c r="C1193" t="s">
        <v>2003</v>
      </c>
      <c r="D1193">
        <f>VLOOKUP(C1193, [1]acs2015_county_data!$D:$O, 12, FALSE)</f>
        <v>85118</v>
      </c>
      <c r="E1193">
        <f>VLOOKUP(C1193, [2]DEMOGRAPHICS!$F:$M, 8, FALSE)</f>
        <v>1772</v>
      </c>
      <c r="F1193">
        <f>VLOOKUP(C1193, [3]RISKFACTORSANDACCESSTOCARE!$F:$N, 9, FALSE)</f>
        <v>15.5</v>
      </c>
      <c r="G1193">
        <f>VLOOKUP(C1193, [3]RISKFACTORSANDACCESSTOCARE!$F:$H, 3, FALSE)</f>
        <v>18.7</v>
      </c>
      <c r="H1193">
        <f>VLOOKUP(C1193, [3]RISKFACTORSANDACCESSTOCARE!$F:$Q, 12, FALSE)</f>
        <v>21.7</v>
      </c>
      <c r="I1193">
        <f>VLOOKUP(C1193,[4]RISKFACTORSANDACCESSTOCARE!$F:$Z,21,FALSE)</f>
        <v>112192</v>
      </c>
      <c r="J1193">
        <f>VLOOKUP(C1193,[5]DEMOGRAPHICS!$F:$J,5,FALSE)</f>
        <v>1459011</v>
      </c>
      <c r="K1193">
        <f t="shared" si="120"/>
        <v>7.6895924705159864</v>
      </c>
    </row>
    <row r="1194" spans="1:11" hidden="1" x14ac:dyDescent="0.3">
      <c r="A1194" t="s">
        <v>1987</v>
      </c>
      <c r="B1194" t="s">
        <v>2004</v>
      </c>
      <c r="C1194" t="s">
        <v>2005</v>
      </c>
      <c r="D1194">
        <f>VLOOKUP(C1194, [1]acs2015_county_data!$D:$O, 12, FALSE)</f>
        <v>84057</v>
      </c>
      <c r="E1194">
        <f>VLOOKUP(C1194, [2]DEMOGRAPHICS!$F:$M, 8, FALSE)</f>
        <v>213</v>
      </c>
      <c r="F1194">
        <f>VLOOKUP(C1194, [3]RISKFACTORSANDACCESSTOCARE!$F:$N, 9, FALSE)</f>
        <v>12.4</v>
      </c>
      <c r="G1194">
        <f>VLOOKUP(C1194, [3]RISKFACTORSANDACCESSTOCARE!$F:$H, 3, FALSE)</f>
        <v>-1111.0999999999999</v>
      </c>
      <c r="H1194">
        <f>VLOOKUP(C1194, [3]RISKFACTORSANDACCESSTOCARE!$F:$Q, 12, FALSE)</f>
        <v>-1111.0999999999999</v>
      </c>
    </row>
    <row r="1195" spans="1:11" x14ac:dyDescent="0.3">
      <c r="A1195" t="s">
        <v>1987</v>
      </c>
      <c r="B1195" t="s">
        <v>2006</v>
      </c>
      <c r="C1195" t="s">
        <v>2007</v>
      </c>
      <c r="D1195">
        <f>VLOOKUP(C1195, [1]acs2015_county_data!$D:$O, 12, FALSE)</f>
        <v>88262</v>
      </c>
      <c r="E1195">
        <f>VLOOKUP(C1195, [2]DEMOGRAPHICS!$F:$M, 8, FALSE)</f>
        <v>1636</v>
      </c>
      <c r="F1195">
        <f>VLOOKUP(C1195, [3]RISKFACTORSANDACCESSTOCARE!$F:$N, 9, FALSE)</f>
        <v>15.4</v>
      </c>
      <c r="G1195">
        <f>VLOOKUP(C1195, [3]RISKFACTORSANDACCESSTOCARE!$F:$H, 3, FALSE)</f>
        <v>18.600000000000001</v>
      </c>
      <c r="H1195">
        <f>VLOOKUP(C1195, [3]RISKFACTORSANDACCESSTOCARE!$F:$Q, 12, FALSE)</f>
        <v>23.8</v>
      </c>
      <c r="I1195">
        <f>VLOOKUP(C1195,[4]RISKFACTORSANDACCESSTOCARE!$F:$Z,21,FALSE)</f>
        <v>40219</v>
      </c>
      <c r="J1195">
        <f>VLOOKUP(C1195,[5]DEMOGRAPHICS!$F:$J,5,FALSE)</f>
        <v>653595</v>
      </c>
      <c r="K1195">
        <f t="shared" ref="K1195:K1196" si="121">I1195/J1195*100</f>
        <v>6.1535048462733037</v>
      </c>
    </row>
    <row r="1196" spans="1:11" x14ac:dyDescent="0.3">
      <c r="A1196" t="s">
        <v>1987</v>
      </c>
      <c r="B1196" t="s">
        <v>1420</v>
      </c>
      <c r="C1196" t="s">
        <v>2008</v>
      </c>
      <c r="D1196">
        <f>VLOOKUP(C1196, [1]acs2015_county_data!$D:$O, 12, FALSE)</f>
        <v>75459</v>
      </c>
      <c r="E1196">
        <f>VLOOKUP(C1196, [2]DEMOGRAPHICS!$F:$M, 8, FALSE)</f>
        <v>745</v>
      </c>
      <c r="F1196">
        <f>VLOOKUP(C1196, [3]RISKFACTORSANDACCESSTOCARE!$F:$N, 9, FALSE)</f>
        <v>20.100000000000001</v>
      </c>
      <c r="G1196">
        <f>VLOOKUP(C1196, [3]RISKFACTORSANDACCESSTOCARE!$F:$H, 3, FALSE)</f>
        <v>21.6</v>
      </c>
      <c r="H1196">
        <f>VLOOKUP(C1196, [3]RISKFACTORSANDACCESSTOCARE!$F:$Q, 12, FALSE)</f>
        <v>25.8</v>
      </c>
      <c r="I1196">
        <f>VLOOKUP(C1196,[4]RISKFACTORSANDACCESSTOCARE!$F:$Z,21,FALSE)</f>
        <v>38346</v>
      </c>
      <c r="J1196">
        <f>VLOOKUP(C1196,[5]DEMOGRAPHICS!$F:$J,5,FALSE)</f>
        <v>492409</v>
      </c>
      <c r="K1196">
        <f t="shared" si="121"/>
        <v>7.7874287431789426</v>
      </c>
    </row>
    <row r="1197" spans="1:11" hidden="1" x14ac:dyDescent="0.3">
      <c r="A1197" t="s">
        <v>1987</v>
      </c>
      <c r="B1197" t="s">
        <v>2009</v>
      </c>
      <c r="C1197" t="s">
        <v>2010</v>
      </c>
      <c r="D1197">
        <f>VLOOKUP(C1197, [1]acs2015_county_data!$D:$O, 12, FALSE)</f>
        <v>55044</v>
      </c>
      <c r="E1197">
        <f>VLOOKUP(C1197, [2]DEMOGRAPHICS!$F:$M, 8, FALSE)</f>
        <v>11183</v>
      </c>
      <c r="F1197">
        <f>VLOOKUP(C1197, [3]RISKFACTORSANDACCESSTOCARE!$F:$N, 9, FALSE)</f>
        <v>17.8</v>
      </c>
      <c r="G1197">
        <f>VLOOKUP(C1197, [3]RISKFACTORSANDACCESSTOCARE!$F:$H, 3, FALSE)</f>
        <v>26.4</v>
      </c>
      <c r="H1197">
        <f>VLOOKUP(C1197, [3]RISKFACTORSANDACCESSTOCARE!$F:$Q, 12, FALSE)</f>
        <v>20.6</v>
      </c>
    </row>
    <row r="1198" spans="1:11" x14ac:dyDescent="0.3">
      <c r="A1198" t="s">
        <v>1987</v>
      </c>
      <c r="B1198" t="s">
        <v>1983</v>
      </c>
      <c r="C1198" t="s">
        <v>2011</v>
      </c>
      <c r="D1198">
        <f>VLOOKUP(C1198, [1]acs2015_county_data!$D:$O, 12, FALSE)</f>
        <v>65313</v>
      </c>
      <c r="E1198">
        <f>VLOOKUP(C1198, [2]DEMOGRAPHICS!$F:$M, 8, FALSE)</f>
        <v>518</v>
      </c>
      <c r="F1198">
        <f>VLOOKUP(C1198, [3]RISKFACTORSANDACCESSTOCARE!$F:$N, 9, FALSE)</f>
        <v>21.9</v>
      </c>
      <c r="G1198">
        <f>VLOOKUP(C1198, [3]RISKFACTORSANDACCESSTOCARE!$F:$H, 3, FALSE)</f>
        <v>23.8</v>
      </c>
      <c r="H1198">
        <f>VLOOKUP(C1198, [3]RISKFACTORSANDACCESSTOCARE!$F:$Q, 12, FALSE)</f>
        <v>24.4</v>
      </c>
      <c r="I1198">
        <f>VLOOKUP(C1198,[4]RISKFACTORSANDACCESSTOCARE!$F:$Z,21,FALSE)</f>
        <v>75796</v>
      </c>
      <c r="J1198">
        <f>VLOOKUP(C1198,[5]DEMOGRAPHICS!$F:$J,5,FALSE)</f>
        <v>783262</v>
      </c>
      <c r="K1198">
        <f>I1198/J1198*100</f>
        <v>9.676966327997528</v>
      </c>
    </row>
    <row r="1199" spans="1:11" hidden="1" x14ac:dyDescent="0.3">
      <c r="A1199" t="s">
        <v>2012</v>
      </c>
      <c r="B1199" t="s">
        <v>2013</v>
      </c>
      <c r="C1199" t="s">
        <v>2014</v>
      </c>
      <c r="D1199">
        <f>VLOOKUP(C1199, [1]acs2015_county_data!$D:$O, 12, FALSE)</f>
        <v>38033</v>
      </c>
      <c r="E1199">
        <f>VLOOKUP(C1199, [2]DEMOGRAPHICS!$F:$M, 8, FALSE)</f>
        <v>17</v>
      </c>
      <c r="F1199">
        <f>VLOOKUP(C1199, [3]RISKFACTORSANDACCESSTOCARE!$F:$N, 9, FALSE)</f>
        <v>-1111.0999999999999</v>
      </c>
      <c r="G1199">
        <f>VLOOKUP(C1199, [3]RISKFACTORSANDACCESSTOCARE!$F:$H, 3, FALSE)</f>
        <v>-1111.0999999999999</v>
      </c>
      <c r="H1199">
        <f>VLOOKUP(C1199, [3]RISKFACTORSANDACCESSTOCARE!$F:$Q, 12, FALSE)</f>
        <v>-1111.0999999999999</v>
      </c>
    </row>
    <row r="1200" spans="1:11" hidden="1" x14ac:dyDescent="0.3">
      <c r="A1200" t="s">
        <v>2012</v>
      </c>
      <c r="B1200" t="s">
        <v>2015</v>
      </c>
      <c r="C1200" t="s">
        <v>2016</v>
      </c>
      <c r="D1200">
        <f>VLOOKUP(C1200, [1]acs2015_county_data!$D:$O, 12, FALSE)</f>
        <v>39300</v>
      </c>
      <c r="E1200">
        <f>VLOOKUP(C1200, [2]DEMOGRAPHICS!$F:$M, 8, FALSE)</f>
        <v>11</v>
      </c>
      <c r="F1200">
        <f>VLOOKUP(C1200, [3]RISKFACTORSANDACCESSTOCARE!$F:$N, 9, FALSE)</f>
        <v>-1111.0999999999999</v>
      </c>
      <c r="G1200">
        <f>VLOOKUP(C1200, [3]RISKFACTORSANDACCESSTOCARE!$F:$H, 3, FALSE)</f>
        <v>-1111.0999999999999</v>
      </c>
      <c r="H1200">
        <f>VLOOKUP(C1200, [3]RISKFACTORSANDACCESSTOCARE!$F:$Q, 12, FALSE)</f>
        <v>-1111.0999999999999</v>
      </c>
    </row>
    <row r="1201" spans="1:11" x14ac:dyDescent="0.3">
      <c r="A1201" t="s">
        <v>2012</v>
      </c>
      <c r="B1201" t="s">
        <v>2017</v>
      </c>
      <c r="C1201" t="s">
        <v>2018</v>
      </c>
      <c r="D1201">
        <f>VLOOKUP(C1201, [1]acs2015_county_data!$D:$O, 12, FALSE)</f>
        <v>54264</v>
      </c>
      <c r="E1201">
        <f>VLOOKUP(C1201, [2]DEMOGRAPHICS!$F:$M, 8, FALSE)</f>
        <v>137</v>
      </c>
      <c r="F1201">
        <f>VLOOKUP(C1201, [3]RISKFACTORSANDACCESSTOCARE!$F:$N, 9, FALSE)</f>
        <v>22.5</v>
      </c>
      <c r="G1201">
        <f>VLOOKUP(C1201, [3]RISKFACTORSANDACCESSTOCARE!$F:$H, 3, FALSE)</f>
        <v>19.899999999999999</v>
      </c>
      <c r="H1201">
        <f>VLOOKUP(C1201, [3]RISKFACTORSANDACCESSTOCARE!$F:$Q, 12, FALSE)</f>
        <v>23.5</v>
      </c>
      <c r="I1201">
        <f>VLOOKUP(C1201,[4]RISKFACTORSANDACCESSTOCARE!$F:$Z,21,FALSE)</f>
        <v>10617</v>
      </c>
      <c r="J1201">
        <f>VLOOKUP(C1201,[5]DEMOGRAPHICS!$F:$J,5,FALSE)</f>
        <v>113174</v>
      </c>
      <c r="K1201">
        <f>I1201/J1201*100</f>
        <v>9.3811299415059999</v>
      </c>
    </row>
    <row r="1202" spans="1:11" hidden="1" x14ac:dyDescent="0.3">
      <c r="A1202" t="s">
        <v>2012</v>
      </c>
      <c r="B1202" t="s">
        <v>2019</v>
      </c>
      <c r="C1202" t="s">
        <v>2020</v>
      </c>
      <c r="D1202">
        <f>VLOOKUP(C1202, [1]acs2015_county_data!$D:$O, 12, FALSE)</f>
        <v>38829</v>
      </c>
      <c r="E1202">
        <f>VLOOKUP(C1202, [2]DEMOGRAPHICS!$F:$M, 8, FALSE)</f>
        <v>53</v>
      </c>
      <c r="F1202">
        <f>VLOOKUP(C1202, [3]RISKFACTORSANDACCESSTOCARE!$F:$N, 9, FALSE)</f>
        <v>31.9</v>
      </c>
      <c r="G1202">
        <f>VLOOKUP(C1202, [3]RISKFACTORSANDACCESSTOCARE!$F:$H, 3, FALSE)</f>
        <v>28.3</v>
      </c>
      <c r="H1202">
        <f>VLOOKUP(C1202, [3]RISKFACTORSANDACCESSTOCARE!$F:$Q, 12, FALSE)</f>
        <v>-1111.0999999999999</v>
      </c>
    </row>
    <row r="1203" spans="1:11" hidden="1" x14ac:dyDescent="0.3">
      <c r="A1203" t="s">
        <v>2012</v>
      </c>
      <c r="B1203" t="s">
        <v>2021</v>
      </c>
      <c r="C1203" t="s">
        <v>2022</v>
      </c>
      <c r="D1203">
        <f>VLOOKUP(C1203, [1]acs2015_county_data!$D:$O, 12, FALSE)</f>
        <v>46845</v>
      </c>
      <c r="E1203">
        <f>VLOOKUP(C1203, [2]DEMOGRAPHICS!$F:$M, 8, FALSE)</f>
        <v>51</v>
      </c>
      <c r="F1203">
        <f>VLOOKUP(C1203, [3]RISKFACTORSANDACCESSTOCARE!$F:$N, 9, FALSE)</f>
        <v>19.899999999999999</v>
      </c>
      <c r="G1203">
        <f>VLOOKUP(C1203, [3]RISKFACTORSANDACCESSTOCARE!$F:$H, 3, FALSE)</f>
        <v>25.7</v>
      </c>
      <c r="H1203">
        <f>VLOOKUP(C1203, [3]RISKFACTORSANDACCESSTOCARE!$F:$Q, 12, FALSE)</f>
        <v>-1111.0999999999999</v>
      </c>
    </row>
    <row r="1204" spans="1:11" hidden="1" x14ac:dyDescent="0.3">
      <c r="A1204" t="s">
        <v>2012</v>
      </c>
      <c r="B1204" t="s">
        <v>2023</v>
      </c>
      <c r="C1204" t="s">
        <v>2024</v>
      </c>
      <c r="D1204">
        <f>VLOOKUP(C1204, [1]acs2015_county_data!$D:$O, 12, FALSE)</f>
        <v>38307</v>
      </c>
      <c r="E1204">
        <f>VLOOKUP(C1204, [2]DEMOGRAPHICS!$F:$M, 8, FALSE)</f>
        <v>47</v>
      </c>
      <c r="F1204">
        <f>VLOOKUP(C1204, [3]RISKFACTORSANDACCESSTOCARE!$F:$N, 9, FALSE)</f>
        <v>-1111.0999999999999</v>
      </c>
      <c r="G1204">
        <f>VLOOKUP(C1204, [3]RISKFACTORSANDACCESSTOCARE!$F:$H, 3, FALSE)</f>
        <v>-1111.0999999999999</v>
      </c>
      <c r="H1204">
        <f>VLOOKUP(C1204, [3]RISKFACTORSANDACCESSTOCARE!$F:$Q, 12, FALSE)</f>
        <v>-1111.0999999999999</v>
      </c>
    </row>
    <row r="1205" spans="1:11" hidden="1" x14ac:dyDescent="0.3">
      <c r="A1205" t="s">
        <v>2012</v>
      </c>
      <c r="B1205" t="s">
        <v>2025</v>
      </c>
      <c r="C1205" t="s">
        <v>2026</v>
      </c>
      <c r="D1205">
        <f>VLOOKUP(C1205, [1]acs2015_county_data!$D:$O, 12, FALSE)</f>
        <v>39803</v>
      </c>
      <c r="E1205">
        <f>VLOOKUP(C1205, [2]DEMOGRAPHICS!$F:$M, 8, FALSE)</f>
        <v>10</v>
      </c>
      <c r="F1205">
        <f>VLOOKUP(C1205, [3]RISKFACTORSANDACCESSTOCARE!$F:$N, 9, FALSE)</f>
        <v>-1111.0999999999999</v>
      </c>
      <c r="G1205">
        <f>VLOOKUP(C1205, [3]RISKFACTORSANDACCESSTOCARE!$F:$H, 3, FALSE)</f>
        <v>-1111.0999999999999</v>
      </c>
      <c r="H1205">
        <f>VLOOKUP(C1205, [3]RISKFACTORSANDACCESSTOCARE!$F:$Q, 12, FALSE)</f>
        <v>-1111.0999999999999</v>
      </c>
    </row>
    <row r="1206" spans="1:11" x14ac:dyDescent="0.3">
      <c r="A1206" t="s">
        <v>2012</v>
      </c>
      <c r="B1206" t="s">
        <v>2027</v>
      </c>
      <c r="C1206" t="s">
        <v>2028</v>
      </c>
      <c r="D1206">
        <f>VLOOKUP(C1206, [1]acs2015_county_data!$D:$O, 12, FALSE)</f>
        <v>55064</v>
      </c>
      <c r="E1206">
        <f>VLOOKUP(C1206, [2]DEMOGRAPHICS!$F:$M, 8, FALSE)</f>
        <v>108</v>
      </c>
      <c r="F1206">
        <f>VLOOKUP(C1206, [3]RISKFACTORSANDACCESSTOCARE!$F:$N, 9, FALSE)</f>
        <v>23.4</v>
      </c>
      <c r="G1206">
        <f>VLOOKUP(C1206, [3]RISKFACTORSANDACCESSTOCARE!$F:$H, 3, FALSE)</f>
        <v>20.100000000000001</v>
      </c>
      <c r="H1206">
        <f>VLOOKUP(C1206, [3]RISKFACTORSANDACCESSTOCARE!$F:$Q, 12, FALSE)</f>
        <v>30.1</v>
      </c>
      <c r="I1206">
        <f>VLOOKUP(C1206,[4]RISKFACTORSANDACCESSTOCARE!$F:$Z,21,FALSE)</f>
        <v>4432</v>
      </c>
      <c r="J1206">
        <f>VLOOKUP(C1206,[5]DEMOGRAPHICS!$F:$J,5,FALSE)</f>
        <v>59892</v>
      </c>
      <c r="K1206">
        <f t="shared" ref="K1206:K1207" si="122">I1206/J1206*100</f>
        <v>7.3999866426233893</v>
      </c>
    </row>
    <row r="1207" spans="1:11" x14ac:dyDescent="0.3">
      <c r="A1207" t="s">
        <v>2012</v>
      </c>
      <c r="B1207" t="s">
        <v>562</v>
      </c>
      <c r="C1207" t="s">
        <v>2029</v>
      </c>
      <c r="D1207">
        <f>VLOOKUP(C1207, [1]acs2015_county_data!$D:$O, 12, FALSE)</f>
        <v>45583</v>
      </c>
      <c r="E1207">
        <f>VLOOKUP(C1207, [2]DEMOGRAPHICS!$F:$M, 8, FALSE)</f>
        <v>245</v>
      </c>
      <c r="F1207">
        <f>VLOOKUP(C1207, [3]RISKFACTORSANDACCESSTOCARE!$F:$N, 9, FALSE)</f>
        <v>27.1</v>
      </c>
      <c r="G1207">
        <f>VLOOKUP(C1207, [3]RISKFACTORSANDACCESSTOCARE!$F:$H, 3, FALSE)</f>
        <v>23.3</v>
      </c>
      <c r="H1207">
        <f>VLOOKUP(C1207, [3]RISKFACTORSANDACCESSTOCARE!$F:$Q, 12, FALSE)</f>
        <v>32.6</v>
      </c>
      <c r="I1207">
        <f>VLOOKUP(C1207,[4]RISKFACTORSANDACCESSTOCARE!$F:$Z,21,FALSE)</f>
        <v>12283</v>
      </c>
      <c r="J1207">
        <f>VLOOKUP(C1207,[5]DEMOGRAPHICS!$F:$J,5,FALSE)</f>
        <v>109029</v>
      </c>
      <c r="K1207">
        <f t="shared" si="122"/>
        <v>11.265810013849526</v>
      </c>
    </row>
    <row r="1208" spans="1:11" hidden="1" x14ac:dyDescent="0.3">
      <c r="A1208" t="s">
        <v>2012</v>
      </c>
      <c r="B1208" t="s">
        <v>2030</v>
      </c>
      <c r="C1208" t="s">
        <v>2031</v>
      </c>
      <c r="D1208">
        <f>VLOOKUP(C1208, [1]acs2015_county_data!$D:$O, 12, FALSE)</f>
        <v>47388</v>
      </c>
      <c r="E1208">
        <f>VLOOKUP(C1208, [2]DEMOGRAPHICS!$F:$M, 8, FALSE)</f>
        <v>55</v>
      </c>
      <c r="F1208">
        <f>VLOOKUP(C1208, [3]RISKFACTORSANDACCESSTOCARE!$F:$N, 9, FALSE)</f>
        <v>-1111.0999999999999</v>
      </c>
      <c r="G1208">
        <f>VLOOKUP(C1208, [3]RISKFACTORSANDACCESSTOCARE!$F:$H, 3, FALSE)</f>
        <v>18.2</v>
      </c>
      <c r="H1208">
        <f>VLOOKUP(C1208, [3]RISKFACTORSANDACCESSTOCARE!$F:$Q, 12, FALSE)</f>
        <v>-1111.0999999999999</v>
      </c>
    </row>
    <row r="1209" spans="1:11" x14ac:dyDescent="0.3">
      <c r="A1209" t="s">
        <v>2012</v>
      </c>
      <c r="B1209" t="s">
        <v>691</v>
      </c>
      <c r="C1209" t="s">
        <v>2032</v>
      </c>
      <c r="D1209">
        <f>VLOOKUP(C1209, [1]acs2015_county_data!$D:$O, 12, FALSE)</f>
        <v>44993</v>
      </c>
      <c r="E1209">
        <f>VLOOKUP(C1209, [2]DEMOGRAPHICS!$F:$M, 8, FALSE)</f>
        <v>285</v>
      </c>
      <c r="F1209">
        <f>VLOOKUP(C1209, [3]RISKFACTORSANDACCESSTOCARE!$F:$N, 9, FALSE)</f>
        <v>24.6</v>
      </c>
      <c r="G1209">
        <f>VLOOKUP(C1209, [3]RISKFACTORSANDACCESSTOCARE!$F:$H, 3, FALSE)</f>
        <v>24</v>
      </c>
      <c r="H1209">
        <f>VLOOKUP(C1209, [3]RISKFACTORSANDACCESSTOCARE!$F:$Q, 12, FALSE)</f>
        <v>36</v>
      </c>
      <c r="I1209">
        <f>VLOOKUP(C1209,[4]RISKFACTORSANDACCESSTOCARE!$F:$Z,21,FALSE)</f>
        <v>21367</v>
      </c>
      <c r="J1209">
        <f>VLOOKUP(C1209,[5]DEMOGRAPHICS!$F:$J,5,FALSE)</f>
        <v>162611</v>
      </c>
      <c r="K1209">
        <f>I1209/J1209*100</f>
        <v>13.139947482027662</v>
      </c>
    </row>
    <row r="1210" spans="1:11" hidden="1" x14ac:dyDescent="0.3">
      <c r="A1210" t="s">
        <v>2012</v>
      </c>
      <c r="B1210" t="s">
        <v>2033</v>
      </c>
      <c r="C1210" t="s">
        <v>2034</v>
      </c>
      <c r="D1210">
        <f>VLOOKUP(C1210, [1]acs2015_county_data!$D:$O, 12, FALSE)</f>
        <v>44373</v>
      </c>
      <c r="E1210">
        <f>VLOOKUP(C1210, [2]DEMOGRAPHICS!$F:$M, 8, FALSE)</f>
        <v>92</v>
      </c>
      <c r="F1210">
        <f>VLOOKUP(C1210, [3]RISKFACTORSANDACCESSTOCARE!$F:$N, 9, FALSE)</f>
        <v>28.4</v>
      </c>
      <c r="G1210">
        <f>VLOOKUP(C1210, [3]RISKFACTORSANDACCESSTOCARE!$F:$H, 3, FALSE)</f>
        <v>26.8</v>
      </c>
      <c r="H1210">
        <f>VLOOKUP(C1210, [3]RISKFACTORSANDACCESSTOCARE!$F:$Q, 12, FALSE)</f>
        <v>-1111.0999999999999</v>
      </c>
    </row>
    <row r="1211" spans="1:11" x14ac:dyDescent="0.3">
      <c r="A1211" t="s">
        <v>2012</v>
      </c>
      <c r="B1211" t="s">
        <v>15</v>
      </c>
      <c r="C1211" t="s">
        <v>2035</v>
      </c>
      <c r="D1211">
        <f>VLOOKUP(C1211, [1]acs2015_county_data!$D:$O, 12, FALSE)</f>
        <v>42520</v>
      </c>
      <c r="E1211">
        <f>VLOOKUP(C1211, [2]DEMOGRAPHICS!$F:$M, 8, FALSE)</f>
        <v>196</v>
      </c>
      <c r="F1211">
        <f>VLOOKUP(C1211, [3]RISKFACTORSANDACCESSTOCARE!$F:$N, 9, FALSE)</f>
        <v>27.8</v>
      </c>
      <c r="G1211">
        <f>VLOOKUP(C1211, [3]RISKFACTORSANDACCESSTOCARE!$F:$H, 3, FALSE)</f>
        <v>25.6</v>
      </c>
      <c r="H1211">
        <f>VLOOKUP(C1211, [3]RISKFACTORSANDACCESSTOCARE!$F:$Q, 12, FALSE)</f>
        <v>32.5</v>
      </c>
      <c r="I1211">
        <f>VLOOKUP(C1211,[4]RISKFACTORSANDACCESSTOCARE!$F:$Z,21,FALSE)</f>
        <v>16779</v>
      </c>
      <c r="J1211">
        <f>VLOOKUP(C1211,[5]DEMOGRAPHICS!$F:$J,5,FALSE)</f>
        <v>139191</v>
      </c>
      <c r="K1211">
        <f>I1211/J1211*100</f>
        <v>12.054658706381877</v>
      </c>
    </row>
    <row r="1212" spans="1:11" hidden="1" x14ac:dyDescent="0.3">
      <c r="A1212" t="s">
        <v>2012</v>
      </c>
      <c r="B1212" t="s">
        <v>1042</v>
      </c>
      <c r="C1212" t="s">
        <v>2036</v>
      </c>
      <c r="D1212">
        <f>VLOOKUP(C1212, [1]acs2015_county_data!$D:$O, 12, FALSE)</f>
        <v>46570</v>
      </c>
      <c r="E1212">
        <f>VLOOKUP(C1212, [2]DEMOGRAPHICS!$F:$M, 8, FALSE)</f>
        <v>106</v>
      </c>
      <c r="F1212">
        <f>VLOOKUP(C1212, [3]RISKFACTORSANDACCESSTOCARE!$F:$N, 9, FALSE)</f>
        <v>23.7</v>
      </c>
      <c r="G1212">
        <f>VLOOKUP(C1212, [3]RISKFACTORSANDACCESSTOCARE!$F:$H, 3, FALSE)</f>
        <v>24.5</v>
      </c>
      <c r="H1212">
        <f>VLOOKUP(C1212, [3]RISKFACTORSANDACCESSTOCARE!$F:$Q, 12, FALSE)</f>
        <v>-1111.0999999999999</v>
      </c>
    </row>
    <row r="1213" spans="1:11" hidden="1" x14ac:dyDescent="0.3">
      <c r="A1213" t="s">
        <v>2012</v>
      </c>
      <c r="B1213" t="s">
        <v>2037</v>
      </c>
      <c r="C1213" t="s">
        <v>2038</v>
      </c>
      <c r="D1213">
        <f>VLOOKUP(C1213, [1]acs2015_county_data!$D:$O, 12, FALSE)</f>
        <v>46554</v>
      </c>
      <c r="E1213">
        <f>VLOOKUP(C1213, [2]DEMOGRAPHICS!$F:$M, 8, FALSE)</f>
        <v>64</v>
      </c>
      <c r="F1213">
        <f>VLOOKUP(C1213, [3]RISKFACTORSANDACCESSTOCARE!$F:$N, 9, FALSE)</f>
        <v>25.2</v>
      </c>
      <c r="G1213">
        <f>VLOOKUP(C1213, [3]RISKFACTORSANDACCESSTOCARE!$F:$H, 3, FALSE)</f>
        <v>13.9</v>
      </c>
      <c r="H1213">
        <f>VLOOKUP(C1213, [3]RISKFACTORSANDACCESSTOCARE!$F:$Q, 12, FALSE)</f>
        <v>-1111.0999999999999</v>
      </c>
    </row>
    <row r="1214" spans="1:11" hidden="1" x14ac:dyDescent="0.3">
      <c r="A1214" t="s">
        <v>2012</v>
      </c>
      <c r="B1214" t="s">
        <v>2039</v>
      </c>
      <c r="C1214" t="s">
        <v>2040</v>
      </c>
      <c r="D1214">
        <f>VLOOKUP(C1214, [1]acs2015_county_data!$D:$O, 12, FALSE)</f>
        <v>40219</v>
      </c>
      <c r="E1214">
        <f>VLOOKUP(C1214, [2]DEMOGRAPHICS!$F:$M, 8, FALSE)</f>
        <v>38</v>
      </c>
      <c r="F1214">
        <f>VLOOKUP(C1214, [3]RISKFACTORSANDACCESSTOCARE!$F:$N, 9, FALSE)</f>
        <v>24</v>
      </c>
      <c r="G1214">
        <f>VLOOKUP(C1214, [3]RISKFACTORSANDACCESSTOCARE!$F:$H, 3, FALSE)</f>
        <v>25.2</v>
      </c>
      <c r="H1214">
        <f>VLOOKUP(C1214, [3]RISKFACTORSANDACCESSTOCARE!$F:$Q, 12, FALSE)</f>
        <v>-1111.0999999999999</v>
      </c>
    </row>
    <row r="1215" spans="1:11" hidden="1" x14ac:dyDescent="0.3">
      <c r="A1215" t="s">
        <v>2012</v>
      </c>
      <c r="B1215" t="s">
        <v>2041</v>
      </c>
      <c r="C1215" t="s">
        <v>2042</v>
      </c>
      <c r="D1215">
        <f>VLOOKUP(C1215, [1]acs2015_county_data!$D:$O, 12, FALSE)</f>
        <v>41993</v>
      </c>
      <c r="E1215">
        <f>VLOOKUP(C1215, [2]DEMOGRAPHICS!$F:$M, 8, FALSE)</f>
        <v>25</v>
      </c>
      <c r="F1215">
        <f>VLOOKUP(C1215, [3]RISKFACTORSANDACCESSTOCARE!$F:$N, 9, FALSE)</f>
        <v>22.3</v>
      </c>
      <c r="G1215">
        <f>VLOOKUP(C1215, [3]RISKFACTORSANDACCESSTOCARE!$F:$H, 3, FALSE)</f>
        <v>19.100000000000001</v>
      </c>
      <c r="H1215">
        <f>VLOOKUP(C1215, [3]RISKFACTORSANDACCESSTOCARE!$F:$Q, 12, FALSE)</f>
        <v>-1111.0999999999999</v>
      </c>
    </row>
    <row r="1216" spans="1:11" hidden="1" x14ac:dyDescent="0.3">
      <c r="A1216" t="s">
        <v>2012</v>
      </c>
      <c r="B1216" t="s">
        <v>2043</v>
      </c>
      <c r="C1216" t="s">
        <v>2044</v>
      </c>
      <c r="D1216">
        <f>VLOOKUP(C1216, [1]acs2015_county_data!$D:$O, 12, FALSE)</f>
        <v>33015</v>
      </c>
      <c r="E1216">
        <f>VLOOKUP(C1216, [2]DEMOGRAPHICS!$F:$M, 8, FALSE)</f>
        <v>56</v>
      </c>
      <c r="F1216">
        <f>VLOOKUP(C1216, [3]RISKFACTORSANDACCESSTOCARE!$F:$N, 9, FALSE)</f>
        <v>-1111.0999999999999</v>
      </c>
      <c r="G1216">
        <f>VLOOKUP(C1216, [3]RISKFACTORSANDACCESSTOCARE!$F:$H, 3, FALSE)</f>
        <v>26.7</v>
      </c>
      <c r="H1216">
        <f>VLOOKUP(C1216, [3]RISKFACTORSANDACCESSTOCARE!$F:$Q, 12, FALSE)</f>
        <v>-1111.0999999999999</v>
      </c>
    </row>
    <row r="1217" spans="1:11" x14ac:dyDescent="0.3">
      <c r="A1217" t="s">
        <v>2012</v>
      </c>
      <c r="B1217" t="s">
        <v>1050</v>
      </c>
      <c r="C1217" t="s">
        <v>2045</v>
      </c>
      <c r="D1217">
        <f>VLOOKUP(C1217, [1]acs2015_county_data!$D:$O, 12, FALSE)</f>
        <v>60909</v>
      </c>
      <c r="E1217">
        <f>VLOOKUP(C1217, [2]DEMOGRAPHICS!$F:$M, 8, FALSE)</f>
        <v>121</v>
      </c>
      <c r="F1217">
        <f>VLOOKUP(C1217, [3]RISKFACTORSANDACCESSTOCARE!$F:$N, 9, FALSE)</f>
        <v>25.8</v>
      </c>
      <c r="G1217">
        <f>VLOOKUP(C1217, [3]RISKFACTORSANDACCESSTOCARE!$F:$H, 3, FALSE)</f>
        <v>21.7</v>
      </c>
      <c r="H1217">
        <f>VLOOKUP(C1217, [3]RISKFACTORSANDACCESSTOCARE!$F:$Q, 12, FALSE)</f>
        <v>26.5</v>
      </c>
      <c r="I1217">
        <f>VLOOKUP(C1217,[4]RISKFACTORSANDACCESSTOCARE!$F:$Z,21,FALSE)</f>
        <v>5240</v>
      </c>
      <c r="J1217">
        <f>VLOOKUP(C1217,[5]DEMOGRAPHICS!$F:$J,5,FALSE)</f>
        <v>69329</v>
      </c>
      <c r="K1217">
        <f>I1217/J1217*100</f>
        <v>7.5581646929856197</v>
      </c>
    </row>
    <row r="1218" spans="1:11" hidden="1" x14ac:dyDescent="0.3">
      <c r="A1218" t="s">
        <v>2012</v>
      </c>
      <c r="B1218" t="s">
        <v>195</v>
      </c>
      <c r="C1218" t="s">
        <v>2046</v>
      </c>
      <c r="D1218">
        <f>VLOOKUP(C1218, [1]acs2015_county_data!$D:$O, 12, FALSE)</f>
        <v>41743</v>
      </c>
      <c r="E1218">
        <f>VLOOKUP(C1218, [2]DEMOGRAPHICS!$F:$M, 8, FALSE)</f>
        <v>27</v>
      </c>
      <c r="F1218">
        <f>VLOOKUP(C1218, [3]RISKFACTORSANDACCESSTOCARE!$F:$N, 9, FALSE)</f>
        <v>-1111.0999999999999</v>
      </c>
      <c r="G1218">
        <f>VLOOKUP(C1218, [3]RISKFACTORSANDACCESSTOCARE!$F:$H, 3, FALSE)</f>
        <v>-1111.0999999999999</v>
      </c>
      <c r="H1218">
        <f>VLOOKUP(C1218, [3]RISKFACTORSANDACCESSTOCARE!$F:$Q, 12, FALSE)</f>
        <v>-1111.0999999999999</v>
      </c>
    </row>
    <row r="1219" spans="1:11" hidden="1" x14ac:dyDescent="0.3">
      <c r="A1219" t="s">
        <v>2012</v>
      </c>
      <c r="B1219" t="s">
        <v>444</v>
      </c>
      <c r="C1219" t="s">
        <v>2047</v>
      </c>
      <c r="D1219">
        <f>VLOOKUP(C1219, [1]acs2015_county_data!$D:$O, 12, FALSE)</f>
        <v>42031</v>
      </c>
      <c r="E1219">
        <f>VLOOKUP(C1219, [2]DEMOGRAPHICS!$F:$M, 8, FALSE)</f>
        <v>33</v>
      </c>
      <c r="F1219">
        <f>VLOOKUP(C1219, [3]RISKFACTORSANDACCESSTOCARE!$F:$N, 9, FALSE)</f>
        <v>30.3</v>
      </c>
      <c r="G1219">
        <f>VLOOKUP(C1219, [3]RISKFACTORSANDACCESSTOCARE!$F:$H, 3, FALSE)</f>
        <v>25.8</v>
      </c>
      <c r="H1219">
        <f>VLOOKUP(C1219, [3]RISKFACTORSANDACCESSTOCARE!$F:$Q, 12, FALSE)</f>
        <v>-1111.0999999999999</v>
      </c>
    </row>
    <row r="1220" spans="1:11" hidden="1" x14ac:dyDescent="0.3">
      <c r="A1220" t="s">
        <v>2012</v>
      </c>
      <c r="B1220" t="s">
        <v>1357</v>
      </c>
      <c r="C1220" t="s">
        <v>2048</v>
      </c>
      <c r="D1220">
        <f>VLOOKUP(C1220, [1]acs2015_county_data!$D:$O, 12, FALSE)</f>
        <v>43779</v>
      </c>
      <c r="E1220">
        <f>VLOOKUP(C1220, [2]DEMOGRAPHICS!$F:$M, 8, FALSE)</f>
        <v>37</v>
      </c>
      <c r="F1220">
        <f>VLOOKUP(C1220, [3]RISKFACTORSANDACCESSTOCARE!$F:$N, 9, FALSE)</f>
        <v>20.7</v>
      </c>
      <c r="G1220">
        <f>VLOOKUP(C1220, [3]RISKFACTORSANDACCESSTOCARE!$F:$H, 3, FALSE)</f>
        <v>28.5</v>
      </c>
      <c r="H1220">
        <f>VLOOKUP(C1220, [3]RISKFACTORSANDACCESSTOCARE!$F:$Q, 12, FALSE)</f>
        <v>-1111.0999999999999</v>
      </c>
    </row>
    <row r="1221" spans="1:11" x14ac:dyDescent="0.3">
      <c r="A1221" t="s">
        <v>2012</v>
      </c>
      <c r="B1221" t="s">
        <v>2049</v>
      </c>
      <c r="C1221" t="s">
        <v>2050</v>
      </c>
      <c r="D1221">
        <f>VLOOKUP(C1221, [1]acs2015_county_data!$D:$O, 12, FALSE)</f>
        <v>54993</v>
      </c>
      <c r="E1221">
        <f>VLOOKUP(C1221, [2]DEMOGRAPHICS!$F:$M, 8, FALSE)</f>
        <v>186</v>
      </c>
      <c r="F1221">
        <f>VLOOKUP(C1221, [3]RISKFACTORSANDACCESSTOCARE!$F:$N, 9, FALSE)</f>
        <v>25.3</v>
      </c>
      <c r="G1221">
        <f>VLOOKUP(C1221, [3]RISKFACTORSANDACCESSTOCARE!$F:$H, 3, FALSE)</f>
        <v>18.8</v>
      </c>
      <c r="H1221">
        <f>VLOOKUP(C1221, [3]RISKFACTORSANDACCESSTOCARE!$F:$Q, 12, FALSE)</f>
        <v>28.5</v>
      </c>
      <c r="I1221">
        <f>VLOOKUP(C1221,[4]RISKFACTORSANDACCESSTOCARE!$F:$Z,21,FALSE)</f>
        <v>10989</v>
      </c>
      <c r="J1221">
        <f>VLOOKUP(C1221,[5]DEMOGRAPHICS!$F:$J,5,FALSE)</f>
        <v>107394</v>
      </c>
      <c r="K1221">
        <f>I1221/J1221*100</f>
        <v>10.232415218727303</v>
      </c>
    </row>
    <row r="1222" spans="1:11" hidden="1" x14ac:dyDescent="0.3">
      <c r="A1222" t="s">
        <v>2012</v>
      </c>
      <c r="B1222" t="s">
        <v>1361</v>
      </c>
      <c r="C1222" t="s">
        <v>2051</v>
      </c>
      <c r="D1222">
        <f>VLOOKUP(C1222, [1]acs2015_county_data!$D:$O, 12, FALSE)</f>
        <v>51018</v>
      </c>
      <c r="E1222">
        <f>VLOOKUP(C1222, [2]DEMOGRAPHICS!$F:$M, 8, FALSE)</f>
        <v>72</v>
      </c>
      <c r="F1222">
        <f>VLOOKUP(C1222, [3]RISKFACTORSANDACCESSTOCARE!$F:$N, 9, FALSE)</f>
        <v>-1111.0999999999999</v>
      </c>
      <c r="G1222">
        <f>VLOOKUP(C1222, [3]RISKFACTORSANDACCESSTOCARE!$F:$H, 3, FALSE)</f>
        <v>18.8</v>
      </c>
      <c r="H1222">
        <f>VLOOKUP(C1222, [3]RISKFACTORSANDACCESSTOCARE!$F:$Q, 12, FALSE)</f>
        <v>17.3</v>
      </c>
    </row>
    <row r="1223" spans="1:11" x14ac:dyDescent="0.3">
      <c r="A1223" t="s">
        <v>2012</v>
      </c>
      <c r="B1223" t="s">
        <v>2052</v>
      </c>
      <c r="C1223" t="s">
        <v>2053</v>
      </c>
      <c r="D1223">
        <f>VLOOKUP(C1223, [1]acs2015_county_data!$D:$O, 12, FALSE)</f>
        <v>42327</v>
      </c>
      <c r="E1223">
        <f>VLOOKUP(C1223, [2]DEMOGRAPHICS!$F:$M, 8, FALSE)</f>
        <v>694</v>
      </c>
      <c r="F1223">
        <f>VLOOKUP(C1223, [3]RISKFACTORSANDACCESSTOCARE!$F:$N, 9, FALSE)</f>
        <v>26.6</v>
      </c>
      <c r="G1223">
        <f>VLOOKUP(C1223, [3]RISKFACTORSANDACCESSTOCARE!$F:$H, 3, FALSE)</f>
        <v>25</v>
      </c>
      <c r="H1223">
        <f>VLOOKUP(C1223, [3]RISKFACTORSANDACCESSTOCARE!$F:$Q, 12, FALSE)</f>
        <v>27.8</v>
      </c>
      <c r="I1223">
        <f>VLOOKUP(C1223,[4]RISKFACTORSANDACCESSTOCARE!$F:$Z,21,FALSE)</f>
        <v>57198</v>
      </c>
      <c r="J1223">
        <f>VLOOKUP(C1223,[5]DEMOGRAPHICS!$F:$J,5,FALSE)</f>
        <v>443883</v>
      </c>
      <c r="K1223">
        <f>I1223/J1223*100</f>
        <v>12.885828022249108</v>
      </c>
    </row>
    <row r="1224" spans="1:11" hidden="1" x14ac:dyDescent="0.3">
      <c r="A1224" t="s">
        <v>2012</v>
      </c>
      <c r="B1224" t="s">
        <v>2054</v>
      </c>
      <c r="C1224" t="s">
        <v>2055</v>
      </c>
      <c r="D1224">
        <f>VLOOKUP(C1224, [1]acs2015_county_data!$D:$O, 12, FALSE)</f>
        <v>38021</v>
      </c>
      <c r="E1224">
        <f>VLOOKUP(C1224, [2]DEMOGRAPHICS!$F:$M, 8, FALSE)</f>
        <v>54</v>
      </c>
      <c r="F1224">
        <f>VLOOKUP(C1224, [3]RISKFACTORSANDACCESSTOCARE!$F:$N, 9, FALSE)</f>
        <v>29.6</v>
      </c>
      <c r="G1224">
        <f>VLOOKUP(C1224, [3]RISKFACTORSANDACCESSTOCARE!$F:$H, 3, FALSE)</f>
        <v>-1111.0999999999999</v>
      </c>
      <c r="H1224">
        <f>VLOOKUP(C1224, [3]RISKFACTORSANDACCESSTOCARE!$F:$Q, 12, FALSE)</f>
        <v>-1111.0999999999999</v>
      </c>
    </row>
    <row r="1225" spans="1:11" hidden="1" x14ac:dyDescent="0.3">
      <c r="A1225" t="s">
        <v>2012</v>
      </c>
      <c r="B1225" t="s">
        <v>2056</v>
      </c>
      <c r="C1225" t="s">
        <v>2057</v>
      </c>
      <c r="D1225">
        <f>VLOOKUP(C1225, [1]acs2015_county_data!$D:$O, 12, FALSE)</f>
        <v>35686</v>
      </c>
      <c r="E1225">
        <f>VLOOKUP(C1225, [2]DEMOGRAPHICS!$F:$M, 8, FALSE)</f>
        <v>15</v>
      </c>
      <c r="F1225">
        <f>VLOOKUP(C1225, [3]RISKFACTORSANDACCESSTOCARE!$F:$N, 9, FALSE)</f>
        <v>-1111.0999999999999</v>
      </c>
      <c r="G1225">
        <f>VLOOKUP(C1225, [3]RISKFACTORSANDACCESSTOCARE!$F:$H, 3, FALSE)</f>
        <v>-1111.0999999999999</v>
      </c>
      <c r="H1225">
        <f>VLOOKUP(C1225, [3]RISKFACTORSANDACCESSTOCARE!$F:$Q, 12, FALSE)</f>
        <v>-1111.0999999999999</v>
      </c>
    </row>
    <row r="1226" spans="1:11" x14ac:dyDescent="0.3">
      <c r="A1226" t="s">
        <v>2012</v>
      </c>
      <c r="B1226" t="s">
        <v>2058</v>
      </c>
      <c r="C1226" t="s">
        <v>2059</v>
      </c>
      <c r="D1226">
        <f>VLOOKUP(C1226, [1]acs2015_county_data!$D:$O, 12, FALSE)</f>
        <v>52950</v>
      </c>
      <c r="E1226">
        <f>VLOOKUP(C1226, [2]DEMOGRAPHICS!$F:$M, 8, FALSE)</f>
        <v>181</v>
      </c>
      <c r="F1226">
        <f>VLOOKUP(C1226, [3]RISKFACTORSANDACCESSTOCARE!$F:$N, 9, FALSE)</f>
        <v>21.7</v>
      </c>
      <c r="G1226">
        <f>VLOOKUP(C1226, [3]RISKFACTORSANDACCESSTOCARE!$F:$H, 3, FALSE)</f>
        <v>17.100000000000001</v>
      </c>
      <c r="H1226">
        <f>VLOOKUP(C1226, [3]RISKFACTORSANDACCESSTOCARE!$F:$Q, 12, FALSE)</f>
        <v>20.9</v>
      </c>
      <c r="I1226">
        <f>VLOOKUP(C1226,[4]RISKFACTORSANDACCESSTOCARE!$F:$Z,21,FALSE)</f>
        <v>7129</v>
      </c>
      <c r="J1226">
        <f>VLOOKUP(C1226,[5]DEMOGRAPHICS!$F:$J,5,FALSE)</f>
        <v>83971</v>
      </c>
      <c r="K1226">
        <f t="shared" ref="K1226:K1227" si="123">I1226/J1226*100</f>
        <v>8.4898357766371717</v>
      </c>
    </row>
    <row r="1227" spans="1:11" x14ac:dyDescent="0.3">
      <c r="A1227" t="s">
        <v>2012</v>
      </c>
      <c r="B1227" t="s">
        <v>2060</v>
      </c>
      <c r="C1227" t="s">
        <v>2061</v>
      </c>
      <c r="D1227">
        <f>VLOOKUP(C1227, [1]acs2015_county_data!$D:$O, 12, FALSE)</f>
        <v>41912</v>
      </c>
      <c r="E1227">
        <f>VLOOKUP(C1227, [2]DEMOGRAPHICS!$F:$M, 8, FALSE)</f>
        <v>74</v>
      </c>
      <c r="F1227">
        <f>VLOOKUP(C1227, [3]RISKFACTORSANDACCESSTOCARE!$F:$N, 9, FALSE)</f>
        <v>28.8</v>
      </c>
      <c r="G1227">
        <f>VLOOKUP(C1227, [3]RISKFACTORSANDACCESSTOCARE!$F:$H, 3, FALSE)</f>
        <v>20.7</v>
      </c>
      <c r="H1227">
        <f>VLOOKUP(C1227, [3]RISKFACTORSANDACCESSTOCARE!$F:$Q, 12, FALSE)</f>
        <v>23.9</v>
      </c>
      <c r="I1227">
        <f>VLOOKUP(C1227,[4]RISKFACTORSANDACCESSTOCARE!$F:$Z,21,FALSE)</f>
        <v>4609</v>
      </c>
      <c r="J1227">
        <f>VLOOKUP(C1227,[5]DEMOGRAPHICS!$F:$J,5,FALSE)</f>
        <v>42345</v>
      </c>
      <c r="K1227">
        <f t="shared" si="123"/>
        <v>10.8844019364742</v>
      </c>
    </row>
    <row r="1228" spans="1:11" hidden="1" x14ac:dyDescent="0.3">
      <c r="A1228" t="s">
        <v>2012</v>
      </c>
      <c r="B1228" t="s">
        <v>2062</v>
      </c>
      <c r="C1228" t="s">
        <v>2063</v>
      </c>
      <c r="D1228">
        <f>VLOOKUP(C1228, [1]acs2015_county_data!$D:$O, 12, FALSE)</f>
        <v>41961</v>
      </c>
      <c r="E1228">
        <f>VLOOKUP(C1228, [2]DEMOGRAPHICS!$F:$M, 8, FALSE)</f>
        <v>79</v>
      </c>
      <c r="F1228">
        <f>VLOOKUP(C1228, [3]RISKFACTORSANDACCESSTOCARE!$F:$N, 9, FALSE)</f>
        <v>33.1</v>
      </c>
      <c r="G1228">
        <f>VLOOKUP(C1228, [3]RISKFACTORSANDACCESSTOCARE!$F:$H, 3, FALSE)</f>
        <v>23.8</v>
      </c>
      <c r="H1228">
        <f>VLOOKUP(C1228, [3]RISKFACTORSANDACCESSTOCARE!$F:$Q, 12, FALSE)</f>
        <v>-1111.0999999999999</v>
      </c>
    </row>
    <row r="1229" spans="1:11" hidden="1" x14ac:dyDescent="0.3">
      <c r="A1229" t="s">
        <v>2012</v>
      </c>
      <c r="B1229" t="s">
        <v>2064</v>
      </c>
      <c r="C1229" t="s">
        <v>2065</v>
      </c>
      <c r="D1229">
        <f>VLOOKUP(C1229, [1]acs2015_county_data!$D:$O, 12, FALSE)</f>
        <v>37776</v>
      </c>
      <c r="E1229">
        <f>VLOOKUP(C1229, [2]DEMOGRAPHICS!$F:$M, 8, FALSE)</f>
        <v>35</v>
      </c>
      <c r="F1229">
        <f>VLOOKUP(C1229, [3]RISKFACTORSANDACCESSTOCARE!$F:$N, 9, FALSE)</f>
        <v>24.1</v>
      </c>
      <c r="G1229">
        <f>VLOOKUP(C1229, [3]RISKFACTORSANDACCESSTOCARE!$F:$H, 3, FALSE)</f>
        <v>19.7</v>
      </c>
      <c r="H1229">
        <f>VLOOKUP(C1229, [3]RISKFACTORSANDACCESSTOCARE!$F:$Q, 12, FALSE)</f>
        <v>-1111.0999999999999</v>
      </c>
    </row>
    <row r="1230" spans="1:11" hidden="1" x14ac:dyDescent="0.3">
      <c r="A1230" t="s">
        <v>2012</v>
      </c>
      <c r="B1230" t="s">
        <v>2066</v>
      </c>
      <c r="C1230" t="s">
        <v>2067</v>
      </c>
      <c r="D1230">
        <f>VLOOKUP(C1230, [1]acs2015_county_data!$D:$O, 12, FALSE)</f>
        <v>42161</v>
      </c>
      <c r="E1230">
        <f>VLOOKUP(C1230, [2]DEMOGRAPHICS!$F:$M, 8, FALSE)</f>
        <v>41</v>
      </c>
      <c r="F1230">
        <f>VLOOKUP(C1230, [3]RISKFACTORSANDACCESSTOCARE!$F:$N, 9, FALSE)</f>
        <v>26.6</v>
      </c>
      <c r="G1230">
        <f>VLOOKUP(C1230, [3]RISKFACTORSANDACCESSTOCARE!$F:$H, 3, FALSE)</f>
        <v>19.100000000000001</v>
      </c>
      <c r="H1230">
        <f>VLOOKUP(C1230, [3]RISKFACTORSANDACCESSTOCARE!$F:$Q, 12, FALSE)</f>
        <v>-1111.0999999999999</v>
      </c>
    </row>
    <row r="1231" spans="1:11" x14ac:dyDescent="0.3">
      <c r="A1231" t="s">
        <v>2012</v>
      </c>
      <c r="B1231" t="s">
        <v>2068</v>
      </c>
      <c r="C1231" t="s">
        <v>2069</v>
      </c>
      <c r="D1231">
        <f>VLOOKUP(C1231, [1]acs2015_county_data!$D:$O, 12, FALSE)</f>
        <v>45679</v>
      </c>
      <c r="E1231">
        <f>VLOOKUP(C1231, [2]DEMOGRAPHICS!$F:$M, 8, FALSE)</f>
        <v>498</v>
      </c>
      <c r="F1231">
        <f>VLOOKUP(C1231, [3]RISKFACTORSANDACCESSTOCARE!$F:$N, 9, FALSE)</f>
        <v>23.7</v>
      </c>
      <c r="G1231">
        <f>VLOOKUP(C1231, [3]RISKFACTORSANDACCESSTOCARE!$F:$H, 3, FALSE)</f>
        <v>21.3</v>
      </c>
      <c r="H1231">
        <f>VLOOKUP(C1231, [3]RISKFACTORSANDACCESSTOCARE!$F:$Q, 12, FALSE)</f>
        <v>24</v>
      </c>
      <c r="I1231">
        <f>VLOOKUP(C1231,[4]RISKFACTORSANDACCESSTOCARE!$F:$Z,21,FALSE)</f>
        <v>33302</v>
      </c>
      <c r="J1231">
        <f>VLOOKUP(C1231,[5]DEMOGRAPHICS!$F:$J,5,FALSE)</f>
        <v>278592</v>
      </c>
      <c r="K1231">
        <f t="shared" ref="K1231:K1232" si="124">I1231/J1231*100</f>
        <v>11.953681369170686</v>
      </c>
    </row>
    <row r="1232" spans="1:11" x14ac:dyDescent="0.3">
      <c r="A1232" t="s">
        <v>2012</v>
      </c>
      <c r="B1232" t="s">
        <v>2070</v>
      </c>
      <c r="C1232" t="s">
        <v>2071</v>
      </c>
      <c r="D1232">
        <f>VLOOKUP(C1232, [1]acs2015_county_data!$D:$O, 12, FALSE)</f>
        <v>49124</v>
      </c>
      <c r="E1232">
        <f>VLOOKUP(C1232, [2]DEMOGRAPHICS!$F:$M, 8, FALSE)</f>
        <v>113</v>
      </c>
      <c r="F1232">
        <f>VLOOKUP(C1232, [3]RISKFACTORSANDACCESSTOCARE!$F:$N, 9, FALSE)</f>
        <v>23.8</v>
      </c>
      <c r="G1232">
        <f>VLOOKUP(C1232, [3]RISKFACTORSANDACCESSTOCARE!$F:$H, 3, FALSE)</f>
        <v>24.6</v>
      </c>
      <c r="H1232">
        <f>VLOOKUP(C1232, [3]RISKFACTORSANDACCESSTOCARE!$F:$Q, 12, FALSE)</f>
        <v>22.8</v>
      </c>
      <c r="I1232">
        <f>VLOOKUP(C1232,[4]RISKFACTORSANDACCESSTOCARE!$F:$Z,21,FALSE)</f>
        <v>5596</v>
      </c>
      <c r="J1232">
        <f>VLOOKUP(C1232,[5]DEMOGRAPHICS!$F:$J,5,FALSE)</f>
        <v>64608</v>
      </c>
      <c r="K1232">
        <f t="shared" si="124"/>
        <v>8.6614660723130257</v>
      </c>
    </row>
    <row r="1233" spans="1:11" hidden="1" x14ac:dyDescent="0.3">
      <c r="A1233" t="s">
        <v>2012</v>
      </c>
      <c r="B1233" t="s">
        <v>2072</v>
      </c>
      <c r="C1233" t="s">
        <v>2073</v>
      </c>
      <c r="D1233">
        <f>VLOOKUP(C1233, [1]acs2015_county_data!$D:$O, 12, FALSE)</f>
        <v>37317</v>
      </c>
      <c r="E1233">
        <f>VLOOKUP(C1233, [2]DEMOGRAPHICS!$F:$M, 8, FALSE)</f>
        <v>49</v>
      </c>
      <c r="F1233">
        <f>VLOOKUP(C1233, [3]RISKFACTORSANDACCESSTOCARE!$F:$N, 9, FALSE)</f>
        <v>30.5</v>
      </c>
      <c r="G1233">
        <f>VLOOKUP(C1233, [3]RISKFACTORSANDACCESSTOCARE!$F:$H, 3, FALSE)</f>
        <v>28.9</v>
      </c>
      <c r="H1233">
        <f>VLOOKUP(C1233, [3]RISKFACTORSANDACCESSTOCARE!$F:$Q, 12, FALSE)</f>
        <v>-1111.0999999999999</v>
      </c>
    </row>
    <row r="1234" spans="1:11" hidden="1" x14ac:dyDescent="0.3">
      <c r="A1234" t="s">
        <v>2012</v>
      </c>
      <c r="B1234" t="s">
        <v>2074</v>
      </c>
      <c r="C1234" t="s">
        <v>2075</v>
      </c>
      <c r="D1234">
        <f>VLOOKUP(C1234, [1]acs2015_county_data!$D:$O, 12, FALSE)</f>
        <v>33663</v>
      </c>
      <c r="E1234">
        <f>VLOOKUP(C1234, [2]DEMOGRAPHICS!$F:$M, 8, FALSE)</f>
        <v>11</v>
      </c>
      <c r="F1234">
        <f>VLOOKUP(C1234, [3]RISKFACTORSANDACCESSTOCARE!$F:$N, 9, FALSE)</f>
        <v>-1111.0999999999999</v>
      </c>
      <c r="G1234">
        <f>VLOOKUP(C1234, [3]RISKFACTORSANDACCESSTOCARE!$F:$H, 3, FALSE)</f>
        <v>-1111.0999999999999</v>
      </c>
      <c r="H1234">
        <f>VLOOKUP(C1234, [3]RISKFACTORSANDACCESSTOCARE!$F:$Q, 12, FALSE)</f>
        <v>-1111.0999999999999</v>
      </c>
    </row>
    <row r="1235" spans="1:11" x14ac:dyDescent="0.3">
      <c r="A1235" t="s">
        <v>2012</v>
      </c>
      <c r="B1235" t="s">
        <v>2076</v>
      </c>
      <c r="C1235" t="s">
        <v>2077</v>
      </c>
      <c r="D1235">
        <f>VLOOKUP(C1235, [1]acs2015_county_data!$D:$O, 12, FALSE)</f>
        <v>39377</v>
      </c>
      <c r="E1235">
        <f>VLOOKUP(C1235, [2]DEMOGRAPHICS!$F:$M, 8, FALSE)</f>
        <v>114</v>
      </c>
      <c r="F1235">
        <f>VLOOKUP(C1235, [3]RISKFACTORSANDACCESSTOCARE!$F:$N, 9, FALSE)</f>
        <v>21.5</v>
      </c>
      <c r="G1235">
        <f>VLOOKUP(C1235, [3]RISKFACTORSANDACCESSTOCARE!$F:$H, 3, FALSE)</f>
        <v>20</v>
      </c>
      <c r="H1235">
        <f>VLOOKUP(C1235, [3]RISKFACTORSANDACCESSTOCARE!$F:$Q, 12, FALSE)</f>
        <v>22</v>
      </c>
      <c r="I1235">
        <f>VLOOKUP(C1235,[4]RISKFACTORSANDACCESSTOCARE!$F:$Z,21,FALSE)</f>
        <v>7164</v>
      </c>
      <c r="J1235">
        <f>VLOOKUP(C1235,[5]DEMOGRAPHICS!$F:$J,5,FALSE)</f>
        <v>65618</v>
      </c>
      <c r="K1235">
        <f t="shared" ref="K1235:K1237" si="125">I1235/J1235*100</f>
        <v>10.917735987076718</v>
      </c>
    </row>
    <row r="1236" spans="1:11" x14ac:dyDescent="0.3">
      <c r="A1236" t="s">
        <v>2012</v>
      </c>
      <c r="B1236" t="s">
        <v>71</v>
      </c>
      <c r="C1236" t="s">
        <v>2078</v>
      </c>
      <c r="D1236">
        <f>VLOOKUP(C1236, [1]acs2015_county_data!$D:$O, 12, FALSE)</f>
        <v>46326</v>
      </c>
      <c r="E1236">
        <f>VLOOKUP(C1236, [2]DEMOGRAPHICS!$F:$M, 8, FALSE)</f>
        <v>232</v>
      </c>
      <c r="F1236">
        <f>VLOOKUP(C1236, [3]RISKFACTORSANDACCESSTOCARE!$F:$N, 9, FALSE)</f>
        <v>26.5</v>
      </c>
      <c r="G1236">
        <f>VLOOKUP(C1236, [3]RISKFACTORSANDACCESSTOCARE!$F:$H, 3, FALSE)</f>
        <v>20</v>
      </c>
      <c r="H1236">
        <f>VLOOKUP(C1236, [3]RISKFACTORSANDACCESSTOCARE!$F:$Q, 12, FALSE)</f>
        <v>30.1</v>
      </c>
      <c r="I1236">
        <f>VLOOKUP(C1236,[4]RISKFACTORSANDACCESSTOCARE!$F:$Z,21,FALSE)</f>
        <v>16732</v>
      </c>
      <c r="J1236">
        <f>VLOOKUP(C1236,[5]DEMOGRAPHICS!$F:$J,5,FALSE)</f>
        <v>163629</v>
      </c>
      <c r="K1236">
        <f t="shared" si="125"/>
        <v>10.225571261817892</v>
      </c>
    </row>
    <row r="1237" spans="1:11" x14ac:dyDescent="0.3">
      <c r="A1237" t="s">
        <v>2012</v>
      </c>
      <c r="B1237" t="s">
        <v>2079</v>
      </c>
      <c r="C1237" t="s">
        <v>2080</v>
      </c>
      <c r="D1237">
        <f>VLOOKUP(C1237, [1]acs2015_county_data!$D:$O, 12, FALSE)</f>
        <v>47476</v>
      </c>
      <c r="E1237">
        <f>VLOOKUP(C1237, [2]DEMOGRAPHICS!$F:$M, 8, FALSE)</f>
        <v>428</v>
      </c>
      <c r="F1237">
        <f>VLOOKUP(C1237, [3]RISKFACTORSANDACCESSTOCARE!$F:$N, 9, FALSE)</f>
        <v>20.8</v>
      </c>
      <c r="G1237">
        <f>VLOOKUP(C1237, [3]RISKFACTORSANDACCESSTOCARE!$F:$H, 3, FALSE)</f>
        <v>18.7</v>
      </c>
      <c r="H1237">
        <f>VLOOKUP(C1237, [3]RISKFACTORSANDACCESSTOCARE!$F:$Q, 12, FALSE)</f>
        <v>23.6</v>
      </c>
      <c r="I1237">
        <f>VLOOKUP(C1237,[4]RISKFACTORSANDACCESSTOCARE!$F:$Z,21,FALSE)</f>
        <v>24468</v>
      </c>
      <c r="J1237">
        <f>VLOOKUP(C1237,[5]DEMOGRAPHICS!$F:$J,5,FALSE)</f>
        <v>240536</v>
      </c>
      <c r="K1237">
        <f t="shared" si="125"/>
        <v>10.172281903748296</v>
      </c>
    </row>
    <row r="1238" spans="1:11" hidden="1" x14ac:dyDescent="0.3">
      <c r="A1238" t="s">
        <v>2012</v>
      </c>
      <c r="B1238" t="s">
        <v>2081</v>
      </c>
      <c r="C1238" t="s">
        <v>2082</v>
      </c>
      <c r="D1238">
        <f>VLOOKUP(C1238, [1]acs2015_county_data!$D:$O, 12, FALSE)</f>
        <v>40534</v>
      </c>
      <c r="E1238">
        <f>VLOOKUP(C1238, [2]DEMOGRAPHICS!$F:$M, 8, FALSE)</f>
        <v>31</v>
      </c>
      <c r="F1238">
        <f>VLOOKUP(C1238, [3]RISKFACTORSANDACCESSTOCARE!$F:$N, 9, FALSE)</f>
        <v>13.9</v>
      </c>
      <c r="G1238">
        <f>VLOOKUP(C1238, [3]RISKFACTORSANDACCESSTOCARE!$F:$H, 3, FALSE)</f>
        <v>11.3</v>
      </c>
      <c r="H1238">
        <f>VLOOKUP(C1238, [3]RISKFACTORSANDACCESSTOCARE!$F:$Q, 12, FALSE)</f>
        <v>-1111.0999999999999</v>
      </c>
    </row>
    <row r="1239" spans="1:11" x14ac:dyDescent="0.3">
      <c r="A1239" t="s">
        <v>2012</v>
      </c>
      <c r="B1239" t="s">
        <v>551</v>
      </c>
      <c r="C1239" t="s">
        <v>2083</v>
      </c>
      <c r="D1239">
        <f>VLOOKUP(C1239, [1]acs2015_county_data!$D:$O, 12, FALSE)</f>
        <v>53063</v>
      </c>
      <c r="E1239">
        <f>VLOOKUP(C1239, [2]DEMOGRAPHICS!$F:$M, 8, FALSE)</f>
        <v>697</v>
      </c>
      <c r="F1239">
        <f>VLOOKUP(C1239, [3]RISKFACTORSANDACCESSTOCARE!$F:$N, 9, FALSE)</f>
        <v>21.5</v>
      </c>
      <c r="G1239">
        <f>VLOOKUP(C1239, [3]RISKFACTORSANDACCESSTOCARE!$F:$H, 3, FALSE)</f>
        <v>19.100000000000001</v>
      </c>
      <c r="H1239">
        <f>VLOOKUP(C1239, [3]RISKFACTORSANDACCESSTOCARE!$F:$Q, 12, FALSE)</f>
        <v>23.9</v>
      </c>
      <c r="I1239">
        <f>VLOOKUP(C1239,[4]RISKFACTORSANDACCESSTOCARE!$F:$Z,21,FALSE)</f>
        <v>60031</v>
      </c>
      <c r="J1239">
        <f>VLOOKUP(C1239,[5]DEMOGRAPHICS!$F:$J,5,FALSE)</f>
        <v>596666</v>
      </c>
      <c r="K1239">
        <f>I1239/J1239*100</f>
        <v>10.061072693935971</v>
      </c>
    </row>
    <row r="1240" spans="1:11" hidden="1" x14ac:dyDescent="0.3">
      <c r="A1240" t="s">
        <v>2012</v>
      </c>
      <c r="B1240" t="s">
        <v>2084</v>
      </c>
      <c r="C1240" t="s">
        <v>2085</v>
      </c>
      <c r="D1240">
        <f>VLOOKUP(C1240, [1]acs2015_county_data!$D:$O, 12, FALSE)</f>
        <v>37813</v>
      </c>
      <c r="E1240">
        <f>VLOOKUP(C1240, [2]DEMOGRAPHICS!$F:$M, 8, FALSE)</f>
        <v>4</v>
      </c>
      <c r="F1240">
        <f>VLOOKUP(C1240, [3]RISKFACTORSANDACCESSTOCARE!$F:$N, 9, FALSE)</f>
        <v>-1111.0999999999999</v>
      </c>
      <c r="G1240">
        <f>VLOOKUP(C1240, [3]RISKFACTORSANDACCESSTOCARE!$F:$H, 3, FALSE)</f>
        <v>-1111.0999999999999</v>
      </c>
      <c r="H1240">
        <f>VLOOKUP(C1240, [3]RISKFACTORSANDACCESSTOCARE!$F:$Q, 12, FALSE)</f>
        <v>-1111.0999999999999</v>
      </c>
    </row>
    <row r="1241" spans="1:11" hidden="1" x14ac:dyDescent="0.3">
      <c r="A1241" t="s">
        <v>2012</v>
      </c>
      <c r="B1241" t="s">
        <v>331</v>
      </c>
      <c r="C1241" t="s">
        <v>2086</v>
      </c>
      <c r="D1241">
        <f>VLOOKUP(C1241, [1]acs2015_county_data!$D:$O, 12, FALSE)</f>
        <v>30439</v>
      </c>
      <c r="E1241">
        <f>VLOOKUP(C1241, [2]DEMOGRAPHICS!$F:$M, 8, FALSE)</f>
        <v>21</v>
      </c>
      <c r="F1241">
        <f>VLOOKUP(C1241, [3]RISKFACTORSANDACCESSTOCARE!$F:$N, 9, FALSE)</f>
        <v>-1111.0999999999999</v>
      </c>
      <c r="G1241">
        <f>VLOOKUP(C1241, [3]RISKFACTORSANDACCESSTOCARE!$F:$H, 3, FALSE)</f>
        <v>-1111.0999999999999</v>
      </c>
      <c r="H1241">
        <f>VLOOKUP(C1241, [3]RISKFACTORSANDACCESSTOCARE!$F:$Q, 12, FALSE)</f>
        <v>-1111.0999999999999</v>
      </c>
    </row>
    <row r="1242" spans="1:11" x14ac:dyDescent="0.3">
      <c r="A1242" t="s">
        <v>2012</v>
      </c>
      <c r="B1242" t="s">
        <v>2087</v>
      </c>
      <c r="C1242" t="s">
        <v>2088</v>
      </c>
      <c r="D1242">
        <f>VLOOKUP(C1242, [1]acs2015_county_data!$D:$O, 12, FALSE)</f>
        <v>52996</v>
      </c>
      <c r="E1242">
        <f>VLOOKUP(C1242, [2]DEMOGRAPHICS!$F:$M, 8, FALSE)</f>
        <v>143</v>
      </c>
      <c r="F1242">
        <f>VLOOKUP(C1242, [3]RISKFACTORSANDACCESSTOCARE!$F:$N, 9, FALSE)</f>
        <v>24.6</v>
      </c>
      <c r="G1242">
        <f>VLOOKUP(C1242, [3]RISKFACTORSANDACCESSTOCARE!$F:$H, 3, FALSE)</f>
        <v>25.1</v>
      </c>
      <c r="H1242">
        <f>VLOOKUP(C1242, [3]RISKFACTORSANDACCESSTOCARE!$F:$Q, 12, FALSE)</f>
        <v>18.3</v>
      </c>
      <c r="I1242">
        <f>VLOOKUP(C1242,[4]RISKFACTORSANDACCESSTOCARE!$F:$Z,21,FALSE)</f>
        <v>9032</v>
      </c>
      <c r="J1242">
        <f>VLOOKUP(C1242,[5]DEMOGRAPHICS!$F:$J,5,FALSE)</f>
        <v>93361</v>
      </c>
      <c r="K1242">
        <f>I1242/J1242*100</f>
        <v>9.6742751255877728</v>
      </c>
    </row>
    <row r="1243" spans="1:11" hidden="1" x14ac:dyDescent="0.3">
      <c r="A1243" t="s">
        <v>2012</v>
      </c>
      <c r="B1243" t="s">
        <v>2089</v>
      </c>
      <c r="C1243" t="s">
        <v>2090</v>
      </c>
      <c r="D1243">
        <f>VLOOKUP(C1243, [1]acs2015_county_data!$D:$O, 12, FALSE)</f>
        <v>56189</v>
      </c>
      <c r="E1243">
        <f>VLOOKUP(C1243, [2]DEMOGRAPHICS!$F:$M, 8, FALSE)</f>
        <v>64</v>
      </c>
      <c r="F1243">
        <f>VLOOKUP(C1243, [3]RISKFACTORSANDACCESSTOCARE!$F:$N, 9, FALSE)</f>
        <v>18.100000000000001</v>
      </c>
      <c r="G1243">
        <f>VLOOKUP(C1243, [3]RISKFACTORSANDACCESSTOCARE!$F:$H, 3, FALSE)</f>
        <v>15.5</v>
      </c>
      <c r="H1243">
        <f>VLOOKUP(C1243, [3]RISKFACTORSANDACCESSTOCARE!$F:$Q, 12, FALSE)</f>
        <v>-1111.0999999999999</v>
      </c>
    </row>
    <row r="1244" spans="1:11" x14ac:dyDescent="0.3">
      <c r="A1244" t="s">
        <v>2012</v>
      </c>
      <c r="B1244" t="s">
        <v>2091</v>
      </c>
      <c r="C1244" t="s">
        <v>2092</v>
      </c>
      <c r="D1244">
        <f>VLOOKUP(C1244, [1]acs2015_county_data!$D:$O, 12, FALSE)</f>
        <v>48043</v>
      </c>
      <c r="E1244">
        <f>VLOOKUP(C1244, [2]DEMOGRAPHICS!$F:$M, 8, FALSE)</f>
        <v>136</v>
      </c>
      <c r="F1244">
        <f>VLOOKUP(C1244, [3]RISKFACTORSANDACCESSTOCARE!$F:$N, 9, FALSE)</f>
        <v>26.1</v>
      </c>
      <c r="G1244">
        <f>VLOOKUP(C1244, [3]RISKFACTORSANDACCESSTOCARE!$F:$H, 3, FALSE)</f>
        <v>25.7</v>
      </c>
      <c r="H1244">
        <f>VLOOKUP(C1244, [3]RISKFACTORSANDACCESSTOCARE!$F:$Q, 12, FALSE)</f>
        <v>30</v>
      </c>
      <c r="I1244">
        <f>VLOOKUP(C1244,[4]RISKFACTORSANDACCESSTOCARE!$F:$Z,21,FALSE)</f>
        <v>10721</v>
      </c>
      <c r="J1244">
        <f>VLOOKUP(C1244,[5]DEMOGRAPHICS!$F:$J,5,FALSE)</f>
        <v>102033</v>
      </c>
      <c r="K1244">
        <f t="shared" ref="K1244:K1245" si="126">I1244/J1244*100</f>
        <v>10.507384865680711</v>
      </c>
    </row>
    <row r="1245" spans="1:11" x14ac:dyDescent="0.3">
      <c r="A1245" t="s">
        <v>2012</v>
      </c>
      <c r="B1245" t="s">
        <v>1107</v>
      </c>
      <c r="C1245" t="s">
        <v>2093</v>
      </c>
      <c r="D1245">
        <f>VLOOKUP(C1245, [1]acs2015_county_data!$D:$O, 12, FALSE)</f>
        <v>75204</v>
      </c>
      <c r="E1245">
        <f>VLOOKUP(C1245, [2]DEMOGRAPHICS!$F:$M, 8, FALSE)</f>
        <v>319</v>
      </c>
      <c r="F1245">
        <f>VLOOKUP(C1245, [3]RISKFACTORSANDACCESSTOCARE!$F:$N, 9, FALSE)</f>
        <v>21.3</v>
      </c>
      <c r="G1245">
        <f>VLOOKUP(C1245, [3]RISKFACTORSANDACCESSTOCARE!$F:$H, 3, FALSE)</f>
        <v>16.899999999999999</v>
      </c>
      <c r="H1245">
        <f>VLOOKUP(C1245, [3]RISKFACTORSANDACCESSTOCARE!$F:$Q, 12, FALSE)</f>
        <v>15.8</v>
      </c>
      <c r="I1245">
        <f>VLOOKUP(C1245,[4]RISKFACTORSANDACCESSTOCARE!$F:$Z,21,FALSE)</f>
        <v>11834</v>
      </c>
      <c r="J1245">
        <f>VLOOKUP(C1245,[5]DEMOGRAPHICS!$F:$J,5,FALSE)</f>
        <v>181517</v>
      </c>
      <c r="K1245">
        <f t="shared" si="126"/>
        <v>6.5194995510062412</v>
      </c>
    </row>
    <row r="1246" spans="1:11" hidden="1" x14ac:dyDescent="0.3">
      <c r="A1246" t="s">
        <v>2012</v>
      </c>
      <c r="B1246" t="s">
        <v>2094</v>
      </c>
      <c r="C1246" t="s">
        <v>2095</v>
      </c>
      <c r="D1246">
        <f>VLOOKUP(C1246, [1]acs2015_county_data!$D:$O, 12, FALSE)</f>
        <v>37088</v>
      </c>
      <c r="E1246">
        <f>VLOOKUP(C1246, [2]DEMOGRAPHICS!$F:$M, 8, FALSE)</f>
        <v>8</v>
      </c>
      <c r="F1246">
        <f>VLOOKUP(C1246, [3]RISKFACTORSANDACCESSTOCARE!$F:$N, 9, FALSE)</f>
        <v>-1111.0999999999999</v>
      </c>
      <c r="G1246">
        <f>VLOOKUP(C1246, [3]RISKFACTORSANDACCESSTOCARE!$F:$H, 3, FALSE)</f>
        <v>-1111.0999999999999</v>
      </c>
      <c r="H1246">
        <f>VLOOKUP(C1246, [3]RISKFACTORSANDACCESSTOCARE!$F:$Q, 12, FALSE)</f>
        <v>-1111.0999999999999</v>
      </c>
    </row>
    <row r="1247" spans="1:11" hidden="1" x14ac:dyDescent="0.3">
      <c r="A1247" t="s">
        <v>2012</v>
      </c>
      <c r="B1247" t="s">
        <v>2096</v>
      </c>
      <c r="C1247" t="s">
        <v>2097</v>
      </c>
      <c r="D1247">
        <f>VLOOKUP(C1247, [1]acs2015_county_data!$D:$O, 12, FALSE)</f>
        <v>38434</v>
      </c>
      <c r="E1247">
        <f>VLOOKUP(C1247, [2]DEMOGRAPHICS!$F:$M, 8, FALSE)</f>
        <v>11</v>
      </c>
      <c r="F1247">
        <f>VLOOKUP(C1247, [3]RISKFACTORSANDACCESSTOCARE!$F:$N, 9, FALSE)</f>
        <v>-1111.0999999999999</v>
      </c>
      <c r="G1247">
        <f>VLOOKUP(C1247, [3]RISKFACTORSANDACCESSTOCARE!$F:$H, 3, FALSE)</f>
        <v>-1111.0999999999999</v>
      </c>
      <c r="H1247">
        <f>VLOOKUP(C1247, [3]RISKFACTORSANDACCESSTOCARE!$F:$Q, 12, FALSE)</f>
        <v>-1111.0999999999999</v>
      </c>
    </row>
    <row r="1248" spans="1:11" x14ac:dyDescent="0.3">
      <c r="A1248" t="s">
        <v>2012</v>
      </c>
      <c r="B1248" t="s">
        <v>2098</v>
      </c>
      <c r="C1248" t="s">
        <v>2099</v>
      </c>
      <c r="D1248">
        <f>VLOOKUP(C1248, [1]acs2015_county_data!$D:$O, 12, FALSE)</f>
        <v>54582</v>
      </c>
      <c r="E1248">
        <f>VLOOKUP(C1248, [2]DEMOGRAPHICS!$F:$M, 8, FALSE)</f>
        <v>1726</v>
      </c>
      <c r="F1248">
        <f>VLOOKUP(C1248, [3]RISKFACTORSANDACCESSTOCARE!$F:$N, 9, FALSE)</f>
        <v>23.3</v>
      </c>
      <c r="G1248">
        <f>VLOOKUP(C1248, [3]RISKFACTORSANDACCESSTOCARE!$F:$H, 3, FALSE)</f>
        <v>23.3</v>
      </c>
      <c r="H1248">
        <f>VLOOKUP(C1248, [3]RISKFACTORSANDACCESSTOCARE!$F:$Q, 12, FALSE)</f>
        <v>26.4</v>
      </c>
      <c r="I1248">
        <f>VLOOKUP(C1248,[4]RISKFACTORSANDACCESSTOCARE!$F:$Z,21,FALSE)</f>
        <v>67555</v>
      </c>
      <c r="J1248">
        <f>VLOOKUP(C1248,[5]DEMOGRAPHICS!$F:$J,5,FALSE)</f>
        <v>829453</v>
      </c>
      <c r="K1248">
        <f>I1248/J1248*100</f>
        <v>8.1445241623093771</v>
      </c>
    </row>
    <row r="1249" spans="1:11" hidden="1" x14ac:dyDescent="0.3">
      <c r="A1249" t="s">
        <v>2012</v>
      </c>
      <c r="B1249" t="s">
        <v>2100</v>
      </c>
      <c r="C1249" t="s">
        <v>2101</v>
      </c>
      <c r="D1249">
        <f>VLOOKUP(C1249, [1]acs2015_county_data!$D:$O, 12, FALSE)</f>
        <v>41395</v>
      </c>
      <c r="E1249">
        <f>VLOOKUP(C1249, [2]DEMOGRAPHICS!$F:$M, 8, FALSE)</f>
        <v>46</v>
      </c>
      <c r="F1249">
        <f>VLOOKUP(C1249, [3]RISKFACTORSANDACCESSTOCARE!$F:$N, 9, FALSE)</f>
        <v>-1111.0999999999999</v>
      </c>
      <c r="G1249">
        <f>VLOOKUP(C1249, [3]RISKFACTORSANDACCESSTOCARE!$F:$H, 3, FALSE)</f>
        <v>23.1</v>
      </c>
      <c r="H1249">
        <f>VLOOKUP(C1249, [3]RISKFACTORSANDACCESSTOCARE!$F:$Q, 12, FALSE)</f>
        <v>-1111.0999999999999</v>
      </c>
    </row>
    <row r="1250" spans="1:11" x14ac:dyDescent="0.3">
      <c r="A1250" t="s">
        <v>2012</v>
      </c>
      <c r="B1250" t="s">
        <v>2102</v>
      </c>
      <c r="C1250" t="s">
        <v>2103</v>
      </c>
      <c r="D1250">
        <f>VLOOKUP(C1250, [1]acs2015_county_data!$D:$O, 12, FALSE)</f>
        <v>45409</v>
      </c>
      <c r="E1250">
        <f>VLOOKUP(C1250, [2]DEMOGRAPHICS!$F:$M, 8, FALSE)</f>
        <v>36</v>
      </c>
      <c r="F1250">
        <f>VLOOKUP(C1250, [3]RISKFACTORSANDACCESSTOCARE!$F:$N, 9, FALSE)</f>
        <v>22</v>
      </c>
      <c r="G1250">
        <f>VLOOKUP(C1250, [3]RISKFACTORSANDACCESSTOCARE!$F:$H, 3, FALSE)</f>
        <v>21</v>
      </c>
      <c r="H1250">
        <f>VLOOKUP(C1250, [3]RISKFACTORSANDACCESSTOCARE!$F:$Q, 12, FALSE)</f>
        <v>25.1</v>
      </c>
      <c r="I1250">
        <f>VLOOKUP(C1250,[4]RISKFACTORSANDACCESSTOCARE!$F:$Z,21,FALSE)</f>
        <v>5577</v>
      </c>
      <c r="J1250">
        <f>VLOOKUP(C1250,[5]DEMOGRAPHICS!$F:$J,5,FALSE)</f>
        <v>64760</v>
      </c>
      <c r="K1250">
        <f>I1250/J1250*100</f>
        <v>8.6117974058060529</v>
      </c>
    </row>
    <row r="1251" spans="1:11" hidden="1" x14ac:dyDescent="0.3">
      <c r="A1251" t="s">
        <v>2012</v>
      </c>
      <c r="B1251" t="s">
        <v>1122</v>
      </c>
      <c r="C1251" t="s">
        <v>2104</v>
      </c>
      <c r="D1251">
        <f>VLOOKUP(C1251, [1]acs2015_county_data!$D:$O, 12, FALSE)</f>
        <v>42024</v>
      </c>
      <c r="E1251">
        <f>VLOOKUP(C1251, [2]DEMOGRAPHICS!$F:$M, 8, FALSE)</f>
        <v>59</v>
      </c>
      <c r="F1251">
        <f>VLOOKUP(C1251, [3]RISKFACTORSANDACCESSTOCARE!$F:$N, 9, FALSE)</f>
        <v>32.9</v>
      </c>
      <c r="G1251">
        <f>VLOOKUP(C1251, [3]RISKFACTORSANDACCESSTOCARE!$F:$H, 3, FALSE)</f>
        <v>21.4</v>
      </c>
      <c r="H1251">
        <f>VLOOKUP(C1251, [3]RISKFACTORSANDACCESSTOCARE!$F:$Q, 12, FALSE)</f>
        <v>-1111.0999999999999</v>
      </c>
    </row>
    <row r="1252" spans="1:11" hidden="1" x14ac:dyDescent="0.3">
      <c r="A1252" t="s">
        <v>2012</v>
      </c>
      <c r="B1252" t="s">
        <v>2105</v>
      </c>
      <c r="C1252" t="s">
        <v>2106</v>
      </c>
      <c r="D1252">
        <f>VLOOKUP(C1252, [1]acs2015_county_data!$D:$O, 12, FALSE)</f>
        <v>41889</v>
      </c>
      <c r="E1252">
        <f>VLOOKUP(C1252, [2]DEMOGRAPHICS!$F:$M, 8, FALSE)</f>
        <v>76</v>
      </c>
      <c r="F1252">
        <f>VLOOKUP(C1252, [3]RISKFACTORSANDACCESSTOCARE!$F:$N, 9, FALSE)</f>
        <v>24.6</v>
      </c>
      <c r="G1252">
        <f>VLOOKUP(C1252, [3]RISKFACTORSANDACCESSTOCARE!$F:$H, 3, FALSE)</f>
        <v>21.6</v>
      </c>
      <c r="H1252">
        <f>VLOOKUP(C1252, [3]RISKFACTORSANDACCESSTOCARE!$F:$Q, 12, FALSE)</f>
        <v>-1111.0999999999999</v>
      </c>
    </row>
    <row r="1253" spans="1:11" hidden="1" x14ac:dyDescent="0.3">
      <c r="A1253" t="s">
        <v>2012</v>
      </c>
      <c r="B1253" t="s">
        <v>2107</v>
      </c>
      <c r="C1253" t="s">
        <v>2108</v>
      </c>
      <c r="D1253">
        <f>VLOOKUP(C1253, [1]acs2015_county_data!$D:$O, 12, FALSE)</f>
        <v>40373</v>
      </c>
      <c r="E1253">
        <f>VLOOKUP(C1253, [2]DEMOGRAPHICS!$F:$M, 8, FALSE)</f>
        <v>24</v>
      </c>
      <c r="F1253">
        <f>VLOOKUP(C1253, [3]RISKFACTORSANDACCESSTOCARE!$F:$N, 9, FALSE)</f>
        <v>-1111.0999999999999</v>
      </c>
      <c r="G1253">
        <f>VLOOKUP(C1253, [3]RISKFACTORSANDACCESSTOCARE!$F:$H, 3, FALSE)</f>
        <v>25.5</v>
      </c>
      <c r="H1253">
        <f>VLOOKUP(C1253, [3]RISKFACTORSANDACCESSTOCARE!$F:$Q, 12, FALSE)</f>
        <v>19.100000000000001</v>
      </c>
    </row>
    <row r="1254" spans="1:11" x14ac:dyDescent="0.3">
      <c r="A1254" t="s">
        <v>2012</v>
      </c>
      <c r="B1254" t="s">
        <v>2109</v>
      </c>
      <c r="C1254" t="s">
        <v>2110</v>
      </c>
      <c r="D1254">
        <f>VLOOKUP(C1254, [1]acs2015_county_data!$D:$O, 12, FALSE)</f>
        <v>54059</v>
      </c>
      <c r="E1254">
        <f>VLOOKUP(C1254, [2]DEMOGRAPHICS!$F:$M, 8, FALSE)</f>
        <v>161</v>
      </c>
      <c r="F1254">
        <f>VLOOKUP(C1254, [3]RISKFACTORSANDACCESSTOCARE!$F:$N, 9, FALSE)</f>
        <v>23.1</v>
      </c>
      <c r="G1254">
        <f>VLOOKUP(C1254, [3]RISKFACTORSANDACCESSTOCARE!$F:$H, 3, FALSE)</f>
        <v>17</v>
      </c>
      <c r="H1254">
        <f>VLOOKUP(C1254, [3]RISKFACTORSANDACCESSTOCARE!$F:$Q, 12, FALSE)</f>
        <v>22.3</v>
      </c>
      <c r="I1254">
        <f>VLOOKUP(C1254,[4]RISKFACTORSANDACCESSTOCARE!$F:$Z,21,FALSE)</f>
        <v>7721</v>
      </c>
      <c r="J1254">
        <f>VLOOKUP(C1254,[5]DEMOGRAPHICS!$F:$J,5,FALSE)</f>
        <v>84064</v>
      </c>
      <c r="K1254">
        <f>I1254/J1254*100</f>
        <v>9.1846688237533307</v>
      </c>
    </row>
    <row r="1255" spans="1:11" hidden="1" x14ac:dyDescent="0.3">
      <c r="A1255" t="s">
        <v>2012</v>
      </c>
      <c r="B1255" t="s">
        <v>2111</v>
      </c>
      <c r="C1255" t="s">
        <v>2112</v>
      </c>
      <c r="D1255">
        <f>VLOOKUP(C1255, [1]acs2015_county_data!$D:$O, 12, FALSE)</f>
        <v>41098</v>
      </c>
      <c r="E1255">
        <f>VLOOKUP(C1255, [2]DEMOGRAPHICS!$F:$M, 8, FALSE)</f>
        <v>27</v>
      </c>
      <c r="F1255">
        <f>VLOOKUP(C1255, [3]RISKFACTORSANDACCESSTOCARE!$F:$N, 9, FALSE)</f>
        <v>-1111.0999999999999</v>
      </c>
      <c r="G1255">
        <f>VLOOKUP(C1255, [3]RISKFACTORSANDACCESSTOCARE!$F:$H, 3, FALSE)</f>
        <v>-1111.0999999999999</v>
      </c>
      <c r="H1255">
        <f>VLOOKUP(C1255, [3]RISKFACTORSANDACCESSTOCARE!$F:$Q, 12, FALSE)</f>
        <v>-1111.0999999999999</v>
      </c>
    </row>
    <row r="1256" spans="1:11" x14ac:dyDescent="0.3">
      <c r="A1256" t="s">
        <v>2012</v>
      </c>
      <c r="B1256" t="s">
        <v>99</v>
      </c>
      <c r="C1256" t="s">
        <v>2113</v>
      </c>
      <c r="D1256">
        <f>VLOOKUP(C1256, [1]acs2015_county_data!$D:$O, 12, FALSE)</f>
        <v>55653</v>
      </c>
      <c r="E1256">
        <f>VLOOKUP(C1256, [2]DEMOGRAPHICS!$F:$M, 8, FALSE)</f>
        <v>279</v>
      </c>
      <c r="F1256">
        <f>VLOOKUP(C1256, [3]RISKFACTORSANDACCESSTOCARE!$F:$N, 9, FALSE)</f>
        <v>26</v>
      </c>
      <c r="G1256">
        <f>VLOOKUP(C1256, [3]RISKFACTORSANDACCESSTOCARE!$F:$H, 3, FALSE)</f>
        <v>21.8</v>
      </c>
      <c r="H1256">
        <f>VLOOKUP(C1256, [3]RISKFACTORSANDACCESSTOCARE!$F:$Q, 12, FALSE)</f>
        <v>30.7</v>
      </c>
      <c r="I1256">
        <f>VLOOKUP(C1256,[4]RISKFACTORSANDACCESSTOCARE!$F:$Z,21,FALSE)</f>
        <v>13943</v>
      </c>
      <c r="J1256">
        <f>VLOOKUP(C1256,[5]DEMOGRAPHICS!$F:$J,5,FALSE)</f>
        <v>153935</v>
      </c>
      <c r="K1256">
        <f t="shared" ref="K1256:K1257" si="127">I1256/J1256*100</f>
        <v>9.0577191671809523</v>
      </c>
    </row>
    <row r="1257" spans="1:11" x14ac:dyDescent="0.3">
      <c r="A1257" t="s">
        <v>2012</v>
      </c>
      <c r="B1257" t="s">
        <v>2114</v>
      </c>
      <c r="C1257" t="s">
        <v>2115</v>
      </c>
      <c r="D1257">
        <f>VLOOKUP(C1257, [1]acs2015_county_data!$D:$O, 12, FALSE)</f>
        <v>41584</v>
      </c>
      <c r="E1257">
        <f>VLOOKUP(C1257, [2]DEMOGRAPHICS!$F:$M, 8, FALSE)</f>
        <v>90</v>
      </c>
      <c r="F1257">
        <f>VLOOKUP(C1257, [3]RISKFACTORSANDACCESSTOCARE!$F:$N, 9, FALSE)</f>
        <v>32.9</v>
      </c>
      <c r="G1257">
        <f>VLOOKUP(C1257, [3]RISKFACTORSANDACCESSTOCARE!$F:$H, 3, FALSE)</f>
        <v>26.3</v>
      </c>
      <c r="H1257">
        <f>VLOOKUP(C1257, [3]RISKFACTORSANDACCESSTOCARE!$F:$Q, 12, FALSE)</f>
        <v>29.7</v>
      </c>
      <c r="I1257">
        <f>VLOOKUP(C1257,[4]RISKFACTORSANDACCESSTOCARE!$F:$Z,21,FALSE)</f>
        <v>7496</v>
      </c>
      <c r="J1257">
        <f>VLOOKUP(C1257,[5]DEMOGRAPHICS!$F:$J,5,FALSE)</f>
        <v>63893</v>
      </c>
      <c r="K1257">
        <f t="shared" si="127"/>
        <v>11.732114629145602</v>
      </c>
    </row>
    <row r="1258" spans="1:11" hidden="1" x14ac:dyDescent="0.3">
      <c r="A1258" t="s">
        <v>2012</v>
      </c>
      <c r="B1258" t="s">
        <v>2116</v>
      </c>
      <c r="C1258" t="s">
        <v>2117</v>
      </c>
      <c r="D1258">
        <f>VLOOKUP(C1258, [1]acs2015_county_data!$D:$O, 12, FALSE)</f>
        <v>36250</v>
      </c>
      <c r="E1258">
        <f>VLOOKUP(C1258, [2]DEMOGRAPHICS!$F:$M, 8, FALSE)</f>
        <v>19</v>
      </c>
      <c r="F1258">
        <f>VLOOKUP(C1258, [3]RISKFACTORSANDACCESSTOCARE!$F:$N, 9, FALSE)</f>
        <v>-1111.0999999999999</v>
      </c>
      <c r="G1258">
        <f>VLOOKUP(C1258, [3]RISKFACTORSANDACCESSTOCARE!$F:$H, 3, FALSE)</f>
        <v>-1111.0999999999999</v>
      </c>
      <c r="H1258">
        <f>VLOOKUP(C1258, [3]RISKFACTORSANDACCESSTOCARE!$F:$Q, 12, FALSE)</f>
        <v>-1111.0999999999999</v>
      </c>
    </row>
    <row r="1259" spans="1:11" x14ac:dyDescent="0.3">
      <c r="A1259" t="s">
        <v>2012</v>
      </c>
      <c r="B1259" t="s">
        <v>2118</v>
      </c>
      <c r="C1259" t="s">
        <v>2119</v>
      </c>
      <c r="D1259">
        <f>VLOOKUP(C1259, [1]acs2015_county_data!$D:$O, 12, FALSE)</f>
        <v>42829</v>
      </c>
      <c r="E1259">
        <f>VLOOKUP(C1259, [2]DEMOGRAPHICS!$F:$M, 8, FALSE)</f>
        <v>345</v>
      </c>
      <c r="F1259">
        <f>VLOOKUP(C1259, [3]RISKFACTORSANDACCESSTOCARE!$F:$N, 9, FALSE)</f>
        <v>24.9</v>
      </c>
      <c r="G1259">
        <f>VLOOKUP(C1259, [3]RISKFACTORSANDACCESSTOCARE!$F:$H, 3, FALSE)</f>
        <v>25.4</v>
      </c>
      <c r="H1259">
        <f>VLOOKUP(C1259, [3]RISKFACTORSANDACCESSTOCARE!$F:$Q, 12, FALSE)</f>
        <v>24.6</v>
      </c>
      <c r="I1259">
        <f>VLOOKUP(C1259,[4]RISKFACTORSANDACCESSTOCARE!$F:$Z,21,FALSE)</f>
        <v>20098</v>
      </c>
      <c r="J1259">
        <f>VLOOKUP(C1259,[5]DEMOGRAPHICS!$F:$J,5,FALSE)</f>
        <v>175554</v>
      </c>
      <c r="K1259">
        <f>I1259/J1259*100</f>
        <v>11.448329288993699</v>
      </c>
    </row>
    <row r="1260" spans="1:11" hidden="1" x14ac:dyDescent="0.3">
      <c r="A1260" t="s">
        <v>2012</v>
      </c>
      <c r="B1260" t="s">
        <v>2120</v>
      </c>
      <c r="C1260" t="s">
        <v>2121</v>
      </c>
      <c r="D1260">
        <f>VLOOKUP(C1260, [1]acs2015_county_data!$D:$O, 12, FALSE)</f>
        <v>43693</v>
      </c>
      <c r="E1260">
        <f>VLOOKUP(C1260, [2]DEMOGRAPHICS!$F:$M, 8, FALSE)</f>
        <v>59</v>
      </c>
      <c r="F1260">
        <f>VLOOKUP(C1260, [3]RISKFACTORSANDACCESSTOCARE!$F:$N, 9, FALSE)</f>
        <v>24</v>
      </c>
      <c r="G1260">
        <f>VLOOKUP(C1260, [3]RISKFACTORSANDACCESSTOCARE!$F:$H, 3, FALSE)</f>
        <v>23.2</v>
      </c>
      <c r="H1260">
        <f>VLOOKUP(C1260, [3]RISKFACTORSANDACCESSTOCARE!$F:$Q, 12, FALSE)</f>
        <v>-1111.0999999999999</v>
      </c>
    </row>
    <row r="1261" spans="1:11" x14ac:dyDescent="0.3">
      <c r="A1261" t="s">
        <v>2012</v>
      </c>
      <c r="B1261" t="s">
        <v>2122</v>
      </c>
      <c r="C1261" t="s">
        <v>2123</v>
      </c>
      <c r="D1261">
        <f>VLOOKUP(C1261, [1]acs2015_county_data!$D:$O, 12, FALSE)</f>
        <v>67465</v>
      </c>
      <c r="E1261">
        <f>VLOOKUP(C1261, [2]DEMOGRAPHICS!$F:$M, 8, FALSE)</f>
        <v>1392</v>
      </c>
      <c r="F1261">
        <f>VLOOKUP(C1261, [3]RISKFACTORSANDACCESSTOCARE!$F:$N, 9, FALSE)</f>
        <v>21.3</v>
      </c>
      <c r="G1261">
        <f>VLOOKUP(C1261, [3]RISKFACTORSANDACCESSTOCARE!$F:$H, 3, FALSE)</f>
        <v>18.5</v>
      </c>
      <c r="H1261">
        <f>VLOOKUP(C1261, [3]RISKFACTORSANDACCESSTOCARE!$F:$Q, 12, FALSE)</f>
        <v>26.5</v>
      </c>
      <c r="I1261">
        <f>VLOOKUP(C1261,[4]RISKFACTORSANDACCESSTOCARE!$F:$Z,21,FALSE)</f>
        <v>104800</v>
      </c>
      <c r="J1261">
        <f>VLOOKUP(C1261,[5]DEMOGRAPHICS!$F:$J,5,FALSE)</f>
        <v>1214361</v>
      </c>
      <c r="K1261">
        <f>I1261/J1261*100</f>
        <v>8.6300531719974529</v>
      </c>
    </row>
    <row r="1262" spans="1:11" hidden="1" x14ac:dyDescent="0.3">
      <c r="A1262" t="s">
        <v>2012</v>
      </c>
      <c r="B1262" t="s">
        <v>2124</v>
      </c>
      <c r="C1262" t="s">
        <v>2125</v>
      </c>
      <c r="D1262">
        <f>VLOOKUP(C1262, [1]acs2015_county_data!$D:$O, 12, FALSE)</f>
        <v>41617</v>
      </c>
      <c r="E1262">
        <f>VLOOKUP(C1262, [2]DEMOGRAPHICS!$F:$M, 8, FALSE)</f>
        <v>53</v>
      </c>
      <c r="F1262">
        <f>VLOOKUP(C1262, [3]RISKFACTORSANDACCESSTOCARE!$F:$N, 9, FALSE)</f>
        <v>25</v>
      </c>
      <c r="G1262">
        <f>VLOOKUP(C1262, [3]RISKFACTORSANDACCESSTOCARE!$F:$H, 3, FALSE)</f>
        <v>-1111.0999999999999</v>
      </c>
      <c r="H1262">
        <f>VLOOKUP(C1262, [3]RISKFACTORSANDACCESSTOCARE!$F:$Q, 12, FALSE)</f>
        <v>-1111.0999999999999</v>
      </c>
    </row>
    <row r="1263" spans="1:11" hidden="1" x14ac:dyDescent="0.3">
      <c r="A1263" t="s">
        <v>2012</v>
      </c>
      <c r="B1263" t="s">
        <v>2126</v>
      </c>
      <c r="C1263" t="s">
        <v>2127</v>
      </c>
      <c r="D1263">
        <f>VLOOKUP(C1263, [1]acs2015_county_data!$D:$O, 12, FALSE)</f>
        <v>36063</v>
      </c>
      <c r="E1263">
        <f>VLOOKUP(C1263, [2]DEMOGRAPHICS!$F:$M, 8, FALSE)</f>
        <v>39</v>
      </c>
      <c r="F1263">
        <f>VLOOKUP(C1263, [3]RISKFACTORSANDACCESSTOCARE!$F:$N, 9, FALSE)</f>
        <v>29.8</v>
      </c>
      <c r="G1263">
        <f>VLOOKUP(C1263, [3]RISKFACTORSANDACCESSTOCARE!$F:$H, 3, FALSE)</f>
        <v>27.7</v>
      </c>
      <c r="H1263">
        <f>VLOOKUP(C1263, [3]RISKFACTORSANDACCESSTOCARE!$F:$Q, 12, FALSE)</f>
        <v>-1111.0999999999999</v>
      </c>
    </row>
    <row r="1264" spans="1:11" hidden="1" x14ac:dyDescent="0.3">
      <c r="A1264" t="s">
        <v>2012</v>
      </c>
      <c r="B1264" t="s">
        <v>2128</v>
      </c>
      <c r="C1264" t="s">
        <v>2129</v>
      </c>
      <c r="D1264">
        <f>VLOOKUP(C1264, [1]acs2015_county_data!$D:$O, 12, FALSE)</f>
        <v>34459</v>
      </c>
      <c r="E1264">
        <f>VLOOKUP(C1264, [2]DEMOGRAPHICS!$F:$M, 8, FALSE)</f>
        <v>6</v>
      </c>
      <c r="F1264">
        <f>VLOOKUP(C1264, [3]RISKFACTORSANDACCESSTOCARE!$F:$N, 9, FALSE)</f>
        <v>-1111.0999999999999</v>
      </c>
      <c r="G1264">
        <f>VLOOKUP(C1264, [3]RISKFACTORSANDACCESSTOCARE!$F:$H, 3, FALSE)</f>
        <v>-1111.0999999999999</v>
      </c>
      <c r="H1264">
        <f>VLOOKUP(C1264, [3]RISKFACTORSANDACCESSTOCARE!$F:$Q, 12, FALSE)</f>
        <v>-1111.0999999999999</v>
      </c>
    </row>
    <row r="1265" spans="1:11" hidden="1" x14ac:dyDescent="0.3">
      <c r="A1265" t="s">
        <v>2012</v>
      </c>
      <c r="B1265" t="s">
        <v>640</v>
      </c>
      <c r="C1265" t="s">
        <v>2130</v>
      </c>
      <c r="D1265">
        <f>VLOOKUP(C1265, [1]acs2015_county_data!$D:$O, 12, FALSE)</f>
        <v>38999</v>
      </c>
      <c r="E1265">
        <f>VLOOKUP(C1265, [2]DEMOGRAPHICS!$F:$M, 8, FALSE)</f>
        <v>42</v>
      </c>
      <c r="F1265">
        <f>VLOOKUP(C1265, [3]RISKFACTORSANDACCESSTOCARE!$F:$N, 9, FALSE)</f>
        <v>20.8</v>
      </c>
      <c r="G1265">
        <f>VLOOKUP(C1265, [3]RISKFACTORSANDACCESSTOCARE!$F:$H, 3, FALSE)</f>
        <v>-1111.0999999999999</v>
      </c>
      <c r="H1265">
        <f>VLOOKUP(C1265, [3]RISKFACTORSANDACCESSTOCARE!$F:$Q, 12, FALSE)</f>
        <v>-1111.0999999999999</v>
      </c>
    </row>
    <row r="1266" spans="1:11" hidden="1" x14ac:dyDescent="0.3">
      <c r="A1266" t="s">
        <v>2012</v>
      </c>
      <c r="B1266" t="s">
        <v>2131</v>
      </c>
      <c r="C1266" t="s">
        <v>2132</v>
      </c>
      <c r="D1266">
        <f>VLOOKUP(C1266, [1]acs2015_county_data!$D:$O, 12, FALSE)</f>
        <v>33021</v>
      </c>
      <c r="E1266">
        <f>VLOOKUP(C1266, [2]DEMOGRAPHICS!$F:$M, 8, FALSE)</f>
        <v>16</v>
      </c>
      <c r="F1266">
        <f>VLOOKUP(C1266, [3]RISKFACTORSANDACCESSTOCARE!$F:$N, 9, FALSE)</f>
        <v>-1111.0999999999999</v>
      </c>
      <c r="G1266">
        <f>VLOOKUP(C1266, [3]RISKFACTORSANDACCESSTOCARE!$F:$H, 3, FALSE)</f>
        <v>-1111.0999999999999</v>
      </c>
      <c r="H1266">
        <f>VLOOKUP(C1266, [3]RISKFACTORSANDACCESSTOCARE!$F:$Q, 12, FALSE)</f>
        <v>-1111.0999999999999</v>
      </c>
    </row>
    <row r="1267" spans="1:11" hidden="1" x14ac:dyDescent="0.3">
      <c r="A1267" t="s">
        <v>2012</v>
      </c>
      <c r="B1267" t="s">
        <v>2133</v>
      </c>
      <c r="C1267" t="s">
        <v>2134</v>
      </c>
      <c r="D1267">
        <f>VLOOKUP(C1267, [1]acs2015_county_data!$D:$O, 12, FALSE)</f>
        <v>48917</v>
      </c>
      <c r="E1267">
        <f>VLOOKUP(C1267, [2]DEMOGRAPHICS!$F:$M, 8, FALSE)</f>
        <v>48</v>
      </c>
      <c r="F1267">
        <f>VLOOKUP(C1267, [3]RISKFACTORSANDACCESSTOCARE!$F:$N, 9, FALSE)</f>
        <v>-1111.0999999999999</v>
      </c>
      <c r="G1267">
        <f>VLOOKUP(C1267, [3]RISKFACTORSANDACCESSTOCARE!$F:$H, 3, FALSE)</f>
        <v>24</v>
      </c>
      <c r="H1267">
        <f>VLOOKUP(C1267, [3]RISKFACTORSANDACCESSTOCARE!$F:$Q, 12, FALSE)</f>
        <v>-1111.0999999999999</v>
      </c>
    </row>
    <row r="1268" spans="1:11" x14ac:dyDescent="0.3">
      <c r="A1268" t="s">
        <v>2012</v>
      </c>
      <c r="B1268" t="s">
        <v>1571</v>
      </c>
      <c r="C1268" t="s">
        <v>2135</v>
      </c>
      <c r="D1268">
        <f>VLOOKUP(C1268, [1]acs2015_county_data!$D:$O, 12, FALSE)</f>
        <v>58989</v>
      </c>
      <c r="E1268">
        <f>VLOOKUP(C1268, [2]DEMOGRAPHICS!$F:$M, 8, FALSE)</f>
        <v>452</v>
      </c>
      <c r="F1268">
        <f>VLOOKUP(C1268, [3]RISKFACTORSANDACCESSTOCARE!$F:$N, 9, FALSE)</f>
        <v>19.5</v>
      </c>
      <c r="G1268">
        <f>VLOOKUP(C1268, [3]RISKFACTORSANDACCESSTOCARE!$F:$H, 3, FALSE)</f>
        <v>16.5</v>
      </c>
      <c r="H1268">
        <f>VLOOKUP(C1268, [3]RISKFACTORSANDACCESSTOCARE!$F:$Q, 12, FALSE)</f>
        <v>26.7</v>
      </c>
      <c r="I1268">
        <f>VLOOKUP(C1268,[4]RISKFACTORSANDACCESSTOCARE!$F:$Z,21,FALSE)</f>
        <v>20709</v>
      </c>
      <c r="J1268">
        <f>VLOOKUP(C1268,[5]DEMOGRAPHICS!$F:$J,5,FALSE)</f>
        <v>255406</v>
      </c>
      <c r="K1268">
        <f>I1268/J1268*100</f>
        <v>8.1082668378973093</v>
      </c>
    </row>
    <row r="1269" spans="1:11" hidden="1" x14ac:dyDescent="0.3">
      <c r="A1269" t="s">
        <v>2012</v>
      </c>
      <c r="B1269" t="s">
        <v>2136</v>
      </c>
      <c r="C1269" t="s">
        <v>2137</v>
      </c>
      <c r="D1269">
        <f>VLOOKUP(C1269, [1]acs2015_county_data!$D:$O, 12, FALSE)</f>
        <v>41213</v>
      </c>
      <c r="E1269">
        <f>VLOOKUP(C1269, [2]DEMOGRAPHICS!$F:$M, 8, FALSE)</f>
        <v>22</v>
      </c>
      <c r="F1269">
        <f>VLOOKUP(C1269, [3]RISKFACTORSANDACCESSTOCARE!$F:$N, 9, FALSE)</f>
        <v>-1111.0999999999999</v>
      </c>
      <c r="G1269">
        <f>VLOOKUP(C1269, [3]RISKFACTORSANDACCESSTOCARE!$F:$H, 3, FALSE)</f>
        <v>-1111.0999999999999</v>
      </c>
      <c r="H1269">
        <f>VLOOKUP(C1269, [3]RISKFACTORSANDACCESSTOCARE!$F:$Q, 12, FALSE)</f>
        <v>-1111.0999999999999</v>
      </c>
    </row>
    <row r="1270" spans="1:11" hidden="1" x14ac:dyDescent="0.3">
      <c r="A1270" t="s">
        <v>2012</v>
      </c>
      <c r="B1270" t="s">
        <v>2138</v>
      </c>
      <c r="C1270" t="s">
        <v>2139</v>
      </c>
      <c r="D1270">
        <f>VLOOKUP(C1270, [1]acs2015_county_data!$D:$O, 12, FALSE)</f>
        <v>35133</v>
      </c>
      <c r="E1270">
        <f>VLOOKUP(C1270, [2]DEMOGRAPHICS!$F:$M, 8, FALSE)</f>
        <v>50</v>
      </c>
      <c r="F1270">
        <f>VLOOKUP(C1270, [3]RISKFACTORSANDACCESSTOCARE!$F:$N, 9, FALSE)</f>
        <v>31.7</v>
      </c>
      <c r="G1270">
        <f>VLOOKUP(C1270, [3]RISKFACTORSANDACCESSTOCARE!$F:$H, 3, FALSE)</f>
        <v>31.6</v>
      </c>
      <c r="H1270">
        <f>VLOOKUP(C1270, [3]RISKFACTORSANDACCESSTOCARE!$F:$Q, 12, FALSE)</f>
        <v>-1111.0999999999999</v>
      </c>
    </row>
    <row r="1271" spans="1:11" x14ac:dyDescent="0.3">
      <c r="A1271" t="s">
        <v>2012</v>
      </c>
      <c r="B1271" t="s">
        <v>2140</v>
      </c>
      <c r="C1271" t="s">
        <v>2141</v>
      </c>
      <c r="D1271">
        <f>VLOOKUP(C1271, [1]acs2015_county_data!$D:$O, 12, FALSE)</f>
        <v>43042</v>
      </c>
      <c r="E1271">
        <f>VLOOKUP(C1271, [2]DEMOGRAPHICS!$F:$M, 8, FALSE)</f>
        <v>258</v>
      </c>
      <c r="F1271">
        <f>VLOOKUP(C1271, [3]RISKFACTORSANDACCESSTOCARE!$F:$N, 9, FALSE)</f>
        <v>31.8</v>
      </c>
      <c r="G1271">
        <f>VLOOKUP(C1271, [3]RISKFACTORSANDACCESSTOCARE!$F:$H, 3, FALSE)</f>
        <v>25.7</v>
      </c>
      <c r="H1271">
        <f>VLOOKUP(C1271, [3]RISKFACTORSANDACCESSTOCARE!$F:$Q, 12, FALSE)</f>
        <v>30.2</v>
      </c>
      <c r="I1271">
        <f>VLOOKUP(C1271,[4]RISKFACTORSANDACCESSTOCARE!$F:$Z,21,FALSE)</f>
        <v>29913</v>
      </c>
      <c r="J1271">
        <f>VLOOKUP(C1271,[5]DEMOGRAPHICS!$F:$J,5,FALSE)</f>
        <v>208356</v>
      </c>
      <c r="K1271">
        <f t="shared" ref="K1271:K1273" si="128">I1271/J1271*100</f>
        <v>14.356677993434314</v>
      </c>
    </row>
    <row r="1272" spans="1:11" x14ac:dyDescent="0.3">
      <c r="A1272" t="s">
        <v>2012</v>
      </c>
      <c r="B1272" t="s">
        <v>115</v>
      </c>
      <c r="C1272" t="s">
        <v>2142</v>
      </c>
      <c r="D1272">
        <f>VLOOKUP(C1272, [1]acs2015_county_data!$D:$O, 12, FALSE)</f>
        <v>49730</v>
      </c>
      <c r="E1272">
        <f>VLOOKUP(C1272, [2]DEMOGRAPHICS!$F:$M, 8, FALSE)</f>
        <v>237</v>
      </c>
      <c r="F1272">
        <f>VLOOKUP(C1272, [3]RISKFACTORSANDACCESSTOCARE!$F:$N, 9, FALSE)</f>
        <v>25.2</v>
      </c>
      <c r="G1272">
        <f>VLOOKUP(C1272, [3]RISKFACTORSANDACCESSTOCARE!$F:$H, 3, FALSE)</f>
        <v>20.9</v>
      </c>
      <c r="H1272">
        <f>VLOOKUP(C1272, [3]RISKFACTORSANDACCESSTOCARE!$F:$Q, 12, FALSE)</f>
        <v>30.8</v>
      </c>
      <c r="I1272">
        <f>VLOOKUP(C1272,[4]RISKFACTORSANDACCESSTOCARE!$F:$Z,21,FALSE)</f>
        <v>15833</v>
      </c>
      <c r="J1272">
        <f>VLOOKUP(C1272,[5]DEMOGRAPHICS!$F:$J,5,FALSE)</f>
        <v>171426</v>
      </c>
      <c r="K1272">
        <f t="shared" si="128"/>
        <v>9.236055207494779</v>
      </c>
    </row>
    <row r="1273" spans="1:11" x14ac:dyDescent="0.3">
      <c r="A1273" t="s">
        <v>2012</v>
      </c>
      <c r="B1273" t="s">
        <v>1278</v>
      </c>
      <c r="C1273" t="s">
        <v>2143</v>
      </c>
      <c r="D1273">
        <f>VLOOKUP(C1273, [1]acs2015_county_data!$D:$O, 12, FALSE)</f>
        <v>44449</v>
      </c>
      <c r="E1273">
        <f>VLOOKUP(C1273, [2]DEMOGRAPHICS!$F:$M, 8, FALSE)</f>
        <v>125</v>
      </c>
      <c r="F1273">
        <f>VLOOKUP(C1273, [3]RISKFACTORSANDACCESSTOCARE!$F:$N, 9, FALSE)</f>
        <v>35.9</v>
      </c>
      <c r="G1273">
        <f>VLOOKUP(C1273, [3]RISKFACTORSANDACCESSTOCARE!$F:$H, 3, FALSE)</f>
        <v>26.6</v>
      </c>
      <c r="H1273">
        <f>VLOOKUP(C1273, [3]RISKFACTORSANDACCESSTOCARE!$F:$Q, 12, FALSE)</f>
        <v>26.7</v>
      </c>
      <c r="I1273">
        <f>VLOOKUP(C1273,[4]RISKFACTORSANDACCESSTOCARE!$F:$Z,21,FALSE)</f>
        <v>8141</v>
      </c>
      <c r="J1273">
        <f>VLOOKUP(C1273,[5]DEMOGRAPHICS!$F:$J,5,FALSE)</f>
        <v>62984</v>
      </c>
      <c r="K1273">
        <f t="shared" si="128"/>
        <v>12.925504890130826</v>
      </c>
    </row>
    <row r="1274" spans="1:11" hidden="1" x14ac:dyDescent="0.3">
      <c r="A1274" t="s">
        <v>2012</v>
      </c>
      <c r="B1274" t="s">
        <v>2144</v>
      </c>
      <c r="C1274" t="s">
        <v>2145</v>
      </c>
      <c r="D1274">
        <f>VLOOKUP(C1274, [1]acs2015_county_data!$D:$O, 12, FALSE)</f>
        <v>41100</v>
      </c>
      <c r="E1274">
        <f>VLOOKUP(C1274, [2]DEMOGRAPHICS!$F:$M, 8, FALSE)</f>
        <v>46</v>
      </c>
      <c r="F1274">
        <f>VLOOKUP(C1274, [3]RISKFACTORSANDACCESSTOCARE!$F:$N, 9, FALSE)</f>
        <v>28.6</v>
      </c>
      <c r="G1274">
        <f>VLOOKUP(C1274, [3]RISKFACTORSANDACCESSTOCARE!$F:$H, 3, FALSE)</f>
        <v>27.7</v>
      </c>
      <c r="H1274">
        <f>VLOOKUP(C1274, [3]RISKFACTORSANDACCESSTOCARE!$F:$Q, 12, FALSE)</f>
        <v>-1111.0999999999999</v>
      </c>
    </row>
    <row r="1275" spans="1:11" hidden="1" x14ac:dyDescent="0.3">
      <c r="A1275" t="s">
        <v>2012</v>
      </c>
      <c r="B1275" t="s">
        <v>2146</v>
      </c>
      <c r="C1275" t="s">
        <v>2147</v>
      </c>
      <c r="D1275">
        <f>VLOOKUP(C1275, [1]acs2015_county_data!$D:$O, 12, FALSE)</f>
        <v>34118</v>
      </c>
      <c r="E1275">
        <f>VLOOKUP(C1275, [2]DEMOGRAPHICS!$F:$M, 8, FALSE)</f>
        <v>7</v>
      </c>
      <c r="F1275">
        <f>VLOOKUP(C1275, [3]RISKFACTORSANDACCESSTOCARE!$F:$N, 9, FALSE)</f>
        <v>-1111.0999999999999</v>
      </c>
      <c r="G1275">
        <f>VLOOKUP(C1275, [3]RISKFACTORSANDACCESSTOCARE!$F:$H, 3, FALSE)</f>
        <v>-1111.0999999999999</v>
      </c>
      <c r="H1275">
        <f>VLOOKUP(C1275, [3]RISKFACTORSANDACCESSTOCARE!$F:$Q, 12, FALSE)</f>
        <v>-1111.0999999999999</v>
      </c>
    </row>
    <row r="1276" spans="1:11" x14ac:dyDescent="0.3">
      <c r="A1276" t="s">
        <v>2012</v>
      </c>
      <c r="B1276" t="s">
        <v>2148</v>
      </c>
      <c r="C1276" t="s">
        <v>2149</v>
      </c>
      <c r="D1276">
        <f>VLOOKUP(C1276, [1]acs2015_county_data!$D:$O, 12, FALSE)</f>
        <v>48233</v>
      </c>
      <c r="E1276">
        <f>VLOOKUP(C1276, [2]DEMOGRAPHICS!$F:$M, 8, FALSE)</f>
        <v>135</v>
      </c>
      <c r="F1276">
        <f>VLOOKUP(C1276, [3]RISKFACTORSANDACCESSTOCARE!$F:$N, 9, FALSE)</f>
        <v>25.8</v>
      </c>
      <c r="G1276">
        <f>VLOOKUP(C1276, [3]RISKFACTORSANDACCESSTOCARE!$F:$H, 3, FALSE)</f>
        <v>26.5</v>
      </c>
      <c r="H1276">
        <f>VLOOKUP(C1276, [3]RISKFACTORSANDACCESSTOCARE!$F:$Q, 12, FALSE)</f>
        <v>26.3</v>
      </c>
      <c r="I1276">
        <f>VLOOKUP(C1276,[4]RISKFACTORSANDACCESSTOCARE!$F:$Z,21,FALSE)</f>
        <v>7384</v>
      </c>
      <c r="J1276">
        <f>VLOOKUP(C1276,[5]DEMOGRAPHICS!$F:$J,5,FALSE)</f>
        <v>72945</v>
      </c>
      <c r="K1276">
        <f>I1276/J1276*100</f>
        <v>10.122695181300982</v>
      </c>
    </row>
    <row r="1277" spans="1:11" hidden="1" x14ac:dyDescent="0.3">
      <c r="A1277" t="s">
        <v>2012</v>
      </c>
      <c r="B1277" t="s">
        <v>2150</v>
      </c>
      <c r="C1277" t="s">
        <v>2151</v>
      </c>
      <c r="D1277">
        <f>VLOOKUP(C1277, [1]acs2015_county_data!$D:$O, 12, FALSE)</f>
        <v>43768</v>
      </c>
      <c r="E1277">
        <f>VLOOKUP(C1277, [2]DEMOGRAPHICS!$F:$M, 8, FALSE)</f>
        <v>72</v>
      </c>
      <c r="F1277">
        <f>VLOOKUP(C1277, [3]RISKFACTORSANDACCESSTOCARE!$F:$N, 9, FALSE)</f>
        <v>30.5</v>
      </c>
      <c r="G1277">
        <f>VLOOKUP(C1277, [3]RISKFACTORSANDACCESSTOCARE!$F:$H, 3, FALSE)</f>
        <v>26.9</v>
      </c>
      <c r="H1277">
        <f>VLOOKUP(C1277, [3]RISKFACTORSANDACCESSTOCARE!$F:$Q, 12, FALSE)</f>
        <v>-1111.0999999999999</v>
      </c>
    </row>
    <row r="1278" spans="1:11" x14ac:dyDescent="0.3">
      <c r="A1278" t="s">
        <v>2012</v>
      </c>
      <c r="B1278" t="s">
        <v>289</v>
      </c>
      <c r="C1278" t="s">
        <v>2152</v>
      </c>
      <c r="D1278">
        <f>VLOOKUP(C1278, [1]acs2015_county_data!$D:$O, 12, FALSE)</f>
        <v>46008</v>
      </c>
      <c r="E1278">
        <f>VLOOKUP(C1278, [2]DEMOGRAPHICS!$F:$M, 8, FALSE)</f>
        <v>129</v>
      </c>
      <c r="F1278">
        <f>VLOOKUP(C1278, [3]RISKFACTORSANDACCESSTOCARE!$F:$N, 9, FALSE)</f>
        <v>23.8</v>
      </c>
      <c r="G1278">
        <f>VLOOKUP(C1278, [3]RISKFACTORSANDACCESSTOCARE!$F:$H, 3, FALSE)</f>
        <v>25.7</v>
      </c>
      <c r="H1278">
        <f>VLOOKUP(C1278, [3]RISKFACTORSANDACCESSTOCARE!$F:$Q, 12, FALSE)</f>
        <v>26.5</v>
      </c>
      <c r="I1278">
        <f>VLOOKUP(C1278,[4]RISKFACTORSANDACCESSTOCARE!$F:$Z,21,FALSE)</f>
        <v>10781</v>
      </c>
      <c r="J1278">
        <f>VLOOKUP(C1278,[5]DEMOGRAPHICS!$F:$J,5,FALSE)</f>
        <v>78812</v>
      </c>
      <c r="K1278">
        <f t="shared" ref="K1278:K1280" si="129">I1278/J1278*100</f>
        <v>13.679388925544334</v>
      </c>
    </row>
    <row r="1279" spans="1:11" x14ac:dyDescent="0.3">
      <c r="A1279" t="s">
        <v>2012</v>
      </c>
      <c r="B1279" t="s">
        <v>2153</v>
      </c>
      <c r="C1279" t="s">
        <v>2154</v>
      </c>
      <c r="D1279">
        <f>VLOOKUP(C1279, [1]acs2015_county_data!$D:$O, 12, FALSE)</f>
        <v>61003</v>
      </c>
      <c r="E1279">
        <f>VLOOKUP(C1279, [2]DEMOGRAPHICS!$F:$M, 8, FALSE)</f>
        <v>482</v>
      </c>
      <c r="F1279">
        <f>VLOOKUP(C1279, [3]RISKFACTORSANDACCESSTOCARE!$F:$N, 9, FALSE)</f>
        <v>20.3</v>
      </c>
      <c r="G1279">
        <f>VLOOKUP(C1279, [3]RISKFACTORSANDACCESSTOCARE!$F:$H, 3, FALSE)</f>
        <v>16.399999999999999</v>
      </c>
      <c r="H1279">
        <f>VLOOKUP(C1279, [3]RISKFACTORSANDACCESSTOCARE!$F:$Q, 12, FALSE)</f>
        <v>19.600000000000001</v>
      </c>
      <c r="I1279">
        <f>VLOOKUP(C1279,[4]RISKFACTORSANDACCESSTOCARE!$F:$Z,21,FALSE)</f>
        <v>28198</v>
      </c>
      <c r="J1279">
        <f>VLOOKUP(C1279,[5]DEMOGRAPHICS!$F:$J,5,FALSE)</f>
        <v>341847</v>
      </c>
      <c r="K1279">
        <f t="shared" si="129"/>
        <v>8.2487194563649826</v>
      </c>
    </row>
    <row r="1280" spans="1:11" x14ac:dyDescent="0.3">
      <c r="A1280" t="s">
        <v>2012</v>
      </c>
      <c r="B1280" t="s">
        <v>926</v>
      </c>
      <c r="C1280" t="s">
        <v>2155</v>
      </c>
      <c r="D1280">
        <f>VLOOKUP(C1280, [1]acs2015_county_data!$D:$O, 12, FALSE)</f>
        <v>41210</v>
      </c>
      <c r="E1280">
        <f>VLOOKUP(C1280, [2]DEMOGRAPHICS!$F:$M, 8, FALSE)</f>
        <v>3254</v>
      </c>
      <c r="F1280">
        <f>VLOOKUP(C1280, [3]RISKFACTORSANDACCESSTOCARE!$F:$N, 9, FALSE)</f>
        <v>29.2</v>
      </c>
      <c r="G1280">
        <f>VLOOKUP(C1280, [3]RISKFACTORSANDACCESSTOCARE!$F:$H, 3, FALSE)</f>
        <v>27.9</v>
      </c>
      <c r="H1280">
        <f>VLOOKUP(C1280, [3]RISKFACTORSANDACCESSTOCARE!$F:$Q, 12, FALSE)</f>
        <v>30.3</v>
      </c>
      <c r="I1280">
        <f>VLOOKUP(C1280,[4]RISKFACTORSANDACCESSTOCARE!$F:$Z,21,FALSE)</f>
        <v>292034</v>
      </c>
      <c r="J1280">
        <f>VLOOKUP(C1280,[5]DEMOGRAPHICS!$F:$J,5,FALSE)</f>
        <v>1998217</v>
      </c>
      <c r="K1280">
        <f t="shared" si="129"/>
        <v>14.614729030931075</v>
      </c>
    </row>
    <row r="1281" spans="1:11" hidden="1" x14ac:dyDescent="0.3">
      <c r="A1281" t="s">
        <v>2012</v>
      </c>
      <c r="B1281" t="s">
        <v>2156</v>
      </c>
      <c r="C1281" t="s">
        <v>2157</v>
      </c>
      <c r="D1281">
        <f>VLOOKUP(C1281, [1]acs2015_county_data!$D:$O, 12, FALSE)</f>
        <v>41534</v>
      </c>
      <c r="E1281">
        <f>VLOOKUP(C1281, [2]DEMOGRAPHICS!$F:$M, 8, FALSE)</f>
        <v>56</v>
      </c>
      <c r="F1281">
        <f>VLOOKUP(C1281, [3]RISKFACTORSANDACCESSTOCARE!$F:$N, 9, FALSE)</f>
        <v>23.1</v>
      </c>
      <c r="G1281">
        <f>VLOOKUP(C1281, [3]RISKFACTORSANDACCESSTOCARE!$F:$H, 3, FALSE)</f>
        <v>25.8</v>
      </c>
      <c r="H1281">
        <f>VLOOKUP(C1281, [3]RISKFACTORSANDACCESSTOCARE!$F:$Q, 12, FALSE)</f>
        <v>-1111.0999999999999</v>
      </c>
    </row>
    <row r="1282" spans="1:11" hidden="1" x14ac:dyDescent="0.3">
      <c r="A1282" t="s">
        <v>2158</v>
      </c>
      <c r="B1282" t="s">
        <v>2159</v>
      </c>
      <c r="C1282" t="s">
        <v>2160</v>
      </c>
      <c r="D1282">
        <f>VLOOKUP(C1282, [1]acs2015_county_data!$D:$O, 12, FALSE)</f>
        <v>42252</v>
      </c>
      <c r="E1282">
        <f>VLOOKUP(C1282, [2]DEMOGRAPHICS!$F:$M, 8, FALSE)</f>
        <v>9</v>
      </c>
      <c r="F1282">
        <f>VLOOKUP(C1282, [3]RISKFACTORSANDACCESSTOCARE!$F:$N, 9, FALSE)</f>
        <v>-1111.0999999999999</v>
      </c>
      <c r="G1282">
        <f>VLOOKUP(C1282, [3]RISKFACTORSANDACCESSTOCARE!$F:$H, 3, FALSE)</f>
        <v>13.5</v>
      </c>
      <c r="H1282">
        <f>VLOOKUP(C1282, [3]RISKFACTORSANDACCESSTOCARE!$F:$Q, 12, FALSE)</f>
        <v>-1111.0999999999999</v>
      </c>
    </row>
    <row r="1283" spans="1:11" x14ac:dyDescent="0.3">
      <c r="A1283" t="s">
        <v>2158</v>
      </c>
      <c r="B1283" t="s">
        <v>2161</v>
      </c>
      <c r="C1283" t="s">
        <v>2162</v>
      </c>
      <c r="D1283">
        <f>VLOOKUP(C1283, [1]acs2015_county_data!$D:$O, 12, FALSE)</f>
        <v>70873</v>
      </c>
      <c r="E1283">
        <f>VLOOKUP(C1283, [2]DEMOGRAPHICS!$F:$M, 8, FALSE)</f>
        <v>765</v>
      </c>
      <c r="F1283">
        <f>VLOOKUP(C1283, [3]RISKFACTORSANDACCESSTOCARE!$F:$N, 9, FALSE)</f>
        <v>24.6</v>
      </c>
      <c r="G1283">
        <f>VLOOKUP(C1283, [3]RISKFACTORSANDACCESSTOCARE!$F:$H, 3, FALSE)</f>
        <v>17</v>
      </c>
      <c r="H1283">
        <f>VLOOKUP(C1283, [3]RISKFACTORSANDACCESSTOCARE!$F:$Q, 12, FALSE)</f>
        <v>20.2</v>
      </c>
      <c r="I1283">
        <f>VLOOKUP(C1283,[4]RISKFACTORSANDACCESSTOCARE!$F:$Z,21,FALSE)</f>
        <v>23312</v>
      </c>
      <c r="J1283">
        <f>VLOOKUP(C1283,[5]DEMOGRAPHICS!$F:$J,5,FALSE)</f>
        <v>323996</v>
      </c>
      <c r="K1283">
        <f>I1283/J1283*100</f>
        <v>7.1951505574142889</v>
      </c>
    </row>
    <row r="1284" spans="1:11" hidden="1" x14ac:dyDescent="0.3">
      <c r="A1284" t="s">
        <v>2158</v>
      </c>
      <c r="B1284" t="s">
        <v>2163</v>
      </c>
      <c r="C1284" t="s">
        <v>2164</v>
      </c>
      <c r="D1284">
        <f>VLOOKUP(C1284, [1]acs2015_county_data!$D:$O, 12, FALSE)</f>
        <v>52038</v>
      </c>
      <c r="E1284">
        <f>VLOOKUP(C1284, [2]DEMOGRAPHICS!$F:$M, 8, FALSE)</f>
        <v>24</v>
      </c>
      <c r="F1284">
        <f>VLOOKUP(C1284, [3]RISKFACTORSANDACCESSTOCARE!$F:$N, 9, FALSE)</f>
        <v>29.8</v>
      </c>
      <c r="G1284">
        <f>VLOOKUP(C1284, [3]RISKFACTORSANDACCESSTOCARE!$F:$H, 3, FALSE)</f>
        <v>21.7</v>
      </c>
      <c r="H1284">
        <f>VLOOKUP(C1284, [3]RISKFACTORSANDACCESSTOCARE!$F:$Q, 12, FALSE)</f>
        <v>-1111.0999999999999</v>
      </c>
    </row>
    <row r="1285" spans="1:11" x14ac:dyDescent="0.3">
      <c r="A1285" t="s">
        <v>2158</v>
      </c>
      <c r="B1285" t="s">
        <v>2165</v>
      </c>
      <c r="C1285" t="s">
        <v>2166</v>
      </c>
      <c r="D1285">
        <f>VLOOKUP(C1285, [1]acs2015_county_data!$D:$O, 12, FALSE)</f>
        <v>44757</v>
      </c>
      <c r="E1285">
        <f>VLOOKUP(C1285, [2]DEMOGRAPHICS!$F:$M, 8, FALSE)</f>
        <v>17</v>
      </c>
      <c r="F1285">
        <f>VLOOKUP(C1285, [3]RISKFACTORSANDACCESSTOCARE!$F:$N, 9, FALSE)</f>
        <v>23.1</v>
      </c>
      <c r="G1285">
        <f>VLOOKUP(C1285, [3]RISKFACTORSANDACCESSTOCARE!$F:$H, 3, FALSE)</f>
        <v>22.8</v>
      </c>
      <c r="H1285">
        <f>VLOOKUP(C1285, [3]RISKFACTORSANDACCESSTOCARE!$F:$Q, 12, FALSE)</f>
        <v>22.5</v>
      </c>
      <c r="I1285">
        <f>VLOOKUP(C1285,[4]RISKFACTORSANDACCESSTOCARE!$F:$Z,21,FALSE)</f>
        <v>6347</v>
      </c>
      <c r="J1285">
        <f>VLOOKUP(C1285,[5]DEMOGRAPHICS!$F:$J,5,FALSE)</f>
        <v>42871</v>
      </c>
      <c r="K1285">
        <f t="shared" ref="K1285:K1286" si="130">I1285/J1285*100</f>
        <v>14.804879755545707</v>
      </c>
    </row>
    <row r="1286" spans="1:11" x14ac:dyDescent="0.3">
      <c r="A1286" t="s">
        <v>2158</v>
      </c>
      <c r="B1286" t="s">
        <v>172</v>
      </c>
      <c r="C1286" t="s">
        <v>2167</v>
      </c>
      <c r="D1286">
        <f>VLOOKUP(C1286, [1]acs2015_county_data!$D:$O, 12, FALSE)</f>
        <v>52178</v>
      </c>
      <c r="E1286">
        <f>VLOOKUP(C1286, [2]DEMOGRAPHICS!$F:$M, 8, FALSE)</f>
        <v>94</v>
      </c>
      <c r="F1286">
        <f>VLOOKUP(C1286, [3]RISKFACTORSANDACCESSTOCARE!$F:$N, 9, FALSE)</f>
        <v>30.3</v>
      </c>
      <c r="G1286">
        <f>VLOOKUP(C1286, [3]RISKFACTORSANDACCESSTOCARE!$F:$H, 3, FALSE)</f>
        <v>17</v>
      </c>
      <c r="H1286">
        <f>VLOOKUP(C1286, [3]RISKFACTORSANDACCESSTOCARE!$F:$Q, 12, FALSE)</f>
        <v>22.2</v>
      </c>
      <c r="I1286">
        <f>VLOOKUP(C1286,[4]RISKFACTORSANDACCESSTOCARE!$F:$Z,21,FALSE)</f>
        <v>2889</v>
      </c>
      <c r="J1286">
        <f>VLOOKUP(C1286,[5]DEMOGRAPHICS!$F:$J,5,FALSE)</f>
        <v>38505</v>
      </c>
      <c r="K1286">
        <f t="shared" si="130"/>
        <v>7.5029216984807166</v>
      </c>
    </row>
    <row r="1287" spans="1:11" hidden="1" x14ac:dyDescent="0.3">
      <c r="A1287" t="s">
        <v>2158</v>
      </c>
      <c r="B1287" t="s">
        <v>2168</v>
      </c>
      <c r="C1287" t="s">
        <v>2169</v>
      </c>
      <c r="D1287">
        <f>VLOOKUP(C1287, [1]acs2015_county_data!$D:$O, 12, FALSE)</f>
        <v>47794</v>
      </c>
      <c r="E1287">
        <f>VLOOKUP(C1287, [2]DEMOGRAPHICS!$F:$M, 8, FALSE)</f>
        <v>11</v>
      </c>
      <c r="F1287">
        <f>VLOOKUP(C1287, [3]RISKFACTORSANDACCESSTOCARE!$F:$N, 9, FALSE)</f>
        <v>-1111.0999999999999</v>
      </c>
      <c r="G1287">
        <f>VLOOKUP(C1287, [3]RISKFACTORSANDACCESSTOCARE!$F:$H, 3, FALSE)</f>
        <v>-1111.0999999999999</v>
      </c>
      <c r="H1287">
        <f>VLOOKUP(C1287, [3]RISKFACTORSANDACCESSTOCARE!$F:$Q, 12, FALSE)</f>
        <v>-1111.0999999999999</v>
      </c>
    </row>
    <row r="1288" spans="1:11" x14ac:dyDescent="0.3">
      <c r="A1288" t="s">
        <v>2158</v>
      </c>
      <c r="B1288" t="s">
        <v>2170</v>
      </c>
      <c r="C1288" t="s">
        <v>2171</v>
      </c>
      <c r="D1288">
        <f>VLOOKUP(C1288, [1]acs2015_county_data!$D:$O, 12, FALSE)</f>
        <v>50061</v>
      </c>
      <c r="E1288">
        <f>VLOOKUP(C1288, [2]DEMOGRAPHICS!$F:$M, 8, FALSE)</f>
        <v>77</v>
      </c>
      <c r="F1288">
        <f>VLOOKUP(C1288, [3]RISKFACTORSANDACCESSTOCARE!$F:$N, 9, FALSE)</f>
        <v>23.2</v>
      </c>
      <c r="G1288">
        <f>VLOOKUP(C1288, [3]RISKFACTORSANDACCESSTOCARE!$F:$H, 3, FALSE)</f>
        <v>15.4</v>
      </c>
      <c r="H1288">
        <f>VLOOKUP(C1288, [3]RISKFACTORSANDACCESSTOCARE!$F:$Q, 12, FALSE)</f>
        <v>24.2</v>
      </c>
      <c r="I1288">
        <f>VLOOKUP(C1288,[4]RISKFACTORSANDACCESSTOCARE!$F:$Z,21,FALSE)</f>
        <v>4420</v>
      </c>
      <c r="J1288">
        <f>VLOOKUP(C1288,[5]DEMOGRAPHICS!$F:$J,5,FALSE)</f>
        <v>58030</v>
      </c>
      <c r="K1288">
        <f>I1288/J1288*100</f>
        <v>7.6167499569188353</v>
      </c>
    </row>
    <row r="1289" spans="1:11" hidden="1" x14ac:dyDescent="0.3">
      <c r="A1289" t="s">
        <v>2158</v>
      </c>
      <c r="B1289" t="s">
        <v>1036</v>
      </c>
      <c r="C1289" t="s">
        <v>2172</v>
      </c>
      <c r="D1289">
        <f>VLOOKUP(C1289, [1]acs2015_county_data!$D:$O, 12, FALSE)</f>
        <v>52598</v>
      </c>
      <c r="E1289">
        <f>VLOOKUP(C1289, [2]DEMOGRAPHICS!$F:$M, 8, FALSE)</f>
        <v>43</v>
      </c>
      <c r="F1289">
        <f>VLOOKUP(C1289, [3]RISKFACTORSANDACCESSTOCARE!$F:$N, 9, FALSE)</f>
        <v>26</v>
      </c>
      <c r="G1289">
        <f>VLOOKUP(C1289, [3]RISKFACTORSANDACCESSTOCARE!$F:$H, 3, FALSE)</f>
        <v>17.899999999999999</v>
      </c>
      <c r="H1289">
        <f>VLOOKUP(C1289, [3]RISKFACTORSANDACCESSTOCARE!$F:$Q, 12, FALSE)</f>
        <v>-1111.0999999999999</v>
      </c>
    </row>
    <row r="1290" spans="1:11" hidden="1" x14ac:dyDescent="0.3">
      <c r="A1290" t="s">
        <v>2158</v>
      </c>
      <c r="B1290" t="s">
        <v>2173</v>
      </c>
      <c r="C1290" t="s">
        <v>2174</v>
      </c>
      <c r="D1290">
        <f>VLOOKUP(C1290, [1]acs2015_county_data!$D:$O, 12, FALSE)</f>
        <v>53227</v>
      </c>
      <c r="E1290">
        <f>VLOOKUP(C1290, [2]DEMOGRAPHICS!$F:$M, 8, FALSE)</f>
        <v>40</v>
      </c>
      <c r="F1290">
        <f>VLOOKUP(C1290, [3]RISKFACTORSANDACCESSTOCARE!$F:$N, 9, FALSE)</f>
        <v>19.899999999999999</v>
      </c>
      <c r="G1290">
        <f>VLOOKUP(C1290, [3]RISKFACTORSANDACCESSTOCARE!$F:$H, 3, FALSE)</f>
        <v>14.7</v>
      </c>
      <c r="H1290">
        <f>VLOOKUP(C1290, [3]RISKFACTORSANDACCESSTOCARE!$F:$Q, 12, FALSE)</f>
        <v>-1111.0999999999999</v>
      </c>
    </row>
    <row r="1291" spans="1:11" x14ac:dyDescent="0.3">
      <c r="A1291" t="s">
        <v>2158</v>
      </c>
      <c r="B1291" t="s">
        <v>2175</v>
      </c>
      <c r="C1291" t="s">
        <v>2176</v>
      </c>
      <c r="D1291">
        <f>VLOOKUP(C1291, [1]acs2015_county_data!$D:$O, 12, FALSE)</f>
        <v>86323</v>
      </c>
      <c r="E1291">
        <f>VLOOKUP(C1291, [2]DEMOGRAPHICS!$F:$M, 8, FALSE)</f>
        <v>238</v>
      </c>
      <c r="F1291">
        <f>VLOOKUP(C1291, [3]RISKFACTORSANDACCESSTOCARE!$F:$N, 9, FALSE)</f>
        <v>22</v>
      </c>
      <c r="G1291">
        <f>VLOOKUP(C1291, [3]RISKFACTORSANDACCESSTOCARE!$F:$H, 3, FALSE)</f>
        <v>12.6</v>
      </c>
      <c r="H1291">
        <f>VLOOKUP(C1291, [3]RISKFACTORSANDACCESSTOCARE!$F:$Q, 12, FALSE)</f>
        <v>16.2</v>
      </c>
      <c r="I1291">
        <f>VLOOKUP(C1291,[4]RISKFACTORSANDACCESSTOCARE!$F:$Z,21,FALSE)</f>
        <v>4324</v>
      </c>
      <c r="J1291">
        <f>VLOOKUP(C1291,[5]DEMOGRAPHICS!$F:$J,5,FALSE)</f>
        <v>84864</v>
      </c>
      <c r="K1291">
        <f t="shared" ref="K1291:K1292" si="131">I1291/J1291*100</f>
        <v>5.0952111613876321</v>
      </c>
    </row>
    <row r="1292" spans="1:11" x14ac:dyDescent="0.3">
      <c r="A1292" t="s">
        <v>2158</v>
      </c>
      <c r="B1292" t="s">
        <v>1042</v>
      </c>
      <c r="C1292" t="s">
        <v>2177</v>
      </c>
      <c r="D1292">
        <f>VLOOKUP(C1292, [1]acs2015_county_data!$D:$O, 12, FALSE)</f>
        <v>46531</v>
      </c>
      <c r="E1292">
        <f>VLOOKUP(C1292, [2]DEMOGRAPHICS!$F:$M, 8, FALSE)</f>
        <v>14</v>
      </c>
      <c r="F1292">
        <f>VLOOKUP(C1292, [3]RISKFACTORSANDACCESSTOCARE!$F:$N, 9, FALSE)</f>
        <v>26.8</v>
      </c>
      <c r="G1292">
        <f>VLOOKUP(C1292, [3]RISKFACTORSANDACCESSTOCARE!$F:$H, 3, FALSE)</f>
        <v>18.8</v>
      </c>
      <c r="H1292">
        <f>VLOOKUP(C1292, [3]RISKFACTORSANDACCESSTOCARE!$F:$Q, 12, FALSE)</f>
        <v>34.200000000000003</v>
      </c>
      <c r="I1292">
        <f>VLOOKUP(C1292,[4]RISKFACTORSANDACCESSTOCARE!$F:$Z,21,FALSE)</f>
        <v>4119</v>
      </c>
      <c r="J1292">
        <f>VLOOKUP(C1292,[5]DEMOGRAPHICS!$F:$J,5,FALSE)</f>
        <v>28910</v>
      </c>
      <c r="K1292">
        <f t="shared" si="131"/>
        <v>14.247665167762019</v>
      </c>
    </row>
    <row r="1293" spans="1:11" hidden="1" x14ac:dyDescent="0.3">
      <c r="A1293" t="s">
        <v>2158</v>
      </c>
      <c r="B1293" t="s">
        <v>2041</v>
      </c>
      <c r="C1293" t="s">
        <v>2178</v>
      </c>
      <c r="D1293">
        <f>VLOOKUP(C1293, [1]acs2015_county_data!$D:$O, 12, FALSE)</f>
        <v>50858</v>
      </c>
      <c r="E1293">
        <f>VLOOKUP(C1293, [2]DEMOGRAPHICS!$F:$M, 8, FALSE)</f>
        <v>22</v>
      </c>
      <c r="F1293">
        <f>VLOOKUP(C1293, [3]RISKFACTORSANDACCESSTOCARE!$F:$N, 9, FALSE)</f>
        <v>-1111.0999999999999</v>
      </c>
      <c r="G1293">
        <f>VLOOKUP(C1293, [3]RISKFACTORSANDACCESSTOCARE!$F:$H, 3, FALSE)</f>
        <v>-1111.0999999999999</v>
      </c>
      <c r="H1293">
        <f>VLOOKUP(C1293, [3]RISKFACTORSANDACCESSTOCARE!$F:$Q, 12, FALSE)</f>
        <v>-1111.0999999999999</v>
      </c>
    </row>
    <row r="1294" spans="1:11" x14ac:dyDescent="0.3">
      <c r="A1294" t="s">
        <v>2158</v>
      </c>
      <c r="B1294" t="s">
        <v>2179</v>
      </c>
      <c r="C1294" t="s">
        <v>2180</v>
      </c>
      <c r="D1294">
        <f>VLOOKUP(C1294, [1]acs2015_county_data!$D:$O, 12, FALSE)</f>
        <v>71001</v>
      </c>
      <c r="E1294">
        <f>VLOOKUP(C1294, [2]DEMOGRAPHICS!$F:$M, 8, FALSE)</f>
        <v>118</v>
      </c>
      <c r="F1294">
        <f>VLOOKUP(C1294, [3]RISKFACTORSANDACCESSTOCARE!$F:$N, 9, FALSE)</f>
        <v>24.6</v>
      </c>
      <c r="G1294">
        <f>VLOOKUP(C1294, [3]RISKFACTORSANDACCESSTOCARE!$F:$H, 3, FALSE)</f>
        <v>17.3</v>
      </c>
      <c r="H1294">
        <f>VLOOKUP(C1294, [3]RISKFACTORSANDACCESSTOCARE!$F:$Q, 12, FALSE)</f>
        <v>22.6</v>
      </c>
      <c r="I1294">
        <f>VLOOKUP(C1294,[4]RISKFACTORSANDACCESSTOCARE!$F:$Z,21,FALSE)</f>
        <v>3222</v>
      </c>
      <c r="J1294">
        <f>VLOOKUP(C1294,[5]DEMOGRAPHICS!$F:$J,5,FALSE)</f>
        <v>49400</v>
      </c>
      <c r="K1294">
        <f t="shared" ref="K1294:K1295" si="132">I1294/J1294*100</f>
        <v>6.5222672064777329</v>
      </c>
    </row>
    <row r="1295" spans="1:11" x14ac:dyDescent="0.3">
      <c r="A1295" t="s">
        <v>2158</v>
      </c>
      <c r="B1295" t="s">
        <v>27</v>
      </c>
      <c r="C1295" t="s">
        <v>2181</v>
      </c>
      <c r="D1295">
        <f>VLOOKUP(C1295, [1]acs2015_county_data!$D:$O, 12, FALSE)</f>
        <v>57965</v>
      </c>
      <c r="E1295">
        <f>VLOOKUP(C1295, [2]DEMOGRAPHICS!$F:$M, 8, FALSE)</f>
        <v>52</v>
      </c>
      <c r="F1295">
        <f>VLOOKUP(C1295, [3]RISKFACTORSANDACCESSTOCARE!$F:$N, 9, FALSE)</f>
        <v>22.5</v>
      </c>
      <c r="G1295">
        <f>VLOOKUP(C1295, [3]RISKFACTORSANDACCESSTOCARE!$F:$H, 3, FALSE)</f>
        <v>20.5</v>
      </c>
      <c r="H1295">
        <f>VLOOKUP(C1295, [3]RISKFACTORSANDACCESSTOCARE!$F:$Q, 12, FALSE)</f>
        <v>21.2</v>
      </c>
      <c r="I1295">
        <f>VLOOKUP(C1295,[4]RISKFACTORSANDACCESSTOCARE!$F:$Z,21,FALSE)</f>
        <v>4938</v>
      </c>
      <c r="J1295">
        <f>VLOOKUP(C1295,[5]DEMOGRAPHICS!$F:$J,5,FALSE)</f>
        <v>53838</v>
      </c>
      <c r="K1295">
        <f t="shared" si="132"/>
        <v>9.1719603254207076</v>
      </c>
    </row>
    <row r="1296" spans="1:11" hidden="1" x14ac:dyDescent="0.3">
      <c r="A1296" t="s">
        <v>2158</v>
      </c>
      <c r="B1296" t="s">
        <v>984</v>
      </c>
      <c r="C1296" t="s">
        <v>2182</v>
      </c>
      <c r="D1296">
        <f>VLOOKUP(C1296, [1]acs2015_county_data!$D:$O, 12, FALSE)</f>
        <v>43421</v>
      </c>
      <c r="E1296">
        <f>VLOOKUP(C1296, [2]DEMOGRAPHICS!$F:$M, 8, FALSE)</f>
        <v>9</v>
      </c>
      <c r="F1296">
        <f>VLOOKUP(C1296, [3]RISKFACTORSANDACCESSTOCARE!$F:$N, 9, FALSE)</f>
        <v>-1111.0999999999999</v>
      </c>
      <c r="G1296">
        <f>VLOOKUP(C1296, [3]RISKFACTORSANDACCESSTOCARE!$F:$H, 3, FALSE)</f>
        <v>-1111.0999999999999</v>
      </c>
      <c r="H1296">
        <f>VLOOKUP(C1296, [3]RISKFACTORSANDACCESSTOCARE!$F:$Q, 12, FALSE)</f>
        <v>-1111.0999999999999</v>
      </c>
    </row>
    <row r="1297" spans="1:11" hidden="1" x14ac:dyDescent="0.3">
      <c r="A1297" t="s">
        <v>2158</v>
      </c>
      <c r="B1297" t="s">
        <v>737</v>
      </c>
      <c r="C1297" t="s">
        <v>2183</v>
      </c>
      <c r="D1297">
        <f>VLOOKUP(C1297, [1]acs2015_county_data!$D:$O, 12, FALSE)</f>
        <v>52299</v>
      </c>
      <c r="E1297">
        <f>VLOOKUP(C1297, [2]DEMOGRAPHICS!$F:$M, 8, FALSE)</f>
        <v>4</v>
      </c>
      <c r="F1297">
        <f>VLOOKUP(C1297, [3]RISKFACTORSANDACCESSTOCARE!$F:$N, 9, FALSE)</f>
        <v>-1111.0999999999999</v>
      </c>
      <c r="G1297">
        <f>VLOOKUP(C1297, [3]RISKFACTORSANDACCESSTOCARE!$F:$H, 3, FALSE)</f>
        <v>-1111.0999999999999</v>
      </c>
      <c r="H1297">
        <f>VLOOKUP(C1297, [3]RISKFACTORSANDACCESSTOCARE!$F:$Q, 12, FALSE)</f>
        <v>-1111.0999999999999</v>
      </c>
    </row>
    <row r="1298" spans="1:11" hidden="1" x14ac:dyDescent="0.3">
      <c r="A1298" t="s">
        <v>2158</v>
      </c>
      <c r="B1298" t="s">
        <v>2184</v>
      </c>
      <c r="C1298" t="s">
        <v>2185</v>
      </c>
      <c r="D1298">
        <f>VLOOKUP(C1298, [1]acs2015_county_data!$D:$O, 12, FALSE)</f>
        <v>46750</v>
      </c>
      <c r="E1298">
        <f>VLOOKUP(C1298, [2]DEMOGRAPHICS!$F:$M, 8, FALSE)</f>
        <v>18</v>
      </c>
      <c r="F1298">
        <f>VLOOKUP(C1298, [3]RISKFACTORSANDACCESSTOCARE!$F:$N, 9, FALSE)</f>
        <v>-1111.0999999999999</v>
      </c>
      <c r="G1298">
        <f>VLOOKUP(C1298, [3]RISKFACTORSANDACCESSTOCARE!$F:$H, 3, FALSE)</f>
        <v>13.6</v>
      </c>
      <c r="H1298">
        <f>VLOOKUP(C1298, [3]RISKFACTORSANDACCESSTOCARE!$F:$Q, 12, FALSE)</f>
        <v>-1111.0999999999999</v>
      </c>
    </row>
    <row r="1299" spans="1:11" x14ac:dyDescent="0.3">
      <c r="A1299" t="s">
        <v>2158</v>
      </c>
      <c r="B1299" t="s">
        <v>2186</v>
      </c>
      <c r="C1299" t="s">
        <v>2187</v>
      </c>
      <c r="D1299">
        <f>VLOOKUP(C1299, [1]acs2015_county_data!$D:$O, 12, FALSE)</f>
        <v>49435</v>
      </c>
      <c r="E1299">
        <f>VLOOKUP(C1299, [2]DEMOGRAPHICS!$F:$M, 8, FALSE)</f>
        <v>60</v>
      </c>
      <c r="F1299">
        <f>VLOOKUP(C1299, [3]RISKFACTORSANDACCESSTOCARE!$F:$N, 9, FALSE)</f>
        <v>23.4</v>
      </c>
      <c r="G1299">
        <f>VLOOKUP(C1299, [3]RISKFACTORSANDACCESSTOCARE!$F:$H, 3, FALSE)</f>
        <v>22.7</v>
      </c>
      <c r="H1299">
        <f>VLOOKUP(C1299, [3]RISKFACTORSANDACCESSTOCARE!$F:$Q, 12, FALSE)</f>
        <v>34.6</v>
      </c>
      <c r="I1299">
        <f>VLOOKUP(C1299,[4]RISKFACTORSANDACCESSTOCARE!$F:$Z,21,FALSE)</f>
        <v>5407</v>
      </c>
      <c r="J1299">
        <f>VLOOKUP(C1299,[5]DEMOGRAPHICS!$F:$J,5,FALSE)</f>
        <v>59917</v>
      </c>
      <c r="K1299">
        <f t="shared" ref="K1299:K1300" si="133">I1299/J1299*100</f>
        <v>9.0241500742694054</v>
      </c>
    </row>
    <row r="1300" spans="1:11" x14ac:dyDescent="0.3">
      <c r="A1300" t="s">
        <v>2158</v>
      </c>
      <c r="B1300" t="s">
        <v>2188</v>
      </c>
      <c r="C1300" t="s">
        <v>2189</v>
      </c>
      <c r="D1300">
        <f>VLOOKUP(C1300, [1]acs2015_county_data!$D:$O, 12, FALSE)</f>
        <v>75567</v>
      </c>
      <c r="E1300">
        <f>VLOOKUP(C1300, [2]DEMOGRAPHICS!$F:$M, 8, FALSE)</f>
        <v>673</v>
      </c>
      <c r="F1300">
        <f>VLOOKUP(C1300, [3]RISKFACTORSANDACCESSTOCARE!$F:$N, 9, FALSE)</f>
        <v>21</v>
      </c>
      <c r="G1300">
        <f>VLOOKUP(C1300, [3]RISKFACTORSANDACCESSTOCARE!$F:$H, 3, FALSE)</f>
        <v>14.5</v>
      </c>
      <c r="H1300">
        <f>VLOOKUP(C1300, [3]RISKFACTORSANDACCESSTOCARE!$F:$Q, 12, FALSE)</f>
        <v>19.600000000000001</v>
      </c>
      <c r="I1300">
        <f>VLOOKUP(C1300,[4]RISKFACTORSANDACCESSTOCARE!$F:$Z,21,FALSE)</f>
        <v>27540</v>
      </c>
      <c r="J1300">
        <f>VLOOKUP(C1300,[5]DEMOGRAPHICS!$F:$J,5,FALSE)</f>
        <v>383592</v>
      </c>
      <c r="K1300">
        <f t="shared" si="133"/>
        <v>7.17950322217356</v>
      </c>
    </row>
    <row r="1301" spans="1:11" hidden="1" x14ac:dyDescent="0.3">
      <c r="A1301" t="s">
        <v>2158</v>
      </c>
      <c r="B1301" t="s">
        <v>751</v>
      </c>
      <c r="C1301" t="s">
        <v>2190</v>
      </c>
      <c r="D1301">
        <f>VLOOKUP(C1301, [1]acs2015_county_data!$D:$O, 12, FALSE)</f>
        <v>68116</v>
      </c>
      <c r="E1301">
        <f>VLOOKUP(C1301, [2]DEMOGRAPHICS!$F:$M, 8, FALSE)</f>
        <v>45</v>
      </c>
      <c r="F1301">
        <f>VLOOKUP(C1301, [3]RISKFACTORSANDACCESSTOCARE!$F:$N, 9, FALSE)</f>
        <v>-1111.0999999999999</v>
      </c>
      <c r="G1301">
        <f>VLOOKUP(C1301, [3]RISKFACTORSANDACCESSTOCARE!$F:$H, 3, FALSE)</f>
        <v>-1111.0999999999999</v>
      </c>
      <c r="H1301">
        <f>VLOOKUP(C1301, [3]RISKFACTORSANDACCESSTOCARE!$F:$Q, 12, FALSE)</f>
        <v>-1111.0999999999999</v>
      </c>
    </row>
    <row r="1302" spans="1:11" x14ac:dyDescent="0.3">
      <c r="A1302" t="s">
        <v>2158</v>
      </c>
      <c r="B1302" t="s">
        <v>450</v>
      </c>
      <c r="C1302" t="s">
        <v>2191</v>
      </c>
      <c r="D1302">
        <f>VLOOKUP(C1302, [1]acs2015_county_data!$D:$O, 12, FALSE)</f>
        <v>54531</v>
      </c>
      <c r="E1302">
        <f>VLOOKUP(C1302, [2]DEMOGRAPHICS!$F:$M, 8, FALSE)</f>
        <v>55</v>
      </c>
      <c r="F1302">
        <f>VLOOKUP(C1302, [3]RISKFACTORSANDACCESSTOCARE!$F:$N, 9, FALSE)</f>
        <v>20.9</v>
      </c>
      <c r="G1302">
        <f>VLOOKUP(C1302, [3]RISKFACTORSANDACCESSTOCARE!$F:$H, 3, FALSE)</f>
        <v>17.2</v>
      </c>
      <c r="H1302">
        <f>VLOOKUP(C1302, [3]RISKFACTORSANDACCESSTOCARE!$F:$Q, 12, FALSE)</f>
        <v>22.2</v>
      </c>
      <c r="I1302">
        <f>VLOOKUP(C1302,[4]RISKFACTORSANDACCESSTOCARE!$F:$Z,21,FALSE)</f>
        <v>2668</v>
      </c>
      <c r="J1302">
        <f>VLOOKUP(C1302,[5]DEMOGRAPHICS!$F:$J,5,FALSE)</f>
        <v>35138</v>
      </c>
      <c r="K1302">
        <f>I1302/J1302*100</f>
        <v>7.5929193465763563</v>
      </c>
    </row>
    <row r="1303" spans="1:11" hidden="1" x14ac:dyDescent="0.3">
      <c r="A1303" t="s">
        <v>2158</v>
      </c>
      <c r="B1303" t="s">
        <v>2192</v>
      </c>
      <c r="C1303" t="s">
        <v>2193</v>
      </c>
      <c r="D1303">
        <f>VLOOKUP(C1303, [1]acs2015_county_data!$D:$O, 12, FALSE)</f>
        <v>47540</v>
      </c>
      <c r="E1303">
        <f>VLOOKUP(C1303, [2]DEMOGRAPHICS!$F:$M, 8, FALSE)</f>
        <v>22</v>
      </c>
      <c r="F1303">
        <f>VLOOKUP(C1303, [3]RISKFACTORSANDACCESSTOCARE!$F:$N, 9, FALSE)</f>
        <v>23.4</v>
      </c>
      <c r="G1303">
        <f>VLOOKUP(C1303, [3]RISKFACTORSANDACCESSTOCARE!$F:$H, 3, FALSE)</f>
        <v>22.2</v>
      </c>
      <c r="H1303">
        <f>VLOOKUP(C1303, [3]RISKFACTORSANDACCESSTOCARE!$F:$Q, 12, FALSE)</f>
        <v>-1111.0999999999999</v>
      </c>
    </row>
    <row r="1304" spans="1:11" x14ac:dyDescent="0.3">
      <c r="A1304" t="s">
        <v>2158</v>
      </c>
      <c r="B1304" t="s">
        <v>2194</v>
      </c>
      <c r="C1304" t="s">
        <v>2195</v>
      </c>
      <c r="D1304">
        <f>VLOOKUP(C1304, [1]acs2015_county_data!$D:$O, 12, FALSE)</f>
        <v>51665</v>
      </c>
      <c r="E1304">
        <f>VLOOKUP(C1304, [2]DEMOGRAPHICS!$F:$M, 8, FALSE)</f>
        <v>25</v>
      </c>
      <c r="F1304">
        <f>VLOOKUP(C1304, [3]RISKFACTORSANDACCESSTOCARE!$F:$N, 9, FALSE)</f>
        <v>9.1999999999999993</v>
      </c>
      <c r="G1304">
        <f>VLOOKUP(C1304, [3]RISKFACTORSANDACCESSTOCARE!$F:$H, 3, FALSE)</f>
        <v>11.6</v>
      </c>
      <c r="H1304">
        <f>VLOOKUP(C1304, [3]RISKFACTORSANDACCESSTOCARE!$F:$Q, 12, FALSE)</f>
        <v>17.600000000000001</v>
      </c>
      <c r="I1304">
        <f>VLOOKUP(C1304,[4]RISKFACTORSANDACCESSTOCARE!$F:$Z,21,FALSE)</f>
        <v>1899</v>
      </c>
      <c r="J1304">
        <f>VLOOKUP(C1304,[5]DEMOGRAPHICS!$F:$J,5,FALSE)</f>
        <v>21368</v>
      </c>
      <c r="K1304">
        <f t="shared" ref="K1304:K1306" si="134">I1304/J1304*100</f>
        <v>8.8871209284912016</v>
      </c>
    </row>
    <row r="1305" spans="1:11" x14ac:dyDescent="0.3">
      <c r="A1305" t="s">
        <v>2158</v>
      </c>
      <c r="B1305" t="s">
        <v>2196</v>
      </c>
      <c r="C1305" t="s">
        <v>2197</v>
      </c>
      <c r="D1305">
        <f>VLOOKUP(C1305, [1]acs2015_county_data!$D:$O, 12, FALSE)</f>
        <v>47105</v>
      </c>
      <c r="E1305">
        <f>VLOOKUP(C1305, [2]DEMOGRAPHICS!$F:$M, 8, FALSE)</f>
        <v>45</v>
      </c>
      <c r="F1305">
        <f>VLOOKUP(C1305, [3]RISKFACTORSANDACCESSTOCARE!$F:$N, 9, FALSE)</f>
        <v>24.1</v>
      </c>
      <c r="G1305">
        <f>VLOOKUP(C1305, [3]RISKFACTORSANDACCESSTOCARE!$F:$H, 3, FALSE)</f>
        <v>21.3</v>
      </c>
      <c r="H1305">
        <f>VLOOKUP(C1305, [3]RISKFACTORSANDACCESSTOCARE!$F:$Q, 12, FALSE)</f>
        <v>29.6</v>
      </c>
      <c r="I1305">
        <f>VLOOKUP(C1305,[4]RISKFACTORSANDACCESSTOCARE!$F:$Z,21,FALSE)</f>
        <v>3258</v>
      </c>
      <c r="J1305">
        <f>VLOOKUP(C1305,[5]DEMOGRAPHICS!$F:$J,5,FALSE)</f>
        <v>31946</v>
      </c>
      <c r="K1305">
        <f t="shared" si="134"/>
        <v>10.198459901083078</v>
      </c>
    </row>
    <row r="1306" spans="1:11" x14ac:dyDescent="0.3">
      <c r="A1306" t="s">
        <v>2158</v>
      </c>
      <c r="B1306" t="s">
        <v>2198</v>
      </c>
      <c r="C1306" t="s">
        <v>2199</v>
      </c>
      <c r="D1306">
        <f>VLOOKUP(C1306, [1]acs2015_county_data!$D:$O, 12, FALSE)</f>
        <v>57062</v>
      </c>
      <c r="E1306">
        <f>VLOOKUP(C1306, [2]DEMOGRAPHICS!$F:$M, 8, FALSE)</f>
        <v>60</v>
      </c>
      <c r="F1306">
        <f>VLOOKUP(C1306, [3]RISKFACTORSANDACCESSTOCARE!$F:$N, 9, FALSE)</f>
        <v>20.6</v>
      </c>
      <c r="G1306">
        <f>VLOOKUP(C1306, [3]RISKFACTORSANDACCESSTOCARE!$F:$H, 3, FALSE)</f>
        <v>14.2</v>
      </c>
      <c r="H1306">
        <f>VLOOKUP(C1306, [3]RISKFACTORSANDACCESSTOCARE!$F:$Q, 12, FALSE)</f>
        <v>25.8</v>
      </c>
      <c r="I1306">
        <f>VLOOKUP(C1306,[4]RISKFACTORSANDACCESSTOCARE!$F:$Z,21,FALSE)</f>
        <v>3092</v>
      </c>
      <c r="J1306">
        <f>VLOOKUP(C1306,[5]DEMOGRAPHICS!$F:$J,5,FALSE)</f>
        <v>45585</v>
      </c>
      <c r="K1306">
        <f t="shared" si="134"/>
        <v>6.7829329823406823</v>
      </c>
    </row>
    <row r="1307" spans="1:11" hidden="1" x14ac:dyDescent="0.3">
      <c r="A1307" t="s">
        <v>2158</v>
      </c>
      <c r="B1307" t="s">
        <v>213</v>
      </c>
      <c r="C1307" t="s">
        <v>2200</v>
      </c>
      <c r="D1307">
        <f>VLOOKUP(C1307, [1]acs2015_county_data!$D:$O, 12, FALSE)</f>
        <v>50174</v>
      </c>
      <c r="E1307">
        <f>VLOOKUP(C1307, [2]DEMOGRAPHICS!$F:$M, 8, FALSE)</f>
        <v>11</v>
      </c>
      <c r="F1307">
        <f>VLOOKUP(C1307, [3]RISKFACTORSANDACCESSTOCARE!$F:$N, 9, FALSE)</f>
        <v>-1111.0999999999999</v>
      </c>
      <c r="G1307">
        <f>VLOOKUP(C1307, [3]RISKFACTORSANDACCESSTOCARE!$F:$H, 3, FALSE)</f>
        <v>-1111.0999999999999</v>
      </c>
      <c r="H1307">
        <f>VLOOKUP(C1307, [3]RISKFACTORSANDACCESSTOCARE!$F:$Q, 12, FALSE)</f>
        <v>-1111.0999999999999</v>
      </c>
    </row>
    <row r="1308" spans="1:11" x14ac:dyDescent="0.3">
      <c r="A1308" t="s">
        <v>2158</v>
      </c>
      <c r="B1308" t="s">
        <v>2201</v>
      </c>
      <c r="C1308" t="s">
        <v>2202</v>
      </c>
      <c r="D1308">
        <f>VLOOKUP(C1308, [1]acs2015_county_data!$D:$O, 12, FALSE)</f>
        <v>65834</v>
      </c>
      <c r="E1308">
        <f>VLOOKUP(C1308, [2]DEMOGRAPHICS!$F:$M, 8, FALSE)</f>
        <v>2011</v>
      </c>
      <c r="F1308">
        <f>VLOOKUP(C1308, [3]RISKFACTORSANDACCESSTOCARE!$F:$N, 9, FALSE)</f>
        <v>18.2</v>
      </c>
      <c r="G1308">
        <f>VLOOKUP(C1308, [3]RISKFACTORSANDACCESSTOCARE!$F:$H, 3, FALSE)</f>
        <v>14.8</v>
      </c>
      <c r="H1308">
        <f>VLOOKUP(C1308, [3]RISKFACTORSANDACCESSTOCARE!$F:$Q, 12, FALSE)</f>
        <v>20.100000000000001</v>
      </c>
      <c r="I1308">
        <f>VLOOKUP(C1308,[4]RISKFACTORSANDACCESSTOCARE!$F:$Z,21,FALSE)</f>
        <v>97558</v>
      </c>
      <c r="J1308">
        <f>VLOOKUP(C1308,[5]DEMOGRAPHICS!$F:$J,5,FALSE)</f>
        <v>1119364</v>
      </c>
      <c r="K1308">
        <f t="shared" ref="K1308:K1309" si="135">I1308/J1308*100</f>
        <v>8.7154848646195529</v>
      </c>
    </row>
    <row r="1309" spans="1:11" x14ac:dyDescent="0.3">
      <c r="A1309" t="s">
        <v>2158</v>
      </c>
      <c r="B1309" t="s">
        <v>69</v>
      </c>
      <c r="C1309" t="s">
        <v>2203</v>
      </c>
      <c r="D1309">
        <f>VLOOKUP(C1309, [1]acs2015_county_data!$D:$O, 12, FALSE)</f>
        <v>53809</v>
      </c>
      <c r="E1309">
        <f>VLOOKUP(C1309, [2]DEMOGRAPHICS!$F:$M, 8, FALSE)</f>
        <v>36</v>
      </c>
      <c r="F1309">
        <f>VLOOKUP(C1309, [3]RISKFACTORSANDACCESSTOCARE!$F:$N, 9, FALSE)</f>
        <v>18</v>
      </c>
      <c r="G1309">
        <f>VLOOKUP(C1309, [3]RISKFACTORSANDACCESSTOCARE!$F:$H, 3, FALSE)</f>
        <v>16.600000000000001</v>
      </c>
      <c r="H1309">
        <f>VLOOKUP(C1309, [3]RISKFACTORSANDACCESSTOCARE!$F:$Q, 12, FALSE)</f>
        <v>18.399999999999999</v>
      </c>
      <c r="I1309">
        <f>VLOOKUP(C1309,[4]RISKFACTORSANDACCESSTOCARE!$F:$Z,21,FALSE)</f>
        <v>1485</v>
      </c>
      <c r="J1309">
        <f>VLOOKUP(C1309,[5]DEMOGRAPHICS!$F:$J,5,FALSE)</f>
        <v>19941</v>
      </c>
      <c r="K1309">
        <f t="shared" si="135"/>
        <v>7.4469685572438689</v>
      </c>
    </row>
    <row r="1310" spans="1:11" hidden="1" x14ac:dyDescent="0.3">
      <c r="A1310" t="s">
        <v>2158</v>
      </c>
      <c r="B1310" t="s">
        <v>2204</v>
      </c>
      <c r="C1310" t="s">
        <v>2205</v>
      </c>
      <c r="D1310">
        <f>VLOOKUP(C1310, [1]acs2015_county_data!$D:$O, 12, FALSE)</f>
        <v>47486</v>
      </c>
      <c r="E1310">
        <f>VLOOKUP(C1310, [2]DEMOGRAPHICS!$F:$M, 8, FALSE)</f>
        <v>20</v>
      </c>
      <c r="F1310">
        <f>VLOOKUP(C1310, [3]RISKFACTORSANDACCESSTOCARE!$F:$N, 9, FALSE)</f>
        <v>29.2</v>
      </c>
      <c r="G1310">
        <f>VLOOKUP(C1310, [3]RISKFACTORSANDACCESSTOCARE!$F:$H, 3, FALSE)</f>
        <v>21.3</v>
      </c>
      <c r="H1310">
        <f>VLOOKUP(C1310, [3]RISKFACTORSANDACCESSTOCARE!$F:$Q, 12, FALSE)</f>
        <v>-1111.0999999999999</v>
      </c>
    </row>
    <row r="1311" spans="1:11" x14ac:dyDescent="0.3">
      <c r="A1311" t="s">
        <v>2158</v>
      </c>
      <c r="B1311" t="s">
        <v>2206</v>
      </c>
      <c r="C1311" t="s">
        <v>2207</v>
      </c>
      <c r="D1311">
        <f>VLOOKUP(C1311, [1]acs2015_county_data!$D:$O, 12, FALSE)</f>
        <v>59865</v>
      </c>
      <c r="E1311">
        <f>VLOOKUP(C1311, [2]DEMOGRAPHICS!$F:$M, 8, FALSE)</f>
        <v>86</v>
      </c>
      <c r="F1311">
        <f>VLOOKUP(C1311, [3]RISKFACTORSANDACCESSTOCARE!$F:$N, 9, FALSE)</f>
        <v>23.4</v>
      </c>
      <c r="G1311">
        <f>VLOOKUP(C1311, [3]RISKFACTORSANDACCESSTOCARE!$F:$H, 3, FALSE)</f>
        <v>20.6</v>
      </c>
      <c r="H1311">
        <f>VLOOKUP(C1311, [3]RISKFACTORSANDACCESSTOCARE!$F:$Q, 12, FALSE)</f>
        <v>15.3</v>
      </c>
      <c r="I1311">
        <f>VLOOKUP(C1311,[4]RISKFACTORSANDACCESSTOCARE!$F:$Z,21,FALSE)</f>
        <v>2432</v>
      </c>
      <c r="J1311">
        <f>VLOOKUP(C1311,[5]DEMOGRAPHICS!$F:$J,5,FALSE)</f>
        <v>37664</v>
      </c>
      <c r="K1311">
        <f t="shared" ref="K1311:K1312" si="136">I1311/J1311*100</f>
        <v>6.4570943075615981</v>
      </c>
    </row>
    <row r="1312" spans="1:11" x14ac:dyDescent="0.3">
      <c r="A1312" t="s">
        <v>2158</v>
      </c>
      <c r="B1312" t="s">
        <v>2208</v>
      </c>
      <c r="C1312" t="s">
        <v>2209</v>
      </c>
      <c r="D1312">
        <f>VLOOKUP(C1312, [1]acs2015_county_data!$D:$O, 12, FALSE)</f>
        <v>47761</v>
      </c>
      <c r="E1312">
        <f>VLOOKUP(C1312, [2]DEMOGRAPHICS!$F:$M, 8, FALSE)</f>
        <v>17</v>
      </c>
      <c r="F1312">
        <f>VLOOKUP(C1312, [3]RISKFACTORSANDACCESSTOCARE!$F:$N, 9, FALSE)</f>
        <v>21.4</v>
      </c>
      <c r="G1312">
        <f>VLOOKUP(C1312, [3]RISKFACTORSANDACCESSTOCARE!$F:$H, 3, FALSE)</f>
        <v>11.9</v>
      </c>
      <c r="H1312">
        <f>VLOOKUP(C1312, [3]RISKFACTORSANDACCESSTOCARE!$F:$Q, 12, FALSE)</f>
        <v>21.7</v>
      </c>
      <c r="I1312">
        <f>VLOOKUP(C1312,[4]RISKFACTORSANDACCESSTOCARE!$F:$Z,21,FALSE)</f>
        <v>5098</v>
      </c>
      <c r="J1312">
        <f>VLOOKUP(C1312,[5]DEMOGRAPHICS!$F:$J,5,FALSE)</f>
        <v>44384</v>
      </c>
      <c r="K1312">
        <f t="shared" si="136"/>
        <v>11.486121124729634</v>
      </c>
    </row>
    <row r="1313" spans="1:11" hidden="1" x14ac:dyDescent="0.3">
      <c r="A1313" t="s">
        <v>2158</v>
      </c>
      <c r="B1313" t="s">
        <v>71</v>
      </c>
      <c r="C1313" t="s">
        <v>2210</v>
      </c>
      <c r="D1313">
        <f>VLOOKUP(C1313, [1]acs2015_county_data!$D:$O, 12, FALSE)</f>
        <v>50574</v>
      </c>
      <c r="E1313">
        <f>VLOOKUP(C1313, [2]DEMOGRAPHICS!$F:$M, 8, FALSE)</f>
        <v>16</v>
      </c>
      <c r="F1313">
        <f>VLOOKUP(C1313, [3]RISKFACTORSANDACCESSTOCARE!$F:$N, 9, FALSE)</f>
        <v>-1111.0999999999999</v>
      </c>
      <c r="G1313">
        <f>VLOOKUP(C1313, [3]RISKFACTORSANDACCESSTOCARE!$F:$H, 3, FALSE)</f>
        <v>15.5</v>
      </c>
      <c r="H1313">
        <f>VLOOKUP(C1313, [3]RISKFACTORSANDACCESSTOCARE!$F:$Q, 12, FALSE)</f>
        <v>-1111.0999999999999</v>
      </c>
    </row>
    <row r="1314" spans="1:11" hidden="1" x14ac:dyDescent="0.3">
      <c r="A1314" t="s">
        <v>2158</v>
      </c>
      <c r="B1314" t="s">
        <v>2211</v>
      </c>
      <c r="C1314" t="s">
        <v>2212</v>
      </c>
      <c r="D1314">
        <f>VLOOKUP(C1314, [1]acs2015_county_data!$D:$O, 12, FALSE)</f>
        <v>47384</v>
      </c>
      <c r="E1314">
        <f>VLOOKUP(C1314, [2]DEMOGRAPHICS!$F:$M, 8, FALSE)</f>
        <v>31</v>
      </c>
      <c r="F1314">
        <f>VLOOKUP(C1314, [3]RISKFACTORSANDACCESSTOCARE!$F:$N, 9, FALSE)</f>
        <v>-1111.0999999999999</v>
      </c>
      <c r="G1314">
        <f>VLOOKUP(C1314, [3]RISKFACTORSANDACCESSTOCARE!$F:$H, 3, FALSE)</f>
        <v>-1111.0999999999999</v>
      </c>
      <c r="H1314">
        <f>VLOOKUP(C1314, [3]RISKFACTORSANDACCESSTOCARE!$F:$Q, 12, FALSE)</f>
        <v>-1111.0999999999999</v>
      </c>
    </row>
    <row r="1315" spans="1:11" x14ac:dyDescent="0.3">
      <c r="A1315" t="s">
        <v>2158</v>
      </c>
      <c r="B1315" t="s">
        <v>2213</v>
      </c>
      <c r="C1315" t="s">
        <v>2214</v>
      </c>
      <c r="D1315">
        <f>VLOOKUP(C1315, [1]acs2015_county_data!$D:$O, 12, FALSE)</f>
        <v>52632</v>
      </c>
      <c r="E1315">
        <f>VLOOKUP(C1315, [2]DEMOGRAPHICS!$F:$M, 8, FALSE)</f>
        <v>52</v>
      </c>
      <c r="F1315">
        <f>VLOOKUP(C1315, [3]RISKFACTORSANDACCESSTOCARE!$F:$N, 9, FALSE)</f>
        <v>25.2</v>
      </c>
      <c r="G1315">
        <f>VLOOKUP(C1315, [3]RISKFACTORSANDACCESSTOCARE!$F:$H, 3, FALSE)</f>
        <v>17.5</v>
      </c>
      <c r="H1315">
        <f>VLOOKUP(C1315, [3]RISKFACTORSANDACCESSTOCARE!$F:$Q, 12, FALSE)</f>
        <v>27.9</v>
      </c>
      <c r="I1315">
        <f>VLOOKUP(C1315,[4]RISKFACTORSANDACCESSTOCARE!$F:$Z,21,FALSE)</f>
        <v>4681</v>
      </c>
      <c r="J1315">
        <f>VLOOKUP(C1315,[5]DEMOGRAPHICS!$F:$J,5,FALSE)</f>
        <v>41199</v>
      </c>
      <c r="K1315">
        <f>I1315/J1315*100</f>
        <v>11.361926260346126</v>
      </c>
    </row>
    <row r="1316" spans="1:11" hidden="1" x14ac:dyDescent="0.3">
      <c r="A1316" t="s">
        <v>2158</v>
      </c>
      <c r="B1316" t="s">
        <v>2215</v>
      </c>
      <c r="C1316" t="s">
        <v>2216</v>
      </c>
      <c r="D1316">
        <f>VLOOKUP(C1316, [1]acs2015_county_data!$D:$O, 12, FALSE)</f>
        <v>52326</v>
      </c>
      <c r="E1316">
        <f>VLOOKUP(C1316, [2]DEMOGRAPHICS!$F:$M, 8, FALSE)</f>
        <v>4</v>
      </c>
      <c r="F1316">
        <f>VLOOKUP(C1316, [3]RISKFACTORSANDACCESSTOCARE!$F:$N, 9, FALSE)</f>
        <v>-1111.0999999999999</v>
      </c>
      <c r="G1316">
        <f>VLOOKUP(C1316, [3]RISKFACTORSANDACCESSTOCARE!$F:$H, 3, FALSE)</f>
        <v>-1111.0999999999999</v>
      </c>
      <c r="H1316">
        <f>VLOOKUP(C1316, [3]RISKFACTORSANDACCESSTOCARE!$F:$Q, 12, FALSE)</f>
        <v>-1111.0999999999999</v>
      </c>
    </row>
    <row r="1317" spans="1:11" hidden="1" x14ac:dyDescent="0.3">
      <c r="A1317" t="s">
        <v>2158</v>
      </c>
      <c r="B1317" t="s">
        <v>2217</v>
      </c>
      <c r="C1317" t="s">
        <v>2218</v>
      </c>
      <c r="D1317">
        <f>VLOOKUP(C1317, [1]acs2015_county_data!$D:$O, 12, FALSE)</f>
        <v>42919</v>
      </c>
      <c r="E1317">
        <f>VLOOKUP(C1317, [2]DEMOGRAPHICS!$F:$M, 8, FALSE)</f>
        <v>4</v>
      </c>
      <c r="F1317">
        <f>VLOOKUP(C1317, [3]RISKFACTORSANDACCESSTOCARE!$F:$N, 9, FALSE)</f>
        <v>20.7</v>
      </c>
      <c r="G1317">
        <f>VLOOKUP(C1317, [3]RISKFACTORSANDACCESSTOCARE!$F:$H, 3, FALSE)</f>
        <v>30.4</v>
      </c>
      <c r="H1317">
        <f>VLOOKUP(C1317, [3]RISKFACTORSANDACCESSTOCARE!$F:$Q, 12, FALSE)</f>
        <v>-1111.0999999999999</v>
      </c>
    </row>
    <row r="1318" spans="1:11" hidden="1" x14ac:dyDescent="0.3">
      <c r="A1318" t="s">
        <v>2158</v>
      </c>
      <c r="B1318" t="s">
        <v>2219</v>
      </c>
      <c r="C1318" t="s">
        <v>2220</v>
      </c>
      <c r="D1318">
        <f>VLOOKUP(C1318, [1]acs2015_county_data!$D:$O, 12, FALSE)</f>
        <v>49903</v>
      </c>
      <c r="E1318">
        <f>VLOOKUP(C1318, [2]DEMOGRAPHICS!$F:$M, 8, FALSE)</f>
        <v>10</v>
      </c>
      <c r="F1318">
        <f>VLOOKUP(C1318, [3]RISKFACTORSANDACCESSTOCARE!$F:$N, 9, FALSE)</f>
        <v>-1111.0999999999999</v>
      </c>
      <c r="G1318">
        <f>VLOOKUP(C1318, [3]RISKFACTORSANDACCESSTOCARE!$F:$H, 3, FALSE)</f>
        <v>-1111.0999999999999</v>
      </c>
      <c r="H1318">
        <f>VLOOKUP(C1318, [3]RISKFACTORSANDACCESSTOCARE!$F:$Q, 12, FALSE)</f>
        <v>-1111.0999999999999</v>
      </c>
    </row>
    <row r="1319" spans="1:11" hidden="1" x14ac:dyDescent="0.3">
      <c r="A1319" t="s">
        <v>2158</v>
      </c>
      <c r="B1319" t="s">
        <v>331</v>
      </c>
      <c r="C1319" t="s">
        <v>2221</v>
      </c>
      <c r="D1319">
        <f>VLOOKUP(C1319, [1]acs2015_county_data!$D:$O, 12, FALSE)</f>
        <v>48417</v>
      </c>
      <c r="E1319">
        <f>VLOOKUP(C1319, [2]DEMOGRAPHICS!$F:$M, 8, FALSE)</f>
        <v>5</v>
      </c>
      <c r="F1319">
        <f>VLOOKUP(C1319, [3]RISKFACTORSANDACCESSTOCARE!$F:$N, 9, FALSE)</f>
        <v>20.7</v>
      </c>
      <c r="G1319">
        <f>VLOOKUP(C1319, [3]RISKFACTORSANDACCESSTOCARE!$F:$H, 3, FALSE)</f>
        <v>21.8</v>
      </c>
      <c r="H1319">
        <f>VLOOKUP(C1319, [3]RISKFACTORSANDACCESSTOCARE!$F:$Q, 12, FALSE)</f>
        <v>-1111.0999999999999</v>
      </c>
    </row>
    <row r="1320" spans="1:11" hidden="1" x14ac:dyDescent="0.3">
      <c r="A1320" t="s">
        <v>2158</v>
      </c>
      <c r="B1320" t="s">
        <v>2222</v>
      </c>
      <c r="C1320" t="s">
        <v>2223</v>
      </c>
      <c r="D1320">
        <f>VLOOKUP(C1320, [1]acs2015_county_data!$D:$O, 12, FALSE)</f>
        <v>42263</v>
      </c>
      <c r="E1320">
        <f>VLOOKUP(C1320, [2]DEMOGRAPHICS!$F:$M, 8, FALSE)</f>
        <v>3</v>
      </c>
      <c r="F1320">
        <f>VLOOKUP(C1320, [3]RISKFACTORSANDACCESSTOCARE!$F:$N, 9, FALSE)</f>
        <v>-1111.0999999999999</v>
      </c>
      <c r="G1320">
        <f>VLOOKUP(C1320, [3]RISKFACTORSANDACCESSTOCARE!$F:$H, 3, FALSE)</f>
        <v>-1111.0999999999999</v>
      </c>
      <c r="H1320">
        <f>VLOOKUP(C1320, [3]RISKFACTORSANDACCESSTOCARE!$F:$Q, 12, FALSE)</f>
        <v>-1111.0999999999999</v>
      </c>
    </row>
    <row r="1321" spans="1:11" hidden="1" x14ac:dyDescent="0.3">
      <c r="A1321" t="s">
        <v>2158</v>
      </c>
      <c r="B1321" t="s">
        <v>2224</v>
      </c>
      <c r="C1321" t="s">
        <v>2225</v>
      </c>
      <c r="D1321">
        <f>VLOOKUP(C1321, [1]acs2015_county_data!$D:$O, 12, FALSE)</f>
        <v>60632</v>
      </c>
      <c r="E1321">
        <f>VLOOKUP(C1321, [2]DEMOGRAPHICS!$F:$M, 8, FALSE)</f>
        <v>61</v>
      </c>
      <c r="F1321">
        <f>VLOOKUP(C1321, [3]RISKFACTORSANDACCESSTOCARE!$F:$N, 9, FALSE)</f>
        <v>23.3</v>
      </c>
      <c r="G1321">
        <f>VLOOKUP(C1321, [3]RISKFACTORSANDACCESSTOCARE!$F:$H, 3, FALSE)</f>
        <v>18.7</v>
      </c>
      <c r="H1321">
        <f>VLOOKUP(C1321, [3]RISKFACTORSANDACCESSTOCARE!$F:$Q, 12, FALSE)</f>
        <v>-1111.0999999999999</v>
      </c>
    </row>
    <row r="1322" spans="1:11" hidden="1" x14ac:dyDescent="0.3">
      <c r="A1322" t="s">
        <v>2158</v>
      </c>
      <c r="B1322" t="s">
        <v>234</v>
      </c>
      <c r="C1322" t="s">
        <v>2226</v>
      </c>
      <c r="D1322">
        <f>VLOOKUP(C1322, [1]acs2015_county_data!$D:$O, 12, FALSE)</f>
        <v>49575</v>
      </c>
      <c r="E1322">
        <f>VLOOKUP(C1322, [2]DEMOGRAPHICS!$F:$M, 8, FALSE)</f>
        <v>11</v>
      </c>
      <c r="F1322">
        <f>VLOOKUP(C1322, [3]RISKFACTORSANDACCESSTOCARE!$F:$N, 9, FALSE)</f>
        <v>-1111.0999999999999</v>
      </c>
      <c r="G1322">
        <f>VLOOKUP(C1322, [3]RISKFACTORSANDACCESSTOCARE!$F:$H, 3, FALSE)</f>
        <v>-1111.0999999999999</v>
      </c>
      <c r="H1322">
        <f>VLOOKUP(C1322, [3]RISKFACTORSANDACCESSTOCARE!$F:$Q, 12, FALSE)</f>
        <v>-1111.0999999999999</v>
      </c>
    </row>
    <row r="1323" spans="1:11" hidden="1" x14ac:dyDescent="0.3">
      <c r="A1323" t="s">
        <v>2158</v>
      </c>
      <c r="B1323" t="s">
        <v>1397</v>
      </c>
      <c r="C1323" t="s">
        <v>2227</v>
      </c>
      <c r="D1323">
        <f>VLOOKUP(C1323, [1]acs2015_county_data!$D:$O, 12, FALSE)</f>
        <v>51600</v>
      </c>
      <c r="E1323">
        <f>VLOOKUP(C1323, [2]DEMOGRAPHICS!$F:$M, 8, FALSE)</f>
        <v>34</v>
      </c>
      <c r="F1323">
        <f>VLOOKUP(C1323, [3]RISKFACTORSANDACCESSTOCARE!$F:$N, 9, FALSE)</f>
        <v>28</v>
      </c>
      <c r="G1323">
        <f>VLOOKUP(C1323, [3]RISKFACTORSANDACCESSTOCARE!$F:$H, 3, FALSE)</f>
        <v>20.5</v>
      </c>
      <c r="H1323">
        <f>VLOOKUP(C1323, [3]RISKFACTORSANDACCESSTOCARE!$F:$Q, 12, FALSE)</f>
        <v>-1111.0999999999999</v>
      </c>
    </row>
    <row r="1324" spans="1:11" x14ac:dyDescent="0.3">
      <c r="A1324" t="s">
        <v>2158</v>
      </c>
      <c r="B1324" t="s">
        <v>2228</v>
      </c>
      <c r="C1324" t="s">
        <v>2229</v>
      </c>
      <c r="D1324">
        <f>VLOOKUP(C1324, [1]acs2015_county_data!$D:$O, 12, FALSE)</f>
        <v>56128</v>
      </c>
      <c r="E1324">
        <f>VLOOKUP(C1324, [2]DEMOGRAPHICS!$F:$M, 8, FALSE)</f>
        <v>74</v>
      </c>
      <c r="F1324">
        <f>VLOOKUP(C1324, [3]RISKFACTORSANDACCESSTOCARE!$F:$N, 9, FALSE)</f>
        <v>25.4</v>
      </c>
      <c r="G1324">
        <f>VLOOKUP(C1324, [3]RISKFACTORSANDACCESSTOCARE!$F:$H, 3, FALSE)</f>
        <v>16.399999999999999</v>
      </c>
      <c r="H1324">
        <f>VLOOKUP(C1324, [3]RISKFACTORSANDACCESSTOCARE!$F:$Q, 12, FALSE)</f>
        <v>25.9</v>
      </c>
      <c r="I1324">
        <f>VLOOKUP(C1324,[4]RISKFACTORSANDACCESSTOCARE!$F:$Z,21,FALSE)</f>
        <v>3148</v>
      </c>
      <c r="J1324">
        <f>VLOOKUP(C1324,[5]DEMOGRAPHICS!$F:$J,5,FALSE)</f>
        <v>36636</v>
      </c>
      <c r="K1324">
        <f>I1324/J1324*100</f>
        <v>8.5926411180259858</v>
      </c>
    </row>
    <row r="1325" spans="1:11" hidden="1" x14ac:dyDescent="0.3">
      <c r="A1325" t="s">
        <v>2158</v>
      </c>
      <c r="B1325" t="s">
        <v>2230</v>
      </c>
      <c r="C1325" t="s">
        <v>2231</v>
      </c>
      <c r="D1325">
        <f>VLOOKUP(C1325, [1]acs2015_county_data!$D:$O, 12, FALSE)</f>
        <v>41118</v>
      </c>
      <c r="E1325">
        <f>VLOOKUP(C1325, [2]DEMOGRAPHICS!$F:$M, 8, FALSE)</f>
        <v>9</v>
      </c>
      <c r="F1325">
        <f>VLOOKUP(C1325, [3]RISKFACTORSANDACCESSTOCARE!$F:$N, 9, FALSE)</f>
        <v>-1111.0999999999999</v>
      </c>
      <c r="G1325">
        <f>VLOOKUP(C1325, [3]RISKFACTORSANDACCESSTOCARE!$F:$H, 3, FALSE)</f>
        <v>-1111.0999999999999</v>
      </c>
      <c r="H1325">
        <f>VLOOKUP(C1325, [3]RISKFACTORSANDACCESSTOCARE!$F:$Q, 12, FALSE)</f>
        <v>-1111.0999999999999</v>
      </c>
    </row>
    <row r="1326" spans="1:11" hidden="1" x14ac:dyDescent="0.3">
      <c r="A1326" t="s">
        <v>2158</v>
      </c>
      <c r="B1326" t="s">
        <v>95</v>
      </c>
      <c r="C1326" t="s">
        <v>2232</v>
      </c>
      <c r="D1326">
        <f>VLOOKUP(C1326, [1]acs2015_county_data!$D:$O, 12, FALSE)</f>
        <v>54092</v>
      </c>
      <c r="E1326">
        <f>VLOOKUP(C1326, [2]DEMOGRAPHICS!$F:$M, 8, FALSE)</f>
        <v>6</v>
      </c>
      <c r="F1326">
        <f>VLOOKUP(C1326, [3]RISKFACTORSANDACCESSTOCARE!$F:$N, 9, FALSE)</f>
        <v>-1111.0999999999999</v>
      </c>
      <c r="G1326">
        <f>VLOOKUP(C1326, [3]RISKFACTORSANDACCESSTOCARE!$F:$H, 3, FALSE)</f>
        <v>-1111.0999999999999</v>
      </c>
      <c r="H1326">
        <f>VLOOKUP(C1326, [3]RISKFACTORSANDACCESSTOCARE!$F:$Q, 12, FALSE)</f>
        <v>-1111.0999999999999</v>
      </c>
    </row>
    <row r="1327" spans="1:11" hidden="1" x14ac:dyDescent="0.3">
      <c r="A1327" t="s">
        <v>2158</v>
      </c>
      <c r="B1327" t="s">
        <v>628</v>
      </c>
      <c r="C1327" t="s">
        <v>2233</v>
      </c>
      <c r="D1327">
        <f>VLOOKUP(C1327, [1]acs2015_county_data!$D:$O, 12, FALSE)</f>
        <v>51391</v>
      </c>
      <c r="E1327">
        <f>VLOOKUP(C1327, [2]DEMOGRAPHICS!$F:$M, 8, FALSE)</f>
        <v>30</v>
      </c>
      <c r="F1327">
        <f>VLOOKUP(C1327, [3]RISKFACTORSANDACCESSTOCARE!$F:$N, 9, FALSE)</f>
        <v>24.5</v>
      </c>
      <c r="G1327">
        <f>VLOOKUP(C1327, [3]RISKFACTORSANDACCESSTOCARE!$F:$H, 3, FALSE)</f>
        <v>24.1</v>
      </c>
      <c r="H1327">
        <f>VLOOKUP(C1327, [3]RISKFACTORSANDACCESSTOCARE!$F:$Q, 12, FALSE)</f>
        <v>-1111.0999999999999</v>
      </c>
    </row>
    <row r="1328" spans="1:11" hidden="1" x14ac:dyDescent="0.3">
      <c r="A1328" t="s">
        <v>2158</v>
      </c>
      <c r="B1328" t="s">
        <v>2234</v>
      </c>
      <c r="C1328" t="s">
        <v>2235</v>
      </c>
      <c r="D1328">
        <f>VLOOKUP(C1328, [1]acs2015_county_data!$D:$O, 12, FALSE)</f>
        <v>55042</v>
      </c>
      <c r="E1328">
        <f>VLOOKUP(C1328, [2]DEMOGRAPHICS!$F:$M, 8, FALSE)</f>
        <v>38</v>
      </c>
      <c r="F1328">
        <f>VLOOKUP(C1328, [3]RISKFACTORSANDACCESSTOCARE!$F:$N, 9, FALSE)</f>
        <v>25.5</v>
      </c>
      <c r="G1328">
        <f>VLOOKUP(C1328, [3]RISKFACTORSANDACCESSTOCARE!$F:$H, 3, FALSE)</f>
        <v>24.6</v>
      </c>
      <c r="H1328">
        <f>VLOOKUP(C1328, [3]RISKFACTORSANDACCESSTOCARE!$F:$Q, 12, FALSE)</f>
        <v>-1111.0999999999999</v>
      </c>
    </row>
    <row r="1329" spans="1:11" hidden="1" x14ac:dyDescent="0.3">
      <c r="A1329" t="s">
        <v>2158</v>
      </c>
      <c r="B1329" t="s">
        <v>2236</v>
      </c>
      <c r="C1329" t="s">
        <v>2237</v>
      </c>
      <c r="D1329">
        <f>VLOOKUP(C1329, [1]acs2015_county_data!$D:$O, 12, FALSE)</f>
        <v>49094</v>
      </c>
      <c r="E1329">
        <f>VLOOKUP(C1329, [2]DEMOGRAPHICS!$F:$M, 8, FALSE)</f>
        <v>45</v>
      </c>
      <c r="F1329">
        <f>VLOOKUP(C1329, [3]RISKFACTORSANDACCESSTOCARE!$F:$N, 9, FALSE)</f>
        <v>19.8</v>
      </c>
      <c r="G1329">
        <f>VLOOKUP(C1329, [3]RISKFACTORSANDACCESSTOCARE!$F:$H, 3, FALSE)</f>
        <v>22.2</v>
      </c>
      <c r="H1329">
        <f>VLOOKUP(C1329, [3]RISKFACTORSANDACCESSTOCARE!$F:$Q, 12, FALSE)</f>
        <v>-1111.0999999999999</v>
      </c>
    </row>
    <row r="1330" spans="1:11" x14ac:dyDescent="0.3">
      <c r="A1330" t="s">
        <v>2158</v>
      </c>
      <c r="B1330" t="s">
        <v>2238</v>
      </c>
      <c r="C1330" t="s">
        <v>2239</v>
      </c>
      <c r="D1330">
        <f>VLOOKUP(C1330, [1]acs2015_county_data!$D:$O, 12, FALSE)</f>
        <v>50049</v>
      </c>
      <c r="E1330">
        <f>VLOOKUP(C1330, [2]DEMOGRAPHICS!$F:$M, 8, FALSE)</f>
        <v>29</v>
      </c>
      <c r="F1330">
        <f>VLOOKUP(C1330, [3]RISKFACTORSANDACCESSTOCARE!$F:$N, 9, FALSE)</f>
        <v>24.2</v>
      </c>
      <c r="G1330">
        <f>VLOOKUP(C1330, [3]RISKFACTORSANDACCESSTOCARE!$F:$H, 3, FALSE)</f>
        <v>20.100000000000001</v>
      </c>
      <c r="H1330">
        <f>VLOOKUP(C1330, [3]RISKFACTORSANDACCESSTOCARE!$F:$Q, 12, FALSE)</f>
        <v>22.7</v>
      </c>
      <c r="I1330">
        <f>VLOOKUP(C1330,[4]RISKFACTORSANDACCESSTOCARE!$F:$Z,21,FALSE)</f>
        <v>3807</v>
      </c>
      <c r="J1330">
        <f>VLOOKUP(C1330,[5]DEMOGRAPHICS!$F:$J,5,FALSE)</f>
        <v>32788</v>
      </c>
      <c r="K1330">
        <f t="shared" ref="K1330:K1331" si="137">I1330/J1330*100</f>
        <v>11.610955227522265</v>
      </c>
    </row>
    <row r="1331" spans="1:11" x14ac:dyDescent="0.3">
      <c r="A1331" t="s">
        <v>2158</v>
      </c>
      <c r="B1331" t="s">
        <v>2240</v>
      </c>
      <c r="C1331" t="s">
        <v>2241</v>
      </c>
      <c r="D1331">
        <f>VLOOKUP(C1331, [1]acs2015_county_data!$D:$O, 12, FALSE)</f>
        <v>49427</v>
      </c>
      <c r="E1331">
        <f>VLOOKUP(C1331, [2]DEMOGRAPHICS!$F:$M, 8, FALSE)</f>
        <v>55</v>
      </c>
      <c r="F1331">
        <f>VLOOKUP(C1331, [3]RISKFACTORSANDACCESSTOCARE!$F:$N, 9, FALSE)</f>
        <v>25.8</v>
      </c>
      <c r="G1331">
        <f>VLOOKUP(C1331, [3]RISKFACTORSANDACCESSTOCARE!$F:$H, 3, FALSE)</f>
        <v>14.7</v>
      </c>
      <c r="H1331">
        <f>VLOOKUP(C1331, [3]RISKFACTORSANDACCESSTOCARE!$F:$Q, 12, FALSE)</f>
        <v>31.3</v>
      </c>
      <c r="I1331">
        <f>VLOOKUP(C1331,[4]RISKFACTORSANDACCESSTOCARE!$F:$Z,21,FALSE)</f>
        <v>3573</v>
      </c>
      <c r="J1331">
        <f>VLOOKUP(C1331,[5]DEMOGRAPHICS!$F:$J,5,FALSE)</f>
        <v>38799</v>
      </c>
      <c r="K1331">
        <f t="shared" si="137"/>
        <v>9.2090002319647404</v>
      </c>
    </row>
    <row r="1332" spans="1:11" hidden="1" x14ac:dyDescent="0.3">
      <c r="A1332" t="s">
        <v>2158</v>
      </c>
      <c r="B1332" t="s">
        <v>848</v>
      </c>
      <c r="C1332" t="s">
        <v>2242</v>
      </c>
      <c r="D1332">
        <f>VLOOKUP(C1332, [1]acs2015_county_data!$D:$O, 12, FALSE)</f>
        <v>51983</v>
      </c>
      <c r="E1332">
        <f>VLOOKUP(C1332, [2]DEMOGRAPHICS!$F:$M, 8, FALSE)</f>
        <v>13</v>
      </c>
      <c r="F1332">
        <f>VLOOKUP(C1332, [3]RISKFACTORSANDACCESSTOCARE!$F:$N, 9, FALSE)</f>
        <v>-1111.0999999999999</v>
      </c>
      <c r="G1332">
        <f>VLOOKUP(C1332, [3]RISKFACTORSANDACCESSTOCARE!$F:$H, 3, FALSE)</f>
        <v>-1111.0999999999999</v>
      </c>
      <c r="H1332">
        <f>VLOOKUP(C1332, [3]RISKFACTORSANDACCESSTOCARE!$F:$Q, 12, FALSE)</f>
        <v>-1111.0999999999999</v>
      </c>
    </row>
    <row r="1333" spans="1:11" x14ac:dyDescent="0.3">
      <c r="A1333" t="s">
        <v>2158</v>
      </c>
      <c r="B1333" t="s">
        <v>2243</v>
      </c>
      <c r="C1333" t="s">
        <v>2244</v>
      </c>
      <c r="D1333">
        <f>VLOOKUP(C1333, [1]acs2015_county_data!$D:$O, 12, FALSE)</f>
        <v>58640</v>
      </c>
      <c r="E1333">
        <f>VLOOKUP(C1333, [2]DEMOGRAPHICS!$F:$M, 8, FALSE)</f>
        <v>68</v>
      </c>
      <c r="F1333">
        <f>VLOOKUP(C1333, [3]RISKFACTORSANDACCESSTOCARE!$F:$N, 9, FALSE)</f>
        <v>23.5</v>
      </c>
      <c r="G1333">
        <f>VLOOKUP(C1333, [3]RISKFACTORSANDACCESSTOCARE!$F:$H, 3, FALSE)</f>
        <v>12.9</v>
      </c>
      <c r="H1333">
        <f>VLOOKUP(C1333, [3]RISKFACTORSANDACCESSTOCARE!$F:$Q, 12, FALSE)</f>
        <v>23</v>
      </c>
      <c r="I1333">
        <f>VLOOKUP(C1333,[4]RISKFACTORSANDACCESSTOCARE!$F:$Z,21,FALSE)</f>
        <v>2176</v>
      </c>
      <c r="J1333">
        <f>VLOOKUP(C1333,[5]DEMOGRAPHICS!$F:$J,5,FALSE)</f>
        <v>30848</v>
      </c>
      <c r="K1333">
        <f>I1333/J1333*100</f>
        <v>7.0539419087136928</v>
      </c>
    </row>
    <row r="1334" spans="1:11" hidden="1" x14ac:dyDescent="0.3">
      <c r="A1334" t="s">
        <v>2158</v>
      </c>
      <c r="B1334" t="s">
        <v>2245</v>
      </c>
      <c r="C1334" t="s">
        <v>2246</v>
      </c>
      <c r="D1334">
        <f>VLOOKUP(C1334, [1]acs2015_county_data!$D:$O, 12, FALSE)</f>
        <v>50625</v>
      </c>
      <c r="E1334">
        <f>VLOOKUP(C1334, [2]DEMOGRAPHICS!$F:$M, 8, FALSE)</f>
        <v>29</v>
      </c>
      <c r="F1334">
        <f>VLOOKUP(C1334, [3]RISKFACTORSANDACCESSTOCARE!$F:$N, 9, FALSE)</f>
        <v>-1111.0999999999999</v>
      </c>
      <c r="G1334">
        <f>VLOOKUP(C1334, [3]RISKFACTORSANDACCESSTOCARE!$F:$H, 3, FALSE)</f>
        <v>14.9</v>
      </c>
      <c r="H1334">
        <f>VLOOKUP(C1334, [3]RISKFACTORSANDACCESSTOCARE!$F:$Q, 12, FALSE)</f>
        <v>-1111.0999999999999</v>
      </c>
    </row>
    <row r="1335" spans="1:11" hidden="1" x14ac:dyDescent="0.3">
      <c r="A1335" t="s">
        <v>2158</v>
      </c>
      <c r="B1335" t="s">
        <v>2247</v>
      </c>
      <c r="C1335" t="s">
        <v>2248</v>
      </c>
      <c r="D1335">
        <f>VLOOKUP(C1335, [1]acs2015_county_data!$D:$O, 12, FALSE)</f>
        <v>50377</v>
      </c>
      <c r="E1335">
        <f>VLOOKUP(C1335, [2]DEMOGRAPHICS!$F:$M, 8, FALSE)</f>
        <v>8</v>
      </c>
      <c r="F1335">
        <f>VLOOKUP(C1335, [3]RISKFACTORSANDACCESSTOCARE!$F:$N, 9, FALSE)</f>
        <v>-1111.0999999999999</v>
      </c>
      <c r="G1335">
        <f>VLOOKUP(C1335, [3]RISKFACTORSANDACCESSTOCARE!$F:$H, 3, FALSE)</f>
        <v>-1111.0999999999999</v>
      </c>
      <c r="H1335">
        <f>VLOOKUP(C1335, [3]RISKFACTORSANDACCESSTOCARE!$F:$Q, 12, FALSE)</f>
        <v>-1111.0999999999999</v>
      </c>
    </row>
    <row r="1336" spans="1:11" x14ac:dyDescent="0.3">
      <c r="A1336" t="s">
        <v>2158</v>
      </c>
      <c r="B1336" t="s">
        <v>2249</v>
      </c>
      <c r="C1336" t="s">
        <v>2250</v>
      </c>
      <c r="D1336">
        <f>VLOOKUP(C1336, [1]acs2015_county_data!$D:$O, 12, FALSE)</f>
        <v>68023</v>
      </c>
      <c r="E1336">
        <f>VLOOKUP(C1336, [2]DEMOGRAPHICS!$F:$M, 8, FALSE)</f>
        <v>207</v>
      </c>
      <c r="F1336">
        <f>VLOOKUP(C1336, [3]RISKFACTORSANDACCESSTOCARE!$F:$N, 9, FALSE)</f>
        <v>21.9</v>
      </c>
      <c r="G1336">
        <f>VLOOKUP(C1336, [3]RISKFACTORSANDACCESSTOCARE!$F:$H, 3, FALSE)</f>
        <v>14.1</v>
      </c>
      <c r="H1336">
        <f>VLOOKUP(C1336, [3]RISKFACTORSANDACCESSTOCARE!$F:$Q, 12, FALSE)</f>
        <v>21.4</v>
      </c>
      <c r="I1336">
        <f>VLOOKUP(C1336,[4]RISKFACTORSANDACCESSTOCARE!$F:$Z,21,FALSE)</f>
        <v>9345</v>
      </c>
      <c r="J1336">
        <f>VLOOKUP(C1336,[5]DEMOGRAPHICS!$F:$J,5,FALSE)</f>
        <v>135189</v>
      </c>
      <c r="K1336">
        <f t="shared" ref="K1336:K1337" si="138">I1336/J1336*100</f>
        <v>6.9125446596986437</v>
      </c>
    </row>
    <row r="1337" spans="1:11" x14ac:dyDescent="0.3">
      <c r="A1337" t="s">
        <v>2158</v>
      </c>
      <c r="B1337" t="s">
        <v>2251</v>
      </c>
      <c r="C1337" t="s">
        <v>2252</v>
      </c>
      <c r="D1337">
        <f>VLOOKUP(C1337, [1]acs2015_county_data!$D:$O, 12, FALSE)</f>
        <v>52365</v>
      </c>
      <c r="E1337">
        <f>VLOOKUP(C1337, [2]DEMOGRAPHICS!$F:$M, 8, FALSE)</f>
        <v>29</v>
      </c>
      <c r="F1337">
        <f>VLOOKUP(C1337, [3]RISKFACTORSANDACCESSTOCARE!$F:$N, 9, FALSE)</f>
        <v>23.5</v>
      </c>
      <c r="G1337">
        <f>VLOOKUP(C1337, [3]RISKFACTORSANDACCESSTOCARE!$F:$H, 3, FALSE)</f>
        <v>23.9</v>
      </c>
      <c r="H1337">
        <f>VLOOKUP(C1337, [3]RISKFACTORSANDACCESSTOCARE!$F:$Q, 12, FALSE)</f>
        <v>31.4</v>
      </c>
      <c r="I1337">
        <f>VLOOKUP(C1337,[4]RISKFACTORSANDACCESSTOCARE!$F:$Z,21,FALSE)</f>
        <v>6532</v>
      </c>
      <c r="J1337">
        <f>VLOOKUP(C1337,[5]DEMOGRAPHICS!$F:$J,5,FALSE)</f>
        <v>57658</v>
      </c>
      <c r="K1337">
        <f t="shared" si="138"/>
        <v>11.32887023483298</v>
      </c>
    </row>
    <row r="1338" spans="1:11" hidden="1" x14ac:dyDescent="0.3">
      <c r="A1338" t="s">
        <v>2158</v>
      </c>
      <c r="B1338" t="s">
        <v>2253</v>
      </c>
      <c r="C1338" t="s">
        <v>2254</v>
      </c>
      <c r="D1338">
        <f>VLOOKUP(C1338, [1]acs2015_county_data!$D:$O, 12, FALSE)</f>
        <v>47127</v>
      </c>
      <c r="E1338">
        <f>VLOOKUP(C1338, [2]DEMOGRAPHICS!$F:$M, 8, FALSE)</f>
        <v>22</v>
      </c>
      <c r="F1338">
        <f>VLOOKUP(C1338, [3]RISKFACTORSANDACCESSTOCARE!$F:$N, 9, FALSE)</f>
        <v>-1111.0999999999999</v>
      </c>
      <c r="G1338">
        <f>VLOOKUP(C1338, [3]RISKFACTORSANDACCESSTOCARE!$F:$H, 3, FALSE)</f>
        <v>19</v>
      </c>
      <c r="H1338">
        <f>VLOOKUP(C1338, [3]RISKFACTORSANDACCESSTOCARE!$F:$Q, 12, FALSE)</f>
        <v>20.399999999999999</v>
      </c>
    </row>
    <row r="1339" spans="1:11" hidden="1" x14ac:dyDescent="0.3">
      <c r="A1339" t="s">
        <v>2158</v>
      </c>
      <c r="B1339" t="s">
        <v>2255</v>
      </c>
      <c r="C1339" t="s">
        <v>2256</v>
      </c>
      <c r="D1339">
        <f>VLOOKUP(C1339, [1]acs2015_county_data!$D:$O, 12, FALSE)</f>
        <v>44549</v>
      </c>
      <c r="E1339">
        <f>VLOOKUP(C1339, [2]DEMOGRAPHICS!$F:$M, 8, FALSE)</f>
        <v>20</v>
      </c>
      <c r="F1339">
        <f>VLOOKUP(C1339, [3]RISKFACTORSANDACCESSTOCARE!$F:$N, 9, FALSE)</f>
        <v>25.6</v>
      </c>
      <c r="G1339">
        <f>VLOOKUP(C1339, [3]RISKFACTORSANDACCESSTOCARE!$F:$H, 3, FALSE)</f>
        <v>24.7</v>
      </c>
      <c r="H1339">
        <f>VLOOKUP(C1339, [3]RISKFACTORSANDACCESSTOCARE!$F:$Q, 12, FALSE)</f>
        <v>-1111.0999999999999</v>
      </c>
    </row>
    <row r="1340" spans="1:11" hidden="1" x14ac:dyDescent="0.3">
      <c r="A1340" t="s">
        <v>2158</v>
      </c>
      <c r="B1340" t="s">
        <v>2257</v>
      </c>
      <c r="C1340" t="s">
        <v>2258</v>
      </c>
      <c r="D1340">
        <f>VLOOKUP(C1340, [1]acs2015_county_data!$D:$O, 12, FALSE)</f>
        <v>46990</v>
      </c>
      <c r="E1340">
        <f>VLOOKUP(C1340, [2]DEMOGRAPHICS!$F:$M, 8, FALSE)</f>
        <v>20</v>
      </c>
      <c r="F1340">
        <f>VLOOKUP(C1340, [3]RISKFACTORSANDACCESSTOCARE!$F:$N, 9, FALSE)</f>
        <v>-1111.0999999999999</v>
      </c>
      <c r="G1340">
        <f>VLOOKUP(C1340, [3]RISKFACTORSANDACCESSTOCARE!$F:$H, 3, FALSE)</f>
        <v>-1111.0999999999999</v>
      </c>
      <c r="H1340">
        <f>VLOOKUP(C1340, [3]RISKFACTORSANDACCESSTOCARE!$F:$Q, 12, FALSE)</f>
        <v>-1111.0999999999999</v>
      </c>
    </row>
    <row r="1341" spans="1:11" hidden="1" x14ac:dyDescent="0.3">
      <c r="A1341" t="s">
        <v>2158</v>
      </c>
      <c r="B1341" t="s">
        <v>262</v>
      </c>
      <c r="C1341" t="s">
        <v>2259</v>
      </c>
      <c r="D1341">
        <f>VLOOKUP(C1341, [1]acs2015_county_data!$D:$O, 12, FALSE)</f>
        <v>53326</v>
      </c>
      <c r="E1341">
        <f>VLOOKUP(C1341, [2]DEMOGRAPHICS!$F:$M, 8, FALSE)</f>
        <v>16</v>
      </c>
      <c r="F1341">
        <f>VLOOKUP(C1341, [3]RISKFACTORSANDACCESSTOCARE!$F:$N, 9, FALSE)</f>
        <v>33.200000000000003</v>
      </c>
      <c r="G1341">
        <f>VLOOKUP(C1341, [3]RISKFACTORSANDACCESSTOCARE!$F:$H, 3, FALSE)</f>
        <v>24.7</v>
      </c>
      <c r="H1341">
        <f>VLOOKUP(C1341, [3]RISKFACTORSANDACCESSTOCARE!$F:$Q, 12, FALSE)</f>
        <v>-1111.0999999999999</v>
      </c>
    </row>
    <row r="1342" spans="1:11" hidden="1" x14ac:dyDescent="0.3">
      <c r="A1342" t="s">
        <v>2158</v>
      </c>
      <c r="B1342" t="s">
        <v>264</v>
      </c>
      <c r="C1342" t="s">
        <v>2260</v>
      </c>
      <c r="D1342">
        <f>VLOOKUP(C1342, [1]acs2015_county_data!$D:$O, 12, FALSE)</f>
        <v>52785</v>
      </c>
      <c r="E1342">
        <f>VLOOKUP(C1342, [2]DEMOGRAPHICS!$F:$M, 8, FALSE)</f>
        <v>17</v>
      </c>
      <c r="F1342">
        <f>VLOOKUP(C1342, [3]RISKFACTORSANDACCESSTOCARE!$F:$N, 9, FALSE)</f>
        <v>-1111.0999999999999</v>
      </c>
      <c r="G1342">
        <f>VLOOKUP(C1342, [3]RISKFACTORSANDACCESSTOCARE!$F:$H, 3, FALSE)</f>
        <v>12.7</v>
      </c>
      <c r="H1342">
        <f>VLOOKUP(C1342, [3]RISKFACTORSANDACCESSTOCARE!$F:$Q, 12, FALSE)</f>
        <v>-1111.0999999999999</v>
      </c>
    </row>
    <row r="1343" spans="1:11" x14ac:dyDescent="0.3">
      <c r="A1343" t="s">
        <v>2158</v>
      </c>
      <c r="B1343" t="s">
        <v>2261</v>
      </c>
      <c r="C1343" t="s">
        <v>2262</v>
      </c>
      <c r="D1343">
        <f>VLOOKUP(C1343, [1]acs2015_county_data!$D:$O, 12, FALSE)</f>
        <v>56104</v>
      </c>
      <c r="E1343">
        <f>VLOOKUP(C1343, [2]DEMOGRAPHICS!$F:$M, 8, FALSE)</f>
        <v>3177</v>
      </c>
      <c r="F1343">
        <f>VLOOKUP(C1343, [3]RISKFACTORSANDACCESSTOCARE!$F:$N, 9, FALSE)</f>
        <v>21.3</v>
      </c>
      <c r="G1343">
        <f>VLOOKUP(C1343, [3]RISKFACTORSANDACCESSTOCARE!$F:$H, 3, FALSE)</f>
        <v>17.600000000000001</v>
      </c>
      <c r="H1343">
        <f>VLOOKUP(C1343, [3]RISKFACTORSANDACCESSTOCARE!$F:$Q, 12, FALSE)</f>
        <v>21.2</v>
      </c>
      <c r="I1343">
        <f>VLOOKUP(C1343,[4]RISKFACTORSANDACCESSTOCARE!$F:$Z,21,FALSE)</f>
        <v>54631</v>
      </c>
      <c r="J1343">
        <f>VLOOKUP(C1343,[5]DEMOGRAPHICS!$F:$J,5,FALSE)</f>
        <v>494920</v>
      </c>
      <c r="K1343">
        <f>I1343/J1343*100</f>
        <v>11.038349632263799</v>
      </c>
    </row>
    <row r="1344" spans="1:11" hidden="1" x14ac:dyDescent="0.3">
      <c r="A1344" t="s">
        <v>2158</v>
      </c>
      <c r="B1344" t="s">
        <v>2263</v>
      </c>
      <c r="C1344" t="s">
        <v>2264</v>
      </c>
      <c r="D1344">
        <f>VLOOKUP(C1344, [1]acs2015_county_data!$D:$O, 12, FALSE)</f>
        <v>50332</v>
      </c>
      <c r="E1344">
        <f>VLOOKUP(C1344, [2]DEMOGRAPHICS!$F:$M, 8, FALSE)</f>
        <v>10</v>
      </c>
      <c r="F1344">
        <f>VLOOKUP(C1344, [3]RISKFACTORSANDACCESSTOCARE!$F:$N, 9, FALSE)</f>
        <v>-1111.0999999999999</v>
      </c>
      <c r="G1344">
        <f>VLOOKUP(C1344, [3]RISKFACTORSANDACCESSTOCARE!$F:$H, 3, FALSE)</f>
        <v>-1111.0999999999999</v>
      </c>
      <c r="H1344">
        <f>VLOOKUP(C1344, [3]RISKFACTORSANDACCESSTOCARE!$F:$Q, 12, FALSE)</f>
        <v>-1111.0999999999999</v>
      </c>
    </row>
    <row r="1345" spans="1:11" hidden="1" x14ac:dyDescent="0.3">
      <c r="A1345" t="s">
        <v>2158</v>
      </c>
      <c r="B1345" t="s">
        <v>2265</v>
      </c>
      <c r="C1345" t="s">
        <v>2266</v>
      </c>
      <c r="D1345">
        <f>VLOOKUP(C1345, [1]acs2015_county_data!$D:$O, 12, FALSE)</f>
        <v>47211</v>
      </c>
      <c r="E1345">
        <f>VLOOKUP(C1345, [2]DEMOGRAPHICS!$F:$M, 8, FALSE)</f>
        <v>18</v>
      </c>
      <c r="F1345">
        <f>VLOOKUP(C1345, [3]RISKFACTORSANDACCESSTOCARE!$F:$N, 9, FALSE)</f>
        <v>13.2</v>
      </c>
      <c r="G1345">
        <f>VLOOKUP(C1345, [3]RISKFACTORSANDACCESSTOCARE!$F:$H, 3, FALSE)</f>
        <v>-1111.0999999999999</v>
      </c>
      <c r="H1345">
        <f>VLOOKUP(C1345, [3]RISKFACTORSANDACCESSTOCARE!$F:$Q, 12, FALSE)</f>
        <v>-1111.0999999999999</v>
      </c>
    </row>
    <row r="1346" spans="1:11" hidden="1" x14ac:dyDescent="0.3">
      <c r="A1346" t="s">
        <v>2158</v>
      </c>
      <c r="B1346" t="s">
        <v>2267</v>
      </c>
      <c r="C1346" t="s">
        <v>2268</v>
      </c>
      <c r="D1346">
        <f>VLOOKUP(C1346, [1]acs2015_county_data!$D:$O, 12, FALSE)</f>
        <v>52149</v>
      </c>
      <c r="E1346">
        <f>VLOOKUP(C1346, [2]DEMOGRAPHICS!$F:$M, 8, FALSE)</f>
        <v>17</v>
      </c>
      <c r="F1346">
        <f>VLOOKUP(C1346, [3]RISKFACTORSANDACCESSTOCARE!$F:$N, 9, FALSE)</f>
        <v>-1111.0999999999999</v>
      </c>
      <c r="G1346">
        <f>VLOOKUP(C1346, [3]RISKFACTORSANDACCESSTOCARE!$F:$H, 3, FALSE)</f>
        <v>16.899999999999999</v>
      </c>
      <c r="H1346">
        <f>VLOOKUP(C1346, [3]RISKFACTORSANDACCESSTOCARE!$F:$Q, 12, FALSE)</f>
        <v>-1111.0999999999999</v>
      </c>
    </row>
    <row r="1347" spans="1:11" x14ac:dyDescent="0.3">
      <c r="A1347" t="s">
        <v>2158</v>
      </c>
      <c r="B1347" t="s">
        <v>1586</v>
      </c>
      <c r="C1347" t="s">
        <v>2269</v>
      </c>
      <c r="D1347">
        <f>VLOOKUP(C1347, [1]acs2015_county_data!$D:$O, 12, FALSE)</f>
        <v>59598</v>
      </c>
      <c r="E1347">
        <f>VLOOKUP(C1347, [2]DEMOGRAPHICS!$F:$M, 8, FALSE)</f>
        <v>122</v>
      </c>
      <c r="F1347">
        <f>VLOOKUP(C1347, [3]RISKFACTORSANDACCESSTOCARE!$F:$N, 9, FALSE)</f>
        <v>24.6</v>
      </c>
      <c r="G1347">
        <f>VLOOKUP(C1347, [3]RISKFACTORSANDACCESSTOCARE!$F:$H, 3, FALSE)</f>
        <v>15.4</v>
      </c>
      <c r="H1347">
        <f>VLOOKUP(C1347, [3]RISKFACTORSANDACCESSTOCARE!$F:$Q, 12, FALSE)</f>
        <v>27.4</v>
      </c>
      <c r="I1347">
        <f>VLOOKUP(C1347,[4]RISKFACTORSANDACCESSTOCARE!$F:$Z,21,FALSE)</f>
        <v>5085</v>
      </c>
      <c r="J1347">
        <f>VLOOKUP(C1347,[5]DEMOGRAPHICS!$F:$J,5,FALSE)</f>
        <v>60949</v>
      </c>
      <c r="K1347">
        <f>I1347/J1347*100</f>
        <v>8.3430409030500901</v>
      </c>
    </row>
    <row r="1348" spans="1:11" hidden="1" x14ac:dyDescent="0.3">
      <c r="A1348" t="s">
        <v>2158</v>
      </c>
      <c r="B1348" t="s">
        <v>2270</v>
      </c>
      <c r="C1348" t="s">
        <v>2271</v>
      </c>
      <c r="D1348">
        <f>VLOOKUP(C1348, [1]acs2015_county_data!$D:$O, 12, FALSE)</f>
        <v>51496</v>
      </c>
      <c r="E1348">
        <f>VLOOKUP(C1348, [2]DEMOGRAPHICS!$F:$M, 8, FALSE)</f>
        <v>20</v>
      </c>
      <c r="F1348">
        <f>VLOOKUP(C1348, [3]RISKFACTORSANDACCESSTOCARE!$F:$N, 9, FALSE)</f>
        <v>-1111.0999999999999</v>
      </c>
      <c r="G1348">
        <f>VLOOKUP(C1348, [3]RISKFACTORSANDACCESSTOCARE!$F:$H, 3, FALSE)</f>
        <v>-1111.0999999999999</v>
      </c>
      <c r="H1348">
        <f>VLOOKUP(C1348, [3]RISKFACTORSANDACCESSTOCARE!$F:$Q, 12, FALSE)</f>
        <v>-1111.0999999999999</v>
      </c>
    </row>
    <row r="1349" spans="1:11" hidden="1" x14ac:dyDescent="0.3">
      <c r="A1349" t="s">
        <v>2158</v>
      </c>
      <c r="B1349" t="s">
        <v>2272</v>
      </c>
      <c r="C1349" t="s">
        <v>2273</v>
      </c>
      <c r="D1349">
        <f>VLOOKUP(C1349, [1]acs2015_county_data!$D:$O, 12, FALSE)</f>
        <v>53199</v>
      </c>
      <c r="E1349">
        <f>VLOOKUP(C1349, [2]DEMOGRAPHICS!$F:$M, 8, FALSE)</f>
        <v>10</v>
      </c>
      <c r="F1349">
        <f>VLOOKUP(C1349, [3]RISKFACTORSANDACCESSTOCARE!$F:$N, 9, FALSE)</f>
        <v>-1111.0999999999999</v>
      </c>
      <c r="G1349">
        <f>VLOOKUP(C1349, [3]RISKFACTORSANDACCESSTOCARE!$F:$H, 3, FALSE)</f>
        <v>13.5</v>
      </c>
      <c r="H1349">
        <f>VLOOKUP(C1349, [3]RISKFACTORSANDACCESSTOCARE!$F:$Q, 12, FALSE)</f>
        <v>-1111.0999999999999</v>
      </c>
    </row>
    <row r="1350" spans="1:11" x14ac:dyDescent="0.3">
      <c r="A1350" t="s">
        <v>2158</v>
      </c>
      <c r="B1350" t="s">
        <v>2274</v>
      </c>
      <c r="C1350" t="s">
        <v>2275</v>
      </c>
      <c r="D1350">
        <f>VLOOKUP(C1350, [1]acs2015_county_data!$D:$O, 12, FALSE)</f>
        <v>48331</v>
      </c>
      <c r="E1350">
        <f>VLOOKUP(C1350, [2]DEMOGRAPHICS!$F:$M, 8, FALSE)</f>
        <v>32</v>
      </c>
      <c r="F1350">
        <f>VLOOKUP(C1350, [3]RISKFACTORSANDACCESSTOCARE!$F:$N, 9, FALSE)</f>
        <v>18.5</v>
      </c>
      <c r="G1350">
        <f>VLOOKUP(C1350, [3]RISKFACTORSANDACCESSTOCARE!$F:$H, 3, FALSE)</f>
        <v>16.899999999999999</v>
      </c>
      <c r="H1350">
        <f>VLOOKUP(C1350, [3]RISKFACTORSANDACCESSTOCARE!$F:$Q, 12, FALSE)</f>
        <v>24.2</v>
      </c>
      <c r="I1350">
        <f>VLOOKUP(C1350,[4]RISKFACTORSANDACCESSTOCARE!$F:$Z,21,FALSE)</f>
        <v>17425</v>
      </c>
      <c r="J1350">
        <f>VLOOKUP(C1350,[5]DEMOGRAPHICS!$F:$J,5,FALSE)</f>
        <v>197179</v>
      </c>
      <c r="K1350">
        <f t="shared" ref="K1350:K1352" si="139">I1350/J1350*100</f>
        <v>8.837147972147136</v>
      </c>
    </row>
    <row r="1351" spans="1:11" x14ac:dyDescent="0.3">
      <c r="A1351" t="s">
        <v>2158</v>
      </c>
      <c r="B1351" t="s">
        <v>275</v>
      </c>
      <c r="C1351" t="s">
        <v>2276</v>
      </c>
      <c r="D1351">
        <f>VLOOKUP(C1351, [1]acs2015_county_data!$D:$O, 12, FALSE)</f>
        <v>87794</v>
      </c>
      <c r="E1351">
        <f>VLOOKUP(C1351, [2]DEMOGRAPHICS!$F:$M, 8, FALSE)</f>
        <v>336</v>
      </c>
      <c r="F1351">
        <f>VLOOKUP(C1351, [3]RISKFACTORSANDACCESSTOCARE!$F:$N, 9, FALSE)</f>
        <v>21</v>
      </c>
      <c r="G1351">
        <f>VLOOKUP(C1351, [3]RISKFACTORSANDACCESSTOCARE!$F:$H, 3, FALSE)</f>
        <v>13.9</v>
      </c>
      <c r="H1351">
        <f>VLOOKUP(C1351, [3]RISKFACTORSANDACCESSTOCARE!$F:$Q, 12, FALSE)</f>
        <v>17</v>
      </c>
      <c r="I1351">
        <f>VLOOKUP(C1351,[4]RISKFACTORSANDACCESSTOCARE!$F:$Z,21,FALSE)</f>
        <v>7736</v>
      </c>
      <c r="J1351">
        <f>VLOOKUP(C1351,[5]DEMOGRAPHICS!$F:$J,5,FALSE)</f>
        <v>119825</v>
      </c>
      <c r="K1351">
        <f t="shared" si="139"/>
        <v>6.4560817859378252</v>
      </c>
    </row>
    <row r="1352" spans="1:11" x14ac:dyDescent="0.3">
      <c r="A1352" t="s">
        <v>2158</v>
      </c>
      <c r="B1352" t="s">
        <v>2277</v>
      </c>
      <c r="C1352" t="s">
        <v>2278</v>
      </c>
      <c r="D1352">
        <f>VLOOKUP(C1352, [1]acs2015_county_data!$D:$O, 12, FALSE)</f>
        <v>74170</v>
      </c>
      <c r="E1352">
        <f>VLOOKUP(C1352, [2]DEMOGRAPHICS!$F:$M, 8, FALSE)</f>
        <v>187</v>
      </c>
      <c r="F1352">
        <f>VLOOKUP(C1352, [3]RISKFACTORSANDACCESSTOCARE!$F:$N, 9, FALSE)</f>
        <v>24.1</v>
      </c>
      <c r="G1352">
        <f>VLOOKUP(C1352, [3]RISKFACTORSANDACCESSTOCARE!$F:$H, 3, FALSE)</f>
        <v>20.399999999999999</v>
      </c>
      <c r="H1352">
        <f>VLOOKUP(C1352, [3]RISKFACTORSANDACCESSTOCARE!$F:$Q, 12, FALSE)</f>
        <v>19.600000000000001</v>
      </c>
      <c r="I1352">
        <f>VLOOKUP(C1352,[4]RISKFACTORSANDACCESSTOCARE!$F:$Z,21,FALSE)</f>
        <v>5245</v>
      </c>
      <c r="J1352">
        <f>VLOOKUP(C1352,[5]DEMOGRAPHICS!$F:$J,5,FALSE)</f>
        <v>81752</v>
      </c>
      <c r="K1352">
        <f t="shared" si="139"/>
        <v>6.4157451805460415</v>
      </c>
    </row>
    <row r="1353" spans="1:11" hidden="1" x14ac:dyDescent="0.3">
      <c r="A1353" t="s">
        <v>2158</v>
      </c>
      <c r="B1353" t="s">
        <v>2279</v>
      </c>
      <c r="C1353" t="s">
        <v>2280</v>
      </c>
      <c r="D1353">
        <f>VLOOKUP(C1353, [1]acs2015_county_data!$D:$O, 12, FALSE)</f>
        <v>56990</v>
      </c>
      <c r="E1353">
        <f>VLOOKUP(C1353, [2]DEMOGRAPHICS!$F:$M, 8, FALSE)</f>
        <v>26</v>
      </c>
      <c r="F1353">
        <f>VLOOKUP(C1353, [3]RISKFACTORSANDACCESSTOCARE!$F:$N, 9, FALSE)</f>
        <v>-1111.0999999999999</v>
      </c>
      <c r="G1353">
        <f>VLOOKUP(C1353, [3]RISKFACTORSANDACCESSTOCARE!$F:$H, 3, FALSE)</f>
        <v>-1111.0999999999999</v>
      </c>
      <c r="H1353">
        <f>VLOOKUP(C1353, [3]RISKFACTORSANDACCESSTOCARE!$F:$Q, 12, FALSE)</f>
        <v>-1111.0999999999999</v>
      </c>
    </row>
    <row r="1354" spans="1:11" x14ac:dyDescent="0.3">
      <c r="A1354" t="s">
        <v>2158</v>
      </c>
      <c r="B1354" t="s">
        <v>2281</v>
      </c>
      <c r="C1354" t="s">
        <v>2282</v>
      </c>
      <c r="D1354">
        <f>VLOOKUP(C1354, [1]acs2015_county_data!$D:$O, 12, FALSE)</f>
        <v>56336</v>
      </c>
      <c r="E1354">
        <f>VLOOKUP(C1354, [2]DEMOGRAPHICS!$F:$M, 8, FALSE)</f>
        <v>106</v>
      </c>
      <c r="F1354">
        <f>VLOOKUP(C1354, [3]RISKFACTORSANDACCESSTOCARE!$F:$N, 9, FALSE)</f>
        <v>18.899999999999999</v>
      </c>
      <c r="G1354">
        <f>VLOOKUP(C1354, [3]RISKFACTORSANDACCESSTOCARE!$F:$H, 3, FALSE)</f>
        <v>16.100000000000001</v>
      </c>
      <c r="H1354">
        <f>VLOOKUP(C1354, [3]RISKFACTORSANDACCESSTOCARE!$F:$Q, 12, FALSE)</f>
        <v>18.899999999999999</v>
      </c>
      <c r="I1354">
        <f>VLOOKUP(C1354,[4]RISKFACTORSANDACCESSTOCARE!$F:$Z,21,FALSE)</f>
        <v>10602</v>
      </c>
      <c r="J1354">
        <f>VLOOKUP(C1354,[5]DEMOGRAPHICS!$F:$J,5,FALSE)</f>
        <v>142654</v>
      </c>
      <c r="K1354">
        <f t="shared" ref="K1354:K1355" si="140">I1354/J1354*100</f>
        <v>7.4319682588641047</v>
      </c>
    </row>
    <row r="1355" spans="1:11" x14ac:dyDescent="0.3">
      <c r="A1355" t="s">
        <v>2158</v>
      </c>
      <c r="B1355" t="s">
        <v>2283</v>
      </c>
      <c r="C1355" t="s">
        <v>2284</v>
      </c>
      <c r="D1355">
        <f>VLOOKUP(C1355, [1]acs2015_county_data!$D:$O, 12, FALSE)</f>
        <v>57858</v>
      </c>
      <c r="E1355">
        <f>VLOOKUP(C1355, [2]DEMOGRAPHICS!$F:$M, 8, FALSE)</f>
        <v>83</v>
      </c>
      <c r="F1355">
        <f>VLOOKUP(C1355, [3]RISKFACTORSANDACCESSTOCARE!$F:$N, 9, FALSE)</f>
        <v>16.3</v>
      </c>
      <c r="G1355">
        <f>VLOOKUP(C1355, [3]RISKFACTORSANDACCESSTOCARE!$F:$H, 3, FALSE)</f>
        <v>21.7</v>
      </c>
      <c r="H1355">
        <f>VLOOKUP(C1355, [3]RISKFACTORSANDACCESSTOCARE!$F:$Q, 12, FALSE)</f>
        <v>20.5</v>
      </c>
      <c r="I1355">
        <f>VLOOKUP(C1355,[4]RISKFACTORSANDACCESSTOCARE!$F:$Z,21,FALSE)</f>
        <v>2688</v>
      </c>
      <c r="J1355">
        <f>VLOOKUP(C1355,[5]DEMOGRAPHICS!$F:$J,5,FALSE)</f>
        <v>35755</v>
      </c>
      <c r="K1355">
        <f t="shared" si="140"/>
        <v>7.5178296741714448</v>
      </c>
    </row>
    <row r="1356" spans="1:11" hidden="1" x14ac:dyDescent="0.3">
      <c r="A1356" t="s">
        <v>2158</v>
      </c>
      <c r="B1356" t="s">
        <v>1611</v>
      </c>
      <c r="C1356" t="s">
        <v>2285</v>
      </c>
      <c r="D1356">
        <f>VLOOKUP(C1356, [1]acs2015_county_data!$D:$O, 12, FALSE)</f>
        <v>52302</v>
      </c>
      <c r="E1356">
        <f>VLOOKUP(C1356, [2]DEMOGRAPHICS!$F:$M, 8, FALSE)</f>
        <v>17</v>
      </c>
      <c r="F1356">
        <f>VLOOKUP(C1356, [3]RISKFACTORSANDACCESSTOCARE!$F:$N, 9, FALSE)</f>
        <v>-1111.0999999999999</v>
      </c>
      <c r="G1356">
        <f>VLOOKUP(C1356, [3]RISKFACTORSANDACCESSTOCARE!$F:$H, 3, FALSE)</f>
        <v>-1111.0999999999999</v>
      </c>
      <c r="H1356">
        <f>VLOOKUP(C1356, [3]RISKFACTORSANDACCESSTOCARE!$F:$Q, 12, FALSE)</f>
        <v>-1111.0999999999999</v>
      </c>
    </row>
    <row r="1357" spans="1:11" hidden="1" x14ac:dyDescent="0.3">
      <c r="A1357" t="s">
        <v>2158</v>
      </c>
      <c r="B1357" t="s">
        <v>2286</v>
      </c>
      <c r="C1357" t="s">
        <v>2287</v>
      </c>
      <c r="D1357">
        <f>VLOOKUP(C1357, [1]acs2015_county_data!$D:$O, 12, FALSE)</f>
        <v>49035</v>
      </c>
      <c r="E1357">
        <f>VLOOKUP(C1357, [2]DEMOGRAPHICS!$F:$M, 8, FALSE)</f>
        <v>15</v>
      </c>
      <c r="F1357">
        <f>VLOOKUP(C1357, [3]RISKFACTORSANDACCESSTOCARE!$F:$N, 9, FALSE)</f>
        <v>-1111.0999999999999</v>
      </c>
      <c r="G1357">
        <f>VLOOKUP(C1357, [3]RISKFACTORSANDACCESSTOCARE!$F:$H, 3, FALSE)</f>
        <v>-1111.0999999999999</v>
      </c>
      <c r="H1357">
        <f>VLOOKUP(C1357, [3]RISKFACTORSANDACCESSTOCARE!$F:$Q, 12, FALSE)</f>
        <v>-1111.0999999999999</v>
      </c>
    </row>
    <row r="1358" spans="1:11" hidden="1" x14ac:dyDescent="0.3">
      <c r="A1358" t="s">
        <v>2158</v>
      </c>
      <c r="B1358" t="s">
        <v>1792</v>
      </c>
      <c r="C1358" t="s">
        <v>2288</v>
      </c>
      <c r="D1358">
        <f>VLOOKUP(C1358, [1]acs2015_county_data!$D:$O, 12, FALSE)</f>
        <v>46414</v>
      </c>
      <c r="E1358">
        <f>VLOOKUP(C1358, [2]DEMOGRAPHICS!$F:$M, 8, FALSE)</f>
        <v>26</v>
      </c>
      <c r="F1358">
        <f>VLOOKUP(C1358, [3]RISKFACTORSANDACCESSTOCARE!$F:$N, 9, FALSE)</f>
        <v>29.7</v>
      </c>
      <c r="G1358">
        <f>VLOOKUP(C1358, [3]RISKFACTORSANDACCESSTOCARE!$F:$H, 3, FALSE)</f>
        <v>17.399999999999999</v>
      </c>
      <c r="H1358">
        <f>VLOOKUP(C1358, [3]RISKFACTORSANDACCESSTOCARE!$F:$Q, 12, FALSE)</f>
        <v>-1111.0999999999999</v>
      </c>
    </row>
    <row r="1359" spans="1:11" hidden="1" x14ac:dyDescent="0.3">
      <c r="A1359" t="s">
        <v>2158</v>
      </c>
      <c r="B1359" t="s">
        <v>2289</v>
      </c>
      <c r="C1359" t="s">
        <v>2290</v>
      </c>
      <c r="D1359">
        <f>VLOOKUP(C1359, [1]acs2015_county_data!$D:$O, 12, FALSE)</f>
        <v>49186</v>
      </c>
      <c r="E1359">
        <f>VLOOKUP(C1359, [2]DEMOGRAPHICS!$F:$M, 8, FALSE)</f>
        <v>7</v>
      </c>
      <c r="F1359">
        <f>VLOOKUP(C1359, [3]RISKFACTORSANDACCESSTOCARE!$F:$N, 9, FALSE)</f>
        <v>-1111.0999999999999</v>
      </c>
      <c r="G1359">
        <f>VLOOKUP(C1359, [3]RISKFACTORSANDACCESSTOCARE!$F:$H, 3, FALSE)</f>
        <v>-1111.0999999999999</v>
      </c>
      <c r="H1359">
        <f>VLOOKUP(C1359, [3]RISKFACTORSANDACCESSTOCARE!$F:$Q, 12, FALSE)</f>
        <v>-1111.0999999999999</v>
      </c>
    </row>
    <row r="1360" spans="1:11" hidden="1" x14ac:dyDescent="0.3">
      <c r="A1360" t="s">
        <v>2158</v>
      </c>
      <c r="B1360" t="s">
        <v>2291</v>
      </c>
      <c r="C1360" t="s">
        <v>2292</v>
      </c>
      <c r="D1360">
        <f>VLOOKUP(C1360, [1]acs2015_county_data!$D:$O, 12, FALSE)</f>
        <v>56510</v>
      </c>
      <c r="E1360">
        <f>VLOOKUP(C1360, [2]DEMOGRAPHICS!$F:$M, 8, FALSE)</f>
        <v>42</v>
      </c>
      <c r="F1360">
        <f>VLOOKUP(C1360, [3]RISKFACTORSANDACCESSTOCARE!$F:$N, 9, FALSE)</f>
        <v>-1111.0999999999999</v>
      </c>
      <c r="G1360">
        <f>VLOOKUP(C1360, [3]RISKFACTORSANDACCESSTOCARE!$F:$H, 3, FALSE)</f>
        <v>13.5</v>
      </c>
      <c r="H1360">
        <f>VLOOKUP(C1360, [3]RISKFACTORSANDACCESSTOCARE!$F:$Q, 12, FALSE)</f>
        <v>-1111.0999999999999</v>
      </c>
    </row>
    <row r="1361" spans="1:11" hidden="1" x14ac:dyDescent="0.3">
      <c r="A1361" t="s">
        <v>2158</v>
      </c>
      <c r="B1361" t="s">
        <v>2293</v>
      </c>
      <c r="C1361" t="s">
        <v>2294</v>
      </c>
      <c r="D1361">
        <f>VLOOKUP(C1361, [1]acs2015_county_data!$D:$O, 12, FALSE)</f>
        <v>41906</v>
      </c>
      <c r="E1361">
        <f>VLOOKUP(C1361, [2]DEMOGRAPHICS!$F:$M, 8, FALSE)</f>
        <v>26</v>
      </c>
      <c r="F1361">
        <f>VLOOKUP(C1361, [3]RISKFACTORSANDACCESSTOCARE!$F:$N, 9, FALSE)</f>
        <v>-1111.0999999999999</v>
      </c>
      <c r="G1361">
        <f>VLOOKUP(C1361, [3]RISKFACTORSANDACCESSTOCARE!$F:$H, 3, FALSE)</f>
        <v>-1111.0999999999999</v>
      </c>
      <c r="H1361">
        <f>VLOOKUP(C1361, [3]RISKFACTORSANDACCESSTOCARE!$F:$Q, 12, FALSE)</f>
        <v>-1111.0999999999999</v>
      </c>
    </row>
    <row r="1362" spans="1:11" hidden="1" x14ac:dyDescent="0.3">
      <c r="A1362" t="s">
        <v>2158</v>
      </c>
      <c r="B1362" t="s">
        <v>2295</v>
      </c>
      <c r="C1362" t="s">
        <v>2296</v>
      </c>
      <c r="D1362">
        <f>VLOOKUP(C1362, [1]acs2015_county_data!$D:$O, 12, FALSE)</f>
        <v>53564</v>
      </c>
      <c r="E1362">
        <f>VLOOKUP(C1362, [2]DEMOGRAPHICS!$F:$M, 8, FALSE)</f>
        <v>46</v>
      </c>
      <c r="F1362">
        <f>VLOOKUP(C1362, [3]RISKFACTORSANDACCESSTOCARE!$F:$N, 9, FALSE)</f>
        <v>15</v>
      </c>
      <c r="G1362">
        <f>VLOOKUP(C1362, [3]RISKFACTORSANDACCESSTOCARE!$F:$H, 3, FALSE)</f>
        <v>11.2</v>
      </c>
      <c r="H1362">
        <f>VLOOKUP(C1362, [3]RISKFACTORSANDACCESSTOCARE!$F:$Q, 12, FALSE)</f>
        <v>-1111.0999999999999</v>
      </c>
    </row>
    <row r="1363" spans="1:11" x14ac:dyDescent="0.3">
      <c r="A1363" t="s">
        <v>2158</v>
      </c>
      <c r="B1363" t="s">
        <v>129</v>
      </c>
      <c r="C1363" t="s">
        <v>2297</v>
      </c>
      <c r="D1363">
        <f>VLOOKUP(C1363, [1]acs2015_county_data!$D:$O, 12, FALSE)</f>
        <v>83706</v>
      </c>
      <c r="E1363">
        <f>VLOOKUP(C1363, [2]DEMOGRAPHICS!$F:$M, 8, FALSE)</f>
        <v>563</v>
      </c>
      <c r="F1363">
        <f>VLOOKUP(C1363, [3]RISKFACTORSANDACCESSTOCARE!$F:$N, 9, FALSE)</f>
        <v>20.2</v>
      </c>
      <c r="G1363">
        <f>VLOOKUP(C1363, [3]RISKFACTORSANDACCESSTOCARE!$F:$H, 3, FALSE)</f>
        <v>15.1</v>
      </c>
      <c r="H1363">
        <f>VLOOKUP(C1363, [3]RISKFACTORSANDACCESSTOCARE!$F:$Q, 12, FALSE)</f>
        <v>22.2</v>
      </c>
      <c r="I1363">
        <f>VLOOKUP(C1363,[4]RISKFACTORSANDACCESSTOCARE!$F:$Z,21,FALSE)</f>
        <v>15546</v>
      </c>
      <c r="J1363">
        <f>VLOOKUP(C1363,[5]DEMOGRAPHICS!$F:$J,5,FALSE)</f>
        <v>220426</v>
      </c>
      <c r="K1363">
        <f>I1363/J1363*100</f>
        <v>7.0527070309310158</v>
      </c>
    </row>
    <row r="1364" spans="1:11" hidden="1" x14ac:dyDescent="0.3">
      <c r="A1364" t="s">
        <v>2158</v>
      </c>
      <c r="B1364" t="s">
        <v>2298</v>
      </c>
      <c r="C1364" t="s">
        <v>2299</v>
      </c>
      <c r="D1364">
        <f>VLOOKUP(C1364, [1]acs2015_county_data!$D:$O, 12, FALSE)</f>
        <v>50604</v>
      </c>
      <c r="E1364">
        <f>VLOOKUP(C1364, [2]DEMOGRAPHICS!$F:$M, 8, FALSE)</f>
        <v>26</v>
      </c>
      <c r="F1364">
        <f>VLOOKUP(C1364, [3]RISKFACTORSANDACCESSTOCARE!$F:$N, 9, FALSE)</f>
        <v>-1111.0999999999999</v>
      </c>
      <c r="G1364">
        <f>VLOOKUP(C1364, [3]RISKFACTORSANDACCESSTOCARE!$F:$H, 3, FALSE)</f>
        <v>-1111.0999999999999</v>
      </c>
      <c r="H1364">
        <f>VLOOKUP(C1364, [3]RISKFACTORSANDACCESSTOCARE!$F:$Q, 12, FALSE)</f>
        <v>-1111.0999999999999</v>
      </c>
    </row>
    <row r="1365" spans="1:11" hidden="1" x14ac:dyDescent="0.3">
      <c r="A1365" t="s">
        <v>2158</v>
      </c>
      <c r="B1365" t="s">
        <v>2300</v>
      </c>
      <c r="C1365" t="s">
        <v>2301</v>
      </c>
      <c r="D1365">
        <f>VLOOKUP(C1365, [1]acs2015_county_data!$D:$O, 12, FALSE)</f>
        <v>51476</v>
      </c>
      <c r="E1365">
        <f>VLOOKUP(C1365, [2]DEMOGRAPHICS!$F:$M, 8, FALSE)</f>
        <v>9</v>
      </c>
      <c r="F1365">
        <f>VLOOKUP(C1365, [3]RISKFACTORSANDACCESSTOCARE!$F:$N, 9, FALSE)</f>
        <v>-1111.0999999999999</v>
      </c>
      <c r="G1365">
        <f>VLOOKUP(C1365, [3]RISKFACTORSANDACCESSTOCARE!$F:$H, 3, FALSE)</f>
        <v>-1111.0999999999999</v>
      </c>
      <c r="H1365">
        <f>VLOOKUP(C1365, [3]RISKFACTORSANDACCESSTOCARE!$F:$Q, 12, FALSE)</f>
        <v>-1111.0999999999999</v>
      </c>
    </row>
    <row r="1366" spans="1:11" x14ac:dyDescent="0.3">
      <c r="A1366" t="s">
        <v>2158</v>
      </c>
      <c r="B1366" t="s">
        <v>2302</v>
      </c>
      <c r="C1366" t="s">
        <v>2303</v>
      </c>
      <c r="D1366">
        <f>VLOOKUP(C1366, [1]acs2015_county_data!$D:$O, 12, FALSE)</f>
        <v>50547</v>
      </c>
      <c r="E1366">
        <f>VLOOKUP(C1366, [2]DEMOGRAPHICS!$F:$M, 8, FALSE)</f>
        <v>79</v>
      </c>
      <c r="F1366">
        <f>VLOOKUP(C1366, [3]RISKFACTORSANDACCESSTOCARE!$F:$N, 9, FALSE)</f>
        <v>21.5</v>
      </c>
      <c r="G1366">
        <f>VLOOKUP(C1366, [3]RISKFACTORSANDACCESSTOCARE!$F:$H, 3, FALSE)</f>
        <v>21.4</v>
      </c>
      <c r="H1366">
        <f>VLOOKUP(C1366, [3]RISKFACTORSANDACCESSTOCARE!$F:$Q, 12, FALSE)</f>
        <v>25.9</v>
      </c>
      <c r="I1366">
        <f>VLOOKUP(C1366,[4]RISKFACTORSANDACCESSTOCARE!$F:$Z,21,FALSE)</f>
        <v>4418</v>
      </c>
      <c r="J1366">
        <f>VLOOKUP(C1366,[5]DEMOGRAPHICS!$F:$J,5,FALSE)</f>
        <v>49276</v>
      </c>
      <c r="K1366">
        <f t="shared" ref="K1366:K1367" si="141">I1366/J1366*100</f>
        <v>8.9658251481451412</v>
      </c>
    </row>
    <row r="1367" spans="1:11" x14ac:dyDescent="0.3">
      <c r="A1367" t="s">
        <v>2158</v>
      </c>
      <c r="B1367" t="s">
        <v>1456</v>
      </c>
      <c r="C1367" t="s">
        <v>2304</v>
      </c>
      <c r="D1367">
        <f>VLOOKUP(C1367, [1]acs2015_county_data!$D:$O, 12, FALSE)</f>
        <v>73557</v>
      </c>
      <c r="E1367">
        <f>VLOOKUP(C1367, [2]DEMOGRAPHICS!$F:$M, 8, FALSE)</f>
        <v>168</v>
      </c>
      <c r="F1367">
        <f>VLOOKUP(C1367, [3]RISKFACTORSANDACCESSTOCARE!$F:$N, 9, FALSE)</f>
        <v>24.5</v>
      </c>
      <c r="G1367">
        <f>VLOOKUP(C1367, [3]RISKFACTORSANDACCESSTOCARE!$F:$H, 3, FALSE)</f>
        <v>16.899999999999999</v>
      </c>
      <c r="H1367">
        <f>VLOOKUP(C1367, [3]RISKFACTORSANDACCESSTOCARE!$F:$Q, 12, FALSE)</f>
        <v>25.6</v>
      </c>
      <c r="I1367">
        <f>VLOOKUP(C1367,[4]RISKFACTORSANDACCESSTOCARE!$F:$Z,21,FALSE)</f>
        <v>6859</v>
      </c>
      <c r="J1367">
        <f>VLOOKUP(C1367,[5]DEMOGRAPHICS!$F:$J,5,FALSE)</f>
        <v>110730</v>
      </c>
      <c r="K1367">
        <f t="shared" si="141"/>
        <v>6.1943466088684191</v>
      </c>
    </row>
    <row r="1368" spans="1:11" hidden="1" x14ac:dyDescent="0.3">
      <c r="A1368" t="s">
        <v>2158</v>
      </c>
      <c r="B1368" t="s">
        <v>2305</v>
      </c>
      <c r="C1368" t="s">
        <v>2306</v>
      </c>
      <c r="D1368">
        <f>VLOOKUP(C1368, [1]acs2015_county_data!$D:$O, 12, FALSE)</f>
        <v>53041</v>
      </c>
      <c r="E1368">
        <f>VLOOKUP(C1368, [2]DEMOGRAPHICS!$F:$M, 8, FALSE)</f>
        <v>14</v>
      </c>
      <c r="F1368">
        <f>VLOOKUP(C1368, [3]RISKFACTORSANDACCESSTOCARE!$F:$N, 9, FALSE)</f>
        <v>-1111.0999999999999</v>
      </c>
      <c r="G1368">
        <f>VLOOKUP(C1368, [3]RISKFACTORSANDACCESSTOCARE!$F:$H, 3, FALSE)</f>
        <v>-1111.0999999999999</v>
      </c>
      <c r="H1368">
        <f>VLOOKUP(C1368, [3]RISKFACTORSANDACCESSTOCARE!$F:$Q, 12, FALSE)</f>
        <v>-1111.0999999999999</v>
      </c>
    </row>
    <row r="1369" spans="1:11" x14ac:dyDescent="0.3">
      <c r="A1369" t="s">
        <v>246</v>
      </c>
      <c r="B1369" t="s">
        <v>414</v>
      </c>
      <c r="C1369" t="s">
        <v>2307</v>
      </c>
      <c r="D1369">
        <f>VLOOKUP(C1369, [1]acs2015_county_data!$D:$O, 12, FALSE)</f>
        <v>28869</v>
      </c>
      <c r="E1369">
        <f>VLOOKUP(C1369, [2]DEMOGRAPHICS!$F:$M, 8, FALSE)</f>
        <v>70</v>
      </c>
      <c r="F1369">
        <f>VLOOKUP(C1369, [3]RISKFACTORSANDACCESSTOCARE!$F:$N, 9, FALSE)</f>
        <v>28.2</v>
      </c>
      <c r="G1369">
        <f>VLOOKUP(C1369, [3]RISKFACTORSANDACCESSTOCARE!$F:$H, 3, FALSE)</f>
        <v>30.1</v>
      </c>
      <c r="H1369">
        <f>VLOOKUP(C1369, [3]RISKFACTORSANDACCESSTOCARE!$F:$Q, 12, FALSE)</f>
        <v>47.1</v>
      </c>
      <c r="I1369">
        <f>VLOOKUP(C1369,[4]RISKFACTORSANDACCESSTOCARE!$F:$Z,21,FALSE)</f>
        <v>6579</v>
      </c>
      <c r="J1369">
        <f>VLOOKUP(C1369,[5]DEMOGRAPHICS!$F:$J,5,FALSE)</f>
        <v>32099</v>
      </c>
      <c r="K1369">
        <f t="shared" ref="K1369:K1370" si="142">I1369/J1369*100</f>
        <v>20.495965606405182</v>
      </c>
    </row>
    <row r="1370" spans="1:11" x14ac:dyDescent="0.3">
      <c r="A1370" t="s">
        <v>246</v>
      </c>
      <c r="B1370" t="s">
        <v>2308</v>
      </c>
      <c r="C1370" t="s">
        <v>2309</v>
      </c>
      <c r="D1370">
        <f>VLOOKUP(C1370, [1]acs2015_county_data!$D:$O, 12, FALSE)</f>
        <v>36163</v>
      </c>
      <c r="E1370">
        <f>VLOOKUP(C1370, [2]DEMOGRAPHICS!$F:$M, 8, FALSE)</f>
        <v>88</v>
      </c>
      <c r="F1370">
        <f>VLOOKUP(C1370, [3]RISKFACTORSANDACCESSTOCARE!$F:$N, 9, FALSE)</f>
        <v>24.1</v>
      </c>
      <c r="G1370">
        <f>VLOOKUP(C1370, [3]RISKFACTORSANDACCESSTOCARE!$F:$H, 3, FALSE)</f>
        <v>33.299999999999997</v>
      </c>
      <c r="H1370">
        <f>VLOOKUP(C1370, [3]RISKFACTORSANDACCESSTOCARE!$F:$Q, 12, FALSE)</f>
        <v>30.8</v>
      </c>
      <c r="I1370">
        <f>VLOOKUP(C1370,[4]RISKFACTORSANDACCESSTOCARE!$F:$Z,21,FALSE)</f>
        <v>4619</v>
      </c>
      <c r="J1370">
        <f>VLOOKUP(C1370,[5]DEMOGRAPHICS!$F:$J,5,FALSE)</f>
        <v>35306</v>
      </c>
      <c r="K1370">
        <f t="shared" si="142"/>
        <v>13.082762136747295</v>
      </c>
    </row>
    <row r="1371" spans="1:11" hidden="1" x14ac:dyDescent="0.3">
      <c r="A1371" t="s">
        <v>246</v>
      </c>
      <c r="B1371" t="s">
        <v>2310</v>
      </c>
      <c r="C1371" t="s">
        <v>2311</v>
      </c>
      <c r="D1371">
        <f>VLOOKUP(C1371, [1]acs2015_county_data!$D:$O, 12, FALSE)</f>
        <v>30704</v>
      </c>
      <c r="E1371">
        <f>VLOOKUP(C1371, [2]DEMOGRAPHICS!$F:$M, 8, FALSE)</f>
        <v>18</v>
      </c>
      <c r="F1371">
        <f>VLOOKUP(C1371, [3]RISKFACTORSANDACCESSTOCARE!$F:$N, 9, FALSE)</f>
        <v>34.5</v>
      </c>
      <c r="G1371">
        <f>VLOOKUP(C1371, [3]RISKFACTORSANDACCESSTOCARE!$F:$H, 3, FALSE)</f>
        <v>29.6</v>
      </c>
      <c r="H1371">
        <f>VLOOKUP(C1371, [3]RISKFACTORSANDACCESSTOCARE!$F:$Q, 12, FALSE)</f>
        <v>-1111.0999999999999</v>
      </c>
    </row>
    <row r="1372" spans="1:11" hidden="1" x14ac:dyDescent="0.3">
      <c r="A1372" t="s">
        <v>246</v>
      </c>
      <c r="B1372" t="s">
        <v>2312</v>
      </c>
      <c r="C1372" t="s">
        <v>2313</v>
      </c>
      <c r="D1372">
        <f>VLOOKUP(C1372, [1]acs2015_county_data!$D:$O, 12, FALSE)</f>
        <v>32886</v>
      </c>
      <c r="E1372">
        <f>VLOOKUP(C1372, [2]DEMOGRAPHICS!$F:$M, 8, FALSE)</f>
        <v>27</v>
      </c>
      <c r="F1372">
        <f>VLOOKUP(C1372, [3]RISKFACTORSANDACCESSTOCARE!$F:$N, 9, FALSE)</f>
        <v>28.4</v>
      </c>
      <c r="G1372">
        <f>VLOOKUP(C1372, [3]RISKFACTORSANDACCESSTOCARE!$F:$H, 3, FALSE)</f>
        <v>30.8</v>
      </c>
      <c r="H1372">
        <f>VLOOKUP(C1372, [3]RISKFACTORSANDACCESSTOCARE!$F:$Q, 12, FALSE)</f>
        <v>-1111.0999999999999</v>
      </c>
    </row>
    <row r="1373" spans="1:11" hidden="1" x14ac:dyDescent="0.3">
      <c r="A1373" t="s">
        <v>246</v>
      </c>
      <c r="B1373" t="s">
        <v>172</v>
      </c>
      <c r="C1373" t="s">
        <v>2314</v>
      </c>
      <c r="D1373">
        <f>VLOOKUP(C1373, [1]acs2015_county_data!$D:$O, 12, FALSE)</f>
        <v>33141</v>
      </c>
      <c r="E1373">
        <f>VLOOKUP(C1373, [2]DEMOGRAPHICS!$F:$M, 8, FALSE)</f>
        <v>19</v>
      </c>
      <c r="F1373">
        <f>VLOOKUP(C1373, [3]RISKFACTORSANDACCESSTOCARE!$F:$N, 9, FALSE)</f>
        <v>-1111.0999999999999</v>
      </c>
      <c r="G1373">
        <f>VLOOKUP(C1373, [3]RISKFACTORSANDACCESSTOCARE!$F:$H, 3, FALSE)</f>
        <v>-1111.0999999999999</v>
      </c>
      <c r="H1373">
        <f>VLOOKUP(C1373, [3]RISKFACTORSANDACCESSTOCARE!$F:$Q, 12, FALSE)</f>
        <v>-1111.0999999999999</v>
      </c>
    </row>
    <row r="1374" spans="1:11" x14ac:dyDescent="0.3">
      <c r="A1374" t="s">
        <v>246</v>
      </c>
      <c r="B1374" t="s">
        <v>2315</v>
      </c>
      <c r="C1374" t="s">
        <v>2316</v>
      </c>
      <c r="D1374">
        <f>VLOOKUP(C1374, [1]acs2015_county_data!$D:$O, 12, FALSE)</f>
        <v>27585</v>
      </c>
      <c r="E1374">
        <f>VLOOKUP(C1374, [2]DEMOGRAPHICS!$F:$M, 8, FALSE)</f>
        <v>44</v>
      </c>
      <c r="F1374">
        <f>VLOOKUP(C1374, [3]RISKFACTORSANDACCESSTOCARE!$F:$N, 9, FALSE)</f>
        <v>34</v>
      </c>
      <c r="G1374">
        <f>VLOOKUP(C1374, [3]RISKFACTORSANDACCESSTOCARE!$F:$H, 3, FALSE)</f>
        <v>31.3</v>
      </c>
      <c r="H1374">
        <f>VLOOKUP(C1374, [3]RISKFACTORSANDACCESSTOCARE!$F:$Q, 12, FALSE)</f>
        <v>35.6</v>
      </c>
      <c r="I1374">
        <f>VLOOKUP(C1374,[4]RISKFACTORSANDACCESSTOCARE!$F:$Z,21,FALSE)</f>
        <v>9135</v>
      </c>
      <c r="J1374">
        <f>VLOOKUP(C1374,[5]DEMOGRAPHICS!$F:$J,5,FALSE)</f>
        <v>38641</v>
      </c>
      <c r="K1374">
        <f>I1374/J1374*100</f>
        <v>23.640692528661265</v>
      </c>
    </row>
    <row r="1375" spans="1:11" hidden="1" x14ac:dyDescent="0.3">
      <c r="A1375" t="s">
        <v>246</v>
      </c>
      <c r="B1375" t="s">
        <v>15</v>
      </c>
      <c r="C1375" t="s">
        <v>2317</v>
      </c>
      <c r="D1375">
        <f>VLOOKUP(C1375, [1]acs2015_county_data!$D:$O, 12, FALSE)</f>
        <v>31098</v>
      </c>
      <c r="E1375">
        <f>VLOOKUP(C1375, [2]DEMOGRAPHICS!$F:$M, 8, FALSE)</f>
        <v>25</v>
      </c>
      <c r="F1375">
        <f>VLOOKUP(C1375, [3]RISKFACTORSANDACCESSTOCARE!$F:$N, 9, FALSE)</f>
        <v>29.7</v>
      </c>
      <c r="G1375">
        <f>VLOOKUP(C1375, [3]RISKFACTORSANDACCESSTOCARE!$F:$H, 3, FALSE)</f>
        <v>36.700000000000003</v>
      </c>
      <c r="H1375">
        <f>VLOOKUP(C1375, [3]RISKFACTORSANDACCESSTOCARE!$F:$Q, 12, FALSE)</f>
        <v>-1111.0999999999999</v>
      </c>
    </row>
    <row r="1376" spans="1:11" hidden="1" x14ac:dyDescent="0.3">
      <c r="A1376" t="s">
        <v>246</v>
      </c>
      <c r="B1376" t="s">
        <v>179</v>
      </c>
      <c r="C1376" t="s">
        <v>2318</v>
      </c>
      <c r="D1376">
        <f>VLOOKUP(C1376, [1]acs2015_county_data!$D:$O, 12, FALSE)</f>
        <v>37289</v>
      </c>
      <c r="E1376">
        <f>VLOOKUP(C1376, [2]DEMOGRAPHICS!$F:$M, 8, FALSE)</f>
        <v>17</v>
      </c>
      <c r="F1376">
        <f>VLOOKUP(C1376, [3]RISKFACTORSANDACCESSTOCARE!$F:$N, 9, FALSE)</f>
        <v>28.9</v>
      </c>
      <c r="G1376">
        <f>VLOOKUP(C1376, [3]RISKFACTORSANDACCESSTOCARE!$F:$H, 3, FALSE)</f>
        <v>29.4</v>
      </c>
      <c r="H1376">
        <f>VLOOKUP(C1376, [3]RISKFACTORSANDACCESSTOCARE!$F:$Q, 12, FALSE)</f>
        <v>-1111.0999999999999</v>
      </c>
    </row>
    <row r="1377" spans="1:11" hidden="1" x14ac:dyDescent="0.3">
      <c r="A1377" t="s">
        <v>246</v>
      </c>
      <c r="B1377" t="s">
        <v>1343</v>
      </c>
      <c r="C1377" t="s">
        <v>2319</v>
      </c>
      <c r="D1377">
        <f>VLOOKUP(C1377, [1]acs2015_county_data!$D:$O, 12, FALSE)</f>
        <v>30926</v>
      </c>
      <c r="E1377">
        <f>VLOOKUP(C1377, [2]DEMOGRAPHICS!$F:$M, 8, FALSE)</f>
        <v>38</v>
      </c>
      <c r="F1377">
        <f>VLOOKUP(C1377, [3]RISKFACTORSANDACCESSTOCARE!$F:$N, 9, FALSE)</f>
        <v>30</v>
      </c>
      <c r="G1377">
        <f>VLOOKUP(C1377, [3]RISKFACTORSANDACCESSTOCARE!$F:$H, 3, FALSE)</f>
        <v>34.4</v>
      </c>
      <c r="H1377">
        <f>VLOOKUP(C1377, [3]RISKFACTORSANDACCESSTOCARE!$F:$Q, 12, FALSE)</f>
        <v>-1111.0999999999999</v>
      </c>
    </row>
    <row r="1378" spans="1:11" hidden="1" x14ac:dyDescent="0.3">
      <c r="A1378" t="s">
        <v>246</v>
      </c>
      <c r="B1378" t="s">
        <v>23</v>
      </c>
      <c r="C1378" t="s">
        <v>2320</v>
      </c>
      <c r="D1378">
        <f>VLOOKUP(C1378, [1]acs2015_county_data!$D:$O, 12, FALSE)</f>
        <v>30692</v>
      </c>
      <c r="E1378">
        <f>VLOOKUP(C1378, [2]DEMOGRAPHICS!$F:$M, 8, FALSE)</f>
        <v>23</v>
      </c>
      <c r="F1378">
        <f>VLOOKUP(C1378, [3]RISKFACTORSANDACCESSTOCARE!$F:$N, 9, FALSE)</f>
        <v>21.6</v>
      </c>
      <c r="G1378">
        <f>VLOOKUP(C1378, [3]RISKFACTORSANDACCESSTOCARE!$F:$H, 3, FALSE)</f>
        <v>-1111.0999999999999</v>
      </c>
      <c r="H1378">
        <f>VLOOKUP(C1378, [3]RISKFACTORSANDACCESSTOCARE!$F:$Q, 12, FALSE)</f>
        <v>-1111.0999999999999</v>
      </c>
    </row>
    <row r="1379" spans="1:11" hidden="1" x14ac:dyDescent="0.3">
      <c r="A1379" t="s">
        <v>246</v>
      </c>
      <c r="B1379" t="s">
        <v>1832</v>
      </c>
      <c r="C1379" t="s">
        <v>2321</v>
      </c>
      <c r="D1379">
        <f>VLOOKUP(C1379, [1]acs2015_county_data!$D:$O, 12, FALSE)</f>
        <v>23259</v>
      </c>
      <c r="E1379">
        <f>VLOOKUP(C1379, [2]DEMOGRAPHICS!$F:$M, 8, FALSE)</f>
        <v>24</v>
      </c>
      <c r="F1379">
        <f>VLOOKUP(C1379, [3]RISKFACTORSANDACCESSTOCARE!$F:$N, 9, FALSE)</f>
        <v>-1111.0999999999999</v>
      </c>
      <c r="G1379">
        <f>VLOOKUP(C1379, [3]RISKFACTORSANDACCESSTOCARE!$F:$H, 3, FALSE)</f>
        <v>32.299999999999997</v>
      </c>
      <c r="H1379">
        <f>VLOOKUP(C1379, [3]RISKFACTORSANDACCESSTOCARE!$F:$Q, 12, FALSE)</f>
        <v>-1111.0999999999999</v>
      </c>
    </row>
    <row r="1380" spans="1:11" hidden="1" x14ac:dyDescent="0.3">
      <c r="A1380" t="s">
        <v>246</v>
      </c>
      <c r="B1380" t="s">
        <v>25</v>
      </c>
      <c r="C1380" t="s">
        <v>2322</v>
      </c>
      <c r="D1380">
        <f>VLOOKUP(C1380, [1]acs2015_county_data!$D:$O, 12, FALSE)</f>
        <v>35993</v>
      </c>
      <c r="E1380">
        <f>VLOOKUP(C1380, [2]DEMOGRAPHICS!$F:$M, 8, FALSE)</f>
        <v>26</v>
      </c>
      <c r="F1380">
        <f>VLOOKUP(C1380, [3]RISKFACTORSANDACCESSTOCARE!$F:$N, 9, FALSE)</f>
        <v>29.8</v>
      </c>
      <c r="G1380">
        <f>VLOOKUP(C1380, [3]RISKFACTORSANDACCESSTOCARE!$F:$H, 3, FALSE)</f>
        <v>37.9</v>
      </c>
      <c r="H1380">
        <f>VLOOKUP(C1380, [3]RISKFACTORSANDACCESSTOCARE!$F:$Q, 12, FALSE)</f>
        <v>-1111.0999999999999</v>
      </c>
    </row>
    <row r="1381" spans="1:11" hidden="1" x14ac:dyDescent="0.3">
      <c r="A1381" t="s">
        <v>246</v>
      </c>
      <c r="B1381" t="s">
        <v>27</v>
      </c>
      <c r="C1381" t="s">
        <v>2323</v>
      </c>
      <c r="D1381">
        <f>VLOOKUP(C1381, [1]acs2015_county_data!$D:$O, 12, FALSE)</f>
        <v>31669</v>
      </c>
      <c r="E1381">
        <f>VLOOKUP(C1381, [2]DEMOGRAPHICS!$F:$M, 8, FALSE)</f>
        <v>52</v>
      </c>
      <c r="F1381">
        <f>VLOOKUP(C1381, [3]RISKFACTORSANDACCESSTOCARE!$F:$N, 9, FALSE)</f>
        <v>32.700000000000003</v>
      </c>
      <c r="G1381">
        <f>VLOOKUP(C1381, [3]RISKFACTORSANDACCESSTOCARE!$F:$H, 3, FALSE)</f>
        <v>31.1</v>
      </c>
      <c r="H1381">
        <f>VLOOKUP(C1381, [3]RISKFACTORSANDACCESSTOCARE!$F:$Q, 12, FALSE)</f>
        <v>-1111.0999999999999</v>
      </c>
    </row>
    <row r="1382" spans="1:11" hidden="1" x14ac:dyDescent="0.3">
      <c r="A1382" t="s">
        <v>246</v>
      </c>
      <c r="B1382" t="s">
        <v>2324</v>
      </c>
      <c r="C1382" t="s">
        <v>2325</v>
      </c>
      <c r="D1382">
        <f>VLOOKUP(C1382, [1]acs2015_county_data!$D:$O, 12, FALSE)</f>
        <v>28851</v>
      </c>
      <c r="E1382">
        <f>VLOOKUP(C1382, [2]DEMOGRAPHICS!$F:$M, 8, FALSE)</f>
        <v>52</v>
      </c>
      <c r="F1382">
        <f>VLOOKUP(C1382, [3]RISKFACTORSANDACCESSTOCARE!$F:$N, 9, FALSE)</f>
        <v>27</v>
      </c>
      <c r="G1382">
        <f>VLOOKUP(C1382, [3]RISKFACTORSANDACCESSTOCARE!$F:$H, 3, FALSE)</f>
        <v>27.8</v>
      </c>
      <c r="H1382">
        <f>VLOOKUP(C1382, [3]RISKFACTORSANDACCESSTOCARE!$F:$Q, 12, FALSE)</f>
        <v>-1111.0999999999999</v>
      </c>
    </row>
    <row r="1383" spans="1:11" x14ac:dyDescent="0.3">
      <c r="A1383" t="s">
        <v>246</v>
      </c>
      <c r="B1383" t="s">
        <v>2326</v>
      </c>
      <c r="C1383" t="s">
        <v>2327</v>
      </c>
      <c r="D1383">
        <f>VLOOKUP(C1383, [1]acs2015_county_data!$D:$O, 12, FALSE)</f>
        <v>35130</v>
      </c>
      <c r="E1383">
        <f>VLOOKUP(C1383, [2]DEMOGRAPHICS!$F:$M, 8, FALSE)</f>
        <v>38</v>
      </c>
      <c r="F1383">
        <f>VLOOKUP(C1383, [3]RISKFACTORSANDACCESSTOCARE!$F:$N, 9, FALSE)</f>
        <v>35.700000000000003</v>
      </c>
      <c r="G1383">
        <f>VLOOKUP(C1383, [3]RISKFACTORSANDACCESSTOCARE!$F:$H, 3, FALSE)</f>
        <v>36.700000000000003</v>
      </c>
      <c r="H1383">
        <f>VLOOKUP(C1383, [3]RISKFACTORSANDACCESSTOCARE!$F:$Q, 12, FALSE)</f>
        <v>33.6</v>
      </c>
      <c r="I1383">
        <f>VLOOKUP(C1383,[4]RISKFACTORSANDACCESSTOCARE!$F:$Z,21,FALSE)</f>
        <v>5527</v>
      </c>
      <c r="J1383">
        <f>VLOOKUP(C1383,[5]DEMOGRAPHICS!$F:$J,5,FALSE)</f>
        <v>29164</v>
      </c>
      <c r="K1383">
        <f>I1383/J1383*100</f>
        <v>18.951446989439034</v>
      </c>
    </row>
    <row r="1384" spans="1:11" hidden="1" x14ac:dyDescent="0.3">
      <c r="A1384" t="s">
        <v>246</v>
      </c>
      <c r="B1384" t="s">
        <v>39</v>
      </c>
      <c r="C1384" t="s">
        <v>2328</v>
      </c>
      <c r="D1384">
        <f>VLOOKUP(C1384, [1]acs2015_county_data!$D:$O, 12, FALSE)</f>
        <v>31631</v>
      </c>
      <c r="E1384">
        <f>VLOOKUP(C1384, [2]DEMOGRAPHICS!$F:$M, 8, FALSE)</f>
        <v>49</v>
      </c>
      <c r="F1384">
        <f>VLOOKUP(C1384, [3]RISKFACTORSANDACCESSTOCARE!$F:$N, 9, FALSE)</f>
        <v>24.6</v>
      </c>
      <c r="G1384">
        <f>VLOOKUP(C1384, [3]RISKFACTORSANDACCESSTOCARE!$F:$H, 3, FALSE)</f>
        <v>30.6</v>
      </c>
      <c r="H1384">
        <f>VLOOKUP(C1384, [3]RISKFACTORSANDACCESSTOCARE!$F:$Q, 12, FALSE)</f>
        <v>-1111.0999999999999</v>
      </c>
    </row>
    <row r="1385" spans="1:11" x14ac:dyDescent="0.3">
      <c r="A1385" t="s">
        <v>246</v>
      </c>
      <c r="B1385" t="s">
        <v>579</v>
      </c>
      <c r="C1385" t="s">
        <v>2329</v>
      </c>
      <c r="D1385">
        <f>VLOOKUP(C1385, [1]acs2015_county_data!$D:$O, 12, FALSE)</f>
        <v>58278</v>
      </c>
      <c r="E1385">
        <f>VLOOKUP(C1385, [2]DEMOGRAPHICS!$F:$M, 8, FALSE)</f>
        <v>287</v>
      </c>
      <c r="F1385">
        <f>VLOOKUP(C1385, [3]RISKFACTORSANDACCESSTOCARE!$F:$N, 9, FALSE)</f>
        <v>24.6</v>
      </c>
      <c r="G1385">
        <f>VLOOKUP(C1385, [3]RISKFACTORSANDACCESSTOCARE!$F:$H, 3, FALSE)</f>
        <v>29.6</v>
      </c>
      <c r="H1385">
        <f>VLOOKUP(C1385, [3]RISKFACTORSANDACCESSTOCARE!$F:$Q, 12, FALSE)</f>
        <v>26.6</v>
      </c>
      <c r="I1385">
        <f>VLOOKUP(C1385,[4]RISKFACTORSANDACCESSTOCARE!$F:$Z,21,FALSE)</f>
        <v>12967</v>
      </c>
      <c r="J1385">
        <f>VLOOKUP(C1385,[5]DEMOGRAPHICS!$F:$J,5,FALSE)</f>
        <v>137004</v>
      </c>
      <c r="K1385">
        <f t="shared" ref="K1385:K1386" si="143">I1385/J1385*100</f>
        <v>9.4646871624186151</v>
      </c>
    </row>
    <row r="1386" spans="1:11" x14ac:dyDescent="0.3">
      <c r="A1386" t="s">
        <v>246</v>
      </c>
      <c r="B1386" t="s">
        <v>2330</v>
      </c>
      <c r="C1386" t="s">
        <v>2331</v>
      </c>
      <c r="D1386">
        <f>VLOOKUP(C1386, [1]acs2015_county_data!$D:$O, 12, FALSE)</f>
        <v>36416</v>
      </c>
      <c r="E1386">
        <f>VLOOKUP(C1386, [2]DEMOGRAPHICS!$F:$M, 8, FALSE)</f>
        <v>161</v>
      </c>
      <c r="F1386">
        <f>VLOOKUP(C1386, [3]RISKFACTORSANDACCESSTOCARE!$F:$N, 9, FALSE)</f>
        <v>28.1</v>
      </c>
      <c r="G1386">
        <f>VLOOKUP(C1386, [3]RISKFACTORSANDACCESSTOCARE!$F:$H, 3, FALSE)</f>
        <v>31.1</v>
      </c>
      <c r="H1386">
        <f>VLOOKUP(C1386, [3]RISKFACTORSANDACCESSTOCARE!$F:$Q, 12, FALSE)</f>
        <v>29.6</v>
      </c>
      <c r="I1386">
        <f>VLOOKUP(C1386,[4]RISKFACTORSANDACCESSTOCARE!$F:$Z,21,FALSE)</f>
        <v>12631</v>
      </c>
      <c r="J1386">
        <f>VLOOKUP(C1386,[5]DEMOGRAPHICS!$F:$J,5,FALSE)</f>
        <v>75095</v>
      </c>
      <c r="K1386">
        <f t="shared" si="143"/>
        <v>16.820027964578202</v>
      </c>
    </row>
    <row r="1387" spans="1:11" hidden="1" x14ac:dyDescent="0.3">
      <c r="A1387" t="s">
        <v>246</v>
      </c>
      <c r="B1387" t="s">
        <v>59</v>
      </c>
      <c r="C1387" t="s">
        <v>2332</v>
      </c>
      <c r="D1387">
        <f>VLOOKUP(C1387, [1]acs2015_county_data!$D:$O, 12, FALSE)</f>
        <v>38170</v>
      </c>
      <c r="E1387">
        <f>VLOOKUP(C1387, [2]DEMOGRAPHICS!$F:$M, 8, FALSE)</f>
        <v>15</v>
      </c>
      <c r="F1387">
        <f>VLOOKUP(C1387, [3]RISKFACTORSANDACCESSTOCARE!$F:$N, 9, FALSE)</f>
        <v>-1111.0999999999999</v>
      </c>
      <c r="G1387">
        <f>VLOOKUP(C1387, [3]RISKFACTORSANDACCESSTOCARE!$F:$H, 3, FALSE)</f>
        <v>-1111.0999999999999</v>
      </c>
      <c r="H1387">
        <f>VLOOKUP(C1387, [3]RISKFACTORSANDACCESSTOCARE!$F:$Q, 12, FALSE)</f>
        <v>-1111.0999999999999</v>
      </c>
    </row>
    <row r="1388" spans="1:11" hidden="1" x14ac:dyDescent="0.3">
      <c r="A1388" t="s">
        <v>246</v>
      </c>
      <c r="B1388" t="s">
        <v>2333</v>
      </c>
      <c r="C1388" t="s">
        <v>2334</v>
      </c>
      <c r="D1388">
        <f>VLOOKUP(C1388, [1]acs2015_county_data!$D:$O, 12, FALSE)</f>
        <v>44258</v>
      </c>
      <c r="E1388">
        <f>VLOOKUP(C1388, [2]DEMOGRAPHICS!$F:$M, 8, FALSE)</f>
        <v>44</v>
      </c>
      <c r="F1388">
        <f>VLOOKUP(C1388, [3]RISKFACTORSANDACCESSTOCARE!$F:$N, 9, FALSE)</f>
        <v>31.1</v>
      </c>
      <c r="G1388">
        <f>VLOOKUP(C1388, [3]RISKFACTORSANDACCESSTOCARE!$F:$H, 3, FALSE)</f>
        <v>32.6</v>
      </c>
      <c r="H1388">
        <f>VLOOKUP(C1388, [3]RISKFACTORSANDACCESSTOCARE!$F:$Q, 12, FALSE)</f>
        <v>-1111.0999999999999</v>
      </c>
    </row>
    <row r="1389" spans="1:11" hidden="1" x14ac:dyDescent="0.3">
      <c r="A1389" t="s">
        <v>246</v>
      </c>
      <c r="B1389" t="s">
        <v>63</v>
      </c>
      <c r="C1389" t="s">
        <v>2335</v>
      </c>
      <c r="D1389">
        <f>VLOOKUP(C1389, [1]acs2015_county_data!$D:$O, 12, FALSE)</f>
        <v>40176</v>
      </c>
      <c r="E1389">
        <f>VLOOKUP(C1389, [2]DEMOGRAPHICS!$F:$M, 8, FALSE)</f>
        <v>18</v>
      </c>
      <c r="F1389">
        <f>VLOOKUP(C1389, [3]RISKFACTORSANDACCESSTOCARE!$F:$N, 9, FALSE)</f>
        <v>-1111.0999999999999</v>
      </c>
      <c r="G1389">
        <f>VLOOKUP(C1389, [3]RISKFACTORSANDACCESSTOCARE!$F:$H, 3, FALSE)</f>
        <v>-1111.0999999999999</v>
      </c>
      <c r="H1389">
        <f>VLOOKUP(C1389, [3]RISKFACTORSANDACCESSTOCARE!$F:$Q, 12, FALSE)</f>
        <v>-1111.0999999999999</v>
      </c>
    </row>
    <row r="1390" spans="1:11" hidden="1" x14ac:dyDescent="0.3">
      <c r="A1390" t="s">
        <v>246</v>
      </c>
      <c r="B1390" t="s">
        <v>2336</v>
      </c>
      <c r="C1390" t="s">
        <v>2337</v>
      </c>
      <c r="D1390">
        <f>VLOOKUP(C1390, [1]acs2015_county_data!$D:$O, 12, FALSE)</f>
        <v>31779</v>
      </c>
      <c r="E1390">
        <f>VLOOKUP(C1390, [2]DEMOGRAPHICS!$F:$M, 8, FALSE)</f>
        <v>54</v>
      </c>
      <c r="F1390">
        <f>VLOOKUP(C1390, [3]RISKFACTORSANDACCESSTOCARE!$F:$N, 9, FALSE)</f>
        <v>27</v>
      </c>
      <c r="G1390">
        <f>VLOOKUP(C1390, [3]RISKFACTORSANDACCESSTOCARE!$F:$H, 3, FALSE)</f>
        <v>38</v>
      </c>
      <c r="H1390">
        <f>VLOOKUP(C1390, [3]RISKFACTORSANDACCESSTOCARE!$F:$Q, 12, FALSE)</f>
        <v>-1111.0999999999999</v>
      </c>
    </row>
    <row r="1391" spans="1:11" x14ac:dyDescent="0.3">
      <c r="A1391" t="s">
        <v>246</v>
      </c>
      <c r="B1391" t="s">
        <v>795</v>
      </c>
      <c r="C1391" t="s">
        <v>2338</v>
      </c>
      <c r="D1391">
        <f>VLOOKUP(C1391, [1]acs2015_county_data!$D:$O, 12, FALSE)</f>
        <v>43355</v>
      </c>
      <c r="E1391">
        <f>VLOOKUP(C1391, [2]DEMOGRAPHICS!$F:$M, 8, FALSE)</f>
        <v>98</v>
      </c>
      <c r="F1391">
        <f>VLOOKUP(C1391, [3]RISKFACTORSANDACCESSTOCARE!$F:$N, 9, FALSE)</f>
        <v>25.1</v>
      </c>
      <c r="G1391">
        <f>VLOOKUP(C1391, [3]RISKFACTORSANDACCESSTOCARE!$F:$H, 3, FALSE)</f>
        <v>31.4</v>
      </c>
      <c r="H1391">
        <f>VLOOKUP(C1391, [3]RISKFACTORSANDACCESSTOCARE!$F:$Q, 12, FALSE)</f>
        <v>31.6</v>
      </c>
      <c r="I1391">
        <f>VLOOKUP(C1391,[4]RISKFACTORSANDACCESSTOCARE!$F:$Z,21,FALSE)</f>
        <v>7124</v>
      </c>
      <c r="J1391">
        <f>VLOOKUP(C1391,[5]DEMOGRAPHICS!$F:$J,5,FALSE)</f>
        <v>46711</v>
      </c>
      <c r="K1391">
        <f t="shared" ref="K1391:K1393" si="144">I1391/J1391*100</f>
        <v>15.251225621373981</v>
      </c>
    </row>
    <row r="1392" spans="1:11" x14ac:dyDescent="0.3">
      <c r="A1392" t="s">
        <v>246</v>
      </c>
      <c r="B1392" t="s">
        <v>1223</v>
      </c>
      <c r="C1392" t="s">
        <v>2339</v>
      </c>
      <c r="D1392">
        <f>VLOOKUP(C1392, [1]acs2015_county_data!$D:$O, 12, FALSE)</f>
        <v>41722</v>
      </c>
      <c r="E1392">
        <f>VLOOKUP(C1392, [2]DEMOGRAPHICS!$F:$M, 8, FALSE)</f>
        <v>334</v>
      </c>
      <c r="F1392">
        <f>VLOOKUP(C1392, [3]RISKFACTORSANDACCESSTOCARE!$F:$N, 9, FALSE)</f>
        <v>26.8</v>
      </c>
      <c r="G1392">
        <f>VLOOKUP(C1392, [3]RISKFACTORSANDACCESSTOCARE!$F:$H, 3, FALSE)</f>
        <v>29.5</v>
      </c>
      <c r="H1392">
        <f>VLOOKUP(C1392, [3]RISKFACTORSANDACCESSTOCARE!$F:$Q, 12, FALSE)</f>
        <v>29.3</v>
      </c>
      <c r="I1392">
        <f>VLOOKUP(C1392,[4]RISKFACTORSANDACCESSTOCARE!$F:$Z,21,FALSE)</f>
        <v>30029</v>
      </c>
      <c r="J1392">
        <f>VLOOKUP(C1392,[5]DEMOGRAPHICS!$F:$J,5,FALSE)</f>
        <v>193810</v>
      </c>
      <c r="K1392">
        <f t="shared" si="144"/>
        <v>15.494040555182911</v>
      </c>
    </row>
    <row r="1393" spans="1:11" x14ac:dyDescent="0.3">
      <c r="A1393" t="s">
        <v>246</v>
      </c>
      <c r="B1393" t="s">
        <v>2340</v>
      </c>
      <c r="C1393" t="s">
        <v>2341</v>
      </c>
      <c r="D1393">
        <f>VLOOKUP(C1393, [1]acs2015_county_data!$D:$O, 12, FALSE)</f>
        <v>37324</v>
      </c>
      <c r="E1393">
        <f>VLOOKUP(C1393, [2]DEMOGRAPHICS!$F:$M, 8, FALSE)</f>
        <v>287</v>
      </c>
      <c r="F1393">
        <f>VLOOKUP(C1393, [3]RISKFACTORSANDACCESSTOCARE!$F:$N, 9, FALSE)</f>
        <v>26.1</v>
      </c>
      <c r="G1393">
        <f>VLOOKUP(C1393, [3]RISKFACTORSANDACCESSTOCARE!$F:$H, 3, FALSE)</f>
        <v>31.9</v>
      </c>
      <c r="H1393">
        <f>VLOOKUP(C1393, [3]RISKFACTORSANDACCESSTOCARE!$F:$Q, 12, FALSE)</f>
        <v>29.7</v>
      </c>
      <c r="I1393">
        <f>VLOOKUP(C1393,[4]RISKFACTORSANDACCESSTOCARE!$F:$Z,21,FALSE)</f>
        <v>40347</v>
      </c>
      <c r="J1393">
        <f>VLOOKUP(C1393,[5]DEMOGRAPHICS!$F:$J,5,FALSE)</f>
        <v>249345</v>
      </c>
      <c r="K1393">
        <f t="shared" si="144"/>
        <v>16.181194730193106</v>
      </c>
    </row>
    <row r="1394" spans="1:11" hidden="1" x14ac:dyDescent="0.3">
      <c r="A1394" t="s">
        <v>246</v>
      </c>
      <c r="B1394" t="s">
        <v>609</v>
      </c>
      <c r="C1394" t="s">
        <v>2342</v>
      </c>
      <c r="D1394">
        <f>VLOOKUP(C1394, [1]acs2015_county_data!$D:$O, 12, FALSE)</f>
        <v>20732</v>
      </c>
      <c r="E1394">
        <f>VLOOKUP(C1394, [2]DEMOGRAPHICS!$F:$M, 8, FALSE)</f>
        <v>28</v>
      </c>
      <c r="F1394">
        <f>VLOOKUP(C1394, [3]RISKFACTORSANDACCESSTOCARE!$F:$N, 9, FALSE)</f>
        <v>28.9</v>
      </c>
      <c r="G1394">
        <f>VLOOKUP(C1394, [3]RISKFACTORSANDACCESSTOCARE!$F:$H, 3, FALSE)</f>
        <v>35.5</v>
      </c>
      <c r="H1394">
        <f>VLOOKUP(C1394, [3]RISKFACTORSANDACCESSTOCARE!$F:$Q, 12, FALSE)</f>
        <v>-1111.0999999999999</v>
      </c>
    </row>
    <row r="1395" spans="1:11" hidden="1" x14ac:dyDescent="0.3">
      <c r="A1395" t="s">
        <v>246</v>
      </c>
      <c r="B1395" t="s">
        <v>2343</v>
      </c>
      <c r="C1395" t="s">
        <v>2344</v>
      </c>
      <c r="D1395">
        <f>VLOOKUP(C1395, [1]acs2015_county_data!$D:$O, 12, FALSE)</f>
        <v>23216</v>
      </c>
      <c r="E1395">
        <f>VLOOKUP(C1395, [2]DEMOGRAPHICS!$F:$M, 8, FALSE)</f>
        <v>25</v>
      </c>
      <c r="F1395">
        <f>VLOOKUP(C1395, [3]RISKFACTORSANDACCESSTOCARE!$F:$N, 9, FALSE)</f>
        <v>-1111.0999999999999</v>
      </c>
      <c r="G1395">
        <f>VLOOKUP(C1395, [3]RISKFACTORSANDACCESSTOCARE!$F:$H, 3, FALSE)</f>
        <v>-1111.0999999999999</v>
      </c>
      <c r="H1395">
        <f>VLOOKUP(C1395, [3]RISKFACTORSANDACCESSTOCARE!$F:$Q, 12, FALSE)</f>
        <v>-1111.0999999999999</v>
      </c>
    </row>
    <row r="1396" spans="1:11" hidden="1" x14ac:dyDescent="0.3">
      <c r="A1396" t="s">
        <v>246</v>
      </c>
      <c r="B1396" t="s">
        <v>2345</v>
      </c>
      <c r="C1396" t="s">
        <v>2346</v>
      </c>
      <c r="D1396">
        <f>VLOOKUP(C1396, [1]acs2015_county_data!$D:$O, 12, FALSE)</f>
        <v>23491</v>
      </c>
      <c r="E1396">
        <f>VLOOKUP(C1396, [2]DEMOGRAPHICS!$F:$M, 8, FALSE)</f>
        <v>5</v>
      </c>
      <c r="F1396">
        <f>VLOOKUP(C1396, [3]RISKFACTORSANDACCESSTOCARE!$F:$N, 9, FALSE)</f>
        <v>-1111.0999999999999</v>
      </c>
      <c r="G1396">
        <f>VLOOKUP(C1396, [3]RISKFACTORSANDACCESSTOCARE!$F:$H, 3, FALSE)</f>
        <v>-1111.0999999999999</v>
      </c>
      <c r="H1396">
        <f>VLOOKUP(C1396, [3]RISKFACTORSANDACCESSTOCARE!$F:$Q, 12, FALSE)</f>
        <v>-1111.0999999999999</v>
      </c>
    </row>
    <row r="1397" spans="1:11" hidden="1" x14ac:dyDescent="0.3">
      <c r="A1397" t="s">
        <v>246</v>
      </c>
      <c r="B1397" t="s">
        <v>2347</v>
      </c>
      <c r="C1397" t="s">
        <v>2348</v>
      </c>
      <c r="D1397">
        <f>VLOOKUP(C1397, [1]acs2015_county_data!$D:$O, 12, FALSE)</f>
        <v>35004</v>
      </c>
      <c r="E1397">
        <f>VLOOKUP(C1397, [2]DEMOGRAPHICS!$F:$M, 8, FALSE)</f>
        <v>44</v>
      </c>
      <c r="F1397">
        <f>VLOOKUP(C1397, [3]RISKFACTORSANDACCESSTOCARE!$F:$N, 9, FALSE)</f>
        <v>28.4</v>
      </c>
      <c r="G1397">
        <f>VLOOKUP(C1397, [3]RISKFACTORSANDACCESSTOCARE!$F:$H, 3, FALSE)</f>
        <v>37.700000000000003</v>
      </c>
      <c r="H1397">
        <f>VLOOKUP(C1397, [3]RISKFACTORSANDACCESSTOCARE!$F:$Q, 12, FALSE)</f>
        <v>-1111.0999999999999</v>
      </c>
    </row>
    <row r="1398" spans="1:11" x14ac:dyDescent="0.3">
      <c r="A1398" t="s">
        <v>246</v>
      </c>
      <c r="B1398" t="s">
        <v>71</v>
      </c>
      <c r="C1398" t="s">
        <v>2349</v>
      </c>
      <c r="D1398">
        <f>VLOOKUP(C1398, [1]acs2015_county_data!$D:$O, 12, FALSE)</f>
        <v>48406</v>
      </c>
      <c r="E1398">
        <f>VLOOKUP(C1398, [2]DEMOGRAPHICS!$F:$M, 8, FALSE)</f>
        <v>187</v>
      </c>
      <c r="F1398">
        <f>VLOOKUP(C1398, [3]RISKFACTORSANDACCESSTOCARE!$F:$N, 9, FALSE)</f>
        <v>26.1</v>
      </c>
      <c r="G1398">
        <f>VLOOKUP(C1398, [3]RISKFACTORSANDACCESSTOCARE!$F:$H, 3, FALSE)</f>
        <v>28.1</v>
      </c>
      <c r="H1398">
        <f>VLOOKUP(C1398, [3]RISKFACTORSANDACCESSTOCARE!$F:$Q, 12, FALSE)</f>
        <v>30.4</v>
      </c>
      <c r="I1398">
        <f>VLOOKUP(C1398,[4]RISKFACTORSANDACCESSTOCARE!$F:$Z,21,FALSE)</f>
        <v>19173</v>
      </c>
      <c r="J1398">
        <f>VLOOKUP(C1398,[5]DEMOGRAPHICS!$F:$J,5,FALSE)</f>
        <v>135940</v>
      </c>
      <c r="K1398">
        <f>I1398/J1398*100</f>
        <v>14.104016477857877</v>
      </c>
    </row>
    <row r="1399" spans="1:11" hidden="1" x14ac:dyDescent="0.3">
      <c r="A1399" t="s">
        <v>246</v>
      </c>
      <c r="B1399" t="s">
        <v>810</v>
      </c>
      <c r="C1399" t="s">
        <v>2350</v>
      </c>
      <c r="D1399">
        <f>VLOOKUP(C1399, [1]acs2015_county_data!$D:$O, 12, FALSE)</f>
        <v>31578</v>
      </c>
      <c r="E1399">
        <f>VLOOKUP(C1399, [2]DEMOGRAPHICS!$F:$M, 8, FALSE)</f>
        <v>27</v>
      </c>
      <c r="F1399">
        <f>VLOOKUP(C1399, [3]RISKFACTORSANDACCESSTOCARE!$F:$N, 9, FALSE)</f>
        <v>28.6</v>
      </c>
      <c r="G1399">
        <f>VLOOKUP(C1399, [3]RISKFACTORSANDACCESSTOCARE!$F:$H, 3, FALSE)</f>
        <v>35.5</v>
      </c>
      <c r="H1399">
        <f>VLOOKUP(C1399, [3]RISKFACTORSANDACCESSTOCARE!$F:$Q, 12, FALSE)</f>
        <v>-1111.0999999999999</v>
      </c>
    </row>
    <row r="1400" spans="1:11" hidden="1" x14ac:dyDescent="0.3">
      <c r="A1400" t="s">
        <v>246</v>
      </c>
      <c r="B1400" t="s">
        <v>73</v>
      </c>
      <c r="C1400" t="s">
        <v>2351</v>
      </c>
      <c r="D1400">
        <f>VLOOKUP(C1400, [1]acs2015_county_data!$D:$O, 12, FALSE)</f>
        <v>20743</v>
      </c>
      <c r="E1400">
        <f>VLOOKUP(C1400, [2]DEMOGRAPHICS!$F:$M, 8, FALSE)</f>
        <v>18</v>
      </c>
      <c r="F1400">
        <f>VLOOKUP(C1400, [3]RISKFACTORSANDACCESSTOCARE!$F:$N, 9, FALSE)</f>
        <v>-1111.0999999999999</v>
      </c>
      <c r="G1400">
        <f>VLOOKUP(C1400, [3]RISKFACTORSANDACCESSTOCARE!$F:$H, 3, FALSE)</f>
        <v>-1111.0999999999999</v>
      </c>
      <c r="H1400">
        <f>VLOOKUP(C1400, [3]RISKFACTORSANDACCESSTOCARE!$F:$Q, 12, FALSE)</f>
        <v>-1111.0999999999999</v>
      </c>
    </row>
    <row r="1401" spans="1:11" hidden="1" x14ac:dyDescent="0.3">
      <c r="A1401" t="s">
        <v>246</v>
      </c>
      <c r="B1401" t="s">
        <v>1854</v>
      </c>
      <c r="C1401" t="s">
        <v>2352</v>
      </c>
      <c r="D1401">
        <f>VLOOKUP(C1401, [1]acs2015_county_data!$D:$O, 12, FALSE)</f>
        <v>26279</v>
      </c>
      <c r="E1401">
        <f>VLOOKUP(C1401, [2]DEMOGRAPHICS!$F:$M, 8, FALSE)</f>
        <v>32</v>
      </c>
      <c r="F1401">
        <f>VLOOKUP(C1401, [3]RISKFACTORSANDACCESSTOCARE!$F:$N, 9, FALSE)</f>
        <v>27.5</v>
      </c>
      <c r="G1401">
        <f>VLOOKUP(C1401, [3]RISKFACTORSANDACCESSTOCARE!$F:$H, 3, FALSE)</f>
        <v>34.4</v>
      </c>
      <c r="H1401">
        <f>VLOOKUP(C1401, [3]RISKFACTORSANDACCESSTOCARE!$F:$Q, 12, FALSE)</f>
        <v>-1111.0999999999999</v>
      </c>
    </row>
    <row r="1402" spans="1:11" x14ac:dyDescent="0.3">
      <c r="A1402" t="s">
        <v>246</v>
      </c>
      <c r="B1402" t="s">
        <v>818</v>
      </c>
      <c r="C1402" t="s">
        <v>2353</v>
      </c>
      <c r="D1402">
        <f>VLOOKUP(C1402, [1]acs2015_county_data!$D:$O, 12, FALSE)</f>
        <v>37143</v>
      </c>
      <c r="E1402">
        <f>VLOOKUP(C1402, [2]DEMOGRAPHICS!$F:$M, 8, FALSE)</f>
        <v>95</v>
      </c>
      <c r="F1402">
        <f>VLOOKUP(C1402, [3]RISKFACTORSANDACCESSTOCARE!$F:$N, 9, FALSE)</f>
        <v>29.9</v>
      </c>
      <c r="G1402">
        <f>VLOOKUP(C1402, [3]RISKFACTORSANDACCESSTOCARE!$F:$H, 3, FALSE)</f>
        <v>34.200000000000003</v>
      </c>
      <c r="H1402">
        <f>VLOOKUP(C1402, [3]RISKFACTORSANDACCESSTOCARE!$F:$Q, 12, FALSE)</f>
        <v>34.700000000000003</v>
      </c>
      <c r="I1402">
        <f>VLOOKUP(C1402,[4]RISKFACTORSANDACCESSTOCARE!$F:$Z,21,FALSE)</f>
        <v>11559</v>
      </c>
      <c r="J1402">
        <f>VLOOKUP(C1402,[5]DEMOGRAPHICS!$F:$J,5,FALSE)</f>
        <v>66160</v>
      </c>
      <c r="K1402">
        <f>I1402/J1402*100</f>
        <v>17.471281741233373</v>
      </c>
    </row>
    <row r="1403" spans="1:11" hidden="1" x14ac:dyDescent="0.3">
      <c r="A1403" t="s">
        <v>246</v>
      </c>
      <c r="B1403" t="s">
        <v>2354</v>
      </c>
      <c r="C1403" t="s">
        <v>2355</v>
      </c>
      <c r="D1403">
        <f>VLOOKUP(C1403, [1]acs2015_county_data!$D:$O, 12, FALSE)</f>
        <v>30056</v>
      </c>
      <c r="E1403">
        <f>VLOOKUP(C1403, [2]DEMOGRAPHICS!$F:$M, 8, FALSE)</f>
        <v>13</v>
      </c>
      <c r="F1403">
        <f>VLOOKUP(C1403, [3]RISKFACTORSANDACCESSTOCARE!$F:$N, 9, FALSE)</f>
        <v>-1111.0999999999999</v>
      </c>
      <c r="G1403">
        <f>VLOOKUP(C1403, [3]RISKFACTORSANDACCESSTOCARE!$F:$H, 3, FALSE)</f>
        <v>-1111.0999999999999</v>
      </c>
      <c r="H1403">
        <f>VLOOKUP(C1403, [3]RISKFACTORSANDACCESSTOCARE!$F:$Q, 12, FALSE)</f>
        <v>-1111.0999999999999</v>
      </c>
    </row>
    <row r="1404" spans="1:11" x14ac:dyDescent="0.3">
      <c r="A1404" t="s">
        <v>246</v>
      </c>
      <c r="B1404" t="s">
        <v>230</v>
      </c>
      <c r="C1404" t="s">
        <v>2356</v>
      </c>
      <c r="D1404">
        <f>VLOOKUP(C1404, [1]acs2015_county_data!$D:$O, 12, FALSE)</f>
        <v>44643</v>
      </c>
      <c r="E1404">
        <f>VLOOKUP(C1404, [2]DEMOGRAPHICS!$F:$M, 8, FALSE)</f>
        <v>65</v>
      </c>
      <c r="F1404">
        <f>VLOOKUP(C1404, [3]RISKFACTORSANDACCESSTOCARE!$F:$N, 9, FALSE)</f>
        <v>22.3</v>
      </c>
      <c r="G1404">
        <f>VLOOKUP(C1404, [3]RISKFACTORSANDACCESSTOCARE!$F:$H, 3, FALSE)</f>
        <v>20.399999999999999</v>
      </c>
      <c r="H1404">
        <f>VLOOKUP(C1404, [3]RISKFACTORSANDACCESSTOCARE!$F:$Q, 12, FALSE)</f>
        <v>24.2</v>
      </c>
      <c r="I1404">
        <f>VLOOKUP(C1404,[4]RISKFACTORSANDACCESSTOCARE!$F:$Z,21,FALSE)</f>
        <v>5493</v>
      </c>
      <c r="J1404">
        <f>VLOOKUP(C1404,[5]DEMOGRAPHICS!$F:$J,5,FALSE)</f>
        <v>40842</v>
      </c>
      <c r="K1404">
        <f t="shared" ref="K1404:K1406" si="145">I1404/J1404*100</f>
        <v>13.44939033348024</v>
      </c>
    </row>
    <row r="1405" spans="1:11" x14ac:dyDescent="0.3">
      <c r="A1405" t="s">
        <v>246</v>
      </c>
      <c r="B1405" t="s">
        <v>75</v>
      </c>
      <c r="C1405" t="s">
        <v>2357</v>
      </c>
      <c r="D1405">
        <f>VLOOKUP(C1405, [1]acs2015_county_data!$D:$O, 12, FALSE)</f>
        <v>52035</v>
      </c>
      <c r="E1405">
        <f>VLOOKUP(C1405, [2]DEMOGRAPHICS!$F:$M, 8, FALSE)</f>
        <v>90</v>
      </c>
      <c r="F1405">
        <f>VLOOKUP(C1405, [3]RISKFACTORSANDACCESSTOCARE!$F:$N, 9, FALSE)</f>
        <v>29.2</v>
      </c>
      <c r="G1405">
        <f>VLOOKUP(C1405, [3]RISKFACTORSANDACCESSTOCARE!$F:$H, 3, FALSE)</f>
        <v>26</v>
      </c>
      <c r="H1405">
        <f>VLOOKUP(C1405, [3]RISKFACTORSANDACCESSTOCARE!$F:$Q, 12, FALSE)</f>
        <v>25.4</v>
      </c>
      <c r="I1405">
        <f>VLOOKUP(C1405,[4]RISKFACTORSANDACCESSTOCARE!$F:$Z,21,FALSE)</f>
        <v>5854</v>
      </c>
      <c r="J1405">
        <f>VLOOKUP(C1405,[5]DEMOGRAPHICS!$F:$J,5,FALSE)</f>
        <v>44616</v>
      </c>
      <c r="K1405">
        <f t="shared" si="145"/>
        <v>13.12085350546889</v>
      </c>
    </row>
    <row r="1406" spans="1:11" x14ac:dyDescent="0.3">
      <c r="A1406" t="s">
        <v>246</v>
      </c>
      <c r="B1406" t="s">
        <v>77</v>
      </c>
      <c r="C1406" t="s">
        <v>2358</v>
      </c>
      <c r="D1406">
        <f>VLOOKUP(C1406, [1]acs2015_county_data!$D:$O, 12, FALSE)</f>
        <v>38132</v>
      </c>
      <c r="E1406">
        <f>VLOOKUP(C1406, [2]DEMOGRAPHICS!$F:$M, 8, FALSE)</f>
        <v>110</v>
      </c>
      <c r="F1406">
        <f>VLOOKUP(C1406, [3]RISKFACTORSANDACCESSTOCARE!$F:$N, 9, FALSE)</f>
        <v>26.5</v>
      </c>
      <c r="G1406">
        <f>VLOOKUP(C1406, [3]RISKFACTORSANDACCESSTOCARE!$F:$H, 3, FALSE)</f>
        <v>27</v>
      </c>
      <c r="H1406">
        <f>VLOOKUP(C1406, [3]RISKFACTORSANDACCESSTOCARE!$F:$Q, 12, FALSE)</f>
        <v>33.4</v>
      </c>
      <c r="I1406">
        <f>VLOOKUP(C1406,[4]RISKFACTORSANDACCESSTOCARE!$F:$Z,21,FALSE)</f>
        <v>11880</v>
      </c>
      <c r="J1406">
        <f>VLOOKUP(C1406,[5]DEMOGRAPHICS!$F:$J,5,FALSE)</f>
        <v>77218</v>
      </c>
      <c r="K1406">
        <f t="shared" si="145"/>
        <v>15.385013856872751</v>
      </c>
    </row>
    <row r="1407" spans="1:11" hidden="1" x14ac:dyDescent="0.3">
      <c r="A1407" t="s">
        <v>246</v>
      </c>
      <c r="B1407" t="s">
        <v>79</v>
      </c>
      <c r="C1407" t="s">
        <v>2359</v>
      </c>
      <c r="D1407">
        <f>VLOOKUP(C1407, [1]acs2015_county_data!$D:$O, 12, FALSE)</f>
        <v>35634</v>
      </c>
      <c r="E1407">
        <f>VLOOKUP(C1407, [2]DEMOGRAPHICS!$F:$M, 8, FALSE)</f>
        <v>31</v>
      </c>
      <c r="F1407">
        <f>VLOOKUP(C1407, [3]RISKFACTORSANDACCESSTOCARE!$F:$N, 9, FALSE)</f>
        <v>35.5</v>
      </c>
      <c r="G1407">
        <f>VLOOKUP(C1407, [3]RISKFACTORSANDACCESSTOCARE!$F:$H, 3, FALSE)</f>
        <v>37.6</v>
      </c>
      <c r="H1407">
        <f>VLOOKUP(C1407, [3]RISKFACTORSANDACCESSTOCARE!$F:$Q, 12, FALSE)</f>
        <v>-1111.0999999999999</v>
      </c>
    </row>
    <row r="1408" spans="1:11" hidden="1" x14ac:dyDescent="0.3">
      <c r="A1408" t="s">
        <v>246</v>
      </c>
      <c r="B1408" t="s">
        <v>2360</v>
      </c>
      <c r="C1408" t="s">
        <v>2361</v>
      </c>
      <c r="D1408">
        <f>VLOOKUP(C1408, [1]acs2015_county_data!$D:$O, 12, FALSE)</f>
        <v>33452</v>
      </c>
      <c r="E1408">
        <f>VLOOKUP(C1408, [2]DEMOGRAPHICS!$F:$M, 8, FALSE)</f>
        <v>39</v>
      </c>
      <c r="F1408">
        <f>VLOOKUP(C1408, [3]RISKFACTORSANDACCESSTOCARE!$F:$N, 9, FALSE)</f>
        <v>29</v>
      </c>
      <c r="G1408">
        <f>VLOOKUP(C1408, [3]RISKFACTORSANDACCESSTOCARE!$F:$H, 3, FALSE)</f>
        <v>39.1</v>
      </c>
      <c r="H1408">
        <f>VLOOKUP(C1408, [3]RISKFACTORSANDACCESSTOCARE!$F:$Q, 12, FALSE)</f>
        <v>-1111.0999999999999</v>
      </c>
    </row>
    <row r="1409" spans="1:11" x14ac:dyDescent="0.3">
      <c r="A1409" t="s">
        <v>246</v>
      </c>
      <c r="B1409" t="s">
        <v>81</v>
      </c>
      <c r="C1409" t="s">
        <v>2362</v>
      </c>
      <c r="D1409">
        <f>VLOOKUP(C1409, [1]acs2015_county_data!$D:$O, 12, FALSE)</f>
        <v>42784</v>
      </c>
      <c r="E1409">
        <f>VLOOKUP(C1409, [2]DEMOGRAPHICS!$F:$M, 8, FALSE)</f>
        <v>175</v>
      </c>
      <c r="F1409">
        <f>VLOOKUP(C1409, [3]RISKFACTORSANDACCESSTOCARE!$F:$N, 9, FALSE)</f>
        <v>25.5</v>
      </c>
      <c r="G1409">
        <f>VLOOKUP(C1409, [3]RISKFACTORSANDACCESSTOCARE!$F:$H, 3, FALSE)</f>
        <v>33.1</v>
      </c>
      <c r="H1409">
        <f>VLOOKUP(C1409, [3]RISKFACTORSANDACCESSTOCARE!$F:$Q, 12, FALSE)</f>
        <v>35.700000000000003</v>
      </c>
      <c r="I1409">
        <f>VLOOKUP(C1409,[4]RISKFACTORSANDACCESSTOCARE!$F:$Z,21,FALSE)</f>
        <v>10268</v>
      </c>
      <c r="J1409">
        <f>VLOOKUP(C1409,[5]DEMOGRAPHICS!$F:$J,5,FALSE)</f>
        <v>78793</v>
      </c>
      <c r="K1409">
        <f t="shared" ref="K1409:K1414" si="146">I1409/J1409*100</f>
        <v>13.03161448352011</v>
      </c>
    </row>
    <row r="1410" spans="1:11" x14ac:dyDescent="0.3">
      <c r="A1410" t="s">
        <v>246</v>
      </c>
      <c r="B1410" t="s">
        <v>2363</v>
      </c>
      <c r="C1410" t="s">
        <v>2364</v>
      </c>
      <c r="D1410">
        <f>VLOOKUP(C1410, [1]acs2015_county_data!$D:$O, 12, FALSE)</f>
        <v>24233</v>
      </c>
      <c r="E1410">
        <f>VLOOKUP(C1410, [2]DEMOGRAPHICS!$F:$M, 8, FALSE)</f>
        <v>62</v>
      </c>
      <c r="F1410">
        <f>VLOOKUP(C1410, [3]RISKFACTORSANDACCESSTOCARE!$F:$N, 9, FALSE)</f>
        <v>30.7</v>
      </c>
      <c r="G1410">
        <f>VLOOKUP(C1410, [3]RISKFACTORSANDACCESSTOCARE!$F:$H, 3, FALSE)</f>
        <v>49.5</v>
      </c>
      <c r="H1410">
        <f>VLOOKUP(C1410, [3]RISKFACTORSANDACCESSTOCARE!$F:$Q, 12, FALSE)</f>
        <v>39.6</v>
      </c>
      <c r="I1410">
        <f>VLOOKUP(C1410,[4]RISKFACTORSANDACCESSTOCARE!$F:$Z,21,FALSE)</f>
        <v>8848</v>
      </c>
      <c r="J1410">
        <f>VLOOKUP(C1410,[5]DEMOGRAPHICS!$F:$J,5,FALSE)</f>
        <v>36431</v>
      </c>
      <c r="K1410">
        <f t="shared" si="146"/>
        <v>24.287008317092589</v>
      </c>
    </row>
    <row r="1411" spans="1:11" x14ac:dyDescent="0.3">
      <c r="A1411" t="s">
        <v>246</v>
      </c>
      <c r="B1411" t="s">
        <v>234</v>
      </c>
      <c r="C1411" t="s">
        <v>2365</v>
      </c>
      <c r="D1411">
        <f>VLOOKUP(C1411, [1]acs2015_county_data!$D:$O, 12, FALSE)</f>
        <v>36473</v>
      </c>
      <c r="E1411">
        <f>VLOOKUP(C1411, [2]DEMOGRAPHICS!$F:$M, 8, FALSE)</f>
        <v>58</v>
      </c>
      <c r="F1411">
        <f>VLOOKUP(C1411, [3]RISKFACTORSANDACCESSTOCARE!$F:$N, 9, FALSE)</f>
        <v>27.1</v>
      </c>
      <c r="G1411">
        <f>VLOOKUP(C1411, [3]RISKFACTORSANDACCESSTOCARE!$F:$H, 3, FALSE)</f>
        <v>29.3</v>
      </c>
      <c r="H1411">
        <f>VLOOKUP(C1411, [3]RISKFACTORSANDACCESSTOCARE!$F:$Q, 12, FALSE)</f>
        <v>36</v>
      </c>
      <c r="I1411">
        <f>VLOOKUP(C1411,[4]RISKFACTORSANDACCESSTOCARE!$F:$Z,21,FALSE)</f>
        <v>5200</v>
      </c>
      <c r="J1411">
        <f>VLOOKUP(C1411,[5]DEMOGRAPHICS!$F:$J,5,FALSE)</f>
        <v>33906</v>
      </c>
      <c r="K1411">
        <f t="shared" si="146"/>
        <v>15.336518610275467</v>
      </c>
    </row>
    <row r="1412" spans="1:11" x14ac:dyDescent="0.3">
      <c r="A1412" t="s">
        <v>246</v>
      </c>
      <c r="B1412" t="s">
        <v>85</v>
      </c>
      <c r="C1412" t="s">
        <v>2366</v>
      </c>
      <c r="D1412">
        <f>VLOOKUP(C1412, [1]acs2015_county_data!$D:$O, 12, FALSE)</f>
        <v>40239</v>
      </c>
      <c r="E1412">
        <f>VLOOKUP(C1412, [2]DEMOGRAPHICS!$F:$M, 8, FALSE)</f>
        <v>119</v>
      </c>
      <c r="F1412">
        <f>VLOOKUP(C1412, [3]RISKFACTORSANDACCESSTOCARE!$F:$N, 9, FALSE)</f>
        <v>24.3</v>
      </c>
      <c r="G1412">
        <f>VLOOKUP(C1412, [3]RISKFACTORSANDACCESSTOCARE!$F:$H, 3, FALSE)</f>
        <v>30.4</v>
      </c>
      <c r="H1412">
        <f>VLOOKUP(C1412, [3]RISKFACTORSANDACCESSTOCARE!$F:$Q, 12, FALSE)</f>
        <v>28.2</v>
      </c>
      <c r="I1412">
        <f>VLOOKUP(C1412,[4]RISKFACTORSANDACCESSTOCARE!$F:$Z,21,FALSE)</f>
        <v>9560</v>
      </c>
      <c r="J1412">
        <f>VLOOKUP(C1412,[5]DEMOGRAPHICS!$F:$J,5,FALSE)</f>
        <v>59895</v>
      </c>
      <c r="K1412">
        <f t="shared" si="146"/>
        <v>15.961265548042409</v>
      </c>
    </row>
    <row r="1413" spans="1:11" x14ac:dyDescent="0.3">
      <c r="A1413" t="s">
        <v>246</v>
      </c>
      <c r="B1413" t="s">
        <v>89</v>
      </c>
      <c r="C1413" t="s">
        <v>2367</v>
      </c>
      <c r="D1413">
        <f>VLOOKUP(C1413, [1]acs2015_county_data!$D:$O, 12, FALSE)</f>
        <v>64376</v>
      </c>
      <c r="E1413">
        <f>VLOOKUP(C1413, [2]DEMOGRAPHICS!$F:$M, 8, FALSE)</f>
        <v>118</v>
      </c>
      <c r="F1413">
        <f>VLOOKUP(C1413, [3]RISKFACTORSANDACCESSTOCARE!$F:$N, 9, FALSE)</f>
        <v>25.8</v>
      </c>
      <c r="G1413">
        <f>VLOOKUP(C1413, [3]RISKFACTORSANDACCESSTOCARE!$F:$H, 3, FALSE)</f>
        <v>21</v>
      </c>
      <c r="H1413">
        <f>VLOOKUP(C1413, [3]RISKFACTORSANDACCESSTOCARE!$F:$Q, 12, FALSE)</f>
        <v>21.9</v>
      </c>
      <c r="I1413">
        <f>VLOOKUP(C1413,[4]RISKFACTORSANDACCESSTOCARE!$F:$Z,21,FALSE)</f>
        <v>9758</v>
      </c>
      <c r="J1413">
        <f>VLOOKUP(C1413,[5]DEMOGRAPHICS!$F:$J,5,FALSE)</f>
        <v>84286</v>
      </c>
      <c r="K1413">
        <f t="shared" si="146"/>
        <v>11.577248890681727</v>
      </c>
    </row>
    <row r="1414" spans="1:11" x14ac:dyDescent="0.3">
      <c r="A1414" t="s">
        <v>246</v>
      </c>
      <c r="B1414" t="s">
        <v>93</v>
      </c>
      <c r="C1414" t="s">
        <v>2368</v>
      </c>
      <c r="D1414">
        <f>VLOOKUP(C1414, [1]acs2015_county_data!$D:$O, 12, FALSE)</f>
        <v>30668</v>
      </c>
      <c r="E1414">
        <f>VLOOKUP(C1414, [2]DEMOGRAPHICS!$F:$M, 8, FALSE)</f>
        <v>47</v>
      </c>
      <c r="F1414">
        <f>VLOOKUP(C1414, [3]RISKFACTORSANDACCESSTOCARE!$F:$N, 9, FALSE)</f>
        <v>31</v>
      </c>
      <c r="G1414">
        <f>VLOOKUP(C1414, [3]RISKFACTORSANDACCESSTOCARE!$F:$H, 3, FALSE)</f>
        <v>38.700000000000003</v>
      </c>
      <c r="H1414">
        <f>VLOOKUP(C1414, [3]RISKFACTORSANDACCESSTOCARE!$F:$Q, 12, FALSE)</f>
        <v>25.1</v>
      </c>
      <c r="I1414">
        <f>VLOOKUP(C1414,[4]RISKFACTORSANDACCESSTOCARE!$F:$Z,21,FALSE)</f>
        <v>4790</v>
      </c>
      <c r="J1414">
        <f>VLOOKUP(C1414,[5]DEMOGRAPHICS!$F:$J,5,FALSE)</f>
        <v>25235</v>
      </c>
      <c r="K1414">
        <f t="shared" si="146"/>
        <v>18.981573211808993</v>
      </c>
    </row>
    <row r="1415" spans="1:11" hidden="1" x14ac:dyDescent="0.3">
      <c r="A1415" t="s">
        <v>246</v>
      </c>
      <c r="B1415" t="s">
        <v>95</v>
      </c>
      <c r="C1415" t="s">
        <v>2369</v>
      </c>
      <c r="D1415">
        <f>VLOOKUP(C1415, [1]acs2015_county_data!$D:$O, 12, FALSE)</f>
        <v>37419</v>
      </c>
      <c r="E1415">
        <f>VLOOKUP(C1415, [2]DEMOGRAPHICS!$F:$M, 8, FALSE)</f>
        <v>50</v>
      </c>
      <c r="F1415">
        <f>VLOOKUP(C1415, [3]RISKFACTORSANDACCESSTOCARE!$F:$N, 9, FALSE)</f>
        <v>38.6</v>
      </c>
      <c r="G1415">
        <f>VLOOKUP(C1415, [3]RISKFACTORSANDACCESSTOCARE!$F:$H, 3, FALSE)</f>
        <v>31.3</v>
      </c>
      <c r="H1415">
        <f>VLOOKUP(C1415, [3]RISKFACTORSANDACCESSTOCARE!$F:$Q, 12, FALSE)</f>
        <v>-1111.0999999999999</v>
      </c>
    </row>
    <row r="1416" spans="1:11" x14ac:dyDescent="0.3">
      <c r="A1416" t="s">
        <v>246</v>
      </c>
      <c r="B1416" t="s">
        <v>99</v>
      </c>
      <c r="C1416" t="s">
        <v>2370</v>
      </c>
      <c r="D1416">
        <f>VLOOKUP(C1416, [1]acs2015_county_data!$D:$O, 12, FALSE)</f>
        <v>36783</v>
      </c>
      <c r="E1416">
        <f>VLOOKUP(C1416, [2]DEMOGRAPHICS!$F:$M, 8, FALSE)</f>
        <v>49</v>
      </c>
      <c r="F1416">
        <f>VLOOKUP(C1416, [3]RISKFACTORSANDACCESSTOCARE!$F:$N, 9, FALSE)</f>
        <v>28.5</v>
      </c>
      <c r="G1416">
        <f>VLOOKUP(C1416, [3]RISKFACTORSANDACCESSTOCARE!$F:$H, 3, FALSE)</f>
        <v>34.6</v>
      </c>
      <c r="H1416">
        <f>VLOOKUP(C1416, [3]RISKFACTORSANDACCESSTOCARE!$F:$Q, 12, FALSE)</f>
        <v>41.6</v>
      </c>
      <c r="I1416">
        <f>VLOOKUP(C1416,[4]RISKFACTORSANDACCESSTOCARE!$F:$Z,21,FALSE)</f>
        <v>5625</v>
      </c>
      <c r="J1416">
        <f>VLOOKUP(C1416,[5]DEMOGRAPHICS!$F:$J,5,FALSE)</f>
        <v>37704</v>
      </c>
      <c r="K1416">
        <f>I1416/J1416*100</f>
        <v>14.918841502227881</v>
      </c>
    </row>
    <row r="1417" spans="1:11" hidden="1" x14ac:dyDescent="0.3">
      <c r="A1417" t="s">
        <v>246</v>
      </c>
      <c r="B1417" t="s">
        <v>101</v>
      </c>
      <c r="C1417" t="s">
        <v>2371</v>
      </c>
      <c r="D1417">
        <f>VLOOKUP(C1417, [1]acs2015_county_data!$D:$O, 12, FALSE)</f>
        <v>30146</v>
      </c>
      <c r="E1417">
        <f>VLOOKUP(C1417, [2]DEMOGRAPHICS!$F:$M, 8, FALSE)</f>
        <v>29</v>
      </c>
      <c r="F1417">
        <f>VLOOKUP(C1417, [3]RISKFACTORSANDACCESSTOCARE!$F:$N, 9, FALSE)</f>
        <v>31.3</v>
      </c>
      <c r="G1417">
        <f>VLOOKUP(C1417, [3]RISKFACTORSANDACCESSTOCARE!$F:$H, 3, FALSE)</f>
        <v>26.2</v>
      </c>
      <c r="H1417">
        <f>VLOOKUP(C1417, [3]RISKFACTORSANDACCESSTOCARE!$F:$Q, 12, FALSE)</f>
        <v>-1111.0999999999999</v>
      </c>
    </row>
    <row r="1418" spans="1:11" x14ac:dyDescent="0.3">
      <c r="A1418" t="s">
        <v>246</v>
      </c>
      <c r="B1418" t="s">
        <v>2372</v>
      </c>
      <c r="C1418" t="s">
        <v>2373</v>
      </c>
      <c r="D1418">
        <f>VLOOKUP(C1418, [1]acs2015_county_data!$D:$O, 12, FALSE)</f>
        <v>35645</v>
      </c>
      <c r="E1418">
        <f>VLOOKUP(C1418, [2]DEMOGRAPHICS!$F:$M, 8, FALSE)</f>
        <v>52</v>
      </c>
      <c r="F1418">
        <f>VLOOKUP(C1418, [3]RISKFACTORSANDACCESSTOCARE!$F:$N, 9, FALSE)</f>
        <v>26.8</v>
      </c>
      <c r="G1418">
        <f>VLOOKUP(C1418, [3]RISKFACTORSANDACCESSTOCARE!$F:$H, 3, FALSE)</f>
        <v>36.799999999999997</v>
      </c>
      <c r="H1418">
        <f>VLOOKUP(C1418, [3]RISKFACTORSANDACCESSTOCARE!$F:$Q, 12, FALSE)</f>
        <v>30.7</v>
      </c>
      <c r="I1418">
        <f>VLOOKUP(C1418,[4]RISKFACTORSANDACCESSTOCARE!$F:$Z,21,FALSE)</f>
        <v>5412</v>
      </c>
      <c r="J1418">
        <f>VLOOKUP(C1418,[5]DEMOGRAPHICS!$F:$J,5,FALSE)</f>
        <v>29905</v>
      </c>
      <c r="K1418">
        <f>I1418/J1418*100</f>
        <v>18.097308142451098</v>
      </c>
    </row>
    <row r="1419" spans="1:11" hidden="1" x14ac:dyDescent="0.3">
      <c r="A1419" t="s">
        <v>246</v>
      </c>
      <c r="B1419" t="s">
        <v>252</v>
      </c>
      <c r="C1419" t="s">
        <v>2374</v>
      </c>
      <c r="D1419">
        <f>VLOOKUP(C1419, [1]acs2015_county_data!$D:$O, 12, FALSE)</f>
        <v>37045</v>
      </c>
      <c r="E1419">
        <f>VLOOKUP(C1419, [2]DEMOGRAPHICS!$F:$M, 8, FALSE)</f>
        <v>39</v>
      </c>
      <c r="F1419">
        <f>VLOOKUP(C1419, [3]RISKFACTORSANDACCESSTOCARE!$F:$N, 9, FALSE)</f>
        <v>28.3</v>
      </c>
      <c r="G1419">
        <f>VLOOKUP(C1419, [3]RISKFACTORSANDACCESSTOCARE!$F:$H, 3, FALSE)</f>
        <v>28.7</v>
      </c>
      <c r="H1419">
        <f>VLOOKUP(C1419, [3]RISKFACTORSANDACCESSTOCARE!$F:$Q, 12, FALSE)</f>
        <v>-1111.0999999999999</v>
      </c>
    </row>
    <row r="1420" spans="1:11" hidden="1" x14ac:dyDescent="0.3">
      <c r="A1420" t="s">
        <v>246</v>
      </c>
      <c r="B1420" t="s">
        <v>2375</v>
      </c>
      <c r="C1420" t="s">
        <v>2376</v>
      </c>
      <c r="D1420">
        <f>VLOOKUP(C1420, [1]acs2015_county_data!$D:$O, 12, FALSE)</f>
        <v>26677</v>
      </c>
      <c r="E1420">
        <f>VLOOKUP(C1420, [2]DEMOGRAPHICS!$F:$M, 8, FALSE)</f>
        <v>18</v>
      </c>
      <c r="F1420">
        <f>VLOOKUP(C1420, [3]RISKFACTORSANDACCESSTOCARE!$F:$N, 9, FALSE)</f>
        <v>30.3</v>
      </c>
      <c r="G1420">
        <f>VLOOKUP(C1420, [3]RISKFACTORSANDACCESSTOCARE!$F:$H, 3, FALSE)</f>
        <v>-1111.0999999999999</v>
      </c>
      <c r="H1420">
        <f>VLOOKUP(C1420, [3]RISKFACTORSANDACCESSTOCARE!$F:$Q, 12, FALSE)</f>
        <v>-1111.0999999999999</v>
      </c>
    </row>
    <row r="1421" spans="1:11" x14ac:dyDescent="0.3">
      <c r="A1421" t="s">
        <v>246</v>
      </c>
      <c r="B1421" t="s">
        <v>2377</v>
      </c>
      <c r="C1421" t="s">
        <v>2378</v>
      </c>
      <c r="D1421">
        <f>VLOOKUP(C1421, [1]acs2015_county_data!$D:$O, 12, FALSE)</f>
        <v>32485</v>
      </c>
      <c r="E1421">
        <f>VLOOKUP(C1421, [2]DEMOGRAPHICS!$F:$M, 8, FALSE)</f>
        <v>90</v>
      </c>
      <c r="F1421">
        <f>VLOOKUP(C1421, [3]RISKFACTORSANDACCESSTOCARE!$F:$N, 9, FALSE)</f>
        <v>21.9</v>
      </c>
      <c r="G1421">
        <f>VLOOKUP(C1421, [3]RISKFACTORSANDACCESSTOCARE!$F:$H, 3, FALSE)</f>
        <v>24.4</v>
      </c>
      <c r="H1421">
        <f>VLOOKUP(C1421, [3]RISKFACTORSANDACCESSTOCARE!$F:$Q, 12, FALSE)</f>
        <v>21.3</v>
      </c>
      <c r="I1421">
        <f>VLOOKUP(C1421,[4]RISKFACTORSANDACCESSTOCARE!$F:$Z,21,FALSE)</f>
        <v>7225</v>
      </c>
      <c r="J1421">
        <f>VLOOKUP(C1421,[5]DEMOGRAPHICS!$F:$J,5,FALSE)</f>
        <v>41247</v>
      </c>
      <c r="K1421">
        <f>I1421/J1421*100</f>
        <v>17.51642543700148</v>
      </c>
    </row>
    <row r="1422" spans="1:11" hidden="1" x14ac:dyDescent="0.3">
      <c r="A1422" t="s">
        <v>246</v>
      </c>
      <c r="B1422" t="s">
        <v>2379</v>
      </c>
      <c r="C1422" t="s">
        <v>2380</v>
      </c>
      <c r="D1422">
        <f>VLOOKUP(C1422, [1]acs2015_county_data!$D:$O, 12, FALSE)</f>
        <v>36555</v>
      </c>
      <c r="E1422">
        <f>VLOOKUP(C1422, [2]DEMOGRAPHICS!$F:$M, 8, FALSE)</f>
        <v>52</v>
      </c>
      <c r="F1422">
        <f>VLOOKUP(C1422, [3]RISKFACTORSANDACCESSTOCARE!$F:$N, 9, FALSE)</f>
        <v>26.8</v>
      </c>
      <c r="G1422">
        <f>VLOOKUP(C1422, [3]RISKFACTORSANDACCESSTOCARE!$F:$H, 3, FALSE)</f>
        <v>34.5</v>
      </c>
      <c r="H1422">
        <f>VLOOKUP(C1422, [3]RISKFACTORSANDACCESSTOCARE!$F:$Q, 12, FALSE)</f>
        <v>-1111.0999999999999</v>
      </c>
    </row>
    <row r="1423" spans="1:11" x14ac:dyDescent="0.3">
      <c r="A1423" t="s">
        <v>246</v>
      </c>
      <c r="B1423" t="s">
        <v>2381</v>
      </c>
      <c r="C1423" t="s">
        <v>2382</v>
      </c>
      <c r="D1423">
        <f>VLOOKUP(C1423, [1]acs2015_county_data!$D:$O, 12, FALSE)</f>
        <v>40976</v>
      </c>
      <c r="E1423">
        <f>VLOOKUP(C1423, [2]DEMOGRAPHICS!$F:$M, 8, FALSE)</f>
        <v>65</v>
      </c>
      <c r="F1423">
        <f>VLOOKUP(C1423, [3]RISKFACTORSANDACCESSTOCARE!$F:$N, 9, FALSE)</f>
        <v>28.1</v>
      </c>
      <c r="G1423">
        <f>VLOOKUP(C1423, [3]RISKFACTORSANDACCESSTOCARE!$F:$H, 3, FALSE)</f>
        <v>29.7</v>
      </c>
      <c r="H1423">
        <f>VLOOKUP(C1423, [3]RISKFACTORSANDACCESSTOCARE!$F:$Q, 12, FALSE)</f>
        <v>29.7</v>
      </c>
      <c r="I1423">
        <f>VLOOKUP(C1423,[4]RISKFACTORSANDACCESSTOCARE!$F:$Z,21,FALSE)</f>
        <v>9107</v>
      </c>
      <c r="J1423">
        <f>VLOOKUP(C1423,[5]DEMOGRAPHICS!$F:$J,5,FALSE)</f>
        <v>52659</v>
      </c>
      <c r="K1423">
        <f>I1423/J1423*100</f>
        <v>17.294289675079284</v>
      </c>
    </row>
    <row r="1424" spans="1:11" hidden="1" x14ac:dyDescent="0.3">
      <c r="A1424" t="s">
        <v>246</v>
      </c>
      <c r="B1424" t="s">
        <v>105</v>
      </c>
      <c r="C1424" t="s">
        <v>2383</v>
      </c>
      <c r="D1424">
        <f>VLOOKUP(C1424, [1]acs2015_county_data!$D:$O, 12, FALSE)</f>
        <v>34045</v>
      </c>
      <c r="E1424">
        <f>VLOOKUP(C1424, [2]DEMOGRAPHICS!$F:$M, 8, FALSE)</f>
        <v>19</v>
      </c>
      <c r="F1424">
        <f>VLOOKUP(C1424, [3]RISKFACTORSANDACCESSTOCARE!$F:$N, 9, FALSE)</f>
        <v>-1111.0999999999999</v>
      </c>
      <c r="G1424">
        <f>VLOOKUP(C1424, [3]RISKFACTORSANDACCESSTOCARE!$F:$H, 3, FALSE)</f>
        <v>-1111.0999999999999</v>
      </c>
      <c r="H1424">
        <f>VLOOKUP(C1424, [3]RISKFACTORSANDACCESSTOCARE!$F:$Q, 12, FALSE)</f>
        <v>-1111.0999999999999</v>
      </c>
    </row>
    <row r="1425" spans="1:11" x14ac:dyDescent="0.3">
      <c r="A1425" t="s">
        <v>246</v>
      </c>
      <c r="B1425" t="s">
        <v>109</v>
      </c>
      <c r="C1425" t="s">
        <v>2384</v>
      </c>
      <c r="D1425">
        <f>VLOOKUP(C1425, [1]acs2015_county_data!$D:$O, 12, FALSE)</f>
        <v>31677</v>
      </c>
      <c r="E1425">
        <f>VLOOKUP(C1425, [2]DEMOGRAPHICS!$F:$M, 8, FALSE)</f>
        <v>96</v>
      </c>
      <c r="F1425">
        <f>VLOOKUP(C1425, [3]RISKFACTORSANDACCESSTOCARE!$F:$N, 9, FALSE)</f>
        <v>33.5</v>
      </c>
      <c r="G1425">
        <f>VLOOKUP(C1425, [3]RISKFACTORSANDACCESSTOCARE!$F:$H, 3, FALSE)</f>
        <v>30.8</v>
      </c>
      <c r="H1425">
        <f>VLOOKUP(C1425, [3]RISKFACTORSANDACCESSTOCARE!$F:$Q, 12, FALSE)</f>
        <v>37.700000000000003</v>
      </c>
      <c r="I1425">
        <f>VLOOKUP(C1425,[4]RISKFACTORSANDACCESSTOCARE!$F:$Z,21,FALSE)</f>
        <v>7769</v>
      </c>
      <c r="J1425">
        <f>VLOOKUP(C1425,[5]DEMOGRAPHICS!$F:$J,5,FALSE)</f>
        <v>39426</v>
      </c>
      <c r="K1425">
        <f t="shared" ref="K1425:K1426" si="147">I1425/J1425*100</f>
        <v>19.705270633592047</v>
      </c>
    </row>
    <row r="1426" spans="1:11" x14ac:dyDescent="0.3">
      <c r="A1426" t="s">
        <v>246</v>
      </c>
      <c r="B1426" t="s">
        <v>2385</v>
      </c>
      <c r="C1426" t="s">
        <v>2386</v>
      </c>
      <c r="D1426">
        <f>VLOOKUP(C1426, [1]acs2015_county_data!$D:$O, 12, FALSE)</f>
        <v>40645</v>
      </c>
      <c r="E1426">
        <f>VLOOKUP(C1426, [2]DEMOGRAPHICS!$F:$M, 8, FALSE)</f>
        <v>57</v>
      </c>
      <c r="F1426">
        <f>VLOOKUP(C1426, [3]RISKFACTORSANDACCESSTOCARE!$F:$N, 9, FALSE)</f>
        <v>29.4</v>
      </c>
      <c r="G1426">
        <f>VLOOKUP(C1426, [3]RISKFACTORSANDACCESSTOCARE!$F:$H, 3, FALSE)</f>
        <v>42.9</v>
      </c>
      <c r="H1426">
        <f>VLOOKUP(C1426, [3]RISKFACTORSANDACCESSTOCARE!$F:$Q, 12, FALSE)</f>
        <v>30</v>
      </c>
      <c r="I1426">
        <f>VLOOKUP(C1426,[4]RISKFACTORSANDACCESSTOCARE!$F:$Z,21,FALSE)</f>
        <v>3880</v>
      </c>
      <c r="J1426">
        <f>VLOOKUP(C1426,[5]DEMOGRAPHICS!$F:$J,5,FALSE)</f>
        <v>28208</v>
      </c>
      <c r="K1426">
        <f t="shared" si="147"/>
        <v>13.75496313102666</v>
      </c>
    </row>
    <row r="1427" spans="1:11" hidden="1" x14ac:dyDescent="0.3">
      <c r="A1427" t="s">
        <v>246</v>
      </c>
      <c r="B1427" t="s">
        <v>2387</v>
      </c>
      <c r="C1427" t="s">
        <v>2388</v>
      </c>
      <c r="D1427">
        <f>VLOOKUP(C1427, [1]acs2015_county_data!$D:$O, 12, FALSE)</f>
        <v>32945</v>
      </c>
      <c r="E1427">
        <f>VLOOKUP(C1427, [2]DEMOGRAPHICS!$F:$M, 8, FALSE)</f>
        <v>62</v>
      </c>
      <c r="F1427">
        <f>VLOOKUP(C1427, [3]RISKFACTORSANDACCESSTOCARE!$F:$N, 9, FALSE)</f>
        <v>25.1</v>
      </c>
      <c r="G1427">
        <f>VLOOKUP(C1427, [3]RISKFACTORSANDACCESSTOCARE!$F:$H, 3, FALSE)</f>
        <v>34.5</v>
      </c>
      <c r="H1427">
        <f>VLOOKUP(C1427, [3]RISKFACTORSANDACCESSTOCARE!$F:$Q, 12, FALSE)</f>
        <v>-1111.0999999999999</v>
      </c>
    </row>
    <row r="1428" spans="1:11" hidden="1" x14ac:dyDescent="0.3">
      <c r="A1428" t="s">
        <v>246</v>
      </c>
      <c r="B1428" t="s">
        <v>868</v>
      </c>
      <c r="C1428" t="s">
        <v>2389</v>
      </c>
      <c r="D1428">
        <f>VLOOKUP(C1428, [1]acs2015_county_data!$D:$O, 12, FALSE)</f>
        <v>24583</v>
      </c>
      <c r="E1428">
        <f>VLOOKUP(C1428, [2]DEMOGRAPHICS!$F:$M, 8, FALSE)</f>
        <v>23</v>
      </c>
      <c r="F1428">
        <f>VLOOKUP(C1428, [3]RISKFACTORSANDACCESSTOCARE!$F:$N, 9, FALSE)</f>
        <v>-1111.0999999999999</v>
      </c>
      <c r="G1428">
        <f>VLOOKUP(C1428, [3]RISKFACTORSANDACCESSTOCARE!$F:$H, 3, FALSE)</f>
        <v>-1111.0999999999999</v>
      </c>
      <c r="H1428">
        <f>VLOOKUP(C1428, [3]RISKFACTORSANDACCESSTOCARE!$F:$Q, 12, FALSE)</f>
        <v>-1111.0999999999999</v>
      </c>
    </row>
    <row r="1429" spans="1:11" x14ac:dyDescent="0.3">
      <c r="A1429" t="s">
        <v>246</v>
      </c>
      <c r="B1429" t="s">
        <v>2390</v>
      </c>
      <c r="C1429" t="s">
        <v>2391</v>
      </c>
      <c r="D1429">
        <f>VLOOKUP(C1429, [1]acs2015_county_data!$D:$O, 12, FALSE)</f>
        <v>58801</v>
      </c>
      <c r="E1429">
        <f>VLOOKUP(C1429, [2]DEMOGRAPHICS!$F:$M, 8, FALSE)</f>
        <v>170</v>
      </c>
      <c r="F1429">
        <f>VLOOKUP(C1429, [3]RISKFACTORSANDACCESSTOCARE!$F:$N, 9, FALSE)</f>
        <v>26.9</v>
      </c>
      <c r="G1429">
        <f>VLOOKUP(C1429, [3]RISKFACTORSANDACCESSTOCARE!$F:$H, 3, FALSE)</f>
        <v>30.2</v>
      </c>
      <c r="H1429">
        <f>VLOOKUP(C1429, [3]RISKFACTORSANDACCESSTOCARE!$F:$Q, 12, FALSE)</f>
        <v>28.9</v>
      </c>
      <c r="I1429">
        <f>VLOOKUP(C1429,[4]RISKFACTORSANDACCESSTOCARE!$F:$Z,21,FALSE)</f>
        <v>13533</v>
      </c>
      <c r="J1429">
        <f>VLOOKUP(C1429,[5]DEMOGRAPHICS!$F:$J,5,FALSE)</f>
        <v>131841</v>
      </c>
      <c r="K1429">
        <f>I1429/J1429*100</f>
        <v>10.264636949052267</v>
      </c>
    </row>
    <row r="1430" spans="1:11" hidden="1" x14ac:dyDescent="0.3">
      <c r="A1430" t="s">
        <v>246</v>
      </c>
      <c r="B1430" t="s">
        <v>275</v>
      </c>
      <c r="C1430" t="s">
        <v>2392</v>
      </c>
      <c r="D1430">
        <f>VLOOKUP(C1430, [1]acs2015_county_data!$D:$O, 12, FALSE)</f>
        <v>32935</v>
      </c>
      <c r="E1430">
        <f>VLOOKUP(C1430, [2]DEMOGRAPHICS!$F:$M, 8, FALSE)</f>
        <v>47</v>
      </c>
      <c r="F1430">
        <f>VLOOKUP(C1430, [3]RISKFACTORSANDACCESSTOCARE!$F:$N, 9, FALSE)</f>
        <v>31.6</v>
      </c>
      <c r="G1430">
        <f>VLOOKUP(C1430, [3]RISKFACTORSANDACCESSTOCARE!$F:$H, 3, FALSE)</f>
        <v>37.5</v>
      </c>
      <c r="H1430">
        <f>VLOOKUP(C1430, [3]RISKFACTORSANDACCESSTOCARE!$F:$Q, 12, FALSE)</f>
        <v>-1111.0999999999999</v>
      </c>
    </row>
    <row r="1431" spans="1:11" hidden="1" x14ac:dyDescent="0.3">
      <c r="A1431" t="s">
        <v>246</v>
      </c>
      <c r="B1431" t="s">
        <v>2393</v>
      </c>
      <c r="C1431" t="s">
        <v>2394</v>
      </c>
      <c r="D1431">
        <f>VLOOKUP(C1431, [1]acs2015_county_data!$D:$O, 12, FALSE)</f>
        <v>30525</v>
      </c>
      <c r="E1431">
        <f>VLOOKUP(C1431, [2]DEMOGRAPHICS!$F:$M, 8, FALSE)</f>
        <v>14</v>
      </c>
      <c r="F1431">
        <f>VLOOKUP(C1431, [3]RISKFACTORSANDACCESSTOCARE!$F:$N, 9, FALSE)</f>
        <v>-1111.0999999999999</v>
      </c>
      <c r="G1431">
        <f>VLOOKUP(C1431, [3]RISKFACTORSANDACCESSTOCARE!$F:$H, 3, FALSE)</f>
        <v>-1111.0999999999999</v>
      </c>
      <c r="H1431">
        <f>VLOOKUP(C1431, [3]RISKFACTORSANDACCESSTOCARE!$F:$Q, 12, FALSE)</f>
        <v>-1111.0999999999999</v>
      </c>
    </row>
    <row r="1432" spans="1:11" x14ac:dyDescent="0.3">
      <c r="A1432" t="s">
        <v>246</v>
      </c>
      <c r="B1432" t="s">
        <v>1788</v>
      </c>
      <c r="C1432" t="s">
        <v>2395</v>
      </c>
      <c r="D1432">
        <f>VLOOKUP(C1432, [1]acs2015_county_data!$D:$O, 12, FALSE)</f>
        <v>35375</v>
      </c>
      <c r="E1432">
        <f>VLOOKUP(C1432, [2]DEMOGRAPHICS!$F:$M, 8, FALSE)</f>
        <v>47</v>
      </c>
      <c r="F1432">
        <f>VLOOKUP(C1432, [3]RISKFACTORSANDACCESSTOCARE!$F:$N, 9, FALSE)</f>
        <v>27.6</v>
      </c>
      <c r="G1432">
        <f>VLOOKUP(C1432, [3]RISKFACTORSANDACCESSTOCARE!$F:$H, 3, FALSE)</f>
        <v>32.700000000000003</v>
      </c>
      <c r="H1432">
        <f>VLOOKUP(C1432, [3]RISKFACTORSANDACCESSTOCARE!$F:$Q, 12, FALSE)</f>
        <v>32</v>
      </c>
      <c r="I1432">
        <f>VLOOKUP(C1432,[4]RISKFACTORSANDACCESSTOCARE!$F:$Z,21,FALSE)</f>
        <v>5107</v>
      </c>
      <c r="J1432">
        <f>VLOOKUP(C1432,[5]DEMOGRAPHICS!$F:$J,5,FALSE)</f>
        <v>27944</v>
      </c>
      <c r="K1432">
        <f>I1432/J1432*100</f>
        <v>18.275837389063842</v>
      </c>
    </row>
    <row r="1433" spans="1:11" hidden="1" x14ac:dyDescent="0.3">
      <c r="A1433" t="s">
        <v>246</v>
      </c>
      <c r="B1433" t="s">
        <v>1605</v>
      </c>
      <c r="C1433" t="s">
        <v>2396</v>
      </c>
      <c r="D1433">
        <f>VLOOKUP(C1433, [1]acs2015_county_data!$D:$O, 12, FALSE)</f>
        <v>32951</v>
      </c>
      <c r="E1433">
        <f>VLOOKUP(C1433, [2]DEMOGRAPHICS!$F:$M, 8, FALSE)</f>
        <v>25</v>
      </c>
      <c r="F1433">
        <f>VLOOKUP(C1433, [3]RISKFACTORSANDACCESSTOCARE!$F:$N, 9, FALSE)</f>
        <v>20.6</v>
      </c>
      <c r="G1433">
        <f>VLOOKUP(C1433, [3]RISKFACTORSANDACCESSTOCARE!$F:$H, 3, FALSE)</f>
        <v>38</v>
      </c>
      <c r="H1433">
        <f>VLOOKUP(C1433, [3]RISKFACTORSANDACCESSTOCARE!$F:$Q, 12, FALSE)</f>
        <v>-1111.0999999999999</v>
      </c>
    </row>
    <row r="1434" spans="1:11" hidden="1" x14ac:dyDescent="0.3">
      <c r="A1434" t="s">
        <v>246</v>
      </c>
      <c r="B1434" t="s">
        <v>285</v>
      </c>
      <c r="C1434" t="s">
        <v>2397</v>
      </c>
      <c r="D1434">
        <f>VLOOKUP(C1434, [1]acs2015_county_data!$D:$O, 12, FALSE)</f>
        <v>45025</v>
      </c>
      <c r="E1434">
        <f>VLOOKUP(C1434, [2]DEMOGRAPHICS!$F:$M, 8, FALSE)</f>
        <v>33</v>
      </c>
      <c r="F1434">
        <f>VLOOKUP(C1434, [3]RISKFACTORSANDACCESSTOCARE!$F:$N, 9, FALSE)</f>
        <v>29</v>
      </c>
      <c r="G1434">
        <f>VLOOKUP(C1434, [3]RISKFACTORSANDACCESSTOCARE!$F:$H, 3, FALSE)</f>
        <v>25</v>
      </c>
      <c r="H1434">
        <f>VLOOKUP(C1434, [3]RISKFACTORSANDACCESSTOCARE!$F:$Q, 12, FALSE)</f>
        <v>-1111.0999999999999</v>
      </c>
    </row>
    <row r="1435" spans="1:11" hidden="1" x14ac:dyDescent="0.3">
      <c r="A1435" t="s">
        <v>246</v>
      </c>
      <c r="B1435" t="s">
        <v>2398</v>
      </c>
      <c r="C1435" t="s">
        <v>2399</v>
      </c>
      <c r="D1435">
        <f>VLOOKUP(C1435, [1]acs2015_county_data!$D:$O, 12, FALSE)</f>
        <v>27384</v>
      </c>
      <c r="E1435">
        <f>VLOOKUP(C1435, [2]DEMOGRAPHICS!$F:$M, 8, FALSE)</f>
        <v>47</v>
      </c>
      <c r="F1435">
        <f>VLOOKUP(C1435, [3]RISKFACTORSANDACCESSTOCARE!$F:$N, 9, FALSE)</f>
        <v>36.299999999999997</v>
      </c>
      <c r="G1435">
        <f>VLOOKUP(C1435, [3]RISKFACTORSANDACCESSTOCARE!$F:$H, 3, FALSE)</f>
        <v>35.1</v>
      </c>
      <c r="H1435">
        <f>VLOOKUP(C1435, [3]RISKFACTORSANDACCESSTOCARE!$F:$Q, 12, FALSE)</f>
        <v>-1111.0999999999999</v>
      </c>
    </row>
    <row r="1436" spans="1:11" hidden="1" x14ac:dyDescent="0.3">
      <c r="A1436" t="s">
        <v>246</v>
      </c>
      <c r="B1436" t="s">
        <v>2400</v>
      </c>
      <c r="C1436" t="s">
        <v>2401</v>
      </c>
      <c r="D1436">
        <f>VLOOKUP(C1436, [1]acs2015_county_data!$D:$O, 12, FALSE)</f>
        <v>29731</v>
      </c>
      <c r="E1436">
        <f>VLOOKUP(C1436, [2]DEMOGRAPHICS!$F:$M, 8, FALSE)</f>
        <v>22</v>
      </c>
      <c r="F1436">
        <f>VLOOKUP(C1436, [3]RISKFACTORSANDACCESSTOCARE!$F:$N, 9, FALSE)</f>
        <v>-1111.0999999999999</v>
      </c>
      <c r="G1436">
        <f>VLOOKUP(C1436, [3]RISKFACTORSANDACCESSTOCARE!$F:$H, 3, FALSE)</f>
        <v>-1111.0999999999999</v>
      </c>
      <c r="H1436">
        <f>VLOOKUP(C1436, [3]RISKFACTORSANDACCESSTOCARE!$F:$Q, 12, FALSE)</f>
        <v>-1111.0999999999999</v>
      </c>
    </row>
    <row r="1437" spans="1:11" x14ac:dyDescent="0.3">
      <c r="A1437" t="s">
        <v>246</v>
      </c>
      <c r="B1437" t="s">
        <v>2402</v>
      </c>
      <c r="C1437" t="s">
        <v>2403</v>
      </c>
      <c r="D1437">
        <f>VLOOKUP(C1437, [1]acs2015_county_data!$D:$O, 12, FALSE)</f>
        <v>42880</v>
      </c>
      <c r="E1437">
        <f>VLOOKUP(C1437, [2]DEMOGRAPHICS!$F:$M, 8, FALSE)</f>
        <v>66</v>
      </c>
      <c r="F1437">
        <f>VLOOKUP(C1437, [3]RISKFACTORSANDACCESSTOCARE!$F:$N, 9, FALSE)</f>
        <v>27.6</v>
      </c>
      <c r="G1437">
        <f>VLOOKUP(C1437, [3]RISKFACTORSANDACCESSTOCARE!$F:$H, 3, FALSE)</f>
        <v>29.4</v>
      </c>
      <c r="H1437">
        <f>VLOOKUP(C1437, [3]RISKFACTORSANDACCESSTOCARE!$F:$Q, 12, FALSE)</f>
        <v>27.6</v>
      </c>
      <c r="I1437">
        <f>VLOOKUP(C1437,[4]RISKFACTORSANDACCESSTOCARE!$F:$Z,21,FALSE)</f>
        <v>3524</v>
      </c>
      <c r="J1437">
        <f>VLOOKUP(C1437,[5]DEMOGRAPHICS!$F:$J,5,FALSE)</f>
        <v>26548</v>
      </c>
      <c r="K1437">
        <f>I1437/J1437*100</f>
        <v>13.274069609763448</v>
      </c>
    </row>
    <row r="1438" spans="1:11" hidden="1" x14ac:dyDescent="0.3">
      <c r="A1438" t="s">
        <v>246</v>
      </c>
      <c r="B1438" t="s">
        <v>2404</v>
      </c>
      <c r="C1438" t="s">
        <v>2405</v>
      </c>
      <c r="D1438">
        <f>VLOOKUP(C1438, [1]acs2015_county_data!$D:$O, 12, FALSE)</f>
        <v>35609</v>
      </c>
      <c r="E1438">
        <f>VLOOKUP(C1438, [2]DEMOGRAPHICS!$F:$M, 8, FALSE)</f>
        <v>46</v>
      </c>
      <c r="F1438">
        <f>VLOOKUP(C1438, [3]RISKFACTORSANDACCESSTOCARE!$F:$N, 9, FALSE)</f>
        <v>32.700000000000003</v>
      </c>
      <c r="G1438">
        <f>VLOOKUP(C1438, [3]RISKFACTORSANDACCESSTOCARE!$F:$H, 3, FALSE)</f>
        <v>29.6</v>
      </c>
      <c r="H1438">
        <f>VLOOKUP(C1438, [3]RISKFACTORSANDACCESSTOCARE!$F:$Q, 12, FALSE)</f>
        <v>-1111.0999999999999</v>
      </c>
    </row>
    <row r="1439" spans="1:11" x14ac:dyDescent="0.3">
      <c r="A1439" t="s">
        <v>246</v>
      </c>
      <c r="B1439" t="s">
        <v>2406</v>
      </c>
      <c r="C1439" t="s">
        <v>2407</v>
      </c>
      <c r="D1439">
        <f>VLOOKUP(C1439, [1]acs2015_county_data!$D:$O, 12, FALSE)</f>
        <v>35143</v>
      </c>
      <c r="E1439">
        <f>VLOOKUP(C1439, [2]DEMOGRAPHICS!$F:$M, 8, FALSE)</f>
        <v>45</v>
      </c>
      <c r="F1439">
        <f>VLOOKUP(C1439, [3]RISKFACTORSANDACCESSTOCARE!$F:$N, 9, FALSE)</f>
        <v>25.1</v>
      </c>
      <c r="G1439">
        <f>VLOOKUP(C1439, [3]RISKFACTORSANDACCESSTOCARE!$F:$H, 3, FALSE)</f>
        <v>36.4</v>
      </c>
      <c r="H1439">
        <f>VLOOKUP(C1439, [3]RISKFACTORSANDACCESSTOCARE!$F:$Q, 12, FALSE)</f>
        <v>33.799999999999997</v>
      </c>
      <c r="I1439">
        <f>VLOOKUP(C1439,[4]RISKFACTORSANDACCESSTOCARE!$F:$Z,21,FALSE)</f>
        <v>2658</v>
      </c>
      <c r="J1439">
        <f>VLOOKUP(C1439,[5]DEMOGRAPHICS!$F:$J,5,FALSE)</f>
        <v>19202</v>
      </c>
      <c r="K1439">
        <f>I1439/J1439*100</f>
        <v>13.842308092906988</v>
      </c>
    </row>
    <row r="1440" spans="1:11" hidden="1" x14ac:dyDescent="0.3">
      <c r="A1440" t="s">
        <v>246</v>
      </c>
      <c r="B1440" t="s">
        <v>2408</v>
      </c>
      <c r="C1440" t="s">
        <v>2409</v>
      </c>
      <c r="D1440">
        <f>VLOOKUP(C1440, [1]acs2015_county_data!$D:$O, 12, FALSE)</f>
        <v>31211</v>
      </c>
      <c r="E1440">
        <f>VLOOKUP(C1440, [2]DEMOGRAPHICS!$F:$M, 8, FALSE)</f>
        <v>23</v>
      </c>
      <c r="F1440">
        <f>VLOOKUP(C1440, [3]RISKFACTORSANDACCESSTOCARE!$F:$N, 9, FALSE)</f>
        <v>-1111.0999999999999</v>
      </c>
      <c r="G1440">
        <f>VLOOKUP(C1440, [3]RISKFACTORSANDACCESSTOCARE!$F:$H, 3, FALSE)</f>
        <v>-1111.0999999999999</v>
      </c>
      <c r="H1440">
        <f>VLOOKUP(C1440, [3]RISKFACTORSANDACCESSTOCARE!$F:$Q, 12, FALSE)</f>
        <v>-1111.0999999999999</v>
      </c>
    </row>
    <row r="1441" spans="1:11" hidden="1" x14ac:dyDescent="0.3">
      <c r="A1441" t="s">
        <v>246</v>
      </c>
      <c r="B1441" t="s">
        <v>287</v>
      </c>
      <c r="C1441" t="s">
        <v>2410</v>
      </c>
      <c r="D1441">
        <f>VLOOKUP(C1441, [1]acs2015_county_data!$D:$O, 12, FALSE)</f>
        <v>35865</v>
      </c>
      <c r="E1441">
        <f>VLOOKUP(C1441, [2]DEMOGRAPHICS!$F:$M, 8, FALSE)</f>
        <v>64</v>
      </c>
      <c r="F1441">
        <f>VLOOKUP(C1441, [3]RISKFACTORSANDACCESSTOCARE!$F:$N, 9, FALSE)</f>
        <v>24.9</v>
      </c>
      <c r="G1441">
        <f>VLOOKUP(C1441, [3]RISKFACTORSANDACCESSTOCARE!$F:$H, 3, FALSE)</f>
        <v>33.200000000000003</v>
      </c>
      <c r="H1441">
        <f>VLOOKUP(C1441, [3]RISKFACTORSANDACCESSTOCARE!$F:$Q, 12, FALSE)</f>
        <v>-1111.0999999999999</v>
      </c>
    </row>
    <row r="1442" spans="1:11" hidden="1" x14ac:dyDescent="0.3">
      <c r="A1442" t="s">
        <v>246</v>
      </c>
      <c r="B1442" t="s">
        <v>2411</v>
      </c>
      <c r="C1442" t="s">
        <v>2412</v>
      </c>
      <c r="D1442">
        <f>VLOOKUP(C1442, [1]acs2015_county_data!$D:$O, 12, FALSE)</f>
        <v>31384</v>
      </c>
      <c r="E1442">
        <f>VLOOKUP(C1442, [2]DEMOGRAPHICS!$F:$M, 8, FALSE)</f>
        <v>38</v>
      </c>
      <c r="F1442">
        <f>VLOOKUP(C1442, [3]RISKFACTORSANDACCESSTOCARE!$F:$N, 9, FALSE)</f>
        <v>32</v>
      </c>
      <c r="G1442">
        <f>VLOOKUP(C1442, [3]RISKFACTORSANDACCESSTOCARE!$F:$H, 3, FALSE)</f>
        <v>31.1</v>
      </c>
      <c r="H1442">
        <f>VLOOKUP(C1442, [3]RISKFACTORSANDACCESSTOCARE!$F:$Q, 12, FALSE)</f>
        <v>-1111.0999999999999</v>
      </c>
    </row>
    <row r="1443" spans="1:11" x14ac:dyDescent="0.3">
      <c r="A1443" t="s">
        <v>246</v>
      </c>
      <c r="B1443" t="s">
        <v>923</v>
      </c>
      <c r="C1443" t="s">
        <v>2413</v>
      </c>
      <c r="D1443">
        <f>VLOOKUP(C1443, [1]acs2015_county_data!$D:$O, 12, FALSE)</f>
        <v>41121</v>
      </c>
      <c r="E1443">
        <f>VLOOKUP(C1443, [2]DEMOGRAPHICS!$F:$M, 8, FALSE)</f>
        <v>84</v>
      </c>
      <c r="F1443">
        <f>VLOOKUP(C1443, [3]RISKFACTORSANDACCESSTOCARE!$F:$N, 9, FALSE)</f>
        <v>33.5</v>
      </c>
      <c r="G1443">
        <f>VLOOKUP(C1443, [3]RISKFACTORSANDACCESSTOCARE!$F:$H, 3, FALSE)</f>
        <v>34.700000000000003</v>
      </c>
      <c r="H1443">
        <f>VLOOKUP(C1443, [3]RISKFACTORSANDACCESSTOCARE!$F:$Q, 12, FALSE)</f>
        <v>34.1</v>
      </c>
      <c r="I1443">
        <f>VLOOKUP(C1443,[4]RISKFACTORSANDACCESSTOCARE!$F:$Z,21,FALSE)</f>
        <v>8371</v>
      </c>
      <c r="J1443">
        <f>VLOOKUP(C1443,[5]DEMOGRAPHICS!$F:$J,5,FALSE)</f>
        <v>49131</v>
      </c>
      <c r="K1443">
        <f t="shared" ref="K1443:K1444" si="148">I1443/J1443*100</f>
        <v>17.038122570271316</v>
      </c>
    </row>
    <row r="1444" spans="1:11" x14ac:dyDescent="0.3">
      <c r="A1444" t="s">
        <v>246</v>
      </c>
      <c r="B1444" t="s">
        <v>129</v>
      </c>
      <c r="C1444" t="s">
        <v>2414</v>
      </c>
      <c r="D1444">
        <f>VLOOKUP(C1444, [1]acs2015_county_data!$D:$O, 12, FALSE)</f>
        <v>29144</v>
      </c>
      <c r="E1444">
        <f>VLOOKUP(C1444, [2]DEMOGRAPHICS!$F:$M, 8, FALSE)</f>
        <v>82</v>
      </c>
      <c r="F1444">
        <f>VLOOKUP(C1444, [3]RISKFACTORSANDACCESSTOCARE!$F:$N, 9, FALSE)</f>
        <v>35.700000000000003</v>
      </c>
      <c r="G1444">
        <f>VLOOKUP(C1444, [3]RISKFACTORSANDACCESSTOCARE!$F:$H, 3, FALSE)</f>
        <v>39.5</v>
      </c>
      <c r="H1444">
        <f>VLOOKUP(C1444, [3]RISKFACTORSANDACCESSTOCARE!$F:$Q, 12, FALSE)</f>
        <v>40.799999999999997</v>
      </c>
      <c r="I1444">
        <f>VLOOKUP(C1444,[4]RISKFACTORSANDACCESSTOCARE!$F:$Z,21,FALSE)</f>
        <v>14183</v>
      </c>
      <c r="J1444">
        <f>VLOOKUP(C1444,[5]DEMOGRAPHICS!$F:$J,5,FALSE)</f>
        <v>59220</v>
      </c>
      <c r="K1444">
        <f t="shared" si="148"/>
        <v>23.949679162445118</v>
      </c>
    </row>
    <row r="1445" spans="1:11" hidden="1" x14ac:dyDescent="0.3">
      <c r="A1445" t="s">
        <v>246</v>
      </c>
      <c r="B1445" t="s">
        <v>926</v>
      </c>
      <c r="C1445" t="s">
        <v>2415</v>
      </c>
      <c r="D1445">
        <f>VLOOKUP(C1445, [1]acs2015_county_data!$D:$O, 12, FALSE)</f>
        <v>32557</v>
      </c>
      <c r="E1445">
        <f>VLOOKUP(C1445, [2]DEMOGRAPHICS!$F:$M, 8, FALSE)</f>
        <v>26</v>
      </c>
      <c r="F1445">
        <f>VLOOKUP(C1445, [3]RISKFACTORSANDACCESSTOCARE!$F:$N, 9, FALSE)</f>
        <v>22.9</v>
      </c>
      <c r="G1445">
        <f>VLOOKUP(C1445, [3]RISKFACTORSANDACCESSTOCARE!$F:$H, 3, FALSE)</f>
        <v>31.8</v>
      </c>
      <c r="H1445">
        <f>VLOOKUP(C1445, [3]RISKFACTORSANDACCESSTOCARE!$F:$Q, 12, FALSE)</f>
        <v>-1111.0999999999999</v>
      </c>
    </row>
    <row r="1446" spans="1:11" hidden="1" x14ac:dyDescent="0.3">
      <c r="A1446" t="s">
        <v>246</v>
      </c>
      <c r="B1446" t="s">
        <v>928</v>
      </c>
      <c r="C1446" t="s">
        <v>2416</v>
      </c>
      <c r="D1446">
        <f>VLOOKUP(C1446, [1]acs2015_county_data!$D:$O, 12, FALSE)</f>
        <v>34448</v>
      </c>
      <c r="E1446">
        <f>VLOOKUP(C1446, [2]DEMOGRAPHICS!$F:$M, 8, FALSE)</f>
        <v>24</v>
      </c>
      <c r="F1446">
        <f>VLOOKUP(C1446, [3]RISKFACTORSANDACCESSTOCARE!$F:$N, 9, FALSE)</f>
        <v>-1111.0999999999999</v>
      </c>
      <c r="G1446">
        <f>VLOOKUP(C1446, [3]RISKFACTORSANDACCESSTOCARE!$F:$H, 3, FALSE)</f>
        <v>32.799999999999997</v>
      </c>
      <c r="H1446">
        <f>VLOOKUP(C1446, [3]RISKFACTORSANDACCESSTOCARE!$F:$Q, 12, FALSE)</f>
        <v>-1111.0999999999999</v>
      </c>
    </row>
    <row r="1447" spans="1:11" hidden="1" x14ac:dyDescent="0.3">
      <c r="A1447" t="s">
        <v>246</v>
      </c>
      <c r="B1447" t="s">
        <v>938</v>
      </c>
      <c r="C1447" t="s">
        <v>2417</v>
      </c>
      <c r="D1447">
        <f>VLOOKUP(C1447, [1]acs2015_county_data!$D:$O, 12, FALSE)</f>
        <v>29931</v>
      </c>
      <c r="E1447">
        <f>VLOOKUP(C1447, [2]DEMOGRAPHICS!$F:$M, 8, FALSE)</f>
        <v>15</v>
      </c>
      <c r="F1447">
        <f>VLOOKUP(C1447, [3]RISKFACTORSANDACCESSTOCARE!$F:$N, 9, FALSE)</f>
        <v>-1111.0999999999999</v>
      </c>
      <c r="G1447">
        <f>VLOOKUP(C1447, [3]RISKFACTORSANDACCESSTOCARE!$F:$H, 3, FALSE)</f>
        <v>34.200000000000003</v>
      </c>
      <c r="H1447">
        <f>VLOOKUP(C1447, [3]RISKFACTORSANDACCESSTOCARE!$F:$Q, 12, FALSE)</f>
        <v>-1111.0999999999999</v>
      </c>
    </row>
    <row r="1448" spans="1:11" hidden="1" x14ac:dyDescent="0.3">
      <c r="A1448" t="s">
        <v>246</v>
      </c>
      <c r="B1448" t="s">
        <v>133</v>
      </c>
      <c r="C1448" t="s">
        <v>2418</v>
      </c>
      <c r="D1448">
        <f>VLOOKUP(C1448, [1]acs2015_county_data!$D:$O, 12, FALSE)</f>
        <v>33202</v>
      </c>
      <c r="E1448">
        <f>VLOOKUP(C1448, [2]DEMOGRAPHICS!$F:$M, 8, FALSE)</f>
        <v>33</v>
      </c>
      <c r="F1448">
        <f>VLOOKUP(C1448, [3]RISKFACTORSANDACCESSTOCARE!$F:$N, 9, FALSE)</f>
        <v>38.9</v>
      </c>
      <c r="G1448">
        <f>VLOOKUP(C1448, [3]RISKFACTORSANDACCESSTOCARE!$F:$H, 3, FALSE)</f>
        <v>34.299999999999997</v>
      </c>
      <c r="H1448">
        <f>VLOOKUP(C1448, [3]RISKFACTORSANDACCESSTOCARE!$F:$Q, 12, FALSE)</f>
        <v>-1111.0999999999999</v>
      </c>
    </row>
    <row r="1449" spans="1:11" hidden="1" x14ac:dyDescent="0.3">
      <c r="A1449" t="s">
        <v>246</v>
      </c>
      <c r="B1449" t="s">
        <v>2419</v>
      </c>
      <c r="C1449" t="s">
        <v>2420</v>
      </c>
      <c r="D1449">
        <f>VLOOKUP(C1449, [1]acs2015_county_data!$D:$O, 12, FALSE)</f>
        <v>36502</v>
      </c>
      <c r="E1449">
        <f>VLOOKUP(C1449, [2]DEMOGRAPHICS!$F:$M, 8, FALSE)</f>
        <v>29</v>
      </c>
      <c r="F1449">
        <f>VLOOKUP(C1449, [3]RISKFACTORSANDACCESSTOCARE!$F:$N, 9, FALSE)</f>
        <v>24.5</v>
      </c>
      <c r="G1449">
        <f>VLOOKUP(C1449, [3]RISKFACTORSANDACCESSTOCARE!$F:$H, 3, FALSE)</f>
        <v>36.1</v>
      </c>
      <c r="H1449">
        <f>VLOOKUP(C1449, [3]RISKFACTORSANDACCESSTOCARE!$F:$Q, 12, FALSE)</f>
        <v>-1111.0999999999999</v>
      </c>
    </row>
    <row r="1450" spans="1:11" hidden="1" x14ac:dyDescent="0.3">
      <c r="A1450" t="s">
        <v>246</v>
      </c>
      <c r="B1450" t="s">
        <v>2421</v>
      </c>
      <c r="C1450" t="s">
        <v>2422</v>
      </c>
      <c r="D1450">
        <f>VLOOKUP(C1450, [1]acs2015_county_data!$D:$O, 12, FALSE)</f>
        <v>28961</v>
      </c>
      <c r="E1450">
        <f>VLOOKUP(C1450, [2]DEMOGRAPHICS!$F:$M, 8, FALSE)</f>
        <v>31</v>
      </c>
      <c r="F1450">
        <f>VLOOKUP(C1450, [3]RISKFACTORSANDACCESSTOCARE!$F:$N, 9, FALSE)</f>
        <v>33.6</v>
      </c>
      <c r="G1450">
        <f>VLOOKUP(C1450, [3]RISKFACTORSANDACCESSTOCARE!$F:$H, 3, FALSE)</f>
        <v>38.799999999999997</v>
      </c>
      <c r="H1450">
        <f>VLOOKUP(C1450, [3]RISKFACTORSANDACCESSTOCARE!$F:$Q, 12, FALSE)</f>
        <v>-1111.0999999999999</v>
      </c>
    </row>
    <row r="1451" spans="1:11" x14ac:dyDescent="0.3">
      <c r="A1451" t="s">
        <v>2423</v>
      </c>
      <c r="B1451" t="s">
        <v>1315</v>
      </c>
      <c r="C1451" t="s">
        <v>2424</v>
      </c>
      <c r="D1451">
        <f>VLOOKUP(C1451, [1]acs2015_county_data!$D:$O, 12, FALSE)</f>
        <v>37516</v>
      </c>
      <c r="E1451">
        <f>VLOOKUP(C1451, [2]DEMOGRAPHICS!$F:$M, 8, FALSE)</f>
        <v>43</v>
      </c>
      <c r="F1451">
        <f>VLOOKUP(C1451, [3]RISKFACTORSANDACCESSTOCARE!$F:$N, 9, FALSE)</f>
        <v>20.5</v>
      </c>
      <c r="G1451">
        <f>VLOOKUP(C1451, [3]RISKFACTORSANDACCESSTOCARE!$F:$H, 3, FALSE)</f>
        <v>23.8</v>
      </c>
      <c r="H1451">
        <f>VLOOKUP(C1451, [3]RISKFACTORSANDACCESSTOCARE!$F:$Q, 12, FALSE)</f>
        <v>21.3</v>
      </c>
      <c r="I1451">
        <f>VLOOKUP(C1451,[4]RISKFACTORSANDACCESSTOCARE!$F:$Z,21,FALSE)</f>
        <v>2586</v>
      </c>
      <c r="J1451">
        <f>VLOOKUP(C1451,[5]DEMOGRAPHICS!$F:$J,5,FALSE)</f>
        <v>24509</v>
      </c>
      <c r="K1451">
        <f t="shared" ref="K1451:K1452" si="149">I1451/J1451*100</f>
        <v>10.551226080215431</v>
      </c>
    </row>
    <row r="1452" spans="1:11" x14ac:dyDescent="0.3">
      <c r="A1452" t="s">
        <v>2423</v>
      </c>
      <c r="B1452" t="s">
        <v>2425</v>
      </c>
      <c r="C1452" t="s">
        <v>2426</v>
      </c>
      <c r="D1452">
        <f>VLOOKUP(C1452, [1]acs2015_county_data!$D:$O, 12, FALSE)</f>
        <v>55613</v>
      </c>
      <c r="E1452">
        <f>VLOOKUP(C1452, [2]DEMOGRAPHICS!$F:$M, 8, FALSE)</f>
        <v>39</v>
      </c>
      <c r="F1452">
        <f>VLOOKUP(C1452, [3]RISKFACTORSANDACCESSTOCARE!$F:$N, 9, FALSE)</f>
        <v>26</v>
      </c>
      <c r="G1452">
        <f>VLOOKUP(C1452, [3]RISKFACTORSANDACCESSTOCARE!$F:$H, 3, FALSE)</f>
        <v>28.8</v>
      </c>
      <c r="H1452">
        <f>VLOOKUP(C1452, [3]RISKFACTORSANDACCESSTOCARE!$F:$Q, 12, FALSE)</f>
        <v>31.8</v>
      </c>
      <c r="I1452">
        <f>VLOOKUP(C1452,[4]RISKFACTORSANDACCESSTOCARE!$F:$Z,21,FALSE)</f>
        <v>1598</v>
      </c>
      <c r="J1452">
        <f>VLOOKUP(C1452,[5]DEMOGRAPHICS!$F:$J,5,FALSE)</f>
        <v>16899</v>
      </c>
      <c r="K1452">
        <f t="shared" si="149"/>
        <v>9.4561808391029061</v>
      </c>
    </row>
    <row r="1453" spans="1:11" hidden="1" x14ac:dyDescent="0.3">
      <c r="A1453" t="s">
        <v>2423</v>
      </c>
      <c r="B1453" t="s">
        <v>1462</v>
      </c>
      <c r="C1453" t="s">
        <v>2427</v>
      </c>
      <c r="D1453">
        <f>VLOOKUP(C1453, [1]acs2015_county_data!$D:$O, 12, FALSE)</f>
        <v>43933</v>
      </c>
      <c r="E1453">
        <f>VLOOKUP(C1453, [2]DEMOGRAPHICS!$F:$M, 8, FALSE)</f>
        <v>11</v>
      </c>
      <c r="F1453">
        <f>VLOOKUP(C1453, [3]RISKFACTORSANDACCESSTOCARE!$F:$N, 9, FALSE)</f>
        <v>30.1</v>
      </c>
      <c r="G1453">
        <f>VLOOKUP(C1453, [3]RISKFACTORSANDACCESSTOCARE!$F:$H, 3, FALSE)</f>
        <v>30.4</v>
      </c>
      <c r="H1453">
        <f>VLOOKUP(C1453, [3]RISKFACTORSANDACCESSTOCARE!$F:$Q, 12, FALSE)</f>
        <v>-1111.0999999999999</v>
      </c>
    </row>
    <row r="1454" spans="1:11" hidden="1" x14ac:dyDescent="0.3">
      <c r="A1454" t="s">
        <v>2423</v>
      </c>
      <c r="B1454" t="s">
        <v>2428</v>
      </c>
      <c r="C1454" t="s">
        <v>2429</v>
      </c>
      <c r="D1454">
        <f>VLOOKUP(C1454, [1]acs2015_county_data!$D:$O, 12, FALSE)</f>
        <v>41310</v>
      </c>
      <c r="E1454">
        <f>VLOOKUP(C1454, [2]DEMOGRAPHICS!$F:$M, 8, FALSE)</f>
        <v>37</v>
      </c>
      <c r="F1454">
        <f>VLOOKUP(C1454, [3]RISKFACTORSANDACCESSTOCARE!$F:$N, 9, FALSE)</f>
        <v>25.2</v>
      </c>
      <c r="G1454">
        <f>VLOOKUP(C1454, [3]RISKFACTORSANDACCESSTOCARE!$F:$H, 3, FALSE)</f>
        <v>32.5</v>
      </c>
      <c r="H1454">
        <f>VLOOKUP(C1454, [3]RISKFACTORSANDACCESSTOCARE!$F:$Q, 12, FALSE)</f>
        <v>-1111.0999999999999</v>
      </c>
    </row>
    <row r="1455" spans="1:11" hidden="1" x14ac:dyDescent="0.3">
      <c r="A1455" t="s">
        <v>2423</v>
      </c>
      <c r="B1455" t="s">
        <v>2027</v>
      </c>
      <c r="C1455" t="s">
        <v>2430</v>
      </c>
      <c r="D1455">
        <f>VLOOKUP(C1455, [1]acs2015_county_data!$D:$O, 12, FALSE)</f>
        <v>39033</v>
      </c>
      <c r="E1455">
        <f>VLOOKUP(C1455, [2]DEMOGRAPHICS!$F:$M, 8, FALSE)</f>
        <v>46</v>
      </c>
      <c r="F1455">
        <f>VLOOKUP(C1455, [3]RISKFACTORSANDACCESSTOCARE!$F:$N, 9, FALSE)</f>
        <v>26.8</v>
      </c>
      <c r="G1455">
        <f>VLOOKUP(C1455, [3]RISKFACTORSANDACCESSTOCARE!$F:$H, 3, FALSE)</f>
        <v>25</v>
      </c>
      <c r="H1455">
        <f>VLOOKUP(C1455, [3]RISKFACTORSANDACCESSTOCARE!$F:$Q, 12, FALSE)</f>
        <v>-1111.0999999999999</v>
      </c>
    </row>
    <row r="1456" spans="1:11" hidden="1" x14ac:dyDescent="0.3">
      <c r="A1456" t="s">
        <v>2423</v>
      </c>
      <c r="B1456" t="s">
        <v>1466</v>
      </c>
      <c r="C1456" t="s">
        <v>2431</v>
      </c>
      <c r="D1456">
        <f>VLOOKUP(C1456, [1]acs2015_county_data!$D:$O, 12, FALSE)</f>
        <v>37467</v>
      </c>
      <c r="E1456">
        <f>VLOOKUP(C1456, [2]DEMOGRAPHICS!$F:$M, 8, FALSE)</f>
        <v>22</v>
      </c>
      <c r="F1456">
        <f>VLOOKUP(C1456, [3]RISKFACTORSANDACCESSTOCARE!$F:$N, 9, FALSE)</f>
        <v>-1111.0999999999999</v>
      </c>
      <c r="G1456">
        <f>VLOOKUP(C1456, [3]RISKFACTORSANDACCESSTOCARE!$F:$H, 3, FALSE)</f>
        <v>-1111.0999999999999</v>
      </c>
      <c r="H1456">
        <f>VLOOKUP(C1456, [3]RISKFACTORSANDACCESSTOCARE!$F:$Q, 12, FALSE)</f>
        <v>-1111.0999999999999</v>
      </c>
    </row>
    <row r="1457" spans="1:11" hidden="1" x14ac:dyDescent="0.3">
      <c r="A1457" t="s">
        <v>2423</v>
      </c>
      <c r="B1457" t="s">
        <v>2432</v>
      </c>
      <c r="C1457" t="s">
        <v>2433</v>
      </c>
      <c r="D1457">
        <f>VLOOKUP(C1457, [1]acs2015_county_data!$D:$O, 12, FALSE)</f>
        <v>41060</v>
      </c>
      <c r="E1457">
        <f>VLOOKUP(C1457, [2]DEMOGRAPHICS!$F:$M, 8, FALSE)</f>
        <v>20</v>
      </c>
      <c r="F1457">
        <f>VLOOKUP(C1457, [3]RISKFACTORSANDACCESSTOCARE!$F:$N, 9, FALSE)</f>
        <v>27.7</v>
      </c>
      <c r="G1457">
        <f>VLOOKUP(C1457, [3]RISKFACTORSANDACCESSTOCARE!$F:$H, 3, FALSE)</f>
        <v>34.700000000000003</v>
      </c>
      <c r="H1457">
        <f>VLOOKUP(C1457, [3]RISKFACTORSANDACCESSTOCARE!$F:$Q, 12, FALSE)</f>
        <v>-1111.0999999999999</v>
      </c>
    </row>
    <row r="1458" spans="1:11" hidden="1" x14ac:dyDescent="0.3">
      <c r="A1458" t="s">
        <v>2423</v>
      </c>
      <c r="B1458" t="s">
        <v>172</v>
      </c>
      <c r="C1458" t="s">
        <v>2434</v>
      </c>
      <c r="D1458">
        <f>VLOOKUP(C1458, [1]acs2015_county_data!$D:$O, 12, FALSE)</f>
        <v>33042</v>
      </c>
      <c r="E1458">
        <f>VLOOKUP(C1458, [2]DEMOGRAPHICS!$F:$M, 8, FALSE)</f>
        <v>27</v>
      </c>
      <c r="F1458">
        <f>VLOOKUP(C1458, [3]RISKFACTORSANDACCESSTOCARE!$F:$N, 9, FALSE)</f>
        <v>24.6</v>
      </c>
      <c r="G1458">
        <f>VLOOKUP(C1458, [3]RISKFACTORSANDACCESSTOCARE!$F:$H, 3, FALSE)</f>
        <v>32.4</v>
      </c>
      <c r="H1458">
        <f>VLOOKUP(C1458, [3]RISKFACTORSANDACCESSTOCARE!$F:$Q, 12, FALSE)</f>
        <v>-1111.0999999999999</v>
      </c>
    </row>
    <row r="1459" spans="1:11" hidden="1" x14ac:dyDescent="0.3">
      <c r="A1459" t="s">
        <v>2423</v>
      </c>
      <c r="B1459" t="s">
        <v>2435</v>
      </c>
      <c r="C1459" t="s">
        <v>2436</v>
      </c>
      <c r="D1459">
        <f>VLOOKUP(C1459, [1]acs2015_county_data!$D:$O, 12, FALSE)</f>
        <v>39707</v>
      </c>
      <c r="E1459">
        <f>VLOOKUP(C1459, [2]DEMOGRAPHICS!$F:$M, 8, FALSE)</f>
        <v>20</v>
      </c>
      <c r="F1459">
        <f>VLOOKUP(C1459, [3]RISKFACTORSANDACCESSTOCARE!$F:$N, 9, FALSE)</f>
        <v>-1111.0999999999999</v>
      </c>
      <c r="G1459">
        <f>VLOOKUP(C1459, [3]RISKFACTORSANDACCESSTOCARE!$F:$H, 3, FALSE)</f>
        <v>-1111.0999999999999</v>
      </c>
      <c r="H1459">
        <f>VLOOKUP(C1459, [3]RISKFACTORSANDACCESSTOCARE!$F:$Q, 12, FALSE)</f>
        <v>-1111.0999999999999</v>
      </c>
    </row>
    <row r="1460" spans="1:11" x14ac:dyDescent="0.3">
      <c r="A1460" t="s">
        <v>2423</v>
      </c>
      <c r="B1460" t="s">
        <v>174</v>
      </c>
      <c r="C1460" t="s">
        <v>2437</v>
      </c>
      <c r="D1460">
        <f>VLOOKUP(C1460, [1]acs2015_county_data!$D:$O, 12, FALSE)</f>
        <v>49899</v>
      </c>
      <c r="E1460">
        <f>VLOOKUP(C1460, [2]DEMOGRAPHICS!$F:$M, 8, FALSE)</f>
        <v>209</v>
      </c>
      <c r="F1460">
        <f>VLOOKUP(C1460, [3]RISKFACTORSANDACCESSTOCARE!$F:$N, 9, FALSE)</f>
        <v>19.8</v>
      </c>
      <c r="G1460">
        <f>VLOOKUP(C1460, [3]RISKFACTORSANDACCESSTOCARE!$F:$H, 3, FALSE)</f>
        <v>21.7</v>
      </c>
      <c r="H1460">
        <f>VLOOKUP(C1460, [3]RISKFACTORSANDACCESSTOCARE!$F:$Q, 12, FALSE)</f>
        <v>18.600000000000001</v>
      </c>
      <c r="I1460">
        <f>VLOOKUP(C1460,[4]RISKFACTORSANDACCESSTOCARE!$F:$Z,21,FALSE)</f>
        <v>13943</v>
      </c>
      <c r="J1460">
        <f>VLOOKUP(C1460,[5]DEMOGRAPHICS!$F:$J,5,FALSE)</f>
        <v>143326</v>
      </c>
      <c r="K1460">
        <f t="shared" ref="K1460:K1462" si="150">I1460/J1460*100</f>
        <v>9.7281721390396712</v>
      </c>
    </row>
    <row r="1461" spans="1:11" x14ac:dyDescent="0.3">
      <c r="A1461" t="s">
        <v>2423</v>
      </c>
      <c r="B1461" t="s">
        <v>1330</v>
      </c>
      <c r="C1461" t="s">
        <v>2438</v>
      </c>
      <c r="D1461">
        <f>VLOOKUP(C1461, [1]acs2015_county_data!$D:$O, 12, FALSE)</f>
        <v>46315</v>
      </c>
      <c r="E1461">
        <f>VLOOKUP(C1461, [2]DEMOGRAPHICS!$F:$M, 8, FALSE)</f>
        <v>207</v>
      </c>
      <c r="F1461">
        <f>VLOOKUP(C1461, [3]RISKFACTORSANDACCESSTOCARE!$F:$N, 9, FALSE)</f>
        <v>25.2</v>
      </c>
      <c r="G1461">
        <f>VLOOKUP(C1461, [3]RISKFACTORSANDACCESSTOCARE!$F:$H, 3, FALSE)</f>
        <v>28.9</v>
      </c>
      <c r="H1461">
        <f>VLOOKUP(C1461, [3]RISKFACTORSANDACCESSTOCARE!$F:$Q, 12, FALSE)</f>
        <v>26.7</v>
      </c>
      <c r="I1461">
        <f>VLOOKUP(C1461,[4]RISKFACTORSANDACCESSTOCARE!$F:$Z,21,FALSE)</f>
        <v>9727</v>
      </c>
      <c r="J1461">
        <f>VLOOKUP(C1461,[5]DEMOGRAPHICS!$F:$J,5,FALSE)</f>
        <v>84904</v>
      </c>
      <c r="K1461">
        <f t="shared" si="150"/>
        <v>11.456468482050315</v>
      </c>
    </row>
    <row r="1462" spans="1:11" x14ac:dyDescent="0.3">
      <c r="A1462" t="s">
        <v>2423</v>
      </c>
      <c r="B1462" t="s">
        <v>13</v>
      </c>
      <c r="C1462" t="s">
        <v>2439</v>
      </c>
      <c r="D1462">
        <f>VLOOKUP(C1462, [1]acs2015_county_data!$D:$O, 12, FALSE)</f>
        <v>35738</v>
      </c>
      <c r="E1462">
        <f>VLOOKUP(C1462, [2]DEMOGRAPHICS!$F:$M, 8, FALSE)</f>
        <v>59</v>
      </c>
      <c r="F1462">
        <f>VLOOKUP(C1462, [3]RISKFACTORSANDACCESSTOCARE!$F:$N, 9, FALSE)</f>
        <v>36.5</v>
      </c>
      <c r="G1462">
        <f>VLOOKUP(C1462, [3]RISKFACTORSANDACCESSTOCARE!$F:$H, 3, FALSE)</f>
        <v>35.6</v>
      </c>
      <c r="H1462">
        <f>VLOOKUP(C1462, [3]RISKFACTORSANDACCESSTOCARE!$F:$Q, 12, FALSE)</f>
        <v>42.5</v>
      </c>
      <c r="I1462">
        <f>VLOOKUP(C1462,[4]RISKFACTORSANDACCESSTOCARE!$F:$Z,21,FALSE)</f>
        <v>6726</v>
      </c>
      <c r="J1462">
        <f>VLOOKUP(C1462,[5]DEMOGRAPHICS!$F:$J,5,FALSE)</f>
        <v>41338</v>
      </c>
      <c r="K1462">
        <f t="shared" si="150"/>
        <v>16.270743625719678</v>
      </c>
    </row>
    <row r="1463" spans="1:11" hidden="1" x14ac:dyDescent="0.3">
      <c r="A1463" t="s">
        <v>2423</v>
      </c>
      <c r="B1463" t="s">
        <v>1658</v>
      </c>
      <c r="C1463" t="s">
        <v>2440</v>
      </c>
      <c r="D1463">
        <f>VLOOKUP(C1463, [1]acs2015_county_data!$D:$O, 12, FALSE)</f>
        <v>43691</v>
      </c>
      <c r="E1463">
        <f>VLOOKUP(C1463, [2]DEMOGRAPHICS!$F:$M, 8, FALSE)</f>
        <v>22</v>
      </c>
      <c r="F1463">
        <f>VLOOKUP(C1463, [3]RISKFACTORSANDACCESSTOCARE!$F:$N, 9, FALSE)</f>
        <v>25.3</v>
      </c>
      <c r="G1463">
        <f>VLOOKUP(C1463, [3]RISKFACTORSANDACCESSTOCARE!$F:$H, 3, FALSE)</f>
        <v>38.4</v>
      </c>
      <c r="H1463">
        <f>VLOOKUP(C1463, [3]RISKFACTORSANDACCESSTOCARE!$F:$Q, 12, FALSE)</f>
        <v>-1111.0999999999999</v>
      </c>
    </row>
    <row r="1464" spans="1:11" x14ac:dyDescent="0.3">
      <c r="A1464" t="s">
        <v>2423</v>
      </c>
      <c r="B1464" t="s">
        <v>2441</v>
      </c>
      <c r="C1464" t="s">
        <v>2442</v>
      </c>
      <c r="D1464">
        <f>VLOOKUP(C1464, [1]acs2015_county_data!$D:$O, 12, FALSE)</f>
        <v>47744</v>
      </c>
      <c r="E1464">
        <f>VLOOKUP(C1464, [2]DEMOGRAPHICS!$F:$M, 8, FALSE)</f>
        <v>51</v>
      </c>
      <c r="F1464">
        <f>VLOOKUP(C1464, [3]RISKFACTORSANDACCESSTOCARE!$F:$N, 9, FALSE)</f>
        <v>26.8</v>
      </c>
      <c r="G1464">
        <f>VLOOKUP(C1464, [3]RISKFACTORSANDACCESSTOCARE!$F:$H, 3, FALSE)</f>
        <v>29.7</v>
      </c>
      <c r="H1464">
        <f>VLOOKUP(C1464, [3]RISKFACTORSANDACCESSTOCARE!$F:$Q, 12, FALSE)</f>
        <v>17.5</v>
      </c>
      <c r="I1464">
        <f>VLOOKUP(C1464,[4]RISKFACTORSANDACCESSTOCARE!$F:$Z,21,FALSE)</f>
        <v>4059</v>
      </c>
      <c r="J1464">
        <f>VLOOKUP(C1464,[5]DEMOGRAPHICS!$F:$J,5,FALSE)</f>
        <v>42541</v>
      </c>
      <c r="K1464">
        <f t="shared" ref="K1464:K1466" si="151">I1464/J1464*100</f>
        <v>9.5413836064032349</v>
      </c>
    </row>
    <row r="1465" spans="1:11" x14ac:dyDescent="0.3">
      <c r="A1465" t="s">
        <v>2423</v>
      </c>
      <c r="B1465" t="s">
        <v>709</v>
      </c>
      <c r="C1465" t="s">
        <v>2443</v>
      </c>
      <c r="D1465">
        <f>VLOOKUP(C1465, [1]acs2015_county_data!$D:$O, 12, FALSE)</f>
        <v>44816</v>
      </c>
      <c r="E1465">
        <f>VLOOKUP(C1465, [2]DEMOGRAPHICS!$F:$M, 8, FALSE)</f>
        <v>60</v>
      </c>
      <c r="F1465">
        <f>VLOOKUP(C1465, [3]RISKFACTORSANDACCESSTOCARE!$F:$N, 9, FALSE)</f>
        <v>24.4</v>
      </c>
      <c r="G1465">
        <f>VLOOKUP(C1465, [3]RISKFACTORSANDACCESSTOCARE!$F:$H, 3, FALSE)</f>
        <v>26.8</v>
      </c>
      <c r="H1465">
        <f>VLOOKUP(C1465, [3]RISKFACTORSANDACCESSTOCARE!$F:$Q, 12, FALSE)</f>
        <v>24.9</v>
      </c>
      <c r="I1465">
        <f>VLOOKUP(C1465,[4]RISKFACTORSANDACCESSTOCARE!$F:$Z,21,FALSE)</f>
        <v>5119</v>
      </c>
      <c r="J1465">
        <f>VLOOKUP(C1465,[5]DEMOGRAPHICS!$F:$J,5,FALSE)</f>
        <v>39432</v>
      </c>
      <c r="K1465">
        <f t="shared" si="151"/>
        <v>12.981842158652871</v>
      </c>
    </row>
    <row r="1466" spans="1:11" x14ac:dyDescent="0.3">
      <c r="A1466" t="s">
        <v>2423</v>
      </c>
      <c r="B1466" t="s">
        <v>2444</v>
      </c>
      <c r="C1466" t="s">
        <v>2445</v>
      </c>
      <c r="D1466">
        <f>VLOOKUP(C1466, [1]acs2015_county_data!$D:$O, 12, FALSE)</f>
        <v>46050</v>
      </c>
      <c r="E1466">
        <f>VLOOKUP(C1466, [2]DEMOGRAPHICS!$F:$M, 8, FALSE)</f>
        <v>123</v>
      </c>
      <c r="F1466">
        <f>VLOOKUP(C1466, [3]RISKFACTORSANDACCESSTOCARE!$F:$N, 9, FALSE)</f>
        <v>24.5</v>
      </c>
      <c r="G1466">
        <f>VLOOKUP(C1466, [3]RISKFACTORSANDACCESSTOCARE!$F:$H, 3, FALSE)</f>
        <v>25.7</v>
      </c>
      <c r="H1466">
        <f>VLOOKUP(C1466, [3]RISKFACTORSANDACCESSTOCARE!$F:$Q, 12, FALSE)</f>
        <v>26.9</v>
      </c>
      <c r="I1466">
        <f>VLOOKUP(C1466,[4]RISKFACTORSANDACCESSTOCARE!$F:$Z,21,FALSE)</f>
        <v>5944</v>
      </c>
      <c r="J1466">
        <f>VLOOKUP(C1466,[5]DEMOGRAPHICS!$F:$J,5,FALSE)</f>
        <v>71161</v>
      </c>
      <c r="K1466">
        <f t="shared" si="151"/>
        <v>8.3528899256615272</v>
      </c>
    </row>
    <row r="1467" spans="1:11" hidden="1" x14ac:dyDescent="0.3">
      <c r="A1467" t="s">
        <v>2423</v>
      </c>
      <c r="B1467" t="s">
        <v>179</v>
      </c>
      <c r="C1467" t="s">
        <v>2446</v>
      </c>
      <c r="D1467">
        <f>VLOOKUP(C1467, [1]acs2015_county_data!$D:$O, 12, FALSE)</f>
        <v>42415</v>
      </c>
      <c r="E1467">
        <f>VLOOKUP(C1467, [2]DEMOGRAPHICS!$F:$M, 8, FALSE)</f>
        <v>15</v>
      </c>
      <c r="F1467">
        <f>VLOOKUP(C1467, [3]RISKFACTORSANDACCESSTOCARE!$F:$N, 9, FALSE)</f>
        <v>28.5</v>
      </c>
      <c r="G1467">
        <f>VLOOKUP(C1467, [3]RISKFACTORSANDACCESSTOCARE!$F:$H, 3, FALSE)</f>
        <v>32.4</v>
      </c>
      <c r="H1467">
        <f>VLOOKUP(C1467, [3]RISKFACTORSANDACCESSTOCARE!$F:$Q, 12, FALSE)</f>
        <v>-1111.0999999999999</v>
      </c>
    </row>
    <row r="1468" spans="1:11" hidden="1" x14ac:dyDescent="0.3">
      <c r="A1468" t="s">
        <v>2423</v>
      </c>
      <c r="B1468" t="s">
        <v>1667</v>
      </c>
      <c r="C1468" t="s">
        <v>2447</v>
      </c>
      <c r="D1468">
        <f>VLOOKUP(C1468, [1]acs2015_county_data!$D:$O, 12, FALSE)</f>
        <v>33034</v>
      </c>
      <c r="E1468">
        <f>VLOOKUP(C1468, [2]DEMOGRAPHICS!$F:$M, 8, FALSE)</f>
        <v>12</v>
      </c>
      <c r="F1468">
        <f>VLOOKUP(C1468, [3]RISKFACTORSANDACCESSTOCARE!$F:$N, 9, FALSE)</f>
        <v>-1111.0999999999999</v>
      </c>
      <c r="G1468">
        <f>VLOOKUP(C1468, [3]RISKFACTORSANDACCESSTOCARE!$F:$H, 3, FALSE)</f>
        <v>-1111.0999999999999</v>
      </c>
      <c r="H1468">
        <f>VLOOKUP(C1468, [3]RISKFACTORSANDACCESSTOCARE!$F:$Q, 12, FALSE)</f>
        <v>-1111.0999999999999</v>
      </c>
    </row>
    <row r="1469" spans="1:11" x14ac:dyDescent="0.3">
      <c r="A1469" t="s">
        <v>2423</v>
      </c>
      <c r="B1469" t="s">
        <v>1042</v>
      </c>
      <c r="C1469" t="s">
        <v>2448</v>
      </c>
      <c r="D1469">
        <f>VLOOKUP(C1469, [1]acs2015_county_data!$D:$O, 12, FALSE)</f>
        <v>61584</v>
      </c>
      <c r="E1469">
        <f>VLOOKUP(C1469, [2]DEMOGRAPHICS!$F:$M, 8, FALSE)</f>
        <v>135</v>
      </c>
      <c r="F1469">
        <f>VLOOKUP(C1469, [3]RISKFACTORSANDACCESSTOCARE!$F:$N, 9, FALSE)</f>
        <v>28.9</v>
      </c>
      <c r="G1469">
        <f>VLOOKUP(C1469, [3]RISKFACTORSANDACCESSTOCARE!$F:$H, 3, FALSE)</f>
        <v>29.8</v>
      </c>
      <c r="H1469">
        <f>VLOOKUP(C1469, [3]RISKFACTORSANDACCESSTOCARE!$F:$Q, 12, FALSE)</f>
        <v>30.2</v>
      </c>
      <c r="I1469">
        <f>VLOOKUP(C1469,[4]RISKFACTORSANDACCESSTOCARE!$F:$Z,21,FALSE)</f>
        <v>7709</v>
      </c>
      <c r="J1469">
        <f>VLOOKUP(C1469,[5]DEMOGRAPHICS!$F:$J,5,FALSE)</f>
        <v>94232</v>
      </c>
      <c r="K1469">
        <f>I1469/J1469*100</f>
        <v>8.1808727396213605</v>
      </c>
    </row>
    <row r="1470" spans="1:11" hidden="1" x14ac:dyDescent="0.3">
      <c r="A1470" t="s">
        <v>2423</v>
      </c>
      <c r="B1470" t="s">
        <v>1338</v>
      </c>
      <c r="C1470" t="s">
        <v>2449</v>
      </c>
      <c r="D1470">
        <f>VLOOKUP(C1470, [1]acs2015_county_data!$D:$O, 12, FALSE)</f>
        <v>31532</v>
      </c>
      <c r="E1470">
        <f>VLOOKUP(C1470, [2]DEMOGRAPHICS!$F:$M, 8, FALSE)</f>
        <v>30</v>
      </c>
      <c r="F1470">
        <f>VLOOKUP(C1470, [3]RISKFACTORSANDACCESSTOCARE!$F:$N, 9, FALSE)</f>
        <v>-1111.0999999999999</v>
      </c>
      <c r="G1470">
        <f>VLOOKUP(C1470, [3]RISKFACTORSANDACCESSTOCARE!$F:$H, 3, FALSE)</f>
        <v>-1111.0999999999999</v>
      </c>
      <c r="H1470">
        <f>VLOOKUP(C1470, [3]RISKFACTORSANDACCESSTOCARE!$F:$Q, 12, FALSE)</f>
        <v>-1111.0999999999999</v>
      </c>
    </row>
    <row r="1471" spans="1:11" hidden="1" x14ac:dyDescent="0.3">
      <c r="A1471" t="s">
        <v>2423</v>
      </c>
      <c r="B1471" t="s">
        <v>2450</v>
      </c>
      <c r="C1471" t="s">
        <v>2451</v>
      </c>
      <c r="D1471">
        <f>VLOOKUP(C1471, [1]acs2015_county_data!$D:$O, 12, FALSE)</f>
        <v>40642</v>
      </c>
      <c r="E1471">
        <f>VLOOKUP(C1471, [2]DEMOGRAPHICS!$F:$M, 8, FALSE)</f>
        <v>11</v>
      </c>
      <c r="F1471">
        <f>VLOOKUP(C1471, [3]RISKFACTORSANDACCESSTOCARE!$F:$N, 9, FALSE)</f>
        <v>32</v>
      </c>
      <c r="G1471">
        <f>VLOOKUP(C1471, [3]RISKFACTORSANDACCESSTOCARE!$F:$H, 3, FALSE)</f>
        <v>23.9</v>
      </c>
      <c r="H1471">
        <f>VLOOKUP(C1471, [3]RISKFACTORSANDACCESSTOCARE!$F:$Q, 12, FALSE)</f>
        <v>-1111.0999999999999</v>
      </c>
    </row>
    <row r="1472" spans="1:11" x14ac:dyDescent="0.3">
      <c r="A1472" t="s">
        <v>2423</v>
      </c>
      <c r="B1472" t="s">
        <v>1046</v>
      </c>
      <c r="C1472" t="s">
        <v>2452</v>
      </c>
      <c r="D1472">
        <f>VLOOKUP(C1472, [1]acs2015_county_data!$D:$O, 12, FALSE)</f>
        <v>53270</v>
      </c>
      <c r="E1472">
        <f>VLOOKUP(C1472, [2]DEMOGRAPHICS!$F:$M, 8, FALSE)</f>
        <v>119</v>
      </c>
      <c r="F1472">
        <f>VLOOKUP(C1472, [3]RISKFACTORSANDACCESSTOCARE!$F:$N, 9, FALSE)</f>
        <v>21</v>
      </c>
      <c r="G1472">
        <f>VLOOKUP(C1472, [3]RISKFACTORSANDACCESSTOCARE!$F:$H, 3, FALSE)</f>
        <v>23.5</v>
      </c>
      <c r="H1472">
        <f>VLOOKUP(C1472, [3]RISKFACTORSANDACCESSTOCARE!$F:$Q, 12, FALSE)</f>
        <v>19.600000000000001</v>
      </c>
      <c r="I1472">
        <f>VLOOKUP(C1472,[4]RISKFACTORSANDACCESSTOCARE!$F:$Z,21,FALSE)</f>
        <v>6590</v>
      </c>
      <c r="J1472">
        <f>VLOOKUP(C1472,[5]DEMOGRAPHICS!$F:$J,5,FALSE)</f>
        <v>67266</v>
      </c>
      <c r="K1472">
        <f>I1472/J1472*100</f>
        <v>9.7969256385097978</v>
      </c>
    </row>
    <row r="1473" spans="1:11" hidden="1" x14ac:dyDescent="0.3">
      <c r="A1473" t="s">
        <v>2423</v>
      </c>
      <c r="B1473" t="s">
        <v>183</v>
      </c>
      <c r="C1473" t="s">
        <v>2453</v>
      </c>
      <c r="D1473">
        <f>VLOOKUP(C1473, [1]acs2015_county_data!$D:$O, 12, FALSE)</f>
        <v>43883</v>
      </c>
      <c r="E1473">
        <f>VLOOKUP(C1473, [2]DEMOGRAPHICS!$F:$M, 8, FALSE)</f>
        <v>14</v>
      </c>
      <c r="F1473">
        <f>VLOOKUP(C1473, [3]RISKFACTORSANDACCESSTOCARE!$F:$N, 9, FALSE)</f>
        <v>-1111.0999999999999</v>
      </c>
      <c r="G1473">
        <f>VLOOKUP(C1473, [3]RISKFACTORSANDACCESSTOCARE!$F:$H, 3, FALSE)</f>
        <v>28</v>
      </c>
      <c r="H1473">
        <f>VLOOKUP(C1473, [3]RISKFACTORSANDACCESSTOCARE!$F:$Q, 12, FALSE)</f>
        <v>-1111.0999999999999</v>
      </c>
    </row>
    <row r="1474" spans="1:11" x14ac:dyDescent="0.3">
      <c r="A1474" t="s">
        <v>2423</v>
      </c>
      <c r="B1474" t="s">
        <v>27</v>
      </c>
      <c r="C1474" t="s">
        <v>2454</v>
      </c>
      <c r="D1474">
        <f>VLOOKUP(C1474, [1]acs2015_county_data!$D:$O, 12, FALSE)</f>
        <v>62099</v>
      </c>
      <c r="E1474">
        <f>VLOOKUP(C1474, [2]DEMOGRAPHICS!$F:$M, 8, FALSE)</f>
        <v>510</v>
      </c>
      <c r="F1474">
        <f>VLOOKUP(C1474, [3]RISKFACTORSANDACCESSTOCARE!$F:$N, 9, FALSE)</f>
        <v>24.2</v>
      </c>
      <c r="G1474">
        <f>VLOOKUP(C1474, [3]RISKFACTORSANDACCESSTOCARE!$F:$H, 3, FALSE)</f>
        <v>22.3</v>
      </c>
      <c r="H1474">
        <f>VLOOKUP(C1474, [3]RISKFACTORSANDACCESSTOCARE!$F:$Q, 12, FALSE)</f>
        <v>21.7</v>
      </c>
      <c r="I1474">
        <f>VLOOKUP(C1474,[4]RISKFACTORSANDACCESSTOCARE!$F:$Z,21,FALSE)</f>
        <v>17359</v>
      </c>
      <c r="J1474">
        <f>VLOOKUP(C1474,[5]DEMOGRAPHICS!$F:$J,5,FALSE)</f>
        <v>202078</v>
      </c>
      <c r="K1474">
        <f>I1474/J1474*100</f>
        <v>8.5902473302388191</v>
      </c>
    </row>
    <row r="1475" spans="1:11" hidden="1" x14ac:dyDescent="0.3">
      <c r="A1475" t="s">
        <v>2423</v>
      </c>
      <c r="B1475" t="s">
        <v>1050</v>
      </c>
      <c r="C1475" t="s">
        <v>2455</v>
      </c>
      <c r="D1475">
        <f>VLOOKUP(C1475, [1]acs2015_county_data!$D:$O, 12, FALSE)</f>
        <v>54773</v>
      </c>
      <c r="E1475">
        <f>VLOOKUP(C1475, [2]DEMOGRAPHICS!$F:$M, 8, FALSE)</f>
        <v>49</v>
      </c>
      <c r="F1475">
        <f>VLOOKUP(C1475, [3]RISKFACTORSANDACCESSTOCARE!$F:$N, 9, FALSE)</f>
        <v>22.7</v>
      </c>
      <c r="G1475">
        <f>VLOOKUP(C1475, [3]RISKFACTORSANDACCESSTOCARE!$F:$H, 3, FALSE)</f>
        <v>31</v>
      </c>
      <c r="H1475">
        <f>VLOOKUP(C1475, [3]RISKFACTORSANDACCESSTOCARE!$F:$Q, 12, FALSE)</f>
        <v>-1111.0999999999999</v>
      </c>
    </row>
    <row r="1476" spans="1:11" x14ac:dyDescent="0.3">
      <c r="A1476" t="s">
        <v>2423</v>
      </c>
      <c r="B1476" t="s">
        <v>2456</v>
      </c>
      <c r="C1476" t="s">
        <v>2457</v>
      </c>
      <c r="D1476">
        <f>VLOOKUP(C1476, [1]acs2015_county_data!$D:$O, 12, FALSE)</f>
        <v>53088</v>
      </c>
      <c r="E1476">
        <f>VLOOKUP(C1476, [2]DEMOGRAPHICS!$F:$M, 8, FALSE)</f>
        <v>186</v>
      </c>
      <c r="F1476">
        <f>VLOOKUP(C1476, [3]RISKFACTORSANDACCESSTOCARE!$F:$N, 9, FALSE)</f>
        <v>20.9</v>
      </c>
      <c r="G1476">
        <f>VLOOKUP(C1476, [3]RISKFACTORSANDACCESSTOCARE!$F:$H, 3, FALSE)</f>
        <v>19.100000000000001</v>
      </c>
      <c r="H1476">
        <f>VLOOKUP(C1476, [3]RISKFACTORSANDACCESSTOCARE!$F:$Q, 12, FALSE)</f>
        <v>24.6</v>
      </c>
      <c r="I1476">
        <f>VLOOKUP(C1476,[4]RISKFACTORSANDACCESSTOCARE!$F:$Z,21,FALSE)</f>
        <v>4859</v>
      </c>
      <c r="J1476">
        <f>VLOOKUP(C1476,[5]DEMOGRAPHICS!$F:$J,5,FALSE)</f>
        <v>72757</v>
      </c>
      <c r="K1476">
        <f>I1476/J1476*100</f>
        <v>6.6783952059595642</v>
      </c>
    </row>
    <row r="1477" spans="1:11" hidden="1" x14ac:dyDescent="0.3">
      <c r="A1477" t="s">
        <v>2423</v>
      </c>
      <c r="B1477" t="s">
        <v>2458</v>
      </c>
      <c r="C1477" t="s">
        <v>2459</v>
      </c>
      <c r="D1477">
        <f>VLOOKUP(C1477, [1]acs2015_county_data!$D:$O, 12, FALSE)</f>
        <v>44549</v>
      </c>
      <c r="E1477">
        <f>VLOOKUP(C1477, [2]DEMOGRAPHICS!$F:$M, 8, FALSE)</f>
        <v>31</v>
      </c>
      <c r="F1477">
        <f>VLOOKUP(C1477, [3]RISKFACTORSANDACCESSTOCARE!$F:$N, 9, FALSE)</f>
        <v>25.8</v>
      </c>
      <c r="G1477">
        <f>VLOOKUP(C1477, [3]RISKFACTORSANDACCESSTOCARE!$F:$H, 3, FALSE)</f>
        <v>29.1</v>
      </c>
      <c r="H1477">
        <f>VLOOKUP(C1477, [3]RISKFACTORSANDACCESSTOCARE!$F:$Q, 12, FALSE)</f>
        <v>-1111.0999999999999</v>
      </c>
    </row>
    <row r="1478" spans="1:11" hidden="1" x14ac:dyDescent="0.3">
      <c r="A1478" t="s">
        <v>2423</v>
      </c>
      <c r="B1478" t="s">
        <v>195</v>
      </c>
      <c r="C1478" t="s">
        <v>2460</v>
      </c>
      <c r="D1478">
        <f>VLOOKUP(C1478, [1]acs2015_county_data!$D:$O, 12, FALSE)</f>
        <v>36743</v>
      </c>
      <c r="E1478">
        <f>VLOOKUP(C1478, [2]DEMOGRAPHICS!$F:$M, 8, FALSE)</f>
        <v>32</v>
      </c>
      <c r="F1478">
        <f>VLOOKUP(C1478, [3]RISKFACTORSANDACCESSTOCARE!$F:$N, 9, FALSE)</f>
        <v>25.3</v>
      </c>
      <c r="G1478">
        <f>VLOOKUP(C1478, [3]RISKFACTORSANDACCESSTOCARE!$F:$H, 3, FALSE)</f>
        <v>33.1</v>
      </c>
      <c r="H1478">
        <f>VLOOKUP(C1478, [3]RISKFACTORSANDACCESSTOCARE!$F:$Q, 12, FALSE)</f>
        <v>-1111.0999999999999</v>
      </c>
    </row>
    <row r="1479" spans="1:11" hidden="1" x14ac:dyDescent="0.3">
      <c r="A1479" t="s">
        <v>2423</v>
      </c>
      <c r="B1479" t="s">
        <v>744</v>
      </c>
      <c r="C1479" t="s">
        <v>2461</v>
      </c>
      <c r="D1479">
        <f>VLOOKUP(C1479, [1]acs2015_county_data!$D:$O, 12, FALSE)</f>
        <v>37035</v>
      </c>
      <c r="E1479">
        <f>VLOOKUP(C1479, [2]DEMOGRAPHICS!$F:$M, 8, FALSE)</f>
        <v>16</v>
      </c>
      <c r="F1479">
        <f>VLOOKUP(C1479, [3]RISKFACTORSANDACCESSTOCARE!$F:$N, 9, FALSE)</f>
        <v>-1111.0999999999999</v>
      </c>
      <c r="G1479">
        <f>VLOOKUP(C1479, [3]RISKFACTORSANDACCESSTOCARE!$F:$H, 3, FALSE)</f>
        <v>-1111.0999999999999</v>
      </c>
      <c r="H1479">
        <f>VLOOKUP(C1479, [3]RISKFACTORSANDACCESSTOCARE!$F:$Q, 12, FALSE)</f>
        <v>-1111.0999999999999</v>
      </c>
    </row>
    <row r="1480" spans="1:11" hidden="1" x14ac:dyDescent="0.3">
      <c r="A1480" t="s">
        <v>2423</v>
      </c>
      <c r="B1480" t="s">
        <v>47</v>
      </c>
      <c r="C1480" t="s">
        <v>2462</v>
      </c>
      <c r="D1480">
        <f>VLOOKUP(C1480, [1]acs2015_county_data!$D:$O, 12, FALSE)</f>
        <v>38062</v>
      </c>
      <c r="E1480">
        <f>VLOOKUP(C1480, [2]DEMOGRAPHICS!$F:$M, 8, FALSE)</f>
        <v>30</v>
      </c>
      <c r="F1480">
        <f>VLOOKUP(C1480, [3]RISKFACTORSANDACCESSTOCARE!$F:$N, 9, FALSE)</f>
        <v>-1111.0999999999999</v>
      </c>
      <c r="G1480">
        <f>VLOOKUP(C1480, [3]RISKFACTORSANDACCESSTOCARE!$F:$H, 3, FALSE)</f>
        <v>-1111.0999999999999</v>
      </c>
      <c r="H1480">
        <f>VLOOKUP(C1480, [3]RISKFACTORSANDACCESSTOCARE!$F:$Q, 12, FALSE)</f>
        <v>-1111.0999999999999</v>
      </c>
    </row>
    <row r="1481" spans="1:11" hidden="1" x14ac:dyDescent="0.3">
      <c r="A1481" t="s">
        <v>2423</v>
      </c>
      <c r="B1481" t="s">
        <v>1201</v>
      </c>
      <c r="C1481" t="s">
        <v>2463</v>
      </c>
      <c r="D1481">
        <f>VLOOKUP(C1481, [1]acs2015_county_data!$D:$O, 12, FALSE)</f>
        <v>41642</v>
      </c>
      <c r="E1481">
        <f>VLOOKUP(C1481, [2]DEMOGRAPHICS!$F:$M, 8, FALSE)</f>
        <v>14</v>
      </c>
      <c r="F1481">
        <f>VLOOKUP(C1481, [3]RISKFACTORSANDACCESSTOCARE!$F:$N, 9, FALSE)</f>
        <v>23.1</v>
      </c>
      <c r="G1481">
        <f>VLOOKUP(C1481, [3]RISKFACTORSANDACCESSTOCARE!$F:$H, 3, FALSE)</f>
        <v>35</v>
      </c>
      <c r="H1481">
        <f>VLOOKUP(C1481, [3]RISKFACTORSANDACCESSTOCARE!$F:$Q, 12, FALSE)</f>
        <v>-1111.0999999999999</v>
      </c>
    </row>
    <row r="1482" spans="1:11" hidden="1" x14ac:dyDescent="0.3">
      <c r="A1482" t="s">
        <v>2423</v>
      </c>
      <c r="B1482" t="s">
        <v>49</v>
      </c>
      <c r="C1482" t="s">
        <v>2464</v>
      </c>
      <c r="D1482">
        <f>VLOOKUP(C1482, [1]acs2015_county_data!$D:$O, 12, FALSE)</f>
        <v>41406</v>
      </c>
      <c r="E1482">
        <f>VLOOKUP(C1482, [2]DEMOGRAPHICS!$F:$M, 8, FALSE)</f>
        <v>29</v>
      </c>
      <c r="F1482">
        <f>VLOOKUP(C1482, [3]RISKFACTORSANDACCESSTOCARE!$F:$N, 9, FALSE)</f>
        <v>31.5</v>
      </c>
      <c r="G1482">
        <f>VLOOKUP(C1482, [3]RISKFACTORSANDACCESSTOCARE!$F:$H, 3, FALSE)</f>
        <v>41.2</v>
      </c>
      <c r="H1482">
        <f>VLOOKUP(C1482, [3]RISKFACTORSANDACCESSTOCARE!$F:$Q, 12, FALSE)</f>
        <v>-1111.0999999999999</v>
      </c>
    </row>
    <row r="1483" spans="1:11" hidden="1" x14ac:dyDescent="0.3">
      <c r="A1483" t="s">
        <v>2423</v>
      </c>
      <c r="B1483" t="s">
        <v>2465</v>
      </c>
      <c r="C1483" t="s">
        <v>2466</v>
      </c>
      <c r="D1483">
        <f>VLOOKUP(C1483, [1]acs2015_county_data!$D:$O, 12, FALSE)</f>
        <v>36831</v>
      </c>
      <c r="E1483">
        <f>VLOOKUP(C1483, [2]DEMOGRAPHICS!$F:$M, 8, FALSE)</f>
        <v>20</v>
      </c>
      <c r="F1483">
        <f>VLOOKUP(C1483, [3]RISKFACTORSANDACCESSTOCARE!$F:$N, 9, FALSE)</f>
        <v>29</v>
      </c>
      <c r="G1483">
        <f>VLOOKUP(C1483, [3]RISKFACTORSANDACCESSTOCARE!$F:$H, 3, FALSE)</f>
        <v>32.700000000000003</v>
      </c>
      <c r="H1483">
        <f>VLOOKUP(C1483, [3]RISKFACTORSANDACCESSTOCARE!$F:$Q, 12, FALSE)</f>
        <v>-1111.0999999999999</v>
      </c>
    </row>
    <row r="1484" spans="1:11" hidden="1" x14ac:dyDescent="0.3">
      <c r="A1484" t="s">
        <v>2423</v>
      </c>
      <c r="B1484" t="s">
        <v>450</v>
      </c>
      <c r="C1484" t="s">
        <v>2467</v>
      </c>
      <c r="D1484">
        <f>VLOOKUP(C1484, [1]acs2015_county_data!$D:$O, 12, FALSE)</f>
        <v>30508</v>
      </c>
      <c r="E1484">
        <f>VLOOKUP(C1484, [2]DEMOGRAPHICS!$F:$M, 8, FALSE)</f>
        <v>17</v>
      </c>
      <c r="F1484">
        <f>VLOOKUP(C1484, [3]RISKFACTORSANDACCESSTOCARE!$F:$N, 9, FALSE)</f>
        <v>-1111.0999999999999</v>
      </c>
      <c r="G1484">
        <f>VLOOKUP(C1484, [3]RISKFACTORSANDACCESSTOCARE!$F:$H, 3, FALSE)</f>
        <v>-1111.0999999999999</v>
      </c>
      <c r="H1484">
        <f>VLOOKUP(C1484, [3]RISKFACTORSANDACCESSTOCARE!$F:$Q, 12, FALSE)</f>
        <v>-1111.0999999999999</v>
      </c>
    </row>
    <row r="1485" spans="1:11" hidden="1" x14ac:dyDescent="0.3">
      <c r="A1485" t="s">
        <v>2423</v>
      </c>
      <c r="B1485" t="s">
        <v>2468</v>
      </c>
      <c r="C1485" t="s">
        <v>2469</v>
      </c>
      <c r="D1485">
        <f>VLOOKUP(C1485, [1]acs2015_county_data!$D:$O, 12, FALSE)</f>
        <v>31077</v>
      </c>
      <c r="E1485">
        <f>VLOOKUP(C1485, [2]DEMOGRAPHICS!$F:$M, 8, FALSE)</f>
        <v>60</v>
      </c>
      <c r="F1485">
        <f>VLOOKUP(C1485, [3]RISKFACTORSANDACCESSTOCARE!$F:$N, 9, FALSE)</f>
        <v>25.8</v>
      </c>
      <c r="G1485">
        <f>VLOOKUP(C1485, [3]RISKFACTORSANDACCESSTOCARE!$F:$H, 3, FALSE)</f>
        <v>35.9</v>
      </c>
      <c r="H1485">
        <f>VLOOKUP(C1485, [3]RISKFACTORSANDACCESSTOCARE!$F:$Q, 12, FALSE)</f>
        <v>-1111.0999999999999</v>
      </c>
    </row>
    <row r="1486" spans="1:11" x14ac:dyDescent="0.3">
      <c r="A1486" t="s">
        <v>2423</v>
      </c>
      <c r="B1486" t="s">
        <v>59</v>
      </c>
      <c r="C1486" t="s">
        <v>2470</v>
      </c>
      <c r="D1486">
        <f>VLOOKUP(C1486, [1]acs2015_county_data!$D:$O, 12, FALSE)</f>
        <v>48480</v>
      </c>
      <c r="E1486">
        <f>VLOOKUP(C1486, [2]DEMOGRAPHICS!$F:$M, 8, FALSE)</f>
        <v>107</v>
      </c>
      <c r="F1486">
        <f>VLOOKUP(C1486, [3]RISKFACTORSANDACCESSTOCARE!$F:$N, 9, FALSE)</f>
        <v>25.6</v>
      </c>
      <c r="G1486">
        <f>VLOOKUP(C1486, [3]RISKFACTORSANDACCESSTOCARE!$F:$H, 3, FALSE)</f>
        <v>26.7</v>
      </c>
      <c r="H1486">
        <f>VLOOKUP(C1486, [3]RISKFACTORSANDACCESSTOCARE!$F:$Q, 12, FALSE)</f>
        <v>24.3</v>
      </c>
      <c r="I1486">
        <f>VLOOKUP(C1486,[4]RISKFACTORSANDACCESSTOCARE!$F:$Z,21,FALSE)</f>
        <v>7218</v>
      </c>
      <c r="J1486">
        <f>VLOOKUP(C1486,[5]DEMOGRAPHICS!$F:$J,5,FALSE)</f>
        <v>99090</v>
      </c>
      <c r="K1486">
        <f>I1486/J1486*100</f>
        <v>7.2842870118074474</v>
      </c>
    </row>
    <row r="1487" spans="1:11" hidden="1" x14ac:dyDescent="0.3">
      <c r="A1487" t="s">
        <v>2423</v>
      </c>
      <c r="B1487" t="s">
        <v>2471</v>
      </c>
      <c r="C1487" t="s">
        <v>2472</v>
      </c>
      <c r="D1487">
        <f>VLOOKUP(C1487, [1]acs2015_county_data!$D:$O, 12, FALSE)</f>
        <v>42826</v>
      </c>
      <c r="E1487">
        <f>VLOOKUP(C1487, [2]DEMOGRAPHICS!$F:$M, 8, FALSE)</f>
        <v>30</v>
      </c>
      <c r="F1487">
        <f>VLOOKUP(C1487, [3]RISKFACTORSANDACCESSTOCARE!$F:$N, 9, FALSE)</f>
        <v>23.3</v>
      </c>
      <c r="G1487">
        <f>VLOOKUP(C1487, [3]RISKFACTORSANDACCESSTOCARE!$F:$H, 3, FALSE)</f>
        <v>30.4</v>
      </c>
      <c r="H1487">
        <f>VLOOKUP(C1487, [3]RISKFACTORSANDACCESSTOCARE!$F:$Q, 12, FALSE)</f>
        <v>-1111.0999999999999</v>
      </c>
    </row>
    <row r="1488" spans="1:11" hidden="1" x14ac:dyDescent="0.3">
      <c r="A1488" t="s">
        <v>2423</v>
      </c>
      <c r="B1488" t="s">
        <v>2473</v>
      </c>
      <c r="C1488" t="s">
        <v>2474</v>
      </c>
      <c r="D1488">
        <f>VLOOKUP(C1488, [1]acs2015_county_data!$D:$O, 12, FALSE)</f>
        <v>41912</v>
      </c>
      <c r="E1488">
        <f>VLOOKUP(C1488, [2]DEMOGRAPHICS!$F:$M, 8, FALSE)</f>
        <v>13</v>
      </c>
      <c r="F1488">
        <f>VLOOKUP(C1488, [3]RISKFACTORSANDACCESSTOCARE!$F:$N, 9, FALSE)</f>
        <v>26</v>
      </c>
      <c r="G1488">
        <f>VLOOKUP(C1488, [3]RISKFACTORSANDACCESSTOCARE!$F:$H, 3, FALSE)</f>
        <v>33.5</v>
      </c>
      <c r="H1488">
        <f>VLOOKUP(C1488, [3]RISKFACTORSANDACCESSTOCARE!$F:$Q, 12, FALSE)</f>
        <v>-1111.0999999999999</v>
      </c>
    </row>
    <row r="1489" spans="1:11" x14ac:dyDescent="0.3">
      <c r="A1489" t="s">
        <v>2423</v>
      </c>
      <c r="B1489" t="s">
        <v>63</v>
      </c>
      <c r="C1489" t="s">
        <v>2475</v>
      </c>
      <c r="D1489">
        <f>VLOOKUP(C1489, [1]acs2015_county_data!$D:$O, 12, FALSE)</f>
        <v>41227</v>
      </c>
      <c r="E1489">
        <f>VLOOKUP(C1489, [2]DEMOGRAPHICS!$F:$M, 8, FALSE)</f>
        <v>372</v>
      </c>
      <c r="F1489">
        <f>VLOOKUP(C1489, [3]RISKFACTORSANDACCESSTOCARE!$F:$N, 9, FALSE)</f>
        <v>22.3</v>
      </c>
      <c r="G1489">
        <f>VLOOKUP(C1489, [3]RISKFACTORSANDACCESSTOCARE!$F:$H, 3, FALSE)</f>
        <v>22.5</v>
      </c>
      <c r="H1489">
        <f>VLOOKUP(C1489, [3]RISKFACTORSANDACCESSTOCARE!$F:$Q, 12, FALSE)</f>
        <v>26.3</v>
      </c>
      <c r="I1489">
        <f>VLOOKUP(C1489,[4]RISKFACTORSANDACCESSTOCARE!$F:$Z,21,FALSE)</f>
        <v>27078</v>
      </c>
      <c r="J1489">
        <f>VLOOKUP(C1489,[5]DEMOGRAPHICS!$F:$J,5,FALSE)</f>
        <v>250784</v>
      </c>
      <c r="K1489">
        <f>I1489/J1489*100</f>
        <v>10.797339543192548</v>
      </c>
    </row>
    <row r="1490" spans="1:11" hidden="1" x14ac:dyDescent="0.3">
      <c r="A1490" t="s">
        <v>2423</v>
      </c>
      <c r="B1490" t="s">
        <v>1077</v>
      </c>
      <c r="C1490" t="s">
        <v>2476</v>
      </c>
      <c r="D1490">
        <f>VLOOKUP(C1490, [1]acs2015_county_data!$D:$O, 12, FALSE)</f>
        <v>37656</v>
      </c>
      <c r="E1490">
        <f>VLOOKUP(C1490, [2]DEMOGRAPHICS!$F:$M, 8, FALSE)</f>
        <v>24</v>
      </c>
      <c r="F1490">
        <f>VLOOKUP(C1490, [3]RISKFACTORSANDACCESSTOCARE!$F:$N, 9, FALSE)</f>
        <v>22.2</v>
      </c>
      <c r="G1490">
        <f>VLOOKUP(C1490, [3]RISKFACTORSANDACCESSTOCARE!$F:$H, 3, FALSE)</f>
        <v>35.700000000000003</v>
      </c>
      <c r="H1490">
        <f>VLOOKUP(C1490, [3]RISKFACTORSANDACCESSTOCARE!$F:$Q, 12, FALSE)</f>
        <v>-1111.0999999999999</v>
      </c>
    </row>
    <row r="1491" spans="1:11" hidden="1" x14ac:dyDescent="0.3">
      <c r="A1491" t="s">
        <v>2423</v>
      </c>
      <c r="B1491" t="s">
        <v>1223</v>
      </c>
      <c r="C1491" t="s">
        <v>2477</v>
      </c>
      <c r="D1491">
        <f>VLOOKUP(C1491, [1]acs2015_county_data!$D:$O, 12, FALSE)</f>
        <v>39301</v>
      </c>
      <c r="E1491">
        <f>VLOOKUP(C1491, [2]DEMOGRAPHICS!$F:$M, 8, FALSE)</f>
        <v>12</v>
      </c>
      <c r="F1491">
        <f>VLOOKUP(C1491, [3]RISKFACTORSANDACCESSTOCARE!$F:$N, 9, FALSE)</f>
        <v>30.9</v>
      </c>
      <c r="G1491">
        <f>VLOOKUP(C1491, [3]RISKFACTORSANDACCESSTOCARE!$F:$H, 3, FALSE)</f>
        <v>32.1</v>
      </c>
      <c r="H1491">
        <f>VLOOKUP(C1491, [3]RISKFACTORSANDACCESSTOCARE!$F:$Q, 12, FALSE)</f>
        <v>-1111.0999999999999</v>
      </c>
    </row>
    <row r="1492" spans="1:11" hidden="1" x14ac:dyDescent="0.3">
      <c r="A1492" t="s">
        <v>2423</v>
      </c>
      <c r="B1492" t="s">
        <v>67</v>
      </c>
      <c r="C1492" t="s">
        <v>2478</v>
      </c>
      <c r="D1492">
        <f>VLOOKUP(C1492, [1]acs2015_county_data!$D:$O, 12, FALSE)</f>
        <v>42181</v>
      </c>
      <c r="E1492">
        <f>VLOOKUP(C1492, [2]DEMOGRAPHICS!$F:$M, 8, FALSE)</f>
        <v>32</v>
      </c>
      <c r="F1492">
        <f>VLOOKUP(C1492, [3]RISKFACTORSANDACCESSTOCARE!$F:$N, 9, FALSE)</f>
        <v>-1111.0999999999999</v>
      </c>
      <c r="G1492">
        <f>VLOOKUP(C1492, [3]RISKFACTORSANDACCESSTOCARE!$F:$H, 3, FALSE)</f>
        <v>37.4</v>
      </c>
      <c r="H1492">
        <f>VLOOKUP(C1492, [3]RISKFACTORSANDACCESSTOCARE!$F:$Q, 12, FALSE)</f>
        <v>-1111.0999999999999</v>
      </c>
    </row>
    <row r="1493" spans="1:11" hidden="1" x14ac:dyDescent="0.3">
      <c r="A1493" t="s">
        <v>2423</v>
      </c>
      <c r="B1493" t="s">
        <v>2479</v>
      </c>
      <c r="C1493" t="s">
        <v>2480</v>
      </c>
      <c r="D1493">
        <f>VLOOKUP(C1493, [1]acs2015_county_data!$D:$O, 12, FALSE)</f>
        <v>32122</v>
      </c>
      <c r="E1493">
        <f>VLOOKUP(C1493, [2]DEMOGRAPHICS!$F:$M, 8, FALSE)</f>
        <v>23</v>
      </c>
      <c r="F1493">
        <f>VLOOKUP(C1493, [3]RISKFACTORSANDACCESSTOCARE!$F:$N, 9, FALSE)</f>
        <v>16.7</v>
      </c>
      <c r="G1493">
        <f>VLOOKUP(C1493, [3]RISKFACTORSANDACCESSTOCARE!$F:$H, 3, FALSE)</f>
        <v>-1111.0999999999999</v>
      </c>
      <c r="H1493">
        <f>VLOOKUP(C1493, [3]RISKFACTORSANDACCESSTOCARE!$F:$Q, 12, FALSE)</f>
        <v>-1111.0999999999999</v>
      </c>
    </row>
    <row r="1494" spans="1:11" hidden="1" x14ac:dyDescent="0.3">
      <c r="A1494" t="s">
        <v>2423</v>
      </c>
      <c r="B1494" t="s">
        <v>2481</v>
      </c>
      <c r="C1494" t="s">
        <v>2482</v>
      </c>
      <c r="D1494">
        <f>VLOOKUP(C1494, [1]acs2015_county_data!$D:$O, 12, FALSE)</f>
        <v>42500</v>
      </c>
      <c r="E1494">
        <f>VLOOKUP(C1494, [2]DEMOGRAPHICS!$F:$M, 8, FALSE)</f>
        <v>11</v>
      </c>
      <c r="F1494">
        <f>VLOOKUP(C1494, [3]RISKFACTORSANDACCESSTOCARE!$F:$N, 9, FALSE)</f>
        <v>22.3</v>
      </c>
      <c r="G1494">
        <f>VLOOKUP(C1494, [3]RISKFACTORSANDACCESSTOCARE!$F:$H, 3, FALSE)</f>
        <v>-1111.0999999999999</v>
      </c>
      <c r="H1494">
        <f>VLOOKUP(C1494, [3]RISKFACTORSANDACCESSTOCARE!$F:$Q, 12, FALSE)</f>
        <v>-1111.0999999999999</v>
      </c>
    </row>
    <row r="1495" spans="1:11" hidden="1" x14ac:dyDescent="0.3">
      <c r="A1495" t="s">
        <v>2423</v>
      </c>
      <c r="B1495" t="s">
        <v>220</v>
      </c>
      <c r="C1495" t="s">
        <v>2483</v>
      </c>
      <c r="D1495">
        <f>VLOOKUP(C1495, [1]acs2015_county_data!$D:$O, 12, FALSE)</f>
        <v>44820</v>
      </c>
      <c r="E1495">
        <f>VLOOKUP(C1495, [2]DEMOGRAPHICS!$F:$M, 8, FALSE)</f>
        <v>21</v>
      </c>
      <c r="F1495">
        <f>VLOOKUP(C1495, [3]RISKFACTORSANDACCESSTOCARE!$F:$N, 9, FALSE)</f>
        <v>-1111.0999999999999</v>
      </c>
      <c r="G1495">
        <f>VLOOKUP(C1495, [3]RISKFACTORSANDACCESSTOCARE!$F:$H, 3, FALSE)</f>
        <v>-1111.0999999999999</v>
      </c>
      <c r="H1495">
        <f>VLOOKUP(C1495, [3]RISKFACTORSANDACCESSTOCARE!$F:$Q, 12, FALSE)</f>
        <v>-1111.0999999999999</v>
      </c>
    </row>
    <row r="1496" spans="1:11" x14ac:dyDescent="0.3">
      <c r="A1496" t="s">
        <v>2423</v>
      </c>
      <c r="B1496" t="s">
        <v>2484</v>
      </c>
      <c r="C1496" t="s">
        <v>2485</v>
      </c>
      <c r="D1496">
        <f>VLOOKUP(C1496, [1]acs2015_county_data!$D:$O, 12, FALSE)</f>
        <v>32784</v>
      </c>
      <c r="E1496">
        <f>VLOOKUP(C1496, [2]DEMOGRAPHICS!$F:$M, 8, FALSE)</f>
        <v>41</v>
      </c>
      <c r="F1496">
        <f>VLOOKUP(C1496, [3]RISKFACTORSANDACCESSTOCARE!$F:$N, 9, FALSE)</f>
        <v>21.2</v>
      </c>
      <c r="G1496">
        <f>VLOOKUP(C1496, [3]RISKFACTORSANDACCESSTOCARE!$F:$H, 3, FALSE)</f>
        <v>31</v>
      </c>
      <c r="H1496">
        <f>VLOOKUP(C1496, [3]RISKFACTORSANDACCESSTOCARE!$F:$Q, 12, FALSE)</f>
        <v>34.5</v>
      </c>
      <c r="I1496">
        <f>VLOOKUP(C1496,[4]RISKFACTORSANDACCESSTOCARE!$F:$Z,21,FALSE)</f>
        <v>6883</v>
      </c>
      <c r="J1496">
        <f>VLOOKUP(C1496,[5]DEMOGRAPHICS!$F:$J,5,FALSE)</f>
        <v>38400</v>
      </c>
      <c r="K1496">
        <f>I1496/J1496*100</f>
        <v>17.924479166666664</v>
      </c>
    </row>
    <row r="1497" spans="1:11" hidden="1" x14ac:dyDescent="0.3">
      <c r="A1497" t="s">
        <v>2423</v>
      </c>
      <c r="B1497" t="s">
        <v>2074</v>
      </c>
      <c r="C1497" t="s">
        <v>2486</v>
      </c>
      <c r="D1497">
        <f>VLOOKUP(C1497, [1]acs2015_county_data!$D:$O, 12, FALSE)</f>
        <v>36239</v>
      </c>
      <c r="E1497">
        <f>VLOOKUP(C1497, [2]DEMOGRAPHICS!$F:$M, 8, FALSE)</f>
        <v>19</v>
      </c>
      <c r="F1497">
        <f>VLOOKUP(C1497, [3]RISKFACTORSANDACCESSTOCARE!$F:$N, 9, FALSE)</f>
        <v>-1111.0999999999999</v>
      </c>
      <c r="G1497">
        <f>VLOOKUP(C1497, [3]RISKFACTORSANDACCESSTOCARE!$F:$H, 3, FALSE)</f>
        <v>-1111.0999999999999</v>
      </c>
      <c r="H1497">
        <f>VLOOKUP(C1497, [3]RISKFACTORSANDACCESSTOCARE!$F:$Q, 12, FALSE)</f>
        <v>-1111.0999999999999</v>
      </c>
    </row>
    <row r="1498" spans="1:11" x14ac:dyDescent="0.3">
      <c r="A1498" t="s">
        <v>2423</v>
      </c>
      <c r="B1498" t="s">
        <v>71</v>
      </c>
      <c r="C1498" t="s">
        <v>2487</v>
      </c>
      <c r="D1498">
        <f>VLOOKUP(C1498, [1]acs2015_county_data!$D:$O, 12, FALSE)</f>
        <v>46869</v>
      </c>
      <c r="E1498">
        <f>VLOOKUP(C1498, [2]DEMOGRAPHICS!$F:$M, 8, FALSE)</f>
        <v>1096</v>
      </c>
      <c r="F1498">
        <f>VLOOKUP(C1498, [3]RISKFACTORSANDACCESSTOCARE!$F:$N, 9, FALSE)</f>
        <v>24.6</v>
      </c>
      <c r="G1498">
        <f>VLOOKUP(C1498, [3]RISKFACTORSANDACCESSTOCARE!$F:$H, 3, FALSE)</f>
        <v>24.7</v>
      </c>
      <c r="H1498">
        <f>VLOOKUP(C1498, [3]RISKFACTORSANDACCESSTOCARE!$F:$Q, 12, FALSE)</f>
        <v>25.8</v>
      </c>
      <c r="I1498">
        <f>VLOOKUP(C1498,[4]RISKFACTORSANDACCESSTOCARE!$F:$Z,21,FALSE)</f>
        <v>84511</v>
      </c>
      <c r="J1498">
        <f>VLOOKUP(C1498,[5]DEMOGRAPHICS!$F:$J,5,FALSE)</f>
        <v>662959</v>
      </c>
      <c r="K1498">
        <f t="shared" ref="K1498:K1501" si="152">I1498/J1498*100</f>
        <v>12.74754547415451</v>
      </c>
    </row>
    <row r="1499" spans="1:11" x14ac:dyDescent="0.3">
      <c r="A1499" t="s">
        <v>2423</v>
      </c>
      <c r="B1499" t="s">
        <v>810</v>
      </c>
      <c r="C1499" t="s">
        <v>2488</v>
      </c>
      <c r="D1499">
        <f>VLOOKUP(C1499, [1]acs2015_county_data!$D:$O, 12, FALSE)</f>
        <v>41811</v>
      </c>
      <c r="E1499">
        <f>VLOOKUP(C1499, [2]DEMOGRAPHICS!$F:$M, 8, FALSE)</f>
        <v>173</v>
      </c>
      <c r="F1499">
        <f>VLOOKUP(C1499, [3]RISKFACTORSANDACCESSTOCARE!$F:$N, 9, FALSE)</f>
        <v>25.2</v>
      </c>
      <c r="G1499">
        <f>VLOOKUP(C1499, [3]RISKFACTORSANDACCESSTOCARE!$F:$H, 3, FALSE)</f>
        <v>29.9</v>
      </c>
      <c r="H1499">
        <f>VLOOKUP(C1499, [3]RISKFACTORSANDACCESSTOCARE!$F:$Q, 12, FALSE)</f>
        <v>24.1</v>
      </c>
      <c r="I1499">
        <f>VLOOKUP(C1499,[4]RISKFACTORSANDACCESSTOCARE!$F:$Z,21,FALSE)</f>
        <v>15710</v>
      </c>
      <c r="J1499">
        <f>VLOOKUP(C1499,[5]DEMOGRAPHICS!$F:$J,5,FALSE)</f>
        <v>110624</v>
      </c>
      <c r="K1499">
        <f t="shared" si="152"/>
        <v>14.201258316459359</v>
      </c>
    </row>
    <row r="1500" spans="1:11" x14ac:dyDescent="0.3">
      <c r="A1500" t="s">
        <v>2423</v>
      </c>
      <c r="B1500" t="s">
        <v>73</v>
      </c>
      <c r="C1500" t="s">
        <v>2489</v>
      </c>
      <c r="D1500">
        <f>VLOOKUP(C1500, [1]acs2015_county_data!$D:$O, 12, FALSE)</f>
        <v>55348</v>
      </c>
      <c r="E1500">
        <f>VLOOKUP(C1500, [2]DEMOGRAPHICS!$F:$M, 8, FALSE)</f>
        <v>325</v>
      </c>
      <c r="F1500">
        <f>VLOOKUP(C1500, [3]RISKFACTORSANDACCESSTOCARE!$F:$N, 9, FALSE)</f>
        <v>19.899999999999999</v>
      </c>
      <c r="G1500">
        <f>VLOOKUP(C1500, [3]RISKFACTORSANDACCESSTOCARE!$F:$H, 3, FALSE)</f>
        <v>26.1</v>
      </c>
      <c r="H1500">
        <f>VLOOKUP(C1500, [3]RISKFACTORSANDACCESSTOCARE!$F:$Q, 12, FALSE)</f>
        <v>24</v>
      </c>
      <c r="I1500">
        <f>VLOOKUP(C1500,[4]RISKFACTORSANDACCESSTOCARE!$F:$Z,21,FALSE)</f>
        <v>19492</v>
      </c>
      <c r="J1500">
        <f>VLOOKUP(C1500,[5]DEMOGRAPHICS!$F:$J,5,FALSE)</f>
        <v>213669</v>
      </c>
      <c r="K1500">
        <f t="shared" si="152"/>
        <v>9.1225212829189086</v>
      </c>
    </row>
    <row r="1501" spans="1:11" x14ac:dyDescent="0.3">
      <c r="A1501" t="s">
        <v>2423</v>
      </c>
      <c r="B1501" t="s">
        <v>228</v>
      </c>
      <c r="C1501" t="s">
        <v>2490</v>
      </c>
      <c r="D1501">
        <f>VLOOKUP(C1501, [1]acs2015_county_data!$D:$O, 12, FALSE)</f>
        <v>49792</v>
      </c>
      <c r="E1501">
        <f>VLOOKUP(C1501, [2]DEMOGRAPHICS!$F:$M, 8, FALSE)</f>
        <v>61</v>
      </c>
      <c r="F1501">
        <f>VLOOKUP(C1501, [3]RISKFACTORSANDACCESSTOCARE!$F:$N, 9, FALSE)</f>
        <v>23.8</v>
      </c>
      <c r="G1501">
        <f>VLOOKUP(C1501, [3]RISKFACTORSANDACCESSTOCARE!$F:$H, 3, FALSE)</f>
        <v>24.6</v>
      </c>
      <c r="H1501">
        <f>VLOOKUP(C1501, [3]RISKFACTORSANDACCESSTOCARE!$F:$Q, 12, FALSE)</f>
        <v>24.8</v>
      </c>
      <c r="I1501">
        <f>VLOOKUP(C1501,[4]RISKFACTORSANDACCESSTOCARE!$F:$Z,21,FALSE)</f>
        <v>6250</v>
      </c>
      <c r="J1501">
        <f>VLOOKUP(C1501,[5]DEMOGRAPHICS!$F:$J,5,FALSE)</f>
        <v>50784</v>
      </c>
      <c r="K1501">
        <f t="shared" si="152"/>
        <v>12.307025834908632</v>
      </c>
    </row>
    <row r="1502" spans="1:11" hidden="1" x14ac:dyDescent="0.3">
      <c r="A1502" t="s">
        <v>2423</v>
      </c>
      <c r="B1502" t="s">
        <v>1102</v>
      </c>
      <c r="C1502" t="s">
        <v>2491</v>
      </c>
      <c r="D1502">
        <f>VLOOKUP(C1502, [1]acs2015_county_data!$D:$O, 12, FALSE)</f>
        <v>38289</v>
      </c>
      <c r="E1502">
        <f>VLOOKUP(C1502, [2]DEMOGRAPHICS!$F:$M, 8, FALSE)</f>
        <v>8</v>
      </c>
      <c r="F1502">
        <f>VLOOKUP(C1502, [3]RISKFACTORSANDACCESSTOCARE!$F:$N, 9, FALSE)</f>
        <v>-1111.0999999999999</v>
      </c>
      <c r="G1502">
        <f>VLOOKUP(C1502, [3]RISKFACTORSANDACCESSTOCARE!$F:$H, 3, FALSE)</f>
        <v>-1111.0999999999999</v>
      </c>
      <c r="H1502">
        <f>VLOOKUP(C1502, [3]RISKFACTORSANDACCESSTOCARE!$F:$Q, 12, FALSE)</f>
        <v>-1111.0999999999999</v>
      </c>
    </row>
    <row r="1503" spans="1:11" x14ac:dyDescent="0.3">
      <c r="A1503" t="s">
        <v>2423</v>
      </c>
      <c r="B1503" t="s">
        <v>2492</v>
      </c>
      <c r="C1503" t="s">
        <v>2493</v>
      </c>
      <c r="D1503">
        <f>VLOOKUP(C1503, [1]acs2015_county_data!$D:$O, 12, FALSE)</f>
        <v>39712</v>
      </c>
      <c r="E1503">
        <f>VLOOKUP(C1503, [2]DEMOGRAPHICS!$F:$M, 8, FALSE)</f>
        <v>45</v>
      </c>
      <c r="F1503">
        <f>VLOOKUP(C1503, [3]RISKFACTORSANDACCESSTOCARE!$F:$N, 9, FALSE)</f>
        <v>25.8</v>
      </c>
      <c r="G1503">
        <f>VLOOKUP(C1503, [3]RISKFACTORSANDACCESSTOCARE!$F:$H, 3, FALSE)</f>
        <v>37.9</v>
      </c>
      <c r="H1503">
        <f>VLOOKUP(C1503, [3]RISKFACTORSANDACCESSTOCARE!$F:$Q, 12, FALSE)</f>
        <v>24.1</v>
      </c>
      <c r="I1503">
        <f>VLOOKUP(C1503,[4]RISKFACTORSANDACCESSTOCARE!$F:$Z,21,FALSE)</f>
        <v>4650</v>
      </c>
      <c r="J1503">
        <f>VLOOKUP(C1503,[5]DEMOGRAPHICS!$F:$J,5,FALSE)</f>
        <v>34492</v>
      </c>
      <c r="K1503">
        <f>I1503/J1503*100</f>
        <v>13.48138698828714</v>
      </c>
    </row>
    <row r="1504" spans="1:11" hidden="1" x14ac:dyDescent="0.3">
      <c r="A1504" t="s">
        <v>2423</v>
      </c>
      <c r="B1504" t="s">
        <v>230</v>
      </c>
      <c r="C1504" t="s">
        <v>2494</v>
      </c>
      <c r="D1504">
        <f>VLOOKUP(C1504, [1]acs2015_county_data!$D:$O, 12, FALSE)</f>
        <v>50723</v>
      </c>
      <c r="E1504">
        <f>VLOOKUP(C1504, [2]DEMOGRAPHICS!$F:$M, 8, FALSE)</f>
        <v>53</v>
      </c>
      <c r="F1504">
        <f>VLOOKUP(C1504, [3]RISKFACTORSANDACCESSTOCARE!$F:$N, 9, FALSE)</f>
        <v>29</v>
      </c>
      <c r="G1504">
        <f>VLOOKUP(C1504, [3]RISKFACTORSANDACCESSTOCARE!$F:$H, 3, FALSE)</f>
        <v>28.6</v>
      </c>
      <c r="H1504">
        <f>VLOOKUP(C1504, [3]RISKFACTORSANDACCESSTOCARE!$F:$Q, 12, FALSE)</f>
        <v>-1111.0999999999999</v>
      </c>
    </row>
    <row r="1505" spans="1:11" hidden="1" x14ac:dyDescent="0.3">
      <c r="A1505" t="s">
        <v>2423</v>
      </c>
      <c r="B1505" t="s">
        <v>79</v>
      </c>
      <c r="C1505" t="s">
        <v>2495</v>
      </c>
      <c r="D1505">
        <f>VLOOKUP(C1505, [1]acs2015_county_data!$D:$O, 12, FALSE)</f>
        <v>40597</v>
      </c>
      <c r="E1505">
        <f>VLOOKUP(C1505, [2]DEMOGRAPHICS!$F:$M, 8, FALSE)</f>
        <v>61</v>
      </c>
      <c r="F1505">
        <f>VLOOKUP(C1505, [3]RISKFACTORSANDACCESSTOCARE!$F:$N, 9, FALSE)</f>
        <v>23.5</v>
      </c>
      <c r="G1505">
        <f>VLOOKUP(C1505, [3]RISKFACTORSANDACCESSTOCARE!$F:$H, 3, FALSE)</f>
        <v>26.2</v>
      </c>
      <c r="H1505">
        <f>VLOOKUP(C1505, [3]RISKFACTORSANDACCESSTOCARE!$F:$Q, 12, FALSE)</f>
        <v>-1111.0999999999999</v>
      </c>
    </row>
    <row r="1506" spans="1:11" hidden="1" x14ac:dyDescent="0.3">
      <c r="A1506" t="s">
        <v>2423</v>
      </c>
      <c r="B1506" t="s">
        <v>1004</v>
      </c>
      <c r="C1506" t="s">
        <v>2496</v>
      </c>
      <c r="D1506">
        <f>VLOOKUP(C1506, [1]acs2015_county_data!$D:$O, 12, FALSE)</f>
        <v>43909</v>
      </c>
      <c r="E1506">
        <f>VLOOKUP(C1506, [2]DEMOGRAPHICS!$F:$M, 8, FALSE)</f>
        <v>20</v>
      </c>
      <c r="F1506">
        <f>VLOOKUP(C1506, [3]RISKFACTORSANDACCESSTOCARE!$F:$N, 9, FALSE)</f>
        <v>29.3</v>
      </c>
      <c r="G1506">
        <f>VLOOKUP(C1506, [3]RISKFACTORSANDACCESSTOCARE!$F:$H, 3, FALSE)</f>
        <v>31.8</v>
      </c>
      <c r="H1506">
        <f>VLOOKUP(C1506, [3]RISKFACTORSANDACCESSTOCARE!$F:$Q, 12, FALSE)</f>
        <v>-1111.0999999999999</v>
      </c>
    </row>
    <row r="1507" spans="1:11" hidden="1" x14ac:dyDescent="0.3">
      <c r="A1507" t="s">
        <v>2423</v>
      </c>
      <c r="B1507" t="s">
        <v>234</v>
      </c>
      <c r="C1507" t="s">
        <v>2497</v>
      </c>
      <c r="D1507">
        <f>VLOOKUP(C1507, [1]acs2015_county_data!$D:$O, 12, FALSE)</f>
        <v>53718</v>
      </c>
      <c r="E1507">
        <f>VLOOKUP(C1507, [2]DEMOGRAPHICS!$F:$M, 8, FALSE)</f>
        <v>76</v>
      </c>
      <c r="F1507">
        <f>VLOOKUP(C1507, [3]RISKFACTORSANDACCESSTOCARE!$F:$N, 9, FALSE)</f>
        <v>-1111.0999999999999</v>
      </c>
      <c r="G1507">
        <f>VLOOKUP(C1507, [3]RISKFACTORSANDACCESSTOCARE!$F:$H, 3, FALSE)</f>
        <v>-1111.0999999999999</v>
      </c>
      <c r="H1507">
        <f>VLOOKUP(C1507, [3]RISKFACTORSANDACCESSTOCARE!$F:$Q, 12, FALSE)</f>
        <v>-1111.0999999999999</v>
      </c>
    </row>
    <row r="1508" spans="1:11" hidden="1" x14ac:dyDescent="0.3">
      <c r="A1508" t="s">
        <v>2423</v>
      </c>
      <c r="B1508" t="s">
        <v>1391</v>
      </c>
      <c r="C1508" t="s">
        <v>2498</v>
      </c>
      <c r="D1508">
        <f>VLOOKUP(C1508, [1]acs2015_county_data!$D:$O, 12, FALSE)</f>
        <v>37997</v>
      </c>
      <c r="E1508">
        <f>VLOOKUP(C1508, [2]DEMOGRAPHICS!$F:$M, 8, FALSE)</f>
        <v>21</v>
      </c>
      <c r="F1508">
        <f>VLOOKUP(C1508, [3]RISKFACTORSANDACCESSTOCARE!$F:$N, 9, FALSE)</f>
        <v>24.5</v>
      </c>
      <c r="G1508">
        <f>VLOOKUP(C1508, [3]RISKFACTORSANDACCESSTOCARE!$F:$H, 3, FALSE)</f>
        <v>36</v>
      </c>
      <c r="H1508">
        <f>VLOOKUP(C1508, [3]RISKFACTORSANDACCESSTOCARE!$F:$Q, 12, FALSE)</f>
        <v>-1111.0999999999999</v>
      </c>
    </row>
    <row r="1509" spans="1:11" hidden="1" x14ac:dyDescent="0.3">
      <c r="A1509" t="s">
        <v>2423</v>
      </c>
      <c r="B1509" t="s">
        <v>1107</v>
      </c>
      <c r="C1509" t="s">
        <v>2499</v>
      </c>
      <c r="D1509">
        <f>VLOOKUP(C1509, [1]acs2015_county_data!$D:$O, 12, FALSE)</f>
        <v>43350</v>
      </c>
      <c r="E1509">
        <f>VLOOKUP(C1509, [2]DEMOGRAPHICS!$F:$M, 8, FALSE)</f>
        <v>27</v>
      </c>
      <c r="F1509">
        <f>VLOOKUP(C1509, [3]RISKFACTORSANDACCESSTOCARE!$F:$N, 9, FALSE)</f>
        <v>28.3</v>
      </c>
      <c r="G1509">
        <f>VLOOKUP(C1509, [3]RISKFACTORSANDACCESSTOCARE!$F:$H, 3, FALSE)</f>
        <v>29.8</v>
      </c>
      <c r="H1509">
        <f>VLOOKUP(C1509, [3]RISKFACTORSANDACCESSTOCARE!$F:$Q, 12, FALSE)</f>
        <v>-1111.0999999999999</v>
      </c>
    </row>
    <row r="1510" spans="1:11" hidden="1" x14ac:dyDescent="0.3">
      <c r="A1510" t="s">
        <v>2423</v>
      </c>
      <c r="B1510" t="s">
        <v>2500</v>
      </c>
      <c r="C1510" t="s">
        <v>2501</v>
      </c>
      <c r="D1510">
        <f>VLOOKUP(C1510, [1]acs2015_county_data!$D:$O, 12, FALSE)</f>
        <v>38368</v>
      </c>
      <c r="E1510">
        <f>VLOOKUP(C1510, [2]DEMOGRAPHICS!$F:$M, 8, FALSE)</f>
        <v>42</v>
      </c>
      <c r="F1510">
        <f>VLOOKUP(C1510, [3]RISKFACTORSANDACCESSTOCARE!$F:$N, 9, FALSE)</f>
        <v>18.399999999999999</v>
      </c>
      <c r="G1510">
        <f>VLOOKUP(C1510, [3]RISKFACTORSANDACCESSTOCARE!$F:$H, 3, FALSE)</f>
        <v>25.9</v>
      </c>
      <c r="H1510">
        <f>VLOOKUP(C1510, [3]RISKFACTORSANDACCESSTOCARE!$F:$Q, 12, FALSE)</f>
        <v>-1111.0999999999999</v>
      </c>
    </row>
    <row r="1511" spans="1:11" x14ac:dyDescent="0.3">
      <c r="A1511" t="s">
        <v>2423</v>
      </c>
      <c r="B1511" t="s">
        <v>87</v>
      </c>
      <c r="C1511" t="s">
        <v>2502</v>
      </c>
      <c r="D1511">
        <f>VLOOKUP(C1511, [1]acs2015_county_data!$D:$O, 12, FALSE)</f>
        <v>36976</v>
      </c>
      <c r="E1511">
        <f>VLOOKUP(C1511, [2]DEMOGRAPHICS!$F:$M, 8, FALSE)</f>
        <v>19</v>
      </c>
      <c r="F1511">
        <f>VLOOKUP(C1511, [3]RISKFACTORSANDACCESSTOCARE!$F:$N, 9, FALSE)</f>
        <v>25.8</v>
      </c>
      <c r="G1511">
        <f>VLOOKUP(C1511, [3]RISKFACTORSANDACCESSTOCARE!$F:$H, 3, FALSE)</f>
        <v>27.5</v>
      </c>
      <c r="H1511">
        <f>VLOOKUP(C1511, [3]RISKFACTORSANDACCESSTOCARE!$F:$Q, 12, FALSE)</f>
        <v>25.5</v>
      </c>
      <c r="I1511">
        <f>VLOOKUP(C1511,[4]RISKFACTORSANDACCESSTOCARE!$F:$Z,21,FALSE)</f>
        <v>1971</v>
      </c>
      <c r="J1511">
        <f>VLOOKUP(C1511,[5]DEMOGRAPHICS!$F:$J,5,FALSE)</f>
        <v>15600</v>
      </c>
      <c r="K1511">
        <f>I1511/J1511*100</f>
        <v>12.634615384615385</v>
      </c>
    </row>
    <row r="1512" spans="1:11" hidden="1" x14ac:dyDescent="0.3">
      <c r="A1512" t="s">
        <v>2423</v>
      </c>
      <c r="B1512" t="s">
        <v>89</v>
      </c>
      <c r="C1512" t="s">
        <v>2503</v>
      </c>
      <c r="D1512">
        <f>VLOOKUP(C1512, [1]acs2015_county_data!$D:$O, 12, FALSE)</f>
        <v>35097</v>
      </c>
      <c r="E1512">
        <f>VLOOKUP(C1512, [2]DEMOGRAPHICS!$F:$M, 8, FALSE)</f>
        <v>24</v>
      </c>
      <c r="F1512">
        <f>VLOOKUP(C1512, [3]RISKFACTORSANDACCESSTOCARE!$F:$N, 9, FALSE)</f>
        <v>-1111.0999999999999</v>
      </c>
      <c r="G1512">
        <f>VLOOKUP(C1512, [3]RISKFACTORSANDACCESSTOCARE!$F:$H, 3, FALSE)</f>
        <v>-1111.0999999999999</v>
      </c>
      <c r="H1512">
        <f>VLOOKUP(C1512, [3]RISKFACTORSANDACCESSTOCARE!$F:$Q, 12, FALSE)</f>
        <v>-1111.0999999999999</v>
      </c>
    </row>
    <row r="1513" spans="1:11" hidden="1" x14ac:dyDescent="0.3">
      <c r="A1513" t="s">
        <v>2423</v>
      </c>
      <c r="B1513" t="s">
        <v>2504</v>
      </c>
      <c r="C1513" t="s">
        <v>2505</v>
      </c>
      <c r="D1513">
        <f>VLOOKUP(C1513, [1]acs2015_county_data!$D:$O, 12, FALSE)</f>
        <v>39700</v>
      </c>
      <c r="E1513">
        <f>VLOOKUP(C1513, [2]DEMOGRAPHICS!$F:$M, 8, FALSE)</f>
        <v>17</v>
      </c>
      <c r="F1513">
        <f>VLOOKUP(C1513, [3]RISKFACTORSANDACCESSTOCARE!$F:$N, 9, FALSE)</f>
        <v>-1111.0999999999999</v>
      </c>
      <c r="G1513">
        <f>VLOOKUP(C1513, [3]RISKFACTORSANDACCESSTOCARE!$F:$H, 3, FALSE)</f>
        <v>18.100000000000001</v>
      </c>
      <c r="H1513">
        <f>VLOOKUP(C1513, [3]RISKFACTORSANDACCESSTOCARE!$F:$Q, 12, FALSE)</f>
        <v>-1111.0999999999999</v>
      </c>
    </row>
    <row r="1514" spans="1:11" x14ac:dyDescent="0.3">
      <c r="A1514" t="s">
        <v>2423</v>
      </c>
      <c r="B1514" t="s">
        <v>93</v>
      </c>
      <c r="C1514" t="s">
        <v>2506</v>
      </c>
      <c r="D1514">
        <f>VLOOKUP(C1514, [1]acs2015_county_data!$D:$O, 12, FALSE)</f>
        <v>40814</v>
      </c>
      <c r="E1514">
        <f>VLOOKUP(C1514, [2]DEMOGRAPHICS!$F:$M, 8, FALSE)</f>
        <v>65</v>
      </c>
      <c r="F1514">
        <f>VLOOKUP(C1514, [3]RISKFACTORSANDACCESSTOCARE!$F:$N, 9, FALSE)</f>
        <v>24.9</v>
      </c>
      <c r="G1514">
        <f>VLOOKUP(C1514, [3]RISKFACTORSANDACCESSTOCARE!$F:$H, 3, FALSE)</f>
        <v>29.5</v>
      </c>
      <c r="H1514">
        <f>VLOOKUP(C1514, [3]RISKFACTORSANDACCESSTOCARE!$F:$Q, 12, FALSE)</f>
        <v>30.8</v>
      </c>
      <c r="I1514">
        <f>VLOOKUP(C1514,[4]RISKFACTORSANDACCESSTOCARE!$F:$Z,21,FALSE)</f>
        <v>2849</v>
      </c>
      <c r="J1514">
        <f>VLOOKUP(C1514,[5]DEMOGRAPHICS!$F:$J,5,FALSE)</f>
        <v>28375</v>
      </c>
      <c r="K1514">
        <f>I1514/J1514*100</f>
        <v>10.040528634361232</v>
      </c>
    </row>
    <row r="1515" spans="1:11" hidden="1" x14ac:dyDescent="0.3">
      <c r="A1515" t="s">
        <v>2423</v>
      </c>
      <c r="B1515" t="s">
        <v>1128</v>
      </c>
      <c r="C1515" t="s">
        <v>2507</v>
      </c>
      <c r="D1515">
        <f>VLOOKUP(C1515, [1]acs2015_county_data!$D:$O, 12, FALSE)</f>
        <v>40768</v>
      </c>
      <c r="E1515">
        <f>VLOOKUP(C1515, [2]DEMOGRAPHICS!$F:$M, 8, FALSE)</f>
        <v>8</v>
      </c>
      <c r="F1515">
        <f>VLOOKUP(C1515, [3]RISKFACTORSANDACCESSTOCARE!$F:$N, 9, FALSE)</f>
        <v>-1111.0999999999999</v>
      </c>
      <c r="G1515">
        <f>VLOOKUP(C1515, [3]RISKFACTORSANDACCESSTOCARE!$F:$H, 3, FALSE)</f>
        <v>-1111.0999999999999</v>
      </c>
      <c r="H1515">
        <f>VLOOKUP(C1515, [3]RISKFACTORSANDACCESSTOCARE!$F:$Q, 12, FALSE)</f>
        <v>-1111.0999999999999</v>
      </c>
    </row>
    <row r="1516" spans="1:11" hidden="1" x14ac:dyDescent="0.3">
      <c r="A1516" t="s">
        <v>2423</v>
      </c>
      <c r="B1516" t="s">
        <v>244</v>
      </c>
      <c r="C1516" t="s">
        <v>2508</v>
      </c>
      <c r="D1516">
        <f>VLOOKUP(C1516, [1]acs2015_county_data!$D:$O, 12, FALSE)</f>
        <v>38094</v>
      </c>
      <c r="E1516">
        <f>VLOOKUP(C1516, [2]DEMOGRAPHICS!$F:$M, 8, FALSE)</f>
        <v>42</v>
      </c>
      <c r="F1516">
        <f>VLOOKUP(C1516, [3]RISKFACTORSANDACCESSTOCARE!$F:$N, 9, FALSE)</f>
        <v>23.9</v>
      </c>
      <c r="G1516">
        <f>VLOOKUP(C1516, [3]RISKFACTORSANDACCESSTOCARE!$F:$H, 3, FALSE)</f>
        <v>26.7</v>
      </c>
      <c r="H1516">
        <f>VLOOKUP(C1516, [3]RISKFACTORSANDACCESSTOCARE!$F:$Q, 12, FALSE)</f>
        <v>-1111.0999999999999</v>
      </c>
    </row>
    <row r="1517" spans="1:11" hidden="1" x14ac:dyDescent="0.3">
      <c r="A1517" t="s">
        <v>2423</v>
      </c>
      <c r="B1517" t="s">
        <v>246</v>
      </c>
      <c r="C1517" t="s">
        <v>2509</v>
      </c>
      <c r="D1517">
        <f>VLOOKUP(C1517, [1]acs2015_county_data!$D:$O, 12, FALSE)</f>
        <v>28347</v>
      </c>
      <c r="E1517">
        <f>VLOOKUP(C1517, [2]DEMOGRAPHICS!$F:$M, 8, FALSE)</f>
        <v>33</v>
      </c>
      <c r="F1517">
        <f>VLOOKUP(C1517, [3]RISKFACTORSANDACCESSTOCARE!$F:$N, 9, FALSE)</f>
        <v>-1111.0999999999999</v>
      </c>
      <c r="G1517">
        <f>VLOOKUP(C1517, [3]RISKFACTORSANDACCESSTOCARE!$F:$H, 3, FALSE)</f>
        <v>-1111.0999999999999</v>
      </c>
      <c r="H1517">
        <f>VLOOKUP(C1517, [3]RISKFACTORSANDACCESSTOCARE!$F:$Q, 12, FALSE)</f>
        <v>-1111.0999999999999</v>
      </c>
    </row>
    <row r="1518" spans="1:11" hidden="1" x14ac:dyDescent="0.3">
      <c r="A1518" t="s">
        <v>2423</v>
      </c>
      <c r="B1518" t="s">
        <v>2510</v>
      </c>
      <c r="C1518" t="s">
        <v>2511</v>
      </c>
      <c r="D1518">
        <f>VLOOKUP(C1518, [1]acs2015_county_data!$D:$O, 12, FALSE)</f>
        <v>47725</v>
      </c>
      <c r="E1518">
        <f>VLOOKUP(C1518, [2]DEMOGRAPHICS!$F:$M, 8, FALSE)</f>
        <v>36</v>
      </c>
      <c r="F1518">
        <f>VLOOKUP(C1518, [3]RISKFACTORSANDACCESSTOCARE!$F:$N, 9, FALSE)</f>
        <v>20.7</v>
      </c>
      <c r="G1518">
        <f>VLOOKUP(C1518, [3]RISKFACTORSANDACCESSTOCARE!$F:$H, 3, FALSE)</f>
        <v>21.6</v>
      </c>
      <c r="H1518">
        <f>VLOOKUP(C1518, [3]RISKFACTORSANDACCESSTOCARE!$F:$Q, 12, FALSE)</f>
        <v>-1111.0999999999999</v>
      </c>
    </row>
    <row r="1519" spans="1:11" hidden="1" x14ac:dyDescent="0.3">
      <c r="A1519" t="s">
        <v>2423</v>
      </c>
      <c r="B1519" t="s">
        <v>99</v>
      </c>
      <c r="C1519" t="s">
        <v>2512</v>
      </c>
      <c r="D1519">
        <f>VLOOKUP(C1519, [1]acs2015_county_data!$D:$O, 12, FALSE)</f>
        <v>43138</v>
      </c>
      <c r="E1519">
        <f>VLOOKUP(C1519, [2]DEMOGRAPHICS!$F:$M, 8, FALSE)</f>
        <v>15</v>
      </c>
      <c r="F1519">
        <f>VLOOKUP(C1519, [3]RISKFACTORSANDACCESSTOCARE!$F:$N, 9, FALSE)</f>
        <v>27</v>
      </c>
      <c r="G1519">
        <f>VLOOKUP(C1519, [3]RISKFACTORSANDACCESSTOCARE!$F:$H, 3, FALSE)</f>
        <v>31.2</v>
      </c>
      <c r="H1519">
        <f>VLOOKUP(C1519, [3]RISKFACTORSANDACCESSTOCARE!$F:$Q, 12, FALSE)</f>
        <v>-1111.0999999999999</v>
      </c>
    </row>
    <row r="1520" spans="1:11" hidden="1" x14ac:dyDescent="0.3">
      <c r="A1520" t="s">
        <v>2423</v>
      </c>
      <c r="B1520" t="s">
        <v>101</v>
      </c>
      <c r="C1520" t="s">
        <v>2513</v>
      </c>
      <c r="D1520">
        <f>VLOOKUP(C1520, [1]acs2015_county_data!$D:$O, 12, FALSE)</f>
        <v>39830</v>
      </c>
      <c r="E1520">
        <f>VLOOKUP(C1520, [2]DEMOGRAPHICS!$F:$M, 8, FALSE)</f>
        <v>23</v>
      </c>
      <c r="F1520">
        <f>VLOOKUP(C1520, [3]RISKFACTORSANDACCESSTOCARE!$F:$N, 9, FALSE)</f>
        <v>-1111.0999999999999</v>
      </c>
      <c r="G1520">
        <f>VLOOKUP(C1520, [3]RISKFACTORSANDACCESSTOCARE!$F:$H, 3, FALSE)</f>
        <v>-1111.0999999999999</v>
      </c>
      <c r="H1520">
        <f>VLOOKUP(C1520, [3]RISKFACTORSANDACCESSTOCARE!$F:$Q, 12, FALSE)</f>
        <v>-1111.0999999999999</v>
      </c>
    </row>
    <row r="1521" spans="1:11" hidden="1" x14ac:dyDescent="0.3">
      <c r="A1521" t="s">
        <v>2423</v>
      </c>
      <c r="B1521" t="s">
        <v>103</v>
      </c>
      <c r="C1521" t="s">
        <v>2514</v>
      </c>
      <c r="D1521">
        <f>VLOOKUP(C1521, [1]acs2015_county_data!$D:$O, 12, FALSE)</f>
        <v>33525</v>
      </c>
      <c r="E1521">
        <f>VLOOKUP(C1521, [2]DEMOGRAPHICS!$F:$M, 8, FALSE)</f>
        <v>34</v>
      </c>
      <c r="F1521">
        <f>VLOOKUP(C1521, [3]RISKFACTORSANDACCESSTOCARE!$F:$N, 9, FALSE)</f>
        <v>24.6</v>
      </c>
      <c r="G1521">
        <f>VLOOKUP(C1521, [3]RISKFACTORSANDACCESSTOCARE!$F:$H, 3, FALSE)</f>
        <v>33.6</v>
      </c>
      <c r="H1521">
        <f>VLOOKUP(C1521, [3]RISKFACTORSANDACCESSTOCARE!$F:$Q, 12, FALSE)</f>
        <v>-1111.0999999999999</v>
      </c>
    </row>
    <row r="1522" spans="1:11" hidden="1" x14ac:dyDescent="0.3">
      <c r="A1522" t="s">
        <v>2423</v>
      </c>
      <c r="B1522" t="s">
        <v>2515</v>
      </c>
      <c r="C1522" t="s">
        <v>2516</v>
      </c>
      <c r="D1522">
        <f>VLOOKUP(C1522, [1]acs2015_county_data!$D:$O, 12, FALSE)</f>
        <v>33630</v>
      </c>
      <c r="E1522">
        <f>VLOOKUP(C1522, [2]DEMOGRAPHICS!$F:$M, 8, FALSE)</f>
        <v>27</v>
      </c>
      <c r="F1522">
        <f>VLOOKUP(C1522, [3]RISKFACTORSANDACCESSTOCARE!$F:$N, 9, FALSE)</f>
        <v>23</v>
      </c>
      <c r="G1522">
        <f>VLOOKUP(C1522, [3]RISKFACTORSANDACCESSTOCARE!$F:$H, 3, FALSE)</f>
        <v>-1111.0999999999999</v>
      </c>
      <c r="H1522">
        <f>VLOOKUP(C1522, [3]RISKFACTORSANDACCESSTOCARE!$F:$Q, 12, FALSE)</f>
        <v>-1111.0999999999999</v>
      </c>
    </row>
    <row r="1523" spans="1:11" x14ac:dyDescent="0.3">
      <c r="A1523" t="s">
        <v>2423</v>
      </c>
      <c r="B1523" t="s">
        <v>252</v>
      </c>
      <c r="C1523" t="s">
        <v>2517</v>
      </c>
      <c r="D1523">
        <f>VLOOKUP(C1523, [1]acs2015_county_data!$D:$O, 12, FALSE)</f>
        <v>43290</v>
      </c>
      <c r="E1523">
        <f>VLOOKUP(C1523, [2]DEMOGRAPHICS!$F:$M, 8, FALSE)</f>
        <v>89</v>
      </c>
      <c r="F1523">
        <f>VLOOKUP(C1523, [3]RISKFACTORSANDACCESSTOCARE!$F:$N, 9, FALSE)</f>
        <v>26.5</v>
      </c>
      <c r="G1523">
        <f>VLOOKUP(C1523, [3]RISKFACTORSANDACCESSTOCARE!$F:$H, 3, FALSE)</f>
        <v>25</v>
      </c>
      <c r="H1523">
        <f>VLOOKUP(C1523, [3]RISKFACTORSANDACCESSTOCARE!$F:$Q, 12, FALSE)</f>
        <v>21.4</v>
      </c>
      <c r="I1523">
        <f>VLOOKUP(C1523,[4]RISKFACTORSANDACCESSTOCARE!$F:$Z,21,FALSE)</f>
        <v>7793</v>
      </c>
      <c r="J1523">
        <f>VLOOKUP(C1523,[5]DEMOGRAPHICS!$F:$J,5,FALSE)</f>
        <v>55554</v>
      </c>
      <c r="K1523">
        <f t="shared" ref="K1523:K1524" si="153">I1523/J1523*100</f>
        <v>14.027792778197789</v>
      </c>
    </row>
    <row r="1524" spans="1:11" x14ac:dyDescent="0.3">
      <c r="A1524" t="s">
        <v>2423</v>
      </c>
      <c r="B1524" t="s">
        <v>2518</v>
      </c>
      <c r="C1524" t="s">
        <v>2519</v>
      </c>
      <c r="D1524">
        <f>VLOOKUP(C1524, [1]acs2015_county_data!$D:$O, 12, FALSE)</f>
        <v>35854</v>
      </c>
      <c r="E1524">
        <f>VLOOKUP(C1524, [2]DEMOGRAPHICS!$F:$M, 8, FALSE)</f>
        <v>25</v>
      </c>
      <c r="F1524">
        <f>VLOOKUP(C1524, [3]RISKFACTORSANDACCESSTOCARE!$F:$N, 9, FALSE)</f>
        <v>25.9</v>
      </c>
      <c r="G1524">
        <f>VLOOKUP(C1524, [3]RISKFACTORSANDACCESSTOCARE!$F:$H, 3, FALSE)</f>
        <v>25.6</v>
      </c>
      <c r="H1524">
        <f>VLOOKUP(C1524, [3]RISKFACTORSANDACCESSTOCARE!$F:$Q, 12, FALSE)</f>
        <v>35</v>
      </c>
      <c r="I1524">
        <f>VLOOKUP(C1524,[4]RISKFACTORSANDACCESSTOCARE!$F:$Z,21,FALSE)</f>
        <v>1733</v>
      </c>
      <c r="J1524">
        <f>VLOOKUP(C1524,[5]DEMOGRAPHICS!$F:$J,5,FALSE)</f>
        <v>21710</v>
      </c>
      <c r="K1524">
        <f t="shared" si="153"/>
        <v>7.9824965453707968</v>
      </c>
    </row>
    <row r="1525" spans="1:11" hidden="1" x14ac:dyDescent="0.3">
      <c r="A1525" t="s">
        <v>2423</v>
      </c>
      <c r="B1525" t="s">
        <v>2520</v>
      </c>
      <c r="C1525" t="s">
        <v>2521</v>
      </c>
      <c r="D1525">
        <f>VLOOKUP(C1525, [1]acs2015_county_data!$D:$O, 12, FALSE)</f>
        <v>29851</v>
      </c>
      <c r="E1525">
        <f>VLOOKUP(C1525, [2]DEMOGRAPHICS!$F:$M, 8, FALSE)</f>
        <v>13</v>
      </c>
      <c r="F1525">
        <f>VLOOKUP(C1525, [3]RISKFACTORSANDACCESSTOCARE!$F:$N, 9, FALSE)</f>
        <v>-1111.0999999999999</v>
      </c>
      <c r="G1525">
        <f>VLOOKUP(C1525, [3]RISKFACTORSANDACCESSTOCARE!$F:$H, 3, FALSE)</f>
        <v>-1111.0999999999999</v>
      </c>
      <c r="H1525">
        <f>VLOOKUP(C1525, [3]RISKFACTORSANDACCESSTOCARE!$F:$Q, 12, FALSE)</f>
        <v>-1111.0999999999999</v>
      </c>
    </row>
    <row r="1526" spans="1:11" hidden="1" x14ac:dyDescent="0.3">
      <c r="A1526" t="s">
        <v>2423</v>
      </c>
      <c r="B1526" t="s">
        <v>1567</v>
      </c>
      <c r="C1526" t="s">
        <v>2522</v>
      </c>
      <c r="D1526">
        <f>VLOOKUP(C1526, [1]acs2015_county_data!$D:$O, 12, FALSE)</f>
        <v>52693</v>
      </c>
      <c r="E1526">
        <f>VLOOKUP(C1526, [2]DEMOGRAPHICS!$F:$M, 8, FALSE)</f>
        <v>22</v>
      </c>
      <c r="F1526">
        <f>VLOOKUP(C1526, [3]RISKFACTORSANDACCESSTOCARE!$F:$N, 9, FALSE)</f>
        <v>16.7</v>
      </c>
      <c r="G1526">
        <f>VLOOKUP(C1526, [3]RISKFACTORSANDACCESSTOCARE!$F:$H, 3, FALSE)</f>
        <v>15.1</v>
      </c>
      <c r="H1526">
        <f>VLOOKUP(C1526, [3]RISKFACTORSANDACCESSTOCARE!$F:$Q, 12, FALSE)</f>
        <v>-1111.0999999999999</v>
      </c>
    </row>
    <row r="1527" spans="1:11" hidden="1" x14ac:dyDescent="0.3">
      <c r="A1527" t="s">
        <v>2423</v>
      </c>
      <c r="B1527" t="s">
        <v>2523</v>
      </c>
      <c r="C1527" t="s">
        <v>2524</v>
      </c>
      <c r="D1527">
        <f>VLOOKUP(C1527, [1]acs2015_county_data!$D:$O, 12, FALSE)</f>
        <v>31399</v>
      </c>
      <c r="E1527">
        <f>VLOOKUP(C1527, [2]DEMOGRAPHICS!$F:$M, 8, FALSE)</f>
        <v>13</v>
      </c>
      <c r="F1527">
        <f>VLOOKUP(C1527, [3]RISKFACTORSANDACCESSTOCARE!$F:$N, 9, FALSE)</f>
        <v>-1111.0999999999999</v>
      </c>
      <c r="G1527">
        <f>VLOOKUP(C1527, [3]RISKFACTORSANDACCESSTOCARE!$F:$H, 3, FALSE)</f>
        <v>-1111.0999999999999</v>
      </c>
      <c r="H1527">
        <f>VLOOKUP(C1527, [3]RISKFACTORSANDACCESSTOCARE!$F:$Q, 12, FALSE)</f>
        <v>-1111.0999999999999</v>
      </c>
    </row>
    <row r="1528" spans="1:11" hidden="1" x14ac:dyDescent="0.3">
      <c r="A1528" t="s">
        <v>2423</v>
      </c>
      <c r="B1528" t="s">
        <v>2525</v>
      </c>
      <c r="C1528" t="s">
        <v>2526</v>
      </c>
      <c r="D1528">
        <f>VLOOKUP(C1528, [1]acs2015_county_data!$D:$O, 12, FALSE)</f>
        <v>29238</v>
      </c>
      <c r="E1528">
        <f>VLOOKUP(C1528, [2]DEMOGRAPHICS!$F:$M, 8, FALSE)</f>
        <v>39</v>
      </c>
      <c r="F1528">
        <f>VLOOKUP(C1528, [3]RISKFACTORSANDACCESSTOCARE!$F:$N, 9, FALSE)</f>
        <v>30.1</v>
      </c>
      <c r="G1528">
        <f>VLOOKUP(C1528, [3]RISKFACTORSANDACCESSTOCARE!$F:$H, 3, FALSE)</f>
        <v>44.8</v>
      </c>
      <c r="H1528">
        <f>VLOOKUP(C1528, [3]RISKFACTORSANDACCESSTOCARE!$F:$Q, 12, FALSE)</f>
        <v>-1111.0999999999999</v>
      </c>
    </row>
    <row r="1529" spans="1:11" hidden="1" x14ac:dyDescent="0.3">
      <c r="A1529" t="s">
        <v>2423</v>
      </c>
      <c r="B1529" t="s">
        <v>105</v>
      </c>
      <c r="C1529" t="s">
        <v>2527</v>
      </c>
      <c r="D1529">
        <f>VLOOKUP(C1529, [1]acs2015_county_data!$D:$O, 12, FALSE)</f>
        <v>51499</v>
      </c>
      <c r="E1529">
        <f>VLOOKUP(C1529, [2]DEMOGRAPHICS!$F:$M, 8, FALSE)</f>
        <v>39</v>
      </c>
      <c r="F1529">
        <f>VLOOKUP(C1529, [3]RISKFACTORSANDACCESSTOCARE!$F:$N, 9, FALSE)</f>
        <v>25.3</v>
      </c>
      <c r="G1529">
        <f>VLOOKUP(C1529, [3]RISKFACTORSANDACCESSTOCARE!$F:$H, 3, FALSE)</f>
        <v>24.7</v>
      </c>
      <c r="H1529">
        <f>VLOOKUP(C1529, [3]RISKFACTORSANDACCESSTOCARE!$F:$Q, 12, FALSE)</f>
        <v>-1111.0999999999999</v>
      </c>
    </row>
    <row r="1530" spans="1:11" x14ac:dyDescent="0.3">
      <c r="A1530" t="s">
        <v>2423</v>
      </c>
      <c r="B1530" t="s">
        <v>2528</v>
      </c>
      <c r="C1530" t="s">
        <v>2529</v>
      </c>
      <c r="D1530">
        <f>VLOOKUP(C1530, [1]acs2015_county_data!$D:$O, 12, FALSE)</f>
        <v>39928</v>
      </c>
      <c r="E1530">
        <f>VLOOKUP(C1530, [2]DEMOGRAPHICS!$F:$M, 8, FALSE)</f>
        <v>59</v>
      </c>
      <c r="F1530">
        <f>VLOOKUP(C1530, [3]RISKFACTORSANDACCESSTOCARE!$F:$N, 9, FALSE)</f>
        <v>20.3</v>
      </c>
      <c r="G1530">
        <f>VLOOKUP(C1530, [3]RISKFACTORSANDACCESSTOCARE!$F:$H, 3, FALSE)</f>
        <v>24.4</v>
      </c>
      <c r="H1530">
        <f>VLOOKUP(C1530, [3]RISKFACTORSANDACCESSTOCARE!$F:$Q, 12, FALSE)</f>
        <v>22.8</v>
      </c>
      <c r="I1530">
        <f>VLOOKUP(C1530,[4]RISKFACTORSANDACCESSTOCARE!$F:$Z,21,FALSE)</f>
        <v>5800</v>
      </c>
      <c r="J1530">
        <f>VLOOKUP(C1530,[5]DEMOGRAPHICS!$F:$J,5,FALSE)</f>
        <v>40121</v>
      </c>
      <c r="K1530">
        <f t="shared" ref="K1530:K1531" si="154">I1530/J1530*100</f>
        <v>14.456269783903691</v>
      </c>
    </row>
    <row r="1531" spans="1:11" x14ac:dyDescent="0.3">
      <c r="A1531" t="s">
        <v>2423</v>
      </c>
      <c r="B1531" t="s">
        <v>2530</v>
      </c>
      <c r="C1531" t="s">
        <v>2531</v>
      </c>
      <c r="D1531">
        <f>VLOOKUP(C1531, [1]acs2015_county_data!$D:$O, 12, FALSE)</f>
        <v>41618</v>
      </c>
      <c r="E1531">
        <f>VLOOKUP(C1531, [2]DEMOGRAPHICS!$F:$M, 8, FALSE)</f>
        <v>63</v>
      </c>
      <c r="F1531">
        <f>VLOOKUP(C1531, [3]RISKFACTORSANDACCESSTOCARE!$F:$N, 9, FALSE)</f>
        <v>22</v>
      </c>
      <c r="G1531">
        <f>VLOOKUP(C1531, [3]RISKFACTORSANDACCESSTOCARE!$F:$H, 3, FALSE)</f>
        <v>29.3</v>
      </c>
      <c r="H1531">
        <f>VLOOKUP(C1531, [3]RISKFACTORSANDACCESSTOCARE!$F:$Q, 12, FALSE)</f>
        <v>31.6</v>
      </c>
      <c r="I1531">
        <f>VLOOKUP(C1531,[4]RISKFACTORSANDACCESSTOCARE!$F:$Z,21,FALSE)</f>
        <v>5632</v>
      </c>
      <c r="J1531">
        <f>VLOOKUP(C1531,[5]DEMOGRAPHICS!$F:$J,5,FALSE)</f>
        <v>42125</v>
      </c>
      <c r="K1531">
        <f t="shared" si="154"/>
        <v>13.369732937685461</v>
      </c>
    </row>
    <row r="1532" spans="1:11" hidden="1" x14ac:dyDescent="0.3">
      <c r="A1532" t="s">
        <v>2423</v>
      </c>
      <c r="B1532" t="s">
        <v>109</v>
      </c>
      <c r="C1532" t="s">
        <v>2532</v>
      </c>
      <c r="D1532">
        <f>VLOOKUP(C1532, [1]acs2015_county_data!$D:$O, 12, FALSE)</f>
        <v>41750</v>
      </c>
      <c r="E1532">
        <f>VLOOKUP(C1532, [2]DEMOGRAPHICS!$F:$M, 8, FALSE)</f>
        <v>28</v>
      </c>
      <c r="F1532">
        <f>VLOOKUP(C1532, [3]RISKFACTORSANDACCESSTOCARE!$F:$N, 9, FALSE)</f>
        <v>24.2</v>
      </c>
      <c r="G1532">
        <f>VLOOKUP(C1532, [3]RISKFACTORSANDACCESSTOCARE!$F:$H, 3, FALSE)</f>
        <v>25.5</v>
      </c>
      <c r="H1532">
        <f>VLOOKUP(C1532, [3]RISKFACTORSANDACCESSTOCARE!$F:$Q, 12, FALSE)</f>
        <v>-1111.0999999999999</v>
      </c>
    </row>
    <row r="1533" spans="1:11" x14ac:dyDescent="0.3">
      <c r="A1533" t="s">
        <v>2423</v>
      </c>
      <c r="B1533" t="s">
        <v>2533</v>
      </c>
      <c r="C1533" t="s">
        <v>2534</v>
      </c>
      <c r="D1533">
        <f>VLOOKUP(C1533, [1]acs2015_county_data!$D:$O, 12, FALSE)</f>
        <v>68254</v>
      </c>
      <c r="E1533">
        <f>VLOOKUP(C1533, [2]DEMOGRAPHICS!$F:$M, 8, FALSE)</f>
        <v>195</v>
      </c>
      <c r="F1533">
        <f>VLOOKUP(C1533, [3]RISKFACTORSANDACCESSTOCARE!$F:$N, 9, FALSE)</f>
        <v>24.5</v>
      </c>
      <c r="G1533">
        <f>VLOOKUP(C1533, [3]RISKFACTORSANDACCESSTOCARE!$F:$H, 3, FALSE)</f>
        <v>22.2</v>
      </c>
      <c r="H1533">
        <f>VLOOKUP(C1533, [3]RISKFACTORSANDACCESSTOCARE!$F:$Q, 12, FALSE)</f>
        <v>17.7</v>
      </c>
      <c r="I1533">
        <f>VLOOKUP(C1533,[4]RISKFACTORSANDACCESSTOCARE!$F:$Z,21,FALSE)</f>
        <v>6339</v>
      </c>
      <c r="J1533">
        <f>VLOOKUP(C1533,[5]DEMOGRAPHICS!$F:$J,5,FALSE)</f>
        <v>82085</v>
      </c>
      <c r="K1533">
        <f>I1533/J1533*100</f>
        <v>7.7224827922275701</v>
      </c>
    </row>
    <row r="1534" spans="1:11" hidden="1" x14ac:dyDescent="0.3">
      <c r="A1534" t="s">
        <v>2423</v>
      </c>
      <c r="B1534" t="s">
        <v>262</v>
      </c>
      <c r="C1534" t="s">
        <v>2535</v>
      </c>
      <c r="D1534">
        <f>VLOOKUP(C1534, [1]acs2015_county_data!$D:$O, 12, FALSE)</f>
        <v>41130</v>
      </c>
      <c r="E1534">
        <f>VLOOKUP(C1534, [2]DEMOGRAPHICS!$F:$M, 8, FALSE)</f>
        <v>45</v>
      </c>
      <c r="F1534">
        <f>VLOOKUP(C1534, [3]RISKFACTORSANDACCESSTOCARE!$F:$N, 9, FALSE)</f>
        <v>17.2</v>
      </c>
      <c r="G1534">
        <f>VLOOKUP(C1534, [3]RISKFACTORSANDACCESSTOCARE!$F:$H, 3, FALSE)</f>
        <v>29.2</v>
      </c>
      <c r="H1534">
        <f>VLOOKUP(C1534, [3]RISKFACTORSANDACCESSTOCARE!$F:$Q, 12, FALSE)</f>
        <v>-1111.0999999999999</v>
      </c>
    </row>
    <row r="1535" spans="1:11" hidden="1" x14ac:dyDescent="0.3">
      <c r="A1535" t="s">
        <v>2423</v>
      </c>
      <c r="B1535" t="s">
        <v>268</v>
      </c>
      <c r="C1535" t="s">
        <v>2536</v>
      </c>
      <c r="D1535">
        <f>VLOOKUP(C1535, [1]acs2015_county_data!$D:$O, 12, FALSE)</f>
        <v>47931</v>
      </c>
      <c r="E1535">
        <f>VLOOKUP(C1535, [2]DEMOGRAPHICS!$F:$M, 8, FALSE)</f>
        <v>81</v>
      </c>
      <c r="F1535">
        <f>VLOOKUP(C1535, [3]RISKFACTORSANDACCESSTOCARE!$F:$N, 9, FALSE)</f>
        <v>24.5</v>
      </c>
      <c r="G1535">
        <f>VLOOKUP(C1535, [3]RISKFACTORSANDACCESSTOCARE!$F:$H, 3, FALSE)</f>
        <v>29.3</v>
      </c>
      <c r="H1535">
        <f>VLOOKUP(C1535, [3]RISKFACTORSANDACCESSTOCARE!$F:$Q, 12, FALSE)</f>
        <v>-1111.0999999999999</v>
      </c>
    </row>
    <row r="1536" spans="1:11" hidden="1" x14ac:dyDescent="0.3">
      <c r="A1536" t="s">
        <v>2423</v>
      </c>
      <c r="B1536" t="s">
        <v>649</v>
      </c>
      <c r="C1536" t="s">
        <v>2537</v>
      </c>
      <c r="D1536">
        <f>VLOOKUP(C1536, [1]acs2015_county_data!$D:$O, 12, FALSE)</f>
        <v>36346</v>
      </c>
      <c r="E1536">
        <f>VLOOKUP(C1536, [2]DEMOGRAPHICS!$F:$M, 8, FALSE)</f>
        <v>10</v>
      </c>
      <c r="F1536">
        <f>VLOOKUP(C1536, [3]RISKFACTORSANDACCESSTOCARE!$F:$N, 9, FALSE)</f>
        <v>-1111.0999999999999</v>
      </c>
      <c r="G1536">
        <f>VLOOKUP(C1536, [3]RISKFACTORSANDACCESSTOCARE!$F:$H, 3, FALSE)</f>
        <v>-1111.0999999999999</v>
      </c>
      <c r="H1536">
        <f>VLOOKUP(C1536, [3]RISKFACTORSANDACCESSTOCARE!$F:$Q, 12, FALSE)</f>
        <v>-1111.0999999999999</v>
      </c>
    </row>
    <row r="1537" spans="1:11" hidden="1" x14ac:dyDescent="0.3">
      <c r="A1537" t="s">
        <v>2423</v>
      </c>
      <c r="B1537" t="s">
        <v>2538</v>
      </c>
      <c r="C1537" t="s">
        <v>2539</v>
      </c>
      <c r="D1537">
        <f>VLOOKUP(C1537, [1]acs2015_county_data!$D:$O, 12, FALSE)</f>
        <v>47345</v>
      </c>
      <c r="E1537">
        <f>VLOOKUP(C1537, [2]DEMOGRAPHICS!$F:$M, 8, FALSE)</f>
        <v>21</v>
      </c>
      <c r="F1537">
        <f>VLOOKUP(C1537, [3]RISKFACTORSANDACCESSTOCARE!$F:$N, 9, FALSE)</f>
        <v>24.7</v>
      </c>
      <c r="G1537">
        <f>VLOOKUP(C1537, [3]RISKFACTORSANDACCESSTOCARE!$F:$H, 3, FALSE)</f>
        <v>24</v>
      </c>
      <c r="H1537">
        <f>VLOOKUP(C1537, [3]RISKFACTORSANDACCESSTOCARE!$F:$Q, 12, FALSE)</f>
        <v>-1111.0999999999999</v>
      </c>
    </row>
    <row r="1538" spans="1:11" x14ac:dyDescent="0.3">
      <c r="A1538" t="s">
        <v>2423</v>
      </c>
      <c r="B1538" t="s">
        <v>111</v>
      </c>
      <c r="C1538" t="s">
        <v>2540</v>
      </c>
      <c r="D1538">
        <f>VLOOKUP(C1538, [1]acs2015_county_data!$D:$O, 12, FALSE)</f>
        <v>37832</v>
      </c>
      <c r="E1538">
        <f>VLOOKUP(C1538, [2]DEMOGRAPHICS!$F:$M, 8, FALSE)</f>
        <v>53</v>
      </c>
      <c r="F1538">
        <f>VLOOKUP(C1538, [3]RISKFACTORSANDACCESSTOCARE!$F:$N, 9, FALSE)</f>
        <v>34.299999999999997</v>
      </c>
      <c r="G1538">
        <f>VLOOKUP(C1538, [3]RISKFACTORSANDACCESSTOCARE!$F:$H, 3, FALSE)</f>
        <v>31.4</v>
      </c>
      <c r="H1538">
        <f>VLOOKUP(C1538, [3]RISKFACTORSANDACCESSTOCARE!$F:$Q, 12, FALSE)</f>
        <v>33.9</v>
      </c>
      <c r="I1538">
        <f>VLOOKUP(C1538,[4]RISKFACTORSANDACCESSTOCARE!$F:$Z,21,FALSE)</f>
        <v>2957</v>
      </c>
      <c r="J1538">
        <f>VLOOKUP(C1538,[5]DEMOGRAPHICS!$F:$J,5,FALSE)</f>
        <v>25336</v>
      </c>
      <c r="K1538">
        <f>I1538/J1538*100</f>
        <v>11.67113988001263</v>
      </c>
    </row>
    <row r="1539" spans="1:11" hidden="1" x14ac:dyDescent="0.3">
      <c r="A1539" t="s">
        <v>2423</v>
      </c>
      <c r="B1539" t="s">
        <v>2541</v>
      </c>
      <c r="C1539" t="s">
        <v>2542</v>
      </c>
      <c r="D1539">
        <f>VLOOKUP(C1539, [1]acs2015_county_data!$D:$O, 12, FALSE)</f>
        <v>52526</v>
      </c>
      <c r="E1539">
        <f>VLOOKUP(C1539, [2]DEMOGRAPHICS!$F:$M, 8, FALSE)</f>
        <v>42</v>
      </c>
      <c r="F1539">
        <f>VLOOKUP(C1539, [3]RISKFACTORSANDACCESSTOCARE!$F:$N, 9, FALSE)</f>
        <v>31.9</v>
      </c>
      <c r="G1539">
        <f>VLOOKUP(C1539, [3]RISKFACTORSANDACCESSTOCARE!$F:$H, 3, FALSE)</f>
        <v>32</v>
      </c>
      <c r="H1539">
        <f>VLOOKUP(C1539, [3]RISKFACTORSANDACCESSTOCARE!$F:$Q, 12, FALSE)</f>
        <v>-1111.0999999999999</v>
      </c>
    </row>
    <row r="1540" spans="1:11" hidden="1" x14ac:dyDescent="0.3">
      <c r="A1540" t="s">
        <v>2423</v>
      </c>
      <c r="B1540" t="s">
        <v>2543</v>
      </c>
      <c r="C1540" t="s">
        <v>2544</v>
      </c>
      <c r="D1540">
        <f>VLOOKUP(C1540, [1]acs2015_county_data!$D:$O, 12, FALSE)</f>
        <v>35648</v>
      </c>
      <c r="E1540">
        <f>VLOOKUP(C1540, [2]DEMOGRAPHICS!$F:$M, 8, FALSE)</f>
        <v>8</v>
      </c>
      <c r="F1540">
        <f>VLOOKUP(C1540, [3]RISKFACTORSANDACCESSTOCARE!$F:$N, 9, FALSE)</f>
        <v>-1111.0999999999999</v>
      </c>
      <c r="G1540">
        <f>VLOOKUP(C1540, [3]RISKFACTORSANDACCESSTOCARE!$F:$H, 3, FALSE)</f>
        <v>-1111.0999999999999</v>
      </c>
      <c r="H1540">
        <f>VLOOKUP(C1540, [3]RISKFACTORSANDACCESSTOCARE!$F:$Q, 12, FALSE)</f>
        <v>-1111.0999999999999</v>
      </c>
    </row>
    <row r="1541" spans="1:11" hidden="1" x14ac:dyDescent="0.3">
      <c r="A1541" t="s">
        <v>2423</v>
      </c>
      <c r="B1541" t="s">
        <v>1274</v>
      </c>
      <c r="C1541" t="s">
        <v>2545</v>
      </c>
      <c r="D1541">
        <f>VLOOKUP(C1541, [1]acs2015_county_data!$D:$O, 12, FALSE)</f>
        <v>32444</v>
      </c>
      <c r="E1541">
        <f>VLOOKUP(C1541, [2]DEMOGRAPHICS!$F:$M, 8, FALSE)</f>
        <v>22</v>
      </c>
      <c r="F1541">
        <f>VLOOKUP(C1541, [3]RISKFACTORSANDACCESSTOCARE!$F:$N, 9, FALSE)</f>
        <v>-1111.0999999999999</v>
      </c>
      <c r="G1541">
        <f>VLOOKUP(C1541, [3]RISKFACTORSANDACCESSTOCARE!$F:$H, 3, FALSE)</f>
        <v>-1111.0999999999999</v>
      </c>
      <c r="H1541">
        <f>VLOOKUP(C1541, [3]RISKFACTORSANDACCESSTOCARE!$F:$Q, 12, FALSE)</f>
        <v>-1111.0999999999999</v>
      </c>
    </row>
    <row r="1542" spans="1:11" x14ac:dyDescent="0.3">
      <c r="A1542" t="s">
        <v>2423</v>
      </c>
      <c r="B1542" t="s">
        <v>1882</v>
      </c>
      <c r="C1542" t="s">
        <v>2546</v>
      </c>
      <c r="D1542">
        <f>VLOOKUP(C1542, [1]acs2015_county_data!$D:$O, 12, FALSE)</f>
        <v>72415</v>
      </c>
      <c r="E1542">
        <f>VLOOKUP(C1542, [2]DEMOGRAPHICS!$F:$M, 8, FALSE)</f>
        <v>589</v>
      </c>
      <c r="F1542">
        <f>VLOOKUP(C1542, [3]RISKFACTORSANDACCESSTOCARE!$F:$N, 9, FALSE)</f>
        <v>20.9</v>
      </c>
      <c r="G1542">
        <f>VLOOKUP(C1542, [3]RISKFACTORSANDACCESSTOCARE!$F:$H, 3, FALSE)</f>
        <v>19.5</v>
      </c>
      <c r="H1542">
        <f>VLOOKUP(C1542, [3]RISKFACTORSANDACCESSTOCARE!$F:$Q, 12, FALSE)</f>
        <v>23.2</v>
      </c>
      <c r="I1542">
        <f>VLOOKUP(C1542,[4]RISKFACTORSANDACCESSTOCARE!$F:$Z,21,FALSE)</f>
        <v>21933</v>
      </c>
      <c r="J1542">
        <f>VLOOKUP(C1542,[5]DEMOGRAPHICS!$F:$J,5,FALSE)</f>
        <v>329940</v>
      </c>
      <c r="K1542">
        <f>I1542/J1542*100</f>
        <v>6.647572285870158</v>
      </c>
    </row>
    <row r="1543" spans="1:11" hidden="1" x14ac:dyDescent="0.3">
      <c r="A1543" t="s">
        <v>2423</v>
      </c>
      <c r="B1543" t="s">
        <v>115</v>
      </c>
      <c r="C1543" t="s">
        <v>2547</v>
      </c>
      <c r="D1543">
        <f>VLOOKUP(C1543, [1]acs2015_county_data!$D:$O, 12, FALSE)</f>
        <v>32046</v>
      </c>
      <c r="E1543">
        <f>VLOOKUP(C1543, [2]DEMOGRAPHICS!$F:$M, 8, FALSE)</f>
        <v>14</v>
      </c>
      <c r="F1543">
        <f>VLOOKUP(C1543, [3]RISKFACTORSANDACCESSTOCARE!$F:$N, 9, FALSE)</f>
        <v>-1111.0999999999999</v>
      </c>
      <c r="G1543">
        <f>VLOOKUP(C1543, [3]RISKFACTORSANDACCESSTOCARE!$F:$H, 3, FALSE)</f>
        <v>-1111.0999999999999</v>
      </c>
      <c r="H1543">
        <f>VLOOKUP(C1543, [3]RISKFACTORSANDACCESSTOCARE!$F:$Q, 12, FALSE)</f>
        <v>-1111.0999999999999</v>
      </c>
    </row>
    <row r="1544" spans="1:11" hidden="1" x14ac:dyDescent="0.3">
      <c r="A1544" t="s">
        <v>2423</v>
      </c>
      <c r="B1544" t="s">
        <v>2548</v>
      </c>
      <c r="C1544" t="s">
        <v>2549</v>
      </c>
      <c r="D1544">
        <f>VLOOKUP(C1544, [1]acs2015_county_data!$D:$O, 12, FALSE)</f>
        <v>47014</v>
      </c>
      <c r="E1544">
        <f>VLOOKUP(C1544, [2]DEMOGRAPHICS!$F:$M, 8, FALSE)</f>
        <v>36</v>
      </c>
      <c r="F1544">
        <f>VLOOKUP(C1544, [3]RISKFACTORSANDACCESSTOCARE!$F:$N, 9, FALSE)</f>
        <v>-1111.0999999999999</v>
      </c>
      <c r="G1544">
        <f>VLOOKUP(C1544, [3]RISKFACTORSANDACCESSTOCARE!$F:$H, 3, FALSE)</f>
        <v>20.5</v>
      </c>
      <c r="H1544">
        <f>VLOOKUP(C1544, [3]RISKFACTORSANDACCESSTOCARE!$F:$Q, 12, FALSE)</f>
        <v>-1111.0999999999999</v>
      </c>
    </row>
    <row r="1545" spans="1:11" x14ac:dyDescent="0.3">
      <c r="A1545" t="s">
        <v>2423</v>
      </c>
      <c r="B1545" t="s">
        <v>2550</v>
      </c>
      <c r="C1545" t="s">
        <v>2551</v>
      </c>
      <c r="D1545">
        <f>VLOOKUP(C1545, [1]acs2015_county_data!$D:$O, 12, FALSE)</f>
        <v>39741</v>
      </c>
      <c r="E1545">
        <f>VLOOKUP(C1545, [2]DEMOGRAPHICS!$F:$M, 8, FALSE)</f>
        <v>137</v>
      </c>
      <c r="F1545">
        <f>VLOOKUP(C1545, [3]RISKFACTORSANDACCESSTOCARE!$F:$N, 9, FALSE)</f>
        <v>30.9</v>
      </c>
      <c r="G1545">
        <f>VLOOKUP(C1545, [3]RISKFACTORSANDACCESSTOCARE!$F:$H, 3, FALSE)</f>
        <v>29.9</v>
      </c>
      <c r="H1545">
        <f>VLOOKUP(C1545, [3]RISKFACTORSANDACCESSTOCARE!$F:$Q, 12, FALSE)</f>
        <v>38.9</v>
      </c>
      <c r="I1545">
        <f>VLOOKUP(C1545,[4]RISKFACTORSANDACCESSTOCARE!$F:$Z,21,FALSE)</f>
        <v>6452</v>
      </c>
      <c r="J1545">
        <f>VLOOKUP(C1545,[5]DEMOGRAPHICS!$F:$J,5,FALSE)</f>
        <v>61661</v>
      </c>
      <c r="K1545">
        <f t="shared" ref="K1545:K1547" si="155">I1545/J1545*100</f>
        <v>10.463664228604792</v>
      </c>
    </row>
    <row r="1546" spans="1:11" x14ac:dyDescent="0.3">
      <c r="A1546" t="s">
        <v>2423</v>
      </c>
      <c r="B1546" t="s">
        <v>2274</v>
      </c>
      <c r="C1546" t="s">
        <v>2552</v>
      </c>
      <c r="D1546">
        <f>VLOOKUP(C1546, [1]acs2015_county_data!$D:$O, 12, FALSE)</f>
        <v>59755</v>
      </c>
      <c r="E1546">
        <f>VLOOKUP(C1546, [2]DEMOGRAPHICS!$F:$M, 8, FALSE)</f>
        <v>1978</v>
      </c>
      <c r="F1546">
        <f>VLOOKUP(C1546, [3]RISKFACTORSANDACCESSTOCARE!$F:$N, 9, FALSE)</f>
        <v>20.6</v>
      </c>
      <c r="G1546">
        <f>VLOOKUP(C1546, [3]RISKFACTORSANDACCESSTOCARE!$F:$H, 3, FALSE)</f>
        <v>19.600000000000001</v>
      </c>
      <c r="H1546">
        <f>VLOOKUP(C1546, [3]RISKFACTORSANDACCESSTOCARE!$F:$Q, 12, FALSE)</f>
        <v>26.1</v>
      </c>
      <c r="I1546">
        <f>VLOOKUP(C1546,[4]RISKFACTORSANDACCESSTOCARE!$F:$Z,21,FALSE)</f>
        <v>81592</v>
      </c>
      <c r="J1546">
        <f>VLOOKUP(C1546,[5]DEMOGRAPHICS!$F:$J,5,FALSE)</f>
        <v>1004666</v>
      </c>
      <c r="K1546">
        <f t="shared" si="155"/>
        <v>8.121305986268073</v>
      </c>
    </row>
    <row r="1547" spans="1:11" x14ac:dyDescent="0.3">
      <c r="A1547" t="s">
        <v>2423</v>
      </c>
      <c r="B1547" t="s">
        <v>273</v>
      </c>
      <c r="C1547" t="s">
        <v>2553</v>
      </c>
      <c r="D1547">
        <f>VLOOKUP(C1547, [1]acs2015_county_data!$D:$O, 12, FALSE)</f>
        <v>40101</v>
      </c>
      <c r="E1547">
        <f>VLOOKUP(C1547, [2]DEMOGRAPHICS!$F:$M, 8, FALSE)</f>
        <v>31</v>
      </c>
      <c r="F1547">
        <f>VLOOKUP(C1547, [3]RISKFACTORSANDACCESSTOCARE!$F:$N, 9, FALSE)</f>
        <v>26.3</v>
      </c>
      <c r="G1547">
        <f>VLOOKUP(C1547, [3]RISKFACTORSANDACCESSTOCARE!$F:$H, 3, FALSE)</f>
        <v>31</v>
      </c>
      <c r="H1547">
        <f>VLOOKUP(C1547, [3]RISKFACTORSANDACCESSTOCARE!$F:$Q, 12, FALSE)</f>
        <v>38.6</v>
      </c>
      <c r="I1547">
        <f>VLOOKUP(C1547,[4]RISKFACTORSANDACCESSTOCARE!$F:$Z,21,FALSE)</f>
        <v>2981</v>
      </c>
      <c r="J1547">
        <f>VLOOKUP(C1547,[5]DEMOGRAPHICS!$F:$J,5,FALSE)</f>
        <v>23075</v>
      </c>
      <c r="K1547">
        <f t="shared" si="155"/>
        <v>12.918743228602384</v>
      </c>
    </row>
    <row r="1548" spans="1:11" hidden="1" x14ac:dyDescent="0.3">
      <c r="A1548" t="s">
        <v>2423</v>
      </c>
      <c r="B1548" t="s">
        <v>1155</v>
      </c>
      <c r="C1548" t="s">
        <v>2554</v>
      </c>
      <c r="D1548">
        <f>VLOOKUP(C1548, [1]acs2015_county_data!$D:$O, 12, FALSE)</f>
        <v>37500</v>
      </c>
      <c r="E1548">
        <f>VLOOKUP(C1548, [2]DEMOGRAPHICS!$F:$M, 8, FALSE)</f>
        <v>14</v>
      </c>
      <c r="F1548">
        <f>VLOOKUP(C1548, [3]RISKFACTORSANDACCESSTOCARE!$F:$N, 9, FALSE)</f>
        <v>15.3</v>
      </c>
      <c r="G1548">
        <f>VLOOKUP(C1548, [3]RISKFACTORSANDACCESSTOCARE!$F:$H, 3, FALSE)</f>
        <v>-1111.0999999999999</v>
      </c>
      <c r="H1548">
        <f>VLOOKUP(C1548, [3]RISKFACTORSANDACCESSTOCARE!$F:$Q, 12, FALSE)</f>
        <v>-1111.0999999999999</v>
      </c>
    </row>
    <row r="1549" spans="1:11" hidden="1" x14ac:dyDescent="0.3">
      <c r="A1549" t="s">
        <v>2423</v>
      </c>
      <c r="B1549" t="s">
        <v>2555</v>
      </c>
      <c r="C1549" t="s">
        <v>2556</v>
      </c>
      <c r="D1549">
        <f>VLOOKUP(C1549, [1]acs2015_county_data!$D:$O, 12, FALSE)</f>
        <v>39772</v>
      </c>
      <c r="E1549">
        <f>VLOOKUP(C1549, [2]DEMOGRAPHICS!$F:$M, 8, FALSE)</f>
        <v>11</v>
      </c>
      <c r="F1549">
        <f>VLOOKUP(C1549, [3]RISKFACTORSANDACCESSTOCARE!$F:$N, 9, FALSE)</f>
        <v>-1111.0999999999999</v>
      </c>
      <c r="G1549">
        <f>VLOOKUP(C1549, [3]RISKFACTORSANDACCESSTOCARE!$F:$H, 3, FALSE)</f>
        <v>-1111.0999999999999</v>
      </c>
      <c r="H1549">
        <f>VLOOKUP(C1549, [3]RISKFACTORSANDACCESSTOCARE!$F:$Q, 12, FALSE)</f>
        <v>-1111.0999999999999</v>
      </c>
    </row>
    <row r="1550" spans="1:11" x14ac:dyDescent="0.3">
      <c r="A1550" t="s">
        <v>2423</v>
      </c>
      <c r="B1550" t="s">
        <v>275</v>
      </c>
      <c r="C1550" t="s">
        <v>2557</v>
      </c>
      <c r="D1550">
        <f>VLOOKUP(C1550, [1]acs2015_county_data!$D:$O, 12, FALSE)</f>
        <v>39162</v>
      </c>
      <c r="E1550">
        <f>VLOOKUP(C1550, [2]DEMOGRAPHICS!$F:$M, 8, FALSE)</f>
        <v>98</v>
      </c>
      <c r="F1550">
        <f>VLOOKUP(C1550, [3]RISKFACTORSANDACCESSTOCARE!$F:$N, 9, FALSE)</f>
        <v>27.8</v>
      </c>
      <c r="G1550">
        <f>VLOOKUP(C1550, [3]RISKFACTORSANDACCESSTOCARE!$F:$H, 3, FALSE)</f>
        <v>37.200000000000003</v>
      </c>
      <c r="H1550">
        <f>VLOOKUP(C1550, [3]RISKFACTORSANDACCESSTOCARE!$F:$Q, 12, FALSE)</f>
        <v>26.4</v>
      </c>
      <c r="I1550">
        <f>VLOOKUP(C1550,[4]RISKFACTORSANDACCESSTOCARE!$F:$Z,21,FALSE)</f>
        <v>5611</v>
      </c>
      <c r="J1550">
        <f>VLOOKUP(C1550,[5]DEMOGRAPHICS!$F:$J,5,FALSE)</f>
        <v>41143</v>
      </c>
      <c r="K1550">
        <f>I1550/J1550*100</f>
        <v>13.637799868750456</v>
      </c>
    </row>
    <row r="1551" spans="1:11" hidden="1" x14ac:dyDescent="0.3">
      <c r="A1551" t="s">
        <v>2423</v>
      </c>
      <c r="B1551" t="s">
        <v>2558</v>
      </c>
      <c r="C1551" t="s">
        <v>2559</v>
      </c>
      <c r="D1551">
        <f>VLOOKUP(C1551, [1]acs2015_county_data!$D:$O, 12, FALSE)</f>
        <v>32404</v>
      </c>
      <c r="E1551">
        <f>VLOOKUP(C1551, [2]DEMOGRAPHICS!$F:$M, 8, FALSE)</f>
        <v>8</v>
      </c>
      <c r="F1551">
        <f>VLOOKUP(C1551, [3]RISKFACTORSANDACCESSTOCARE!$F:$N, 9, FALSE)</f>
        <v>-1111.0999999999999</v>
      </c>
      <c r="G1551">
        <f>VLOOKUP(C1551, [3]RISKFACTORSANDACCESSTOCARE!$F:$H, 3, FALSE)</f>
        <v>-1111.0999999999999</v>
      </c>
      <c r="H1551">
        <f>VLOOKUP(C1551, [3]RISKFACTORSANDACCESSTOCARE!$F:$Q, 12, FALSE)</f>
        <v>-1111.0999999999999</v>
      </c>
    </row>
    <row r="1552" spans="1:11" hidden="1" x14ac:dyDescent="0.3">
      <c r="A1552" t="s">
        <v>2423</v>
      </c>
      <c r="B1552" t="s">
        <v>117</v>
      </c>
      <c r="C1552" t="s">
        <v>2560</v>
      </c>
      <c r="D1552">
        <f>VLOOKUP(C1552, [1]acs2015_county_data!$D:$O, 12, FALSE)</f>
        <v>39087</v>
      </c>
      <c r="E1552">
        <f>VLOOKUP(C1552, [2]DEMOGRAPHICS!$F:$M, 8, FALSE)</f>
        <v>13</v>
      </c>
      <c r="F1552">
        <f>VLOOKUP(C1552, [3]RISKFACTORSANDACCESSTOCARE!$F:$N, 9, FALSE)</f>
        <v>23.3</v>
      </c>
      <c r="G1552">
        <f>VLOOKUP(C1552, [3]RISKFACTORSANDACCESSTOCARE!$F:$H, 3, FALSE)</f>
        <v>-1111.0999999999999</v>
      </c>
      <c r="H1552">
        <f>VLOOKUP(C1552, [3]RISKFACTORSANDACCESSTOCARE!$F:$Q, 12, FALSE)</f>
        <v>-1111.0999999999999</v>
      </c>
    </row>
    <row r="1553" spans="1:11" x14ac:dyDescent="0.3">
      <c r="A1553" t="s">
        <v>2423</v>
      </c>
      <c r="B1553" t="s">
        <v>2561</v>
      </c>
      <c r="C1553" t="s">
        <v>2562</v>
      </c>
      <c r="D1553">
        <f>VLOOKUP(C1553, [1]acs2015_county_data!$D:$O, 12, FALSE)</f>
        <v>38203</v>
      </c>
      <c r="E1553">
        <f>VLOOKUP(C1553, [2]DEMOGRAPHICS!$F:$M, 8, FALSE)</f>
        <v>36</v>
      </c>
      <c r="F1553">
        <f>VLOOKUP(C1553, [3]RISKFACTORSANDACCESSTOCARE!$F:$N, 9, FALSE)</f>
        <v>29.4</v>
      </c>
      <c r="G1553">
        <f>VLOOKUP(C1553, [3]RISKFACTORSANDACCESSTOCARE!$F:$H, 3, FALSE)</f>
        <v>36</v>
      </c>
      <c r="H1553">
        <f>VLOOKUP(C1553, [3]RISKFACTORSANDACCESSTOCARE!$F:$Q, 12, FALSE)</f>
        <v>29.8</v>
      </c>
      <c r="I1553">
        <f>VLOOKUP(C1553,[4]RISKFACTORSANDACCESSTOCARE!$F:$Z,21,FALSE)</f>
        <v>4118</v>
      </c>
      <c r="J1553">
        <f>VLOOKUP(C1553,[5]DEMOGRAPHICS!$F:$J,5,FALSE)</f>
        <v>29714</v>
      </c>
      <c r="K1553">
        <f>I1553/J1553*100</f>
        <v>13.85878710372215</v>
      </c>
    </row>
    <row r="1554" spans="1:11" hidden="1" x14ac:dyDescent="0.3">
      <c r="A1554" t="s">
        <v>2423</v>
      </c>
      <c r="B1554" t="s">
        <v>285</v>
      </c>
      <c r="C1554" t="s">
        <v>2563</v>
      </c>
      <c r="D1554">
        <f>VLOOKUP(C1554, [1]acs2015_county_data!$D:$O, 12, FALSE)</f>
        <v>40510</v>
      </c>
      <c r="E1554">
        <f>VLOOKUP(C1554, [2]DEMOGRAPHICS!$F:$M, 8, FALSE)</f>
        <v>67</v>
      </c>
      <c r="F1554">
        <f>VLOOKUP(C1554, [3]RISKFACTORSANDACCESSTOCARE!$F:$N, 9, FALSE)</f>
        <v>21.8</v>
      </c>
      <c r="G1554">
        <f>VLOOKUP(C1554, [3]RISKFACTORSANDACCESSTOCARE!$F:$H, 3, FALSE)</f>
        <v>29.5</v>
      </c>
      <c r="H1554">
        <f>VLOOKUP(C1554, [3]RISKFACTORSANDACCESSTOCARE!$F:$Q, 12, FALSE)</f>
        <v>-1111.0999999999999</v>
      </c>
    </row>
    <row r="1555" spans="1:11" hidden="1" x14ac:dyDescent="0.3">
      <c r="A1555" t="s">
        <v>2423</v>
      </c>
      <c r="B1555" t="s">
        <v>1288</v>
      </c>
      <c r="C1555" t="s">
        <v>2564</v>
      </c>
      <c r="D1555">
        <f>VLOOKUP(C1555, [1]acs2015_county_data!$D:$O, 12, FALSE)</f>
        <v>40197</v>
      </c>
      <c r="E1555">
        <f>VLOOKUP(C1555, [2]DEMOGRAPHICS!$F:$M, 8, FALSE)</f>
        <v>11</v>
      </c>
      <c r="F1555">
        <f>VLOOKUP(C1555, [3]RISKFACTORSANDACCESSTOCARE!$F:$N, 9, FALSE)</f>
        <v>-1111.0999999999999</v>
      </c>
      <c r="G1555">
        <f>VLOOKUP(C1555, [3]RISKFACTORSANDACCESSTOCARE!$F:$H, 3, FALSE)</f>
        <v>-1111.0999999999999</v>
      </c>
      <c r="H1555">
        <f>VLOOKUP(C1555, [3]RISKFACTORSANDACCESSTOCARE!$F:$Q, 12, FALSE)</f>
        <v>-1111.0999999999999</v>
      </c>
    </row>
    <row r="1556" spans="1:11" hidden="1" x14ac:dyDescent="0.3">
      <c r="A1556" t="s">
        <v>2423</v>
      </c>
      <c r="B1556" t="s">
        <v>2565</v>
      </c>
      <c r="C1556" t="s">
        <v>2566</v>
      </c>
      <c r="D1556">
        <f>VLOOKUP(C1556, [1]acs2015_county_data!$D:$O, 12, FALSE)</f>
        <v>38357</v>
      </c>
      <c r="E1556">
        <f>VLOOKUP(C1556, [2]DEMOGRAPHICS!$F:$M, 8, FALSE)</f>
        <v>68</v>
      </c>
      <c r="F1556">
        <f>VLOOKUP(C1556, [3]RISKFACTORSANDACCESSTOCARE!$F:$N, 9, FALSE)</f>
        <v>21.7</v>
      </c>
      <c r="G1556">
        <f>VLOOKUP(C1556, [3]RISKFACTORSANDACCESSTOCARE!$F:$H, 3, FALSE)</f>
        <v>21.2</v>
      </c>
      <c r="H1556">
        <f>VLOOKUP(C1556, [3]RISKFACTORSANDACCESSTOCARE!$F:$Q, 12, FALSE)</f>
        <v>-1111.0999999999999</v>
      </c>
    </row>
    <row r="1557" spans="1:11" hidden="1" x14ac:dyDescent="0.3">
      <c r="A1557" t="s">
        <v>2423</v>
      </c>
      <c r="B1557" t="s">
        <v>2567</v>
      </c>
      <c r="C1557" t="s">
        <v>2568</v>
      </c>
      <c r="D1557">
        <f>VLOOKUP(C1557, [1]acs2015_county_data!$D:$O, 12, FALSE)</f>
        <v>35088</v>
      </c>
      <c r="E1557">
        <f>VLOOKUP(C1557, [2]DEMOGRAPHICS!$F:$M, 8, FALSE)</f>
        <v>21</v>
      </c>
      <c r="F1557">
        <f>VLOOKUP(C1557, [3]RISKFACTORSANDACCESSTOCARE!$F:$N, 9, FALSE)</f>
        <v>21.2</v>
      </c>
      <c r="G1557">
        <f>VLOOKUP(C1557, [3]RISKFACTORSANDACCESSTOCARE!$F:$H, 3, FALSE)</f>
        <v>29.8</v>
      </c>
      <c r="H1557">
        <f>VLOOKUP(C1557, [3]RISKFACTORSANDACCESSTOCARE!$F:$Q, 12, FALSE)</f>
        <v>-1111.0999999999999</v>
      </c>
    </row>
    <row r="1558" spans="1:11" hidden="1" x14ac:dyDescent="0.3">
      <c r="A1558" t="s">
        <v>2423</v>
      </c>
      <c r="B1558" t="s">
        <v>1906</v>
      </c>
      <c r="C1558" t="s">
        <v>2569</v>
      </c>
      <c r="D1558">
        <f>VLOOKUP(C1558, [1]acs2015_county_data!$D:$O, 12, FALSE)</f>
        <v>40693</v>
      </c>
      <c r="E1558">
        <f>VLOOKUP(C1558, [2]DEMOGRAPHICS!$F:$M, 8, FALSE)</f>
        <v>25</v>
      </c>
      <c r="F1558">
        <f>VLOOKUP(C1558, [3]RISKFACTORSANDACCESSTOCARE!$F:$N, 9, FALSE)</f>
        <v>21.6</v>
      </c>
      <c r="G1558">
        <f>VLOOKUP(C1558, [3]RISKFACTORSANDACCESSTOCARE!$F:$H, 3, FALSE)</f>
        <v>25.8</v>
      </c>
      <c r="H1558">
        <f>VLOOKUP(C1558, [3]RISKFACTORSANDACCESSTOCARE!$F:$Q, 12, FALSE)</f>
        <v>-1111.0999999999999</v>
      </c>
    </row>
    <row r="1559" spans="1:11" hidden="1" x14ac:dyDescent="0.3">
      <c r="A1559" t="s">
        <v>2423</v>
      </c>
      <c r="B1559" t="s">
        <v>923</v>
      </c>
      <c r="C1559" t="s">
        <v>2570</v>
      </c>
      <c r="D1559">
        <f>VLOOKUP(C1559, [1]acs2015_county_data!$D:$O, 12, FALSE)</f>
        <v>51133</v>
      </c>
      <c r="E1559">
        <f>VLOOKUP(C1559, [2]DEMOGRAPHICS!$F:$M, 8, FALSE)</f>
        <v>67</v>
      </c>
      <c r="F1559">
        <f>VLOOKUP(C1559, [3]RISKFACTORSANDACCESSTOCARE!$F:$N, 9, FALSE)</f>
        <v>-1111.0999999999999</v>
      </c>
      <c r="G1559">
        <f>VLOOKUP(C1559, [3]RISKFACTORSANDACCESSTOCARE!$F:$H, 3, FALSE)</f>
        <v>-1111.0999999999999</v>
      </c>
      <c r="H1559">
        <f>VLOOKUP(C1559, [3]RISKFACTORSANDACCESSTOCARE!$F:$Q, 12, FALSE)</f>
        <v>-1111.0999999999999</v>
      </c>
    </row>
    <row r="1560" spans="1:11" hidden="1" x14ac:dyDescent="0.3">
      <c r="A1560" t="s">
        <v>2423</v>
      </c>
      <c r="B1560" t="s">
        <v>129</v>
      </c>
      <c r="C1560" t="s">
        <v>2571</v>
      </c>
      <c r="D1560">
        <f>VLOOKUP(C1560, [1]acs2015_county_data!$D:$O, 12, FALSE)</f>
        <v>35305</v>
      </c>
      <c r="E1560">
        <f>VLOOKUP(C1560, [2]DEMOGRAPHICS!$F:$M, 8, FALSE)</f>
        <v>32</v>
      </c>
      <c r="F1560">
        <f>VLOOKUP(C1560, [3]RISKFACTORSANDACCESSTOCARE!$F:$N, 9, FALSE)</f>
        <v>29.3</v>
      </c>
      <c r="G1560">
        <f>VLOOKUP(C1560, [3]RISKFACTORSANDACCESSTOCARE!$F:$H, 3, FALSE)</f>
        <v>33.1</v>
      </c>
      <c r="H1560">
        <f>VLOOKUP(C1560, [3]RISKFACTORSANDACCESSTOCARE!$F:$Q, 12, FALSE)</f>
        <v>-1111.0999999999999</v>
      </c>
    </row>
    <row r="1561" spans="1:11" hidden="1" x14ac:dyDescent="0.3">
      <c r="A1561" t="s">
        <v>2423</v>
      </c>
      <c r="B1561" t="s">
        <v>926</v>
      </c>
      <c r="C1561" t="s">
        <v>2572</v>
      </c>
      <c r="D1561">
        <f>VLOOKUP(C1561, [1]acs2015_county_data!$D:$O, 12, FALSE)</f>
        <v>33750</v>
      </c>
      <c r="E1561">
        <f>VLOOKUP(C1561, [2]DEMOGRAPHICS!$F:$M, 8, FALSE)</f>
        <v>17</v>
      </c>
      <c r="F1561">
        <f>VLOOKUP(C1561, [3]RISKFACTORSANDACCESSTOCARE!$F:$N, 9, FALSE)</f>
        <v>20.3</v>
      </c>
      <c r="G1561">
        <f>VLOOKUP(C1561, [3]RISKFACTORSANDACCESSTOCARE!$F:$H, 3, FALSE)</f>
        <v>34.5</v>
      </c>
      <c r="H1561">
        <f>VLOOKUP(C1561, [3]RISKFACTORSANDACCESSTOCARE!$F:$Q, 12, FALSE)</f>
        <v>-1111.0999999999999</v>
      </c>
    </row>
    <row r="1562" spans="1:11" hidden="1" x14ac:dyDescent="0.3">
      <c r="A1562" t="s">
        <v>2423</v>
      </c>
      <c r="B1562" t="s">
        <v>928</v>
      </c>
      <c r="C1562" t="s">
        <v>2573</v>
      </c>
      <c r="D1562">
        <f>VLOOKUP(C1562, [1]acs2015_county_data!$D:$O, 12, FALSE)</f>
        <v>44451</v>
      </c>
      <c r="E1562">
        <f>VLOOKUP(C1562, [2]DEMOGRAPHICS!$F:$M, 8, FALSE)</f>
        <v>59</v>
      </c>
      <c r="F1562">
        <f>VLOOKUP(C1562, [3]RISKFACTORSANDACCESSTOCARE!$F:$N, 9, FALSE)</f>
        <v>24</v>
      </c>
      <c r="G1562">
        <f>VLOOKUP(C1562, [3]RISKFACTORSANDACCESSTOCARE!$F:$H, 3, FALSE)</f>
        <v>29</v>
      </c>
      <c r="H1562">
        <f>VLOOKUP(C1562, [3]RISKFACTORSANDACCESSTOCARE!$F:$Q, 12, FALSE)</f>
        <v>-1111.0999999999999</v>
      </c>
    </row>
    <row r="1563" spans="1:11" hidden="1" x14ac:dyDescent="0.3">
      <c r="A1563" t="s">
        <v>2423</v>
      </c>
      <c r="B1563" t="s">
        <v>940</v>
      </c>
      <c r="C1563" t="s">
        <v>2574</v>
      </c>
      <c r="D1563">
        <f>VLOOKUP(C1563, [1]acs2015_county_data!$D:$O, 12, FALSE)</f>
        <v>45952</v>
      </c>
      <c r="E1563">
        <f>VLOOKUP(C1563, [2]DEMOGRAPHICS!$F:$M, 8, FALSE)</f>
        <v>8</v>
      </c>
      <c r="F1563">
        <f>VLOOKUP(C1563, [3]RISKFACTORSANDACCESSTOCARE!$F:$N, 9, FALSE)</f>
        <v>-1111.0999999999999</v>
      </c>
      <c r="G1563">
        <f>VLOOKUP(C1563, [3]RISKFACTORSANDACCESSTOCARE!$F:$H, 3, FALSE)</f>
        <v>-1111.0999999999999</v>
      </c>
      <c r="H1563">
        <f>VLOOKUP(C1563, [3]RISKFACTORSANDACCESSTOCARE!$F:$Q, 12, FALSE)</f>
        <v>-1111.0999999999999</v>
      </c>
    </row>
    <row r="1564" spans="1:11" hidden="1" x14ac:dyDescent="0.3">
      <c r="A1564" t="s">
        <v>2423</v>
      </c>
      <c r="B1564" t="s">
        <v>1456</v>
      </c>
      <c r="C1564" t="s">
        <v>2575</v>
      </c>
      <c r="D1564">
        <f>VLOOKUP(C1564, [1]acs2015_county_data!$D:$O, 12, FALSE)</f>
        <v>29778</v>
      </c>
      <c r="E1564">
        <f>VLOOKUP(C1564, [2]DEMOGRAPHICS!$F:$M, 8, FALSE)</f>
        <v>27</v>
      </c>
      <c r="F1564">
        <f>VLOOKUP(C1564, [3]RISKFACTORSANDACCESSTOCARE!$F:$N, 9, FALSE)</f>
        <v>25.7</v>
      </c>
      <c r="G1564">
        <f>VLOOKUP(C1564, [3]RISKFACTORSANDACCESSTOCARE!$F:$H, 3, FALSE)</f>
        <v>32.5</v>
      </c>
      <c r="H1564">
        <f>VLOOKUP(C1564, [3]RISKFACTORSANDACCESSTOCARE!$F:$Q, 12, FALSE)</f>
        <v>-1111.0999999999999</v>
      </c>
    </row>
    <row r="1565" spans="1:11" hidden="1" x14ac:dyDescent="0.3">
      <c r="A1565" t="s">
        <v>2423</v>
      </c>
      <c r="B1565" t="s">
        <v>2576</v>
      </c>
      <c r="C1565" t="s">
        <v>2577</v>
      </c>
      <c r="D1565">
        <f>VLOOKUP(C1565, [1]acs2015_county_data!$D:$O, 12, FALSE)</f>
        <v>35599</v>
      </c>
      <c r="E1565">
        <f>VLOOKUP(C1565, [2]DEMOGRAPHICS!$F:$M, 8, FALSE)</f>
        <v>5561</v>
      </c>
      <c r="F1565">
        <f>VLOOKUP(C1565, [3]RISKFACTORSANDACCESSTOCARE!$F:$N, 9, FALSE)</f>
        <v>29.7</v>
      </c>
      <c r="G1565">
        <f>VLOOKUP(C1565, [3]RISKFACTORSANDACCESSTOCARE!$F:$H, 3, FALSE)</f>
        <v>28.5</v>
      </c>
      <c r="H1565">
        <f>VLOOKUP(C1565, [3]RISKFACTORSANDACCESSTOCARE!$F:$Q, 12, FALSE)</f>
        <v>30.3</v>
      </c>
    </row>
    <row r="1566" spans="1:11" x14ac:dyDescent="0.3">
      <c r="A1566" t="s">
        <v>2578</v>
      </c>
      <c r="B1566" t="s">
        <v>2579</v>
      </c>
      <c r="C1566" t="s">
        <v>2580</v>
      </c>
      <c r="D1566">
        <f>VLOOKUP(C1566, [1]acs2015_county_data!$D:$O, 12, FALSE)</f>
        <v>41512</v>
      </c>
      <c r="E1566">
        <f>VLOOKUP(C1566, [2]DEMOGRAPHICS!$F:$M, 8, FALSE)</f>
        <v>2</v>
      </c>
      <c r="F1566">
        <f>VLOOKUP(C1566, [3]RISKFACTORSANDACCESSTOCARE!$F:$N, 9, FALSE)</f>
        <v>20.5</v>
      </c>
      <c r="G1566">
        <f>VLOOKUP(C1566, [3]RISKFACTORSANDACCESSTOCARE!$F:$H, 3, FALSE)</f>
        <v>20.7</v>
      </c>
      <c r="H1566">
        <f>VLOOKUP(C1566, [3]RISKFACTORSANDACCESSTOCARE!$F:$Q, 12, FALSE)</f>
        <v>17.8</v>
      </c>
      <c r="I1566">
        <f>VLOOKUP(C1566,[4]RISKFACTORSANDACCESSTOCARE!$F:$Z,21,FALSE)</f>
        <v>1515</v>
      </c>
      <c r="J1566">
        <f>VLOOKUP(C1566,[5]DEMOGRAPHICS!$F:$J,5,FALSE)</f>
        <v>8773</v>
      </c>
      <c r="K1566">
        <f t="shared" ref="K1566:K1568" si="156">I1566/J1566*100</f>
        <v>17.268893195030209</v>
      </c>
    </row>
    <row r="1567" spans="1:11" x14ac:dyDescent="0.3">
      <c r="A1567" t="s">
        <v>2578</v>
      </c>
      <c r="B1567" t="s">
        <v>2581</v>
      </c>
      <c r="C1567" t="s">
        <v>2582</v>
      </c>
      <c r="D1567">
        <f>VLOOKUP(C1567, [1]acs2015_county_data!$D:$O, 12, FALSE)</f>
        <v>41622</v>
      </c>
      <c r="E1567">
        <f>VLOOKUP(C1567, [2]DEMOGRAPHICS!$F:$M, 8, FALSE)</f>
        <v>3</v>
      </c>
      <c r="F1567">
        <f>VLOOKUP(C1567, [3]RISKFACTORSANDACCESSTOCARE!$F:$N, 9, FALSE)</f>
        <v>32.6</v>
      </c>
      <c r="G1567">
        <f>VLOOKUP(C1567, [3]RISKFACTORSANDACCESSTOCARE!$F:$H, 3, FALSE)</f>
        <v>29.9</v>
      </c>
      <c r="H1567">
        <f>VLOOKUP(C1567, [3]RISKFACTORSANDACCESSTOCARE!$F:$Q, 12, FALSE)</f>
        <v>24.7</v>
      </c>
      <c r="I1567">
        <f>VLOOKUP(C1567,[4]RISKFACTORSANDACCESSTOCARE!$F:$Z,21,FALSE)</f>
        <v>3404</v>
      </c>
      <c r="J1567">
        <f>VLOOKUP(C1567,[5]DEMOGRAPHICS!$F:$J,5,FALSE)</f>
        <v>13149</v>
      </c>
      <c r="K1567">
        <f t="shared" si="156"/>
        <v>25.887900220549092</v>
      </c>
    </row>
    <row r="1568" spans="1:11" x14ac:dyDescent="0.3">
      <c r="A1568" t="s">
        <v>2578</v>
      </c>
      <c r="B1568" t="s">
        <v>964</v>
      </c>
      <c r="C1568" t="s">
        <v>2583</v>
      </c>
      <c r="D1568">
        <f>VLOOKUP(C1568, [1]acs2015_county_data!$D:$O, 12, FALSE)</f>
        <v>36744</v>
      </c>
      <c r="E1568">
        <f>VLOOKUP(C1568, [2]DEMOGRAPHICS!$F:$M, 8, FALSE)</f>
        <v>2</v>
      </c>
      <c r="F1568">
        <f>VLOOKUP(C1568, [3]RISKFACTORSANDACCESSTOCARE!$F:$N, 9, FALSE)</f>
        <v>26.5</v>
      </c>
      <c r="G1568">
        <f>VLOOKUP(C1568, [3]RISKFACTORSANDACCESSTOCARE!$F:$H, 3, FALSE)</f>
        <v>27.5</v>
      </c>
      <c r="H1568">
        <f>VLOOKUP(C1568, [3]RISKFACTORSANDACCESSTOCARE!$F:$Q, 12, FALSE)</f>
        <v>28.6</v>
      </c>
      <c r="I1568">
        <f>VLOOKUP(C1568,[4]RISKFACTORSANDACCESSTOCARE!$F:$Z,21,FALSE)</f>
        <v>1672</v>
      </c>
      <c r="J1568">
        <f>VLOOKUP(C1568,[5]DEMOGRAPHICS!$F:$J,5,FALSE)</f>
        <v>6629</v>
      </c>
      <c r="K1568">
        <f t="shared" si="156"/>
        <v>25.222507165484991</v>
      </c>
    </row>
    <row r="1569" spans="1:11" hidden="1" x14ac:dyDescent="0.3">
      <c r="A1569" t="s">
        <v>2578</v>
      </c>
      <c r="B1569" t="s">
        <v>2584</v>
      </c>
      <c r="C1569" t="s">
        <v>2585</v>
      </c>
      <c r="D1569">
        <f>VLOOKUP(C1569, [1]acs2015_county_data!$D:$O, 12, FALSE)</f>
        <v>50115</v>
      </c>
      <c r="E1569">
        <f>VLOOKUP(C1569, [2]DEMOGRAPHICS!$F:$M, 8, FALSE)</f>
        <v>4</v>
      </c>
      <c r="F1569">
        <f>VLOOKUP(C1569, [3]RISKFACTORSANDACCESSTOCARE!$F:$N, 9, FALSE)</f>
        <v>21.4</v>
      </c>
      <c r="G1569">
        <f>VLOOKUP(C1569, [3]RISKFACTORSANDACCESSTOCARE!$F:$H, 3, FALSE)</f>
        <v>26.7</v>
      </c>
      <c r="H1569">
        <f>VLOOKUP(C1569, [3]RISKFACTORSANDACCESSTOCARE!$F:$Q, 12, FALSE)</f>
        <v>-1111.0999999999999</v>
      </c>
    </row>
    <row r="1570" spans="1:11" x14ac:dyDescent="0.3">
      <c r="A1570" t="s">
        <v>2578</v>
      </c>
      <c r="B1570" t="s">
        <v>2586</v>
      </c>
      <c r="C1570" t="s">
        <v>2587</v>
      </c>
      <c r="D1570">
        <f>VLOOKUP(C1570, [1]acs2015_county_data!$D:$O, 12, FALSE)</f>
        <v>49767</v>
      </c>
      <c r="E1570">
        <f>VLOOKUP(C1570, [2]DEMOGRAPHICS!$F:$M, 8, FALSE)</f>
        <v>5</v>
      </c>
      <c r="F1570">
        <f>VLOOKUP(C1570, [3]RISKFACTORSANDACCESSTOCARE!$F:$N, 9, FALSE)</f>
        <v>17.2</v>
      </c>
      <c r="G1570">
        <f>VLOOKUP(C1570, [3]RISKFACTORSANDACCESSTOCARE!$F:$H, 3, FALSE)</f>
        <v>21.2</v>
      </c>
      <c r="H1570">
        <f>VLOOKUP(C1570, [3]RISKFACTORSANDACCESSTOCARE!$F:$Q, 12, FALSE)</f>
        <v>26.1</v>
      </c>
      <c r="I1570">
        <f>VLOOKUP(C1570,[4]RISKFACTORSANDACCESSTOCARE!$F:$Z,21,FALSE)</f>
        <v>1554</v>
      </c>
      <c r="J1570">
        <f>VLOOKUP(C1570,[5]DEMOGRAPHICS!$F:$J,5,FALSE)</f>
        <v>9902</v>
      </c>
      <c r="K1570">
        <f>I1570/J1570*100</f>
        <v>15.693799232478286</v>
      </c>
    </row>
    <row r="1571" spans="1:11" hidden="1" x14ac:dyDescent="0.3">
      <c r="A1571" t="s">
        <v>2578</v>
      </c>
      <c r="B1571" t="s">
        <v>1667</v>
      </c>
      <c r="C1571" t="s">
        <v>2588</v>
      </c>
      <c r="D1571">
        <f>VLOOKUP(C1571, [1]acs2015_county_data!$D:$O, 12, FALSE)</f>
        <v>45000</v>
      </c>
      <c r="E1571">
        <f>VLOOKUP(C1571, [2]DEMOGRAPHICS!$F:$M, 8, FALSE)</f>
        <v>0</v>
      </c>
      <c r="F1571">
        <f>VLOOKUP(C1571, [3]RISKFACTORSANDACCESSTOCARE!$F:$N, 9, FALSE)</f>
        <v>-1111.0999999999999</v>
      </c>
      <c r="G1571">
        <f>VLOOKUP(C1571, [3]RISKFACTORSANDACCESSTOCARE!$F:$H, 3, FALSE)</f>
        <v>-1111.0999999999999</v>
      </c>
      <c r="H1571">
        <f>VLOOKUP(C1571, [3]RISKFACTORSANDACCESSTOCARE!$F:$Q, 12, FALSE)</f>
        <v>-1111.0999999999999</v>
      </c>
    </row>
    <row r="1572" spans="1:11" x14ac:dyDescent="0.3">
      <c r="A1572" t="s">
        <v>2578</v>
      </c>
      <c r="B1572" t="s">
        <v>2589</v>
      </c>
      <c r="C1572" t="s">
        <v>2590</v>
      </c>
      <c r="D1572">
        <f>VLOOKUP(C1572, [1]acs2015_county_data!$D:$O, 12, FALSE)</f>
        <v>45205</v>
      </c>
      <c r="E1572">
        <f>VLOOKUP(C1572, [2]DEMOGRAPHICS!$F:$M, 8, FALSE)</f>
        <v>29</v>
      </c>
      <c r="F1572">
        <f>VLOOKUP(C1572, [3]RISKFACTORSANDACCESSTOCARE!$F:$N, 9, FALSE)</f>
        <v>21.9</v>
      </c>
      <c r="G1572">
        <f>VLOOKUP(C1572, [3]RISKFACTORSANDACCESSTOCARE!$F:$H, 3, FALSE)</f>
        <v>20.9</v>
      </c>
      <c r="H1572">
        <f>VLOOKUP(C1572, [3]RISKFACTORSANDACCESSTOCARE!$F:$Q, 12, FALSE)</f>
        <v>29.6</v>
      </c>
      <c r="I1572">
        <f>VLOOKUP(C1572,[4]RISKFACTORSANDACCESSTOCARE!$F:$Z,21,FALSE)</f>
        <v>11727</v>
      </c>
      <c r="J1572">
        <f>VLOOKUP(C1572,[5]DEMOGRAPHICS!$F:$J,5,FALSE)</f>
        <v>79569</v>
      </c>
      <c r="K1572">
        <f>I1572/J1572*100</f>
        <v>14.738151792783622</v>
      </c>
    </row>
    <row r="1573" spans="1:11" hidden="1" x14ac:dyDescent="0.3">
      <c r="A1573" t="s">
        <v>2578</v>
      </c>
      <c r="B1573" t="s">
        <v>2591</v>
      </c>
      <c r="C1573" t="s">
        <v>2592</v>
      </c>
      <c r="D1573">
        <f>VLOOKUP(C1573, [1]acs2015_county_data!$D:$O, 12, FALSE)</f>
        <v>38521</v>
      </c>
      <c r="E1573">
        <f>VLOOKUP(C1573, [2]DEMOGRAPHICS!$F:$M, 8, FALSE)</f>
        <v>1</v>
      </c>
      <c r="F1573">
        <f>VLOOKUP(C1573, [3]RISKFACTORSANDACCESSTOCARE!$F:$N, 9, FALSE)</f>
        <v>22.7</v>
      </c>
      <c r="G1573">
        <f>VLOOKUP(C1573, [3]RISKFACTORSANDACCESSTOCARE!$F:$H, 3, FALSE)</f>
        <v>22.6</v>
      </c>
      <c r="H1573">
        <f>VLOOKUP(C1573, [3]RISKFACTORSANDACCESSTOCARE!$F:$Q, 12, FALSE)</f>
        <v>-1111.0999999999999</v>
      </c>
    </row>
    <row r="1574" spans="1:11" x14ac:dyDescent="0.3">
      <c r="A1574" t="s">
        <v>2578</v>
      </c>
      <c r="B1574" t="s">
        <v>442</v>
      </c>
      <c r="C1574" t="s">
        <v>2593</v>
      </c>
      <c r="D1574">
        <f>VLOOKUP(C1574, [1]acs2015_county_data!$D:$O, 12, FALSE)</f>
        <v>48750</v>
      </c>
      <c r="E1574">
        <f>VLOOKUP(C1574, [2]DEMOGRAPHICS!$F:$M, 8, FALSE)</f>
        <v>3</v>
      </c>
      <c r="F1574">
        <f>VLOOKUP(C1574, [3]RISKFACTORSANDACCESSTOCARE!$F:$N, 9, FALSE)</f>
        <v>18.899999999999999</v>
      </c>
      <c r="G1574">
        <f>VLOOKUP(C1574, [3]RISKFACTORSANDACCESSTOCARE!$F:$H, 3, FALSE)</f>
        <v>24.9</v>
      </c>
      <c r="H1574">
        <f>VLOOKUP(C1574, [3]RISKFACTORSANDACCESSTOCARE!$F:$Q, 12, FALSE)</f>
        <v>26.1</v>
      </c>
      <c r="I1574">
        <f>VLOOKUP(C1574,[4]RISKFACTORSANDACCESSTOCARE!$F:$Z,21,FALSE)</f>
        <v>1791</v>
      </c>
      <c r="J1574">
        <f>VLOOKUP(C1574,[5]DEMOGRAPHICS!$F:$J,5,FALSE)</f>
        <v>11267</v>
      </c>
      <c r="K1574">
        <f>I1574/J1574*100</f>
        <v>15.895979408893229</v>
      </c>
    </row>
    <row r="1575" spans="1:11" hidden="1" x14ac:dyDescent="0.3">
      <c r="A1575" t="s">
        <v>2578</v>
      </c>
      <c r="B1575" t="s">
        <v>2594</v>
      </c>
      <c r="C1575" t="s">
        <v>2595</v>
      </c>
      <c r="D1575">
        <f>VLOOKUP(C1575, [1]acs2015_county_data!$D:$O, 12, FALSE)</f>
        <v>49239</v>
      </c>
      <c r="E1575">
        <f>VLOOKUP(C1575, [2]DEMOGRAPHICS!$F:$M, 8, FALSE)</f>
        <v>1</v>
      </c>
      <c r="F1575">
        <f>VLOOKUP(C1575, [3]RISKFACTORSANDACCESSTOCARE!$F:$N, 9, FALSE)</f>
        <v>-1111.0999999999999</v>
      </c>
      <c r="G1575">
        <f>VLOOKUP(C1575, [3]RISKFACTORSANDACCESSTOCARE!$F:$H, 3, FALSE)</f>
        <v>-1111.0999999999999</v>
      </c>
      <c r="H1575">
        <f>VLOOKUP(C1575, [3]RISKFACTORSANDACCESSTOCARE!$F:$Q, 12, FALSE)</f>
        <v>-1111.0999999999999</v>
      </c>
    </row>
    <row r="1576" spans="1:11" x14ac:dyDescent="0.3">
      <c r="A1576" t="s">
        <v>2578</v>
      </c>
      <c r="B1576" t="s">
        <v>746</v>
      </c>
      <c r="C1576" t="s">
        <v>2596</v>
      </c>
      <c r="D1576">
        <f>VLOOKUP(C1576, [1]acs2015_county_data!$D:$O, 12, FALSE)</f>
        <v>52738</v>
      </c>
      <c r="E1576">
        <f>VLOOKUP(C1576, [2]DEMOGRAPHICS!$F:$M, 8, FALSE)</f>
        <v>4</v>
      </c>
      <c r="F1576">
        <f>VLOOKUP(C1576, [3]RISKFACTORSANDACCESSTOCARE!$F:$N, 9, FALSE)</f>
        <v>22.8</v>
      </c>
      <c r="G1576">
        <f>VLOOKUP(C1576, [3]RISKFACTORSANDACCESSTOCARE!$F:$H, 3, FALSE)</f>
        <v>26.9</v>
      </c>
      <c r="H1576">
        <f>VLOOKUP(C1576, [3]RISKFACTORSANDACCESSTOCARE!$F:$Q, 12, FALSE)</f>
        <v>29</v>
      </c>
      <c r="I1576">
        <f>VLOOKUP(C1576,[4]RISKFACTORSANDACCESSTOCARE!$F:$Z,21,FALSE)</f>
        <v>1162</v>
      </c>
      <c r="J1576">
        <f>VLOOKUP(C1576,[5]DEMOGRAPHICS!$F:$J,5,FALSE)</f>
        <v>8688</v>
      </c>
      <c r="K1576">
        <f t="shared" ref="K1576:K1577" si="157">I1576/J1576*100</f>
        <v>13.374769797421731</v>
      </c>
    </row>
    <row r="1577" spans="1:11" x14ac:dyDescent="0.3">
      <c r="A1577" t="s">
        <v>2578</v>
      </c>
      <c r="B1577" t="s">
        <v>2597</v>
      </c>
      <c r="C1577" t="s">
        <v>2598</v>
      </c>
      <c r="D1577">
        <f>VLOOKUP(C1577, [1]acs2015_county_data!$D:$O, 12, FALSE)</f>
        <v>39399</v>
      </c>
      <c r="E1577">
        <f>VLOOKUP(C1577, [2]DEMOGRAPHICS!$F:$M, 8, FALSE)</f>
        <v>12</v>
      </c>
      <c r="F1577">
        <f>VLOOKUP(C1577, [3]RISKFACTORSANDACCESSTOCARE!$F:$N, 9, FALSE)</f>
        <v>24.8</v>
      </c>
      <c r="G1577">
        <f>VLOOKUP(C1577, [3]RISKFACTORSANDACCESSTOCARE!$F:$H, 3, FALSE)</f>
        <v>27.9</v>
      </c>
      <c r="H1577">
        <f>VLOOKUP(C1577, [3]RISKFACTORSANDACCESSTOCARE!$F:$Q, 12, FALSE)</f>
        <v>33.6</v>
      </c>
      <c r="I1577">
        <f>VLOOKUP(C1577,[4]RISKFACTORSANDACCESSTOCARE!$F:$Z,21,FALSE)</f>
        <v>1369</v>
      </c>
      <c r="J1577">
        <f>VLOOKUP(C1577,[5]DEMOGRAPHICS!$F:$J,5,FALSE)</f>
        <v>8948</v>
      </c>
      <c r="K1577">
        <f t="shared" si="157"/>
        <v>15.29950827000447</v>
      </c>
    </row>
    <row r="1578" spans="1:11" hidden="1" x14ac:dyDescent="0.3">
      <c r="A1578" t="s">
        <v>2578</v>
      </c>
      <c r="B1578" t="s">
        <v>2599</v>
      </c>
      <c r="C1578" t="s">
        <v>2600</v>
      </c>
      <c r="D1578">
        <f>VLOOKUP(C1578, [1]acs2015_county_data!$D:$O, 12, FALSE)</f>
        <v>53266</v>
      </c>
      <c r="E1578">
        <f>VLOOKUP(C1578, [2]DEMOGRAPHICS!$F:$M, 8, FALSE)</f>
        <v>2</v>
      </c>
      <c r="F1578">
        <f>VLOOKUP(C1578, [3]RISKFACTORSANDACCESSTOCARE!$F:$N, 9, FALSE)</f>
        <v>21</v>
      </c>
      <c r="G1578">
        <f>VLOOKUP(C1578, [3]RISKFACTORSANDACCESSTOCARE!$F:$H, 3, FALSE)</f>
        <v>27.7</v>
      </c>
      <c r="H1578">
        <f>VLOOKUP(C1578, [3]RISKFACTORSANDACCESSTOCARE!$F:$Q, 12, FALSE)</f>
        <v>-1111.0999999999999</v>
      </c>
    </row>
    <row r="1579" spans="1:11" x14ac:dyDescent="0.3">
      <c r="A1579" t="s">
        <v>2578</v>
      </c>
      <c r="B1579" t="s">
        <v>2601</v>
      </c>
      <c r="C1579" t="s">
        <v>2602</v>
      </c>
      <c r="D1579">
        <f>VLOOKUP(C1579, [1]acs2015_county_data!$D:$O, 12, FALSE)</f>
        <v>40881</v>
      </c>
      <c r="E1579">
        <f>VLOOKUP(C1579, [2]DEMOGRAPHICS!$F:$M, 8, FALSE)</f>
        <v>3</v>
      </c>
      <c r="F1579">
        <f>VLOOKUP(C1579, [3]RISKFACTORSANDACCESSTOCARE!$F:$N, 9, FALSE)</f>
        <v>24</v>
      </c>
      <c r="G1579">
        <f>VLOOKUP(C1579, [3]RISKFACTORSANDACCESSTOCARE!$F:$H, 3, FALSE)</f>
        <v>23.5</v>
      </c>
      <c r="H1579">
        <f>VLOOKUP(C1579, [3]RISKFACTORSANDACCESSTOCARE!$F:$Q, 12, FALSE)</f>
        <v>22.5</v>
      </c>
      <c r="I1579">
        <f>VLOOKUP(C1579,[4]RISKFACTORSANDACCESSTOCARE!$F:$Z,21,FALSE)</f>
        <v>2311</v>
      </c>
      <c r="J1579">
        <f>VLOOKUP(C1579,[5]DEMOGRAPHICS!$F:$J,5,FALSE)</f>
        <v>11551</v>
      </c>
      <c r="K1579">
        <f t="shared" ref="K1579:K1581" si="158">I1579/J1579*100</f>
        <v>20.006925807289413</v>
      </c>
    </row>
    <row r="1580" spans="1:11" x14ac:dyDescent="0.3">
      <c r="A1580" t="s">
        <v>2578</v>
      </c>
      <c r="B1580" t="s">
        <v>2603</v>
      </c>
      <c r="C1580" t="s">
        <v>2604</v>
      </c>
      <c r="D1580">
        <f>VLOOKUP(C1580, [1]acs2015_county_data!$D:$O, 12, FALSE)</f>
        <v>47851</v>
      </c>
      <c r="E1580">
        <f>VLOOKUP(C1580, [2]DEMOGRAPHICS!$F:$M, 8, FALSE)</f>
        <v>16</v>
      </c>
      <c r="F1580">
        <f>VLOOKUP(C1580, [3]RISKFACTORSANDACCESSTOCARE!$F:$N, 9, FALSE)</f>
        <v>14</v>
      </c>
      <c r="G1580">
        <f>VLOOKUP(C1580, [3]RISKFACTORSANDACCESSTOCARE!$F:$H, 3, FALSE)</f>
        <v>16.3</v>
      </c>
      <c r="H1580">
        <f>VLOOKUP(C1580, [3]RISKFACTORSANDACCESSTOCARE!$F:$Q, 12, FALSE)</f>
        <v>21.3</v>
      </c>
      <c r="I1580">
        <f>VLOOKUP(C1580,[4]RISKFACTORSANDACCESSTOCARE!$F:$Z,21,FALSE)</f>
        <v>11102</v>
      </c>
      <c r="J1580">
        <f>VLOOKUP(C1580,[5]DEMOGRAPHICS!$F:$J,5,FALSE)</f>
        <v>83172</v>
      </c>
      <c r="K1580">
        <f t="shared" si="158"/>
        <v>13.348242196893183</v>
      </c>
    </row>
    <row r="1581" spans="1:11" x14ac:dyDescent="0.3">
      <c r="A1581" t="s">
        <v>2578</v>
      </c>
      <c r="B1581" t="s">
        <v>1074</v>
      </c>
      <c r="C1581" t="s">
        <v>2605</v>
      </c>
      <c r="D1581">
        <f>VLOOKUP(C1581, [1]acs2015_county_data!$D:$O, 12, FALSE)</f>
        <v>55553</v>
      </c>
      <c r="E1581">
        <f>VLOOKUP(C1581, [2]DEMOGRAPHICS!$F:$M, 8, FALSE)</f>
        <v>30</v>
      </c>
      <c r="F1581">
        <f>VLOOKUP(C1581, [3]RISKFACTORSANDACCESSTOCARE!$F:$N, 9, FALSE)</f>
        <v>11.5</v>
      </c>
      <c r="G1581">
        <f>VLOOKUP(C1581, [3]RISKFACTORSANDACCESSTOCARE!$F:$H, 3, FALSE)</f>
        <v>13.5</v>
      </c>
      <c r="H1581">
        <f>VLOOKUP(C1581, [3]RISKFACTORSANDACCESSTOCARE!$F:$Q, 12, FALSE)</f>
        <v>15.2</v>
      </c>
      <c r="I1581">
        <f>VLOOKUP(C1581,[4]RISKFACTORSANDACCESSTOCARE!$F:$Z,21,FALSE)</f>
        <v>9074</v>
      </c>
      <c r="J1581">
        <f>VLOOKUP(C1581,[5]DEMOGRAPHICS!$F:$J,5,FALSE)</f>
        <v>78210</v>
      </c>
      <c r="K1581">
        <f t="shared" si="158"/>
        <v>11.602096918552615</v>
      </c>
    </row>
    <row r="1582" spans="1:11" hidden="1" x14ac:dyDescent="0.3">
      <c r="A1582" t="s">
        <v>2578</v>
      </c>
      <c r="B1582" t="s">
        <v>460</v>
      </c>
      <c r="C1582" t="s">
        <v>2606</v>
      </c>
      <c r="D1582">
        <f>VLOOKUP(C1582, [1]acs2015_county_data!$D:$O, 12, FALSE)</f>
        <v>39732</v>
      </c>
      <c r="E1582">
        <f>VLOOKUP(C1582, [2]DEMOGRAPHICS!$F:$M, 8, FALSE)</f>
        <v>0</v>
      </c>
      <c r="F1582">
        <f>VLOOKUP(C1582, [3]RISKFACTORSANDACCESSTOCARE!$F:$N, 9, FALSE)</f>
        <v>-1111.0999999999999</v>
      </c>
      <c r="G1582">
        <f>VLOOKUP(C1582, [3]RISKFACTORSANDACCESSTOCARE!$F:$H, 3, FALSE)</f>
        <v>-1111.0999999999999</v>
      </c>
      <c r="H1582">
        <f>VLOOKUP(C1582, [3]RISKFACTORSANDACCESSTOCARE!$F:$Q, 12, FALSE)</f>
        <v>-1111.0999999999999</v>
      </c>
    </row>
    <row r="1583" spans="1:11" x14ac:dyDescent="0.3">
      <c r="A1583" t="s">
        <v>2578</v>
      </c>
      <c r="B1583" t="s">
        <v>2607</v>
      </c>
      <c r="C1583" t="s">
        <v>2608</v>
      </c>
      <c r="D1583">
        <f>VLOOKUP(C1583, [1]acs2015_county_data!$D:$O, 12, FALSE)</f>
        <v>29640</v>
      </c>
      <c r="E1583">
        <f>VLOOKUP(C1583, [2]DEMOGRAPHICS!$F:$M, 8, FALSE)</f>
        <v>5</v>
      </c>
      <c r="F1583">
        <f>VLOOKUP(C1583, [3]RISKFACTORSANDACCESSTOCARE!$F:$N, 9, FALSE)</f>
        <v>29.9</v>
      </c>
      <c r="G1583">
        <f>VLOOKUP(C1583, [3]RISKFACTORSANDACCESSTOCARE!$F:$H, 3, FALSE)</f>
        <v>30.4</v>
      </c>
      <c r="H1583">
        <f>VLOOKUP(C1583, [3]RISKFACTORSANDACCESSTOCARE!$F:$Q, 12, FALSE)</f>
        <v>27.2</v>
      </c>
      <c r="I1583">
        <f>VLOOKUP(C1583,[4]RISKFACTORSANDACCESSTOCARE!$F:$Z,21,FALSE)</f>
        <v>3578</v>
      </c>
      <c r="J1583">
        <f>VLOOKUP(C1583,[5]DEMOGRAPHICS!$F:$J,5,FALSE)</f>
        <v>13552</v>
      </c>
      <c r="K1583">
        <f>I1583/J1583*100</f>
        <v>26.402007083825264</v>
      </c>
    </row>
    <row r="1584" spans="1:11" hidden="1" x14ac:dyDescent="0.3">
      <c r="A1584" t="s">
        <v>2578</v>
      </c>
      <c r="B1584" t="s">
        <v>2609</v>
      </c>
      <c r="C1584" t="s">
        <v>2610</v>
      </c>
      <c r="D1584">
        <f>VLOOKUP(C1584, [1]acs2015_county_data!$D:$O, 12, FALSE)</f>
        <v>40938</v>
      </c>
      <c r="E1584">
        <f>VLOOKUP(C1584, [2]DEMOGRAPHICS!$F:$M, 8, FALSE)</f>
        <v>1</v>
      </c>
      <c r="F1584">
        <f>VLOOKUP(C1584, [3]RISKFACTORSANDACCESSTOCARE!$F:$N, 9, FALSE)</f>
        <v>-1111.0999999999999</v>
      </c>
      <c r="G1584">
        <f>VLOOKUP(C1584, [3]RISKFACTORSANDACCESSTOCARE!$F:$H, 3, FALSE)</f>
        <v>-1111.0999999999999</v>
      </c>
      <c r="H1584">
        <f>VLOOKUP(C1584, [3]RISKFACTORSANDACCESSTOCARE!$F:$Q, 12, FALSE)</f>
        <v>-1111.0999999999999</v>
      </c>
    </row>
    <row r="1585" spans="1:11" hidden="1" x14ac:dyDescent="0.3">
      <c r="A1585" t="s">
        <v>2578</v>
      </c>
      <c r="B1585" t="s">
        <v>2611</v>
      </c>
      <c r="C1585" t="s">
        <v>2612</v>
      </c>
      <c r="D1585">
        <f>VLOOKUP(C1585, [1]acs2015_county_data!$D:$O, 12, FALSE)</f>
        <v>48512</v>
      </c>
      <c r="E1585">
        <f>VLOOKUP(C1585, [2]DEMOGRAPHICS!$F:$M, 8, FALSE)</f>
        <v>2</v>
      </c>
      <c r="F1585">
        <f>VLOOKUP(C1585, [3]RISKFACTORSANDACCESSTOCARE!$F:$N, 9, FALSE)</f>
        <v>20.5</v>
      </c>
      <c r="G1585">
        <f>VLOOKUP(C1585, [3]RISKFACTORSANDACCESSTOCARE!$F:$H, 3, FALSE)</f>
        <v>15.3</v>
      </c>
      <c r="H1585">
        <f>VLOOKUP(C1585, [3]RISKFACTORSANDACCESSTOCARE!$F:$Q, 12, FALSE)</f>
        <v>-1111.0999999999999</v>
      </c>
    </row>
    <row r="1586" spans="1:11" x14ac:dyDescent="0.3">
      <c r="A1586" t="s">
        <v>2578</v>
      </c>
      <c r="B1586" t="s">
        <v>2613</v>
      </c>
      <c r="C1586" t="s">
        <v>2614</v>
      </c>
      <c r="D1586">
        <f>VLOOKUP(C1586, [1]acs2015_county_data!$D:$O, 12, FALSE)</f>
        <v>44633</v>
      </c>
      <c r="E1586">
        <f>VLOOKUP(C1586, [2]DEMOGRAPHICS!$F:$M, 8, FALSE)</f>
        <v>6</v>
      </c>
      <c r="F1586">
        <f>VLOOKUP(C1586, [3]RISKFACTORSANDACCESSTOCARE!$F:$N, 9, FALSE)</f>
        <v>24.3</v>
      </c>
      <c r="G1586">
        <f>VLOOKUP(C1586, [3]RISKFACTORSANDACCESSTOCARE!$F:$H, 3, FALSE)</f>
        <v>22.5</v>
      </c>
      <c r="H1586">
        <f>VLOOKUP(C1586, [3]RISKFACTORSANDACCESSTOCARE!$F:$Q, 12, FALSE)</f>
        <v>25.7</v>
      </c>
      <c r="I1586">
        <f>VLOOKUP(C1586,[4]RISKFACTORSANDACCESSTOCARE!$F:$Z,21,FALSE)</f>
        <v>3138</v>
      </c>
      <c r="J1586">
        <f>VLOOKUP(C1586,[5]DEMOGRAPHICS!$F:$J,5,FALSE)</f>
        <v>16304</v>
      </c>
      <c r="K1586">
        <f t="shared" ref="K1586:K1587" si="159">I1586/J1586*100</f>
        <v>19.246810598626105</v>
      </c>
    </row>
    <row r="1587" spans="1:11" x14ac:dyDescent="0.3">
      <c r="A1587" t="s">
        <v>2578</v>
      </c>
      <c r="B1587" t="s">
        <v>73</v>
      </c>
      <c r="C1587" t="s">
        <v>2615</v>
      </c>
      <c r="D1587">
        <f>VLOOKUP(C1587, [1]acs2015_county_data!$D:$O, 12, FALSE)</f>
        <v>60842</v>
      </c>
      <c r="E1587">
        <f>VLOOKUP(C1587, [2]DEMOGRAPHICS!$F:$M, 8, FALSE)</f>
        <v>7</v>
      </c>
      <c r="F1587">
        <f>VLOOKUP(C1587, [3]RISKFACTORSANDACCESSTOCARE!$F:$N, 9, FALSE)</f>
        <v>15.3</v>
      </c>
      <c r="G1587">
        <f>VLOOKUP(C1587, [3]RISKFACTORSANDACCESSTOCARE!$F:$H, 3, FALSE)</f>
        <v>18.100000000000001</v>
      </c>
      <c r="H1587">
        <f>VLOOKUP(C1587, [3]RISKFACTORSANDACCESSTOCARE!$F:$Q, 12, FALSE)</f>
        <v>21.8</v>
      </c>
      <c r="I1587">
        <f>VLOOKUP(C1587,[4]RISKFACTORSANDACCESSTOCARE!$F:$Z,21,FALSE)</f>
        <v>1246</v>
      </c>
      <c r="J1587">
        <f>VLOOKUP(C1587,[5]DEMOGRAPHICS!$F:$J,5,FALSE)</f>
        <v>11170</v>
      </c>
      <c r="K1587">
        <f t="shared" si="159"/>
        <v>11.154879140555058</v>
      </c>
    </row>
    <row r="1588" spans="1:11" hidden="1" x14ac:dyDescent="0.3">
      <c r="A1588" t="s">
        <v>2578</v>
      </c>
      <c r="B1588" t="s">
        <v>2616</v>
      </c>
      <c r="C1588" t="s">
        <v>2617</v>
      </c>
      <c r="D1588">
        <f>VLOOKUP(C1588, [1]acs2015_county_data!$D:$O, 12, FALSE)</f>
        <v>44602</v>
      </c>
      <c r="E1588">
        <f>VLOOKUP(C1588, [2]DEMOGRAPHICS!$F:$M, 8, FALSE)</f>
        <v>1</v>
      </c>
      <c r="F1588">
        <f>VLOOKUP(C1588, [3]RISKFACTORSANDACCESSTOCARE!$F:$N, 9, FALSE)</f>
        <v>22.5</v>
      </c>
      <c r="G1588">
        <f>VLOOKUP(C1588, [3]RISKFACTORSANDACCESSTOCARE!$F:$H, 3, FALSE)</f>
        <v>24.9</v>
      </c>
      <c r="H1588">
        <f>VLOOKUP(C1588, [3]RISKFACTORSANDACCESSTOCARE!$F:$Q, 12, FALSE)</f>
        <v>-1111.0999999999999</v>
      </c>
    </row>
    <row r="1589" spans="1:11" x14ac:dyDescent="0.3">
      <c r="A1589" t="s">
        <v>2578</v>
      </c>
      <c r="B1589" t="s">
        <v>331</v>
      </c>
      <c r="C1589" t="s">
        <v>2618</v>
      </c>
      <c r="D1589">
        <f>VLOOKUP(C1589, [1]acs2015_county_data!$D:$O, 12, FALSE)</f>
        <v>38732</v>
      </c>
      <c r="E1589">
        <f>VLOOKUP(C1589, [2]DEMOGRAPHICS!$F:$M, 8, FALSE)</f>
        <v>19</v>
      </c>
      <c r="F1589">
        <f>VLOOKUP(C1589, [3]RISKFACTORSANDACCESSTOCARE!$F:$N, 9, FALSE)</f>
        <v>20.8</v>
      </c>
      <c r="G1589">
        <f>VLOOKUP(C1589, [3]RISKFACTORSANDACCESSTOCARE!$F:$H, 3, FALSE)</f>
        <v>22.3</v>
      </c>
      <c r="H1589">
        <f>VLOOKUP(C1589, [3]RISKFACTORSANDACCESSTOCARE!$F:$Q, 12, FALSE)</f>
        <v>24.3</v>
      </c>
      <c r="I1589">
        <f>VLOOKUP(C1589,[4]RISKFACTORSANDACCESSTOCARE!$F:$Z,21,FALSE)</f>
        <v>5585</v>
      </c>
      <c r="J1589">
        <f>VLOOKUP(C1589,[5]DEMOGRAPHICS!$F:$J,5,FALSE)</f>
        <v>28297</v>
      </c>
      <c r="K1589">
        <f t="shared" ref="K1589:K1590" si="160">I1589/J1589*100</f>
        <v>19.737074601547867</v>
      </c>
    </row>
    <row r="1590" spans="1:11" x14ac:dyDescent="0.3">
      <c r="A1590" t="s">
        <v>2578</v>
      </c>
      <c r="B1590" t="s">
        <v>2619</v>
      </c>
      <c r="C1590" t="s">
        <v>2620</v>
      </c>
      <c r="D1590">
        <f>VLOOKUP(C1590, [1]acs2015_county_data!$D:$O, 12, FALSE)</f>
        <v>56197</v>
      </c>
      <c r="E1590">
        <f>VLOOKUP(C1590, [2]DEMOGRAPHICS!$F:$M, 8, FALSE)</f>
        <v>17</v>
      </c>
      <c r="F1590">
        <f>VLOOKUP(C1590, [3]RISKFACTORSANDACCESSTOCARE!$F:$N, 9, FALSE)</f>
        <v>20.5</v>
      </c>
      <c r="G1590">
        <f>VLOOKUP(C1590, [3]RISKFACTORSANDACCESSTOCARE!$F:$H, 3, FALSE)</f>
        <v>19.5</v>
      </c>
      <c r="H1590">
        <f>VLOOKUP(C1590, [3]RISKFACTORSANDACCESSTOCARE!$F:$Q, 12, FALSE)</f>
        <v>21.1</v>
      </c>
      <c r="I1590">
        <f>VLOOKUP(C1590,[4]RISKFACTORSANDACCESSTOCARE!$F:$Z,21,FALSE)</f>
        <v>6333</v>
      </c>
      <c r="J1590">
        <f>VLOOKUP(C1590,[5]DEMOGRAPHICS!$F:$J,5,FALSE)</f>
        <v>58449</v>
      </c>
      <c r="K1590">
        <f t="shared" si="160"/>
        <v>10.835086998922137</v>
      </c>
    </row>
    <row r="1591" spans="1:11" hidden="1" x14ac:dyDescent="0.3">
      <c r="A1591" t="s">
        <v>2578</v>
      </c>
      <c r="B1591" t="s">
        <v>622</v>
      </c>
      <c r="C1591" t="s">
        <v>2621</v>
      </c>
      <c r="D1591">
        <f>VLOOKUP(C1591, [1]acs2015_county_data!$D:$O, 12, FALSE)</f>
        <v>47768</v>
      </c>
      <c r="E1591">
        <f>VLOOKUP(C1591, [2]DEMOGRAPHICS!$F:$M, 8, FALSE)</f>
        <v>1</v>
      </c>
      <c r="F1591">
        <f>VLOOKUP(C1591, [3]RISKFACTORSANDACCESSTOCARE!$F:$N, 9, FALSE)</f>
        <v>-1111.0999999999999</v>
      </c>
      <c r="G1591">
        <f>VLOOKUP(C1591, [3]RISKFACTORSANDACCESSTOCARE!$F:$H, 3, FALSE)</f>
        <v>-1111.0999999999999</v>
      </c>
      <c r="H1591">
        <f>VLOOKUP(C1591, [3]RISKFACTORSANDACCESSTOCARE!$F:$Q, 12, FALSE)</f>
        <v>-1111.0999999999999</v>
      </c>
    </row>
    <row r="1592" spans="1:11" x14ac:dyDescent="0.3">
      <c r="A1592" t="s">
        <v>2578</v>
      </c>
      <c r="B1592" t="s">
        <v>234</v>
      </c>
      <c r="C1592" t="s">
        <v>2622</v>
      </c>
      <c r="D1592">
        <f>VLOOKUP(C1592, [1]acs2015_county_data!$D:$O, 12, FALSE)</f>
        <v>35275</v>
      </c>
      <c r="E1592">
        <f>VLOOKUP(C1592, [2]DEMOGRAPHICS!$F:$M, 8, FALSE)</f>
        <v>5</v>
      </c>
      <c r="F1592">
        <f>VLOOKUP(C1592, [3]RISKFACTORSANDACCESSTOCARE!$F:$N, 9, FALSE)</f>
        <v>22.3</v>
      </c>
      <c r="G1592">
        <f>VLOOKUP(C1592, [3]RISKFACTORSANDACCESSTOCARE!$F:$H, 3, FALSE)</f>
        <v>24.2</v>
      </c>
      <c r="H1592">
        <f>VLOOKUP(C1592, [3]RISKFACTORSANDACCESSTOCARE!$F:$Q, 12, FALSE)</f>
        <v>29</v>
      </c>
      <c r="I1592">
        <f>VLOOKUP(C1592,[4]RISKFACTORSANDACCESSTOCARE!$F:$Z,21,FALSE)</f>
        <v>3366</v>
      </c>
      <c r="J1592">
        <f>VLOOKUP(C1592,[5]DEMOGRAPHICS!$F:$J,5,FALSE)</f>
        <v>19193</v>
      </c>
      <c r="K1592">
        <f>I1592/J1592*100</f>
        <v>17.537643932683793</v>
      </c>
    </row>
    <row r="1593" spans="1:11" hidden="1" x14ac:dyDescent="0.3">
      <c r="A1593" t="s">
        <v>2578</v>
      </c>
      <c r="B1593" t="s">
        <v>2623</v>
      </c>
      <c r="C1593" t="s">
        <v>2624</v>
      </c>
      <c r="D1593">
        <f>VLOOKUP(C1593, [1]acs2015_county_data!$D:$O, 12, FALSE)</f>
        <v>40750</v>
      </c>
      <c r="E1593">
        <f>VLOOKUP(C1593, [2]DEMOGRAPHICS!$F:$M, 8, FALSE)</f>
        <v>1</v>
      </c>
      <c r="F1593">
        <f>VLOOKUP(C1593, [3]RISKFACTORSANDACCESSTOCARE!$F:$N, 9, FALSE)</f>
        <v>-1111.0999999999999</v>
      </c>
      <c r="G1593">
        <f>VLOOKUP(C1593, [3]RISKFACTORSANDACCESSTOCARE!$F:$H, 3, FALSE)</f>
        <v>-1111.0999999999999</v>
      </c>
      <c r="H1593">
        <f>VLOOKUP(C1593, [3]RISKFACTORSANDACCESSTOCARE!$F:$Q, 12, FALSE)</f>
        <v>-1111.0999999999999</v>
      </c>
    </row>
    <row r="1594" spans="1:11" x14ac:dyDescent="0.3">
      <c r="A1594" t="s">
        <v>2578</v>
      </c>
      <c r="B1594" t="s">
        <v>89</v>
      </c>
      <c r="C1594" t="s">
        <v>2625</v>
      </c>
      <c r="D1594">
        <f>VLOOKUP(C1594, [1]acs2015_county_data!$D:$O, 12, FALSE)</f>
        <v>46250</v>
      </c>
      <c r="E1594">
        <f>VLOOKUP(C1594, [2]DEMOGRAPHICS!$F:$M, 8, FALSE)</f>
        <v>2</v>
      </c>
      <c r="F1594">
        <f>VLOOKUP(C1594, [3]RISKFACTORSANDACCESSTOCARE!$F:$N, 9, FALSE)</f>
        <v>14.5</v>
      </c>
      <c r="G1594">
        <f>VLOOKUP(C1594, [3]RISKFACTORSANDACCESSTOCARE!$F:$H, 3, FALSE)</f>
        <v>20.6</v>
      </c>
      <c r="H1594">
        <f>VLOOKUP(C1594, [3]RISKFACTORSANDACCESSTOCARE!$F:$Q, 12, FALSE)</f>
        <v>21</v>
      </c>
      <c r="I1594">
        <f>VLOOKUP(C1594,[4]RISKFACTORSANDACCESSTOCARE!$F:$Z,21,FALSE)</f>
        <v>1281</v>
      </c>
      <c r="J1594">
        <f>VLOOKUP(C1594,[5]DEMOGRAPHICS!$F:$J,5,FALSE)</f>
        <v>7274</v>
      </c>
      <c r="K1594">
        <f>I1594/J1594*100</f>
        <v>17.610668133076711</v>
      </c>
    </row>
    <row r="1595" spans="1:11" hidden="1" x14ac:dyDescent="0.3">
      <c r="A1595" t="s">
        <v>2578</v>
      </c>
      <c r="B1595" t="s">
        <v>2626</v>
      </c>
      <c r="C1595" t="s">
        <v>2627</v>
      </c>
      <c r="D1595">
        <f>VLOOKUP(C1595, [1]acs2015_county_data!$D:$O, 12, FALSE)</f>
        <v>41641</v>
      </c>
      <c r="E1595">
        <f>VLOOKUP(C1595, [2]DEMOGRAPHICS!$F:$M, 8, FALSE)</f>
        <v>1</v>
      </c>
      <c r="F1595">
        <f>VLOOKUP(C1595, [3]RISKFACTORSANDACCESSTOCARE!$F:$N, 9, FALSE)</f>
        <v>-1111.0999999999999</v>
      </c>
      <c r="G1595">
        <f>VLOOKUP(C1595, [3]RISKFACTORSANDACCESSTOCARE!$F:$H, 3, FALSE)</f>
        <v>-1111.0999999999999</v>
      </c>
      <c r="H1595">
        <f>VLOOKUP(C1595, [3]RISKFACTORSANDACCESSTOCARE!$F:$Q, 12, FALSE)</f>
        <v>-1111.0999999999999</v>
      </c>
    </row>
    <row r="1596" spans="1:11" hidden="1" x14ac:dyDescent="0.3">
      <c r="A1596" t="s">
        <v>2578</v>
      </c>
      <c r="B1596" t="s">
        <v>489</v>
      </c>
      <c r="C1596" t="s">
        <v>2628</v>
      </c>
      <c r="D1596">
        <f>VLOOKUP(C1596, [1]acs2015_county_data!$D:$O, 12, FALSE)</f>
        <v>36031</v>
      </c>
      <c r="E1596">
        <f>VLOOKUP(C1596, [2]DEMOGRAPHICS!$F:$M, 8, FALSE)</f>
        <v>3</v>
      </c>
      <c r="F1596">
        <f>VLOOKUP(C1596, [3]RISKFACTORSANDACCESSTOCARE!$F:$N, 9, FALSE)</f>
        <v>20.8</v>
      </c>
      <c r="G1596">
        <f>VLOOKUP(C1596, [3]RISKFACTORSANDACCESSTOCARE!$F:$H, 3, FALSE)</f>
        <v>24.1</v>
      </c>
      <c r="H1596">
        <f>VLOOKUP(C1596, [3]RISKFACTORSANDACCESSTOCARE!$F:$Q, 12, FALSE)</f>
        <v>-1111.0999999999999</v>
      </c>
    </row>
    <row r="1597" spans="1:11" x14ac:dyDescent="0.3">
      <c r="A1597" t="s">
        <v>2578</v>
      </c>
      <c r="B1597" t="s">
        <v>2629</v>
      </c>
      <c r="C1597" t="s">
        <v>2630</v>
      </c>
      <c r="D1597">
        <f>VLOOKUP(C1597, [1]acs2015_county_data!$D:$O, 12, FALSE)</f>
        <v>46164</v>
      </c>
      <c r="E1597">
        <f>VLOOKUP(C1597, [2]DEMOGRAPHICS!$F:$M, 8, FALSE)</f>
        <v>39</v>
      </c>
      <c r="F1597">
        <f>VLOOKUP(C1597, [3]RISKFACTORSANDACCESSTOCARE!$F:$N, 9, FALSE)</f>
        <v>15</v>
      </c>
      <c r="G1597">
        <f>VLOOKUP(C1597, [3]RISKFACTORSANDACCESSTOCARE!$F:$H, 3, FALSE)</f>
        <v>12.8</v>
      </c>
      <c r="H1597">
        <f>VLOOKUP(C1597, [3]RISKFACTORSANDACCESSTOCARE!$F:$Q, 12, FALSE)</f>
        <v>20</v>
      </c>
      <c r="I1597">
        <f>VLOOKUP(C1597,[4]RISKFACTORSANDACCESSTOCARE!$F:$Z,21,FALSE)</f>
        <v>14069</v>
      </c>
      <c r="J1597">
        <f>VLOOKUP(C1597,[5]DEMOGRAPHICS!$F:$J,5,FALSE)</f>
        <v>100086</v>
      </c>
      <c r="K1597">
        <f t="shared" ref="K1597:K1599" si="161">I1597/J1597*100</f>
        <v>14.056911056491417</v>
      </c>
    </row>
    <row r="1598" spans="1:11" x14ac:dyDescent="0.3">
      <c r="A1598" t="s">
        <v>2578</v>
      </c>
      <c r="B1598" t="s">
        <v>2631</v>
      </c>
      <c r="C1598" t="s">
        <v>2632</v>
      </c>
      <c r="D1598">
        <f>VLOOKUP(C1598, [1]acs2015_county_data!$D:$O, 12, FALSE)</f>
        <v>39517</v>
      </c>
      <c r="E1598">
        <f>VLOOKUP(C1598, [2]DEMOGRAPHICS!$F:$M, 8, FALSE)</f>
        <v>2</v>
      </c>
      <c r="F1598">
        <f>VLOOKUP(C1598, [3]RISKFACTORSANDACCESSTOCARE!$F:$N, 9, FALSE)</f>
        <v>16.100000000000001</v>
      </c>
      <c r="G1598">
        <f>VLOOKUP(C1598, [3]RISKFACTORSANDACCESSTOCARE!$F:$H, 3, FALSE)</f>
        <v>26.9</v>
      </c>
      <c r="H1598">
        <f>VLOOKUP(C1598, [3]RISKFACTORSANDACCESSTOCARE!$F:$Q, 12, FALSE)</f>
        <v>17.5</v>
      </c>
      <c r="I1598">
        <f>VLOOKUP(C1598,[4]RISKFACTORSANDACCESSTOCARE!$F:$Z,21,FALSE)</f>
        <v>952</v>
      </c>
      <c r="J1598">
        <f>VLOOKUP(C1598,[5]DEMOGRAPHICS!$F:$J,5,FALSE)</f>
        <v>4497</v>
      </c>
      <c r="K1598">
        <f t="shared" si="161"/>
        <v>21.169668668000892</v>
      </c>
    </row>
    <row r="1599" spans="1:11" x14ac:dyDescent="0.3">
      <c r="A1599" t="s">
        <v>2578</v>
      </c>
      <c r="B1599" t="s">
        <v>502</v>
      </c>
      <c r="C1599" t="s">
        <v>2633</v>
      </c>
      <c r="D1599">
        <f>VLOOKUP(C1599, [1]acs2015_county_data!$D:$O, 12, FALSE)</f>
        <v>43932</v>
      </c>
      <c r="E1599">
        <f>VLOOKUP(C1599, [2]DEMOGRAPHICS!$F:$M, 8, FALSE)</f>
        <v>6</v>
      </c>
      <c r="F1599">
        <f>VLOOKUP(C1599, [3]RISKFACTORSANDACCESSTOCARE!$F:$N, 9, FALSE)</f>
        <v>13.7</v>
      </c>
      <c r="G1599">
        <f>VLOOKUP(C1599, [3]RISKFACTORSANDACCESSTOCARE!$F:$H, 3, FALSE)</f>
        <v>20.9</v>
      </c>
      <c r="H1599">
        <f>VLOOKUP(C1599, [3]RISKFACTORSANDACCESSTOCARE!$F:$Q, 12, FALSE)</f>
        <v>20.3</v>
      </c>
      <c r="I1599">
        <f>VLOOKUP(C1599,[4]RISKFACTORSANDACCESSTOCARE!$F:$Z,21,FALSE)</f>
        <v>2443</v>
      </c>
      <c r="J1599">
        <f>VLOOKUP(C1599,[5]DEMOGRAPHICS!$F:$J,5,FALSE)</f>
        <v>15968</v>
      </c>
      <c r="K1599">
        <f t="shared" si="161"/>
        <v>15.299348697394791</v>
      </c>
    </row>
    <row r="1600" spans="1:11" hidden="1" x14ac:dyDescent="0.3">
      <c r="A1600" t="s">
        <v>2578</v>
      </c>
      <c r="B1600" t="s">
        <v>2634</v>
      </c>
      <c r="C1600" t="s">
        <v>2635</v>
      </c>
      <c r="D1600">
        <f>VLOOKUP(C1600, [1]acs2015_county_data!$D:$O, 12, FALSE)</f>
        <v>43750</v>
      </c>
      <c r="E1600">
        <f>VLOOKUP(C1600, [2]DEMOGRAPHICS!$F:$M, 8, FALSE)</f>
        <v>0</v>
      </c>
      <c r="F1600">
        <f>VLOOKUP(C1600, [3]RISKFACTORSANDACCESSTOCARE!$F:$N, 9, FALSE)</f>
        <v>-1111.0999999999999</v>
      </c>
      <c r="G1600">
        <f>VLOOKUP(C1600, [3]RISKFACTORSANDACCESSTOCARE!$F:$H, 3, FALSE)</f>
        <v>-1111.0999999999999</v>
      </c>
      <c r="H1600">
        <f>VLOOKUP(C1600, [3]RISKFACTORSANDACCESSTOCARE!$F:$Q, 12, FALSE)</f>
        <v>-1111.0999999999999</v>
      </c>
    </row>
    <row r="1601" spans="1:11" hidden="1" x14ac:dyDescent="0.3">
      <c r="A1601" t="s">
        <v>2578</v>
      </c>
      <c r="B1601" t="s">
        <v>257</v>
      </c>
      <c r="C1601" t="s">
        <v>2636</v>
      </c>
      <c r="D1601">
        <f>VLOOKUP(C1601, [1]acs2015_county_data!$D:$O, 12, FALSE)</f>
        <v>36071</v>
      </c>
      <c r="E1601">
        <f>VLOOKUP(C1601, [2]DEMOGRAPHICS!$F:$M, 8, FALSE)</f>
        <v>1</v>
      </c>
      <c r="F1601">
        <f>VLOOKUP(C1601, [3]RISKFACTORSANDACCESSTOCARE!$F:$N, 9, FALSE)</f>
        <v>20.7</v>
      </c>
      <c r="G1601">
        <f>VLOOKUP(C1601, [3]RISKFACTORSANDACCESSTOCARE!$F:$H, 3, FALSE)</f>
        <v>33.5</v>
      </c>
      <c r="H1601">
        <f>VLOOKUP(C1601, [3]RISKFACTORSANDACCESSTOCARE!$F:$Q, 12, FALSE)</f>
        <v>-1111.0999999999999</v>
      </c>
    </row>
    <row r="1602" spans="1:11" hidden="1" x14ac:dyDescent="0.3">
      <c r="A1602" t="s">
        <v>2578</v>
      </c>
      <c r="B1602" t="s">
        <v>2637</v>
      </c>
      <c r="C1602" t="s">
        <v>2638</v>
      </c>
      <c r="D1602">
        <f>VLOOKUP(C1602, [1]acs2015_county_data!$D:$O, 12, FALSE)</f>
        <v>42264</v>
      </c>
      <c r="E1602">
        <f>VLOOKUP(C1602, [2]DEMOGRAPHICS!$F:$M, 8, FALSE)</f>
        <v>4</v>
      </c>
      <c r="F1602">
        <f>VLOOKUP(C1602, [3]RISKFACTORSANDACCESSTOCARE!$F:$N, 9, FALSE)</f>
        <v>27.9</v>
      </c>
      <c r="G1602">
        <f>VLOOKUP(C1602, [3]RISKFACTORSANDACCESSTOCARE!$F:$H, 3, FALSE)</f>
        <v>26.8</v>
      </c>
      <c r="H1602">
        <f>VLOOKUP(C1602, [3]RISKFACTORSANDACCESSTOCARE!$F:$Q, 12, FALSE)</f>
        <v>-1111.0999999999999</v>
      </c>
    </row>
    <row r="1603" spans="1:11" hidden="1" x14ac:dyDescent="0.3">
      <c r="A1603" t="s">
        <v>2578</v>
      </c>
      <c r="B1603" t="s">
        <v>2639</v>
      </c>
      <c r="C1603" t="s">
        <v>2640</v>
      </c>
      <c r="D1603">
        <f>VLOOKUP(C1603, [1]acs2015_county_data!$D:$O, 12, FALSE)</f>
        <v>46346</v>
      </c>
      <c r="E1603">
        <f>VLOOKUP(C1603, [2]DEMOGRAPHICS!$F:$M, 8, FALSE)</f>
        <v>1</v>
      </c>
      <c r="F1603">
        <f>VLOOKUP(C1603, [3]RISKFACTORSANDACCESSTOCARE!$F:$N, 9, FALSE)</f>
        <v>-1111.0999999999999</v>
      </c>
      <c r="G1603">
        <f>VLOOKUP(C1603, [3]RISKFACTORSANDACCESSTOCARE!$F:$H, 3, FALSE)</f>
        <v>-1111.0999999999999</v>
      </c>
      <c r="H1603">
        <f>VLOOKUP(C1603, [3]RISKFACTORSANDACCESSTOCARE!$F:$Q, 12, FALSE)</f>
        <v>-1111.0999999999999</v>
      </c>
    </row>
    <row r="1604" spans="1:11" hidden="1" x14ac:dyDescent="0.3">
      <c r="A1604" t="s">
        <v>2578</v>
      </c>
      <c r="B1604" t="s">
        <v>1776</v>
      </c>
      <c r="C1604" t="s">
        <v>2641</v>
      </c>
      <c r="D1604">
        <f>VLOOKUP(C1604, [1]acs2015_county_data!$D:$O, 12, FALSE)</f>
        <v>40000</v>
      </c>
      <c r="E1604">
        <f>VLOOKUP(C1604, [2]DEMOGRAPHICS!$F:$M, 8, FALSE)</f>
        <v>3</v>
      </c>
      <c r="F1604">
        <f>VLOOKUP(C1604, [3]RISKFACTORSANDACCESSTOCARE!$F:$N, 9, FALSE)</f>
        <v>24.5</v>
      </c>
      <c r="G1604">
        <f>VLOOKUP(C1604, [3]RISKFACTORSANDACCESSTOCARE!$F:$H, 3, FALSE)</f>
        <v>22.7</v>
      </c>
      <c r="H1604">
        <f>VLOOKUP(C1604, [3]RISKFACTORSANDACCESSTOCARE!$F:$Q, 12, FALSE)</f>
        <v>-1111.0999999999999</v>
      </c>
    </row>
    <row r="1605" spans="1:11" hidden="1" x14ac:dyDescent="0.3">
      <c r="A1605" t="s">
        <v>2578</v>
      </c>
      <c r="B1605" t="s">
        <v>266</v>
      </c>
      <c r="C1605" t="s">
        <v>2642</v>
      </c>
      <c r="D1605">
        <f>VLOOKUP(C1605, [1]acs2015_county_data!$D:$O, 12, FALSE)</f>
        <v>42383</v>
      </c>
      <c r="E1605">
        <f>VLOOKUP(C1605, [2]DEMOGRAPHICS!$F:$M, 8, FALSE)</f>
        <v>1</v>
      </c>
      <c r="F1605">
        <f>VLOOKUP(C1605, [3]RISKFACTORSANDACCESSTOCARE!$F:$N, 9, FALSE)</f>
        <v>-1111.0999999999999</v>
      </c>
      <c r="G1605">
        <f>VLOOKUP(C1605, [3]RISKFACTORSANDACCESSTOCARE!$F:$H, 3, FALSE)</f>
        <v>-1111.0999999999999</v>
      </c>
      <c r="H1605">
        <f>VLOOKUP(C1605, [3]RISKFACTORSANDACCESSTOCARE!$F:$Q, 12, FALSE)</f>
        <v>-1111.0999999999999</v>
      </c>
    </row>
    <row r="1606" spans="1:11" x14ac:dyDescent="0.3">
      <c r="A1606" t="s">
        <v>2578</v>
      </c>
      <c r="B1606" t="s">
        <v>2643</v>
      </c>
      <c r="C1606" t="s">
        <v>2644</v>
      </c>
      <c r="D1606">
        <f>VLOOKUP(C1606, [1]acs2015_county_data!$D:$O, 12, FALSE)</f>
        <v>39480</v>
      </c>
      <c r="E1606">
        <f>VLOOKUP(C1606, [2]DEMOGRAPHICS!$F:$M, 8, FALSE)</f>
        <v>17</v>
      </c>
      <c r="F1606">
        <f>VLOOKUP(C1606, [3]RISKFACTORSANDACCESSTOCARE!$F:$N, 9, FALSE)</f>
        <v>17.3</v>
      </c>
      <c r="G1606">
        <f>VLOOKUP(C1606, [3]RISKFACTORSANDACCESSTOCARE!$F:$H, 3, FALSE)</f>
        <v>17.7</v>
      </c>
      <c r="H1606">
        <f>VLOOKUP(C1606, [3]RISKFACTORSANDACCESSTOCARE!$F:$Q, 12, FALSE)</f>
        <v>27.2</v>
      </c>
      <c r="I1606">
        <f>VLOOKUP(C1606,[4]RISKFACTORSANDACCESSTOCARE!$F:$Z,21,FALSE)</f>
        <v>6529</v>
      </c>
      <c r="J1606">
        <f>VLOOKUP(C1606,[5]DEMOGRAPHICS!$F:$J,5,FALSE)</f>
        <v>39940</v>
      </c>
      <c r="K1606">
        <f t="shared" ref="K1606:K1610" si="162">I1606/J1606*100</f>
        <v>16.347020530796193</v>
      </c>
    </row>
    <row r="1607" spans="1:11" x14ac:dyDescent="0.3">
      <c r="A1607" t="s">
        <v>2578</v>
      </c>
      <c r="B1607" t="s">
        <v>1147</v>
      </c>
      <c r="C1607" t="s">
        <v>2645</v>
      </c>
      <c r="D1607">
        <f>VLOOKUP(C1607, [1]acs2015_county_data!$D:$O, 12, FALSE)</f>
        <v>65084</v>
      </c>
      <c r="E1607">
        <f>VLOOKUP(C1607, [2]DEMOGRAPHICS!$F:$M, 8, FALSE)</f>
        <v>4</v>
      </c>
      <c r="F1607">
        <f>VLOOKUP(C1607, [3]RISKFACTORSANDACCESSTOCARE!$F:$N, 9, FALSE)</f>
        <v>21.6</v>
      </c>
      <c r="G1607">
        <f>VLOOKUP(C1607, [3]RISKFACTORSANDACCESSTOCARE!$F:$H, 3, FALSE)</f>
        <v>27.2</v>
      </c>
      <c r="H1607">
        <f>VLOOKUP(C1607, [3]RISKFACTORSANDACCESSTOCARE!$F:$Q, 12, FALSE)</f>
        <v>29.1</v>
      </c>
      <c r="I1607">
        <f>VLOOKUP(C1607,[4]RISKFACTORSANDACCESSTOCARE!$F:$Z,21,FALSE)</f>
        <v>1474</v>
      </c>
      <c r="J1607">
        <f>VLOOKUP(C1607,[5]DEMOGRAPHICS!$F:$J,5,FALSE)</f>
        <v>9096</v>
      </c>
      <c r="K1607">
        <f t="shared" si="162"/>
        <v>16.204925241864558</v>
      </c>
    </row>
    <row r="1608" spans="1:11" x14ac:dyDescent="0.3">
      <c r="A1608" t="s">
        <v>2578</v>
      </c>
      <c r="B1608" t="s">
        <v>2646</v>
      </c>
      <c r="C1608" t="s">
        <v>2647</v>
      </c>
      <c r="D1608">
        <f>VLOOKUP(C1608, [1]acs2015_county_data!$D:$O, 12, FALSE)</f>
        <v>32974</v>
      </c>
      <c r="E1608">
        <f>VLOOKUP(C1608, [2]DEMOGRAPHICS!$F:$M, 8, FALSE)</f>
        <v>4</v>
      </c>
      <c r="F1608">
        <f>VLOOKUP(C1608, [3]RISKFACTORSANDACCESSTOCARE!$F:$N, 9, FALSE)</f>
        <v>30.9</v>
      </c>
      <c r="G1608">
        <f>VLOOKUP(C1608, [3]RISKFACTORSANDACCESSTOCARE!$F:$H, 3, FALSE)</f>
        <v>32.299999999999997</v>
      </c>
      <c r="H1608">
        <f>VLOOKUP(C1608, [3]RISKFACTORSANDACCESSTOCARE!$F:$Q, 12, FALSE)</f>
        <v>28.8</v>
      </c>
      <c r="I1608">
        <f>VLOOKUP(C1608,[4]RISKFACTORSANDACCESSTOCARE!$F:$Z,21,FALSE)</f>
        <v>2797</v>
      </c>
      <c r="J1608">
        <f>VLOOKUP(C1608,[5]DEMOGRAPHICS!$F:$J,5,FALSE)</f>
        <v>10524</v>
      </c>
      <c r="K1608">
        <f t="shared" si="162"/>
        <v>26.577347016343595</v>
      </c>
    </row>
    <row r="1609" spans="1:11" x14ac:dyDescent="0.3">
      <c r="A1609" t="s">
        <v>2578</v>
      </c>
      <c r="B1609" t="s">
        <v>2648</v>
      </c>
      <c r="C1609" t="s">
        <v>2649</v>
      </c>
      <c r="D1609">
        <f>VLOOKUP(C1609, [1]acs2015_county_data!$D:$O, 12, FALSE)</f>
        <v>51159</v>
      </c>
      <c r="E1609">
        <f>VLOOKUP(C1609, [2]DEMOGRAPHICS!$F:$M, 8, FALSE)</f>
        <v>2</v>
      </c>
      <c r="F1609">
        <f>VLOOKUP(C1609, [3]RISKFACTORSANDACCESSTOCARE!$F:$N, 9, FALSE)</f>
        <v>30.9</v>
      </c>
      <c r="G1609">
        <f>VLOOKUP(C1609, [3]RISKFACTORSANDACCESSTOCARE!$F:$H, 3, FALSE)</f>
        <v>26.9</v>
      </c>
      <c r="H1609">
        <f>VLOOKUP(C1609, [3]RISKFACTORSANDACCESSTOCARE!$F:$Q, 12, FALSE)</f>
        <v>24.6</v>
      </c>
      <c r="I1609">
        <f>VLOOKUP(C1609,[4]RISKFACTORSANDACCESSTOCARE!$F:$Z,21,FALSE)</f>
        <v>1958</v>
      </c>
      <c r="J1609">
        <f>VLOOKUP(C1609,[5]DEMOGRAPHICS!$F:$J,5,FALSE)</f>
        <v>9212</v>
      </c>
      <c r="K1609">
        <f t="shared" si="162"/>
        <v>21.254884932696484</v>
      </c>
    </row>
    <row r="1610" spans="1:11" x14ac:dyDescent="0.3">
      <c r="A1610" t="s">
        <v>2578</v>
      </c>
      <c r="B1610" t="s">
        <v>2650</v>
      </c>
      <c r="C1610" t="s">
        <v>2651</v>
      </c>
      <c r="D1610">
        <f>VLOOKUP(C1610, [1]acs2015_county_data!$D:$O, 12, FALSE)</f>
        <v>32257</v>
      </c>
      <c r="E1610">
        <f>VLOOKUP(C1610, [2]DEMOGRAPHICS!$F:$M, 8, FALSE)</f>
        <v>4</v>
      </c>
      <c r="F1610">
        <f>VLOOKUP(C1610, [3]RISKFACTORSANDACCESSTOCARE!$F:$N, 9, FALSE)</f>
        <v>21</v>
      </c>
      <c r="G1610">
        <f>VLOOKUP(C1610, [3]RISKFACTORSANDACCESSTOCARE!$F:$H, 3, FALSE)</f>
        <v>26.3</v>
      </c>
      <c r="H1610">
        <f>VLOOKUP(C1610, [3]RISKFACTORSANDACCESSTOCARE!$F:$Q, 12, FALSE)</f>
        <v>19.899999999999999</v>
      </c>
      <c r="I1610">
        <f>VLOOKUP(C1610,[4]RISKFACTORSANDACCESSTOCARE!$F:$Z,21,FALSE)</f>
        <v>2313</v>
      </c>
      <c r="J1610">
        <f>VLOOKUP(C1610,[5]DEMOGRAPHICS!$F:$J,5,FALSE)</f>
        <v>11057</v>
      </c>
      <c r="K1610">
        <f t="shared" si="162"/>
        <v>20.91887492086461</v>
      </c>
    </row>
    <row r="1611" spans="1:11" hidden="1" x14ac:dyDescent="0.3">
      <c r="A1611" t="s">
        <v>2578</v>
      </c>
      <c r="B1611" t="s">
        <v>1601</v>
      </c>
      <c r="C1611" t="s">
        <v>2652</v>
      </c>
      <c r="D1611">
        <f>VLOOKUP(C1611, [1]acs2015_county_data!$D:$O, 12, FALSE)</f>
        <v>50664</v>
      </c>
      <c r="E1611">
        <f>VLOOKUP(C1611, [2]DEMOGRAPHICS!$F:$M, 8, FALSE)</f>
        <v>2</v>
      </c>
      <c r="F1611">
        <f>VLOOKUP(C1611, [3]RISKFACTORSANDACCESSTOCARE!$F:$N, 9, FALSE)</f>
        <v>23.6</v>
      </c>
      <c r="G1611">
        <f>VLOOKUP(C1611, [3]RISKFACTORSANDACCESSTOCARE!$F:$H, 3, FALSE)</f>
        <v>34.4</v>
      </c>
      <c r="H1611">
        <f>VLOOKUP(C1611, [3]RISKFACTORSANDACCESSTOCARE!$F:$Q, 12, FALSE)</f>
        <v>-1111.0999999999999</v>
      </c>
    </row>
    <row r="1612" spans="1:11" x14ac:dyDescent="0.3">
      <c r="A1612" t="s">
        <v>2578</v>
      </c>
      <c r="B1612" t="s">
        <v>2653</v>
      </c>
      <c r="C1612" t="s">
        <v>2654</v>
      </c>
      <c r="D1612">
        <f>VLOOKUP(C1612, [1]acs2015_county_data!$D:$O, 12, FALSE)</f>
        <v>37749</v>
      </c>
      <c r="E1612">
        <f>VLOOKUP(C1612, [2]DEMOGRAPHICS!$F:$M, 8, FALSE)</f>
        <v>46</v>
      </c>
      <c r="F1612">
        <f>VLOOKUP(C1612, [3]RISKFACTORSANDACCESSTOCARE!$F:$N, 9, FALSE)</f>
        <v>16.899999999999999</v>
      </c>
      <c r="G1612">
        <f>VLOOKUP(C1612, [3]RISKFACTORSANDACCESSTOCARE!$F:$H, 3, FALSE)</f>
        <v>23.9</v>
      </c>
      <c r="H1612">
        <f>VLOOKUP(C1612, [3]RISKFACTORSANDACCESSTOCARE!$F:$Q, 12, FALSE)</f>
        <v>28.7</v>
      </c>
      <c r="I1612">
        <f>VLOOKUP(C1612,[4]RISKFACTORSANDACCESSTOCARE!$F:$Z,21,FALSE)</f>
        <v>4906</v>
      </c>
      <c r="J1612">
        <f>VLOOKUP(C1612,[5]DEMOGRAPHICS!$F:$J,5,FALSE)</f>
        <v>32982</v>
      </c>
      <c r="K1612">
        <f t="shared" ref="K1612:K1613" si="163">I1612/J1612*100</f>
        <v>14.874780183130193</v>
      </c>
    </row>
    <row r="1613" spans="1:11" x14ac:dyDescent="0.3">
      <c r="A1613" t="s">
        <v>2578</v>
      </c>
      <c r="B1613" t="s">
        <v>2655</v>
      </c>
      <c r="C1613" t="s">
        <v>2656</v>
      </c>
      <c r="D1613">
        <f>VLOOKUP(C1613, [1]acs2015_county_data!$D:$O, 12, FALSE)</f>
        <v>58259</v>
      </c>
      <c r="E1613">
        <f>VLOOKUP(C1613, [2]DEMOGRAPHICS!$F:$M, 8, FALSE)</f>
        <v>5</v>
      </c>
      <c r="F1613">
        <f>VLOOKUP(C1613, [3]RISKFACTORSANDACCESSTOCARE!$F:$N, 9, FALSE)</f>
        <v>18.8</v>
      </c>
      <c r="G1613">
        <f>VLOOKUP(C1613, [3]RISKFACTORSANDACCESSTOCARE!$F:$H, 3, FALSE)</f>
        <v>31.7</v>
      </c>
      <c r="H1613">
        <f>VLOOKUP(C1613, [3]RISKFACTORSANDACCESSTOCARE!$F:$Q, 12, FALSE)</f>
        <v>23.1</v>
      </c>
      <c r="I1613">
        <f>VLOOKUP(C1613,[4]RISKFACTORSANDACCESSTOCARE!$F:$Z,21,FALSE)</f>
        <v>1150</v>
      </c>
      <c r="J1613">
        <f>VLOOKUP(C1613,[5]DEMOGRAPHICS!$F:$J,5,FALSE)</f>
        <v>8493</v>
      </c>
      <c r="K1613">
        <f t="shared" si="163"/>
        <v>13.540562816437065</v>
      </c>
    </row>
    <row r="1614" spans="1:11" hidden="1" x14ac:dyDescent="0.3">
      <c r="A1614" t="s">
        <v>2578</v>
      </c>
      <c r="B1614" t="s">
        <v>2657</v>
      </c>
      <c r="C1614" t="s">
        <v>2658</v>
      </c>
      <c r="D1614">
        <f>VLOOKUP(C1614, [1]acs2015_county_data!$D:$O, 12, FALSE)</f>
        <v>50588</v>
      </c>
      <c r="E1614">
        <f>VLOOKUP(C1614, [2]DEMOGRAPHICS!$F:$M, 8, FALSE)</f>
        <v>2</v>
      </c>
      <c r="F1614">
        <f>VLOOKUP(C1614, [3]RISKFACTORSANDACCESSTOCARE!$F:$N, 9, FALSE)</f>
        <v>19</v>
      </c>
      <c r="G1614">
        <f>VLOOKUP(C1614, [3]RISKFACTORSANDACCESSTOCARE!$F:$H, 3, FALSE)</f>
        <v>22.6</v>
      </c>
      <c r="H1614">
        <f>VLOOKUP(C1614, [3]RISKFACTORSANDACCESSTOCARE!$F:$Q, 12, FALSE)</f>
        <v>-1111.0999999999999</v>
      </c>
    </row>
    <row r="1615" spans="1:11" x14ac:dyDescent="0.3">
      <c r="A1615" t="s">
        <v>2578</v>
      </c>
      <c r="B1615" t="s">
        <v>1022</v>
      </c>
      <c r="C1615" t="s">
        <v>2659</v>
      </c>
      <c r="D1615">
        <f>VLOOKUP(C1615, [1]acs2015_county_data!$D:$O, 12, FALSE)</f>
        <v>46360</v>
      </c>
      <c r="E1615">
        <f>VLOOKUP(C1615, [2]DEMOGRAPHICS!$F:$M, 8, FALSE)</f>
        <v>3</v>
      </c>
      <c r="F1615">
        <f>VLOOKUP(C1615, [3]RISKFACTORSANDACCESSTOCARE!$F:$N, 9, FALSE)</f>
        <v>19.8</v>
      </c>
      <c r="G1615">
        <f>VLOOKUP(C1615, [3]RISKFACTORSANDACCESSTOCARE!$F:$H, 3, FALSE)</f>
        <v>23.7</v>
      </c>
      <c r="H1615">
        <f>VLOOKUP(C1615, [3]RISKFACTORSANDACCESSTOCARE!$F:$Q, 12, FALSE)</f>
        <v>27.3</v>
      </c>
      <c r="I1615">
        <f>VLOOKUP(C1615,[4]RISKFACTORSANDACCESSTOCARE!$F:$Z,21,FALSE)</f>
        <v>1099</v>
      </c>
      <c r="J1615">
        <f>VLOOKUP(C1615,[5]DEMOGRAPHICS!$F:$J,5,FALSE)</f>
        <v>6240</v>
      </c>
      <c r="K1615">
        <f>I1615/J1615*100</f>
        <v>17.612179487179489</v>
      </c>
    </row>
    <row r="1616" spans="1:11" hidden="1" x14ac:dyDescent="0.3">
      <c r="A1616" t="s">
        <v>2578</v>
      </c>
      <c r="B1616" t="s">
        <v>2660</v>
      </c>
      <c r="C1616" t="s">
        <v>2661</v>
      </c>
      <c r="D1616">
        <f>VLOOKUP(C1616, [1]acs2015_county_data!$D:$O, 12, FALSE)</f>
        <v>44804</v>
      </c>
      <c r="E1616">
        <f>VLOOKUP(C1616, [2]DEMOGRAPHICS!$F:$M, 8, FALSE)</f>
        <v>3</v>
      </c>
      <c r="F1616">
        <f>VLOOKUP(C1616, [3]RISKFACTORSANDACCESSTOCARE!$F:$N, 9, FALSE)</f>
        <v>27.9</v>
      </c>
      <c r="G1616">
        <f>VLOOKUP(C1616, [3]RISKFACTORSANDACCESSTOCARE!$F:$H, 3, FALSE)</f>
        <v>29.9</v>
      </c>
      <c r="H1616">
        <f>VLOOKUP(C1616, [3]RISKFACTORSANDACCESSTOCARE!$F:$Q, 12, FALSE)</f>
        <v>-1111.0999999999999</v>
      </c>
    </row>
    <row r="1617" spans="1:11" hidden="1" x14ac:dyDescent="0.3">
      <c r="A1617" t="s">
        <v>2578</v>
      </c>
      <c r="B1617" t="s">
        <v>2662</v>
      </c>
      <c r="C1617" t="s">
        <v>2663</v>
      </c>
      <c r="D1617">
        <f>VLOOKUP(C1617, [1]acs2015_county_data!$D:$O, 12, FALSE)</f>
        <v>41103</v>
      </c>
      <c r="E1617">
        <f>VLOOKUP(C1617, [2]DEMOGRAPHICS!$F:$M, 8, FALSE)</f>
        <v>1</v>
      </c>
      <c r="F1617">
        <f>VLOOKUP(C1617, [3]RISKFACTORSANDACCESSTOCARE!$F:$N, 9, FALSE)</f>
        <v>-1111.0999999999999</v>
      </c>
      <c r="G1617">
        <f>VLOOKUP(C1617, [3]RISKFACTORSANDACCESSTOCARE!$F:$H, 3, FALSE)</f>
        <v>-1111.0999999999999</v>
      </c>
      <c r="H1617">
        <f>VLOOKUP(C1617, [3]RISKFACTORSANDACCESSTOCARE!$F:$Q, 12, FALSE)</f>
        <v>-1111.0999999999999</v>
      </c>
    </row>
    <row r="1618" spans="1:11" x14ac:dyDescent="0.3">
      <c r="A1618" t="s">
        <v>2578</v>
      </c>
      <c r="B1618" t="s">
        <v>1026</v>
      </c>
      <c r="C1618" t="s">
        <v>2664</v>
      </c>
      <c r="D1618">
        <f>VLOOKUP(C1618, [1]acs2015_county_data!$D:$O, 12, FALSE)</f>
        <v>49141</v>
      </c>
      <c r="E1618">
        <f>VLOOKUP(C1618, [2]DEMOGRAPHICS!$F:$M, 8, FALSE)</f>
        <v>1</v>
      </c>
      <c r="F1618">
        <f>VLOOKUP(C1618, [3]RISKFACTORSANDACCESSTOCARE!$F:$N, 9, FALSE)</f>
        <v>21.9</v>
      </c>
      <c r="G1618">
        <f>VLOOKUP(C1618, [3]RISKFACTORSANDACCESSTOCARE!$F:$H, 3, FALSE)</f>
        <v>29.1</v>
      </c>
      <c r="H1618">
        <f>VLOOKUP(C1618, [3]RISKFACTORSANDACCESSTOCARE!$F:$Q, 12, FALSE)</f>
        <v>25.1</v>
      </c>
      <c r="I1618">
        <f>VLOOKUP(C1618,[4]RISKFACTORSANDACCESSTOCARE!$F:$Z,21,FALSE)</f>
        <v>1351</v>
      </c>
      <c r="J1618">
        <f>VLOOKUP(C1618,[5]DEMOGRAPHICS!$F:$J,5,FALSE)</f>
        <v>7143</v>
      </c>
      <c r="K1618">
        <f>I1618/J1618*100</f>
        <v>18.913621727565449</v>
      </c>
    </row>
    <row r="1619" spans="1:11" hidden="1" x14ac:dyDescent="0.3">
      <c r="A1619" t="s">
        <v>2578</v>
      </c>
      <c r="B1619" t="s">
        <v>2665</v>
      </c>
      <c r="C1619" t="s">
        <v>2666</v>
      </c>
      <c r="D1619">
        <f>VLOOKUP(C1619, [1]acs2015_county_data!$D:$O, 12, FALSE)</f>
        <v>32723</v>
      </c>
      <c r="E1619">
        <f>VLOOKUP(C1619, [2]DEMOGRAPHICS!$F:$M, 8, FALSE)</f>
        <v>1</v>
      </c>
      <c r="F1619">
        <f>VLOOKUP(C1619, [3]RISKFACTORSANDACCESSTOCARE!$F:$N, 9, FALSE)</f>
        <v>-1111.0999999999999</v>
      </c>
      <c r="G1619">
        <f>VLOOKUP(C1619, [3]RISKFACTORSANDACCESSTOCARE!$F:$H, 3, FALSE)</f>
        <v>-1111.0999999999999</v>
      </c>
      <c r="H1619">
        <f>VLOOKUP(C1619, [3]RISKFACTORSANDACCESSTOCARE!$F:$Q, 12, FALSE)</f>
        <v>-1111.0999999999999</v>
      </c>
    </row>
    <row r="1620" spans="1:11" hidden="1" x14ac:dyDescent="0.3">
      <c r="A1620" t="s">
        <v>2578</v>
      </c>
      <c r="B1620" t="s">
        <v>2667</v>
      </c>
      <c r="C1620" t="s">
        <v>2668</v>
      </c>
      <c r="D1620">
        <f>VLOOKUP(C1620, [1]acs2015_county_data!$D:$O, 12, FALSE)</f>
        <v>38553</v>
      </c>
      <c r="E1620">
        <f>VLOOKUP(C1620, [2]DEMOGRAPHICS!$F:$M, 8, FALSE)</f>
        <v>1</v>
      </c>
      <c r="F1620">
        <f>VLOOKUP(C1620, [3]RISKFACTORSANDACCESSTOCARE!$F:$N, 9, FALSE)</f>
        <v>-1111.0999999999999</v>
      </c>
      <c r="G1620">
        <f>VLOOKUP(C1620, [3]RISKFACTORSANDACCESSTOCARE!$F:$H, 3, FALSE)</f>
        <v>-1111.0999999999999</v>
      </c>
      <c r="H1620">
        <f>VLOOKUP(C1620, [3]RISKFACTORSANDACCESSTOCARE!$F:$Q, 12, FALSE)</f>
        <v>-1111.0999999999999</v>
      </c>
    </row>
    <row r="1621" spans="1:11" x14ac:dyDescent="0.3">
      <c r="A1621" t="s">
        <v>2578</v>
      </c>
      <c r="B1621" t="s">
        <v>2669</v>
      </c>
      <c r="C1621" t="s">
        <v>2670</v>
      </c>
      <c r="D1621">
        <f>VLOOKUP(C1621, [1]acs2015_county_data!$D:$O, 12, FALSE)</f>
        <v>52802</v>
      </c>
      <c r="E1621">
        <f>VLOOKUP(C1621, [2]DEMOGRAPHICS!$F:$M, 8, FALSE)</f>
        <v>52</v>
      </c>
      <c r="F1621">
        <f>VLOOKUP(C1621, [3]RISKFACTORSANDACCESSTOCARE!$F:$N, 9, FALSE)</f>
        <v>21.4</v>
      </c>
      <c r="G1621">
        <f>VLOOKUP(C1621, [3]RISKFACTORSANDACCESSTOCARE!$F:$H, 3, FALSE)</f>
        <v>21.8</v>
      </c>
      <c r="H1621">
        <f>VLOOKUP(C1621, [3]RISKFACTORSANDACCESSTOCARE!$F:$Q, 12, FALSE)</f>
        <v>25.2</v>
      </c>
      <c r="I1621">
        <f>VLOOKUP(C1621,[4]RISKFACTORSANDACCESSTOCARE!$F:$Z,21,FALSE)</f>
        <v>17770</v>
      </c>
      <c r="J1621">
        <f>VLOOKUP(C1621,[5]DEMOGRAPHICS!$F:$J,5,FALSE)</f>
        <v>136691</v>
      </c>
      <c r="K1621">
        <f t="shared" ref="K1621:K1622" si="164">I1621/J1621*100</f>
        <v>13.000124368100312</v>
      </c>
    </row>
    <row r="1622" spans="1:11" x14ac:dyDescent="0.3">
      <c r="A1622" t="s">
        <v>2671</v>
      </c>
      <c r="B1622" t="s">
        <v>414</v>
      </c>
      <c r="C1622" t="s">
        <v>2672</v>
      </c>
      <c r="D1622">
        <f>VLOOKUP(C1622, [1]acs2015_county_data!$D:$O, 12, FALSE)</f>
        <v>50635</v>
      </c>
      <c r="E1622">
        <f>VLOOKUP(C1622, [2]DEMOGRAPHICS!$F:$M, 8, FALSE)</f>
        <v>59</v>
      </c>
      <c r="F1622">
        <f>VLOOKUP(C1622, [3]RISKFACTORSANDACCESSTOCARE!$F:$N, 9, FALSE)</f>
        <v>24.4</v>
      </c>
      <c r="G1622">
        <f>VLOOKUP(C1622, [3]RISKFACTORSANDACCESSTOCARE!$F:$H, 3, FALSE)</f>
        <v>22.7</v>
      </c>
      <c r="H1622">
        <f>VLOOKUP(C1622, [3]RISKFACTORSANDACCESSTOCARE!$F:$Q, 12, FALSE)</f>
        <v>27.4</v>
      </c>
      <c r="I1622">
        <f>VLOOKUP(C1622,[4]RISKFACTORSANDACCESSTOCARE!$F:$Z,21,FALSE)</f>
        <v>2956</v>
      </c>
      <c r="J1622">
        <f>VLOOKUP(C1622,[5]DEMOGRAPHICS!$F:$J,5,FALSE)</f>
        <v>33070</v>
      </c>
      <c r="K1622">
        <f t="shared" si="164"/>
        <v>8.93861505896583</v>
      </c>
    </row>
    <row r="1623" spans="1:11" hidden="1" x14ac:dyDescent="0.3">
      <c r="A1623" t="s">
        <v>2671</v>
      </c>
      <c r="B1623" t="s">
        <v>2673</v>
      </c>
      <c r="C1623" t="s">
        <v>2674</v>
      </c>
      <c r="D1623">
        <f>VLOOKUP(C1623, [1]acs2015_county_data!$D:$O, 12, FALSE)</f>
        <v>45609</v>
      </c>
      <c r="E1623">
        <f>VLOOKUP(C1623, [2]DEMOGRAPHICS!$F:$M, 8, FALSE)</f>
        <v>8</v>
      </c>
      <c r="F1623">
        <f>VLOOKUP(C1623, [3]RISKFACTORSANDACCESSTOCARE!$F:$N, 9, FALSE)</f>
        <v>23.4</v>
      </c>
      <c r="G1623">
        <f>VLOOKUP(C1623, [3]RISKFACTORSANDACCESSTOCARE!$F:$H, 3, FALSE)</f>
        <v>27.2</v>
      </c>
      <c r="H1623">
        <f>VLOOKUP(C1623, [3]RISKFACTORSANDACCESSTOCARE!$F:$Q, 12, FALSE)</f>
        <v>-1111.0999999999999</v>
      </c>
    </row>
    <row r="1624" spans="1:11" hidden="1" x14ac:dyDescent="0.3">
      <c r="A1624" t="s">
        <v>2671</v>
      </c>
      <c r="B1624" t="s">
        <v>2675</v>
      </c>
      <c r="C1624" t="s">
        <v>2676</v>
      </c>
      <c r="D1624">
        <f>VLOOKUP(C1624, [1]acs2015_county_data!$D:$O, 12, FALSE)</f>
        <v>39375</v>
      </c>
      <c r="E1624">
        <f>VLOOKUP(C1624, [2]DEMOGRAPHICS!$F:$M, 8, FALSE)</f>
        <v>1</v>
      </c>
      <c r="F1624">
        <f>VLOOKUP(C1624, [3]RISKFACTORSANDACCESSTOCARE!$F:$N, 9, FALSE)</f>
        <v>-1111.0999999999999</v>
      </c>
      <c r="G1624">
        <f>VLOOKUP(C1624, [3]RISKFACTORSANDACCESSTOCARE!$F:$H, 3, FALSE)</f>
        <v>-1111.0999999999999</v>
      </c>
      <c r="H1624">
        <f>VLOOKUP(C1624, [3]RISKFACTORSANDACCESSTOCARE!$F:$Q, 12, FALSE)</f>
        <v>-1111.0999999999999</v>
      </c>
    </row>
    <row r="1625" spans="1:11" hidden="1" x14ac:dyDescent="0.3">
      <c r="A1625" t="s">
        <v>2671</v>
      </c>
      <c r="B1625" t="s">
        <v>2677</v>
      </c>
      <c r="C1625" t="s">
        <v>2678</v>
      </c>
      <c r="D1625">
        <f>VLOOKUP(C1625, [1]acs2015_county_data!$D:$O, 12, FALSE)</f>
        <v>48897</v>
      </c>
      <c r="E1625">
        <f>VLOOKUP(C1625, [2]DEMOGRAPHICS!$F:$M, 8, FALSE)</f>
        <v>1</v>
      </c>
      <c r="F1625">
        <f>VLOOKUP(C1625, [3]RISKFACTORSANDACCESSTOCARE!$F:$N, 9, FALSE)</f>
        <v>-1111.0999999999999</v>
      </c>
      <c r="G1625">
        <f>VLOOKUP(C1625, [3]RISKFACTORSANDACCESSTOCARE!$F:$H, 3, FALSE)</f>
        <v>-1111.0999999999999</v>
      </c>
      <c r="H1625">
        <f>VLOOKUP(C1625, [3]RISKFACTORSANDACCESSTOCARE!$F:$Q, 12, FALSE)</f>
        <v>-1111.0999999999999</v>
      </c>
    </row>
    <row r="1626" spans="1:11" hidden="1" x14ac:dyDescent="0.3">
      <c r="A1626" t="s">
        <v>2671</v>
      </c>
      <c r="B1626" t="s">
        <v>964</v>
      </c>
      <c r="C1626" t="s">
        <v>2679</v>
      </c>
      <c r="D1626">
        <f>VLOOKUP(C1626, [1]acs2015_county_data!$D:$O, 12, FALSE)</f>
        <v>48875</v>
      </c>
      <c r="E1626">
        <f>VLOOKUP(C1626, [2]DEMOGRAPHICS!$F:$M, 8, FALSE)</f>
        <v>1</v>
      </c>
      <c r="F1626">
        <f>VLOOKUP(C1626, [3]RISKFACTORSANDACCESSTOCARE!$F:$N, 9, FALSE)</f>
        <v>-1111.0999999999999</v>
      </c>
      <c r="G1626">
        <f>VLOOKUP(C1626, [3]RISKFACTORSANDACCESSTOCARE!$F:$H, 3, FALSE)</f>
        <v>-1111.0999999999999</v>
      </c>
      <c r="H1626">
        <f>VLOOKUP(C1626, [3]RISKFACTORSANDACCESSTOCARE!$F:$Q, 12, FALSE)</f>
        <v>-1111.0999999999999</v>
      </c>
    </row>
    <row r="1627" spans="1:11" hidden="1" x14ac:dyDescent="0.3">
      <c r="A1627" t="s">
        <v>2671</v>
      </c>
      <c r="B1627" t="s">
        <v>174</v>
      </c>
      <c r="C1627" t="s">
        <v>2680</v>
      </c>
      <c r="D1627">
        <f>VLOOKUP(C1627, [1]acs2015_county_data!$D:$O, 12, FALSE)</f>
        <v>50306</v>
      </c>
      <c r="E1627">
        <f>VLOOKUP(C1627, [2]DEMOGRAPHICS!$F:$M, 8, FALSE)</f>
        <v>8</v>
      </c>
      <c r="F1627">
        <f>VLOOKUP(C1627, [3]RISKFACTORSANDACCESSTOCARE!$F:$N, 9, FALSE)</f>
        <v>28.8</v>
      </c>
      <c r="G1627">
        <f>VLOOKUP(C1627, [3]RISKFACTORSANDACCESSTOCARE!$F:$H, 3, FALSE)</f>
        <v>26.1</v>
      </c>
      <c r="H1627">
        <f>VLOOKUP(C1627, [3]RISKFACTORSANDACCESSTOCARE!$F:$Q, 12, FALSE)</f>
        <v>-1111.0999999999999</v>
      </c>
    </row>
    <row r="1628" spans="1:11" x14ac:dyDescent="0.3">
      <c r="A1628" t="s">
        <v>2671</v>
      </c>
      <c r="B1628" t="s">
        <v>2681</v>
      </c>
      <c r="C1628" t="s">
        <v>2682</v>
      </c>
      <c r="D1628">
        <f>VLOOKUP(C1628, [1]acs2015_county_data!$D:$O, 12, FALSE)</f>
        <v>51691</v>
      </c>
      <c r="E1628">
        <f>VLOOKUP(C1628, [2]DEMOGRAPHICS!$F:$M, 8, FALSE)</f>
        <v>11</v>
      </c>
      <c r="F1628">
        <f>VLOOKUP(C1628, [3]RISKFACTORSANDACCESSTOCARE!$F:$N, 9, FALSE)</f>
        <v>28.1</v>
      </c>
      <c r="G1628">
        <f>VLOOKUP(C1628, [3]RISKFACTORSANDACCESSTOCARE!$F:$H, 3, FALSE)</f>
        <v>22.7</v>
      </c>
      <c r="H1628">
        <f>VLOOKUP(C1628, [3]RISKFACTORSANDACCESSTOCARE!$F:$Q, 12, FALSE)</f>
        <v>21</v>
      </c>
      <c r="I1628">
        <f>VLOOKUP(C1628,[4]RISKFACTORSANDACCESSTOCARE!$F:$Z,21,FALSE)</f>
        <v>1549</v>
      </c>
      <c r="J1628">
        <f>VLOOKUP(C1628,[5]DEMOGRAPHICS!$F:$J,5,FALSE)</f>
        <v>11374</v>
      </c>
      <c r="K1628">
        <f>I1628/J1628*100</f>
        <v>13.618779672938281</v>
      </c>
    </row>
    <row r="1629" spans="1:11" hidden="1" x14ac:dyDescent="0.3">
      <c r="A1629" t="s">
        <v>2671</v>
      </c>
      <c r="B1629" t="s">
        <v>1645</v>
      </c>
      <c r="C1629" t="s">
        <v>2683</v>
      </c>
      <c r="D1629">
        <f>VLOOKUP(C1629, [1]acs2015_county_data!$D:$O, 12, FALSE)</f>
        <v>40224</v>
      </c>
      <c r="E1629">
        <f>VLOOKUP(C1629, [2]DEMOGRAPHICS!$F:$M, 8, FALSE)</f>
        <v>4</v>
      </c>
      <c r="F1629">
        <f>VLOOKUP(C1629, [3]RISKFACTORSANDACCESSTOCARE!$F:$N, 9, FALSE)</f>
        <v>-1111.0999999999999</v>
      </c>
      <c r="G1629">
        <f>VLOOKUP(C1629, [3]RISKFACTORSANDACCESSTOCARE!$F:$H, 3, FALSE)</f>
        <v>-1111.0999999999999</v>
      </c>
      <c r="H1629">
        <f>VLOOKUP(C1629, [3]RISKFACTORSANDACCESSTOCARE!$F:$Q, 12, FALSE)</f>
        <v>-1111.0999999999999</v>
      </c>
    </row>
    <row r="1630" spans="1:11" hidden="1" x14ac:dyDescent="0.3">
      <c r="A1630" t="s">
        <v>2671</v>
      </c>
      <c r="B1630" t="s">
        <v>1036</v>
      </c>
      <c r="C1630" t="s">
        <v>2684</v>
      </c>
      <c r="D1630">
        <f>VLOOKUP(C1630, [1]acs2015_county_data!$D:$O, 12, FALSE)</f>
        <v>36078</v>
      </c>
      <c r="E1630">
        <f>VLOOKUP(C1630, [2]DEMOGRAPHICS!$F:$M, 8, FALSE)</f>
        <v>3</v>
      </c>
      <c r="F1630">
        <f>VLOOKUP(C1630, [3]RISKFACTORSANDACCESSTOCARE!$F:$N, 9, FALSE)</f>
        <v>-1111.0999999999999</v>
      </c>
      <c r="G1630">
        <f>VLOOKUP(C1630, [3]RISKFACTORSANDACCESSTOCARE!$F:$H, 3, FALSE)</f>
        <v>-1111.0999999999999</v>
      </c>
      <c r="H1630">
        <f>VLOOKUP(C1630, [3]RISKFACTORSANDACCESSTOCARE!$F:$Q, 12, FALSE)</f>
        <v>-1111.0999999999999</v>
      </c>
    </row>
    <row r="1631" spans="1:11" x14ac:dyDescent="0.3">
      <c r="A1631" t="s">
        <v>2671</v>
      </c>
      <c r="B1631" t="s">
        <v>2685</v>
      </c>
      <c r="C1631" t="s">
        <v>2686</v>
      </c>
      <c r="D1631">
        <f>VLOOKUP(C1631, [1]acs2015_county_data!$D:$O, 12, FALSE)</f>
        <v>53624</v>
      </c>
      <c r="E1631">
        <f>VLOOKUP(C1631, [2]DEMOGRAPHICS!$F:$M, 8, FALSE)</f>
        <v>45</v>
      </c>
      <c r="F1631">
        <f>VLOOKUP(C1631, [3]RISKFACTORSANDACCESSTOCARE!$F:$N, 9, FALSE)</f>
        <v>24.8</v>
      </c>
      <c r="G1631">
        <f>VLOOKUP(C1631, [3]RISKFACTORSANDACCESSTOCARE!$F:$H, 3, FALSE)</f>
        <v>23.1</v>
      </c>
      <c r="H1631">
        <f>VLOOKUP(C1631, [3]RISKFACTORSANDACCESSTOCARE!$F:$Q, 12, FALSE)</f>
        <v>21</v>
      </c>
      <c r="I1631">
        <f>VLOOKUP(C1631,[4]RISKFACTORSANDACCESSTOCARE!$F:$Z,21,FALSE)</f>
        <v>4979</v>
      </c>
      <c r="J1631">
        <f>VLOOKUP(C1631,[5]DEMOGRAPHICS!$F:$J,5,FALSE)</f>
        <v>43572</v>
      </c>
      <c r="K1631">
        <f>I1631/J1631*100</f>
        <v>11.427063251629486</v>
      </c>
    </row>
    <row r="1632" spans="1:11" hidden="1" x14ac:dyDescent="0.3">
      <c r="A1632" t="s">
        <v>2671</v>
      </c>
      <c r="B1632" t="s">
        <v>2687</v>
      </c>
      <c r="C1632" t="s">
        <v>2688</v>
      </c>
      <c r="D1632">
        <f>VLOOKUP(C1632, [1]acs2015_county_data!$D:$O, 12, FALSE)</f>
        <v>47429</v>
      </c>
      <c r="E1632">
        <f>VLOOKUP(C1632, [2]DEMOGRAPHICS!$F:$M, 8, FALSE)</f>
        <v>15</v>
      </c>
      <c r="F1632">
        <f>VLOOKUP(C1632, [3]RISKFACTORSANDACCESSTOCARE!$F:$N, 9, FALSE)</f>
        <v>22.1</v>
      </c>
      <c r="G1632">
        <f>VLOOKUP(C1632, [3]RISKFACTORSANDACCESSTOCARE!$F:$H, 3, FALSE)</f>
        <v>24.7</v>
      </c>
      <c r="H1632">
        <f>VLOOKUP(C1632, [3]RISKFACTORSANDACCESSTOCARE!$F:$Q, 12, FALSE)</f>
        <v>-1111.0999999999999</v>
      </c>
    </row>
    <row r="1633" spans="1:11" hidden="1" x14ac:dyDescent="0.3">
      <c r="A1633" t="s">
        <v>2671</v>
      </c>
      <c r="B1633" t="s">
        <v>13</v>
      </c>
      <c r="C1633" t="s">
        <v>2689</v>
      </c>
      <c r="D1633">
        <f>VLOOKUP(C1633, [1]acs2015_county_data!$D:$O, 12, FALSE)</f>
        <v>51027</v>
      </c>
      <c r="E1633">
        <f>VLOOKUP(C1633, [2]DEMOGRAPHICS!$F:$M, 8, FALSE)</f>
        <v>15</v>
      </c>
      <c r="F1633">
        <f>VLOOKUP(C1633, [3]RISKFACTORSANDACCESSTOCARE!$F:$N, 9, FALSE)</f>
        <v>27.3</v>
      </c>
      <c r="G1633">
        <f>VLOOKUP(C1633, [3]RISKFACTORSANDACCESSTOCARE!$F:$H, 3, FALSE)</f>
        <v>20.5</v>
      </c>
      <c r="H1633">
        <f>VLOOKUP(C1633, [3]RISKFACTORSANDACCESSTOCARE!$F:$Q, 12, FALSE)</f>
        <v>-1111.0999999999999</v>
      </c>
    </row>
    <row r="1634" spans="1:11" x14ac:dyDescent="0.3">
      <c r="A1634" t="s">
        <v>2671</v>
      </c>
      <c r="B1634" t="s">
        <v>1042</v>
      </c>
      <c r="C1634" t="s">
        <v>2690</v>
      </c>
      <c r="D1634">
        <f>VLOOKUP(C1634, [1]acs2015_county_data!$D:$O, 12, FALSE)</f>
        <v>65619</v>
      </c>
      <c r="E1634">
        <f>VLOOKUP(C1634, [2]DEMOGRAPHICS!$F:$M, 8, FALSE)</f>
        <v>46</v>
      </c>
      <c r="F1634">
        <f>VLOOKUP(C1634, [3]RISKFACTORSANDACCESSTOCARE!$F:$N, 9, FALSE)</f>
        <v>26.6</v>
      </c>
      <c r="G1634">
        <f>VLOOKUP(C1634, [3]RISKFACTORSANDACCESSTOCARE!$F:$H, 3, FALSE)</f>
        <v>25.1</v>
      </c>
      <c r="H1634">
        <f>VLOOKUP(C1634, [3]RISKFACTORSANDACCESSTOCARE!$F:$Q, 12, FALSE)</f>
        <v>23.2</v>
      </c>
      <c r="I1634">
        <f>VLOOKUP(C1634,[4]RISKFACTORSANDACCESSTOCARE!$F:$Z,21,FALSE)</f>
        <v>1990</v>
      </c>
      <c r="J1634">
        <f>VLOOKUP(C1634,[5]DEMOGRAPHICS!$F:$J,5,FALSE)</f>
        <v>25734</v>
      </c>
      <c r="K1634">
        <f t="shared" ref="K1634:K1635" si="165">I1634/J1634*100</f>
        <v>7.7329602860029532</v>
      </c>
    </row>
    <row r="1635" spans="1:11" x14ac:dyDescent="0.3">
      <c r="A1635" t="s">
        <v>2671</v>
      </c>
      <c r="B1635" t="s">
        <v>1338</v>
      </c>
      <c r="C1635" t="s">
        <v>2691</v>
      </c>
      <c r="D1635">
        <f>VLOOKUP(C1635, [1]acs2015_county_data!$D:$O, 12, FALSE)</f>
        <v>52250</v>
      </c>
      <c r="E1635">
        <f>VLOOKUP(C1635, [2]DEMOGRAPHICS!$F:$M, 8, FALSE)</f>
        <v>12</v>
      </c>
      <c r="F1635">
        <f>VLOOKUP(C1635, [3]RISKFACTORSANDACCESSTOCARE!$F:$N, 9, FALSE)</f>
        <v>25.2</v>
      </c>
      <c r="G1635">
        <f>VLOOKUP(C1635, [3]RISKFACTORSANDACCESSTOCARE!$F:$H, 3, FALSE)</f>
        <v>25.2</v>
      </c>
      <c r="H1635">
        <f>VLOOKUP(C1635, [3]RISKFACTORSANDACCESSTOCARE!$F:$Q, 12, FALSE)</f>
        <v>12.7</v>
      </c>
      <c r="I1635">
        <f>VLOOKUP(C1635,[4]RISKFACTORSANDACCESSTOCARE!$F:$Z,21,FALSE)</f>
        <v>1132</v>
      </c>
      <c r="J1635">
        <f>VLOOKUP(C1635,[5]DEMOGRAPHICS!$F:$J,5,FALSE)</f>
        <v>9066</v>
      </c>
      <c r="K1635">
        <f t="shared" si="165"/>
        <v>12.486212221486873</v>
      </c>
    </row>
    <row r="1636" spans="1:11" hidden="1" x14ac:dyDescent="0.3">
      <c r="A1636" t="s">
        <v>2671</v>
      </c>
      <c r="B1636" t="s">
        <v>1472</v>
      </c>
      <c r="C1636" t="s">
        <v>2692</v>
      </c>
      <c r="D1636">
        <f>VLOOKUP(C1636, [1]acs2015_county_data!$D:$O, 12, FALSE)</f>
        <v>52422</v>
      </c>
      <c r="E1636">
        <f>VLOOKUP(C1636, [2]DEMOGRAPHICS!$F:$M, 8, FALSE)</f>
        <v>4</v>
      </c>
      <c r="F1636">
        <f>VLOOKUP(C1636, [3]RISKFACTORSANDACCESSTOCARE!$F:$N, 9, FALSE)</f>
        <v>19.2</v>
      </c>
      <c r="G1636">
        <f>VLOOKUP(C1636, [3]RISKFACTORSANDACCESSTOCARE!$F:$H, 3, FALSE)</f>
        <v>20.8</v>
      </c>
      <c r="H1636">
        <f>VLOOKUP(C1636, [3]RISKFACTORSANDACCESSTOCARE!$F:$Q, 12, FALSE)</f>
        <v>-1111.0999999999999</v>
      </c>
    </row>
    <row r="1637" spans="1:11" hidden="1" x14ac:dyDescent="0.3">
      <c r="A1637" t="s">
        <v>2671</v>
      </c>
      <c r="B1637" t="s">
        <v>2693</v>
      </c>
      <c r="C1637" t="s">
        <v>2694</v>
      </c>
      <c r="D1637">
        <f>VLOOKUP(C1637, [1]acs2015_county_data!$D:$O, 12, FALSE)</f>
        <v>48750</v>
      </c>
      <c r="E1637">
        <f>VLOOKUP(C1637, [2]DEMOGRAPHICS!$F:$M, 8, FALSE)</f>
        <v>1</v>
      </c>
      <c r="F1637">
        <f>VLOOKUP(C1637, [3]RISKFACTORSANDACCESSTOCARE!$F:$N, 9, FALSE)</f>
        <v>26.1</v>
      </c>
      <c r="G1637">
        <f>VLOOKUP(C1637, [3]RISKFACTORSANDACCESSTOCARE!$F:$H, 3, FALSE)</f>
        <v>26.5</v>
      </c>
      <c r="H1637">
        <f>VLOOKUP(C1637, [3]RISKFACTORSANDACCESSTOCARE!$F:$Q, 12, FALSE)</f>
        <v>-1111.0999999999999</v>
      </c>
    </row>
    <row r="1638" spans="1:11" x14ac:dyDescent="0.3">
      <c r="A1638" t="s">
        <v>2671</v>
      </c>
      <c r="B1638" t="s">
        <v>432</v>
      </c>
      <c r="C1638" t="s">
        <v>2695</v>
      </c>
      <c r="D1638">
        <f>VLOOKUP(C1638, [1]acs2015_county_data!$D:$O, 12, FALSE)</f>
        <v>53814</v>
      </c>
      <c r="E1638">
        <f>VLOOKUP(C1638, [2]DEMOGRAPHICS!$F:$M, 8, FALSE)</f>
        <v>8</v>
      </c>
      <c r="F1638">
        <f>VLOOKUP(C1638, [3]RISKFACTORSANDACCESSTOCARE!$F:$N, 9, FALSE)</f>
        <v>19.399999999999999</v>
      </c>
      <c r="G1638">
        <f>VLOOKUP(C1638, [3]RISKFACTORSANDACCESSTOCARE!$F:$H, 3, FALSE)</f>
        <v>25.5</v>
      </c>
      <c r="H1638">
        <f>VLOOKUP(C1638, [3]RISKFACTORSANDACCESSTOCARE!$F:$Q, 12, FALSE)</f>
        <v>27.7</v>
      </c>
      <c r="I1638">
        <f>VLOOKUP(C1638,[4]RISKFACTORSANDACCESSTOCARE!$F:$Z,21,FALSE)</f>
        <v>1338</v>
      </c>
      <c r="J1638">
        <f>VLOOKUP(C1638,[5]DEMOGRAPHICS!$F:$J,5,FALSE)</f>
        <v>9993</v>
      </c>
      <c r="K1638">
        <f t="shared" ref="K1638:K1639" si="166">I1638/J1638*100</f>
        <v>13.389372560792554</v>
      </c>
    </row>
    <row r="1639" spans="1:11" x14ac:dyDescent="0.3">
      <c r="A1639" t="s">
        <v>2671</v>
      </c>
      <c r="B1639" t="s">
        <v>27</v>
      </c>
      <c r="C1639" t="s">
        <v>2696</v>
      </c>
      <c r="D1639">
        <f>VLOOKUP(C1639, [1]acs2015_county_data!$D:$O, 12, FALSE)</f>
        <v>51470</v>
      </c>
      <c r="E1639">
        <f>VLOOKUP(C1639, [2]DEMOGRAPHICS!$F:$M, 8, FALSE)</f>
        <v>12</v>
      </c>
      <c r="F1639">
        <f>VLOOKUP(C1639, [3]RISKFACTORSANDACCESSTOCARE!$F:$N, 9, FALSE)</f>
        <v>24.7</v>
      </c>
      <c r="G1639">
        <f>VLOOKUP(C1639, [3]RISKFACTORSANDACCESSTOCARE!$F:$H, 3, FALSE)</f>
        <v>22.9</v>
      </c>
      <c r="H1639">
        <f>VLOOKUP(C1639, [3]RISKFACTORSANDACCESSTOCARE!$F:$Q, 12, FALSE)</f>
        <v>18.8</v>
      </c>
      <c r="I1639">
        <f>VLOOKUP(C1639,[4]RISKFACTORSANDACCESSTOCARE!$F:$Z,21,FALSE)</f>
        <v>905</v>
      </c>
      <c r="J1639">
        <f>VLOOKUP(C1639,[5]DEMOGRAPHICS!$F:$J,5,FALSE)</f>
        <v>6733</v>
      </c>
      <c r="K1639">
        <f t="shared" si="166"/>
        <v>13.441259468290509</v>
      </c>
    </row>
    <row r="1640" spans="1:11" hidden="1" x14ac:dyDescent="0.3">
      <c r="A1640" t="s">
        <v>2671</v>
      </c>
      <c r="B1640" t="s">
        <v>2697</v>
      </c>
      <c r="C1640" t="s">
        <v>2698</v>
      </c>
      <c r="D1640">
        <f>VLOOKUP(C1640, [1]acs2015_county_data!$D:$O, 12, FALSE)</f>
        <v>51367</v>
      </c>
      <c r="E1640">
        <f>VLOOKUP(C1640, [2]DEMOGRAPHICS!$F:$M, 8, FALSE)</f>
        <v>25</v>
      </c>
      <c r="F1640">
        <f>VLOOKUP(C1640, [3]RISKFACTORSANDACCESSTOCARE!$F:$N, 9, FALSE)</f>
        <v>21.5</v>
      </c>
      <c r="G1640">
        <f>VLOOKUP(C1640, [3]RISKFACTORSANDACCESSTOCARE!$F:$H, 3, FALSE)</f>
        <v>30.5</v>
      </c>
      <c r="H1640">
        <f>VLOOKUP(C1640, [3]RISKFACTORSANDACCESSTOCARE!$F:$Q, 12, FALSE)</f>
        <v>-1111.0999999999999</v>
      </c>
    </row>
    <row r="1641" spans="1:11" hidden="1" x14ac:dyDescent="0.3">
      <c r="A1641" t="s">
        <v>2671</v>
      </c>
      <c r="B1641" t="s">
        <v>2699</v>
      </c>
      <c r="C1641" t="s">
        <v>2700</v>
      </c>
      <c r="D1641">
        <f>VLOOKUP(C1641, [1]acs2015_county_data!$D:$O, 12, FALSE)</f>
        <v>50013</v>
      </c>
      <c r="E1641">
        <f>VLOOKUP(C1641, [2]DEMOGRAPHICS!$F:$M, 8, FALSE)</f>
        <v>17</v>
      </c>
      <c r="F1641">
        <f>VLOOKUP(C1641, [3]RISKFACTORSANDACCESSTOCARE!$F:$N, 9, FALSE)</f>
        <v>26.1</v>
      </c>
      <c r="G1641">
        <f>VLOOKUP(C1641, [3]RISKFACTORSANDACCESSTOCARE!$F:$H, 3, FALSE)</f>
        <v>28.6</v>
      </c>
      <c r="H1641">
        <f>VLOOKUP(C1641, [3]RISKFACTORSANDACCESSTOCARE!$F:$Q, 12, FALSE)</f>
        <v>-1111.0999999999999</v>
      </c>
    </row>
    <row r="1642" spans="1:11" x14ac:dyDescent="0.3">
      <c r="A1642" t="s">
        <v>2671</v>
      </c>
      <c r="B1642" t="s">
        <v>442</v>
      </c>
      <c r="C1642" t="s">
        <v>2701</v>
      </c>
      <c r="D1642">
        <f>VLOOKUP(C1642, [1]acs2015_county_data!$D:$O, 12, FALSE)</f>
        <v>46468</v>
      </c>
      <c r="E1642">
        <f>VLOOKUP(C1642, [2]DEMOGRAPHICS!$F:$M, 8, FALSE)</f>
        <v>4</v>
      </c>
      <c r="F1642">
        <f>VLOOKUP(C1642, [3]RISKFACTORSANDACCESSTOCARE!$F:$N, 9, FALSE)</f>
        <v>25.7</v>
      </c>
      <c r="G1642">
        <f>VLOOKUP(C1642, [3]RISKFACTORSANDACCESSTOCARE!$F:$H, 3, FALSE)</f>
        <v>26.9</v>
      </c>
      <c r="H1642">
        <f>VLOOKUP(C1642, [3]RISKFACTORSANDACCESSTOCARE!$F:$Q, 12, FALSE)</f>
        <v>25.1</v>
      </c>
      <c r="I1642">
        <f>VLOOKUP(C1642,[4]RISKFACTORSANDACCESSTOCARE!$F:$Z,21,FALSE)</f>
        <v>2020</v>
      </c>
      <c r="J1642">
        <f>VLOOKUP(C1642,[5]DEMOGRAPHICS!$F:$J,5,FALSE)</f>
        <v>11410</v>
      </c>
      <c r="K1642">
        <f t="shared" ref="K1642:K1645" si="167">I1642/J1642*100</f>
        <v>17.703768624014025</v>
      </c>
    </row>
    <row r="1643" spans="1:11" x14ac:dyDescent="0.3">
      <c r="A1643" t="s">
        <v>2671</v>
      </c>
      <c r="B1643" t="s">
        <v>2188</v>
      </c>
      <c r="C1643" t="s">
        <v>2702</v>
      </c>
      <c r="D1643">
        <f>VLOOKUP(C1643, [1]acs2015_county_data!$D:$O, 12, FALSE)</f>
        <v>49786</v>
      </c>
      <c r="E1643">
        <f>VLOOKUP(C1643, [2]DEMOGRAPHICS!$F:$M, 8, FALSE)</f>
        <v>77</v>
      </c>
      <c r="F1643">
        <f>VLOOKUP(C1643, [3]RISKFACTORSANDACCESSTOCARE!$F:$N, 9, FALSE)</f>
        <v>26</v>
      </c>
      <c r="G1643">
        <f>VLOOKUP(C1643, [3]RISKFACTORSANDACCESSTOCARE!$F:$H, 3, FALSE)</f>
        <v>37.299999999999997</v>
      </c>
      <c r="H1643">
        <f>VLOOKUP(C1643, [3]RISKFACTORSANDACCESSTOCARE!$F:$Q, 12, FALSE)</f>
        <v>22.7</v>
      </c>
      <c r="I1643">
        <f>VLOOKUP(C1643,[4]RISKFACTORSANDACCESSTOCARE!$F:$Z,21,FALSE)</f>
        <v>3414</v>
      </c>
      <c r="J1643">
        <f>VLOOKUP(C1643,[5]DEMOGRAPHICS!$F:$J,5,FALSE)</f>
        <v>20349</v>
      </c>
      <c r="K1643">
        <f t="shared" si="167"/>
        <v>16.777237210673743</v>
      </c>
    </row>
    <row r="1644" spans="1:11" x14ac:dyDescent="0.3">
      <c r="A1644" t="s">
        <v>2671</v>
      </c>
      <c r="B1644" t="s">
        <v>2703</v>
      </c>
      <c r="C1644" t="s">
        <v>2704</v>
      </c>
      <c r="D1644">
        <f>VLOOKUP(C1644, [1]acs2015_county_data!$D:$O, 12, FALSE)</f>
        <v>41038</v>
      </c>
      <c r="E1644">
        <f>VLOOKUP(C1644, [2]DEMOGRAPHICS!$F:$M, 8, FALSE)</f>
        <v>6</v>
      </c>
      <c r="F1644">
        <f>VLOOKUP(C1644, [3]RISKFACTORSANDACCESSTOCARE!$F:$N, 9, FALSE)</f>
        <v>19.5</v>
      </c>
      <c r="G1644">
        <f>VLOOKUP(C1644, [3]RISKFACTORSANDACCESSTOCARE!$F:$H, 3, FALSE)</f>
        <v>17.5</v>
      </c>
      <c r="H1644">
        <f>VLOOKUP(C1644, [3]RISKFACTORSANDACCESSTOCARE!$F:$Q, 12, FALSE)</f>
        <v>20.5</v>
      </c>
      <c r="I1644">
        <f>VLOOKUP(C1644,[4]RISKFACTORSANDACCESSTOCARE!$F:$Z,21,FALSE)</f>
        <v>1397</v>
      </c>
      <c r="J1644">
        <f>VLOOKUP(C1644,[5]DEMOGRAPHICS!$F:$J,5,FALSE)</f>
        <v>8636</v>
      </c>
      <c r="K1644">
        <f t="shared" si="167"/>
        <v>16.176470588235293</v>
      </c>
    </row>
    <row r="1645" spans="1:11" x14ac:dyDescent="0.3">
      <c r="A1645" t="s">
        <v>2671</v>
      </c>
      <c r="B1645" t="s">
        <v>746</v>
      </c>
      <c r="C1645" t="s">
        <v>2705</v>
      </c>
      <c r="D1645">
        <f>VLOOKUP(C1645, [1]acs2015_county_data!$D:$O, 12, FALSE)</f>
        <v>48329</v>
      </c>
      <c r="E1645">
        <f>VLOOKUP(C1645, [2]DEMOGRAPHICS!$F:$M, 8, FALSE)</f>
        <v>24</v>
      </c>
      <c r="F1645">
        <f>VLOOKUP(C1645, [3]RISKFACTORSANDACCESSTOCARE!$F:$N, 9, FALSE)</f>
        <v>23</v>
      </c>
      <c r="G1645">
        <f>VLOOKUP(C1645, [3]RISKFACTORSANDACCESSTOCARE!$F:$H, 3, FALSE)</f>
        <v>27.5</v>
      </c>
      <c r="H1645">
        <f>VLOOKUP(C1645, [3]RISKFACTORSANDACCESSTOCARE!$F:$Q, 12, FALSE)</f>
        <v>21.4</v>
      </c>
      <c r="I1645">
        <f>VLOOKUP(C1645,[4]RISKFACTORSANDACCESSTOCARE!$F:$Z,21,FALSE)</f>
        <v>4286</v>
      </c>
      <c r="J1645">
        <f>VLOOKUP(C1645,[5]DEMOGRAPHICS!$F:$J,5,FALSE)</f>
        <v>24617</v>
      </c>
      <c r="K1645">
        <f t="shared" si="167"/>
        <v>17.410732420684894</v>
      </c>
    </row>
    <row r="1646" spans="1:11" hidden="1" x14ac:dyDescent="0.3">
      <c r="A1646" t="s">
        <v>2671</v>
      </c>
      <c r="B1646" t="s">
        <v>2706</v>
      </c>
      <c r="C1646" t="s">
        <v>2707</v>
      </c>
      <c r="D1646">
        <f>VLOOKUP(C1646, [1]acs2015_county_data!$D:$O, 12, FALSE)</f>
        <v>50962</v>
      </c>
      <c r="E1646">
        <f>VLOOKUP(C1646, [2]DEMOGRAPHICS!$F:$M, 8, FALSE)</f>
        <v>5</v>
      </c>
      <c r="F1646">
        <f>VLOOKUP(C1646, [3]RISKFACTORSANDACCESSTOCARE!$F:$N, 9, FALSE)</f>
        <v>-1111.0999999999999</v>
      </c>
      <c r="G1646">
        <f>VLOOKUP(C1646, [3]RISKFACTORSANDACCESSTOCARE!$F:$H, 3, FALSE)</f>
        <v>-1111.0999999999999</v>
      </c>
      <c r="H1646">
        <f>VLOOKUP(C1646, [3]RISKFACTORSANDACCESSTOCARE!$F:$Q, 12, FALSE)</f>
        <v>-1111.0999999999999</v>
      </c>
    </row>
    <row r="1647" spans="1:11" hidden="1" x14ac:dyDescent="0.3">
      <c r="A1647" t="s">
        <v>2671</v>
      </c>
      <c r="B1647" t="s">
        <v>2708</v>
      </c>
      <c r="C1647" t="s">
        <v>2709</v>
      </c>
      <c r="D1647">
        <f>VLOOKUP(C1647, [1]acs2015_county_data!$D:$O, 12, FALSE)</f>
        <v>51223</v>
      </c>
      <c r="E1647">
        <f>VLOOKUP(C1647, [2]DEMOGRAPHICS!$F:$M, 8, FALSE)</f>
        <v>13</v>
      </c>
      <c r="F1647">
        <f>VLOOKUP(C1647, [3]RISKFACTORSANDACCESSTOCARE!$F:$N, 9, FALSE)</f>
        <v>22.7</v>
      </c>
      <c r="G1647">
        <f>VLOOKUP(C1647, [3]RISKFACTORSANDACCESSTOCARE!$F:$H, 3, FALSE)</f>
        <v>22.2</v>
      </c>
      <c r="H1647">
        <f>VLOOKUP(C1647, [3]RISKFACTORSANDACCESSTOCARE!$F:$Q, 12, FALSE)</f>
        <v>-1111.0999999999999</v>
      </c>
    </row>
    <row r="1648" spans="1:11" x14ac:dyDescent="0.3">
      <c r="A1648" t="s">
        <v>2671</v>
      </c>
      <c r="B1648" t="s">
        <v>751</v>
      </c>
      <c r="C1648" t="s">
        <v>2710</v>
      </c>
      <c r="D1648">
        <f>VLOOKUP(C1648, [1]acs2015_county_data!$D:$O, 12, FALSE)</f>
        <v>49068</v>
      </c>
      <c r="E1648">
        <f>VLOOKUP(C1648, [2]DEMOGRAPHICS!$F:$M, 8, FALSE)</f>
        <v>68</v>
      </c>
      <c r="F1648">
        <f>VLOOKUP(C1648, [3]RISKFACTORSANDACCESSTOCARE!$F:$N, 9, FALSE)</f>
        <v>25.3</v>
      </c>
      <c r="G1648">
        <f>VLOOKUP(C1648, [3]RISKFACTORSANDACCESSTOCARE!$F:$H, 3, FALSE)</f>
        <v>26.6</v>
      </c>
      <c r="H1648">
        <f>VLOOKUP(C1648, [3]RISKFACTORSANDACCESSTOCARE!$F:$Q, 12, FALSE)</f>
        <v>28.1</v>
      </c>
      <c r="I1648">
        <f>VLOOKUP(C1648,[4]RISKFACTORSANDACCESSTOCARE!$F:$Z,21,FALSE)</f>
        <v>3868</v>
      </c>
      <c r="J1648">
        <f>VLOOKUP(C1648,[5]DEMOGRAPHICS!$F:$J,5,FALSE)</f>
        <v>36078</v>
      </c>
      <c r="K1648">
        <f t="shared" ref="K1648:K1649" si="168">I1648/J1648*100</f>
        <v>10.72121514496369</v>
      </c>
    </row>
    <row r="1649" spans="1:11" x14ac:dyDescent="0.3">
      <c r="A1649" t="s">
        <v>2671</v>
      </c>
      <c r="B1649" t="s">
        <v>450</v>
      </c>
      <c r="C1649" t="s">
        <v>2711</v>
      </c>
      <c r="D1649">
        <f>VLOOKUP(C1649, [1]acs2015_county_data!$D:$O, 12, FALSE)</f>
        <v>54659</v>
      </c>
      <c r="E1649">
        <f>VLOOKUP(C1649, [2]DEMOGRAPHICS!$F:$M, 8, FALSE)</f>
        <v>1471</v>
      </c>
      <c r="F1649">
        <f>VLOOKUP(C1649, [3]RISKFACTORSANDACCESSTOCARE!$F:$N, 9, FALSE)</f>
        <v>22.2</v>
      </c>
      <c r="G1649">
        <f>VLOOKUP(C1649, [3]RISKFACTORSANDACCESSTOCARE!$F:$H, 3, FALSE)</f>
        <v>22</v>
      </c>
      <c r="H1649">
        <f>VLOOKUP(C1649, [3]RISKFACTORSANDACCESSTOCARE!$F:$Q, 12, FALSE)</f>
        <v>21.5</v>
      </c>
      <c r="I1649">
        <f>VLOOKUP(C1649,[4]RISKFACTORSANDACCESSTOCARE!$F:$Z,21,FALSE)</f>
        <v>49726</v>
      </c>
      <c r="J1649">
        <f>VLOOKUP(C1649,[5]DEMOGRAPHICS!$F:$J,5,FALSE)</f>
        <v>486929</v>
      </c>
      <c r="K1649">
        <f t="shared" si="168"/>
        <v>10.212166455479135</v>
      </c>
    </row>
    <row r="1650" spans="1:11" hidden="1" x14ac:dyDescent="0.3">
      <c r="A1650" t="s">
        <v>2671</v>
      </c>
      <c r="B1650" t="s">
        <v>2712</v>
      </c>
      <c r="C1650" t="s">
        <v>2713</v>
      </c>
      <c r="D1650">
        <f>VLOOKUP(C1650, [1]acs2015_county_data!$D:$O, 12, FALSE)</f>
        <v>42500</v>
      </c>
      <c r="E1650">
        <f>VLOOKUP(C1650, [2]DEMOGRAPHICS!$F:$M, 8, FALSE)</f>
        <v>2</v>
      </c>
      <c r="F1650">
        <f>VLOOKUP(C1650, [3]RISKFACTORSANDACCESSTOCARE!$F:$N, 9, FALSE)</f>
        <v>-1111.0999999999999</v>
      </c>
      <c r="G1650">
        <f>VLOOKUP(C1650, [3]RISKFACTORSANDACCESSTOCARE!$F:$H, 3, FALSE)</f>
        <v>-1111.0999999999999</v>
      </c>
      <c r="H1650">
        <f>VLOOKUP(C1650, [3]RISKFACTORSANDACCESSTOCARE!$F:$Q, 12, FALSE)</f>
        <v>-1111.0999999999999</v>
      </c>
    </row>
    <row r="1651" spans="1:11" hidden="1" x14ac:dyDescent="0.3">
      <c r="A1651" t="s">
        <v>2671</v>
      </c>
      <c r="B1651" t="s">
        <v>2194</v>
      </c>
      <c r="C1651" t="s">
        <v>2714</v>
      </c>
      <c r="D1651">
        <f>VLOOKUP(C1651, [1]acs2015_county_data!$D:$O, 12, FALSE)</f>
        <v>52316</v>
      </c>
      <c r="E1651">
        <f>VLOOKUP(C1651, [2]DEMOGRAPHICS!$F:$M, 8, FALSE)</f>
        <v>11</v>
      </c>
      <c r="F1651">
        <f>VLOOKUP(C1651, [3]RISKFACTORSANDACCESSTOCARE!$F:$N, 9, FALSE)</f>
        <v>21.1</v>
      </c>
      <c r="G1651">
        <f>VLOOKUP(C1651, [3]RISKFACTORSANDACCESSTOCARE!$F:$H, 3, FALSE)</f>
        <v>32.799999999999997</v>
      </c>
      <c r="H1651">
        <f>VLOOKUP(C1651, [3]RISKFACTORSANDACCESSTOCARE!$F:$Q, 12, FALSE)</f>
        <v>-1111.0999999999999</v>
      </c>
    </row>
    <row r="1652" spans="1:11" hidden="1" x14ac:dyDescent="0.3">
      <c r="A1652" t="s">
        <v>2671</v>
      </c>
      <c r="B1652" t="s">
        <v>59</v>
      </c>
      <c r="C1652" t="s">
        <v>2715</v>
      </c>
      <c r="D1652">
        <f>VLOOKUP(C1652, [1]acs2015_county_data!$D:$O, 12, FALSE)</f>
        <v>45905</v>
      </c>
      <c r="E1652">
        <f>VLOOKUP(C1652, [2]DEMOGRAPHICS!$F:$M, 8, FALSE)</f>
        <v>6</v>
      </c>
      <c r="F1652">
        <f>VLOOKUP(C1652, [3]RISKFACTORSANDACCESSTOCARE!$F:$N, 9, FALSE)</f>
        <v>-1111.0999999999999</v>
      </c>
      <c r="G1652">
        <f>VLOOKUP(C1652, [3]RISKFACTORSANDACCESSTOCARE!$F:$H, 3, FALSE)</f>
        <v>-1111.0999999999999</v>
      </c>
      <c r="H1652">
        <f>VLOOKUP(C1652, [3]RISKFACTORSANDACCESSTOCARE!$F:$Q, 12, FALSE)</f>
        <v>-1111.0999999999999</v>
      </c>
    </row>
    <row r="1653" spans="1:11" hidden="1" x14ac:dyDescent="0.3">
      <c r="A1653" t="s">
        <v>2671</v>
      </c>
      <c r="B1653" t="s">
        <v>2716</v>
      </c>
      <c r="C1653" t="s">
        <v>2717</v>
      </c>
      <c r="D1653">
        <f>VLOOKUP(C1653, [1]acs2015_county_data!$D:$O, 12, FALSE)</f>
        <v>49634</v>
      </c>
      <c r="E1653">
        <f>VLOOKUP(C1653, [2]DEMOGRAPHICS!$F:$M, 8, FALSE)</f>
        <v>3</v>
      </c>
      <c r="F1653">
        <f>VLOOKUP(C1653, [3]RISKFACTORSANDACCESSTOCARE!$F:$N, 9, FALSE)</f>
        <v>26.5</v>
      </c>
      <c r="G1653">
        <f>VLOOKUP(C1653, [3]RISKFACTORSANDACCESSTOCARE!$F:$H, 3, FALSE)</f>
        <v>20.100000000000001</v>
      </c>
      <c r="H1653">
        <f>VLOOKUP(C1653, [3]RISKFACTORSANDACCESSTOCARE!$F:$Q, 12, FALSE)</f>
        <v>-1111.0999999999999</v>
      </c>
    </row>
    <row r="1654" spans="1:11" hidden="1" x14ac:dyDescent="0.3">
      <c r="A1654" t="s">
        <v>2671</v>
      </c>
      <c r="B1654" t="s">
        <v>2718</v>
      </c>
      <c r="C1654" t="s">
        <v>2719</v>
      </c>
      <c r="D1654">
        <f>VLOOKUP(C1654, [1]acs2015_county_data!$D:$O, 12, FALSE)</f>
        <v>39934</v>
      </c>
      <c r="E1654">
        <f>VLOOKUP(C1654, [2]DEMOGRAPHICS!$F:$M, 8, FALSE)</f>
        <v>7</v>
      </c>
      <c r="F1654">
        <f>VLOOKUP(C1654, [3]RISKFACTORSANDACCESSTOCARE!$F:$N, 9, FALSE)</f>
        <v>24</v>
      </c>
      <c r="G1654">
        <f>VLOOKUP(C1654, [3]RISKFACTORSANDACCESSTOCARE!$F:$H, 3, FALSE)</f>
        <v>22.8</v>
      </c>
      <c r="H1654">
        <f>VLOOKUP(C1654, [3]RISKFACTORSANDACCESSTOCARE!$F:$Q, 12, FALSE)</f>
        <v>-1111.0999999999999</v>
      </c>
    </row>
    <row r="1655" spans="1:11" x14ac:dyDescent="0.3">
      <c r="A1655" t="s">
        <v>2671</v>
      </c>
      <c r="B1655" t="s">
        <v>2720</v>
      </c>
      <c r="C1655" t="s">
        <v>2721</v>
      </c>
      <c r="D1655">
        <f>VLOOKUP(C1655, [1]acs2015_county_data!$D:$O, 12, FALSE)</f>
        <v>50010</v>
      </c>
      <c r="E1655">
        <f>VLOOKUP(C1655, [2]DEMOGRAPHICS!$F:$M, 8, FALSE)</f>
        <v>27</v>
      </c>
      <c r="F1655">
        <f>VLOOKUP(C1655, [3]RISKFACTORSANDACCESSTOCARE!$F:$N, 9, FALSE)</f>
        <v>25.8</v>
      </c>
      <c r="G1655">
        <f>VLOOKUP(C1655, [3]RISKFACTORSANDACCESSTOCARE!$F:$H, 3, FALSE)</f>
        <v>26</v>
      </c>
      <c r="H1655">
        <f>VLOOKUP(C1655, [3]RISKFACTORSANDACCESSTOCARE!$F:$Q, 12, FALSE)</f>
        <v>27.6</v>
      </c>
      <c r="I1655">
        <f>VLOOKUP(C1655,[4]RISKFACTORSANDACCESSTOCARE!$F:$Z,21,FALSE)</f>
        <v>1878</v>
      </c>
      <c r="J1655">
        <f>VLOOKUP(C1655,[5]DEMOGRAPHICS!$F:$J,5,FALSE)</f>
        <v>23306</v>
      </c>
      <c r="K1655">
        <f>I1655/J1655*100</f>
        <v>8.0580108126662662</v>
      </c>
    </row>
    <row r="1656" spans="1:11" hidden="1" x14ac:dyDescent="0.3">
      <c r="A1656" t="s">
        <v>2671</v>
      </c>
      <c r="B1656" t="s">
        <v>2722</v>
      </c>
      <c r="C1656" t="s">
        <v>2723</v>
      </c>
      <c r="D1656">
        <f>VLOOKUP(C1656, [1]acs2015_county_data!$D:$O, 12, FALSE)</f>
        <v>45845</v>
      </c>
      <c r="E1656">
        <f>VLOOKUP(C1656, [2]DEMOGRAPHICS!$F:$M, 8, FALSE)</f>
        <v>1</v>
      </c>
      <c r="F1656">
        <f>VLOOKUP(C1656, [3]RISKFACTORSANDACCESSTOCARE!$F:$N, 9, FALSE)</f>
        <v>-1111.0999999999999</v>
      </c>
      <c r="G1656">
        <f>VLOOKUP(C1656, [3]RISKFACTORSANDACCESSTOCARE!$F:$H, 3, FALSE)</f>
        <v>-1111.0999999999999</v>
      </c>
      <c r="H1656">
        <f>VLOOKUP(C1656, [3]RISKFACTORSANDACCESSTOCARE!$F:$Q, 12, FALSE)</f>
        <v>-1111.0999999999999</v>
      </c>
    </row>
    <row r="1657" spans="1:11" hidden="1" x14ac:dyDescent="0.3">
      <c r="A1657" t="s">
        <v>2671</v>
      </c>
      <c r="B1657" t="s">
        <v>460</v>
      </c>
      <c r="C1657" t="s">
        <v>2724</v>
      </c>
      <c r="D1657">
        <f>VLOOKUP(C1657, [1]acs2015_county_data!$D:$O, 12, FALSE)</f>
        <v>43179</v>
      </c>
      <c r="E1657">
        <f>VLOOKUP(C1657, [2]DEMOGRAPHICS!$F:$M, 8, FALSE)</f>
        <v>3</v>
      </c>
      <c r="F1657">
        <f>VLOOKUP(C1657, [3]RISKFACTORSANDACCESSTOCARE!$F:$N, 9, FALSE)</f>
        <v>-1111.0999999999999</v>
      </c>
      <c r="G1657">
        <f>VLOOKUP(C1657, [3]RISKFACTORSANDACCESSTOCARE!$F:$H, 3, FALSE)</f>
        <v>-1111.0999999999999</v>
      </c>
      <c r="H1657">
        <f>VLOOKUP(C1657, [3]RISKFACTORSANDACCESSTOCARE!$F:$Q, 12, FALSE)</f>
        <v>-1111.0999999999999</v>
      </c>
    </row>
    <row r="1658" spans="1:11" hidden="1" x14ac:dyDescent="0.3">
      <c r="A1658" t="s">
        <v>2671</v>
      </c>
      <c r="B1658" t="s">
        <v>2725</v>
      </c>
      <c r="C1658" t="s">
        <v>2726</v>
      </c>
      <c r="D1658">
        <f>VLOOKUP(C1658, [1]acs2015_county_data!$D:$O, 12, FALSE)</f>
        <v>54375</v>
      </c>
      <c r="E1658">
        <f>VLOOKUP(C1658, [2]DEMOGRAPHICS!$F:$M, 8, FALSE)</f>
        <v>4</v>
      </c>
      <c r="F1658">
        <f>VLOOKUP(C1658, [3]RISKFACTORSANDACCESSTOCARE!$F:$N, 9, FALSE)</f>
        <v>-1111.0999999999999</v>
      </c>
      <c r="G1658">
        <f>VLOOKUP(C1658, [3]RISKFACTORSANDACCESSTOCARE!$F:$H, 3, FALSE)</f>
        <v>-1111.0999999999999</v>
      </c>
      <c r="H1658">
        <f>VLOOKUP(C1658, [3]RISKFACTORSANDACCESSTOCARE!$F:$Q, 12, FALSE)</f>
        <v>-1111.0999999999999</v>
      </c>
    </row>
    <row r="1659" spans="1:11" hidden="1" x14ac:dyDescent="0.3">
      <c r="A1659" t="s">
        <v>2671</v>
      </c>
      <c r="B1659" t="s">
        <v>213</v>
      </c>
      <c r="C1659" t="s">
        <v>2727</v>
      </c>
      <c r="D1659">
        <f>VLOOKUP(C1659, [1]acs2015_county_data!$D:$O, 12, FALSE)</f>
        <v>44750</v>
      </c>
      <c r="E1659">
        <f>VLOOKUP(C1659, [2]DEMOGRAPHICS!$F:$M, 8, FALSE)</f>
        <v>1</v>
      </c>
      <c r="F1659">
        <f>VLOOKUP(C1659, [3]RISKFACTORSANDACCESSTOCARE!$F:$N, 9, FALSE)</f>
        <v>-1111.0999999999999</v>
      </c>
      <c r="G1659">
        <f>VLOOKUP(C1659, [3]RISKFACTORSANDACCESSTOCARE!$F:$H, 3, FALSE)</f>
        <v>-1111.0999999999999</v>
      </c>
      <c r="H1659">
        <f>VLOOKUP(C1659, [3]RISKFACTORSANDACCESSTOCARE!$F:$Q, 12, FALSE)</f>
        <v>-1111.0999999999999</v>
      </c>
    </row>
    <row r="1660" spans="1:11" hidden="1" x14ac:dyDescent="0.3">
      <c r="A1660" t="s">
        <v>2671</v>
      </c>
      <c r="B1660" t="s">
        <v>1513</v>
      </c>
      <c r="C1660" t="s">
        <v>2728</v>
      </c>
      <c r="D1660">
        <f>VLOOKUP(C1660, [1]acs2015_county_data!$D:$O, 12, FALSE)</f>
        <v>42904</v>
      </c>
      <c r="E1660">
        <f>VLOOKUP(C1660, [2]DEMOGRAPHICS!$F:$M, 8, FALSE)</f>
        <v>4</v>
      </c>
      <c r="F1660">
        <f>VLOOKUP(C1660, [3]RISKFACTORSANDACCESSTOCARE!$F:$N, 9, FALSE)</f>
        <v>-1111.0999999999999</v>
      </c>
      <c r="G1660">
        <f>VLOOKUP(C1660, [3]RISKFACTORSANDACCESSTOCARE!$F:$H, 3, FALSE)</f>
        <v>-1111.0999999999999</v>
      </c>
      <c r="H1660">
        <f>VLOOKUP(C1660, [3]RISKFACTORSANDACCESSTOCARE!$F:$Q, 12, FALSE)</f>
        <v>-1111.0999999999999</v>
      </c>
    </row>
    <row r="1661" spans="1:11" x14ac:dyDescent="0.3">
      <c r="A1661" t="s">
        <v>2671</v>
      </c>
      <c r="B1661" t="s">
        <v>793</v>
      </c>
      <c r="C1661" t="s">
        <v>2729</v>
      </c>
      <c r="D1661">
        <f>VLOOKUP(C1661, [1]acs2015_county_data!$D:$O, 12, FALSE)</f>
        <v>49252</v>
      </c>
      <c r="E1661">
        <f>VLOOKUP(C1661, [2]DEMOGRAPHICS!$F:$M, 8, FALSE)</f>
        <v>101</v>
      </c>
      <c r="F1661">
        <f>VLOOKUP(C1661, [3]RISKFACTORSANDACCESSTOCARE!$F:$N, 9, FALSE)</f>
        <v>24.8</v>
      </c>
      <c r="G1661">
        <f>VLOOKUP(C1661, [3]RISKFACTORSANDACCESSTOCARE!$F:$H, 3, FALSE)</f>
        <v>27.5</v>
      </c>
      <c r="H1661">
        <f>VLOOKUP(C1661, [3]RISKFACTORSANDACCESSTOCARE!$F:$Q, 12, FALSE)</f>
        <v>23.6</v>
      </c>
      <c r="I1661">
        <f>VLOOKUP(C1661,[4]RISKFACTORSANDACCESSTOCARE!$F:$Z,21,FALSE)</f>
        <v>7183</v>
      </c>
      <c r="J1661">
        <f>VLOOKUP(C1661,[5]DEMOGRAPHICS!$F:$J,5,FALSE)</f>
        <v>55104</v>
      </c>
      <c r="K1661">
        <f t="shared" ref="K1661:K1662" si="169">I1661/J1661*100</f>
        <v>13.035351335656214</v>
      </c>
    </row>
    <row r="1662" spans="1:11" x14ac:dyDescent="0.3">
      <c r="A1662" t="s">
        <v>2671</v>
      </c>
      <c r="B1662" t="s">
        <v>597</v>
      </c>
      <c r="C1662" t="s">
        <v>2730</v>
      </c>
      <c r="D1662">
        <f>VLOOKUP(C1662, [1]acs2015_county_data!$D:$O, 12, FALSE)</f>
        <v>59311</v>
      </c>
      <c r="E1662">
        <f>VLOOKUP(C1662, [2]DEMOGRAPHICS!$F:$M, 8, FALSE)</f>
        <v>18</v>
      </c>
      <c r="F1662">
        <f>VLOOKUP(C1662, [3]RISKFACTORSANDACCESSTOCARE!$F:$N, 9, FALSE)</f>
        <v>27</v>
      </c>
      <c r="G1662">
        <f>VLOOKUP(C1662, [3]RISKFACTORSANDACCESSTOCARE!$F:$H, 3, FALSE)</f>
        <v>29.5</v>
      </c>
      <c r="H1662">
        <f>VLOOKUP(C1662, [3]RISKFACTORSANDACCESSTOCARE!$F:$Q, 12, FALSE)</f>
        <v>23.3</v>
      </c>
      <c r="I1662">
        <f>VLOOKUP(C1662,[4]RISKFACTORSANDACCESSTOCARE!$F:$Z,21,FALSE)</f>
        <v>952</v>
      </c>
      <c r="J1662">
        <f>VLOOKUP(C1662,[5]DEMOGRAPHICS!$F:$J,5,FALSE)</f>
        <v>9568</v>
      </c>
      <c r="K1662">
        <f t="shared" si="169"/>
        <v>9.9498327759197327</v>
      </c>
    </row>
    <row r="1663" spans="1:11" hidden="1" x14ac:dyDescent="0.3">
      <c r="A1663" t="s">
        <v>2671</v>
      </c>
      <c r="B1663" t="s">
        <v>1704</v>
      </c>
      <c r="C1663" t="s">
        <v>2731</v>
      </c>
      <c r="D1663">
        <f>VLOOKUP(C1663, [1]acs2015_county_data!$D:$O, 12, FALSE)</f>
        <v>46766</v>
      </c>
      <c r="E1663">
        <f>VLOOKUP(C1663, [2]DEMOGRAPHICS!$F:$M, 8, FALSE)</f>
        <v>6</v>
      </c>
      <c r="F1663">
        <f>VLOOKUP(C1663, [3]RISKFACTORSANDACCESSTOCARE!$F:$N, 9, FALSE)</f>
        <v>24.6</v>
      </c>
      <c r="G1663">
        <f>VLOOKUP(C1663, [3]RISKFACTORSANDACCESSTOCARE!$F:$H, 3, FALSE)</f>
        <v>24</v>
      </c>
      <c r="H1663">
        <f>VLOOKUP(C1663, [3]RISKFACTORSANDACCESSTOCARE!$F:$Q, 12, FALSE)</f>
        <v>-1111.0999999999999</v>
      </c>
    </row>
    <row r="1664" spans="1:11" hidden="1" x14ac:dyDescent="0.3">
      <c r="A1664" t="s">
        <v>2671</v>
      </c>
      <c r="B1664" t="s">
        <v>2732</v>
      </c>
      <c r="C1664" t="s">
        <v>2733</v>
      </c>
      <c r="D1664">
        <f>VLOOKUP(C1664, [1]acs2015_county_data!$D:$O, 12, FALSE)</f>
        <v>44500</v>
      </c>
      <c r="E1664">
        <f>VLOOKUP(C1664, [2]DEMOGRAPHICS!$F:$M, 8, FALSE)</f>
        <v>1</v>
      </c>
      <c r="F1664">
        <f>VLOOKUP(C1664, [3]RISKFACTORSANDACCESSTOCARE!$F:$N, 9, FALSE)</f>
        <v>-1111.0999999999999</v>
      </c>
      <c r="G1664">
        <f>VLOOKUP(C1664, [3]RISKFACTORSANDACCESSTOCARE!$F:$H, 3, FALSE)</f>
        <v>-1111.0999999999999</v>
      </c>
      <c r="H1664">
        <f>VLOOKUP(C1664, [3]RISKFACTORSANDACCESSTOCARE!$F:$Q, 12, FALSE)</f>
        <v>-1111.0999999999999</v>
      </c>
    </row>
    <row r="1665" spans="1:11" hidden="1" x14ac:dyDescent="0.3">
      <c r="A1665" t="s">
        <v>2671</v>
      </c>
      <c r="B1665" t="s">
        <v>2734</v>
      </c>
      <c r="C1665" t="s">
        <v>2735</v>
      </c>
      <c r="D1665">
        <f>VLOOKUP(C1665, [1]acs2015_county_data!$D:$O, 12, FALSE)</f>
        <v>39231</v>
      </c>
      <c r="E1665">
        <f>VLOOKUP(C1665, [2]DEMOGRAPHICS!$F:$M, 8, FALSE)</f>
        <v>4</v>
      </c>
      <c r="F1665">
        <f>VLOOKUP(C1665, [3]RISKFACTORSANDACCESSTOCARE!$F:$N, 9, FALSE)</f>
        <v>24.5</v>
      </c>
      <c r="G1665">
        <f>VLOOKUP(C1665, [3]RISKFACTORSANDACCESSTOCARE!$F:$H, 3, FALSE)</f>
        <v>-1111.0999999999999</v>
      </c>
      <c r="H1665">
        <f>VLOOKUP(C1665, [3]RISKFACTORSANDACCESSTOCARE!$F:$Q, 12, FALSE)</f>
        <v>-1111.0999999999999</v>
      </c>
    </row>
    <row r="1666" spans="1:11" x14ac:dyDescent="0.3">
      <c r="A1666" t="s">
        <v>2671</v>
      </c>
      <c r="B1666" t="s">
        <v>2481</v>
      </c>
      <c r="C1666" t="s">
        <v>2736</v>
      </c>
      <c r="D1666">
        <f>VLOOKUP(C1666, [1]acs2015_county_data!$D:$O, 12, FALSE)</f>
        <v>46728</v>
      </c>
      <c r="E1666">
        <f>VLOOKUP(C1666, [2]DEMOGRAPHICS!$F:$M, 8, FALSE)</f>
        <v>4</v>
      </c>
      <c r="F1666">
        <f>VLOOKUP(C1666, [3]RISKFACTORSANDACCESSTOCARE!$F:$N, 9, FALSE)</f>
        <v>24.4</v>
      </c>
      <c r="G1666">
        <f>VLOOKUP(C1666, [3]RISKFACTORSANDACCESSTOCARE!$F:$H, 3, FALSE)</f>
        <v>30.8</v>
      </c>
      <c r="H1666">
        <f>VLOOKUP(C1666, [3]RISKFACTORSANDACCESSTOCARE!$F:$Q, 12, FALSE)</f>
        <v>19.600000000000001</v>
      </c>
      <c r="I1666">
        <f>VLOOKUP(C1666,[4]RISKFACTORSANDACCESSTOCARE!$F:$Z,21,FALSE)</f>
        <v>1955</v>
      </c>
      <c r="J1666">
        <f>VLOOKUP(C1666,[5]DEMOGRAPHICS!$F:$J,5,FALSE)</f>
        <v>10784</v>
      </c>
      <c r="K1666">
        <f>I1666/J1666*100</f>
        <v>18.128709198813056</v>
      </c>
    </row>
    <row r="1667" spans="1:11" hidden="1" x14ac:dyDescent="0.3">
      <c r="A1667" t="s">
        <v>2671</v>
      </c>
      <c r="B1667" t="s">
        <v>2737</v>
      </c>
      <c r="C1667" t="s">
        <v>2738</v>
      </c>
      <c r="D1667">
        <f>VLOOKUP(C1667, [1]acs2015_county_data!$D:$O, 12, FALSE)</f>
        <v>37317</v>
      </c>
      <c r="E1667">
        <f>VLOOKUP(C1667, [2]DEMOGRAPHICS!$F:$M, 8, FALSE)</f>
        <v>1</v>
      </c>
      <c r="F1667">
        <f>VLOOKUP(C1667, [3]RISKFACTORSANDACCESSTOCARE!$F:$N, 9, FALSE)</f>
        <v>-1111.0999999999999</v>
      </c>
      <c r="G1667">
        <f>VLOOKUP(C1667, [3]RISKFACTORSANDACCESSTOCARE!$F:$H, 3, FALSE)</f>
        <v>-1111.0999999999999</v>
      </c>
      <c r="H1667">
        <f>VLOOKUP(C1667, [3]RISKFACTORSANDACCESSTOCARE!$F:$Q, 12, FALSE)</f>
        <v>-1111.0999999999999</v>
      </c>
    </row>
    <row r="1668" spans="1:11" hidden="1" x14ac:dyDescent="0.3">
      <c r="A1668" t="s">
        <v>2671</v>
      </c>
      <c r="B1668" t="s">
        <v>220</v>
      </c>
      <c r="C1668" t="s">
        <v>2739</v>
      </c>
      <c r="D1668">
        <f>VLOOKUP(C1668, [1]acs2015_county_data!$D:$O, 12, FALSE)</f>
        <v>50030</v>
      </c>
      <c r="E1668">
        <f>VLOOKUP(C1668, [2]DEMOGRAPHICS!$F:$M, 8, FALSE)</f>
        <v>12</v>
      </c>
      <c r="F1668">
        <f>VLOOKUP(C1668, [3]RISKFACTORSANDACCESSTOCARE!$F:$N, 9, FALSE)</f>
        <v>28.9</v>
      </c>
      <c r="G1668">
        <f>VLOOKUP(C1668, [3]RISKFACTORSANDACCESSTOCARE!$F:$H, 3, FALSE)</f>
        <v>24</v>
      </c>
      <c r="H1668">
        <f>VLOOKUP(C1668, [3]RISKFACTORSANDACCESSTOCARE!$F:$Q, 12, FALSE)</f>
        <v>-1111.0999999999999</v>
      </c>
    </row>
    <row r="1669" spans="1:11" x14ac:dyDescent="0.3">
      <c r="A1669" t="s">
        <v>2671</v>
      </c>
      <c r="B1669" t="s">
        <v>73</v>
      </c>
      <c r="C1669" t="s">
        <v>2740</v>
      </c>
      <c r="D1669">
        <f>VLOOKUP(C1669, [1]acs2015_county_data!$D:$O, 12, FALSE)</f>
        <v>43008</v>
      </c>
      <c r="E1669">
        <f>VLOOKUP(C1669, [2]DEMOGRAPHICS!$F:$M, 8, FALSE)</f>
        <v>14</v>
      </c>
      <c r="F1669">
        <f>VLOOKUP(C1669, [3]RISKFACTORSANDACCESSTOCARE!$F:$N, 9, FALSE)</f>
        <v>24</v>
      </c>
      <c r="G1669">
        <f>VLOOKUP(C1669, [3]RISKFACTORSANDACCESSTOCARE!$F:$H, 3, FALSE)</f>
        <v>33.200000000000003</v>
      </c>
      <c r="H1669">
        <f>VLOOKUP(C1669, [3]RISKFACTORSANDACCESSTOCARE!$F:$Q, 12, FALSE)</f>
        <v>21.6</v>
      </c>
      <c r="I1669">
        <f>VLOOKUP(C1669,[4]RISKFACTORSANDACCESSTOCARE!$F:$Z,21,FALSE)</f>
        <v>885</v>
      </c>
      <c r="J1669">
        <f>VLOOKUP(C1669,[5]DEMOGRAPHICS!$F:$J,5,FALSE)</f>
        <v>7925</v>
      </c>
      <c r="K1669">
        <f>I1669/J1669*100</f>
        <v>11.167192429022082</v>
      </c>
    </row>
    <row r="1670" spans="1:11" hidden="1" x14ac:dyDescent="0.3">
      <c r="A1670" t="s">
        <v>2671</v>
      </c>
      <c r="B1670" t="s">
        <v>228</v>
      </c>
      <c r="C1670" t="s">
        <v>2741</v>
      </c>
      <c r="D1670">
        <f>VLOOKUP(C1670, [1]acs2015_county_data!$D:$O, 12, FALSE)</f>
        <v>45429</v>
      </c>
      <c r="E1670">
        <f>VLOOKUP(C1670, [2]DEMOGRAPHICS!$F:$M, 8, FALSE)</f>
        <v>12</v>
      </c>
      <c r="F1670">
        <f>VLOOKUP(C1670, [3]RISKFACTORSANDACCESSTOCARE!$F:$N, 9, FALSE)</f>
        <v>-1111.0999999999999</v>
      </c>
      <c r="G1670">
        <f>VLOOKUP(C1670, [3]RISKFACTORSANDACCESSTOCARE!$F:$H, 3, FALSE)</f>
        <v>-1111.0999999999999</v>
      </c>
      <c r="H1670">
        <f>VLOOKUP(C1670, [3]RISKFACTORSANDACCESSTOCARE!$F:$Q, 12, FALSE)</f>
        <v>-1111.0999999999999</v>
      </c>
    </row>
    <row r="1671" spans="1:11" x14ac:dyDescent="0.3">
      <c r="A1671" t="s">
        <v>2671</v>
      </c>
      <c r="B1671" t="s">
        <v>2742</v>
      </c>
      <c r="C1671" t="s">
        <v>2743</v>
      </c>
      <c r="D1671">
        <f>VLOOKUP(C1671, [1]acs2015_county_data!$D:$O, 12, FALSE)</f>
        <v>51934</v>
      </c>
      <c r="E1671">
        <f>VLOOKUP(C1671, [2]DEMOGRAPHICS!$F:$M, 8, FALSE)</f>
        <v>13</v>
      </c>
      <c r="F1671">
        <f>VLOOKUP(C1671, [3]RISKFACTORSANDACCESSTOCARE!$F:$N, 9, FALSE)</f>
        <v>24.2</v>
      </c>
      <c r="G1671">
        <f>VLOOKUP(C1671, [3]RISKFACTORSANDACCESSTOCARE!$F:$H, 3, FALSE)</f>
        <v>25.9</v>
      </c>
      <c r="H1671">
        <f>VLOOKUP(C1671, [3]RISKFACTORSANDACCESSTOCARE!$F:$Q, 12, FALSE)</f>
        <v>14.4</v>
      </c>
      <c r="I1671">
        <f>VLOOKUP(C1671,[4]RISKFACTORSANDACCESSTOCARE!$F:$Z,21,FALSE)</f>
        <v>682</v>
      </c>
      <c r="J1671">
        <f>VLOOKUP(C1671,[5]DEMOGRAPHICS!$F:$J,5,FALSE)</f>
        <v>6774</v>
      </c>
      <c r="K1671">
        <f t="shared" ref="K1671:K1672" si="170">I1671/J1671*100</f>
        <v>10.06790670209625</v>
      </c>
    </row>
    <row r="1672" spans="1:11" x14ac:dyDescent="0.3">
      <c r="A1672" t="s">
        <v>2671</v>
      </c>
      <c r="B1672" t="s">
        <v>2744</v>
      </c>
      <c r="C1672" t="s">
        <v>2745</v>
      </c>
      <c r="D1672">
        <f>VLOOKUP(C1672, [1]acs2015_county_data!$D:$O, 12, FALSE)</f>
        <v>41781</v>
      </c>
      <c r="E1672">
        <f>VLOOKUP(C1672, [2]DEMOGRAPHICS!$F:$M, 8, FALSE)</f>
        <v>8</v>
      </c>
      <c r="F1672">
        <f>VLOOKUP(C1672, [3]RISKFACTORSANDACCESSTOCARE!$F:$N, 9, FALSE)</f>
        <v>23.6</v>
      </c>
      <c r="G1672">
        <f>VLOOKUP(C1672, [3]RISKFACTORSANDACCESSTOCARE!$F:$H, 3, FALSE)</f>
        <v>26.2</v>
      </c>
      <c r="H1672">
        <f>VLOOKUP(C1672, [3]RISKFACTORSANDACCESSTOCARE!$F:$Q, 12, FALSE)</f>
        <v>24.5</v>
      </c>
      <c r="I1672">
        <f>VLOOKUP(C1672,[4]RISKFACTORSANDACCESSTOCARE!$F:$Z,21,FALSE)</f>
        <v>1269</v>
      </c>
      <c r="J1672">
        <f>VLOOKUP(C1672,[5]DEMOGRAPHICS!$F:$J,5,FALSE)</f>
        <v>8330</v>
      </c>
      <c r="K1672">
        <f t="shared" si="170"/>
        <v>15.234093637454983</v>
      </c>
    </row>
    <row r="1673" spans="1:11" hidden="1" x14ac:dyDescent="0.3">
      <c r="A1673" t="s">
        <v>2671</v>
      </c>
      <c r="B1673" t="s">
        <v>2746</v>
      </c>
      <c r="C1673" t="s">
        <v>2747</v>
      </c>
      <c r="D1673">
        <f>VLOOKUP(C1673, [1]acs2015_county_data!$D:$O, 12, FALSE)</f>
        <v>38625</v>
      </c>
      <c r="E1673">
        <f>VLOOKUP(C1673, [2]DEMOGRAPHICS!$F:$M, 8, FALSE)</f>
        <v>1</v>
      </c>
      <c r="F1673">
        <f>VLOOKUP(C1673, [3]RISKFACTORSANDACCESSTOCARE!$F:$N, 9, FALSE)</f>
        <v>-1111.0999999999999</v>
      </c>
      <c r="G1673">
        <f>VLOOKUP(C1673, [3]RISKFACTORSANDACCESSTOCARE!$F:$H, 3, FALSE)</f>
        <v>-1111.0999999999999</v>
      </c>
      <c r="H1673">
        <f>VLOOKUP(C1673, [3]RISKFACTORSANDACCESSTOCARE!$F:$Q, 12, FALSE)</f>
        <v>-1111.0999999999999</v>
      </c>
    </row>
    <row r="1674" spans="1:11" hidden="1" x14ac:dyDescent="0.3">
      <c r="A1674" t="s">
        <v>2671</v>
      </c>
      <c r="B1674" t="s">
        <v>2748</v>
      </c>
      <c r="C1674" t="s">
        <v>2749</v>
      </c>
      <c r="D1674">
        <f>VLOOKUP(C1674, [1]acs2015_county_data!$D:$O, 12, FALSE)</f>
        <v>40242</v>
      </c>
      <c r="E1674">
        <f>VLOOKUP(C1674, [2]DEMOGRAPHICS!$F:$M, 8, FALSE)</f>
        <v>4</v>
      </c>
      <c r="F1674">
        <f>VLOOKUP(C1674, [3]RISKFACTORSANDACCESSTOCARE!$F:$N, 9, FALSE)</f>
        <v>-1111.0999999999999</v>
      </c>
      <c r="G1674">
        <f>VLOOKUP(C1674, [3]RISKFACTORSANDACCESSTOCARE!$F:$H, 3, FALSE)</f>
        <v>33.1</v>
      </c>
      <c r="H1674">
        <f>VLOOKUP(C1674, [3]RISKFACTORSANDACCESSTOCARE!$F:$Q, 12, FALSE)</f>
        <v>-1111.0999999999999</v>
      </c>
    </row>
    <row r="1675" spans="1:11" hidden="1" x14ac:dyDescent="0.3">
      <c r="A1675" t="s">
        <v>2671</v>
      </c>
      <c r="B1675" t="s">
        <v>1102</v>
      </c>
      <c r="C1675" t="s">
        <v>2750</v>
      </c>
      <c r="D1675">
        <f>VLOOKUP(C1675, [1]acs2015_county_data!$D:$O, 12, FALSE)</f>
        <v>45411</v>
      </c>
      <c r="E1675">
        <f>VLOOKUP(C1675, [2]DEMOGRAPHICS!$F:$M, 8, FALSE)</f>
        <v>8</v>
      </c>
      <c r="F1675">
        <f>VLOOKUP(C1675, [3]RISKFACTORSANDACCESSTOCARE!$F:$N, 9, FALSE)</f>
        <v>25.5</v>
      </c>
      <c r="G1675">
        <f>VLOOKUP(C1675, [3]RISKFACTORSANDACCESSTOCARE!$F:$H, 3, FALSE)</f>
        <v>29</v>
      </c>
      <c r="H1675">
        <f>VLOOKUP(C1675, [3]RISKFACTORSANDACCESSTOCARE!$F:$Q, 12, FALSE)</f>
        <v>-1111.0999999999999</v>
      </c>
    </row>
    <row r="1676" spans="1:11" x14ac:dyDescent="0.3">
      <c r="A1676" t="s">
        <v>2671</v>
      </c>
      <c r="B1676" t="s">
        <v>2751</v>
      </c>
      <c r="C1676" t="s">
        <v>2752</v>
      </c>
      <c r="D1676">
        <f>VLOOKUP(C1676, [1]acs2015_county_data!$D:$O, 12, FALSE)</f>
        <v>51830</v>
      </c>
      <c r="E1676">
        <f>VLOOKUP(C1676, [2]DEMOGRAPHICS!$F:$M, 8, FALSE)</f>
        <v>316</v>
      </c>
      <c r="F1676">
        <f>VLOOKUP(C1676, [3]RISKFACTORSANDACCESSTOCARE!$F:$N, 9, FALSE)</f>
        <v>21.3</v>
      </c>
      <c r="G1676">
        <f>VLOOKUP(C1676, [3]RISKFACTORSANDACCESSTOCARE!$F:$H, 3, FALSE)</f>
        <v>22.8</v>
      </c>
      <c r="H1676">
        <f>VLOOKUP(C1676, [3]RISKFACTORSANDACCESSTOCARE!$F:$Q, 12, FALSE)</f>
        <v>20.6</v>
      </c>
      <c r="I1676">
        <f>VLOOKUP(C1676,[4]RISKFACTORSANDACCESSTOCARE!$F:$Z,21,FALSE)</f>
        <v>23280</v>
      </c>
      <c r="J1676">
        <f>VLOOKUP(C1676,[5]DEMOGRAPHICS!$F:$J,5,FALSE)</f>
        <v>264814</v>
      </c>
      <c r="K1676">
        <f t="shared" ref="K1676:K1677" si="171">I1676/J1676*100</f>
        <v>8.7910760005135682</v>
      </c>
    </row>
    <row r="1677" spans="1:11" x14ac:dyDescent="0.3">
      <c r="A1677" t="s">
        <v>2671</v>
      </c>
      <c r="B1677" t="s">
        <v>234</v>
      </c>
      <c r="C1677" t="s">
        <v>2753</v>
      </c>
      <c r="D1677">
        <f>VLOOKUP(C1677, [1]acs2015_county_data!$D:$O, 12, FALSE)</f>
        <v>50194</v>
      </c>
      <c r="E1677">
        <f>VLOOKUP(C1677, [2]DEMOGRAPHICS!$F:$M, 8, FALSE)</f>
        <v>14</v>
      </c>
      <c r="F1677">
        <f>VLOOKUP(C1677, [3]RISKFACTORSANDACCESSTOCARE!$F:$N, 9, FALSE)</f>
        <v>23.4</v>
      </c>
      <c r="G1677">
        <f>VLOOKUP(C1677, [3]RISKFACTORSANDACCESSTOCARE!$F:$H, 3, FALSE)</f>
        <v>22.7</v>
      </c>
      <c r="H1677">
        <f>VLOOKUP(C1677, [3]RISKFACTORSANDACCESSTOCARE!$F:$Q, 12, FALSE)</f>
        <v>26.1</v>
      </c>
      <c r="I1677">
        <f>VLOOKUP(C1677,[4]RISKFACTORSANDACCESSTOCARE!$F:$Z,21,FALSE)</f>
        <v>4508</v>
      </c>
      <c r="J1677">
        <f>VLOOKUP(C1677,[5]DEMOGRAPHICS!$F:$J,5,FALSE)</f>
        <v>35636</v>
      </c>
      <c r="K1677">
        <f t="shared" si="171"/>
        <v>12.650129082949826</v>
      </c>
    </row>
    <row r="1678" spans="1:11" hidden="1" x14ac:dyDescent="0.3">
      <c r="A1678" t="s">
        <v>2671</v>
      </c>
      <c r="B1678" t="s">
        <v>238</v>
      </c>
      <c r="C1678" t="s">
        <v>2754</v>
      </c>
      <c r="D1678">
        <f>VLOOKUP(C1678, [1]acs2015_county_data!$D:$O, 12, FALSE)</f>
        <v>48281</v>
      </c>
      <c r="E1678">
        <f>VLOOKUP(C1678, [2]DEMOGRAPHICS!$F:$M, 8, FALSE)</f>
        <v>1</v>
      </c>
      <c r="F1678">
        <f>VLOOKUP(C1678, [3]RISKFACTORSANDACCESSTOCARE!$F:$N, 9, FALSE)</f>
        <v>-1111.0999999999999</v>
      </c>
      <c r="G1678">
        <f>VLOOKUP(C1678, [3]RISKFACTORSANDACCESSTOCARE!$F:$H, 3, FALSE)</f>
        <v>-1111.0999999999999</v>
      </c>
      <c r="H1678">
        <f>VLOOKUP(C1678, [3]RISKFACTORSANDACCESSTOCARE!$F:$Q, 12, FALSE)</f>
        <v>-1111.0999999999999</v>
      </c>
    </row>
    <row r="1679" spans="1:11" hidden="1" x14ac:dyDescent="0.3">
      <c r="A1679" t="s">
        <v>2671</v>
      </c>
      <c r="B1679" t="s">
        <v>2755</v>
      </c>
      <c r="C1679" t="s">
        <v>2756</v>
      </c>
      <c r="D1679">
        <f>VLOOKUP(C1679, [1]acs2015_county_data!$D:$O, 12, FALSE)</f>
        <v>55417</v>
      </c>
      <c r="E1679">
        <f>VLOOKUP(C1679, [2]DEMOGRAPHICS!$F:$M, 8, FALSE)</f>
        <v>1</v>
      </c>
      <c r="F1679">
        <f>VLOOKUP(C1679, [3]RISKFACTORSANDACCESSTOCARE!$F:$N, 9, FALSE)</f>
        <v>-1111.0999999999999</v>
      </c>
      <c r="G1679">
        <f>VLOOKUP(C1679, [3]RISKFACTORSANDACCESSTOCARE!$F:$H, 3, FALSE)</f>
        <v>-1111.0999999999999</v>
      </c>
      <c r="H1679">
        <f>VLOOKUP(C1679, [3]RISKFACTORSANDACCESSTOCARE!$F:$Q, 12, FALSE)</f>
        <v>-1111.0999999999999</v>
      </c>
    </row>
    <row r="1680" spans="1:11" hidden="1" x14ac:dyDescent="0.3">
      <c r="A1680" t="s">
        <v>2671</v>
      </c>
      <c r="B1680" t="s">
        <v>1546</v>
      </c>
      <c r="C1680" t="s">
        <v>2757</v>
      </c>
      <c r="D1680">
        <f>VLOOKUP(C1680, [1]acs2015_county_data!$D:$O, 12, FALSE)</f>
        <v>54306</v>
      </c>
      <c r="E1680">
        <f>VLOOKUP(C1680, [2]DEMOGRAPHICS!$F:$M, 8, FALSE)</f>
        <v>1</v>
      </c>
      <c r="F1680">
        <f>VLOOKUP(C1680, [3]RISKFACTORSANDACCESSTOCARE!$F:$N, 9, FALSE)</f>
        <v>-1111.0999999999999</v>
      </c>
      <c r="G1680">
        <f>VLOOKUP(C1680, [3]RISKFACTORSANDACCESSTOCARE!$F:$H, 3, FALSE)</f>
        <v>-1111.0999999999999</v>
      </c>
      <c r="H1680">
        <f>VLOOKUP(C1680, [3]RISKFACTORSANDACCESSTOCARE!$F:$Q, 12, FALSE)</f>
        <v>-1111.0999999999999</v>
      </c>
    </row>
    <row r="1681" spans="1:11" x14ac:dyDescent="0.3">
      <c r="A1681" t="s">
        <v>2671</v>
      </c>
      <c r="B1681" t="s">
        <v>89</v>
      </c>
      <c r="C1681" t="s">
        <v>2758</v>
      </c>
      <c r="D1681">
        <f>VLOOKUP(C1681, [1]acs2015_county_data!$D:$O, 12, FALSE)</f>
        <v>50218</v>
      </c>
      <c r="E1681">
        <f>VLOOKUP(C1681, [2]DEMOGRAPHICS!$F:$M, 8, FALSE)</f>
        <v>62</v>
      </c>
      <c r="F1681">
        <f>VLOOKUP(C1681, [3]RISKFACTORSANDACCESSTOCARE!$F:$N, 9, FALSE)</f>
        <v>18.5</v>
      </c>
      <c r="G1681">
        <f>VLOOKUP(C1681, [3]RISKFACTORSANDACCESSTOCARE!$F:$H, 3, FALSE)</f>
        <v>24.1</v>
      </c>
      <c r="H1681">
        <f>VLOOKUP(C1681, [3]RISKFACTORSANDACCESSTOCARE!$F:$Q, 12, FALSE)</f>
        <v>23.8</v>
      </c>
      <c r="I1681">
        <f>VLOOKUP(C1681,[4]RISKFACTORSANDACCESSTOCARE!$F:$Z,21,FALSE)</f>
        <v>4605</v>
      </c>
      <c r="J1681">
        <f>VLOOKUP(C1681,[5]DEMOGRAPHICS!$F:$J,5,FALSE)</f>
        <v>35488</v>
      </c>
      <c r="K1681">
        <f>I1681/J1681*100</f>
        <v>12.9762173128945</v>
      </c>
    </row>
    <row r="1682" spans="1:11" hidden="1" x14ac:dyDescent="0.3">
      <c r="A1682" t="s">
        <v>2671</v>
      </c>
      <c r="B1682" t="s">
        <v>2759</v>
      </c>
      <c r="C1682" t="s">
        <v>2760</v>
      </c>
      <c r="D1682">
        <f>VLOOKUP(C1682, [1]acs2015_county_data!$D:$O, 12, FALSE)</f>
        <v>51012</v>
      </c>
      <c r="E1682">
        <f>VLOOKUP(C1682, [2]DEMOGRAPHICS!$F:$M, 8, FALSE)</f>
        <v>17</v>
      </c>
      <c r="F1682">
        <f>VLOOKUP(C1682, [3]RISKFACTORSANDACCESSTOCARE!$F:$N, 9, FALSE)</f>
        <v>31.3</v>
      </c>
      <c r="G1682">
        <f>VLOOKUP(C1682, [3]RISKFACTORSANDACCESSTOCARE!$F:$H, 3, FALSE)</f>
        <v>37.1</v>
      </c>
      <c r="H1682">
        <f>VLOOKUP(C1682, [3]RISKFACTORSANDACCESSTOCARE!$F:$Q, 12, FALSE)</f>
        <v>-1111.0999999999999</v>
      </c>
    </row>
    <row r="1683" spans="1:11" hidden="1" x14ac:dyDescent="0.3">
      <c r="A1683" t="s">
        <v>2671</v>
      </c>
      <c r="B1683" t="s">
        <v>2761</v>
      </c>
      <c r="C1683" t="s">
        <v>2762</v>
      </c>
      <c r="D1683">
        <f>VLOOKUP(C1683, [1]acs2015_county_data!$D:$O, 12, FALSE)</f>
        <v>45910</v>
      </c>
      <c r="E1683">
        <f>VLOOKUP(C1683, [2]DEMOGRAPHICS!$F:$M, 8, FALSE)</f>
        <v>4</v>
      </c>
      <c r="F1683">
        <f>VLOOKUP(C1683, [3]RISKFACTORSANDACCESSTOCARE!$F:$N, 9, FALSE)</f>
        <v>23</v>
      </c>
      <c r="G1683">
        <f>VLOOKUP(C1683, [3]RISKFACTORSANDACCESSTOCARE!$F:$H, 3, FALSE)</f>
        <v>26.9</v>
      </c>
      <c r="H1683">
        <f>VLOOKUP(C1683, [3]RISKFACTORSANDACCESSTOCARE!$F:$Q, 12, FALSE)</f>
        <v>-1111.0999999999999</v>
      </c>
    </row>
    <row r="1684" spans="1:11" hidden="1" x14ac:dyDescent="0.3">
      <c r="A1684" t="s">
        <v>2671</v>
      </c>
      <c r="B1684" t="s">
        <v>2763</v>
      </c>
      <c r="C1684" t="s">
        <v>2764</v>
      </c>
      <c r="D1684">
        <f>VLOOKUP(C1684, [1]acs2015_county_data!$D:$O, 12, FALSE)</f>
        <v>42500</v>
      </c>
      <c r="E1684">
        <f>VLOOKUP(C1684, [2]DEMOGRAPHICS!$F:$M, 8, FALSE)</f>
        <v>8</v>
      </c>
      <c r="F1684">
        <f>VLOOKUP(C1684, [3]RISKFACTORSANDACCESSTOCARE!$F:$N, 9, FALSE)</f>
        <v>-1111.0999999999999</v>
      </c>
      <c r="G1684">
        <f>VLOOKUP(C1684, [3]RISKFACTORSANDACCESSTOCARE!$F:$H, 3, FALSE)</f>
        <v>-1111.0999999999999</v>
      </c>
      <c r="H1684">
        <f>VLOOKUP(C1684, [3]RISKFACTORSANDACCESSTOCARE!$F:$Q, 12, FALSE)</f>
        <v>-1111.0999999999999</v>
      </c>
    </row>
    <row r="1685" spans="1:11" hidden="1" x14ac:dyDescent="0.3">
      <c r="A1685" t="s">
        <v>2671</v>
      </c>
      <c r="B1685" t="s">
        <v>1559</v>
      </c>
      <c r="C1685" t="s">
        <v>2765</v>
      </c>
      <c r="D1685">
        <f>VLOOKUP(C1685, [1]acs2015_county_data!$D:$O, 12, FALSE)</f>
        <v>49656</v>
      </c>
      <c r="E1685">
        <f>VLOOKUP(C1685, [2]DEMOGRAPHICS!$F:$M, 8, FALSE)</f>
        <v>17</v>
      </c>
      <c r="F1685">
        <f>VLOOKUP(C1685, [3]RISKFACTORSANDACCESSTOCARE!$F:$N, 9, FALSE)</f>
        <v>26.8</v>
      </c>
      <c r="G1685">
        <f>VLOOKUP(C1685, [3]RISKFACTORSANDACCESSTOCARE!$F:$H, 3, FALSE)</f>
        <v>29.1</v>
      </c>
      <c r="H1685">
        <f>VLOOKUP(C1685, [3]RISKFACTORSANDACCESSTOCARE!$F:$Q, 12, FALSE)</f>
        <v>-1111.0999999999999</v>
      </c>
    </row>
    <row r="1686" spans="1:11" hidden="1" x14ac:dyDescent="0.3">
      <c r="A1686" t="s">
        <v>2671</v>
      </c>
      <c r="B1686" t="s">
        <v>2766</v>
      </c>
      <c r="C1686" t="s">
        <v>2767</v>
      </c>
      <c r="D1686">
        <f>VLOOKUP(C1686, [1]acs2015_county_data!$D:$O, 12, FALSE)</f>
        <v>40488</v>
      </c>
      <c r="E1686">
        <f>VLOOKUP(C1686, [2]DEMOGRAPHICS!$F:$M, 8, FALSE)</f>
        <v>8</v>
      </c>
      <c r="F1686">
        <f>VLOOKUP(C1686, [3]RISKFACTORSANDACCESSTOCARE!$F:$N, 9, FALSE)</f>
        <v>24.6</v>
      </c>
      <c r="G1686">
        <f>VLOOKUP(C1686, [3]RISKFACTORSANDACCESSTOCARE!$F:$H, 3, FALSE)</f>
        <v>25.5</v>
      </c>
      <c r="H1686">
        <f>VLOOKUP(C1686, [3]RISKFACTORSANDACCESSTOCARE!$F:$Q, 12, FALSE)</f>
        <v>-1111.0999999999999</v>
      </c>
    </row>
    <row r="1687" spans="1:11" x14ac:dyDescent="0.3">
      <c r="A1687" t="s">
        <v>2671</v>
      </c>
      <c r="B1687" t="s">
        <v>2768</v>
      </c>
      <c r="C1687" t="s">
        <v>2769</v>
      </c>
      <c r="D1687">
        <f>VLOOKUP(C1687, [1]acs2015_county_data!$D:$O, 12, FALSE)</f>
        <v>50275</v>
      </c>
      <c r="E1687">
        <f>VLOOKUP(C1687, [2]DEMOGRAPHICS!$F:$M, 8, FALSE)</f>
        <v>25</v>
      </c>
      <c r="F1687">
        <f>VLOOKUP(C1687, [3]RISKFACTORSANDACCESSTOCARE!$F:$N, 9, FALSE)</f>
        <v>25.1</v>
      </c>
      <c r="G1687">
        <f>VLOOKUP(C1687, [3]RISKFACTORSANDACCESSTOCARE!$F:$H, 3, FALSE)</f>
        <v>25</v>
      </c>
      <c r="H1687">
        <f>VLOOKUP(C1687, [3]RISKFACTORSANDACCESSTOCARE!$F:$Q, 12, FALSE)</f>
        <v>30.8</v>
      </c>
      <c r="I1687">
        <f>VLOOKUP(C1687,[4]RISKFACTORSANDACCESSTOCARE!$F:$Z,21,FALSE)</f>
        <v>1431</v>
      </c>
      <c r="J1687">
        <f>VLOOKUP(C1687,[5]DEMOGRAPHICS!$F:$J,5,FALSE)</f>
        <v>15509</v>
      </c>
      <c r="K1687">
        <f>I1687/J1687*100</f>
        <v>9.2269005093816503</v>
      </c>
    </row>
    <row r="1688" spans="1:11" hidden="1" x14ac:dyDescent="0.3">
      <c r="A1688" t="s">
        <v>2671</v>
      </c>
      <c r="B1688" t="s">
        <v>1573</v>
      </c>
      <c r="C1688" t="s">
        <v>2770</v>
      </c>
      <c r="D1688">
        <f>VLOOKUP(C1688, [1]acs2015_county_data!$D:$O, 12, FALSE)</f>
        <v>41161</v>
      </c>
      <c r="E1688">
        <f>VLOOKUP(C1688, [2]DEMOGRAPHICS!$F:$M, 8, FALSE)</f>
        <v>7</v>
      </c>
      <c r="F1688">
        <f>VLOOKUP(C1688, [3]RISKFACTORSANDACCESSTOCARE!$F:$N, 9, FALSE)</f>
        <v>-1111.0999999999999</v>
      </c>
      <c r="G1688">
        <f>VLOOKUP(C1688, [3]RISKFACTORSANDACCESSTOCARE!$F:$H, 3, FALSE)</f>
        <v>-1111.0999999999999</v>
      </c>
      <c r="H1688">
        <f>VLOOKUP(C1688, [3]RISKFACTORSANDACCESSTOCARE!$F:$Q, 12, FALSE)</f>
        <v>-1111.0999999999999</v>
      </c>
    </row>
    <row r="1689" spans="1:11" hidden="1" x14ac:dyDescent="0.3">
      <c r="A1689" t="s">
        <v>2671</v>
      </c>
      <c r="B1689" t="s">
        <v>2771</v>
      </c>
      <c r="C1689" t="s">
        <v>2772</v>
      </c>
      <c r="D1689">
        <f>VLOOKUP(C1689, [1]acs2015_county_data!$D:$O, 12, FALSE)</f>
        <v>55893</v>
      </c>
      <c r="E1689">
        <f>VLOOKUP(C1689, [2]DEMOGRAPHICS!$F:$M, 8, FALSE)</f>
        <v>3</v>
      </c>
      <c r="F1689">
        <f>VLOOKUP(C1689, [3]RISKFACTORSANDACCESSTOCARE!$F:$N, 9, FALSE)</f>
        <v>18.600000000000001</v>
      </c>
      <c r="G1689">
        <f>VLOOKUP(C1689, [3]RISKFACTORSANDACCESSTOCARE!$F:$H, 3, FALSE)</f>
        <v>27.8</v>
      </c>
      <c r="H1689">
        <f>VLOOKUP(C1689, [3]RISKFACTORSANDACCESSTOCARE!$F:$Q, 12, FALSE)</f>
        <v>-1111.0999999999999</v>
      </c>
    </row>
    <row r="1690" spans="1:11" x14ac:dyDescent="0.3">
      <c r="A1690" t="s">
        <v>2671</v>
      </c>
      <c r="B1690" t="s">
        <v>2530</v>
      </c>
      <c r="C1690" t="s">
        <v>2773</v>
      </c>
      <c r="D1690">
        <f>VLOOKUP(C1690, [1]acs2015_county_data!$D:$O, 12, FALSE)</f>
        <v>50404</v>
      </c>
      <c r="E1690">
        <f>VLOOKUP(C1690, [2]DEMOGRAPHICS!$F:$M, 8, FALSE)</f>
        <v>17</v>
      </c>
      <c r="F1690">
        <f>VLOOKUP(C1690, [3]RISKFACTORSANDACCESSTOCARE!$F:$N, 9, FALSE)</f>
        <v>30.9</v>
      </c>
      <c r="G1690">
        <f>VLOOKUP(C1690, [3]RISKFACTORSANDACCESSTOCARE!$F:$H, 3, FALSE)</f>
        <v>28.5</v>
      </c>
      <c r="H1690">
        <f>VLOOKUP(C1690, [3]RISKFACTORSANDACCESSTOCARE!$F:$Q, 12, FALSE)</f>
        <v>21.5</v>
      </c>
      <c r="I1690">
        <f>VLOOKUP(C1690,[4]RISKFACTORSANDACCESSTOCARE!$F:$Z,21,FALSE)</f>
        <v>965</v>
      </c>
      <c r="J1690">
        <f>VLOOKUP(C1690,[5]DEMOGRAPHICS!$F:$J,5,FALSE)</f>
        <v>9449</v>
      </c>
      <c r="K1690">
        <f>I1690/J1690*100</f>
        <v>10.212720922848979</v>
      </c>
    </row>
    <row r="1691" spans="1:11" hidden="1" x14ac:dyDescent="0.3">
      <c r="A1691" t="s">
        <v>2671</v>
      </c>
      <c r="B1691" t="s">
        <v>862</v>
      </c>
      <c r="C1691" t="s">
        <v>2774</v>
      </c>
      <c r="D1691">
        <f>VLOOKUP(C1691, [1]acs2015_county_data!$D:$O, 12, FALSE)</f>
        <v>54482</v>
      </c>
      <c r="E1691">
        <f>VLOOKUP(C1691, [2]DEMOGRAPHICS!$F:$M, 8, FALSE)</f>
        <v>13</v>
      </c>
      <c r="F1691">
        <f>VLOOKUP(C1691, [3]RISKFACTORSANDACCESSTOCARE!$F:$N, 9, FALSE)</f>
        <v>21.9</v>
      </c>
      <c r="G1691">
        <f>VLOOKUP(C1691, [3]RISKFACTORSANDACCESSTOCARE!$F:$H, 3, FALSE)</f>
        <v>33.5</v>
      </c>
      <c r="H1691">
        <f>VLOOKUP(C1691, [3]RISKFACTORSANDACCESSTOCARE!$F:$Q, 12, FALSE)</f>
        <v>-1111.0999999999999</v>
      </c>
    </row>
    <row r="1692" spans="1:11" x14ac:dyDescent="0.3">
      <c r="A1692" t="s">
        <v>2671</v>
      </c>
      <c r="B1692" t="s">
        <v>2533</v>
      </c>
      <c r="C1692" t="s">
        <v>2775</v>
      </c>
      <c r="D1692">
        <f>VLOOKUP(C1692, [1]acs2015_county_data!$D:$O, 12, FALSE)</f>
        <v>56318</v>
      </c>
      <c r="E1692">
        <f>VLOOKUP(C1692, [2]DEMOGRAPHICS!$F:$M, 8, FALSE)</f>
        <v>46</v>
      </c>
      <c r="F1692">
        <f>VLOOKUP(C1692, [3]RISKFACTORSANDACCESSTOCARE!$F:$N, 9, FALSE)</f>
        <v>20.7</v>
      </c>
      <c r="G1692">
        <f>VLOOKUP(C1692, [3]RISKFACTORSANDACCESSTOCARE!$F:$H, 3, FALSE)</f>
        <v>20</v>
      </c>
      <c r="H1692">
        <f>VLOOKUP(C1692, [3]RISKFACTORSANDACCESSTOCARE!$F:$Q, 12, FALSE)</f>
        <v>22</v>
      </c>
      <c r="I1692">
        <f>VLOOKUP(C1692,[4]RISKFACTORSANDACCESSTOCARE!$F:$Z,21,FALSE)</f>
        <v>3400</v>
      </c>
      <c r="J1692">
        <f>VLOOKUP(C1692,[5]DEMOGRAPHICS!$F:$J,5,FALSE)</f>
        <v>31262</v>
      </c>
      <c r="K1692">
        <f>I1692/J1692*100</f>
        <v>10.875823683705457</v>
      </c>
    </row>
    <row r="1693" spans="1:11" hidden="1" x14ac:dyDescent="0.3">
      <c r="A1693" t="s">
        <v>2671</v>
      </c>
      <c r="B1693" t="s">
        <v>262</v>
      </c>
      <c r="C1693" t="s">
        <v>2776</v>
      </c>
      <c r="D1693">
        <f>VLOOKUP(C1693, [1]acs2015_county_data!$D:$O, 12, FALSE)</f>
        <v>57312</v>
      </c>
      <c r="E1693">
        <f>VLOOKUP(C1693, [2]DEMOGRAPHICS!$F:$M, 8, FALSE)</f>
        <v>12</v>
      </c>
      <c r="F1693">
        <f>VLOOKUP(C1693, [3]RISKFACTORSANDACCESSTOCARE!$F:$N, 9, FALSE)</f>
        <v>18.899999999999999</v>
      </c>
      <c r="G1693">
        <f>VLOOKUP(C1693, [3]RISKFACTORSANDACCESSTOCARE!$F:$H, 3, FALSE)</f>
        <v>22.5</v>
      </c>
      <c r="H1693">
        <f>VLOOKUP(C1693, [3]RISKFACTORSANDACCESSTOCARE!$F:$Q, 12, FALSE)</f>
        <v>-1111.0999999999999</v>
      </c>
    </row>
    <row r="1694" spans="1:11" x14ac:dyDescent="0.3">
      <c r="A1694" t="s">
        <v>2671</v>
      </c>
      <c r="B1694" t="s">
        <v>2777</v>
      </c>
      <c r="C1694" t="s">
        <v>2778</v>
      </c>
      <c r="D1694">
        <f>VLOOKUP(C1694, [1]acs2015_county_data!$D:$O, 12, FALSE)</f>
        <v>42931</v>
      </c>
      <c r="E1694">
        <f>VLOOKUP(C1694, [2]DEMOGRAPHICS!$F:$M, 8, FALSE)</f>
        <v>15</v>
      </c>
      <c r="F1694">
        <f>VLOOKUP(C1694, [3]RISKFACTORSANDACCESSTOCARE!$F:$N, 9, FALSE)</f>
        <v>21.6</v>
      </c>
      <c r="G1694">
        <f>VLOOKUP(C1694, [3]RISKFACTORSANDACCESSTOCARE!$F:$H, 3, FALSE)</f>
        <v>25.5</v>
      </c>
      <c r="H1694">
        <f>VLOOKUP(C1694, [3]RISKFACTORSANDACCESSTOCARE!$F:$Q, 12, FALSE)</f>
        <v>22.6</v>
      </c>
      <c r="I1694">
        <f>VLOOKUP(C1694,[4]RISKFACTORSANDACCESSTOCARE!$F:$Z,21,FALSE)</f>
        <v>1663</v>
      </c>
      <c r="J1694">
        <f>VLOOKUP(C1694,[5]DEMOGRAPHICS!$F:$J,5,FALSE)</f>
        <v>11060</v>
      </c>
      <c r="K1694">
        <f>I1694/J1694*100</f>
        <v>15.036166365280291</v>
      </c>
    </row>
    <row r="1695" spans="1:11" hidden="1" x14ac:dyDescent="0.3">
      <c r="A1695" t="s">
        <v>2671</v>
      </c>
      <c r="B1695" t="s">
        <v>2779</v>
      </c>
      <c r="C1695" t="s">
        <v>2780</v>
      </c>
      <c r="D1695">
        <f>VLOOKUP(C1695, [1]acs2015_county_data!$D:$O, 12, FALSE)</f>
        <v>42750</v>
      </c>
      <c r="E1695">
        <f>VLOOKUP(C1695, [2]DEMOGRAPHICS!$F:$M, 8, FALSE)</f>
        <v>16</v>
      </c>
      <c r="F1695">
        <f>VLOOKUP(C1695, [3]RISKFACTORSANDACCESSTOCARE!$F:$N, 9, FALSE)</f>
        <v>28.7</v>
      </c>
      <c r="G1695">
        <f>VLOOKUP(C1695, [3]RISKFACTORSANDACCESSTOCARE!$F:$H, 3, FALSE)</f>
        <v>31.6</v>
      </c>
      <c r="H1695">
        <f>VLOOKUP(C1695, [3]RISKFACTORSANDACCESSTOCARE!$F:$Q, 12, FALSE)</f>
        <v>-1111.0999999999999</v>
      </c>
    </row>
    <row r="1696" spans="1:11" hidden="1" x14ac:dyDescent="0.3">
      <c r="A1696" t="s">
        <v>2671</v>
      </c>
      <c r="B1696" t="s">
        <v>2270</v>
      </c>
      <c r="C1696" t="s">
        <v>2781</v>
      </c>
      <c r="D1696">
        <f>VLOOKUP(C1696, [1]acs2015_county_data!$D:$O, 12, FALSE)</f>
        <v>48456</v>
      </c>
      <c r="E1696">
        <f>VLOOKUP(C1696, [2]DEMOGRAPHICS!$F:$M, 8, FALSE)</f>
        <v>2</v>
      </c>
      <c r="F1696">
        <f>VLOOKUP(C1696, [3]RISKFACTORSANDACCESSTOCARE!$F:$N, 9, FALSE)</f>
        <v>-1111.0999999999999</v>
      </c>
      <c r="G1696">
        <f>VLOOKUP(C1696, [3]RISKFACTORSANDACCESSTOCARE!$F:$H, 3, FALSE)</f>
        <v>-1111.0999999999999</v>
      </c>
      <c r="H1696">
        <f>VLOOKUP(C1696, [3]RISKFACTORSANDACCESSTOCARE!$F:$Q, 12, FALSE)</f>
        <v>-1111.0999999999999</v>
      </c>
    </row>
    <row r="1697" spans="1:11" x14ac:dyDescent="0.3">
      <c r="A1697" t="s">
        <v>2671</v>
      </c>
      <c r="B1697" t="s">
        <v>273</v>
      </c>
      <c r="C1697" t="s">
        <v>2782</v>
      </c>
      <c r="D1697">
        <f>VLOOKUP(C1697, [1]acs2015_county_data!$D:$O, 12, FALSE)</f>
        <v>51738</v>
      </c>
      <c r="E1697">
        <f>VLOOKUP(C1697, [2]DEMOGRAPHICS!$F:$M, 8, FALSE)</f>
        <v>25</v>
      </c>
      <c r="F1697">
        <f>VLOOKUP(C1697, [3]RISKFACTORSANDACCESSTOCARE!$F:$N, 9, FALSE)</f>
        <v>28.1</v>
      </c>
      <c r="G1697">
        <f>VLOOKUP(C1697, [3]RISKFACTORSANDACCESSTOCARE!$F:$H, 3, FALSE)</f>
        <v>22.9</v>
      </c>
      <c r="H1697">
        <f>VLOOKUP(C1697, [3]RISKFACTORSANDACCESSTOCARE!$F:$Q, 12, FALSE)</f>
        <v>24.1</v>
      </c>
      <c r="I1697">
        <f>VLOOKUP(C1697,[4]RISKFACTORSANDACCESSTOCARE!$F:$Z,21,FALSE)</f>
        <v>1649</v>
      </c>
      <c r="J1697">
        <f>VLOOKUP(C1697,[5]DEMOGRAPHICS!$F:$J,5,FALSE)</f>
        <v>14195</v>
      </c>
      <c r="K1697">
        <f t="shared" ref="K1697:K1701" si="172">I1697/J1697*100</f>
        <v>11.616766467065869</v>
      </c>
    </row>
    <row r="1698" spans="1:11" x14ac:dyDescent="0.3">
      <c r="A1698" t="s">
        <v>2671</v>
      </c>
      <c r="B1698" t="s">
        <v>2783</v>
      </c>
      <c r="C1698" t="s">
        <v>2784</v>
      </c>
      <c r="D1698">
        <f>VLOOKUP(C1698, [1]acs2015_county_data!$D:$O, 12, FALSE)</f>
        <v>70543</v>
      </c>
      <c r="E1698">
        <f>VLOOKUP(C1698, [2]DEMOGRAPHICS!$F:$M, 8, FALSE)</f>
        <v>579</v>
      </c>
      <c r="F1698">
        <f>VLOOKUP(C1698, [3]RISKFACTORSANDACCESSTOCARE!$F:$N, 9, FALSE)</f>
        <v>25</v>
      </c>
      <c r="G1698">
        <f>VLOOKUP(C1698, [3]RISKFACTORSANDACCESSTOCARE!$F:$H, 3, FALSE)</f>
        <v>18.899999999999999</v>
      </c>
      <c r="H1698">
        <f>VLOOKUP(C1698, [3]RISKFACTORSANDACCESSTOCARE!$F:$Q, 12, FALSE)</f>
        <v>20.3</v>
      </c>
      <c r="I1698">
        <f>VLOOKUP(C1698,[4]RISKFACTORSANDACCESSTOCARE!$F:$Z,21,FALSE)</f>
        <v>9961</v>
      </c>
      <c r="J1698">
        <f>VLOOKUP(C1698,[5]DEMOGRAPHICS!$F:$J,5,FALSE)</f>
        <v>139371</v>
      </c>
      <c r="K1698">
        <f t="shared" si="172"/>
        <v>7.1471109484756514</v>
      </c>
    </row>
    <row r="1699" spans="1:11" x14ac:dyDescent="0.3">
      <c r="A1699" t="s">
        <v>2671</v>
      </c>
      <c r="B1699" t="s">
        <v>2785</v>
      </c>
      <c r="C1699" t="s">
        <v>2786</v>
      </c>
      <c r="D1699">
        <f>VLOOKUP(C1699, [1]acs2015_county_data!$D:$O, 12, FALSE)</f>
        <v>60854</v>
      </c>
      <c r="E1699">
        <f>VLOOKUP(C1699, [2]DEMOGRAPHICS!$F:$M, 8, FALSE)</f>
        <v>27</v>
      </c>
      <c r="F1699">
        <f>VLOOKUP(C1699, [3]RISKFACTORSANDACCESSTOCARE!$F:$N, 9, FALSE)</f>
        <v>23.6</v>
      </c>
      <c r="G1699">
        <f>VLOOKUP(C1699, [3]RISKFACTORSANDACCESSTOCARE!$F:$H, 3, FALSE)</f>
        <v>26.1</v>
      </c>
      <c r="H1699">
        <f>VLOOKUP(C1699, [3]RISKFACTORSANDACCESSTOCARE!$F:$Q, 12, FALSE)</f>
        <v>23.3</v>
      </c>
      <c r="I1699">
        <f>VLOOKUP(C1699,[4]RISKFACTORSANDACCESSTOCARE!$F:$Z,21,FALSE)</f>
        <v>1800</v>
      </c>
      <c r="J1699">
        <f>VLOOKUP(C1699,[5]DEMOGRAPHICS!$F:$J,5,FALSE)</f>
        <v>20458</v>
      </c>
      <c r="K1699">
        <f t="shared" si="172"/>
        <v>8.7985140287418115</v>
      </c>
    </row>
    <row r="1700" spans="1:11" x14ac:dyDescent="0.3">
      <c r="A1700" t="s">
        <v>2671</v>
      </c>
      <c r="B1700" t="s">
        <v>2787</v>
      </c>
      <c r="C1700" t="s">
        <v>2788</v>
      </c>
      <c r="D1700">
        <f>VLOOKUP(C1700, [1]acs2015_county_data!$D:$O, 12, FALSE)</f>
        <v>45992</v>
      </c>
      <c r="E1700">
        <f>VLOOKUP(C1700, [2]DEMOGRAPHICS!$F:$M, 8, FALSE)</f>
        <v>50</v>
      </c>
      <c r="F1700">
        <f>VLOOKUP(C1700, [3]RISKFACTORSANDACCESSTOCARE!$F:$N, 9, FALSE)</f>
        <v>26.1</v>
      </c>
      <c r="G1700">
        <f>VLOOKUP(C1700, [3]RISKFACTORSANDACCESSTOCARE!$F:$H, 3, FALSE)</f>
        <v>25.1</v>
      </c>
      <c r="H1700">
        <f>VLOOKUP(C1700, [3]RISKFACTORSANDACCESSTOCARE!$F:$Q, 12, FALSE)</f>
        <v>25.5</v>
      </c>
      <c r="I1700">
        <f>VLOOKUP(C1700,[4]RISKFACTORSANDACCESSTOCARE!$F:$Z,21,FALSE)</f>
        <v>6288</v>
      </c>
      <c r="J1700">
        <f>VLOOKUP(C1700,[5]DEMOGRAPHICS!$F:$J,5,FALSE)</f>
        <v>36752</v>
      </c>
      <c r="K1700">
        <f t="shared" si="172"/>
        <v>17.109272964736615</v>
      </c>
    </row>
    <row r="1701" spans="1:11" x14ac:dyDescent="0.3">
      <c r="A1701" t="s">
        <v>2671</v>
      </c>
      <c r="B1701" t="s">
        <v>1597</v>
      </c>
      <c r="C1701" t="s">
        <v>2789</v>
      </c>
      <c r="D1701">
        <f>VLOOKUP(C1701, [1]acs2015_county_data!$D:$O, 12, FALSE)</f>
        <v>59662</v>
      </c>
      <c r="E1701">
        <f>VLOOKUP(C1701, [2]DEMOGRAPHICS!$F:$M, 8, FALSE)</f>
        <v>29</v>
      </c>
      <c r="F1701">
        <f>VLOOKUP(C1701, [3]RISKFACTORSANDACCESSTOCARE!$F:$N, 9, FALSE)</f>
        <v>21.7</v>
      </c>
      <c r="G1701">
        <f>VLOOKUP(C1701, [3]RISKFACTORSANDACCESSTOCARE!$F:$H, 3, FALSE)</f>
        <v>20.399999999999999</v>
      </c>
      <c r="H1701">
        <f>VLOOKUP(C1701, [3]RISKFACTORSANDACCESSTOCARE!$F:$Q, 12, FALSE)</f>
        <v>21.5</v>
      </c>
      <c r="I1701">
        <f>VLOOKUP(C1701,[4]RISKFACTORSANDACCESSTOCARE!$F:$Z,21,FALSE)</f>
        <v>1235</v>
      </c>
      <c r="J1701">
        <f>VLOOKUP(C1701,[5]DEMOGRAPHICS!$F:$J,5,FALSE)</f>
        <v>16739</v>
      </c>
      <c r="K1701">
        <f t="shared" si="172"/>
        <v>7.3779795686719636</v>
      </c>
    </row>
    <row r="1702" spans="1:11" hidden="1" x14ac:dyDescent="0.3">
      <c r="A1702" t="s">
        <v>2671</v>
      </c>
      <c r="B1702" t="s">
        <v>1601</v>
      </c>
      <c r="C1702" t="s">
        <v>2790</v>
      </c>
      <c r="D1702">
        <f>VLOOKUP(C1702, [1]acs2015_county_data!$D:$O, 12, FALSE)</f>
        <v>41985</v>
      </c>
      <c r="E1702">
        <f>VLOOKUP(C1702, [2]DEMOGRAPHICS!$F:$M, 8, FALSE)</f>
        <v>2</v>
      </c>
      <c r="F1702">
        <f>VLOOKUP(C1702, [3]RISKFACTORSANDACCESSTOCARE!$F:$N, 9, FALSE)</f>
        <v>28.2</v>
      </c>
      <c r="G1702">
        <f>VLOOKUP(C1702, [3]RISKFACTORSANDACCESSTOCARE!$F:$H, 3, FALSE)</f>
        <v>29.7</v>
      </c>
      <c r="H1702">
        <f>VLOOKUP(C1702, [3]RISKFACTORSANDACCESSTOCARE!$F:$Q, 12, FALSE)</f>
        <v>-1111.0999999999999</v>
      </c>
    </row>
    <row r="1703" spans="1:11" hidden="1" x14ac:dyDescent="0.3">
      <c r="A1703" t="s">
        <v>2671</v>
      </c>
      <c r="B1703" t="s">
        <v>1603</v>
      </c>
      <c r="C1703" t="s">
        <v>2791</v>
      </c>
      <c r="D1703">
        <f>VLOOKUP(C1703, [1]acs2015_county_data!$D:$O, 12, FALSE)</f>
        <v>46366</v>
      </c>
      <c r="E1703">
        <f>VLOOKUP(C1703, [2]DEMOGRAPHICS!$F:$M, 8, FALSE)</f>
        <v>5</v>
      </c>
      <c r="F1703">
        <f>VLOOKUP(C1703, [3]RISKFACTORSANDACCESSTOCARE!$F:$N, 9, FALSE)</f>
        <v>27.6</v>
      </c>
      <c r="G1703">
        <f>VLOOKUP(C1703, [3]RISKFACTORSANDACCESSTOCARE!$F:$H, 3, FALSE)</f>
        <v>-1111.0999999999999</v>
      </c>
      <c r="H1703">
        <f>VLOOKUP(C1703, [3]RISKFACTORSANDACCESSTOCARE!$F:$Q, 12, FALSE)</f>
        <v>-1111.0999999999999</v>
      </c>
    </row>
    <row r="1704" spans="1:11" hidden="1" x14ac:dyDescent="0.3">
      <c r="A1704" t="s">
        <v>2671</v>
      </c>
      <c r="B1704" t="s">
        <v>1435</v>
      </c>
      <c r="C1704" t="s">
        <v>2792</v>
      </c>
      <c r="D1704">
        <f>VLOOKUP(C1704, [1]acs2015_county_data!$D:$O, 12, FALSE)</f>
        <v>41215</v>
      </c>
      <c r="E1704">
        <f>VLOOKUP(C1704, [2]DEMOGRAPHICS!$F:$M, 8, FALSE)</f>
        <v>1</v>
      </c>
      <c r="F1704">
        <f>VLOOKUP(C1704, [3]RISKFACTORSANDACCESSTOCARE!$F:$N, 9, FALSE)</f>
        <v>-1111.0999999999999</v>
      </c>
      <c r="G1704">
        <f>VLOOKUP(C1704, [3]RISKFACTORSANDACCESSTOCARE!$F:$H, 3, FALSE)</f>
        <v>-1111.0999999999999</v>
      </c>
      <c r="H1704">
        <f>VLOOKUP(C1704, [3]RISKFACTORSANDACCESSTOCARE!$F:$Q, 12, FALSE)</f>
        <v>-1111.0999999999999</v>
      </c>
    </row>
    <row r="1705" spans="1:11" hidden="1" x14ac:dyDescent="0.3">
      <c r="A1705" t="s">
        <v>2671</v>
      </c>
      <c r="B1705" t="s">
        <v>1609</v>
      </c>
      <c r="C1705" t="s">
        <v>2793</v>
      </c>
      <c r="D1705">
        <f>VLOOKUP(C1705, [1]acs2015_county_data!$D:$O, 12, FALSE)</f>
        <v>53416</v>
      </c>
      <c r="E1705">
        <f>VLOOKUP(C1705, [2]DEMOGRAPHICS!$F:$M, 8, FALSE)</f>
        <v>15</v>
      </c>
      <c r="F1705">
        <f>VLOOKUP(C1705, [3]RISKFACTORSANDACCESSTOCARE!$F:$N, 9, FALSE)</f>
        <v>24.5</v>
      </c>
      <c r="G1705">
        <f>VLOOKUP(C1705, [3]RISKFACTORSANDACCESSTOCARE!$F:$H, 3, FALSE)</f>
        <v>20</v>
      </c>
      <c r="H1705">
        <f>VLOOKUP(C1705, [3]RISKFACTORSANDACCESSTOCARE!$F:$Q, 12, FALSE)</f>
        <v>-1111.0999999999999</v>
      </c>
    </row>
    <row r="1706" spans="1:11" hidden="1" x14ac:dyDescent="0.3">
      <c r="A1706" t="s">
        <v>2671</v>
      </c>
      <c r="B1706" t="s">
        <v>2794</v>
      </c>
      <c r="C1706" t="s">
        <v>2795</v>
      </c>
      <c r="D1706">
        <f>VLOOKUP(C1706, [1]acs2015_county_data!$D:$O, 12, FALSE)</f>
        <v>45741</v>
      </c>
      <c r="E1706">
        <f>VLOOKUP(C1706, [2]DEMOGRAPHICS!$F:$M, 8, FALSE)</f>
        <v>9</v>
      </c>
      <c r="F1706">
        <f>VLOOKUP(C1706, [3]RISKFACTORSANDACCESSTOCARE!$F:$N, 9, FALSE)</f>
        <v>27.1</v>
      </c>
      <c r="G1706">
        <f>VLOOKUP(C1706, [3]RISKFACTORSANDACCESSTOCARE!$F:$H, 3, FALSE)</f>
        <v>24.4</v>
      </c>
      <c r="H1706">
        <f>VLOOKUP(C1706, [3]RISKFACTORSANDACCESSTOCARE!$F:$Q, 12, FALSE)</f>
        <v>-1111.0999999999999</v>
      </c>
    </row>
    <row r="1707" spans="1:11" hidden="1" x14ac:dyDescent="0.3">
      <c r="A1707" t="s">
        <v>2671</v>
      </c>
      <c r="B1707" t="s">
        <v>900</v>
      </c>
      <c r="C1707" t="s">
        <v>2796</v>
      </c>
      <c r="D1707">
        <f>VLOOKUP(C1707, [1]acs2015_county_data!$D:$O, 12, FALSE)</f>
        <v>51000</v>
      </c>
      <c r="E1707">
        <f>VLOOKUP(C1707, [2]DEMOGRAPHICS!$F:$M, 8, FALSE)</f>
        <v>1</v>
      </c>
      <c r="F1707">
        <f>VLOOKUP(C1707, [3]RISKFACTORSANDACCESSTOCARE!$F:$N, 9, FALSE)</f>
        <v>-1111.0999999999999</v>
      </c>
      <c r="G1707">
        <f>VLOOKUP(C1707, [3]RISKFACTORSANDACCESSTOCARE!$F:$H, 3, FALSE)</f>
        <v>-1111.0999999999999</v>
      </c>
      <c r="H1707">
        <f>VLOOKUP(C1707, [3]RISKFACTORSANDACCESSTOCARE!$F:$Q, 12, FALSE)</f>
        <v>-1111.0999999999999</v>
      </c>
    </row>
    <row r="1708" spans="1:11" hidden="1" x14ac:dyDescent="0.3">
      <c r="A1708" t="s">
        <v>2671</v>
      </c>
      <c r="B1708" t="s">
        <v>2797</v>
      </c>
      <c r="C1708" t="s">
        <v>2798</v>
      </c>
      <c r="D1708">
        <f>VLOOKUP(C1708, [1]acs2015_county_data!$D:$O, 12, FALSE)</f>
        <v>41266</v>
      </c>
      <c r="E1708">
        <f>VLOOKUP(C1708, [2]DEMOGRAPHICS!$F:$M, 8, FALSE)</f>
        <v>19</v>
      </c>
      <c r="F1708">
        <f>VLOOKUP(C1708, [3]RISKFACTORSANDACCESSTOCARE!$F:$N, 9, FALSE)</f>
        <v>-1111.0999999999999</v>
      </c>
      <c r="G1708">
        <f>VLOOKUP(C1708, [3]RISKFACTORSANDACCESSTOCARE!$F:$H, 3, FALSE)</f>
        <v>26.3</v>
      </c>
      <c r="H1708">
        <f>VLOOKUP(C1708, [3]RISKFACTORSANDACCESSTOCARE!$F:$Q, 12, FALSE)</f>
        <v>-1111.0999999999999</v>
      </c>
    </row>
    <row r="1709" spans="1:11" hidden="1" x14ac:dyDescent="0.3">
      <c r="A1709" t="s">
        <v>2671</v>
      </c>
      <c r="B1709" t="s">
        <v>1026</v>
      </c>
      <c r="C1709" t="s">
        <v>2799</v>
      </c>
      <c r="D1709">
        <f>VLOOKUP(C1709, [1]acs2015_county_data!$D:$O, 12, FALSE)</f>
        <v>44612</v>
      </c>
      <c r="E1709">
        <f>VLOOKUP(C1709, [2]DEMOGRAPHICS!$F:$M, 8, FALSE)</f>
        <v>8</v>
      </c>
      <c r="F1709">
        <f>VLOOKUP(C1709, [3]RISKFACTORSANDACCESSTOCARE!$F:$N, 9, FALSE)</f>
        <v>25.6</v>
      </c>
      <c r="G1709">
        <f>VLOOKUP(C1709, [3]RISKFACTORSANDACCESSTOCARE!$F:$H, 3, FALSE)</f>
        <v>24.1</v>
      </c>
      <c r="H1709">
        <f>VLOOKUP(C1709, [3]RISKFACTORSANDACCESSTOCARE!$F:$Q, 12, FALSE)</f>
        <v>-1111.0999999999999</v>
      </c>
    </row>
    <row r="1710" spans="1:11" x14ac:dyDescent="0.3">
      <c r="A1710" t="s">
        <v>2671</v>
      </c>
      <c r="B1710" t="s">
        <v>129</v>
      </c>
      <c r="C1710" t="s">
        <v>2800</v>
      </c>
      <c r="D1710">
        <f>VLOOKUP(C1710, [1]acs2015_county_data!$D:$O, 12, FALSE)</f>
        <v>65370</v>
      </c>
      <c r="E1710">
        <f>VLOOKUP(C1710, [2]DEMOGRAPHICS!$F:$M, 8, FALSE)</f>
        <v>51</v>
      </c>
      <c r="F1710">
        <f>VLOOKUP(C1710, [3]RISKFACTORSANDACCESSTOCARE!$F:$N, 9, FALSE)</f>
        <v>28.4</v>
      </c>
      <c r="G1710">
        <f>VLOOKUP(C1710, [3]RISKFACTORSANDACCESSTOCARE!$F:$H, 3, FALSE)</f>
        <v>20.6</v>
      </c>
      <c r="H1710">
        <f>VLOOKUP(C1710, [3]RISKFACTORSANDACCESSTOCARE!$F:$Q, 12, FALSE)</f>
        <v>20.7</v>
      </c>
      <c r="I1710">
        <f>VLOOKUP(C1710,[4]RISKFACTORSANDACCESSTOCARE!$F:$Z,21,FALSE)</f>
        <v>1439</v>
      </c>
      <c r="J1710">
        <f>VLOOKUP(C1710,[5]DEMOGRAPHICS!$F:$J,5,FALSE)</f>
        <v>19772</v>
      </c>
      <c r="K1710">
        <f t="shared" ref="K1710:K1711" si="173">I1710/J1710*100</f>
        <v>7.2779688448310749</v>
      </c>
    </row>
    <row r="1711" spans="1:11" x14ac:dyDescent="0.3">
      <c r="A1711" t="s">
        <v>2671</v>
      </c>
      <c r="B1711" t="s">
        <v>926</v>
      </c>
      <c r="C1711" t="s">
        <v>2801</v>
      </c>
      <c r="D1711">
        <f>VLOOKUP(C1711, [1]acs2015_county_data!$D:$O, 12, FALSE)</f>
        <v>54159</v>
      </c>
      <c r="E1711">
        <f>VLOOKUP(C1711, [2]DEMOGRAPHICS!$F:$M, 8, FALSE)</f>
        <v>21</v>
      </c>
      <c r="F1711">
        <f>VLOOKUP(C1711, [3]RISKFACTORSANDACCESSTOCARE!$F:$N, 9, FALSE)</f>
        <v>21.3</v>
      </c>
      <c r="G1711">
        <f>VLOOKUP(C1711, [3]RISKFACTORSANDACCESSTOCARE!$F:$H, 3, FALSE)</f>
        <v>21.9</v>
      </c>
      <c r="H1711">
        <f>VLOOKUP(C1711, [3]RISKFACTORSANDACCESSTOCARE!$F:$Q, 12, FALSE)</f>
        <v>22.4</v>
      </c>
      <c r="I1711">
        <f>VLOOKUP(C1711,[4]RISKFACTORSANDACCESSTOCARE!$F:$Z,21,FALSE)</f>
        <v>1075</v>
      </c>
      <c r="J1711">
        <f>VLOOKUP(C1711,[5]DEMOGRAPHICS!$F:$J,5,FALSE)</f>
        <v>9211</v>
      </c>
      <c r="K1711">
        <f t="shared" si="173"/>
        <v>11.670828357398761</v>
      </c>
    </row>
    <row r="1712" spans="1:11" hidden="1" x14ac:dyDescent="0.3">
      <c r="A1712" t="s">
        <v>2671</v>
      </c>
      <c r="B1712" t="s">
        <v>928</v>
      </c>
      <c r="C1712" t="s">
        <v>2802</v>
      </c>
      <c r="D1712">
        <f>VLOOKUP(C1712, [1]acs2015_county_data!$D:$O, 12, FALSE)</f>
        <v>40256</v>
      </c>
      <c r="E1712">
        <f>VLOOKUP(C1712, [2]DEMOGRAPHICS!$F:$M, 8, FALSE)</f>
        <v>7</v>
      </c>
      <c r="F1712">
        <f>VLOOKUP(C1712, [3]RISKFACTORSANDACCESSTOCARE!$F:$N, 9, FALSE)</f>
        <v>20.100000000000001</v>
      </c>
      <c r="G1712">
        <f>VLOOKUP(C1712, [3]RISKFACTORSANDACCESSTOCARE!$F:$H, 3, FALSE)</f>
        <v>30.5</v>
      </c>
      <c r="H1712">
        <f>VLOOKUP(C1712, [3]RISKFACTORSANDACCESSTOCARE!$F:$Q, 12, FALSE)</f>
        <v>-1111.0999999999999</v>
      </c>
    </row>
    <row r="1713" spans="1:11" hidden="1" x14ac:dyDescent="0.3">
      <c r="A1713" t="s">
        <v>2671</v>
      </c>
      <c r="B1713" t="s">
        <v>930</v>
      </c>
      <c r="C1713" t="s">
        <v>2803</v>
      </c>
      <c r="D1713">
        <f>VLOOKUP(C1713, [1]acs2015_county_data!$D:$O, 12, FALSE)</f>
        <v>46394</v>
      </c>
      <c r="E1713">
        <f>VLOOKUP(C1713, [2]DEMOGRAPHICS!$F:$M, 8, FALSE)</f>
        <v>1</v>
      </c>
      <c r="F1713">
        <f>VLOOKUP(C1713, [3]RISKFACTORSANDACCESSTOCARE!$F:$N, 9, FALSE)</f>
        <v>-1111.0999999999999</v>
      </c>
      <c r="G1713">
        <f>VLOOKUP(C1713, [3]RISKFACTORSANDACCESSTOCARE!$F:$H, 3, FALSE)</f>
        <v>-1111.0999999999999</v>
      </c>
      <c r="H1713">
        <f>VLOOKUP(C1713, [3]RISKFACTORSANDACCESSTOCARE!$F:$Q, 12, FALSE)</f>
        <v>-1111.0999999999999</v>
      </c>
    </row>
    <row r="1714" spans="1:11" x14ac:dyDescent="0.3">
      <c r="A1714" t="s">
        <v>2671</v>
      </c>
      <c r="B1714" t="s">
        <v>1943</v>
      </c>
      <c r="C1714" t="s">
        <v>2804</v>
      </c>
      <c r="D1714">
        <f>VLOOKUP(C1714, [1]acs2015_county_data!$D:$O, 12, FALSE)</f>
        <v>51802</v>
      </c>
      <c r="E1714">
        <f>VLOOKUP(C1714, [2]DEMOGRAPHICS!$F:$M, 8, FALSE)</f>
        <v>25</v>
      </c>
      <c r="F1714">
        <f>VLOOKUP(C1714, [3]RISKFACTORSANDACCESSTOCARE!$F:$N, 9, FALSE)</f>
        <v>29</v>
      </c>
      <c r="G1714">
        <f>VLOOKUP(C1714, [3]RISKFACTORSANDACCESSTOCARE!$F:$H, 3, FALSE)</f>
        <v>16.8</v>
      </c>
      <c r="H1714">
        <f>VLOOKUP(C1714, [3]RISKFACTORSANDACCESSTOCARE!$F:$Q, 12, FALSE)</f>
        <v>29.9</v>
      </c>
      <c r="I1714">
        <f>VLOOKUP(C1714,[4]RISKFACTORSANDACCESSTOCARE!$F:$Z,21,FALSE)</f>
        <v>1250</v>
      </c>
      <c r="J1714">
        <f>VLOOKUP(C1714,[5]DEMOGRAPHICS!$F:$J,5,FALSE)</f>
        <v>14397</v>
      </c>
      <c r="K1714">
        <f t="shared" ref="K1714:K1718" si="174">I1714/J1714*100</f>
        <v>8.6823643814683624</v>
      </c>
    </row>
    <row r="1715" spans="1:11" x14ac:dyDescent="0.3">
      <c r="A1715" t="s">
        <v>250</v>
      </c>
      <c r="B1715" t="s">
        <v>2805</v>
      </c>
      <c r="C1715" t="s">
        <v>2806</v>
      </c>
      <c r="D1715">
        <f>VLOOKUP(C1715, [1]acs2015_county_data!$D:$O, 12, FALSE)</f>
        <v>47415</v>
      </c>
      <c r="E1715">
        <f>VLOOKUP(C1715, [2]DEMOGRAPHICS!$F:$M, 8, FALSE)</f>
        <v>5</v>
      </c>
      <c r="F1715">
        <f>VLOOKUP(C1715, [3]RISKFACTORSANDACCESSTOCARE!$F:$N, 9, FALSE)</f>
        <v>20.9</v>
      </c>
      <c r="G1715">
        <f>VLOOKUP(C1715, [3]RISKFACTORSANDACCESSTOCARE!$F:$H, 3, FALSE)</f>
        <v>21.6</v>
      </c>
      <c r="H1715">
        <f>VLOOKUP(C1715, [3]RISKFACTORSANDACCESSTOCARE!$F:$Q, 12, FALSE)</f>
        <v>29</v>
      </c>
      <c r="I1715">
        <f>VLOOKUP(C1715,[4]RISKFACTORSANDACCESSTOCARE!$F:$Z,21,FALSE)</f>
        <v>3588</v>
      </c>
      <c r="J1715">
        <f>VLOOKUP(C1715,[5]DEMOGRAPHICS!$F:$J,5,FALSE)</f>
        <v>24556</v>
      </c>
      <c r="K1715">
        <f t="shared" si="174"/>
        <v>14.611500244339467</v>
      </c>
    </row>
    <row r="1716" spans="1:11" x14ac:dyDescent="0.3">
      <c r="A1716" t="s">
        <v>250</v>
      </c>
      <c r="B1716" t="s">
        <v>183</v>
      </c>
      <c r="C1716" t="s">
        <v>2807</v>
      </c>
      <c r="D1716">
        <f>VLOOKUP(C1716, [1]acs2015_county_data!$D:$O, 12, FALSE)</f>
        <v>51575</v>
      </c>
      <c r="E1716">
        <f>VLOOKUP(C1716, [2]DEMOGRAPHICS!$F:$M, 8, FALSE)</f>
        <v>216</v>
      </c>
      <c r="F1716">
        <f>VLOOKUP(C1716, [3]RISKFACTORSANDACCESSTOCARE!$F:$N, 9, FALSE)</f>
        <v>21.6</v>
      </c>
      <c r="G1716">
        <f>VLOOKUP(C1716, [3]RISKFACTORSANDACCESSTOCARE!$F:$H, 3, FALSE)</f>
        <v>25.6</v>
      </c>
      <c r="H1716">
        <f>VLOOKUP(C1716, [3]RISKFACTORSANDACCESSTOCARE!$F:$Q, 12, FALSE)</f>
        <v>24.8</v>
      </c>
      <c r="I1716">
        <f>VLOOKUP(C1716,[4]RISKFACTORSANDACCESSTOCARE!$F:$Z,21,FALSE)</f>
        <v>233547</v>
      </c>
      <c r="J1716">
        <f>VLOOKUP(C1716,[5]DEMOGRAPHICS!$F:$J,5,FALSE)</f>
        <v>1710551</v>
      </c>
      <c r="K1716">
        <f t="shared" si="174"/>
        <v>13.653319895168281</v>
      </c>
    </row>
    <row r="1717" spans="1:11" x14ac:dyDescent="0.3">
      <c r="A1717" t="s">
        <v>250</v>
      </c>
      <c r="B1717" t="s">
        <v>450</v>
      </c>
      <c r="C1717" t="s">
        <v>2808</v>
      </c>
      <c r="D1717">
        <f>VLOOKUP(C1717, [1]acs2015_county_data!$D:$O, 12, FALSE)</f>
        <v>58535</v>
      </c>
      <c r="E1717">
        <f>VLOOKUP(C1717, [2]DEMOGRAPHICS!$F:$M, 8, FALSE)</f>
        <v>66</v>
      </c>
      <c r="F1717">
        <f>VLOOKUP(C1717, [3]RISKFACTORSANDACCESSTOCARE!$F:$N, 9, FALSE)</f>
        <v>15.6</v>
      </c>
      <c r="G1717">
        <f>VLOOKUP(C1717, [3]RISKFACTORSANDACCESSTOCARE!$F:$H, 3, FALSE)</f>
        <v>15.5</v>
      </c>
      <c r="H1717">
        <f>VLOOKUP(C1717, [3]RISKFACTORSANDACCESSTOCARE!$F:$Q, 12, FALSE)</f>
        <v>28.5</v>
      </c>
      <c r="I1717">
        <f>VLOOKUP(C1717,[4]RISKFACTORSANDACCESSTOCARE!$F:$Z,21,FALSE)</f>
        <v>4964</v>
      </c>
      <c r="J1717">
        <f>VLOOKUP(C1717,[5]DEMOGRAPHICS!$F:$J,5,FALSE)</f>
        <v>47017</v>
      </c>
      <c r="K1717">
        <f t="shared" si="174"/>
        <v>10.557883318799584</v>
      </c>
    </row>
    <row r="1718" spans="1:11" x14ac:dyDescent="0.3">
      <c r="A1718" t="s">
        <v>250</v>
      </c>
      <c r="B1718" t="s">
        <v>2809</v>
      </c>
      <c r="C1718" t="s">
        <v>2810</v>
      </c>
      <c r="D1718">
        <f>VLOOKUP(C1718, [1]acs2015_county_data!$D:$O, 12, FALSE)</f>
        <v>71799</v>
      </c>
      <c r="E1718">
        <f>VLOOKUP(C1718, [2]DEMOGRAPHICS!$F:$M, 8, FALSE)</f>
        <v>3</v>
      </c>
      <c r="F1718">
        <f>VLOOKUP(C1718, [3]RISKFACTORSANDACCESSTOCARE!$F:$N, 9, FALSE)</f>
        <v>23.2</v>
      </c>
      <c r="G1718">
        <f>VLOOKUP(C1718, [3]RISKFACTORSANDACCESSTOCARE!$F:$H, 3, FALSE)</f>
        <v>25.4</v>
      </c>
      <c r="H1718">
        <f>VLOOKUP(C1718, [3]RISKFACTORSANDACCESSTOCARE!$F:$Q, 12, FALSE)</f>
        <v>23.3</v>
      </c>
      <c r="I1718">
        <f>VLOOKUP(C1718,[4]RISKFACTORSANDACCESSTOCARE!$F:$Z,21,FALSE)</f>
        <v>7168</v>
      </c>
      <c r="J1718">
        <f>VLOOKUP(C1718,[5]DEMOGRAPHICS!$F:$J,5,FALSE)</f>
        <v>45570</v>
      </c>
      <c r="K1718">
        <f t="shared" si="174"/>
        <v>15.729646697388633</v>
      </c>
    </row>
    <row r="1719" spans="1:11" hidden="1" x14ac:dyDescent="0.3">
      <c r="A1719" t="s">
        <v>250</v>
      </c>
      <c r="B1719" t="s">
        <v>2811</v>
      </c>
      <c r="C1719" t="s">
        <v>2812</v>
      </c>
      <c r="D1719">
        <f>VLOOKUP(C1719, [1]acs2015_county_data!$D:$O, 12, FALSE)</f>
        <v>39271</v>
      </c>
      <c r="E1719">
        <f>VLOOKUP(C1719, [2]DEMOGRAPHICS!$F:$M, 8, FALSE)</f>
        <v>0</v>
      </c>
      <c r="F1719">
        <f>VLOOKUP(C1719, [3]RISKFACTORSANDACCESSTOCARE!$F:$N, 9, FALSE)</f>
        <v>-1111.0999999999999</v>
      </c>
      <c r="G1719">
        <f>VLOOKUP(C1719, [3]RISKFACTORSANDACCESSTOCARE!$F:$H, 3, FALSE)</f>
        <v>-1111.0999999999999</v>
      </c>
      <c r="H1719">
        <f>VLOOKUP(C1719, [3]RISKFACTORSANDACCESSTOCARE!$F:$Q, 12, FALSE)</f>
        <v>-1111.0999999999999</v>
      </c>
    </row>
    <row r="1720" spans="1:11" hidden="1" x14ac:dyDescent="0.3">
      <c r="A1720" t="s">
        <v>250</v>
      </c>
      <c r="B1720" t="s">
        <v>2813</v>
      </c>
      <c r="C1720" t="s">
        <v>2814</v>
      </c>
      <c r="D1720">
        <f>VLOOKUP(C1720, [1]acs2015_county_data!$D:$O, 12, FALSE)</f>
        <v>60250</v>
      </c>
      <c r="E1720">
        <f>VLOOKUP(C1720, [2]DEMOGRAPHICS!$F:$M, 8, FALSE)</f>
        <v>0</v>
      </c>
      <c r="F1720">
        <f>VLOOKUP(C1720, [3]RISKFACTORSANDACCESSTOCARE!$F:$N, 9, FALSE)</f>
        <v>-1111.0999999999999</v>
      </c>
      <c r="G1720">
        <f>VLOOKUP(C1720, [3]RISKFACTORSANDACCESSTOCARE!$F:$H, 3, FALSE)</f>
        <v>-1111.0999999999999</v>
      </c>
      <c r="H1720">
        <f>VLOOKUP(C1720, [3]RISKFACTORSANDACCESSTOCARE!$F:$Q, 12, FALSE)</f>
        <v>-1111.0999999999999</v>
      </c>
    </row>
    <row r="1721" spans="1:11" x14ac:dyDescent="0.3">
      <c r="A1721" t="s">
        <v>250</v>
      </c>
      <c r="B1721" t="s">
        <v>321</v>
      </c>
      <c r="C1721" t="s">
        <v>2815</v>
      </c>
      <c r="D1721">
        <f>VLOOKUP(C1721, [1]acs2015_county_data!$D:$O, 12, FALSE)</f>
        <v>65212</v>
      </c>
      <c r="E1721">
        <f>VLOOKUP(C1721, [2]DEMOGRAPHICS!$F:$M, 8, FALSE)</f>
        <v>2</v>
      </c>
      <c r="F1721">
        <f>VLOOKUP(C1721, [3]RISKFACTORSANDACCESSTOCARE!$F:$N, 9, FALSE)</f>
        <v>22.1</v>
      </c>
      <c r="G1721">
        <f>VLOOKUP(C1721, [3]RISKFACTORSANDACCESSTOCARE!$F:$H, 3, FALSE)</f>
        <v>20.9</v>
      </c>
      <c r="H1721">
        <f>VLOOKUP(C1721, [3]RISKFACTORSANDACCESSTOCARE!$F:$Q, 12, FALSE)</f>
        <v>18.2</v>
      </c>
      <c r="I1721">
        <f>VLOOKUP(C1721,[4]RISKFACTORSANDACCESSTOCARE!$F:$Z,21,FALSE)</f>
        <v>2530</v>
      </c>
      <c r="J1721">
        <f>VLOOKUP(C1721,[5]DEMOGRAPHICS!$F:$J,5,FALSE)</f>
        <v>17129</v>
      </c>
      <c r="K1721">
        <f>I1721/J1721*100</f>
        <v>14.770272637048281</v>
      </c>
    </row>
    <row r="1722" spans="1:11" hidden="1" x14ac:dyDescent="0.3">
      <c r="A1722" t="s">
        <v>250</v>
      </c>
      <c r="B1722" t="s">
        <v>2816</v>
      </c>
      <c r="C1722" t="s">
        <v>2817</v>
      </c>
      <c r="D1722">
        <f>VLOOKUP(C1722, [1]acs2015_county_data!$D:$O, 12, FALSE)</f>
        <v>78190</v>
      </c>
      <c r="E1722">
        <f>VLOOKUP(C1722, [2]DEMOGRAPHICS!$F:$M, 8, FALSE)</f>
        <v>1</v>
      </c>
      <c r="F1722">
        <f>VLOOKUP(C1722, [3]RISKFACTORSANDACCESSTOCARE!$F:$N, 9, FALSE)</f>
        <v>23.4</v>
      </c>
      <c r="G1722">
        <f>VLOOKUP(C1722, [3]RISKFACTORSANDACCESSTOCARE!$F:$H, 3, FALSE)</f>
        <v>21.9</v>
      </c>
      <c r="H1722">
        <f>VLOOKUP(C1722, [3]RISKFACTORSANDACCESSTOCARE!$F:$Q, 12, FALSE)</f>
        <v>-1111.0999999999999</v>
      </c>
    </row>
    <row r="1723" spans="1:11" hidden="1" x14ac:dyDescent="0.3">
      <c r="A1723" t="s">
        <v>250</v>
      </c>
      <c r="B1723" t="s">
        <v>234</v>
      </c>
      <c r="C1723" t="s">
        <v>2818</v>
      </c>
      <c r="D1723">
        <f>VLOOKUP(C1723, [1]acs2015_county_data!$D:$O, 12, FALSE)</f>
        <v>44866</v>
      </c>
      <c r="E1723">
        <f>VLOOKUP(C1723, [2]DEMOGRAPHICS!$F:$M, 8, FALSE)</f>
        <v>0</v>
      </c>
      <c r="F1723">
        <f>VLOOKUP(C1723, [3]RISKFACTORSANDACCESSTOCARE!$F:$N, 9, FALSE)</f>
        <v>26.5</v>
      </c>
      <c r="G1723">
        <f>VLOOKUP(C1723, [3]RISKFACTORSANDACCESSTOCARE!$F:$H, 3, FALSE)</f>
        <v>16.3</v>
      </c>
      <c r="H1723">
        <f>VLOOKUP(C1723, [3]RISKFACTORSANDACCESSTOCARE!$F:$Q, 12, FALSE)</f>
        <v>-1111.0999999999999</v>
      </c>
    </row>
    <row r="1724" spans="1:11" x14ac:dyDescent="0.3">
      <c r="A1724" t="s">
        <v>250</v>
      </c>
      <c r="B1724" t="s">
        <v>1397</v>
      </c>
      <c r="C1724" t="s">
        <v>2819</v>
      </c>
      <c r="D1724">
        <f>VLOOKUP(C1724, [1]acs2015_county_data!$D:$O, 12, FALSE)</f>
        <v>47255</v>
      </c>
      <c r="E1724">
        <f>VLOOKUP(C1724, [2]DEMOGRAPHICS!$F:$M, 8, FALSE)</f>
        <v>24</v>
      </c>
      <c r="F1724">
        <f>VLOOKUP(C1724, [3]RISKFACTORSANDACCESSTOCARE!$F:$N, 9, FALSE)</f>
        <v>22.5</v>
      </c>
      <c r="G1724">
        <f>VLOOKUP(C1724, [3]RISKFACTORSANDACCESSTOCARE!$F:$H, 3, FALSE)</f>
        <v>24.7</v>
      </c>
      <c r="H1724">
        <f>VLOOKUP(C1724, [3]RISKFACTORSANDACCESSTOCARE!$F:$Q, 12, FALSE)</f>
        <v>34.5</v>
      </c>
      <c r="I1724">
        <f>VLOOKUP(C1724,[4]RISKFACTORSANDACCESSTOCARE!$F:$Z,21,FALSE)</f>
        <v>5474</v>
      </c>
      <c r="J1724">
        <f>VLOOKUP(C1724,[5]DEMOGRAPHICS!$F:$J,5,FALSE)</f>
        <v>47515</v>
      </c>
      <c r="K1724">
        <f>I1724/J1724*100</f>
        <v>11.520572450805009</v>
      </c>
    </row>
    <row r="1725" spans="1:11" hidden="1" x14ac:dyDescent="0.3">
      <c r="A1725" t="s">
        <v>250</v>
      </c>
      <c r="B1725" t="s">
        <v>489</v>
      </c>
      <c r="C1725" t="s">
        <v>2820</v>
      </c>
      <c r="D1725">
        <f>VLOOKUP(C1725, [1]acs2015_county_data!$D:$O, 12, FALSE)</f>
        <v>38923</v>
      </c>
      <c r="E1725">
        <f>VLOOKUP(C1725, [2]DEMOGRAPHICS!$F:$M, 8, FALSE)</f>
        <v>1</v>
      </c>
      <c r="F1725">
        <f>VLOOKUP(C1725, [3]RISKFACTORSANDACCESSTOCARE!$F:$N, 9, FALSE)</f>
        <v>30.2</v>
      </c>
      <c r="G1725">
        <f>VLOOKUP(C1725, [3]RISKFACTORSANDACCESSTOCARE!$F:$H, 3, FALSE)</f>
        <v>29.3</v>
      </c>
      <c r="H1725">
        <f>VLOOKUP(C1725, [3]RISKFACTORSANDACCESSTOCARE!$F:$Q, 12, FALSE)</f>
        <v>-1111.0999999999999</v>
      </c>
    </row>
    <row r="1726" spans="1:11" x14ac:dyDescent="0.3">
      <c r="A1726" t="s">
        <v>250</v>
      </c>
      <c r="B1726" t="s">
        <v>2821</v>
      </c>
      <c r="C1726" t="s">
        <v>2822</v>
      </c>
      <c r="D1726">
        <f>VLOOKUP(C1726, [1]acs2015_county_data!$D:$O, 12, FALSE)</f>
        <v>41712</v>
      </c>
      <c r="E1726">
        <f>VLOOKUP(C1726, [2]DEMOGRAPHICS!$F:$M, 8, FALSE)</f>
        <v>2</v>
      </c>
      <c r="F1726">
        <f>VLOOKUP(C1726, [3]RISKFACTORSANDACCESSTOCARE!$F:$N, 9, FALSE)</f>
        <v>27.7</v>
      </c>
      <c r="G1726">
        <f>VLOOKUP(C1726, [3]RISKFACTORSANDACCESSTOCARE!$F:$H, 3, FALSE)</f>
        <v>28.3</v>
      </c>
      <c r="H1726">
        <f>VLOOKUP(C1726, [3]RISKFACTORSANDACCESSTOCARE!$F:$Q, 12, FALSE)</f>
        <v>32.6</v>
      </c>
      <c r="I1726">
        <f>VLOOKUP(C1726,[4]RISKFACTORSANDACCESSTOCARE!$F:$Z,21,FALSE)</f>
        <v>5414</v>
      </c>
      <c r="J1726">
        <f>VLOOKUP(C1726,[5]DEMOGRAPHICS!$F:$J,5,FALSE)</f>
        <v>40477</v>
      </c>
      <c r="K1726">
        <f>I1726/J1726*100</f>
        <v>13.375497195938435</v>
      </c>
    </row>
    <row r="1727" spans="1:11" hidden="1" x14ac:dyDescent="0.3">
      <c r="A1727" t="s">
        <v>250</v>
      </c>
      <c r="B1727" t="s">
        <v>2823</v>
      </c>
      <c r="C1727" t="s">
        <v>2824</v>
      </c>
      <c r="D1727">
        <f>VLOOKUP(C1727, [1]acs2015_county_data!$D:$O, 12, FALSE)</f>
        <v>45230</v>
      </c>
      <c r="E1727">
        <f>VLOOKUP(C1727, [2]DEMOGRAPHICS!$F:$M, 8, FALSE)</f>
        <v>1</v>
      </c>
      <c r="F1727">
        <f>VLOOKUP(C1727, [3]RISKFACTORSANDACCESSTOCARE!$F:$N, 9, FALSE)</f>
        <v>29.7</v>
      </c>
      <c r="G1727">
        <f>VLOOKUP(C1727, [3]RISKFACTORSANDACCESSTOCARE!$F:$H, 3, FALSE)</f>
        <v>18.8</v>
      </c>
      <c r="H1727">
        <f>VLOOKUP(C1727, [3]RISKFACTORSANDACCESSTOCARE!$F:$Q, 12, FALSE)</f>
        <v>-1111.0999999999999</v>
      </c>
    </row>
    <row r="1728" spans="1:11" hidden="1" x14ac:dyDescent="0.3">
      <c r="A1728" t="s">
        <v>250</v>
      </c>
      <c r="B1728" t="s">
        <v>2825</v>
      </c>
      <c r="C1728" t="s">
        <v>2826</v>
      </c>
      <c r="D1728">
        <f>VLOOKUP(C1728, [1]acs2015_county_data!$D:$O, 12, FALSE)</f>
        <v>64832</v>
      </c>
      <c r="E1728">
        <f>VLOOKUP(C1728, [2]DEMOGRAPHICS!$F:$M, 8, FALSE)</f>
        <v>15</v>
      </c>
      <c r="F1728">
        <f>VLOOKUP(C1728, [3]RISKFACTORSANDACCESSTOCARE!$F:$N, 9, FALSE)</f>
        <v>-1111.0999999999999</v>
      </c>
      <c r="G1728">
        <f>VLOOKUP(C1728, [3]RISKFACTORSANDACCESSTOCARE!$F:$H, 3, FALSE)</f>
        <v>-1111.0999999999999</v>
      </c>
      <c r="H1728">
        <f>VLOOKUP(C1728, [3]RISKFACTORSANDACCESSTOCARE!$F:$Q, 12, FALSE)</f>
        <v>-1111.0999999999999</v>
      </c>
    </row>
    <row r="1729" spans="1:11" x14ac:dyDescent="0.3">
      <c r="A1729" t="s">
        <v>250</v>
      </c>
      <c r="B1729" t="s">
        <v>2827</v>
      </c>
      <c r="C1729" t="s">
        <v>2828</v>
      </c>
      <c r="D1729">
        <f>VLOOKUP(C1729, [1]acs2015_county_data!$D:$O, 12, FALSE)</f>
        <v>52870</v>
      </c>
      <c r="E1729">
        <f>VLOOKUP(C1729, [2]DEMOGRAPHICS!$F:$M, 8, FALSE)</f>
        <v>61</v>
      </c>
      <c r="F1729">
        <f>VLOOKUP(C1729, [3]RISKFACTORSANDACCESSTOCARE!$F:$N, 9, FALSE)</f>
        <v>18</v>
      </c>
      <c r="G1729">
        <f>VLOOKUP(C1729, [3]RISKFACTORSANDACCESSTOCARE!$F:$H, 3, FALSE)</f>
        <v>18.600000000000001</v>
      </c>
      <c r="H1729">
        <f>VLOOKUP(C1729, [3]RISKFACTORSANDACCESSTOCARE!$F:$Q, 12, FALSE)</f>
        <v>23.4</v>
      </c>
      <c r="I1729">
        <f>VLOOKUP(C1729,[4]RISKFACTORSANDACCESSTOCARE!$F:$Z,21,FALSE)</f>
        <v>48700</v>
      </c>
      <c r="J1729">
        <f>VLOOKUP(C1729,[5]DEMOGRAPHICS!$F:$J,5,FALSE)</f>
        <v>389872</v>
      </c>
      <c r="K1729">
        <f>I1729/J1729*100</f>
        <v>12.49127918906718</v>
      </c>
    </row>
    <row r="1730" spans="1:11" hidden="1" x14ac:dyDescent="0.3">
      <c r="A1730" t="s">
        <v>250</v>
      </c>
      <c r="B1730" t="s">
        <v>2829</v>
      </c>
      <c r="C1730" t="s">
        <v>2830</v>
      </c>
      <c r="D1730">
        <f>VLOOKUP(C1730, [1]acs2015_county_data!$D:$O, 12, FALSE)</f>
        <v>57122</v>
      </c>
      <c r="E1730">
        <f>VLOOKUP(C1730, [2]DEMOGRAPHICS!$F:$M, 8, FALSE)</f>
        <v>1</v>
      </c>
      <c r="F1730">
        <f>VLOOKUP(C1730, [3]RISKFACTORSANDACCESSTOCARE!$F:$N, 9, FALSE)</f>
        <v>21.4</v>
      </c>
      <c r="G1730">
        <f>VLOOKUP(C1730, [3]RISKFACTORSANDACCESSTOCARE!$F:$H, 3, FALSE)</f>
        <v>21.5</v>
      </c>
      <c r="H1730">
        <f>VLOOKUP(C1730, [3]RISKFACTORSANDACCESSTOCARE!$F:$Q, 12, FALSE)</f>
        <v>-1111.0999999999999</v>
      </c>
    </row>
    <row r="1731" spans="1:11" x14ac:dyDescent="0.3">
      <c r="A1731" t="s">
        <v>250</v>
      </c>
      <c r="B1731" t="s">
        <v>2831</v>
      </c>
      <c r="C1731" t="s">
        <v>2832</v>
      </c>
      <c r="D1731">
        <f>VLOOKUP(C1731, [1]acs2015_county_data!$D:$O, 12, FALSE)</f>
        <v>47668</v>
      </c>
      <c r="E1731">
        <f>VLOOKUP(C1731, [2]DEMOGRAPHICS!$F:$M, 8, FALSE)</f>
        <v>391</v>
      </c>
      <c r="F1731">
        <f>VLOOKUP(C1731, [3]RISKFACTORSANDACCESSTOCARE!$F:$N, 9, FALSE)</f>
        <v>19.100000000000001</v>
      </c>
      <c r="G1731">
        <f>VLOOKUP(C1731, [3]RISKFACTORSANDACCESSTOCARE!$F:$H, 3, FALSE)</f>
        <v>25.9</v>
      </c>
      <c r="H1731">
        <f>VLOOKUP(C1731, [3]RISKFACTORSANDACCESSTOCARE!$F:$Q, 12, FALSE)</f>
        <v>20.7</v>
      </c>
      <c r="I1731">
        <f>VLOOKUP(C1731,[4]RISKFACTORSANDACCESSTOCARE!$F:$Z,21,FALSE)</f>
        <v>6904</v>
      </c>
      <c r="J1731">
        <f>VLOOKUP(C1731,[5]DEMOGRAPHICS!$F:$J,5,FALSE)</f>
        <v>56062</v>
      </c>
      <c r="K1731">
        <f t="shared" ref="K1731:K1747" si="175">I1731/J1731*100</f>
        <v>12.314937033998072</v>
      </c>
    </row>
    <row r="1732" spans="1:11" x14ac:dyDescent="0.3">
      <c r="A1732" t="s">
        <v>2833</v>
      </c>
      <c r="B1732" t="s">
        <v>2834</v>
      </c>
      <c r="C1732" t="s">
        <v>2835</v>
      </c>
      <c r="D1732">
        <f>VLOOKUP(C1732, [1]acs2015_county_data!$D:$O, 12, FALSE)</f>
        <v>62159</v>
      </c>
      <c r="E1732">
        <f>VLOOKUP(C1732, [2]DEMOGRAPHICS!$F:$M, 8, FALSE)</f>
        <v>153</v>
      </c>
      <c r="F1732">
        <f>VLOOKUP(C1732, [3]RISKFACTORSANDACCESSTOCARE!$F:$N, 9, FALSE)</f>
        <v>19.8</v>
      </c>
      <c r="G1732">
        <f>VLOOKUP(C1732, [3]RISKFACTORSANDACCESSTOCARE!$F:$H, 3, FALSE)</f>
        <v>21</v>
      </c>
      <c r="H1732">
        <f>VLOOKUP(C1732, [3]RISKFACTORSANDACCESSTOCARE!$F:$Q, 12, FALSE)</f>
        <v>25.6</v>
      </c>
      <c r="I1732">
        <f>VLOOKUP(C1732,[4]RISKFACTORSANDACCESSTOCARE!$F:$Z,21,FALSE)</f>
        <v>4492</v>
      </c>
      <c r="J1732">
        <f>VLOOKUP(C1732,[5]DEMOGRAPHICS!$F:$J,5,FALSE)</f>
        <v>61547</v>
      </c>
      <c r="K1732">
        <f t="shared" si="175"/>
        <v>7.2984873348822852</v>
      </c>
    </row>
    <row r="1733" spans="1:11" x14ac:dyDescent="0.3">
      <c r="A1733" t="s">
        <v>2833</v>
      </c>
      <c r="B1733" t="s">
        <v>179</v>
      </c>
      <c r="C1733" t="s">
        <v>2836</v>
      </c>
      <c r="D1733">
        <f>VLOOKUP(C1733, [1]acs2015_county_data!$D:$O, 12, FALSE)</f>
        <v>53306</v>
      </c>
      <c r="E1733">
        <f>VLOOKUP(C1733, [2]DEMOGRAPHICS!$F:$M, 8, FALSE)</f>
        <v>51</v>
      </c>
      <c r="F1733">
        <f>VLOOKUP(C1733, [3]RISKFACTORSANDACCESSTOCARE!$F:$N, 9, FALSE)</f>
        <v>16.3</v>
      </c>
      <c r="G1733">
        <f>VLOOKUP(C1733, [3]RISKFACTORSANDACCESSTOCARE!$F:$H, 3, FALSE)</f>
        <v>20.5</v>
      </c>
      <c r="H1733">
        <f>VLOOKUP(C1733, [3]RISKFACTORSANDACCESSTOCARE!$F:$Q, 12, FALSE)</f>
        <v>26.3</v>
      </c>
      <c r="I1733">
        <f>VLOOKUP(C1733,[4]RISKFACTORSANDACCESSTOCARE!$F:$Z,21,FALSE)</f>
        <v>3925</v>
      </c>
      <c r="J1733">
        <f>VLOOKUP(C1733,[5]DEMOGRAPHICS!$F:$J,5,FALSE)</f>
        <v>47439</v>
      </c>
      <c r="K1733">
        <f t="shared" si="175"/>
        <v>8.2737831741815793</v>
      </c>
    </row>
    <row r="1734" spans="1:11" x14ac:dyDescent="0.3">
      <c r="A1734" t="s">
        <v>2833</v>
      </c>
      <c r="B1734" t="s">
        <v>2837</v>
      </c>
      <c r="C1734" t="s">
        <v>2838</v>
      </c>
      <c r="D1734">
        <f>VLOOKUP(C1734, [1]acs2015_county_data!$D:$O, 12, FALSE)</f>
        <v>57782</v>
      </c>
      <c r="E1734">
        <f>VLOOKUP(C1734, [2]DEMOGRAPHICS!$F:$M, 8, FALSE)</f>
        <v>109</v>
      </c>
      <c r="F1734">
        <f>VLOOKUP(C1734, [3]RISKFACTORSANDACCESSTOCARE!$F:$N, 9, FALSE)</f>
        <v>21.3</v>
      </c>
      <c r="G1734">
        <f>VLOOKUP(C1734, [3]RISKFACTORSANDACCESSTOCARE!$F:$H, 3, FALSE)</f>
        <v>17.899999999999999</v>
      </c>
      <c r="H1734">
        <f>VLOOKUP(C1734, [3]RISKFACTORSANDACCESSTOCARE!$F:$Q, 12, FALSE)</f>
        <v>24.5</v>
      </c>
      <c r="I1734">
        <f>VLOOKUP(C1734,[4]RISKFACTORSANDACCESSTOCARE!$F:$Z,21,FALSE)</f>
        <v>4594</v>
      </c>
      <c r="J1734">
        <f>VLOOKUP(C1734,[5]DEMOGRAPHICS!$F:$J,5,FALSE)</f>
        <v>77287</v>
      </c>
      <c r="K1734">
        <f t="shared" si="175"/>
        <v>5.9440785643122389</v>
      </c>
    </row>
    <row r="1735" spans="1:11" x14ac:dyDescent="0.3">
      <c r="A1735" t="s">
        <v>2833</v>
      </c>
      <c r="B1735" t="s">
        <v>2839</v>
      </c>
      <c r="C1735" t="s">
        <v>2840</v>
      </c>
      <c r="D1735">
        <f>VLOOKUP(C1735, [1]acs2015_county_data!$D:$O, 12, FALSE)</f>
        <v>42312</v>
      </c>
      <c r="E1735">
        <f>VLOOKUP(C1735, [2]DEMOGRAPHICS!$F:$M, 8, FALSE)</f>
        <v>19</v>
      </c>
      <c r="F1735">
        <f>VLOOKUP(C1735, [3]RISKFACTORSANDACCESSTOCARE!$F:$N, 9, FALSE)</f>
        <v>23.6</v>
      </c>
      <c r="G1735">
        <f>VLOOKUP(C1735, [3]RISKFACTORSANDACCESSTOCARE!$F:$H, 3, FALSE)</f>
        <v>28</v>
      </c>
      <c r="H1735">
        <f>VLOOKUP(C1735, [3]RISKFACTORSANDACCESSTOCARE!$F:$Q, 12, FALSE)</f>
        <v>28.7</v>
      </c>
      <c r="I1735">
        <f>VLOOKUP(C1735,[4]RISKFACTORSANDACCESSTOCARE!$F:$Z,21,FALSE)</f>
        <v>3379</v>
      </c>
      <c r="J1735">
        <f>VLOOKUP(C1735,[5]DEMOGRAPHICS!$F:$J,5,FALSE)</f>
        <v>33655</v>
      </c>
      <c r="K1735">
        <f t="shared" si="175"/>
        <v>10.0401129104145</v>
      </c>
    </row>
    <row r="1736" spans="1:11" x14ac:dyDescent="0.3">
      <c r="A1736" t="s">
        <v>2833</v>
      </c>
      <c r="B1736" t="s">
        <v>2841</v>
      </c>
      <c r="C1736" t="s">
        <v>2842</v>
      </c>
      <c r="D1736">
        <f>VLOOKUP(C1736, [1]acs2015_county_data!$D:$O, 12, FALSE)</f>
        <v>55762</v>
      </c>
      <c r="E1736">
        <f>VLOOKUP(C1736, [2]DEMOGRAPHICS!$F:$M, 8, FALSE)</f>
        <v>49</v>
      </c>
      <c r="F1736">
        <f>VLOOKUP(C1736, [3]RISKFACTORSANDACCESSTOCARE!$F:$N, 9, FALSE)</f>
        <v>20.399999999999999</v>
      </c>
      <c r="G1736">
        <f>VLOOKUP(C1736, [3]RISKFACTORSANDACCESSTOCARE!$F:$H, 3, FALSE)</f>
        <v>17.8</v>
      </c>
      <c r="H1736">
        <f>VLOOKUP(C1736, [3]RISKFACTORSANDACCESSTOCARE!$F:$Q, 12, FALSE)</f>
        <v>22.1</v>
      </c>
      <c r="I1736">
        <f>VLOOKUP(C1736,[4]RISKFACTORSANDACCESSTOCARE!$F:$Z,21,FALSE)</f>
        <v>7844</v>
      </c>
      <c r="J1736">
        <f>VLOOKUP(C1736,[5]DEMOGRAPHICS!$F:$J,5,FALSE)</f>
        <v>84708</v>
      </c>
      <c r="K1736">
        <f t="shared" si="175"/>
        <v>9.2600462766208622</v>
      </c>
    </row>
    <row r="1737" spans="1:11" x14ac:dyDescent="0.3">
      <c r="A1737" t="s">
        <v>2833</v>
      </c>
      <c r="B1737" t="s">
        <v>607</v>
      </c>
      <c r="C1737" t="s">
        <v>2843</v>
      </c>
      <c r="D1737">
        <f>VLOOKUP(C1737, [1]acs2015_county_data!$D:$O, 12, FALSE)</f>
        <v>71244</v>
      </c>
      <c r="E1737">
        <f>VLOOKUP(C1737, [2]DEMOGRAPHICS!$F:$M, 8, FALSE)</f>
        <v>458</v>
      </c>
      <c r="F1737">
        <f>VLOOKUP(C1737, [3]RISKFACTORSANDACCESSTOCARE!$F:$N, 9, FALSE)</f>
        <v>20.5</v>
      </c>
      <c r="G1737">
        <f>VLOOKUP(C1737, [3]RISKFACTORSANDACCESSTOCARE!$F:$H, 3, FALSE)</f>
        <v>21.3</v>
      </c>
      <c r="H1737">
        <f>VLOOKUP(C1737, [3]RISKFACTORSANDACCESSTOCARE!$F:$Q, 12, FALSE)</f>
        <v>22</v>
      </c>
      <c r="I1737">
        <f>VLOOKUP(C1737,[4]RISKFACTORSANDACCESSTOCARE!$F:$Z,21,FALSE)</f>
        <v>32829</v>
      </c>
      <c r="J1737">
        <f>VLOOKUP(C1737,[5]DEMOGRAPHICS!$F:$J,5,FALSE)</f>
        <v>401291</v>
      </c>
      <c r="K1737">
        <f t="shared" si="175"/>
        <v>8.1808463185070188</v>
      </c>
    </row>
    <row r="1738" spans="1:11" x14ac:dyDescent="0.3">
      <c r="A1738" t="s">
        <v>2833</v>
      </c>
      <c r="B1738" t="s">
        <v>2844</v>
      </c>
      <c r="C1738" t="s">
        <v>2845</v>
      </c>
      <c r="D1738">
        <f>VLOOKUP(C1738, [1]acs2015_county_data!$D:$O, 12, FALSE)</f>
        <v>65983</v>
      </c>
      <c r="E1738">
        <f>VLOOKUP(C1738, [2]DEMOGRAPHICS!$F:$M, 8, FALSE)</f>
        <v>157</v>
      </c>
      <c r="F1738">
        <f>VLOOKUP(C1738, [3]RISKFACTORSANDACCESSTOCARE!$F:$N, 9, FALSE)</f>
        <v>20</v>
      </c>
      <c r="G1738">
        <f>VLOOKUP(C1738, [3]RISKFACTORSANDACCESSTOCARE!$F:$H, 3, FALSE)</f>
        <v>19.600000000000001</v>
      </c>
      <c r="H1738">
        <f>VLOOKUP(C1738, [3]RISKFACTORSANDACCESSTOCARE!$F:$Q, 12, FALSE)</f>
        <v>23.3</v>
      </c>
      <c r="I1738">
        <f>VLOOKUP(C1738,[4]RISKFACTORSANDACCESSTOCARE!$F:$Z,21,FALSE)</f>
        <v>10264</v>
      </c>
      <c r="J1738">
        <f>VLOOKUP(C1738,[5]DEMOGRAPHICS!$F:$J,5,FALSE)</f>
        <v>146881</v>
      </c>
      <c r="K1738">
        <f t="shared" si="175"/>
        <v>6.9879698531464252</v>
      </c>
    </row>
    <row r="1739" spans="1:11" x14ac:dyDescent="0.3">
      <c r="A1739" t="s">
        <v>2833</v>
      </c>
      <c r="B1739" t="s">
        <v>2846</v>
      </c>
      <c r="C1739" t="s">
        <v>2847</v>
      </c>
      <c r="D1739">
        <f>VLOOKUP(C1739, [1]acs2015_county_data!$D:$O, 12, FALSE)</f>
        <v>81198</v>
      </c>
      <c r="E1739">
        <f>VLOOKUP(C1739, [2]DEMOGRAPHICS!$F:$M, 8, FALSE)</f>
        <v>425</v>
      </c>
      <c r="F1739">
        <f>VLOOKUP(C1739, [3]RISKFACTORSANDACCESSTOCARE!$F:$N, 9, FALSE)</f>
        <v>21.1</v>
      </c>
      <c r="G1739">
        <f>VLOOKUP(C1739, [3]RISKFACTORSANDACCESSTOCARE!$F:$H, 3, FALSE)</f>
        <v>20</v>
      </c>
      <c r="H1739">
        <f>VLOOKUP(C1739, [3]RISKFACTORSANDACCESSTOCARE!$F:$Q, 12, FALSE)</f>
        <v>22.2</v>
      </c>
      <c r="I1739">
        <f>VLOOKUP(C1739,[4]RISKFACTORSANDACCESSTOCARE!$F:$Z,21,FALSE)</f>
        <v>20311</v>
      </c>
      <c r="J1739">
        <f>VLOOKUP(C1739,[5]DEMOGRAPHICS!$F:$J,5,FALSE)</f>
        <v>295076</v>
      </c>
      <c r="K1739">
        <f t="shared" si="175"/>
        <v>6.8833114180753423</v>
      </c>
    </row>
    <row r="1740" spans="1:11" x14ac:dyDescent="0.3">
      <c r="A1740" t="s">
        <v>2833</v>
      </c>
      <c r="B1740" t="s">
        <v>2848</v>
      </c>
      <c r="C1740" t="s">
        <v>2849</v>
      </c>
      <c r="D1740">
        <f>VLOOKUP(C1740, [1]acs2015_county_data!$D:$O, 12, FALSE)</f>
        <v>60711</v>
      </c>
      <c r="E1740">
        <f>VLOOKUP(C1740, [2]DEMOGRAPHICS!$F:$M, 8, FALSE)</f>
        <v>323</v>
      </c>
      <c r="F1740">
        <f>VLOOKUP(C1740, [3]RISKFACTORSANDACCESSTOCARE!$F:$N, 9, FALSE)</f>
        <v>20.2</v>
      </c>
      <c r="G1740">
        <f>VLOOKUP(C1740, [3]RISKFACTORSANDACCESSTOCARE!$F:$H, 3, FALSE)</f>
        <v>22.5</v>
      </c>
      <c r="H1740">
        <f>VLOOKUP(C1740, [3]RISKFACTORSANDACCESSTOCARE!$F:$Q, 12, FALSE)</f>
        <v>26.1</v>
      </c>
      <c r="I1740">
        <f>VLOOKUP(C1740,[4]RISKFACTORSANDACCESSTOCARE!$F:$Z,21,FALSE)</f>
        <v>9841</v>
      </c>
      <c r="J1740">
        <f>VLOOKUP(C1740,[5]DEMOGRAPHICS!$F:$J,5,FALSE)</f>
        <v>119015</v>
      </c>
      <c r="K1740">
        <f t="shared" si="175"/>
        <v>8.2687056253413438</v>
      </c>
    </row>
    <row r="1741" spans="1:11" x14ac:dyDescent="0.3">
      <c r="A1741" t="s">
        <v>2833</v>
      </c>
      <c r="B1741" t="s">
        <v>1288</v>
      </c>
      <c r="C1741" t="s">
        <v>2850</v>
      </c>
      <c r="D1741">
        <f>VLOOKUP(C1741, [1]acs2015_county_data!$D:$O, 12, FALSE)</f>
        <v>56032</v>
      </c>
      <c r="E1741">
        <f>VLOOKUP(C1741, [2]DEMOGRAPHICS!$F:$M, 8, FALSE)</f>
        <v>80</v>
      </c>
      <c r="F1741">
        <f>VLOOKUP(C1741, [3]RISKFACTORSANDACCESSTOCARE!$F:$N, 9, FALSE)</f>
        <v>21.8</v>
      </c>
      <c r="G1741">
        <f>VLOOKUP(C1741, [3]RISKFACTORSANDACCESSTOCARE!$F:$H, 3, FALSE)</f>
        <v>20.100000000000001</v>
      </c>
      <c r="H1741">
        <f>VLOOKUP(C1741, [3]RISKFACTORSANDACCESSTOCARE!$F:$Q, 12, FALSE)</f>
        <v>25.2</v>
      </c>
      <c r="I1741">
        <f>VLOOKUP(C1741,[4]RISKFACTORSANDACCESSTOCARE!$F:$Z,21,FALSE)</f>
        <v>3312</v>
      </c>
      <c r="J1741">
        <f>VLOOKUP(C1741,[5]DEMOGRAPHICS!$F:$J,5,FALSE)</f>
        <v>43041</v>
      </c>
      <c r="K1741">
        <f t="shared" si="175"/>
        <v>7.6949884993378408</v>
      </c>
    </row>
    <row r="1742" spans="1:11" x14ac:dyDescent="0.3">
      <c r="A1742" t="s">
        <v>2851</v>
      </c>
      <c r="B1742" t="s">
        <v>2852</v>
      </c>
      <c r="C1742" t="s">
        <v>2853</v>
      </c>
      <c r="D1742">
        <f>VLOOKUP(C1742, [1]acs2015_county_data!$D:$O, 12, FALSE)</f>
        <v>54461</v>
      </c>
      <c r="E1742">
        <f>VLOOKUP(C1742, [2]DEMOGRAPHICS!$F:$M, 8, FALSE)</f>
        <v>483</v>
      </c>
      <c r="F1742">
        <f>VLOOKUP(C1742, [3]RISKFACTORSANDACCESSTOCARE!$F:$N, 9, FALSE)</f>
        <v>25.8</v>
      </c>
      <c r="G1742">
        <f>VLOOKUP(C1742, [3]RISKFACTORSANDACCESSTOCARE!$F:$H, 3, FALSE)</f>
        <v>29.3</v>
      </c>
      <c r="H1742">
        <f>VLOOKUP(C1742, [3]RISKFACTORSANDACCESSTOCARE!$F:$Q, 12, FALSE)</f>
        <v>28.7</v>
      </c>
      <c r="I1742">
        <f>VLOOKUP(C1742,[4]RISKFACTORSANDACCESSTOCARE!$F:$Z,21,FALSE)</f>
        <v>34462</v>
      </c>
      <c r="J1742">
        <f>VLOOKUP(C1742,[5]DEMOGRAPHICS!$F:$J,5,FALSE)</f>
        <v>271015</v>
      </c>
      <c r="K1742">
        <f t="shared" si="175"/>
        <v>12.715901333874507</v>
      </c>
    </row>
    <row r="1743" spans="1:11" x14ac:dyDescent="0.3">
      <c r="A1743" t="s">
        <v>2851</v>
      </c>
      <c r="B1743" t="s">
        <v>2854</v>
      </c>
      <c r="C1743" t="s">
        <v>2855</v>
      </c>
      <c r="D1743">
        <f>VLOOKUP(C1743, [1]acs2015_county_data!$D:$O, 12, FALSE)</f>
        <v>85806</v>
      </c>
      <c r="E1743">
        <f>VLOOKUP(C1743, [2]DEMOGRAPHICS!$F:$M, 8, FALSE)</f>
        <v>3854</v>
      </c>
      <c r="F1743">
        <f>VLOOKUP(C1743, [3]RISKFACTORSANDACCESSTOCARE!$F:$N, 9, FALSE)</f>
        <v>16.2</v>
      </c>
      <c r="G1743">
        <f>VLOOKUP(C1743, [3]RISKFACTORSANDACCESSTOCARE!$F:$H, 3, FALSE)</f>
        <v>23</v>
      </c>
      <c r="H1743">
        <f>VLOOKUP(C1743, [3]RISKFACTORSANDACCESSTOCARE!$F:$Q, 12, FALSE)</f>
        <v>26.4</v>
      </c>
      <c r="I1743">
        <f>VLOOKUP(C1743,[4]RISKFACTORSANDACCESSTOCARE!$F:$Z,21,FALSE)</f>
        <v>85582</v>
      </c>
      <c r="J1743">
        <f>VLOOKUP(C1743,[5]DEMOGRAPHICS!$F:$J,5,FALSE)</f>
        <v>902561</v>
      </c>
      <c r="K1743">
        <f t="shared" si="175"/>
        <v>9.4821291857281658</v>
      </c>
    </row>
    <row r="1744" spans="1:11" x14ac:dyDescent="0.3">
      <c r="A1744" t="s">
        <v>2851</v>
      </c>
      <c r="B1744" t="s">
        <v>2856</v>
      </c>
      <c r="C1744" t="s">
        <v>2857</v>
      </c>
      <c r="D1744">
        <f>VLOOKUP(C1744, [1]acs2015_county_data!$D:$O, 12, FALSE)</f>
        <v>78621</v>
      </c>
      <c r="E1744">
        <f>VLOOKUP(C1744, [2]DEMOGRAPHICS!$F:$M, 8, FALSE)</f>
        <v>560</v>
      </c>
      <c r="F1744">
        <f>VLOOKUP(C1744, [3]RISKFACTORSANDACCESSTOCARE!$F:$N, 9, FALSE)</f>
        <v>21.8</v>
      </c>
      <c r="G1744">
        <f>VLOOKUP(C1744, [3]RISKFACTORSANDACCESSTOCARE!$F:$H, 3, FALSE)</f>
        <v>25.2</v>
      </c>
      <c r="H1744">
        <f>VLOOKUP(C1744, [3]RISKFACTORSANDACCESSTOCARE!$F:$Q, 12, FALSE)</f>
        <v>24.6</v>
      </c>
      <c r="I1744">
        <f>VLOOKUP(C1744,[4]RISKFACTORSANDACCESSTOCARE!$F:$Z,21,FALSE)</f>
        <v>36226</v>
      </c>
      <c r="J1744">
        <f>VLOOKUP(C1744,[5]DEMOGRAPHICS!$F:$J,5,FALSE)</f>
        <v>450743</v>
      </c>
      <c r="K1744">
        <f t="shared" si="175"/>
        <v>8.0369523209456375</v>
      </c>
    </row>
    <row r="1745" spans="1:11" x14ac:dyDescent="0.3">
      <c r="A1745" t="s">
        <v>2851</v>
      </c>
      <c r="B1745" t="s">
        <v>709</v>
      </c>
      <c r="C1745" t="s">
        <v>2858</v>
      </c>
      <c r="D1745">
        <f>VLOOKUP(C1745, [1]acs2015_county_data!$D:$O, 12, FALSE)</f>
        <v>62185</v>
      </c>
      <c r="E1745">
        <f>VLOOKUP(C1745, [2]DEMOGRAPHICS!$F:$M, 8, FALSE)</f>
        <v>2331</v>
      </c>
      <c r="F1745">
        <f>VLOOKUP(C1745, [3]RISKFACTORSANDACCESSTOCARE!$F:$N, 9, FALSE)</f>
        <v>24.1</v>
      </c>
      <c r="G1745">
        <f>VLOOKUP(C1745, [3]RISKFACTORSANDACCESSTOCARE!$F:$H, 3, FALSE)</f>
        <v>28.5</v>
      </c>
      <c r="H1745">
        <f>VLOOKUP(C1745, [3]RISKFACTORSANDACCESSTOCARE!$F:$Q, 12, FALSE)</f>
        <v>26.8</v>
      </c>
      <c r="I1745">
        <f>VLOOKUP(C1745,[4]RISKFACTORSANDACCESSTOCARE!$F:$Z,21,FALSE)</f>
        <v>68258</v>
      </c>
      <c r="J1745">
        <f>VLOOKUP(C1745,[5]DEMOGRAPHICS!$F:$J,5,FALSE)</f>
        <v>518249</v>
      </c>
      <c r="K1745">
        <f t="shared" si="175"/>
        <v>13.170888897035981</v>
      </c>
    </row>
    <row r="1746" spans="1:11" x14ac:dyDescent="0.3">
      <c r="A1746" t="s">
        <v>2851</v>
      </c>
      <c r="B1746" t="s">
        <v>2859</v>
      </c>
      <c r="C1746" t="s">
        <v>2860</v>
      </c>
      <c r="D1746">
        <f>VLOOKUP(C1746, [1]acs2015_county_data!$D:$O, 12, FALSE)</f>
        <v>57637</v>
      </c>
      <c r="E1746">
        <f>VLOOKUP(C1746, [2]DEMOGRAPHICS!$F:$M, 8, FALSE)</f>
        <v>389</v>
      </c>
      <c r="F1746">
        <f>VLOOKUP(C1746, [3]RISKFACTORSANDACCESSTOCARE!$F:$N, 9, FALSE)</f>
        <v>19.899999999999999</v>
      </c>
      <c r="G1746">
        <f>VLOOKUP(C1746, [3]RISKFACTORSANDACCESSTOCARE!$F:$H, 3, FALSE)</f>
        <v>27.3</v>
      </c>
      <c r="H1746">
        <f>VLOOKUP(C1746, [3]RISKFACTORSANDACCESSTOCARE!$F:$Q, 12, FALSE)</f>
        <v>34.200000000000003</v>
      </c>
      <c r="I1746">
        <f>VLOOKUP(C1746,[4]RISKFACTORSANDACCESSTOCARE!$F:$Z,21,FALSE)</f>
        <v>11062</v>
      </c>
      <c r="J1746">
        <f>VLOOKUP(C1746,[5]DEMOGRAPHICS!$F:$J,5,FALSE)</f>
        <v>99286</v>
      </c>
      <c r="K1746">
        <f t="shared" si="175"/>
        <v>11.141550671796628</v>
      </c>
    </row>
    <row r="1747" spans="1:11" x14ac:dyDescent="0.3">
      <c r="A1747" t="s">
        <v>2851</v>
      </c>
      <c r="B1747" t="s">
        <v>1056</v>
      </c>
      <c r="C1747" t="s">
        <v>2861</v>
      </c>
      <c r="D1747">
        <f>VLOOKUP(C1747, [1]acs2015_county_data!$D:$O, 12, FALSE)</f>
        <v>49984</v>
      </c>
      <c r="E1747">
        <f>VLOOKUP(C1747, [2]DEMOGRAPHICS!$F:$M, 8, FALSE)</f>
        <v>313</v>
      </c>
      <c r="F1747">
        <f>VLOOKUP(C1747, [3]RISKFACTORSANDACCESSTOCARE!$F:$N, 9, FALSE)</f>
        <v>24.5</v>
      </c>
      <c r="G1747">
        <f>VLOOKUP(C1747, [3]RISKFACTORSANDACCESSTOCARE!$F:$H, 3, FALSE)</f>
        <v>31.9</v>
      </c>
      <c r="H1747">
        <f>VLOOKUP(C1747, [3]RISKFACTORSANDACCESSTOCARE!$F:$Q, 12, FALSE)</f>
        <v>31.1</v>
      </c>
      <c r="I1747">
        <f>VLOOKUP(C1747,[4]RISKFACTORSANDACCESSTOCARE!$F:$Z,21,FALSE)</f>
        <v>22848</v>
      </c>
      <c r="J1747">
        <f>VLOOKUP(C1747,[5]DEMOGRAPHICS!$F:$J,5,FALSE)</f>
        <v>153252</v>
      </c>
      <c r="K1747">
        <f t="shared" si="175"/>
        <v>14.908777699475372</v>
      </c>
    </row>
    <row r="1748" spans="1:11" hidden="1" x14ac:dyDescent="0.3">
      <c r="A1748" t="s">
        <v>2851</v>
      </c>
      <c r="B1748" t="s">
        <v>1996</v>
      </c>
      <c r="C1748" t="s">
        <v>2862</v>
      </c>
      <c r="D1748">
        <f>VLOOKUP(C1748, [1]acs2015_county_data!$D:$O, 12, FALSE)</f>
        <v>53976</v>
      </c>
      <c r="E1748">
        <f>VLOOKUP(C1748, [2]DEMOGRAPHICS!$F:$M, 8, FALSE)</f>
        <v>6265</v>
      </c>
      <c r="F1748">
        <f>VLOOKUP(C1748, [3]RISKFACTORSANDACCESSTOCARE!$F:$N, 9, FALSE)</f>
        <v>25.2</v>
      </c>
      <c r="G1748">
        <f>VLOOKUP(C1748, [3]RISKFACTORSANDACCESSTOCARE!$F:$H, 3, FALSE)</f>
        <v>30.6</v>
      </c>
      <c r="H1748">
        <f>VLOOKUP(C1748, [3]RISKFACTORSANDACCESSTOCARE!$F:$Q, 12, FALSE)</f>
        <v>26.9</v>
      </c>
    </row>
    <row r="1749" spans="1:11" x14ac:dyDescent="0.3">
      <c r="A1749" t="s">
        <v>2851</v>
      </c>
      <c r="B1749" t="s">
        <v>2863</v>
      </c>
      <c r="C1749" t="s">
        <v>2864</v>
      </c>
      <c r="D1749">
        <f>VLOOKUP(C1749, [1]acs2015_county_data!$D:$O, 12, FALSE)</f>
        <v>76727</v>
      </c>
      <c r="E1749">
        <f>VLOOKUP(C1749, [2]DEMOGRAPHICS!$F:$M, 8, FALSE)</f>
        <v>853</v>
      </c>
      <c r="F1749">
        <f>VLOOKUP(C1749, [3]RISKFACTORSANDACCESSTOCARE!$F:$N, 9, FALSE)</f>
        <v>22.4</v>
      </c>
      <c r="G1749">
        <f>VLOOKUP(C1749, [3]RISKFACTORSANDACCESSTOCARE!$F:$H, 3, FALSE)</f>
        <v>24.5</v>
      </c>
      <c r="H1749">
        <f>VLOOKUP(C1749, [3]RISKFACTORSANDACCESSTOCARE!$F:$Q, 12, FALSE)</f>
        <v>25.8</v>
      </c>
      <c r="I1749">
        <f>VLOOKUP(C1749,[4]RISKFACTORSANDACCESSTOCARE!$F:$Z,21,FALSE)</f>
        <v>27862</v>
      </c>
      <c r="J1749">
        <f>VLOOKUP(C1749,[5]DEMOGRAPHICS!$F:$J,5,FALSE)</f>
        <v>276910</v>
      </c>
      <c r="K1749">
        <f>I1749/J1749*100</f>
        <v>10.061752916109928</v>
      </c>
    </row>
    <row r="1750" spans="1:11" hidden="1" x14ac:dyDescent="0.3">
      <c r="A1750" t="s">
        <v>2851</v>
      </c>
      <c r="B1750" t="s">
        <v>2865</v>
      </c>
      <c r="C1750" t="s">
        <v>2866</v>
      </c>
      <c r="D1750">
        <f>VLOOKUP(C1750, [1]acs2015_county_data!$D:$O, 12, FALSE)</f>
        <v>59741</v>
      </c>
      <c r="E1750">
        <f>VLOOKUP(C1750, [2]DEMOGRAPHICS!$F:$M, 8, FALSE)</f>
        <v>12926</v>
      </c>
      <c r="F1750">
        <f>VLOOKUP(C1750, [3]RISKFACTORSANDACCESSTOCARE!$F:$N, 9, FALSE)</f>
        <v>21.2</v>
      </c>
      <c r="G1750">
        <f>VLOOKUP(C1750, [3]RISKFACTORSANDACCESSTOCARE!$F:$H, 3, FALSE)</f>
        <v>33.700000000000003</v>
      </c>
      <c r="H1750">
        <f>VLOOKUP(C1750, [3]RISKFACTORSANDACCESSTOCARE!$F:$Q, 12, FALSE)</f>
        <v>24.2</v>
      </c>
    </row>
    <row r="1751" spans="1:11" x14ac:dyDescent="0.3">
      <c r="A1751" t="s">
        <v>2851</v>
      </c>
      <c r="B1751" t="s">
        <v>2867</v>
      </c>
      <c r="C1751" t="s">
        <v>2868</v>
      </c>
      <c r="D1751">
        <f>VLOOKUP(C1751, [1]acs2015_county_data!$D:$O, 12, FALSE)</f>
        <v>105444</v>
      </c>
      <c r="E1751">
        <f>VLOOKUP(C1751, [2]DEMOGRAPHICS!$F:$M, 8, FALSE)</f>
        <v>303</v>
      </c>
      <c r="F1751">
        <f>VLOOKUP(C1751, [3]RISKFACTORSANDACCESSTOCARE!$F:$N, 9, FALSE)</f>
        <v>15.6</v>
      </c>
      <c r="G1751">
        <f>VLOOKUP(C1751, [3]RISKFACTORSANDACCESSTOCARE!$F:$H, 3, FALSE)</f>
        <v>16.2</v>
      </c>
      <c r="H1751">
        <f>VLOOKUP(C1751, [3]RISKFACTORSANDACCESSTOCARE!$F:$Q, 12, FALSE)</f>
        <v>22.1</v>
      </c>
      <c r="I1751">
        <f>VLOOKUP(C1751,[4]RISKFACTORSANDACCESSTOCARE!$F:$Z,21,FALSE)</f>
        <v>9116</v>
      </c>
      <c r="J1751">
        <f>VLOOKUP(C1751,[5]DEMOGRAPHICS!$F:$J,5,FALSE)</f>
        <v>130404</v>
      </c>
      <c r="K1751">
        <f t="shared" ref="K1751:K1760" si="176">I1751/J1751*100</f>
        <v>6.9905831109475169</v>
      </c>
    </row>
    <row r="1752" spans="1:11" x14ac:dyDescent="0.3">
      <c r="A1752" t="s">
        <v>2851</v>
      </c>
      <c r="B1752" t="s">
        <v>1128</v>
      </c>
      <c r="C1752" t="s">
        <v>2869</v>
      </c>
      <c r="D1752">
        <f>VLOOKUP(C1752, [1]acs2015_county_data!$D:$O, 12, FALSE)</f>
        <v>72804</v>
      </c>
      <c r="E1752">
        <f>VLOOKUP(C1752, [2]DEMOGRAPHICS!$F:$M, 8, FALSE)</f>
        <v>1621</v>
      </c>
      <c r="F1752">
        <f>VLOOKUP(C1752, [3]RISKFACTORSANDACCESSTOCARE!$F:$N, 9, FALSE)</f>
        <v>19.7</v>
      </c>
      <c r="G1752">
        <f>VLOOKUP(C1752, [3]RISKFACTORSANDACCESSTOCARE!$F:$H, 3, FALSE)</f>
        <v>24.1</v>
      </c>
      <c r="H1752">
        <f>VLOOKUP(C1752, [3]RISKFACTORSANDACCESSTOCARE!$F:$Q, 12, FALSE)</f>
        <v>27.2</v>
      </c>
      <c r="I1752">
        <f>VLOOKUP(C1752,[4]RISKFACTORSANDACCESSTOCARE!$F:$Z,21,FALSE)</f>
        <v>39204</v>
      </c>
      <c r="J1752">
        <f>VLOOKUP(C1752,[5]DEMOGRAPHICS!$F:$J,5,FALSE)</f>
        <v>366256</v>
      </c>
      <c r="K1752">
        <f t="shared" si="176"/>
        <v>10.703988467083134</v>
      </c>
    </row>
    <row r="1753" spans="1:11" x14ac:dyDescent="0.3">
      <c r="A1753" t="s">
        <v>2851</v>
      </c>
      <c r="B1753" t="s">
        <v>540</v>
      </c>
      <c r="C1753" t="s">
        <v>2870</v>
      </c>
      <c r="D1753">
        <f>VLOOKUP(C1753, [1]acs2015_county_data!$D:$O, 12, FALSE)</f>
        <v>79593</v>
      </c>
      <c r="E1753">
        <f>VLOOKUP(C1753, [2]DEMOGRAPHICS!$F:$M, 8, FALSE)</f>
        <v>2549</v>
      </c>
      <c r="F1753">
        <f>VLOOKUP(C1753, [3]RISKFACTORSANDACCESSTOCARE!$F:$N, 9, FALSE)</f>
        <v>19.100000000000001</v>
      </c>
      <c r="G1753">
        <f>VLOOKUP(C1753, [3]RISKFACTORSANDACCESSTOCARE!$F:$H, 3, FALSE)</f>
        <v>25.1</v>
      </c>
      <c r="H1753">
        <f>VLOOKUP(C1753, [3]RISKFACTORSANDACCESSTOCARE!$F:$Q, 12, FALSE)</f>
        <v>24.2</v>
      </c>
      <c r="I1753">
        <f>VLOOKUP(C1753,[4]RISKFACTORSANDACCESSTOCARE!$F:$Z,21,FALSE)</f>
        <v>93273</v>
      </c>
      <c r="J1753">
        <f>VLOOKUP(C1753,[5]DEMOGRAPHICS!$F:$J,5,FALSE)</f>
        <v>789516</v>
      </c>
      <c r="K1753">
        <f t="shared" si="176"/>
        <v>11.813946772452995</v>
      </c>
    </row>
    <row r="1754" spans="1:11" x14ac:dyDescent="0.3">
      <c r="A1754" t="s">
        <v>2851</v>
      </c>
      <c r="B1754" t="s">
        <v>2871</v>
      </c>
      <c r="C1754" t="s">
        <v>2872</v>
      </c>
      <c r="D1754">
        <f>VLOOKUP(C1754, [1]acs2015_county_data!$D:$O, 12, FALSE)</f>
        <v>85242</v>
      </c>
      <c r="E1754">
        <f>VLOOKUP(C1754, [2]DEMOGRAPHICS!$F:$M, 8, FALSE)</f>
        <v>1348</v>
      </c>
      <c r="F1754">
        <f>VLOOKUP(C1754, [3]RISKFACTORSANDACCESSTOCARE!$F:$N, 9, FALSE)</f>
        <v>17.100000000000001</v>
      </c>
      <c r="G1754">
        <f>VLOOKUP(C1754, [3]RISKFACTORSANDACCESSTOCARE!$F:$H, 3, FALSE)</f>
        <v>22.1</v>
      </c>
      <c r="H1754">
        <f>VLOOKUP(C1754, [3]RISKFACTORSANDACCESSTOCARE!$F:$Q, 12, FALSE)</f>
        <v>25.2</v>
      </c>
      <c r="I1754">
        <f>VLOOKUP(C1754,[4]RISKFACTORSANDACCESSTOCARE!$F:$Z,21,FALSE)</f>
        <v>60107</v>
      </c>
      <c r="J1754">
        <f>VLOOKUP(C1754,[5]DEMOGRAPHICS!$F:$J,5,FALSE)</f>
        <v>635952</v>
      </c>
      <c r="K1754">
        <f t="shared" si="176"/>
        <v>9.4514994842378055</v>
      </c>
    </row>
    <row r="1755" spans="1:11" x14ac:dyDescent="0.3">
      <c r="A1755" t="s">
        <v>2851</v>
      </c>
      <c r="B1755" t="s">
        <v>1555</v>
      </c>
      <c r="C1755" t="s">
        <v>2873</v>
      </c>
      <c r="D1755">
        <f>VLOOKUP(C1755, [1]acs2015_county_data!$D:$O, 12, FALSE)</f>
        <v>100214</v>
      </c>
      <c r="E1755">
        <f>VLOOKUP(C1755, [2]DEMOGRAPHICS!$F:$M, 8, FALSE)</f>
        <v>1046</v>
      </c>
      <c r="F1755">
        <f>VLOOKUP(C1755, [3]RISKFACTORSANDACCESSTOCARE!$F:$N, 9, FALSE)</f>
        <v>16.3</v>
      </c>
      <c r="G1755">
        <f>VLOOKUP(C1755, [3]RISKFACTORSANDACCESSTOCARE!$F:$H, 3, FALSE)</f>
        <v>20.5</v>
      </c>
      <c r="H1755">
        <f>VLOOKUP(C1755, [3]RISKFACTORSANDACCESSTOCARE!$F:$Q, 12, FALSE)</f>
        <v>23.5</v>
      </c>
      <c r="I1755">
        <f>VLOOKUP(C1755,[4]RISKFACTORSANDACCESSTOCARE!$F:$Z,21,FALSE)</f>
        <v>42395</v>
      </c>
      <c r="J1755">
        <f>VLOOKUP(C1755,[5]DEMOGRAPHICS!$F:$J,5,FALSE)</f>
        <v>490593</v>
      </c>
      <c r="K1755">
        <f t="shared" si="176"/>
        <v>8.64158273762569</v>
      </c>
    </row>
    <row r="1756" spans="1:11" x14ac:dyDescent="0.3">
      <c r="A1756" t="s">
        <v>2851</v>
      </c>
      <c r="B1756" t="s">
        <v>2874</v>
      </c>
      <c r="C1756" t="s">
        <v>2875</v>
      </c>
      <c r="D1756">
        <f>VLOOKUP(C1756, [1]acs2015_county_data!$D:$O, 12, FALSE)</f>
        <v>61994</v>
      </c>
      <c r="E1756">
        <f>VLOOKUP(C1756, [2]DEMOGRAPHICS!$F:$M, 8, FALSE)</f>
        <v>878</v>
      </c>
      <c r="F1756">
        <f>VLOOKUP(C1756, [3]RISKFACTORSANDACCESSTOCARE!$F:$N, 9, FALSE)</f>
        <v>22.8</v>
      </c>
      <c r="G1756">
        <f>VLOOKUP(C1756, [3]RISKFACTORSANDACCESSTOCARE!$F:$H, 3, FALSE)</f>
        <v>28.4</v>
      </c>
      <c r="H1756">
        <f>VLOOKUP(C1756, [3]RISKFACTORSANDACCESSTOCARE!$F:$Q, 12, FALSE)</f>
        <v>29.3</v>
      </c>
      <c r="I1756">
        <f>VLOOKUP(C1756,[4]RISKFACTORSANDACCESSTOCARE!$F:$Z,21,FALSE)</f>
        <v>57317</v>
      </c>
      <c r="J1756">
        <f>VLOOKUP(C1756,[5]DEMOGRAPHICS!$F:$J,5,FALSE)</f>
        <v>558341</v>
      </c>
      <c r="K1756">
        <f t="shared" si="176"/>
        <v>10.265590382938026</v>
      </c>
    </row>
    <row r="1757" spans="1:11" x14ac:dyDescent="0.3">
      <c r="A1757" t="s">
        <v>2851</v>
      </c>
      <c r="B1757" t="s">
        <v>2876</v>
      </c>
      <c r="C1757" t="s">
        <v>2877</v>
      </c>
      <c r="D1757">
        <f>VLOOKUP(C1757, [1]acs2015_county_data!$D:$O, 12, FALSE)</f>
        <v>59739</v>
      </c>
      <c r="E1757">
        <f>VLOOKUP(C1757, [2]DEMOGRAPHICS!$F:$M, 8, FALSE)</f>
        <v>2693</v>
      </c>
      <c r="F1757">
        <f>VLOOKUP(C1757, [3]RISKFACTORSANDACCESSTOCARE!$F:$N, 9, FALSE)</f>
        <v>21</v>
      </c>
      <c r="G1757">
        <f>VLOOKUP(C1757, [3]RISKFACTORSANDACCESSTOCARE!$F:$H, 3, FALSE)</f>
        <v>31.2</v>
      </c>
      <c r="H1757">
        <f>VLOOKUP(C1757, [3]RISKFACTORSANDACCESSTOCARE!$F:$Q, 12, FALSE)</f>
        <v>24.8</v>
      </c>
      <c r="I1757">
        <f>VLOOKUP(C1757,[4]RISKFACTORSANDACCESSTOCARE!$F:$Z,21,FALSE)</f>
        <v>81227</v>
      </c>
      <c r="J1757">
        <f>VLOOKUP(C1757,[5]DEMOGRAPHICS!$F:$J,5,FALSE)</f>
        <v>499060</v>
      </c>
      <c r="K1757">
        <f t="shared" si="176"/>
        <v>16.275998877890434</v>
      </c>
    </row>
    <row r="1758" spans="1:11" x14ac:dyDescent="0.3">
      <c r="A1758" t="s">
        <v>2851</v>
      </c>
      <c r="B1758" t="s">
        <v>2878</v>
      </c>
      <c r="C1758" t="s">
        <v>2879</v>
      </c>
      <c r="D1758">
        <f>VLOOKUP(C1758, [1]acs2015_county_data!$D:$O, 12, FALSE)</f>
        <v>61831</v>
      </c>
      <c r="E1758">
        <f>VLOOKUP(C1758, [2]DEMOGRAPHICS!$F:$M, 8, FALSE)</f>
        <v>196</v>
      </c>
      <c r="F1758">
        <f>VLOOKUP(C1758, [3]RISKFACTORSANDACCESSTOCARE!$F:$N, 9, FALSE)</f>
        <v>26.8</v>
      </c>
      <c r="G1758">
        <f>VLOOKUP(C1758, [3]RISKFACTORSANDACCESSTOCARE!$F:$H, 3, FALSE)</f>
        <v>36.299999999999997</v>
      </c>
      <c r="H1758">
        <f>VLOOKUP(C1758, [3]RISKFACTORSANDACCESSTOCARE!$F:$Q, 12, FALSE)</f>
        <v>28.8</v>
      </c>
      <c r="I1758">
        <f>VLOOKUP(C1758,[4]RISKFACTORSANDACCESSTOCARE!$F:$Z,21,FALSE)</f>
        <v>7266</v>
      </c>
      <c r="J1758">
        <f>VLOOKUP(C1758,[5]DEMOGRAPHICS!$F:$J,5,FALSE)</f>
        <v>66346</v>
      </c>
      <c r="K1758">
        <f t="shared" si="176"/>
        <v>10.951677569107407</v>
      </c>
    </row>
    <row r="1759" spans="1:11" x14ac:dyDescent="0.3">
      <c r="A1759" t="s">
        <v>2851</v>
      </c>
      <c r="B1759" t="s">
        <v>1938</v>
      </c>
      <c r="C1759" t="s">
        <v>2880</v>
      </c>
      <c r="D1759">
        <f>VLOOKUP(C1759, [1]acs2015_county_data!$D:$O, 12, FALSE)</f>
        <v>100667</v>
      </c>
      <c r="E1759">
        <f>VLOOKUP(C1759, [2]DEMOGRAPHICS!$F:$M, 8, FALSE)</f>
        <v>1050</v>
      </c>
      <c r="F1759">
        <f>VLOOKUP(C1759, [3]RISKFACTORSANDACCESSTOCARE!$F:$N, 9, FALSE)</f>
        <v>17.100000000000001</v>
      </c>
      <c r="G1759">
        <f>VLOOKUP(C1759, [3]RISKFACTORSANDACCESSTOCARE!$F:$H, 3, FALSE)</f>
        <v>19.3</v>
      </c>
      <c r="H1759">
        <f>VLOOKUP(C1759, [3]RISKFACTORSANDACCESSTOCARE!$F:$Q, 12, FALSE)</f>
        <v>24.2</v>
      </c>
      <c r="I1759">
        <f>VLOOKUP(C1759,[4]RISKFACTORSANDACCESSTOCARE!$F:$Z,21,FALSE)</f>
        <v>26858</v>
      </c>
      <c r="J1759">
        <f>VLOOKUP(C1759,[5]DEMOGRAPHICS!$F:$J,5,FALSE)</f>
        <v>319900</v>
      </c>
      <c r="K1759">
        <f t="shared" si="176"/>
        <v>8.3957486714598311</v>
      </c>
    </row>
    <row r="1760" spans="1:11" x14ac:dyDescent="0.3">
      <c r="A1760" t="s">
        <v>2851</v>
      </c>
      <c r="B1760" t="s">
        <v>555</v>
      </c>
      <c r="C1760" t="s">
        <v>2881</v>
      </c>
      <c r="D1760">
        <f>VLOOKUP(C1760, [1]acs2015_county_data!$D:$O, 12, FALSE)</f>
        <v>86565</v>
      </c>
      <c r="E1760">
        <f>VLOOKUP(C1760, [2]DEMOGRAPHICS!$F:$M, 8, FALSE)</f>
        <v>294</v>
      </c>
      <c r="F1760">
        <f>VLOOKUP(C1760, [3]RISKFACTORSANDACCESSTOCARE!$F:$N, 9, FALSE)</f>
        <v>22.5</v>
      </c>
      <c r="G1760">
        <f>VLOOKUP(C1760, [3]RISKFACTORSANDACCESSTOCARE!$F:$H, 3, FALSE)</f>
        <v>23</v>
      </c>
      <c r="H1760">
        <f>VLOOKUP(C1760, [3]RISKFACTORSANDACCESSTOCARE!$F:$Q, 12, FALSE)</f>
        <v>25.6</v>
      </c>
      <c r="I1760">
        <f>VLOOKUP(C1760,[4]RISKFACTORSANDACCESSTOCARE!$F:$Z,21,FALSE)</f>
        <v>13059</v>
      </c>
      <c r="J1760">
        <f>VLOOKUP(C1760,[5]DEMOGRAPHICS!$F:$J,5,FALSE)</f>
        <v>153130</v>
      </c>
      <c r="K1760">
        <f t="shared" si="176"/>
        <v>8.5280480637366942</v>
      </c>
    </row>
    <row r="1761" spans="1:11" hidden="1" x14ac:dyDescent="0.3">
      <c r="A1761" t="s">
        <v>2851</v>
      </c>
      <c r="B1761" t="s">
        <v>287</v>
      </c>
      <c r="C1761" t="s">
        <v>2882</v>
      </c>
      <c r="D1761">
        <f>VLOOKUP(C1761, [1]acs2015_county_data!$D:$O, 12, FALSE)</f>
        <v>69594</v>
      </c>
      <c r="E1761">
        <f>VLOOKUP(C1761, [2]DEMOGRAPHICS!$F:$M, 8, FALSE)</f>
        <v>5145</v>
      </c>
      <c r="F1761">
        <f>VLOOKUP(C1761, [3]RISKFACTORSANDACCESSTOCARE!$F:$N, 9, FALSE)</f>
        <v>20.7</v>
      </c>
      <c r="G1761">
        <f>VLOOKUP(C1761, [3]RISKFACTORSANDACCESSTOCARE!$F:$H, 3, FALSE)</f>
        <v>28.1</v>
      </c>
      <c r="H1761">
        <f>VLOOKUP(C1761, [3]RISKFACTORSANDACCESSTOCARE!$F:$Q, 12, FALSE)</f>
        <v>25.8</v>
      </c>
    </row>
    <row r="1762" spans="1:11" x14ac:dyDescent="0.3">
      <c r="A1762" t="s">
        <v>2851</v>
      </c>
      <c r="B1762" t="s">
        <v>923</v>
      </c>
      <c r="C1762" t="s">
        <v>2883</v>
      </c>
      <c r="D1762">
        <f>VLOOKUP(C1762, [1]acs2015_county_data!$D:$O, 12, FALSE)</f>
        <v>70471</v>
      </c>
      <c r="E1762">
        <f>VLOOKUP(C1762, [2]DEMOGRAPHICS!$F:$M, 8, FALSE)</f>
        <v>308</v>
      </c>
      <c r="F1762">
        <f>VLOOKUP(C1762, [3]RISKFACTORSANDACCESSTOCARE!$F:$N, 9, FALSE)</f>
        <v>24.5</v>
      </c>
      <c r="G1762">
        <f>VLOOKUP(C1762, [3]RISKFACTORSANDACCESSTOCARE!$F:$H, 3, FALSE)</f>
        <v>26.3</v>
      </c>
      <c r="H1762">
        <f>VLOOKUP(C1762, [3]RISKFACTORSANDACCESSTOCARE!$F:$Q, 12, FALSE)</f>
        <v>24.8</v>
      </c>
      <c r="I1762">
        <f>VLOOKUP(C1762,[4]RISKFACTORSANDACCESSTOCARE!$F:$Z,21,FALSE)</f>
        <v>9745</v>
      </c>
      <c r="J1762">
        <f>VLOOKUP(C1762,[5]DEMOGRAPHICS!$F:$J,5,FALSE)</f>
        <v>110376</v>
      </c>
      <c r="K1762">
        <f t="shared" ref="K1762:K1763" si="177">I1762/J1762*100</f>
        <v>8.8289120823367409</v>
      </c>
    </row>
    <row r="1763" spans="1:11" x14ac:dyDescent="0.3">
      <c r="A1763" t="s">
        <v>2884</v>
      </c>
      <c r="B1763" t="s">
        <v>2885</v>
      </c>
      <c r="C1763" t="s">
        <v>2886</v>
      </c>
      <c r="D1763">
        <f>VLOOKUP(C1763, [1]acs2015_county_data!$D:$O, 12, FALSE)</f>
        <v>47725</v>
      </c>
      <c r="E1763">
        <f>VLOOKUP(C1763, [2]DEMOGRAPHICS!$F:$M, 8, FALSE)</f>
        <v>518</v>
      </c>
      <c r="F1763">
        <f>VLOOKUP(C1763, [3]RISKFACTORSANDACCESSTOCARE!$F:$N, 9, FALSE)</f>
        <v>17.5</v>
      </c>
      <c r="G1763">
        <f>VLOOKUP(C1763, [3]RISKFACTORSANDACCESSTOCARE!$F:$H, 3, FALSE)</f>
        <v>18.899999999999999</v>
      </c>
      <c r="H1763">
        <f>VLOOKUP(C1763, [3]RISKFACTORSANDACCESSTOCARE!$F:$Q, 12, FALSE)</f>
        <v>20.2</v>
      </c>
      <c r="I1763">
        <f>VLOOKUP(C1763,[4]RISKFACTORSANDACCESSTOCARE!$F:$Z,21,FALSE)</f>
        <v>110478</v>
      </c>
      <c r="J1763">
        <f>VLOOKUP(C1763,[5]DEMOGRAPHICS!$F:$J,5,FALSE)</f>
        <v>603562</v>
      </c>
      <c r="K1763">
        <f t="shared" si="177"/>
        <v>18.304333274791983</v>
      </c>
    </row>
    <row r="1764" spans="1:11" hidden="1" x14ac:dyDescent="0.3">
      <c r="A1764" t="s">
        <v>2884</v>
      </c>
      <c r="B1764" t="s">
        <v>2887</v>
      </c>
      <c r="C1764" t="s">
        <v>2888</v>
      </c>
      <c r="D1764">
        <f>VLOOKUP(C1764, [1]acs2015_county_data!$D:$O, 12, FALSE)</f>
        <v>42973</v>
      </c>
      <c r="E1764">
        <f>VLOOKUP(C1764, [2]DEMOGRAPHICS!$F:$M, 8, FALSE)</f>
        <v>0</v>
      </c>
      <c r="F1764">
        <f>VLOOKUP(C1764, [3]RISKFACTORSANDACCESSTOCARE!$F:$N, 9, FALSE)</f>
        <v>16.100000000000001</v>
      </c>
      <c r="G1764">
        <f>VLOOKUP(C1764, [3]RISKFACTORSANDACCESSTOCARE!$F:$H, 3, FALSE)</f>
        <v>26.7</v>
      </c>
      <c r="H1764">
        <f>VLOOKUP(C1764, [3]RISKFACTORSANDACCESSTOCARE!$F:$Q, 12, FALSE)</f>
        <v>-1111.0999999999999</v>
      </c>
    </row>
    <row r="1765" spans="1:11" x14ac:dyDescent="0.3">
      <c r="A1765" t="s">
        <v>2884</v>
      </c>
      <c r="B1765" t="s">
        <v>2889</v>
      </c>
      <c r="C1765" t="s">
        <v>2890</v>
      </c>
      <c r="D1765">
        <f>VLOOKUP(C1765, [1]acs2015_county_data!$D:$O, 12, FALSE)</f>
        <v>40630</v>
      </c>
      <c r="E1765">
        <f>VLOOKUP(C1765, [2]DEMOGRAPHICS!$F:$M, 8, FALSE)</f>
        <v>10</v>
      </c>
      <c r="F1765">
        <f>VLOOKUP(C1765, [3]RISKFACTORSANDACCESSTOCARE!$F:$N, 9, FALSE)</f>
        <v>24.1</v>
      </c>
      <c r="G1765">
        <f>VLOOKUP(C1765, [3]RISKFACTORSANDACCESSTOCARE!$F:$H, 3, FALSE)</f>
        <v>30.2</v>
      </c>
      <c r="H1765">
        <f>VLOOKUP(C1765, [3]RISKFACTORSANDACCESSTOCARE!$F:$Q, 12, FALSE)</f>
        <v>27.2</v>
      </c>
      <c r="I1765">
        <f>VLOOKUP(C1765,[4]RISKFACTORSANDACCESSTOCARE!$F:$Z,21,FALSE)</f>
        <v>15927</v>
      </c>
      <c r="J1765">
        <f>VLOOKUP(C1765,[5]DEMOGRAPHICS!$F:$J,5,FALSE)</f>
        <v>61860</v>
      </c>
      <c r="K1765">
        <f t="shared" ref="K1765:K1768" si="178">I1765/J1765*100</f>
        <v>25.746847720659556</v>
      </c>
    </row>
    <row r="1766" spans="1:11" x14ac:dyDescent="0.3">
      <c r="A1766" t="s">
        <v>2884</v>
      </c>
      <c r="B1766" t="s">
        <v>2891</v>
      </c>
      <c r="C1766" t="s">
        <v>2892</v>
      </c>
      <c r="D1766">
        <f>VLOOKUP(C1766, [1]acs2015_county_data!$D:$O, 12, FALSE)</f>
        <v>34565</v>
      </c>
      <c r="E1766">
        <f>VLOOKUP(C1766, [2]DEMOGRAPHICS!$F:$M, 8, FALSE)</f>
        <v>6</v>
      </c>
      <c r="F1766">
        <f>VLOOKUP(C1766, [3]RISKFACTORSANDACCESSTOCARE!$F:$N, 9, FALSE)</f>
        <v>26.6</v>
      </c>
      <c r="G1766">
        <f>VLOOKUP(C1766, [3]RISKFACTORSANDACCESSTOCARE!$F:$H, 3, FALSE)</f>
        <v>28.3</v>
      </c>
      <c r="H1766">
        <f>VLOOKUP(C1766, [3]RISKFACTORSANDACCESSTOCARE!$F:$Q, 12, FALSE)</f>
        <v>17.5</v>
      </c>
      <c r="I1766">
        <f>VLOOKUP(C1766,[4]RISKFACTORSANDACCESSTOCARE!$F:$Z,21,FALSE)</f>
        <v>6608</v>
      </c>
      <c r="J1766">
        <f>VLOOKUP(C1766,[5]DEMOGRAPHICS!$F:$J,5,FALSE)</f>
        <v>27620</v>
      </c>
      <c r="K1766">
        <f t="shared" si="178"/>
        <v>23.92469225199131</v>
      </c>
    </row>
    <row r="1767" spans="1:11" x14ac:dyDescent="0.3">
      <c r="A1767" t="s">
        <v>2884</v>
      </c>
      <c r="B1767" t="s">
        <v>2697</v>
      </c>
      <c r="C1767" t="s">
        <v>2893</v>
      </c>
      <c r="D1767">
        <f>VLOOKUP(C1767, [1]acs2015_county_data!$D:$O, 12, FALSE)</f>
        <v>32380</v>
      </c>
      <c r="E1767">
        <f>VLOOKUP(C1767, [2]DEMOGRAPHICS!$F:$M, 8, FALSE)</f>
        <v>4</v>
      </c>
      <c r="F1767">
        <f>VLOOKUP(C1767, [3]RISKFACTORSANDACCESSTOCARE!$F:$N, 9, FALSE)</f>
        <v>20.399999999999999</v>
      </c>
      <c r="G1767">
        <f>VLOOKUP(C1767, [3]RISKFACTORSANDACCESSTOCARE!$F:$H, 3, FALSE)</f>
        <v>24.5</v>
      </c>
      <c r="H1767">
        <f>VLOOKUP(C1767, [3]RISKFACTORSANDACCESSTOCARE!$F:$Q, 12, FALSE)</f>
        <v>21.4</v>
      </c>
      <c r="I1767">
        <f>VLOOKUP(C1767,[4]RISKFACTORSANDACCESSTOCARE!$F:$Z,21,FALSE)</f>
        <v>3255</v>
      </c>
      <c r="J1767">
        <f>VLOOKUP(C1767,[5]DEMOGRAPHICS!$F:$J,5,FALSE)</f>
        <v>13755</v>
      </c>
      <c r="K1767">
        <f t="shared" si="178"/>
        <v>23.664122137404579</v>
      </c>
    </row>
    <row r="1768" spans="1:11" x14ac:dyDescent="0.3">
      <c r="A1768" t="s">
        <v>2884</v>
      </c>
      <c r="B1768" t="s">
        <v>2894</v>
      </c>
      <c r="C1768" t="s">
        <v>2895</v>
      </c>
      <c r="D1768">
        <f>VLOOKUP(C1768, [1]acs2015_county_data!$D:$O, 12, FALSE)</f>
        <v>41084</v>
      </c>
      <c r="E1768">
        <f>VLOOKUP(C1768, [2]DEMOGRAPHICS!$F:$M, 8, FALSE)</f>
        <v>33</v>
      </c>
      <c r="F1768">
        <f>VLOOKUP(C1768, [3]RISKFACTORSANDACCESSTOCARE!$F:$N, 9, FALSE)</f>
        <v>22.4</v>
      </c>
      <c r="G1768">
        <f>VLOOKUP(C1768, [3]RISKFACTORSANDACCESSTOCARE!$F:$H, 3, FALSE)</f>
        <v>26.4</v>
      </c>
      <c r="H1768">
        <f>VLOOKUP(C1768, [3]RISKFACTORSANDACCESSTOCARE!$F:$Q, 12, FALSE)</f>
        <v>18.600000000000001</v>
      </c>
      <c r="I1768">
        <f>VLOOKUP(C1768,[4]RISKFACTORSANDACCESSTOCARE!$F:$Z,21,FALSE)</f>
        <v>10615</v>
      </c>
      <c r="J1768">
        <f>VLOOKUP(C1768,[5]DEMOGRAPHICS!$F:$J,5,FALSE)</f>
        <v>45846</v>
      </c>
      <c r="K1768">
        <f t="shared" si="178"/>
        <v>23.153601186581163</v>
      </c>
    </row>
    <row r="1769" spans="1:11" hidden="1" x14ac:dyDescent="0.3">
      <c r="A1769" t="s">
        <v>2884</v>
      </c>
      <c r="B1769" t="s">
        <v>2896</v>
      </c>
      <c r="C1769" t="s">
        <v>2897</v>
      </c>
      <c r="D1769">
        <f>VLOOKUP(C1769, [1]acs2015_county_data!$D:$O, 12, FALSE)</f>
        <v>32500</v>
      </c>
      <c r="E1769">
        <f>VLOOKUP(C1769, [2]DEMOGRAPHICS!$F:$M, 8, FALSE)</f>
        <v>1</v>
      </c>
      <c r="F1769">
        <f>VLOOKUP(C1769, [3]RISKFACTORSANDACCESSTOCARE!$F:$N, 9, FALSE)</f>
        <v>-1111.0999999999999</v>
      </c>
      <c r="G1769">
        <f>VLOOKUP(C1769, [3]RISKFACTORSANDACCESSTOCARE!$F:$H, 3, FALSE)</f>
        <v>-1111.0999999999999</v>
      </c>
      <c r="H1769">
        <f>VLOOKUP(C1769, [3]RISKFACTORSANDACCESSTOCARE!$F:$Q, 12, FALSE)</f>
        <v>-1111.0999999999999</v>
      </c>
    </row>
    <row r="1770" spans="1:11" x14ac:dyDescent="0.3">
      <c r="A1770" t="s">
        <v>2884</v>
      </c>
      <c r="B1770" t="s">
        <v>2898</v>
      </c>
      <c r="C1770" t="s">
        <v>2899</v>
      </c>
      <c r="D1770">
        <f>VLOOKUP(C1770, [1]acs2015_county_data!$D:$O, 12, FALSE)</f>
        <v>56618</v>
      </c>
      <c r="E1770">
        <f>VLOOKUP(C1770, [2]DEMOGRAPHICS!$F:$M, 8, FALSE)</f>
        <v>12</v>
      </c>
      <c r="F1770">
        <f>VLOOKUP(C1770, [3]RISKFACTORSANDACCESSTOCARE!$F:$N, 9, FALSE)</f>
        <v>29.9</v>
      </c>
      <c r="G1770">
        <f>VLOOKUP(C1770, [3]RISKFACTORSANDACCESSTOCARE!$F:$H, 3, FALSE)</f>
        <v>30.7</v>
      </c>
      <c r="H1770">
        <f>VLOOKUP(C1770, [3]RISKFACTORSANDACCESSTOCARE!$F:$Q, 12, FALSE)</f>
        <v>27.4</v>
      </c>
      <c r="I1770">
        <f>VLOOKUP(C1770,[4]RISKFACTORSANDACCESSTOCARE!$F:$Z,21,FALSE)</f>
        <v>11664</v>
      </c>
      <c r="J1770">
        <f>VLOOKUP(C1770,[5]DEMOGRAPHICS!$F:$J,5,FALSE)</f>
        <v>51437</v>
      </c>
      <c r="K1770">
        <f t="shared" ref="K1770:K1771" si="179">I1770/J1770*100</f>
        <v>22.676283609075178</v>
      </c>
    </row>
    <row r="1771" spans="1:11" x14ac:dyDescent="0.3">
      <c r="A1771" t="s">
        <v>2884</v>
      </c>
      <c r="B1771" t="s">
        <v>213</v>
      </c>
      <c r="C1771" t="s">
        <v>2900</v>
      </c>
      <c r="D1771">
        <f>VLOOKUP(C1771, [1]acs2015_county_data!$D:$O, 12, FALSE)</f>
        <v>38311</v>
      </c>
      <c r="E1771">
        <f>VLOOKUP(C1771, [2]DEMOGRAPHICS!$F:$M, 8, FALSE)</f>
        <v>8</v>
      </c>
      <c r="F1771">
        <f>VLOOKUP(C1771, [3]RISKFACTORSANDACCESSTOCARE!$F:$N, 9, FALSE)</f>
        <v>20.2</v>
      </c>
      <c r="G1771">
        <f>VLOOKUP(C1771, [3]RISKFACTORSANDACCESSTOCARE!$F:$H, 3, FALSE)</f>
        <v>23.4</v>
      </c>
      <c r="H1771">
        <f>VLOOKUP(C1771, [3]RISKFACTORSANDACCESSTOCARE!$F:$Q, 12, FALSE)</f>
        <v>26.5</v>
      </c>
      <c r="I1771">
        <f>VLOOKUP(C1771,[4]RISKFACTORSANDACCESSTOCARE!$F:$Z,21,FALSE)</f>
        <v>7021</v>
      </c>
      <c r="J1771">
        <f>VLOOKUP(C1771,[5]DEMOGRAPHICS!$F:$J,5,FALSE)</f>
        <v>29747</v>
      </c>
      <c r="K1771">
        <f t="shared" si="179"/>
        <v>23.602380071940026</v>
      </c>
    </row>
    <row r="1772" spans="1:11" hidden="1" x14ac:dyDescent="0.3">
      <c r="A1772" t="s">
        <v>2884</v>
      </c>
      <c r="B1772" t="s">
        <v>2901</v>
      </c>
      <c r="C1772" t="s">
        <v>2902</v>
      </c>
      <c r="D1772">
        <f>VLOOKUP(C1772, [1]acs2015_county_data!$D:$O, 12, FALSE)</f>
        <v>30772</v>
      </c>
      <c r="E1772">
        <f>VLOOKUP(C1772, [2]DEMOGRAPHICS!$F:$M, 8, FALSE)</f>
        <v>1</v>
      </c>
      <c r="F1772">
        <f>VLOOKUP(C1772, [3]RISKFACTORSANDACCESSTOCARE!$F:$N, 9, FALSE)</f>
        <v>20.100000000000001</v>
      </c>
      <c r="G1772">
        <f>VLOOKUP(C1772, [3]RISKFACTORSANDACCESSTOCARE!$F:$H, 3, FALSE)</f>
        <v>-1111.0999999999999</v>
      </c>
      <c r="H1772">
        <f>VLOOKUP(C1772, [3]RISKFACTORSANDACCESSTOCARE!$F:$Q, 12, FALSE)</f>
        <v>-1111.0999999999999</v>
      </c>
    </row>
    <row r="1773" spans="1:11" hidden="1" x14ac:dyDescent="0.3">
      <c r="A1773" t="s">
        <v>2884</v>
      </c>
      <c r="B1773" t="s">
        <v>2903</v>
      </c>
      <c r="C1773" t="s">
        <v>2904</v>
      </c>
      <c r="D1773">
        <f>VLOOKUP(C1773, [1]acs2015_county_data!$D:$O, 12, FALSE)</f>
        <v>33393</v>
      </c>
      <c r="E1773">
        <f>VLOOKUP(C1773, [2]DEMOGRAPHICS!$F:$M, 8, FALSE)</f>
        <v>0</v>
      </c>
      <c r="F1773">
        <f>VLOOKUP(C1773, [3]RISKFACTORSANDACCESSTOCARE!$F:$N, 9, FALSE)</f>
        <v>-1111.0999999999999</v>
      </c>
      <c r="G1773">
        <f>VLOOKUP(C1773, [3]RISKFACTORSANDACCESSTOCARE!$F:$H, 3, FALSE)</f>
        <v>-1111.0999999999999</v>
      </c>
      <c r="H1773">
        <f>VLOOKUP(C1773, [3]RISKFACTORSANDACCESSTOCARE!$F:$Q, 12, FALSE)</f>
        <v>-1111.0999999999999</v>
      </c>
    </row>
    <row r="1774" spans="1:11" hidden="1" x14ac:dyDescent="0.3">
      <c r="A1774" t="s">
        <v>2884</v>
      </c>
      <c r="B1774" t="s">
        <v>2905</v>
      </c>
      <c r="C1774" t="s">
        <v>2906</v>
      </c>
      <c r="D1774">
        <f>VLOOKUP(C1774, [1]acs2015_county_data!$D:$O, 12, FALSE)</f>
        <v>34444</v>
      </c>
      <c r="E1774">
        <f>VLOOKUP(C1774, [2]DEMOGRAPHICS!$F:$M, 8, FALSE)</f>
        <v>1</v>
      </c>
      <c r="F1774">
        <f>VLOOKUP(C1774, [3]RISKFACTORSANDACCESSTOCARE!$F:$N, 9, FALSE)</f>
        <v>24.9</v>
      </c>
      <c r="G1774">
        <f>VLOOKUP(C1774, [3]RISKFACTORSANDACCESSTOCARE!$F:$H, 3, FALSE)</f>
        <v>25.5</v>
      </c>
      <c r="H1774">
        <f>VLOOKUP(C1774, [3]RISKFACTORSANDACCESSTOCARE!$F:$Q, 12, FALSE)</f>
        <v>-1111.0999999999999</v>
      </c>
    </row>
    <row r="1775" spans="1:11" x14ac:dyDescent="0.3">
      <c r="A1775" t="s">
        <v>2884</v>
      </c>
      <c r="B1775" t="s">
        <v>2907</v>
      </c>
      <c r="C1775" t="s">
        <v>2908</v>
      </c>
      <c r="D1775">
        <f>VLOOKUP(C1775, [1]acs2015_county_data!$D:$O, 12, FALSE)</f>
        <v>57533</v>
      </c>
      <c r="E1775">
        <f>VLOOKUP(C1775, [2]DEMOGRAPHICS!$F:$M, 8, FALSE)</f>
        <v>13</v>
      </c>
      <c r="F1775">
        <f>VLOOKUP(C1775, [3]RISKFACTORSANDACCESSTOCARE!$F:$N, 9, FALSE)</f>
        <v>27.5</v>
      </c>
      <c r="G1775">
        <f>VLOOKUP(C1775, [3]RISKFACTORSANDACCESSTOCARE!$F:$H, 3, FALSE)</f>
        <v>34.6</v>
      </c>
      <c r="H1775">
        <f>VLOOKUP(C1775, [3]RISKFACTORSANDACCESSTOCARE!$F:$Q, 12, FALSE)</f>
        <v>22.4</v>
      </c>
      <c r="I1775">
        <f>VLOOKUP(C1775,[4]RISKFACTORSANDACCESSTOCARE!$F:$Z,21,FALSE)</f>
        <v>12482</v>
      </c>
      <c r="J1775">
        <f>VLOOKUP(C1775,[5]DEMOGRAPHICS!$F:$J,5,FALSE)</f>
        <v>56719</v>
      </c>
      <c r="K1775">
        <f t="shared" ref="K1775:K1779" si="180">I1775/J1775*100</f>
        <v>22.006734956540136</v>
      </c>
    </row>
    <row r="1776" spans="1:11" x14ac:dyDescent="0.3">
      <c r="A1776" t="s">
        <v>2884</v>
      </c>
      <c r="B1776" t="s">
        <v>234</v>
      </c>
      <c r="C1776" t="s">
        <v>2909</v>
      </c>
      <c r="D1776">
        <f>VLOOKUP(C1776, [1]acs2015_county_data!$D:$O, 12, FALSE)</f>
        <v>40708</v>
      </c>
      <c r="E1776">
        <f>VLOOKUP(C1776, [2]DEMOGRAPHICS!$F:$M, 8, FALSE)</f>
        <v>4</v>
      </c>
      <c r="F1776">
        <f>VLOOKUP(C1776, [3]RISKFACTORSANDACCESSTOCARE!$F:$N, 9, FALSE)</f>
        <v>15.6</v>
      </c>
      <c r="G1776">
        <f>VLOOKUP(C1776, [3]RISKFACTORSANDACCESSTOCARE!$F:$H, 3, FALSE)</f>
        <v>22.8</v>
      </c>
      <c r="H1776">
        <f>VLOOKUP(C1776, [3]RISKFACTORSANDACCESSTOCARE!$F:$Q, 12, FALSE)</f>
        <v>30.5</v>
      </c>
      <c r="I1776">
        <f>VLOOKUP(C1776,[4]RISKFACTORSANDACCESSTOCARE!$F:$Z,21,FALSE)</f>
        <v>5098</v>
      </c>
      <c r="J1776">
        <f>VLOOKUP(C1776,[5]DEMOGRAPHICS!$F:$J,5,FALSE)</f>
        <v>21007</v>
      </c>
      <c r="K1776">
        <f t="shared" si="180"/>
        <v>24.268101109154092</v>
      </c>
    </row>
    <row r="1777" spans="1:11" x14ac:dyDescent="0.3">
      <c r="A1777" t="s">
        <v>2884</v>
      </c>
      <c r="B1777" t="s">
        <v>2910</v>
      </c>
      <c r="C1777" t="s">
        <v>2911</v>
      </c>
      <c r="D1777">
        <f>VLOOKUP(C1777, [1]acs2015_county_data!$D:$O, 12, FALSE)</f>
        <v>101934</v>
      </c>
      <c r="E1777">
        <f>VLOOKUP(C1777, [2]DEMOGRAPHICS!$F:$M, 8, FALSE)</f>
        <v>172</v>
      </c>
      <c r="F1777">
        <f>VLOOKUP(C1777, [3]RISKFACTORSANDACCESSTOCARE!$F:$N, 9, FALSE)</f>
        <v>12.8</v>
      </c>
      <c r="G1777">
        <f>VLOOKUP(C1777, [3]RISKFACTORSANDACCESSTOCARE!$F:$H, 3, FALSE)</f>
        <v>12</v>
      </c>
      <c r="H1777">
        <f>VLOOKUP(C1777, [3]RISKFACTORSANDACCESSTOCARE!$F:$Q, 12, FALSE)</f>
        <v>19.7</v>
      </c>
      <c r="I1777">
        <f>VLOOKUP(C1777,[4]RISKFACTORSANDACCESSTOCARE!$F:$Z,21,FALSE)</f>
        <v>2762</v>
      </c>
      <c r="J1777">
        <f>VLOOKUP(C1777,[5]DEMOGRAPHICS!$F:$J,5,FALSE)</f>
        <v>18822</v>
      </c>
      <c r="K1777">
        <f t="shared" si="180"/>
        <v>14.674317288279672</v>
      </c>
    </row>
    <row r="1778" spans="1:11" x14ac:dyDescent="0.3">
      <c r="A1778" t="s">
        <v>2884</v>
      </c>
      <c r="B1778" t="s">
        <v>2912</v>
      </c>
      <c r="C1778" t="s">
        <v>2913</v>
      </c>
      <c r="D1778">
        <f>VLOOKUP(C1778, [1]acs2015_county_data!$D:$O, 12, FALSE)</f>
        <v>27476</v>
      </c>
      <c r="E1778">
        <f>VLOOKUP(C1778, [2]DEMOGRAPHICS!$F:$M, 8, FALSE)</f>
        <v>9</v>
      </c>
      <c r="F1778">
        <f>VLOOKUP(C1778, [3]RISKFACTORSANDACCESSTOCARE!$F:$N, 9, FALSE)</f>
        <v>25.3</v>
      </c>
      <c r="G1778">
        <f>VLOOKUP(C1778, [3]RISKFACTORSANDACCESSTOCARE!$F:$H, 3, FALSE)</f>
        <v>35.9</v>
      </c>
      <c r="H1778">
        <f>VLOOKUP(C1778, [3]RISKFACTORSANDACCESSTOCARE!$F:$Q, 12, FALSE)</f>
        <v>31.7</v>
      </c>
      <c r="I1778">
        <f>VLOOKUP(C1778,[4]RISKFACTORSANDACCESSTOCARE!$F:$Z,21,FALSE)</f>
        <v>8282</v>
      </c>
      <c r="J1778">
        <f>VLOOKUP(C1778,[5]DEMOGRAPHICS!$F:$J,5,FALSE)</f>
        <v>26498</v>
      </c>
      <c r="K1778">
        <f t="shared" si="180"/>
        <v>31.255189070873275</v>
      </c>
    </row>
    <row r="1779" spans="1:11" x14ac:dyDescent="0.3">
      <c r="A1779" t="s">
        <v>2884</v>
      </c>
      <c r="B1779" t="s">
        <v>2914</v>
      </c>
      <c r="C1779" t="s">
        <v>2915</v>
      </c>
      <c r="D1779">
        <f>VLOOKUP(C1779, [1]acs2015_county_data!$D:$O, 12, FALSE)</f>
        <v>28772</v>
      </c>
      <c r="E1779">
        <f>VLOOKUP(C1779, [2]DEMOGRAPHICS!$F:$M, 8, FALSE)</f>
        <v>13</v>
      </c>
      <c r="F1779">
        <f>VLOOKUP(C1779, [3]RISKFACTORSANDACCESSTOCARE!$F:$N, 9, FALSE)</f>
        <v>26.8</v>
      </c>
      <c r="G1779">
        <f>VLOOKUP(C1779, [3]RISKFACTORSANDACCESSTOCARE!$F:$H, 3, FALSE)</f>
        <v>22.4</v>
      </c>
      <c r="H1779">
        <f>VLOOKUP(C1779, [3]RISKFACTORSANDACCESSTOCARE!$F:$Q, 12, FALSE)</f>
        <v>17.899999999999999</v>
      </c>
      <c r="I1779">
        <f>VLOOKUP(C1779,[4]RISKFACTORSANDACCESSTOCARE!$F:$Z,21,FALSE)</f>
        <v>25653</v>
      </c>
      <c r="J1779">
        <f>VLOOKUP(C1779,[5]DEMOGRAPHICS!$F:$J,5,FALSE)</f>
        <v>71918</v>
      </c>
      <c r="K1779">
        <f t="shared" si="180"/>
        <v>35.66979059484413</v>
      </c>
    </row>
    <row r="1780" spans="1:11" hidden="1" x14ac:dyDescent="0.3">
      <c r="A1780" t="s">
        <v>2884</v>
      </c>
      <c r="B1780" t="s">
        <v>2916</v>
      </c>
      <c r="C1780" t="s">
        <v>2917</v>
      </c>
      <c r="D1780">
        <f>VLOOKUP(C1780, [1]acs2015_county_data!$D:$O, 12, FALSE)</f>
        <v>23822</v>
      </c>
      <c r="E1780">
        <f>VLOOKUP(C1780, [2]DEMOGRAPHICS!$F:$M, 8, FALSE)</f>
        <v>3</v>
      </c>
      <c r="F1780">
        <f>VLOOKUP(C1780, [3]RISKFACTORSANDACCESSTOCARE!$F:$N, 9, FALSE)</f>
        <v>20.6</v>
      </c>
      <c r="G1780">
        <f>VLOOKUP(C1780, [3]RISKFACTORSANDACCESSTOCARE!$F:$H, 3, FALSE)</f>
        <v>21.1</v>
      </c>
      <c r="H1780">
        <f>VLOOKUP(C1780, [3]RISKFACTORSANDACCESSTOCARE!$F:$Q, 12, FALSE)</f>
        <v>-1111.0999999999999</v>
      </c>
    </row>
    <row r="1781" spans="1:11" x14ac:dyDescent="0.3">
      <c r="A1781" t="s">
        <v>2884</v>
      </c>
      <c r="B1781" t="s">
        <v>498</v>
      </c>
      <c r="C1781" t="s">
        <v>2918</v>
      </c>
      <c r="D1781">
        <f>VLOOKUP(C1781, [1]acs2015_county_data!$D:$O, 12, FALSE)</f>
        <v>39775</v>
      </c>
      <c r="E1781">
        <f>VLOOKUP(C1781, [2]DEMOGRAPHICS!$F:$M, 8, FALSE)</f>
        <v>10</v>
      </c>
      <c r="F1781">
        <f>VLOOKUP(C1781, [3]RISKFACTORSANDACCESSTOCARE!$F:$N, 9, FALSE)</f>
        <v>24.8</v>
      </c>
      <c r="G1781">
        <f>VLOOKUP(C1781, [3]RISKFACTORSANDACCESSTOCARE!$F:$H, 3, FALSE)</f>
        <v>22</v>
      </c>
      <c r="H1781">
        <f>VLOOKUP(C1781, [3]RISKFACTORSANDACCESSTOCARE!$F:$Q, 12, FALSE)</f>
        <v>23.2</v>
      </c>
      <c r="I1781">
        <f>VLOOKUP(C1781,[4]RISKFACTORSANDACCESSTOCARE!$F:$Z,21,FALSE)</f>
        <v>14664</v>
      </c>
      <c r="J1781">
        <f>VLOOKUP(C1781,[5]DEMOGRAPHICS!$F:$J,5,FALSE)</f>
        <v>63538</v>
      </c>
      <c r="K1781">
        <f t="shared" ref="K1781:K1788" si="181">I1781/J1781*100</f>
        <v>23.079102269508013</v>
      </c>
    </row>
    <row r="1782" spans="1:11" x14ac:dyDescent="0.3">
      <c r="A1782" t="s">
        <v>2884</v>
      </c>
      <c r="B1782" t="s">
        <v>2919</v>
      </c>
      <c r="C1782" t="s">
        <v>2920</v>
      </c>
      <c r="D1782">
        <f>VLOOKUP(C1782, [1]acs2015_county_data!$D:$O, 12, FALSE)</f>
        <v>29113</v>
      </c>
      <c r="E1782">
        <f>VLOOKUP(C1782, [2]DEMOGRAPHICS!$F:$M, 8, FALSE)</f>
        <v>3</v>
      </c>
      <c r="F1782">
        <f>VLOOKUP(C1782, [3]RISKFACTORSANDACCESSTOCARE!$F:$N, 9, FALSE)</f>
        <v>24.8</v>
      </c>
      <c r="G1782">
        <f>VLOOKUP(C1782, [3]RISKFACTORSANDACCESSTOCARE!$F:$H, 3, FALSE)</f>
        <v>35.299999999999997</v>
      </c>
      <c r="H1782">
        <f>VLOOKUP(C1782, [3]RISKFACTORSANDACCESSTOCARE!$F:$Q, 12, FALSE)</f>
        <v>24.3</v>
      </c>
      <c r="I1782">
        <f>VLOOKUP(C1782,[4]RISKFACTORSANDACCESSTOCARE!$F:$Z,21,FALSE)</f>
        <v>2663</v>
      </c>
      <c r="J1782">
        <f>VLOOKUP(C1782,[5]DEMOGRAPHICS!$F:$J,5,FALSE)</f>
        <v>9259</v>
      </c>
      <c r="K1782">
        <f t="shared" si="181"/>
        <v>28.761205313748782</v>
      </c>
    </row>
    <row r="1783" spans="1:11" x14ac:dyDescent="0.3">
      <c r="A1783" t="s">
        <v>2884</v>
      </c>
      <c r="B1783" t="s">
        <v>2921</v>
      </c>
      <c r="C1783" t="s">
        <v>2922</v>
      </c>
      <c r="D1783">
        <f>VLOOKUP(C1783, [1]acs2015_county_data!$D:$O, 12, FALSE)</f>
        <v>36098</v>
      </c>
      <c r="E1783">
        <f>VLOOKUP(C1783, [2]DEMOGRAPHICS!$F:$M, 8, FALSE)</f>
        <v>7</v>
      </c>
      <c r="F1783">
        <f>VLOOKUP(C1783, [3]RISKFACTORSANDACCESSTOCARE!$F:$N, 9, FALSE)</f>
        <v>19.7</v>
      </c>
      <c r="G1783">
        <f>VLOOKUP(C1783, [3]RISKFACTORSANDACCESSTOCARE!$F:$H, 3, FALSE)</f>
        <v>28.3</v>
      </c>
      <c r="H1783">
        <f>VLOOKUP(C1783, [3]RISKFACTORSANDACCESSTOCARE!$F:$Q, 12, FALSE)</f>
        <v>16.8</v>
      </c>
      <c r="I1783">
        <f>VLOOKUP(C1783,[4]RISKFACTORSANDACCESSTOCARE!$F:$Z,21,FALSE)</f>
        <v>10402</v>
      </c>
      <c r="J1783">
        <f>VLOOKUP(C1783,[5]DEMOGRAPHICS!$F:$J,5,FALSE)</f>
        <v>40828</v>
      </c>
      <c r="K1783">
        <f t="shared" si="181"/>
        <v>25.477613402566867</v>
      </c>
    </row>
    <row r="1784" spans="1:11" x14ac:dyDescent="0.3">
      <c r="A1784" t="s">
        <v>2884</v>
      </c>
      <c r="B1784" t="s">
        <v>2646</v>
      </c>
      <c r="C1784" t="s">
        <v>2923</v>
      </c>
      <c r="D1784">
        <f>VLOOKUP(C1784, [1]acs2015_county_data!$D:$O, 12, FALSE)</f>
        <v>35546</v>
      </c>
      <c r="E1784">
        <f>VLOOKUP(C1784, [2]DEMOGRAPHICS!$F:$M, 8, FALSE)</f>
        <v>7</v>
      </c>
      <c r="F1784">
        <f>VLOOKUP(C1784, [3]RISKFACTORSANDACCESSTOCARE!$F:$N, 9, FALSE)</f>
        <v>20.5</v>
      </c>
      <c r="G1784">
        <f>VLOOKUP(C1784, [3]RISKFACTORSANDACCESSTOCARE!$F:$H, 3, FALSE)</f>
        <v>33.799999999999997</v>
      </c>
      <c r="H1784">
        <f>VLOOKUP(C1784, [3]RISKFACTORSANDACCESSTOCARE!$F:$Q, 12, FALSE)</f>
        <v>22.5</v>
      </c>
      <c r="I1784">
        <f>VLOOKUP(C1784,[4]RISKFACTORSANDACCESSTOCARE!$F:$Z,21,FALSE)</f>
        <v>4828</v>
      </c>
      <c r="J1784">
        <f>VLOOKUP(C1784,[5]DEMOGRAPHICS!$F:$J,5,FALSE)</f>
        <v>18238</v>
      </c>
      <c r="K1784">
        <f t="shared" si="181"/>
        <v>26.472200899221406</v>
      </c>
    </row>
    <row r="1785" spans="1:11" x14ac:dyDescent="0.3">
      <c r="A1785" t="s">
        <v>2884</v>
      </c>
      <c r="B1785" t="s">
        <v>2924</v>
      </c>
      <c r="C1785" t="s">
        <v>2925</v>
      </c>
      <c r="D1785">
        <f>VLOOKUP(C1785, [1]acs2015_county_data!$D:$O, 12, FALSE)</f>
        <v>58982</v>
      </c>
      <c r="E1785">
        <f>VLOOKUP(C1785, [2]DEMOGRAPHICS!$F:$M, 8, FALSE)</f>
        <v>29</v>
      </c>
      <c r="F1785">
        <f>VLOOKUP(C1785, [3]RISKFACTORSANDACCESSTOCARE!$F:$N, 9, FALSE)</f>
        <v>22.9</v>
      </c>
      <c r="G1785">
        <f>VLOOKUP(C1785, [3]RISKFACTORSANDACCESSTOCARE!$F:$H, 3, FALSE)</f>
        <v>21.7</v>
      </c>
      <c r="H1785">
        <f>VLOOKUP(C1785, [3]RISKFACTORSANDACCESSTOCARE!$F:$Q, 12, FALSE)</f>
        <v>21.2</v>
      </c>
      <c r="I1785">
        <f>VLOOKUP(C1785,[4]RISKFACTORSANDACCESSTOCARE!$F:$Z,21,FALSE)</f>
        <v>17681</v>
      </c>
      <c r="J1785">
        <f>VLOOKUP(C1785,[5]DEMOGRAPHICS!$F:$J,5,FALSE)</f>
        <v>107460</v>
      </c>
      <c r="K1785">
        <f t="shared" si="181"/>
        <v>16.453564116880699</v>
      </c>
    </row>
    <row r="1786" spans="1:11" x14ac:dyDescent="0.3">
      <c r="A1786" t="s">
        <v>2884</v>
      </c>
      <c r="B1786" t="s">
        <v>519</v>
      </c>
      <c r="C1786" t="s">
        <v>2926</v>
      </c>
      <c r="D1786">
        <f>VLOOKUP(C1786, [1]acs2015_county_data!$D:$O, 12, FALSE)</f>
        <v>48671</v>
      </c>
      <c r="E1786">
        <f>VLOOKUP(C1786, [2]DEMOGRAPHICS!$F:$M, 8, FALSE)</f>
        <v>23</v>
      </c>
      <c r="F1786">
        <f>VLOOKUP(C1786, [3]RISKFACTORSANDACCESSTOCARE!$F:$N, 9, FALSE)</f>
        <v>22.3</v>
      </c>
      <c r="G1786">
        <f>VLOOKUP(C1786, [3]RISKFACTORSANDACCESSTOCARE!$F:$H, 3, FALSE)</f>
        <v>21.6</v>
      </c>
      <c r="H1786">
        <f>VLOOKUP(C1786, [3]RISKFACTORSANDACCESSTOCARE!$F:$Q, 12, FALSE)</f>
        <v>21.7</v>
      </c>
      <c r="I1786">
        <f>VLOOKUP(C1786,[4]RISKFACTORSANDACCESSTOCARE!$F:$Z,21,FALSE)</f>
        <v>29795</v>
      </c>
      <c r="J1786">
        <f>VLOOKUP(C1786,[5]DEMOGRAPHICS!$F:$J,5,FALSE)</f>
        <v>126208</v>
      </c>
      <c r="K1786">
        <f t="shared" si="181"/>
        <v>23.607853701825558</v>
      </c>
    </row>
    <row r="1787" spans="1:11" x14ac:dyDescent="0.3">
      <c r="A1787" t="s">
        <v>2884</v>
      </c>
      <c r="B1787" t="s">
        <v>521</v>
      </c>
      <c r="C1787" t="s">
        <v>2927</v>
      </c>
      <c r="D1787">
        <f>VLOOKUP(C1787, [1]acs2015_county_data!$D:$O, 12, FALSE)</f>
        <v>29237</v>
      </c>
      <c r="E1787">
        <f>VLOOKUP(C1787, [2]DEMOGRAPHICS!$F:$M, 8, FALSE)</f>
        <v>6</v>
      </c>
      <c r="F1787">
        <f>VLOOKUP(C1787, [3]RISKFACTORSANDACCESSTOCARE!$F:$N, 9, FALSE)</f>
        <v>21.5</v>
      </c>
      <c r="G1787">
        <f>VLOOKUP(C1787, [3]RISKFACTORSANDACCESSTOCARE!$F:$H, 3, FALSE)</f>
        <v>26.7</v>
      </c>
      <c r="H1787">
        <f>VLOOKUP(C1787, [3]RISKFACTORSANDACCESSTOCARE!$F:$Q, 12, FALSE)</f>
        <v>19.100000000000001</v>
      </c>
      <c r="I1787">
        <f>VLOOKUP(C1787,[4]RISKFACTORSANDACCESSTOCARE!$F:$Z,21,FALSE)</f>
        <v>7797</v>
      </c>
      <c r="J1787">
        <f>VLOOKUP(C1787,[5]DEMOGRAPHICS!$F:$J,5,FALSE)</f>
        <v>29530</v>
      </c>
      <c r="K1787">
        <f t="shared" si="181"/>
        <v>26.40365729766339</v>
      </c>
    </row>
    <row r="1788" spans="1:11" x14ac:dyDescent="0.3">
      <c r="A1788" t="s">
        <v>2884</v>
      </c>
      <c r="B1788" t="s">
        <v>2928</v>
      </c>
      <c r="C1788" t="s">
        <v>2929</v>
      </c>
      <c r="D1788">
        <f>VLOOKUP(C1788, [1]acs2015_county_data!$D:$O, 12, FALSE)</f>
        <v>54315</v>
      </c>
      <c r="E1788">
        <f>VLOOKUP(C1788, [2]DEMOGRAPHICS!$F:$M, 8, FALSE)</f>
        <v>74</v>
      </c>
      <c r="F1788">
        <f>VLOOKUP(C1788, [3]RISKFACTORSANDACCESSTOCARE!$F:$N, 9, FALSE)</f>
        <v>14.7</v>
      </c>
      <c r="G1788">
        <f>VLOOKUP(C1788, [3]RISKFACTORSANDACCESSTOCARE!$F:$H, 3, FALSE)</f>
        <v>18.100000000000001</v>
      </c>
      <c r="H1788">
        <f>VLOOKUP(C1788, [3]RISKFACTORSANDACCESSTOCARE!$F:$Q, 12, FALSE)</f>
        <v>18.600000000000001</v>
      </c>
      <c r="I1788">
        <f>VLOOKUP(C1788,[4]RISKFACTORSANDACCESSTOCARE!$F:$Z,21,FALSE)</f>
        <v>26794</v>
      </c>
      <c r="J1788">
        <f>VLOOKUP(C1788,[5]DEMOGRAPHICS!$F:$J,5,FALSE)</f>
        <v>140855</v>
      </c>
      <c r="K1788">
        <f t="shared" si="181"/>
        <v>19.022398920876078</v>
      </c>
    </row>
    <row r="1789" spans="1:11" hidden="1" x14ac:dyDescent="0.3">
      <c r="A1789" t="s">
        <v>2884</v>
      </c>
      <c r="B1789" t="s">
        <v>387</v>
      </c>
      <c r="C1789" t="s">
        <v>2930</v>
      </c>
      <c r="D1789">
        <f>VLOOKUP(C1789, [1]acs2015_county_data!$D:$O, 12, FALSE)</f>
        <v>29356</v>
      </c>
      <c r="E1789">
        <f>VLOOKUP(C1789, [2]DEMOGRAPHICS!$F:$M, 8, FALSE)</f>
        <v>3</v>
      </c>
      <c r="F1789">
        <f>VLOOKUP(C1789, [3]RISKFACTORSANDACCESSTOCARE!$F:$N, 9, FALSE)</f>
        <v>24.4</v>
      </c>
      <c r="G1789">
        <f>VLOOKUP(C1789, [3]RISKFACTORSANDACCESSTOCARE!$F:$H, 3, FALSE)</f>
        <v>25.4</v>
      </c>
      <c r="H1789">
        <f>VLOOKUP(C1789, [3]RISKFACTORSANDACCESSTOCARE!$F:$Q, 12, FALSE)</f>
        <v>-1111.0999999999999</v>
      </c>
    </row>
    <row r="1790" spans="1:11" x14ac:dyDescent="0.3">
      <c r="A1790" t="s">
        <v>2884</v>
      </c>
      <c r="B1790" t="s">
        <v>2931</v>
      </c>
      <c r="C1790" t="s">
        <v>2932</v>
      </c>
      <c r="D1790">
        <f>VLOOKUP(C1790, [1]acs2015_county_data!$D:$O, 12, FALSE)</f>
        <v>34037</v>
      </c>
      <c r="E1790">
        <f>VLOOKUP(C1790, [2]DEMOGRAPHICS!$F:$M, 8, FALSE)</f>
        <v>3</v>
      </c>
      <c r="F1790">
        <f>VLOOKUP(C1790, [3]RISKFACTORSANDACCESSTOCARE!$F:$N, 9, FALSE)</f>
        <v>19.8</v>
      </c>
      <c r="G1790">
        <f>VLOOKUP(C1790, [3]RISKFACTORSANDACCESSTOCARE!$F:$H, 3, FALSE)</f>
        <v>27.8</v>
      </c>
      <c r="H1790">
        <f>VLOOKUP(C1790, [3]RISKFACTORSANDACCESSTOCARE!$F:$Q, 12, FALSE)</f>
        <v>27</v>
      </c>
      <c r="I1790">
        <f>VLOOKUP(C1790,[4]RISKFACTORSANDACCESSTOCARE!$F:$Z,21,FALSE)</f>
        <v>5032</v>
      </c>
      <c r="J1790">
        <f>VLOOKUP(C1790,[5]DEMOGRAPHICS!$F:$J,5,FALSE)</f>
        <v>18148</v>
      </c>
      <c r="K1790">
        <f t="shared" ref="K1790:K1791" si="182">I1790/J1790*100</f>
        <v>27.727573286312541</v>
      </c>
    </row>
    <row r="1791" spans="1:11" x14ac:dyDescent="0.3">
      <c r="A1791" t="s">
        <v>2884</v>
      </c>
      <c r="B1791" t="s">
        <v>2933</v>
      </c>
      <c r="C1791" t="s">
        <v>2934</v>
      </c>
      <c r="D1791">
        <f>VLOOKUP(C1791, [1]acs2015_county_data!$D:$O, 12, FALSE)</f>
        <v>36582</v>
      </c>
      <c r="E1791">
        <f>VLOOKUP(C1791, [2]DEMOGRAPHICS!$F:$M, 8, FALSE)</f>
        <v>14</v>
      </c>
      <c r="F1791">
        <f>VLOOKUP(C1791, [3]RISKFACTORSANDACCESSTOCARE!$F:$N, 9, FALSE)</f>
        <v>17.7</v>
      </c>
      <c r="G1791">
        <f>VLOOKUP(C1791, [3]RISKFACTORSANDACCESSTOCARE!$F:$H, 3, FALSE)</f>
        <v>21</v>
      </c>
      <c r="H1791">
        <f>VLOOKUP(C1791, [3]RISKFACTORSANDACCESSTOCARE!$F:$Q, 12, FALSE)</f>
        <v>21.1</v>
      </c>
      <c r="I1791">
        <f>VLOOKUP(C1791,[4]RISKFACTORSANDACCESSTOCARE!$F:$Z,21,FALSE)</f>
        <v>8386</v>
      </c>
      <c r="J1791">
        <f>VLOOKUP(C1791,[5]DEMOGRAPHICS!$F:$J,5,FALSE)</f>
        <v>31722</v>
      </c>
      <c r="K1791">
        <f t="shared" si="182"/>
        <v>26.435911985372929</v>
      </c>
    </row>
    <row r="1792" spans="1:11" hidden="1" x14ac:dyDescent="0.3">
      <c r="A1792" t="s">
        <v>2884</v>
      </c>
      <c r="B1792" t="s">
        <v>2935</v>
      </c>
      <c r="C1792" t="s">
        <v>2936</v>
      </c>
      <c r="D1792">
        <f>VLOOKUP(C1792, [1]acs2015_county_data!$D:$O, 12, FALSE)</f>
        <v>32083</v>
      </c>
      <c r="E1792">
        <f>VLOOKUP(C1792, [2]DEMOGRAPHICS!$F:$M, 8, FALSE)</f>
        <v>5</v>
      </c>
      <c r="F1792">
        <f>VLOOKUP(C1792, [3]RISKFACTORSANDACCESSTOCARE!$F:$N, 9, FALSE)</f>
        <v>25.2</v>
      </c>
      <c r="G1792">
        <f>VLOOKUP(C1792, [3]RISKFACTORSANDACCESSTOCARE!$F:$H, 3, FALSE)</f>
        <v>27.9</v>
      </c>
      <c r="H1792">
        <f>VLOOKUP(C1792, [3]RISKFACTORSANDACCESSTOCARE!$F:$Q, 12, FALSE)</f>
        <v>-1111.0999999999999</v>
      </c>
    </row>
    <row r="1793" spans="1:11" hidden="1" x14ac:dyDescent="0.3">
      <c r="A1793" t="s">
        <v>2884</v>
      </c>
      <c r="B1793" t="s">
        <v>287</v>
      </c>
      <c r="C1793" t="s">
        <v>2937</v>
      </c>
      <c r="D1793">
        <f>VLOOKUP(C1793, [1]acs2015_county_data!$D:$O, 12, FALSE)</f>
        <v>36070</v>
      </c>
      <c r="E1793">
        <f>VLOOKUP(C1793, [2]DEMOGRAPHICS!$F:$M, 8, FALSE)</f>
        <v>1</v>
      </c>
      <c r="F1793">
        <f>VLOOKUP(C1793, [3]RISKFACTORSANDACCESSTOCARE!$F:$N, 9, FALSE)</f>
        <v>15.5</v>
      </c>
      <c r="G1793">
        <f>VLOOKUP(C1793, [3]RISKFACTORSANDACCESSTOCARE!$F:$H, 3, FALSE)</f>
        <v>24.8</v>
      </c>
      <c r="H1793">
        <f>VLOOKUP(C1793, [3]RISKFACTORSANDACCESSTOCARE!$F:$Q, 12, FALSE)</f>
        <v>-1111.0999999999999</v>
      </c>
    </row>
    <row r="1794" spans="1:11" x14ac:dyDescent="0.3">
      <c r="A1794" t="s">
        <v>2884</v>
      </c>
      <c r="B1794" t="s">
        <v>2938</v>
      </c>
      <c r="C1794" t="s">
        <v>2939</v>
      </c>
      <c r="D1794">
        <f>VLOOKUP(C1794, [1]acs2015_county_data!$D:$O, 12, FALSE)</f>
        <v>41703</v>
      </c>
      <c r="E1794">
        <f>VLOOKUP(C1794, [2]DEMOGRAPHICS!$F:$M, 8, FALSE)</f>
        <v>65</v>
      </c>
      <c r="F1794">
        <f>VLOOKUP(C1794, [3]RISKFACTORSANDACCESSTOCARE!$F:$N, 9, FALSE)</f>
        <v>22</v>
      </c>
      <c r="G1794">
        <f>VLOOKUP(C1794, [3]RISKFACTORSANDACCESSTOCARE!$F:$H, 3, FALSE)</f>
        <v>27.7</v>
      </c>
      <c r="H1794">
        <f>VLOOKUP(C1794, [3]RISKFACTORSANDACCESSTOCARE!$F:$Q, 12, FALSE)</f>
        <v>22.3</v>
      </c>
      <c r="I1794">
        <f>VLOOKUP(C1794,[4]RISKFACTORSANDACCESSTOCARE!$F:$Z,21,FALSE)</f>
        <v>14606</v>
      </c>
      <c r="J1794">
        <f>VLOOKUP(C1794,[5]DEMOGRAPHICS!$F:$J,5,FALSE)</f>
        <v>69417</v>
      </c>
      <c r="K1794">
        <f t="shared" ref="K1794:K1795" si="183">I1794/J1794*100</f>
        <v>21.040955385568378</v>
      </c>
    </row>
    <row r="1795" spans="1:11" x14ac:dyDescent="0.3">
      <c r="A1795" t="s">
        <v>2940</v>
      </c>
      <c r="B1795" t="s">
        <v>2941</v>
      </c>
      <c r="C1795" t="s">
        <v>2942</v>
      </c>
      <c r="D1795">
        <f>VLOOKUP(C1795, [1]acs2015_county_data!$D:$O, 12, FALSE)</f>
        <v>59887</v>
      </c>
      <c r="E1795">
        <f>VLOOKUP(C1795, [2]DEMOGRAPHICS!$F:$M, 8, FALSE)</f>
        <v>568</v>
      </c>
      <c r="F1795">
        <f>VLOOKUP(C1795, [3]RISKFACTORSANDACCESSTOCARE!$F:$N, 9, FALSE)</f>
        <v>20</v>
      </c>
      <c r="G1795">
        <f>VLOOKUP(C1795, [3]RISKFACTORSANDACCESSTOCARE!$F:$H, 3, FALSE)</f>
        <v>25.9</v>
      </c>
      <c r="H1795">
        <f>VLOOKUP(C1795, [3]RISKFACTORSANDACCESSTOCARE!$F:$Q, 12, FALSE)</f>
        <v>28.8</v>
      </c>
      <c r="I1795">
        <f>VLOOKUP(C1795,[4]RISKFACTORSANDACCESSTOCARE!$F:$Z,21,FALSE)</f>
        <v>27651</v>
      </c>
      <c r="J1795">
        <f>VLOOKUP(C1795,[5]DEMOGRAPHICS!$F:$J,5,FALSE)</f>
        <v>297414</v>
      </c>
      <c r="K1795">
        <f t="shared" si="183"/>
        <v>9.2971413585103591</v>
      </c>
    </row>
    <row r="1796" spans="1:11" hidden="1" x14ac:dyDescent="0.3">
      <c r="A1796" t="s">
        <v>2940</v>
      </c>
      <c r="B1796" t="s">
        <v>1946</v>
      </c>
      <c r="C1796" t="s">
        <v>2943</v>
      </c>
      <c r="D1796">
        <f>VLOOKUP(C1796, [1]acs2015_county_data!$D:$O, 12, FALSE)</f>
        <v>42776</v>
      </c>
      <c r="E1796">
        <f>VLOOKUP(C1796, [2]DEMOGRAPHICS!$F:$M, 8, FALSE)</f>
        <v>49</v>
      </c>
      <c r="F1796">
        <f>VLOOKUP(C1796, [3]RISKFACTORSANDACCESSTOCARE!$F:$N, 9, FALSE)</f>
        <v>-1111.0999999999999</v>
      </c>
      <c r="G1796">
        <f>VLOOKUP(C1796, [3]RISKFACTORSANDACCESSTOCARE!$F:$H, 3, FALSE)</f>
        <v>26.8</v>
      </c>
      <c r="H1796">
        <f>VLOOKUP(C1796, [3]RISKFACTORSANDACCESSTOCARE!$F:$Q, 12, FALSE)</f>
        <v>-1111.0999999999999</v>
      </c>
    </row>
    <row r="1797" spans="1:11" hidden="1" x14ac:dyDescent="0.3">
      <c r="A1797" t="s">
        <v>2940</v>
      </c>
      <c r="B1797" t="s">
        <v>2944</v>
      </c>
      <c r="C1797" t="s">
        <v>2945</v>
      </c>
      <c r="D1797">
        <f>VLOOKUP(C1797, [1]acs2015_county_data!$D:$O, 12, FALSE)</f>
        <v>34299</v>
      </c>
      <c r="E1797">
        <f>VLOOKUP(C1797, [2]DEMOGRAPHICS!$F:$M, 8, FALSE)</f>
        <v>32300</v>
      </c>
      <c r="F1797">
        <f>VLOOKUP(C1797, [3]RISKFACTORSANDACCESSTOCARE!$F:$N, 9, FALSE)</f>
        <v>24.4</v>
      </c>
      <c r="G1797">
        <f>VLOOKUP(C1797, [3]RISKFACTORSANDACCESSTOCARE!$F:$H, 3, FALSE)</f>
        <v>35.5</v>
      </c>
      <c r="H1797">
        <f>VLOOKUP(C1797, [3]RISKFACTORSANDACCESSTOCARE!$F:$Q, 12, FALSE)</f>
        <v>24.5</v>
      </c>
    </row>
    <row r="1798" spans="1:11" x14ac:dyDescent="0.3">
      <c r="A1798" t="s">
        <v>2940</v>
      </c>
      <c r="B1798" t="s">
        <v>2946</v>
      </c>
      <c r="C1798" t="s">
        <v>2947</v>
      </c>
      <c r="D1798">
        <f>VLOOKUP(C1798, [1]acs2015_county_data!$D:$O, 12, FALSE)</f>
        <v>46261</v>
      </c>
      <c r="E1798">
        <f>VLOOKUP(C1798, [2]DEMOGRAPHICS!$F:$M, 8, FALSE)</f>
        <v>279</v>
      </c>
      <c r="F1798">
        <f>VLOOKUP(C1798, [3]RISKFACTORSANDACCESSTOCARE!$F:$N, 9, FALSE)</f>
        <v>23.2</v>
      </c>
      <c r="G1798">
        <f>VLOOKUP(C1798, [3]RISKFACTORSANDACCESSTOCARE!$F:$H, 3, FALSE)</f>
        <v>20.9</v>
      </c>
      <c r="H1798">
        <f>VLOOKUP(C1798, [3]RISKFACTORSANDACCESSTOCARE!$F:$Q, 12, FALSE)</f>
        <v>31.7</v>
      </c>
      <c r="I1798">
        <f>VLOOKUP(C1798,[4]RISKFACTORSANDACCESSTOCARE!$F:$Z,21,FALSE)</f>
        <v>20762</v>
      </c>
      <c r="J1798">
        <f>VLOOKUP(C1798,[5]DEMOGRAPHICS!$F:$J,5,FALSE)</f>
        <v>196947</v>
      </c>
      <c r="K1798">
        <f>I1798/J1798*100</f>
        <v>10.541922446140333</v>
      </c>
    </row>
    <row r="1799" spans="1:11" hidden="1" x14ac:dyDescent="0.3">
      <c r="A1799" t="s">
        <v>2940</v>
      </c>
      <c r="B1799" t="s">
        <v>2948</v>
      </c>
      <c r="C1799" t="s">
        <v>2949</v>
      </c>
      <c r="D1799">
        <f>VLOOKUP(C1799, [1]acs2015_county_data!$D:$O, 12, FALSE)</f>
        <v>42601</v>
      </c>
      <c r="E1799">
        <f>VLOOKUP(C1799, [2]DEMOGRAPHICS!$F:$M, 8, FALSE)</f>
        <v>63</v>
      </c>
      <c r="F1799">
        <f>VLOOKUP(C1799, [3]RISKFACTORSANDACCESSTOCARE!$F:$N, 9, FALSE)</f>
        <v>19.899999999999999</v>
      </c>
      <c r="G1799">
        <f>VLOOKUP(C1799, [3]RISKFACTORSANDACCESSTOCARE!$F:$H, 3, FALSE)</f>
        <v>26.9</v>
      </c>
      <c r="H1799">
        <f>VLOOKUP(C1799, [3]RISKFACTORSANDACCESSTOCARE!$F:$Q, 12, FALSE)</f>
        <v>-1111.0999999999999</v>
      </c>
    </row>
    <row r="1800" spans="1:11" hidden="1" x14ac:dyDescent="0.3">
      <c r="A1800" t="s">
        <v>2940</v>
      </c>
      <c r="B1800" t="s">
        <v>2950</v>
      </c>
      <c r="C1800" t="s">
        <v>2951</v>
      </c>
      <c r="D1800">
        <f>VLOOKUP(C1800, [1]acs2015_county_data!$D:$O, 12, FALSE)</f>
        <v>52082</v>
      </c>
      <c r="E1800">
        <f>VLOOKUP(C1800, [2]DEMOGRAPHICS!$F:$M, 8, FALSE)</f>
        <v>118</v>
      </c>
      <c r="F1800">
        <f>VLOOKUP(C1800, [3]RISKFACTORSANDACCESSTOCARE!$F:$N, 9, FALSE)</f>
        <v>23.6</v>
      </c>
      <c r="G1800">
        <f>VLOOKUP(C1800, [3]RISKFACTORSANDACCESSTOCARE!$F:$H, 3, FALSE)</f>
        <v>27.1</v>
      </c>
      <c r="H1800">
        <f>VLOOKUP(C1800, [3]RISKFACTORSANDACCESSTOCARE!$F:$Q, 12, FALSE)</f>
        <v>-1111.0999999999999</v>
      </c>
    </row>
    <row r="1801" spans="1:11" x14ac:dyDescent="0.3">
      <c r="A1801" t="s">
        <v>2940</v>
      </c>
      <c r="B1801" t="s">
        <v>1474</v>
      </c>
      <c r="C1801" t="s">
        <v>2952</v>
      </c>
      <c r="D1801">
        <f>VLOOKUP(C1801, [1]acs2015_county_data!$D:$O, 12, FALSE)</f>
        <v>42993</v>
      </c>
      <c r="E1801">
        <f>VLOOKUP(C1801, [2]DEMOGRAPHICS!$F:$M, 8, FALSE)</f>
        <v>128</v>
      </c>
      <c r="F1801">
        <f>VLOOKUP(C1801, [3]RISKFACTORSANDACCESSTOCARE!$F:$N, 9, FALSE)</f>
        <v>25.8</v>
      </c>
      <c r="G1801">
        <f>VLOOKUP(C1801, [3]RISKFACTORSANDACCESSTOCARE!$F:$H, 3, FALSE)</f>
        <v>25.8</v>
      </c>
      <c r="H1801">
        <f>VLOOKUP(C1801, [3]RISKFACTORSANDACCESSTOCARE!$F:$Q, 12, FALSE)</f>
        <v>30.4</v>
      </c>
      <c r="I1801">
        <f>VLOOKUP(C1801,[4]RISKFACTORSANDACCESSTOCARE!$F:$Z,21,FALSE)</f>
        <v>17446</v>
      </c>
      <c r="J1801">
        <f>VLOOKUP(C1801,[5]DEMOGRAPHICS!$F:$J,5,FALSE)</f>
        <v>136409</v>
      </c>
      <c r="K1801">
        <f t="shared" ref="K1801:K1802" si="184">I1801/J1801*100</f>
        <v>12.789478700085771</v>
      </c>
    </row>
    <row r="1802" spans="1:11" x14ac:dyDescent="0.3">
      <c r="A1802" t="s">
        <v>2940</v>
      </c>
      <c r="B1802" t="s">
        <v>2953</v>
      </c>
      <c r="C1802" t="s">
        <v>2954</v>
      </c>
      <c r="D1802">
        <f>VLOOKUP(C1802, [1]acs2015_county_data!$D:$O, 12, FALSE)</f>
        <v>50320</v>
      </c>
      <c r="E1802">
        <f>VLOOKUP(C1802, [2]DEMOGRAPHICS!$F:$M, 8, FALSE)</f>
        <v>219</v>
      </c>
      <c r="F1802">
        <f>VLOOKUP(C1802, [3]RISKFACTORSANDACCESSTOCARE!$F:$N, 9, FALSE)</f>
        <v>27.9</v>
      </c>
      <c r="G1802">
        <f>VLOOKUP(C1802, [3]RISKFACTORSANDACCESSTOCARE!$F:$H, 3, FALSE)</f>
        <v>23.8</v>
      </c>
      <c r="H1802">
        <f>VLOOKUP(C1802, [3]RISKFACTORSANDACCESSTOCARE!$F:$Q, 12, FALSE)</f>
        <v>29.8</v>
      </c>
      <c r="I1802">
        <f>VLOOKUP(C1802,[4]RISKFACTORSANDACCESSTOCARE!$F:$Z,21,FALSE)</f>
        <v>9581</v>
      </c>
      <c r="J1802">
        <f>VLOOKUP(C1802,[5]DEMOGRAPHICS!$F:$J,5,FALSE)</f>
        <v>89512</v>
      </c>
      <c r="K1802">
        <f t="shared" si="184"/>
        <v>10.703592814371257</v>
      </c>
    </row>
    <row r="1803" spans="1:11" hidden="1" x14ac:dyDescent="0.3">
      <c r="A1803" t="s">
        <v>2940</v>
      </c>
      <c r="B1803" t="s">
        <v>2955</v>
      </c>
      <c r="C1803" t="s">
        <v>2956</v>
      </c>
      <c r="D1803">
        <f>VLOOKUP(C1803, [1]acs2015_county_data!$D:$O, 12, FALSE)</f>
        <v>45668</v>
      </c>
      <c r="E1803">
        <f>VLOOKUP(C1803, [2]DEMOGRAPHICS!$F:$M, 8, FALSE)</f>
        <v>58</v>
      </c>
      <c r="F1803">
        <f>VLOOKUP(C1803, [3]RISKFACTORSANDACCESSTOCARE!$F:$N, 9, FALSE)</f>
        <v>34</v>
      </c>
      <c r="G1803">
        <f>VLOOKUP(C1803, [3]RISKFACTORSANDACCESSTOCARE!$F:$H, 3, FALSE)</f>
        <v>22.5</v>
      </c>
      <c r="H1803">
        <f>VLOOKUP(C1803, [3]RISKFACTORSANDACCESSTOCARE!$F:$Q, 12, FALSE)</f>
        <v>-1111.0999999999999</v>
      </c>
    </row>
    <row r="1804" spans="1:11" x14ac:dyDescent="0.3">
      <c r="A1804" t="s">
        <v>2940</v>
      </c>
      <c r="B1804" t="s">
        <v>1050</v>
      </c>
      <c r="C1804" t="s">
        <v>2957</v>
      </c>
      <c r="D1804">
        <f>VLOOKUP(C1804, [1]acs2015_county_data!$D:$O, 12, FALSE)</f>
        <v>49930</v>
      </c>
      <c r="E1804">
        <f>VLOOKUP(C1804, [2]DEMOGRAPHICS!$F:$M, 8, FALSE)</f>
        <v>79</v>
      </c>
      <c r="F1804">
        <f>VLOOKUP(C1804, [3]RISKFACTORSANDACCESSTOCARE!$F:$N, 9, FALSE)</f>
        <v>22</v>
      </c>
      <c r="G1804">
        <f>VLOOKUP(C1804, [3]RISKFACTORSANDACCESSTOCARE!$F:$H, 3, FALSE)</f>
        <v>26.6</v>
      </c>
      <c r="H1804">
        <f>VLOOKUP(C1804, [3]RISKFACTORSANDACCESSTOCARE!$F:$Q, 12, FALSE)</f>
        <v>24.8</v>
      </c>
      <c r="I1804">
        <f>VLOOKUP(C1804,[4]RISKFACTORSANDACCESSTOCARE!$F:$Z,21,FALSE)</f>
        <v>7878</v>
      </c>
      <c r="J1804">
        <f>VLOOKUP(C1804,[5]DEMOGRAPHICS!$F:$J,5,FALSE)</f>
        <v>82047</v>
      </c>
      <c r="K1804">
        <f>I1804/J1804*100</f>
        <v>9.6018135946469716</v>
      </c>
    </row>
    <row r="1805" spans="1:11" hidden="1" x14ac:dyDescent="0.3">
      <c r="A1805" t="s">
        <v>2940</v>
      </c>
      <c r="B1805" t="s">
        <v>189</v>
      </c>
      <c r="C1805" t="s">
        <v>2958</v>
      </c>
      <c r="D1805">
        <f>VLOOKUP(C1805, [1]acs2015_county_data!$D:$O, 12, FALSE)</f>
        <v>59105</v>
      </c>
      <c r="E1805">
        <f>VLOOKUP(C1805, [2]DEMOGRAPHICS!$F:$M, 8, FALSE)</f>
        <v>100</v>
      </c>
      <c r="F1805">
        <f>VLOOKUP(C1805, [3]RISKFACTORSANDACCESSTOCARE!$F:$N, 9, FALSE)</f>
        <v>25</v>
      </c>
      <c r="G1805">
        <f>VLOOKUP(C1805, [3]RISKFACTORSANDACCESSTOCARE!$F:$H, 3, FALSE)</f>
        <v>27.8</v>
      </c>
      <c r="H1805">
        <f>VLOOKUP(C1805, [3]RISKFACTORSANDACCESSTOCARE!$F:$Q, 12, FALSE)</f>
        <v>-1111.0999999999999</v>
      </c>
    </row>
    <row r="1806" spans="1:11" hidden="1" x14ac:dyDescent="0.3">
      <c r="A1806" t="s">
        <v>2940</v>
      </c>
      <c r="B1806" t="s">
        <v>2959</v>
      </c>
      <c r="C1806" t="s">
        <v>2960</v>
      </c>
      <c r="D1806">
        <f>VLOOKUP(C1806, [1]acs2015_county_data!$D:$O, 12, FALSE)</f>
        <v>49514</v>
      </c>
      <c r="E1806">
        <f>VLOOKUP(C1806, [2]DEMOGRAPHICS!$F:$M, 8, FALSE)</f>
        <v>97</v>
      </c>
      <c r="F1806">
        <f>VLOOKUP(C1806, [3]RISKFACTORSANDACCESSTOCARE!$F:$N, 9, FALSE)</f>
        <v>17.3</v>
      </c>
      <c r="G1806">
        <f>VLOOKUP(C1806, [3]RISKFACTORSANDACCESSTOCARE!$F:$H, 3, FALSE)</f>
        <v>22.1</v>
      </c>
      <c r="H1806">
        <f>VLOOKUP(C1806, [3]RISKFACTORSANDACCESSTOCARE!$F:$Q, 12, FALSE)</f>
        <v>-1111.0999999999999</v>
      </c>
    </row>
    <row r="1807" spans="1:11" hidden="1" x14ac:dyDescent="0.3">
      <c r="A1807" t="s">
        <v>2940</v>
      </c>
      <c r="B1807" t="s">
        <v>550</v>
      </c>
      <c r="C1807" t="s">
        <v>2961</v>
      </c>
      <c r="D1807">
        <f>VLOOKUP(C1807, [1]acs2015_county_data!$D:$O, 12, FALSE)</f>
        <v>43720</v>
      </c>
      <c r="E1807">
        <f>VLOOKUP(C1807, [2]DEMOGRAPHICS!$F:$M, 8, FALSE)</f>
        <v>33</v>
      </c>
      <c r="F1807">
        <f>VLOOKUP(C1807, [3]RISKFACTORSANDACCESSTOCARE!$F:$N, 9, FALSE)</f>
        <v>26.6</v>
      </c>
      <c r="G1807">
        <f>VLOOKUP(C1807, [3]RISKFACTORSANDACCESSTOCARE!$F:$H, 3, FALSE)</f>
        <v>33.5</v>
      </c>
      <c r="H1807">
        <f>VLOOKUP(C1807, [3]RISKFACTORSANDACCESSTOCARE!$F:$Q, 12, FALSE)</f>
        <v>-1111.0999999999999</v>
      </c>
    </row>
    <row r="1808" spans="1:11" x14ac:dyDescent="0.3">
      <c r="A1808" t="s">
        <v>2940</v>
      </c>
      <c r="B1808" t="s">
        <v>2962</v>
      </c>
      <c r="C1808" t="s">
        <v>2963</v>
      </c>
      <c r="D1808">
        <f>VLOOKUP(C1808, [1]acs2015_county_data!$D:$O, 12, FALSE)</f>
        <v>71904</v>
      </c>
      <c r="E1808">
        <f>VLOOKUP(C1808, [2]DEMOGRAPHICS!$F:$M, 8, FALSE)</f>
        <v>368</v>
      </c>
      <c r="F1808">
        <f>VLOOKUP(C1808, [3]RISKFACTORSANDACCESSTOCARE!$F:$N, 9, FALSE)</f>
        <v>20.8</v>
      </c>
      <c r="G1808">
        <f>VLOOKUP(C1808, [3]RISKFACTORSANDACCESSTOCARE!$F:$H, 3, FALSE)</f>
        <v>23.6</v>
      </c>
      <c r="H1808">
        <f>VLOOKUP(C1808, [3]RISKFACTORSANDACCESSTOCARE!$F:$Q, 12, FALSE)</f>
        <v>26</v>
      </c>
      <c r="I1808">
        <f>VLOOKUP(C1808,[4]RISKFACTORSANDACCESSTOCARE!$F:$Z,21,FALSE)</f>
        <v>27350</v>
      </c>
      <c r="J1808">
        <f>VLOOKUP(C1808,[5]DEMOGRAPHICS!$F:$J,5,FALSE)</f>
        <v>294849</v>
      </c>
      <c r="K1808">
        <f t="shared" ref="K1808:K1809" si="185">I1808/J1808*100</f>
        <v>9.2759344613683616</v>
      </c>
    </row>
    <row r="1809" spans="1:11" x14ac:dyDescent="0.3">
      <c r="A1809" t="s">
        <v>2940</v>
      </c>
      <c r="B1809" t="s">
        <v>2964</v>
      </c>
      <c r="C1809" t="s">
        <v>2965</v>
      </c>
      <c r="D1809">
        <f>VLOOKUP(C1809, [1]acs2015_county_data!$D:$O, 12, FALSE)</f>
        <v>51247</v>
      </c>
      <c r="E1809">
        <f>VLOOKUP(C1809, [2]DEMOGRAPHICS!$F:$M, 8, FALSE)</f>
        <v>891</v>
      </c>
      <c r="F1809">
        <f>VLOOKUP(C1809, [3]RISKFACTORSANDACCESSTOCARE!$F:$N, 9, FALSE)</f>
        <v>23.9</v>
      </c>
      <c r="G1809">
        <f>VLOOKUP(C1809, [3]RISKFACTORSANDACCESSTOCARE!$F:$H, 3, FALSE)</f>
        <v>23.9</v>
      </c>
      <c r="H1809">
        <f>VLOOKUP(C1809, [3]RISKFACTORSANDACCESSTOCARE!$F:$Q, 12, FALSE)</f>
        <v>26.3</v>
      </c>
      <c r="I1809">
        <f>VLOOKUP(C1809,[4]RISKFACTORSANDACCESSTOCARE!$F:$Z,21,FALSE)</f>
        <v>88101</v>
      </c>
      <c r="J1809">
        <f>VLOOKUP(C1809,[5]DEMOGRAPHICS!$F:$J,5,FALSE)</f>
        <v>930703</v>
      </c>
      <c r="K1809">
        <f t="shared" si="185"/>
        <v>9.4660702716118887</v>
      </c>
    </row>
    <row r="1810" spans="1:11" hidden="1" x14ac:dyDescent="0.3">
      <c r="A1810" t="s">
        <v>2940</v>
      </c>
      <c r="B1810" t="s">
        <v>1996</v>
      </c>
      <c r="C1810" t="s">
        <v>2966</v>
      </c>
      <c r="D1810">
        <f>VLOOKUP(C1810, [1]acs2015_county_data!$D:$O, 12, FALSE)</f>
        <v>52758</v>
      </c>
      <c r="E1810">
        <f>VLOOKUP(C1810, [2]DEMOGRAPHICS!$F:$M, 8, FALSE)</f>
        <v>22</v>
      </c>
      <c r="F1810">
        <f>VLOOKUP(C1810, [3]RISKFACTORSANDACCESSTOCARE!$F:$N, 9, FALSE)</f>
        <v>16.3</v>
      </c>
      <c r="G1810">
        <f>VLOOKUP(C1810, [3]RISKFACTORSANDACCESSTOCARE!$F:$H, 3, FALSE)</f>
        <v>24.8</v>
      </c>
      <c r="H1810">
        <f>VLOOKUP(C1810, [3]RISKFACTORSANDACCESSTOCARE!$F:$Q, 12, FALSE)</f>
        <v>-1111.0999999999999</v>
      </c>
    </row>
    <row r="1811" spans="1:11" hidden="1" x14ac:dyDescent="0.3">
      <c r="A1811" t="s">
        <v>2940</v>
      </c>
      <c r="B1811" t="s">
        <v>59</v>
      </c>
      <c r="C1811" t="s">
        <v>2967</v>
      </c>
      <c r="D1811">
        <f>VLOOKUP(C1811, [1]acs2015_county_data!$D:$O, 12, FALSE)</f>
        <v>47923</v>
      </c>
      <c r="E1811">
        <f>VLOOKUP(C1811, [2]DEMOGRAPHICS!$F:$M, 8, FALSE)</f>
        <v>31</v>
      </c>
      <c r="F1811">
        <f>VLOOKUP(C1811, [3]RISKFACTORSANDACCESSTOCARE!$F:$N, 9, FALSE)</f>
        <v>24.5</v>
      </c>
      <c r="G1811">
        <f>VLOOKUP(C1811, [3]RISKFACTORSANDACCESSTOCARE!$F:$H, 3, FALSE)</f>
        <v>23</v>
      </c>
      <c r="H1811">
        <f>VLOOKUP(C1811, [3]RISKFACTORSANDACCESSTOCARE!$F:$Q, 12, FALSE)</f>
        <v>-1111.0999999999999</v>
      </c>
    </row>
    <row r="1812" spans="1:11" hidden="1" x14ac:dyDescent="0.3">
      <c r="A1812" t="s">
        <v>2940</v>
      </c>
      <c r="B1812" t="s">
        <v>209</v>
      </c>
      <c r="C1812" t="s">
        <v>2968</v>
      </c>
      <c r="D1812">
        <f>VLOOKUP(C1812, [1]acs2015_county_data!$D:$O, 12, FALSE)</f>
        <v>46969</v>
      </c>
      <c r="E1812">
        <f>VLOOKUP(C1812, [2]DEMOGRAPHICS!$F:$M, 8, FALSE)</f>
        <v>112</v>
      </c>
      <c r="F1812">
        <f>VLOOKUP(C1812, [3]RISKFACTORSANDACCESSTOCARE!$F:$N, 9, FALSE)</f>
        <v>20.5</v>
      </c>
      <c r="G1812">
        <f>VLOOKUP(C1812, [3]RISKFACTORSANDACCESSTOCARE!$F:$H, 3, FALSE)</f>
        <v>23.9</v>
      </c>
      <c r="H1812">
        <f>VLOOKUP(C1812, [3]RISKFACTORSANDACCESSTOCARE!$F:$Q, 12, FALSE)</f>
        <v>-1111.0999999999999</v>
      </c>
    </row>
    <row r="1813" spans="1:11" x14ac:dyDescent="0.3">
      <c r="A1813" t="s">
        <v>2940</v>
      </c>
      <c r="B1813" t="s">
        <v>2052</v>
      </c>
      <c r="C1813" t="s">
        <v>2969</v>
      </c>
      <c r="D1813">
        <f>VLOOKUP(C1813, [1]acs2015_county_data!$D:$O, 12, FALSE)</f>
        <v>50880</v>
      </c>
      <c r="E1813">
        <f>VLOOKUP(C1813, [2]DEMOGRAPHICS!$F:$M, 8, FALSE)</f>
        <v>120</v>
      </c>
      <c r="F1813">
        <f>VLOOKUP(C1813, [3]RISKFACTORSANDACCESSTOCARE!$F:$N, 9, FALSE)</f>
        <v>17.3</v>
      </c>
      <c r="G1813">
        <f>VLOOKUP(C1813, [3]RISKFACTORSANDACCESSTOCARE!$F:$H, 3, FALSE)</f>
        <v>26.7</v>
      </c>
      <c r="H1813">
        <f>VLOOKUP(C1813, [3]RISKFACTORSANDACCESSTOCARE!$F:$Q, 12, FALSE)</f>
        <v>21.3</v>
      </c>
      <c r="I1813">
        <f>VLOOKUP(C1813,[4]RISKFACTORSANDACCESSTOCARE!$F:$Z,21,FALSE)</f>
        <v>5070</v>
      </c>
      <c r="J1813">
        <f>VLOOKUP(C1813,[5]DEMOGRAPHICS!$F:$J,5,FALSE)</f>
        <v>59257</v>
      </c>
      <c r="K1813">
        <f>I1813/J1813*100</f>
        <v>8.5559511956393344</v>
      </c>
    </row>
    <row r="1814" spans="1:11" hidden="1" x14ac:dyDescent="0.3">
      <c r="A1814" t="s">
        <v>2940</v>
      </c>
      <c r="B1814" t="s">
        <v>63</v>
      </c>
      <c r="C1814" t="s">
        <v>2970</v>
      </c>
      <c r="D1814">
        <f>VLOOKUP(C1814, [1]acs2015_county_data!$D:$O, 12, FALSE)</f>
        <v>50278</v>
      </c>
      <c r="E1814">
        <f>VLOOKUP(C1814, [2]DEMOGRAPHICS!$F:$M, 8, FALSE)</f>
        <v>77</v>
      </c>
      <c r="F1814">
        <f>VLOOKUP(C1814, [3]RISKFACTORSANDACCESSTOCARE!$F:$N, 9, FALSE)</f>
        <v>20.3</v>
      </c>
      <c r="G1814">
        <f>VLOOKUP(C1814, [3]RISKFACTORSANDACCESSTOCARE!$F:$H, 3, FALSE)</f>
        <v>-1111.0999999999999</v>
      </c>
      <c r="H1814">
        <f>VLOOKUP(C1814, [3]RISKFACTORSANDACCESSTOCARE!$F:$Q, 12, FALSE)</f>
        <v>-1111.0999999999999</v>
      </c>
    </row>
    <row r="1815" spans="1:11" hidden="1" x14ac:dyDescent="0.3">
      <c r="A1815" t="s">
        <v>2940</v>
      </c>
      <c r="B1815" t="s">
        <v>597</v>
      </c>
      <c r="C1815" t="s">
        <v>2971</v>
      </c>
      <c r="D1815">
        <f>VLOOKUP(C1815, [1]acs2015_county_data!$D:$O, 12, FALSE)</f>
        <v>48243</v>
      </c>
      <c r="E1815">
        <f>VLOOKUP(C1815, [2]DEMOGRAPHICS!$F:$M, 8, FALSE)</f>
        <v>3</v>
      </c>
      <c r="F1815">
        <f>VLOOKUP(C1815, [3]RISKFACTORSANDACCESSTOCARE!$F:$N, 9, FALSE)</f>
        <v>-1111.0999999999999</v>
      </c>
      <c r="G1815">
        <f>VLOOKUP(C1815, [3]RISKFACTORSANDACCESSTOCARE!$F:$H, 3, FALSE)</f>
        <v>-1111.0999999999999</v>
      </c>
      <c r="H1815">
        <f>VLOOKUP(C1815, [3]RISKFACTORSANDACCESSTOCARE!$F:$Q, 12, FALSE)</f>
        <v>-1111.0999999999999</v>
      </c>
    </row>
    <row r="1816" spans="1:11" hidden="1" x14ac:dyDescent="0.3">
      <c r="A1816" t="s">
        <v>2940</v>
      </c>
      <c r="B1816" t="s">
        <v>2972</v>
      </c>
      <c r="C1816" t="s">
        <v>2973</v>
      </c>
      <c r="D1816">
        <f>VLOOKUP(C1816, [1]acs2015_county_data!$D:$O, 12, FALSE)</f>
        <v>46229</v>
      </c>
      <c r="E1816">
        <f>VLOOKUP(C1816, [2]DEMOGRAPHICS!$F:$M, 8, FALSE)</f>
        <v>45</v>
      </c>
      <c r="F1816">
        <f>VLOOKUP(C1816, [3]RISKFACTORSANDACCESSTOCARE!$F:$N, 9, FALSE)</f>
        <v>23.6</v>
      </c>
      <c r="G1816">
        <f>VLOOKUP(C1816, [3]RISKFACTORSANDACCESSTOCARE!$F:$H, 3, FALSE)</f>
        <v>25.7</v>
      </c>
      <c r="H1816">
        <f>VLOOKUP(C1816, [3]RISKFACTORSANDACCESSTOCARE!$F:$Q, 12, FALSE)</f>
        <v>-1111.0999999999999</v>
      </c>
    </row>
    <row r="1817" spans="1:11" x14ac:dyDescent="0.3">
      <c r="A1817" t="s">
        <v>2940</v>
      </c>
      <c r="B1817" t="s">
        <v>73</v>
      </c>
      <c r="C1817" t="s">
        <v>2974</v>
      </c>
      <c r="D1817">
        <f>VLOOKUP(C1817, [1]acs2015_county_data!$D:$O, 12, FALSE)</f>
        <v>49505</v>
      </c>
      <c r="E1817">
        <f>VLOOKUP(C1817, [2]DEMOGRAPHICS!$F:$M, 8, FALSE)</f>
        <v>91</v>
      </c>
      <c r="F1817">
        <f>VLOOKUP(C1817, [3]RISKFACTORSANDACCESSTOCARE!$F:$N, 9, FALSE)</f>
        <v>25.9</v>
      </c>
      <c r="G1817">
        <f>VLOOKUP(C1817, [3]RISKFACTORSANDACCESSTOCARE!$F:$H, 3, FALSE)</f>
        <v>21.7</v>
      </c>
      <c r="H1817">
        <f>VLOOKUP(C1817, [3]RISKFACTORSANDACCESSTOCARE!$F:$Q, 12, FALSE)</f>
        <v>31.1</v>
      </c>
      <c r="I1817">
        <f>VLOOKUP(C1817,[4]RISKFACTORSANDACCESSTOCARE!$F:$Z,21,FALSE)</f>
        <v>15303</v>
      </c>
      <c r="J1817">
        <f>VLOOKUP(C1817,[5]DEMOGRAPHICS!$F:$J,5,FALSE)</f>
        <v>116384</v>
      </c>
      <c r="K1817">
        <f>I1817/J1817*100</f>
        <v>13.148714599945011</v>
      </c>
    </row>
    <row r="1818" spans="1:11" hidden="1" x14ac:dyDescent="0.3">
      <c r="A1818" t="s">
        <v>2940</v>
      </c>
      <c r="B1818" t="s">
        <v>329</v>
      </c>
      <c r="C1818" t="s">
        <v>2975</v>
      </c>
      <c r="D1818">
        <f>VLOOKUP(C1818, [1]acs2015_county_data!$D:$O, 12, FALSE)</f>
        <v>48201</v>
      </c>
      <c r="E1818">
        <f>VLOOKUP(C1818, [2]DEMOGRAPHICS!$F:$M, 8, FALSE)</f>
        <v>35211</v>
      </c>
      <c r="F1818">
        <f>VLOOKUP(C1818, [3]RISKFACTORSANDACCESSTOCARE!$F:$N, 9, FALSE)</f>
        <v>23</v>
      </c>
      <c r="G1818">
        <f>VLOOKUP(C1818, [3]RISKFACTORSANDACCESSTOCARE!$F:$H, 3, FALSE)</f>
        <v>34.6</v>
      </c>
      <c r="H1818">
        <f>VLOOKUP(C1818, [3]RISKFACTORSANDACCESSTOCARE!$F:$Q, 12, FALSE)</f>
        <v>23.6</v>
      </c>
    </row>
    <row r="1819" spans="1:11" hidden="1" x14ac:dyDescent="0.3">
      <c r="A1819" t="s">
        <v>2940</v>
      </c>
      <c r="B1819" t="s">
        <v>1004</v>
      </c>
      <c r="C1819" t="s">
        <v>2976</v>
      </c>
      <c r="D1819">
        <f>VLOOKUP(C1819, [1]acs2015_county_data!$D:$O, 12, FALSE)</f>
        <v>49819</v>
      </c>
      <c r="E1819">
        <f>VLOOKUP(C1819, [2]DEMOGRAPHICS!$F:$M, 8, FALSE)</f>
        <v>21</v>
      </c>
      <c r="F1819">
        <f>VLOOKUP(C1819, [3]RISKFACTORSANDACCESSTOCARE!$F:$N, 9, FALSE)</f>
        <v>27.7</v>
      </c>
      <c r="G1819">
        <f>VLOOKUP(C1819, [3]RISKFACTORSANDACCESSTOCARE!$F:$H, 3, FALSE)</f>
        <v>-1111.0999999999999</v>
      </c>
      <c r="H1819">
        <f>VLOOKUP(C1819, [3]RISKFACTORSANDACCESSTOCARE!$F:$Q, 12, FALSE)</f>
        <v>-1111.0999999999999</v>
      </c>
    </row>
    <row r="1820" spans="1:11" x14ac:dyDescent="0.3">
      <c r="A1820" t="s">
        <v>2940</v>
      </c>
      <c r="B1820" t="s">
        <v>1107</v>
      </c>
      <c r="C1820" t="s">
        <v>2977</v>
      </c>
      <c r="D1820">
        <f>VLOOKUP(C1820, [1]acs2015_county_data!$D:$O, 12, FALSE)</f>
        <v>51734</v>
      </c>
      <c r="E1820">
        <f>VLOOKUP(C1820, [2]DEMOGRAPHICS!$F:$M, 8, FALSE)</f>
        <v>102</v>
      </c>
      <c r="F1820">
        <f>VLOOKUP(C1820, [3]RISKFACTORSANDACCESSTOCARE!$F:$N, 9, FALSE)</f>
        <v>20.100000000000001</v>
      </c>
      <c r="G1820">
        <f>VLOOKUP(C1820, [3]RISKFACTORSANDACCESSTOCARE!$F:$H, 3, FALSE)</f>
        <v>17.7</v>
      </c>
      <c r="H1820">
        <f>VLOOKUP(C1820, [3]RISKFACTORSANDACCESSTOCARE!$F:$Q, 12, FALSE)</f>
        <v>16</v>
      </c>
      <c r="I1820">
        <f>VLOOKUP(C1820,[4]RISKFACTORSANDACCESSTOCARE!$F:$Z,21,FALSE)</f>
        <v>5594</v>
      </c>
      <c r="J1820">
        <f>VLOOKUP(C1820,[5]DEMOGRAPHICS!$F:$J,5,FALSE)</f>
        <v>64205</v>
      </c>
      <c r="K1820">
        <f>I1820/J1820*100</f>
        <v>8.7127170781091827</v>
      </c>
    </row>
    <row r="1821" spans="1:11" hidden="1" x14ac:dyDescent="0.3">
      <c r="A1821" t="s">
        <v>2940</v>
      </c>
      <c r="B1821" t="s">
        <v>89</v>
      </c>
      <c r="C1821" t="s">
        <v>2978</v>
      </c>
      <c r="D1821">
        <f>VLOOKUP(C1821, [1]acs2015_county_data!$D:$O, 12, FALSE)</f>
        <v>54145</v>
      </c>
      <c r="E1821">
        <f>VLOOKUP(C1821, [2]DEMOGRAPHICS!$F:$M, 8, FALSE)</f>
        <v>107</v>
      </c>
      <c r="F1821">
        <f>VLOOKUP(C1821, [3]RISKFACTORSANDACCESSTOCARE!$F:$N, 9, FALSE)</f>
        <v>28.1</v>
      </c>
      <c r="G1821">
        <f>VLOOKUP(C1821, [3]RISKFACTORSANDACCESSTOCARE!$F:$H, 3, FALSE)</f>
        <v>22</v>
      </c>
      <c r="H1821">
        <f>VLOOKUP(C1821, [3]RISKFACTORSANDACCESSTOCARE!$F:$Q, 12, FALSE)</f>
        <v>-1111.0999999999999</v>
      </c>
    </row>
    <row r="1822" spans="1:11" x14ac:dyDescent="0.3">
      <c r="A1822" t="s">
        <v>2940</v>
      </c>
      <c r="B1822" t="s">
        <v>99</v>
      </c>
      <c r="C1822" t="s">
        <v>2979</v>
      </c>
      <c r="D1822">
        <f>VLOOKUP(C1822, [1]acs2015_county_data!$D:$O, 12, FALSE)</f>
        <v>52553</v>
      </c>
      <c r="E1822">
        <f>VLOOKUP(C1822, [2]DEMOGRAPHICS!$F:$M, 8, FALSE)</f>
        <v>1112</v>
      </c>
      <c r="F1822">
        <f>VLOOKUP(C1822, [3]RISKFACTORSANDACCESSTOCARE!$F:$N, 9, FALSE)</f>
        <v>22.2</v>
      </c>
      <c r="G1822">
        <f>VLOOKUP(C1822, [3]RISKFACTORSANDACCESSTOCARE!$F:$H, 3, FALSE)</f>
        <v>23.6</v>
      </c>
      <c r="H1822">
        <f>VLOOKUP(C1822, [3]RISKFACTORSANDACCESSTOCARE!$F:$Q, 12, FALSE)</f>
        <v>26.1</v>
      </c>
      <c r="I1822">
        <f>VLOOKUP(C1822,[4]RISKFACTORSANDACCESSTOCARE!$F:$Z,21,FALSE)</f>
        <v>73790</v>
      </c>
      <c r="J1822">
        <f>VLOOKUP(C1822,[5]DEMOGRAPHICS!$F:$J,5,FALSE)</f>
        <v>733366</v>
      </c>
      <c r="K1822">
        <f>I1822/J1822*100</f>
        <v>10.061824518725984</v>
      </c>
    </row>
    <row r="1823" spans="1:11" hidden="1" x14ac:dyDescent="0.3">
      <c r="A1823" t="s">
        <v>2940</v>
      </c>
      <c r="B1823" t="s">
        <v>101</v>
      </c>
      <c r="C1823" t="s">
        <v>2980</v>
      </c>
      <c r="D1823">
        <f>VLOOKUP(C1823, [1]acs2015_county_data!$D:$O, 12, FALSE)</f>
        <v>43764</v>
      </c>
      <c r="E1823">
        <f>VLOOKUP(C1823, [2]DEMOGRAPHICS!$F:$M, 8, FALSE)</f>
        <v>121</v>
      </c>
      <c r="F1823">
        <f>VLOOKUP(C1823, [3]RISKFACTORSANDACCESSTOCARE!$F:$N, 9, FALSE)</f>
        <v>23.5</v>
      </c>
      <c r="G1823">
        <f>VLOOKUP(C1823, [3]RISKFACTORSANDACCESSTOCARE!$F:$H, 3, FALSE)</f>
        <v>33.6</v>
      </c>
      <c r="H1823">
        <f>VLOOKUP(C1823, [3]RISKFACTORSANDACCESSTOCARE!$F:$Q, 12, FALSE)</f>
        <v>-1111.0999999999999</v>
      </c>
    </row>
    <row r="1824" spans="1:11" x14ac:dyDescent="0.3">
      <c r="A1824" t="s">
        <v>2940</v>
      </c>
      <c r="B1824" t="s">
        <v>633</v>
      </c>
      <c r="C1824" t="s">
        <v>2981</v>
      </c>
      <c r="D1824">
        <f>VLOOKUP(C1824, [1]acs2015_county_data!$D:$O, 12, FALSE)</f>
        <v>99465</v>
      </c>
      <c r="E1824">
        <f>VLOOKUP(C1824, [2]DEMOGRAPHICS!$F:$M, 8, FALSE)</f>
        <v>4650</v>
      </c>
      <c r="F1824">
        <f>VLOOKUP(C1824, [3]RISKFACTORSANDACCESSTOCARE!$F:$N, 9, FALSE)</f>
        <v>16.600000000000001</v>
      </c>
      <c r="G1824">
        <f>VLOOKUP(C1824, [3]RISKFACTORSANDACCESSTOCARE!$F:$H, 3, FALSE)</f>
        <v>25.3</v>
      </c>
      <c r="H1824">
        <f>VLOOKUP(C1824, [3]RISKFACTORSANDACCESSTOCARE!$F:$Q, 12, FALSE)</f>
        <v>24.5</v>
      </c>
      <c r="I1824">
        <f>VLOOKUP(C1824,[4]RISKFACTORSANDACCESSTOCARE!$F:$Z,21,FALSE)</f>
        <v>135051</v>
      </c>
      <c r="J1824">
        <f>VLOOKUP(C1824,[5]DEMOGRAPHICS!$F:$J,5,FALSE)</f>
        <v>1333137</v>
      </c>
      <c r="K1824">
        <f>I1824/J1824*100</f>
        <v>10.130316689132474</v>
      </c>
    </row>
    <row r="1825" spans="1:11" hidden="1" x14ac:dyDescent="0.3">
      <c r="A1825" t="s">
        <v>2940</v>
      </c>
      <c r="B1825" t="s">
        <v>2940</v>
      </c>
      <c r="C1825" t="s">
        <v>2982</v>
      </c>
      <c r="D1825">
        <f>VLOOKUP(C1825, [1]acs2015_county_data!$D:$O, 12, FALSE)</f>
        <v>72871</v>
      </c>
      <c r="E1825">
        <f>VLOOKUP(C1825, [2]DEMOGRAPHICS!$F:$M, 8, FALSE)</f>
        <v>69390</v>
      </c>
      <c r="F1825">
        <f>VLOOKUP(C1825, [3]RISKFACTORSANDACCESSTOCARE!$F:$N, 9, FALSE)</f>
        <v>15.9</v>
      </c>
      <c r="G1825">
        <f>VLOOKUP(C1825, [3]RISKFACTORSANDACCESSTOCARE!$F:$H, 3, FALSE)</f>
        <v>24.5</v>
      </c>
      <c r="H1825">
        <f>VLOOKUP(C1825, [3]RISKFACTORSANDACCESSTOCARE!$F:$Q, 12, FALSE)</f>
        <v>23.1</v>
      </c>
    </row>
    <row r="1826" spans="1:11" x14ac:dyDescent="0.3">
      <c r="A1826" t="s">
        <v>2940</v>
      </c>
      <c r="B1826" t="s">
        <v>2983</v>
      </c>
      <c r="C1826" t="s">
        <v>2984</v>
      </c>
      <c r="D1826">
        <f>VLOOKUP(C1826, [1]acs2015_county_data!$D:$O, 12, FALSE)</f>
        <v>49449</v>
      </c>
      <c r="E1826">
        <f>VLOOKUP(C1826, [2]DEMOGRAPHICS!$F:$M, 8, FALSE)</f>
        <v>415</v>
      </c>
      <c r="F1826">
        <f>VLOOKUP(C1826, [3]RISKFACTORSANDACCESSTOCARE!$F:$N, 9, FALSE)</f>
        <v>25.4</v>
      </c>
      <c r="G1826">
        <f>VLOOKUP(C1826, [3]RISKFACTORSANDACCESSTOCARE!$F:$H, 3, FALSE)</f>
        <v>24.4</v>
      </c>
      <c r="H1826">
        <f>VLOOKUP(C1826, [3]RISKFACTORSANDACCESSTOCARE!$F:$Q, 12, FALSE)</f>
        <v>27.8</v>
      </c>
      <c r="I1826">
        <f>VLOOKUP(C1826,[4]RISKFACTORSANDACCESSTOCARE!$F:$Z,21,FALSE)</f>
        <v>20520</v>
      </c>
      <c r="J1826">
        <f>VLOOKUP(C1826,[5]DEMOGRAPHICS!$F:$J,5,FALSE)</f>
        <v>217008</v>
      </c>
      <c r="K1826">
        <f t="shared" ref="K1826:K1830" si="186">I1826/J1826*100</f>
        <v>9.4558725945587252</v>
      </c>
    </row>
    <row r="1827" spans="1:11" x14ac:dyDescent="0.3">
      <c r="A1827" t="s">
        <v>2940</v>
      </c>
      <c r="B1827" t="s">
        <v>1012</v>
      </c>
      <c r="C1827" t="s">
        <v>2985</v>
      </c>
      <c r="D1827">
        <f>VLOOKUP(C1827, [1]acs2015_county_data!$D:$O, 12, FALSE)</f>
        <v>48246</v>
      </c>
      <c r="E1827">
        <f>VLOOKUP(C1827, [2]DEMOGRAPHICS!$F:$M, 8, FALSE)</f>
        <v>193</v>
      </c>
      <c r="F1827">
        <f>VLOOKUP(C1827, [3]RISKFACTORSANDACCESSTOCARE!$F:$N, 9, FALSE)</f>
        <v>21.1</v>
      </c>
      <c r="G1827">
        <f>VLOOKUP(C1827, [3]RISKFACTORSANDACCESSTOCARE!$F:$H, 3, FALSE)</f>
        <v>23.4</v>
      </c>
      <c r="H1827">
        <f>VLOOKUP(C1827, [3]RISKFACTORSANDACCESSTOCARE!$F:$Q, 12, FALSE)</f>
        <v>34.1</v>
      </c>
      <c r="I1827">
        <f>VLOOKUP(C1827,[4]RISKFACTORSANDACCESSTOCARE!$F:$Z,21,FALSE)</f>
        <v>23087</v>
      </c>
      <c r="J1827">
        <f>VLOOKUP(C1827,[5]DEMOGRAPHICS!$F:$J,5,FALSE)</f>
        <v>234105</v>
      </c>
      <c r="K1827">
        <f t="shared" si="186"/>
        <v>9.8618141432263293</v>
      </c>
    </row>
    <row r="1828" spans="1:11" x14ac:dyDescent="0.3">
      <c r="A1828" t="s">
        <v>2940</v>
      </c>
      <c r="B1828" t="s">
        <v>2986</v>
      </c>
      <c r="C1828" t="s">
        <v>2987</v>
      </c>
      <c r="D1828">
        <f>VLOOKUP(C1828, [1]acs2015_county_data!$D:$O, 12, FALSE)</f>
        <v>55092</v>
      </c>
      <c r="E1828">
        <f>VLOOKUP(C1828, [2]DEMOGRAPHICS!$F:$M, 8, FALSE)</f>
        <v>587</v>
      </c>
      <c r="F1828">
        <f>VLOOKUP(C1828, [3]RISKFACTORSANDACCESSTOCARE!$F:$N, 9, FALSE)</f>
        <v>22.8</v>
      </c>
      <c r="G1828">
        <f>VLOOKUP(C1828, [3]RISKFACTORSANDACCESSTOCARE!$F:$H, 3, FALSE)</f>
        <v>22.5</v>
      </c>
      <c r="H1828">
        <f>VLOOKUP(C1828, [3]RISKFACTORSANDACCESSTOCARE!$F:$Q, 12, FALSE)</f>
        <v>26.4</v>
      </c>
      <c r="I1828">
        <f>VLOOKUP(C1828,[4]RISKFACTORSANDACCESSTOCARE!$F:$Z,21,FALSE)</f>
        <v>46025</v>
      </c>
      <c r="J1828">
        <f>VLOOKUP(C1828,[5]DEMOGRAPHICS!$F:$J,5,FALSE)</f>
        <v>458053</v>
      </c>
      <c r="K1828">
        <f t="shared" si="186"/>
        <v>10.047963881908863</v>
      </c>
    </row>
    <row r="1829" spans="1:11" x14ac:dyDescent="0.3">
      <c r="A1829" t="s">
        <v>2940</v>
      </c>
      <c r="B1829" t="s">
        <v>2988</v>
      </c>
      <c r="C1829" t="s">
        <v>2989</v>
      </c>
      <c r="D1829">
        <f>VLOOKUP(C1829, [1]acs2015_county_data!$D:$O, 12, FALSE)</f>
        <v>57416</v>
      </c>
      <c r="E1829">
        <f>VLOOKUP(C1829, [2]DEMOGRAPHICS!$F:$M, 8, FALSE)</f>
        <v>162</v>
      </c>
      <c r="F1829">
        <f>VLOOKUP(C1829, [3]RISKFACTORSANDACCESSTOCARE!$F:$N, 9, FALSE)</f>
        <v>19.3</v>
      </c>
      <c r="G1829">
        <f>VLOOKUP(C1829, [3]RISKFACTORSANDACCESSTOCARE!$F:$H, 3, FALSE)</f>
        <v>16.899999999999999</v>
      </c>
      <c r="H1829">
        <f>VLOOKUP(C1829, [3]RISKFACTORSANDACCESSTOCARE!$F:$Q, 12, FALSE)</f>
        <v>21.3</v>
      </c>
      <c r="I1829">
        <f>VLOOKUP(C1829,[4]RISKFACTORSANDACCESSTOCARE!$F:$Z,21,FALSE)</f>
        <v>7904</v>
      </c>
      <c r="J1829">
        <f>VLOOKUP(C1829,[5]DEMOGRAPHICS!$F:$J,5,FALSE)</f>
        <v>104461</v>
      </c>
      <c r="K1829">
        <f t="shared" si="186"/>
        <v>7.5664602100305371</v>
      </c>
    </row>
    <row r="1830" spans="1:11" x14ac:dyDescent="0.3">
      <c r="A1830" t="s">
        <v>2940</v>
      </c>
      <c r="B1830" t="s">
        <v>356</v>
      </c>
      <c r="C1830" t="s">
        <v>2990</v>
      </c>
      <c r="D1830">
        <f>VLOOKUP(C1830, [1]acs2015_county_data!$D:$O, 12, FALSE)</f>
        <v>70848</v>
      </c>
      <c r="E1830">
        <f>VLOOKUP(C1830, [2]DEMOGRAPHICS!$F:$M, 8, FALSE)</f>
        <v>457</v>
      </c>
      <c r="F1830">
        <f>VLOOKUP(C1830, [3]RISKFACTORSANDACCESSTOCARE!$F:$N, 9, FALSE)</f>
        <v>23.9</v>
      </c>
      <c r="G1830">
        <f>VLOOKUP(C1830, [3]RISKFACTORSANDACCESSTOCARE!$F:$H, 3, FALSE)</f>
        <v>25.4</v>
      </c>
      <c r="H1830">
        <f>VLOOKUP(C1830, [3]RISKFACTORSANDACCESSTOCARE!$F:$Q, 12, FALSE)</f>
        <v>28.1</v>
      </c>
      <c r="I1830">
        <f>VLOOKUP(C1830,[4]RISKFACTORSANDACCESSTOCARE!$F:$Z,21,FALSE)</f>
        <v>42640</v>
      </c>
      <c r="J1830">
        <f>VLOOKUP(C1830,[5]DEMOGRAPHICS!$F:$J,5,FALSE)</f>
        <v>372893</v>
      </c>
      <c r="K1830">
        <f t="shared" si="186"/>
        <v>11.434915646043235</v>
      </c>
    </row>
    <row r="1831" spans="1:11" hidden="1" x14ac:dyDescent="0.3">
      <c r="A1831" t="s">
        <v>2940</v>
      </c>
      <c r="B1831" t="s">
        <v>1866</v>
      </c>
      <c r="C1831" t="s">
        <v>2991</v>
      </c>
      <c r="D1831">
        <f>VLOOKUP(C1831, [1]acs2015_county_data!$D:$O, 12, FALSE)</f>
        <v>46359</v>
      </c>
      <c r="E1831">
        <f>VLOOKUP(C1831, [2]DEMOGRAPHICS!$F:$M, 8, FALSE)</f>
        <v>111</v>
      </c>
      <c r="F1831">
        <f>VLOOKUP(C1831, [3]RISKFACTORSANDACCESSTOCARE!$F:$N, 9, FALSE)</f>
        <v>27.3</v>
      </c>
      <c r="G1831">
        <f>VLOOKUP(C1831, [3]RISKFACTORSANDACCESSTOCARE!$F:$H, 3, FALSE)</f>
        <v>-1111.0999999999999</v>
      </c>
      <c r="H1831">
        <f>VLOOKUP(C1831, [3]RISKFACTORSANDACCESSTOCARE!$F:$Q, 12, FALSE)</f>
        <v>-1111.0999999999999</v>
      </c>
    </row>
    <row r="1832" spans="1:11" x14ac:dyDescent="0.3">
      <c r="A1832" t="s">
        <v>2940</v>
      </c>
      <c r="B1832" t="s">
        <v>2992</v>
      </c>
      <c r="C1832" t="s">
        <v>2993</v>
      </c>
      <c r="D1832">
        <f>VLOOKUP(C1832, [1]acs2015_county_data!$D:$O, 12, FALSE)</f>
        <v>47860</v>
      </c>
      <c r="E1832">
        <f>VLOOKUP(C1832, [2]DEMOGRAPHICS!$F:$M, 8, FALSE)</f>
        <v>129</v>
      </c>
      <c r="F1832">
        <f>VLOOKUP(C1832, [3]RISKFACTORSANDACCESSTOCARE!$F:$N, 9, FALSE)</f>
        <v>26.6</v>
      </c>
      <c r="G1832">
        <f>VLOOKUP(C1832, [3]RISKFACTORSANDACCESSTOCARE!$F:$H, 3, FALSE)</f>
        <v>25.7</v>
      </c>
      <c r="H1832">
        <f>VLOOKUP(C1832, [3]RISKFACTORSANDACCESSTOCARE!$F:$Q, 12, FALSE)</f>
        <v>20.3</v>
      </c>
      <c r="I1832">
        <f>VLOOKUP(C1832,[4]RISKFACTORSANDACCESSTOCARE!$F:$Z,21,FALSE)</f>
        <v>13440</v>
      </c>
      <c r="J1832">
        <f>VLOOKUP(C1832,[5]DEMOGRAPHICS!$F:$J,5,FALSE)</f>
        <v>123373</v>
      </c>
      <c r="K1832">
        <f>I1832/J1832*100</f>
        <v>10.893793617728353</v>
      </c>
    </row>
    <row r="1833" spans="1:11" hidden="1" x14ac:dyDescent="0.3">
      <c r="A1833" t="s">
        <v>2940</v>
      </c>
      <c r="B1833" t="s">
        <v>2133</v>
      </c>
      <c r="C1833" t="s">
        <v>2994</v>
      </c>
      <c r="D1833">
        <f>VLOOKUP(C1833, [1]acs2015_county_data!$D:$O, 12, FALSE)</f>
        <v>48588</v>
      </c>
      <c r="E1833">
        <f>VLOOKUP(C1833, [2]DEMOGRAPHICS!$F:$M, 8, FALSE)</f>
        <v>63</v>
      </c>
      <c r="F1833">
        <f>VLOOKUP(C1833, [3]RISKFACTORSANDACCESSTOCARE!$F:$N, 9, FALSE)</f>
        <v>21.1</v>
      </c>
      <c r="G1833">
        <f>VLOOKUP(C1833, [3]RISKFACTORSANDACCESSTOCARE!$F:$H, 3, FALSE)</f>
        <v>20.5</v>
      </c>
      <c r="H1833">
        <f>VLOOKUP(C1833, [3]RISKFACTORSANDACCESSTOCARE!$F:$Q, 12, FALSE)</f>
        <v>-1111.0999999999999</v>
      </c>
    </row>
    <row r="1834" spans="1:11" x14ac:dyDescent="0.3">
      <c r="A1834" t="s">
        <v>2940</v>
      </c>
      <c r="B1834" t="s">
        <v>649</v>
      </c>
      <c r="C1834" t="s">
        <v>2995</v>
      </c>
      <c r="D1834">
        <f>VLOOKUP(C1834, [1]acs2015_county_data!$D:$O, 12, FALSE)</f>
        <v>96148</v>
      </c>
      <c r="E1834">
        <f>VLOOKUP(C1834, [2]DEMOGRAPHICS!$F:$M, 8, FALSE)</f>
        <v>435</v>
      </c>
      <c r="F1834">
        <f>VLOOKUP(C1834, [3]RISKFACTORSANDACCESSTOCARE!$F:$N, 9, FALSE)</f>
        <v>17.2</v>
      </c>
      <c r="G1834">
        <f>VLOOKUP(C1834, [3]RISKFACTORSANDACCESSTOCARE!$F:$H, 3, FALSE)</f>
        <v>21.4</v>
      </c>
      <c r="H1834">
        <f>VLOOKUP(C1834, [3]RISKFACTORSANDACCESSTOCARE!$F:$Q, 12, FALSE)</f>
        <v>16.8</v>
      </c>
      <c r="I1834">
        <f>VLOOKUP(C1834,[4]RISKFACTORSANDACCESSTOCARE!$F:$Z,21,FALSE)</f>
        <v>9091</v>
      </c>
      <c r="J1834">
        <f>VLOOKUP(C1834,[5]DEMOGRAPHICS!$F:$J,5,FALSE)</f>
        <v>100507</v>
      </c>
      <c r="K1834">
        <f>I1834/J1834*100</f>
        <v>9.0451411344483468</v>
      </c>
    </row>
    <row r="1835" spans="1:11" hidden="1" x14ac:dyDescent="0.3">
      <c r="A1835" t="s">
        <v>2940</v>
      </c>
      <c r="B1835" t="s">
        <v>2996</v>
      </c>
      <c r="C1835" t="s">
        <v>2997</v>
      </c>
      <c r="D1835">
        <f>VLOOKUP(C1835, [1]acs2015_county_data!$D:$O, 12, FALSE)</f>
        <v>57720</v>
      </c>
      <c r="E1835">
        <f>VLOOKUP(C1835, [2]DEMOGRAPHICS!$F:$M, 8, FALSE)</f>
        <v>20520</v>
      </c>
      <c r="F1835">
        <f>VLOOKUP(C1835, [3]RISKFACTORSANDACCESSTOCARE!$F:$N, 9, FALSE)</f>
        <v>17.100000000000001</v>
      </c>
      <c r="G1835">
        <f>VLOOKUP(C1835, [3]RISKFACTORSANDACCESSTOCARE!$F:$H, 3, FALSE)</f>
        <v>33.5</v>
      </c>
      <c r="H1835">
        <f>VLOOKUP(C1835, [3]RISKFACTORSANDACCESSTOCARE!$F:$Q, 12, FALSE)</f>
        <v>22.9</v>
      </c>
    </row>
    <row r="1836" spans="1:11" x14ac:dyDescent="0.3">
      <c r="A1836" t="s">
        <v>2940</v>
      </c>
      <c r="B1836" t="s">
        <v>2998</v>
      </c>
      <c r="C1836" t="s">
        <v>2999</v>
      </c>
      <c r="D1836">
        <f>VLOOKUP(C1836, [1]acs2015_county_data!$D:$O, 12, FALSE)</f>
        <v>60709</v>
      </c>
      <c r="E1836">
        <f>VLOOKUP(C1836, [2]DEMOGRAPHICS!$F:$M, 8, FALSE)</f>
        <v>237</v>
      </c>
      <c r="F1836">
        <f>VLOOKUP(C1836, [3]RISKFACTORSANDACCESSTOCARE!$F:$N, 9, FALSE)</f>
        <v>23</v>
      </c>
      <c r="G1836">
        <f>VLOOKUP(C1836, [3]RISKFACTORSANDACCESSTOCARE!$F:$H, 3, FALSE)</f>
        <v>20.399999999999999</v>
      </c>
      <c r="H1836">
        <f>VLOOKUP(C1836, [3]RISKFACTORSANDACCESSTOCARE!$F:$Q, 12, FALSE)</f>
        <v>33.200000000000003</v>
      </c>
      <c r="I1836">
        <f>VLOOKUP(C1836,[4]RISKFACTORSANDACCESSTOCARE!$F:$Z,21,FALSE)</f>
        <v>13699</v>
      </c>
      <c r="J1836">
        <f>VLOOKUP(C1836,[5]DEMOGRAPHICS!$F:$J,5,FALSE)</f>
        <v>155251</v>
      </c>
      <c r="K1836">
        <f>I1836/J1836*100</f>
        <v>8.8237756922660733</v>
      </c>
    </row>
    <row r="1837" spans="1:11" hidden="1" x14ac:dyDescent="0.3">
      <c r="A1837" t="s">
        <v>2940</v>
      </c>
      <c r="B1837" t="s">
        <v>873</v>
      </c>
      <c r="C1837" t="s">
        <v>3000</v>
      </c>
      <c r="D1837">
        <f>VLOOKUP(C1837, [1]acs2015_county_data!$D:$O, 12, FALSE)</f>
        <v>73197</v>
      </c>
      <c r="E1837">
        <f>VLOOKUP(C1837, [2]DEMOGRAPHICS!$F:$M, 8, FALSE)</f>
        <v>7944</v>
      </c>
      <c r="F1837">
        <f>VLOOKUP(C1837, [3]RISKFACTORSANDACCESSTOCARE!$F:$N, 9, FALSE)</f>
        <v>22.6</v>
      </c>
      <c r="G1837">
        <f>VLOOKUP(C1837, [3]RISKFACTORSANDACCESSTOCARE!$F:$H, 3, FALSE)</f>
        <v>28.3</v>
      </c>
      <c r="H1837">
        <f>VLOOKUP(C1837, [3]RISKFACTORSANDACCESSTOCARE!$F:$Q, 12, FALSE)</f>
        <v>20.9</v>
      </c>
    </row>
    <row r="1838" spans="1:11" x14ac:dyDescent="0.3">
      <c r="A1838" t="s">
        <v>2940</v>
      </c>
      <c r="B1838" t="s">
        <v>3001</v>
      </c>
      <c r="C1838" t="s">
        <v>3002</v>
      </c>
      <c r="D1838">
        <f>VLOOKUP(C1838, [1]acs2015_county_data!$D:$O, 12, FALSE)</f>
        <v>84855</v>
      </c>
      <c r="E1838">
        <f>VLOOKUP(C1838, [2]DEMOGRAPHICS!$F:$M, 8, FALSE)</f>
        <v>1681</v>
      </c>
      <c r="F1838">
        <f>VLOOKUP(C1838, [3]RISKFACTORSANDACCESSTOCARE!$F:$N, 9, FALSE)</f>
        <v>18.100000000000001</v>
      </c>
      <c r="G1838">
        <f>VLOOKUP(C1838, [3]RISKFACTORSANDACCESSTOCARE!$F:$H, 3, FALSE)</f>
        <v>28.1</v>
      </c>
      <c r="H1838">
        <f>VLOOKUP(C1838, [3]RISKFACTORSANDACCESSTOCARE!$F:$Q, 12, FALSE)</f>
        <v>28.6</v>
      </c>
      <c r="I1838">
        <f>VLOOKUP(C1838,[4]RISKFACTORSANDACCESSTOCARE!$F:$Z,21,FALSE)</f>
        <v>37462</v>
      </c>
      <c r="J1838">
        <f>VLOOKUP(C1838,[5]DEMOGRAPHICS!$F:$J,5,FALSE)</f>
        <v>292916</v>
      </c>
      <c r="K1838">
        <f t="shared" ref="K1838:K1841" si="187">I1838/J1838*100</f>
        <v>12.789332095208184</v>
      </c>
    </row>
    <row r="1839" spans="1:11" x14ac:dyDescent="0.3">
      <c r="A1839" t="s">
        <v>2940</v>
      </c>
      <c r="B1839" t="s">
        <v>3003</v>
      </c>
      <c r="C1839" t="s">
        <v>3004</v>
      </c>
      <c r="D1839">
        <f>VLOOKUP(C1839, [1]acs2015_county_data!$D:$O, 12, FALSE)</f>
        <v>44705</v>
      </c>
      <c r="E1839">
        <f>VLOOKUP(C1839, [2]DEMOGRAPHICS!$F:$M, 8, FALSE)</f>
        <v>41</v>
      </c>
      <c r="F1839">
        <f>VLOOKUP(C1839, [3]RISKFACTORSANDACCESSTOCARE!$F:$N, 9, FALSE)</f>
        <v>25</v>
      </c>
      <c r="G1839">
        <f>VLOOKUP(C1839, [3]RISKFACTORSANDACCESSTOCARE!$F:$H, 3, FALSE)</f>
        <v>25.8</v>
      </c>
      <c r="H1839">
        <f>VLOOKUP(C1839, [3]RISKFACTORSANDACCESSTOCARE!$F:$Q, 12, FALSE)</f>
        <v>32.1</v>
      </c>
      <c r="I1839">
        <f>VLOOKUP(C1839,[4]RISKFACTORSANDACCESSTOCARE!$F:$Z,21,FALSE)</f>
        <v>13300</v>
      </c>
      <c r="J1839">
        <f>VLOOKUP(C1839,[5]DEMOGRAPHICS!$F:$J,5,FALSE)</f>
        <v>111380</v>
      </c>
      <c r="K1839">
        <f t="shared" si="187"/>
        <v>11.941102531872867</v>
      </c>
    </row>
    <row r="1840" spans="1:11" x14ac:dyDescent="0.3">
      <c r="A1840" t="s">
        <v>2940</v>
      </c>
      <c r="B1840" t="s">
        <v>3005</v>
      </c>
      <c r="C1840" t="s">
        <v>3006</v>
      </c>
      <c r="D1840">
        <f>VLOOKUP(C1840, [1]acs2015_county_data!$D:$O, 12, FALSE)</f>
        <v>71496</v>
      </c>
      <c r="E1840">
        <f>VLOOKUP(C1840, [2]DEMOGRAPHICS!$F:$M, 8, FALSE)</f>
        <v>265</v>
      </c>
      <c r="F1840">
        <f>VLOOKUP(C1840, [3]RISKFACTORSANDACCESSTOCARE!$F:$N, 9, FALSE)</f>
        <v>20.399999999999999</v>
      </c>
      <c r="G1840">
        <f>VLOOKUP(C1840, [3]RISKFACTORSANDACCESSTOCARE!$F:$H, 3, FALSE)</f>
        <v>18.399999999999999</v>
      </c>
      <c r="H1840">
        <f>VLOOKUP(C1840, [3]RISKFACTORSANDACCESSTOCARE!$F:$Q, 12, FALSE)</f>
        <v>22.6</v>
      </c>
      <c r="I1840">
        <f>VLOOKUP(C1840,[4]RISKFACTORSANDACCESSTOCARE!$F:$Z,21,FALSE)</f>
        <v>14000</v>
      </c>
      <c r="J1840">
        <f>VLOOKUP(C1840,[5]DEMOGRAPHICS!$F:$J,5,FALSE)</f>
        <v>214859</v>
      </c>
      <c r="K1840">
        <f t="shared" si="187"/>
        <v>6.5159011258546302</v>
      </c>
    </row>
    <row r="1841" spans="1:11" x14ac:dyDescent="0.3">
      <c r="A1841" t="s">
        <v>2940</v>
      </c>
      <c r="B1841" t="s">
        <v>3007</v>
      </c>
      <c r="C1841" t="s">
        <v>3008</v>
      </c>
      <c r="D1841">
        <f>VLOOKUP(C1841, [1]acs2015_county_data!$D:$O, 12, FALSE)</f>
        <v>58114</v>
      </c>
      <c r="E1841">
        <f>VLOOKUP(C1841, [2]DEMOGRAPHICS!$F:$M, 8, FALSE)</f>
        <v>723</v>
      </c>
      <c r="F1841">
        <f>VLOOKUP(C1841, [3]RISKFACTORSANDACCESSTOCARE!$F:$N, 9, FALSE)</f>
        <v>25.2</v>
      </c>
      <c r="G1841">
        <f>VLOOKUP(C1841, [3]RISKFACTORSANDACCESSTOCARE!$F:$H, 3, FALSE)</f>
        <v>23.2</v>
      </c>
      <c r="H1841">
        <f>VLOOKUP(C1841, [3]RISKFACTORSANDACCESSTOCARE!$F:$Q, 12, FALSE)</f>
        <v>30.8</v>
      </c>
      <c r="I1841">
        <f>VLOOKUP(C1841,[4]RISKFACTORSANDACCESSTOCARE!$F:$Z,21,FALSE)</f>
        <v>12492</v>
      </c>
      <c r="J1841">
        <f>VLOOKUP(C1841,[5]DEMOGRAPHICS!$F:$J,5,FALSE)</f>
        <v>149078</v>
      </c>
      <c r="K1841">
        <f t="shared" si="187"/>
        <v>8.3795060304001918</v>
      </c>
    </row>
    <row r="1842" spans="1:11" hidden="1" x14ac:dyDescent="0.3">
      <c r="A1842" t="s">
        <v>2940</v>
      </c>
      <c r="B1842" t="s">
        <v>3009</v>
      </c>
      <c r="C1842" t="s">
        <v>3010</v>
      </c>
      <c r="D1842">
        <f>VLOOKUP(C1842, [1]acs2015_county_data!$D:$O, 12, FALSE)</f>
        <v>51195</v>
      </c>
      <c r="E1842">
        <f>VLOOKUP(C1842, [2]DEMOGRAPHICS!$F:$M, 8, FALSE)</f>
        <v>52</v>
      </c>
      <c r="F1842">
        <f>VLOOKUP(C1842, [3]RISKFACTORSANDACCESSTOCARE!$F:$N, 9, FALSE)</f>
        <v>16.899999999999999</v>
      </c>
      <c r="G1842">
        <f>VLOOKUP(C1842, [3]RISKFACTORSANDACCESSTOCARE!$F:$H, 3, FALSE)</f>
        <v>-1111.0999999999999</v>
      </c>
      <c r="H1842">
        <f>VLOOKUP(C1842, [3]RISKFACTORSANDACCESSTOCARE!$F:$Q, 12, FALSE)</f>
        <v>-1111.0999999999999</v>
      </c>
    </row>
    <row r="1843" spans="1:11" hidden="1" x14ac:dyDescent="0.3">
      <c r="A1843" t="s">
        <v>2940</v>
      </c>
      <c r="B1843" t="s">
        <v>1155</v>
      </c>
      <c r="C1843" t="s">
        <v>3011</v>
      </c>
      <c r="D1843">
        <f>VLOOKUP(C1843, [1]acs2015_county_data!$D:$O, 12, FALSE)</f>
        <v>47680</v>
      </c>
      <c r="E1843">
        <f>VLOOKUP(C1843, [2]DEMOGRAPHICS!$F:$M, 8, FALSE)</f>
        <v>59</v>
      </c>
      <c r="F1843">
        <f>VLOOKUP(C1843, [3]RISKFACTORSANDACCESSTOCARE!$F:$N, 9, FALSE)</f>
        <v>-1111.0999999999999</v>
      </c>
      <c r="G1843">
        <f>VLOOKUP(C1843, [3]RISKFACTORSANDACCESSTOCARE!$F:$H, 3, FALSE)</f>
        <v>-1111.0999999999999</v>
      </c>
      <c r="H1843">
        <f>VLOOKUP(C1843, [3]RISKFACTORSANDACCESSTOCARE!$F:$Q, 12, FALSE)</f>
        <v>-1111.0999999999999</v>
      </c>
    </row>
    <row r="1844" spans="1:11" hidden="1" x14ac:dyDescent="0.3">
      <c r="A1844" t="s">
        <v>2940</v>
      </c>
      <c r="B1844" t="s">
        <v>3012</v>
      </c>
      <c r="C1844" t="s">
        <v>3013</v>
      </c>
      <c r="D1844">
        <f>VLOOKUP(C1844, [1]acs2015_county_data!$D:$O, 12, FALSE)</f>
        <v>49292</v>
      </c>
      <c r="E1844">
        <f>VLOOKUP(C1844, [2]DEMOGRAPHICS!$F:$M, 8, FALSE)</f>
        <v>107</v>
      </c>
      <c r="F1844">
        <f>VLOOKUP(C1844, [3]RISKFACTORSANDACCESSTOCARE!$F:$N, 9, FALSE)</f>
        <v>23.2</v>
      </c>
      <c r="G1844">
        <f>VLOOKUP(C1844, [3]RISKFACTORSANDACCESSTOCARE!$F:$H, 3, FALSE)</f>
        <v>-1111.0999999999999</v>
      </c>
      <c r="H1844">
        <f>VLOOKUP(C1844, [3]RISKFACTORSANDACCESSTOCARE!$F:$Q, 12, FALSE)</f>
        <v>-1111.0999999999999</v>
      </c>
    </row>
    <row r="1845" spans="1:11" x14ac:dyDescent="0.3">
      <c r="A1845" t="s">
        <v>2940</v>
      </c>
      <c r="B1845" t="s">
        <v>1286</v>
      </c>
      <c r="C1845" t="s">
        <v>3014</v>
      </c>
      <c r="D1845">
        <f>VLOOKUP(C1845, [1]acs2015_county_data!$D:$O, 12, FALSE)</f>
        <v>47280</v>
      </c>
      <c r="E1845">
        <f>VLOOKUP(C1845, [2]DEMOGRAPHICS!$F:$M, 8, FALSE)</f>
        <v>71</v>
      </c>
      <c r="F1845">
        <f>VLOOKUP(C1845, [3]RISKFACTORSANDACCESSTOCARE!$F:$N, 9, FALSE)</f>
        <v>25.5</v>
      </c>
      <c r="G1845">
        <f>VLOOKUP(C1845, [3]RISKFACTORSANDACCESSTOCARE!$F:$H, 3, FALSE)</f>
        <v>25.2</v>
      </c>
      <c r="H1845">
        <f>VLOOKUP(C1845, [3]RISKFACTORSANDACCESSTOCARE!$F:$Q, 12, FALSE)</f>
        <v>27.1</v>
      </c>
      <c r="I1845">
        <f>VLOOKUP(C1845,[4]RISKFACTORSANDACCESSTOCARE!$F:$Z,21,FALSE)</f>
        <v>10615</v>
      </c>
      <c r="J1845">
        <f>VLOOKUP(C1845,[5]DEMOGRAPHICS!$F:$J,5,FALSE)</f>
        <v>98632</v>
      </c>
      <c r="K1845">
        <f t="shared" ref="K1845:K1847" si="188">I1845/J1845*100</f>
        <v>10.762227269040475</v>
      </c>
    </row>
    <row r="1846" spans="1:11" x14ac:dyDescent="0.3">
      <c r="A1846" t="s">
        <v>2940</v>
      </c>
      <c r="B1846" t="s">
        <v>2009</v>
      </c>
      <c r="C1846" t="s">
        <v>3015</v>
      </c>
      <c r="D1846">
        <f>VLOOKUP(C1846, [1]acs2015_county_data!$D:$O, 12, FALSE)</f>
        <v>88663</v>
      </c>
      <c r="E1846">
        <f>VLOOKUP(C1846, [2]DEMOGRAPHICS!$F:$M, 8, FALSE)</f>
        <v>1617</v>
      </c>
      <c r="F1846">
        <f>VLOOKUP(C1846, [3]RISKFACTORSANDACCESSTOCARE!$F:$N, 9, FALSE)</f>
        <v>19.8</v>
      </c>
      <c r="G1846">
        <f>VLOOKUP(C1846, [3]RISKFACTORSANDACCESSTOCARE!$F:$H, 3, FALSE)</f>
        <v>27.5</v>
      </c>
      <c r="H1846">
        <f>VLOOKUP(C1846, [3]RISKFACTORSANDACCESSTOCARE!$F:$Q, 12, FALSE)</f>
        <v>25.2</v>
      </c>
      <c r="I1846">
        <f>VLOOKUP(C1846,[4]RISKFACTORSANDACCESSTOCARE!$F:$Z,21,FALSE)</f>
        <v>152067</v>
      </c>
      <c r="J1846">
        <f>VLOOKUP(C1846,[5]DEMOGRAPHICS!$F:$J,5,FALSE)</f>
        <v>1474927</v>
      </c>
      <c r="K1846">
        <f t="shared" si="188"/>
        <v>10.310137383070485</v>
      </c>
    </row>
    <row r="1847" spans="1:11" x14ac:dyDescent="0.3">
      <c r="A1847" t="s">
        <v>2940</v>
      </c>
      <c r="B1847" t="s">
        <v>1288</v>
      </c>
      <c r="C1847" t="s">
        <v>3016</v>
      </c>
      <c r="D1847">
        <f>VLOOKUP(C1847, [1]acs2015_county_data!$D:$O, 12, FALSE)</f>
        <v>50710</v>
      </c>
      <c r="E1847">
        <f>VLOOKUP(C1847, [2]DEMOGRAPHICS!$F:$M, 8, FALSE)</f>
        <v>79</v>
      </c>
      <c r="F1847">
        <f>VLOOKUP(C1847, [3]RISKFACTORSANDACCESSTOCARE!$F:$N, 9, FALSE)</f>
        <v>22.6</v>
      </c>
      <c r="G1847">
        <f>VLOOKUP(C1847, [3]RISKFACTORSANDACCESSTOCARE!$F:$H, 3, FALSE)</f>
        <v>25.2</v>
      </c>
      <c r="H1847">
        <f>VLOOKUP(C1847, [3]RISKFACTORSANDACCESSTOCARE!$F:$Q, 12, FALSE)</f>
        <v>24.5</v>
      </c>
      <c r="I1847">
        <f>VLOOKUP(C1847,[4]RISKFACTORSANDACCESSTOCARE!$F:$Z,21,FALSE)</f>
        <v>10586</v>
      </c>
      <c r="J1847">
        <f>VLOOKUP(C1847,[5]DEMOGRAPHICS!$F:$J,5,FALSE)</f>
        <v>76539</v>
      </c>
      <c r="K1847">
        <f t="shared" si="188"/>
        <v>13.830857471354474</v>
      </c>
    </row>
    <row r="1848" spans="1:11" hidden="1" x14ac:dyDescent="0.3">
      <c r="A1848" t="s">
        <v>2940</v>
      </c>
      <c r="B1848" t="s">
        <v>3017</v>
      </c>
      <c r="C1848" t="s">
        <v>3018</v>
      </c>
      <c r="D1848">
        <f>VLOOKUP(C1848, [1]acs2015_county_data!$D:$O, 12, FALSE)</f>
        <v>57514</v>
      </c>
      <c r="E1848">
        <f>VLOOKUP(C1848, [2]DEMOGRAPHICS!$F:$M, 8, FALSE)</f>
        <v>99</v>
      </c>
      <c r="F1848">
        <f>VLOOKUP(C1848, [3]RISKFACTORSANDACCESSTOCARE!$F:$N, 9, FALSE)</f>
        <v>21.7</v>
      </c>
      <c r="G1848">
        <f>VLOOKUP(C1848, [3]RISKFACTORSANDACCESSTOCARE!$F:$H, 3, FALSE)</f>
        <v>21.3</v>
      </c>
      <c r="H1848">
        <f>VLOOKUP(C1848, [3]RISKFACTORSANDACCESSTOCARE!$F:$Q, 12, FALSE)</f>
        <v>-1111.0999999999999</v>
      </c>
    </row>
    <row r="1849" spans="1:11" x14ac:dyDescent="0.3">
      <c r="A1849" t="s">
        <v>2940</v>
      </c>
      <c r="B1849" t="s">
        <v>3019</v>
      </c>
      <c r="C1849" t="s">
        <v>3020</v>
      </c>
      <c r="D1849">
        <f>VLOOKUP(C1849, [1]acs2015_county_data!$D:$O, 12, FALSE)</f>
        <v>52624</v>
      </c>
      <c r="E1849">
        <f>VLOOKUP(C1849, [2]DEMOGRAPHICS!$F:$M, 8, FALSE)</f>
        <v>210</v>
      </c>
      <c r="F1849">
        <f>VLOOKUP(C1849, [3]RISKFACTORSANDACCESSTOCARE!$F:$N, 9, FALSE)</f>
        <v>18.8</v>
      </c>
      <c r="G1849">
        <f>VLOOKUP(C1849, [3]RISKFACTORSANDACCESSTOCARE!$F:$H, 3, FALSE)</f>
        <v>17.399999999999999</v>
      </c>
      <c r="H1849">
        <f>VLOOKUP(C1849, [3]RISKFACTORSANDACCESSTOCARE!$F:$Q, 12, FALSE)</f>
        <v>25.2</v>
      </c>
      <c r="I1849">
        <f>VLOOKUP(C1849,[4]RISKFACTORSANDACCESSTOCARE!$F:$Z,21,FALSE)</f>
        <v>9291</v>
      </c>
      <c r="J1849">
        <f>VLOOKUP(C1849,[5]DEMOGRAPHICS!$F:$J,5,FALSE)</f>
        <v>100018</v>
      </c>
      <c r="K1849">
        <f t="shared" ref="K1849:K1850" si="189">I1849/J1849*100</f>
        <v>9.289327920974225</v>
      </c>
    </row>
    <row r="1850" spans="1:11" x14ac:dyDescent="0.3">
      <c r="A1850" t="s">
        <v>2940</v>
      </c>
      <c r="B1850" t="s">
        <v>3021</v>
      </c>
      <c r="C1850" t="s">
        <v>3022</v>
      </c>
      <c r="D1850">
        <f>VLOOKUP(C1850, [1]acs2015_county_data!$D:$O, 12, FALSE)</f>
        <v>58918</v>
      </c>
      <c r="E1850">
        <f>VLOOKUP(C1850, [2]DEMOGRAPHICS!$F:$M, 8, FALSE)</f>
        <v>162</v>
      </c>
      <c r="F1850">
        <f>VLOOKUP(C1850, [3]RISKFACTORSANDACCESSTOCARE!$F:$N, 9, FALSE)</f>
        <v>22.7</v>
      </c>
      <c r="G1850">
        <f>VLOOKUP(C1850, [3]RISKFACTORSANDACCESSTOCARE!$F:$H, 3, FALSE)</f>
        <v>21.4</v>
      </c>
      <c r="H1850">
        <f>VLOOKUP(C1850, [3]RISKFACTORSANDACCESSTOCARE!$F:$Q, 12, FALSE)</f>
        <v>30.6</v>
      </c>
      <c r="I1850">
        <f>VLOOKUP(C1850,[4]RISKFACTORSANDACCESSTOCARE!$F:$Z,21,FALSE)</f>
        <v>20894</v>
      </c>
      <c r="J1850">
        <f>VLOOKUP(C1850,[5]DEMOGRAPHICS!$F:$J,5,FALSE)</f>
        <v>182693</v>
      </c>
      <c r="K1850">
        <f t="shared" si="189"/>
        <v>11.436672450504398</v>
      </c>
    </row>
    <row r="1851" spans="1:11" hidden="1" x14ac:dyDescent="0.3">
      <c r="A1851" t="s">
        <v>2940</v>
      </c>
      <c r="B1851" t="s">
        <v>923</v>
      </c>
      <c r="C1851" t="s">
        <v>3023</v>
      </c>
      <c r="D1851">
        <f>VLOOKUP(C1851, [1]acs2015_county_data!$D:$O, 12, FALSE)</f>
        <v>56798</v>
      </c>
      <c r="E1851">
        <f>VLOOKUP(C1851, [2]DEMOGRAPHICS!$F:$M, 8, FALSE)</f>
        <v>75</v>
      </c>
      <c r="F1851">
        <f>VLOOKUP(C1851, [3]RISKFACTORSANDACCESSTOCARE!$F:$N, 9, FALSE)</f>
        <v>22.6</v>
      </c>
      <c r="G1851">
        <f>VLOOKUP(C1851, [3]RISKFACTORSANDACCESSTOCARE!$F:$H, 3, FALSE)</f>
        <v>17.7</v>
      </c>
      <c r="H1851">
        <f>VLOOKUP(C1851, [3]RISKFACTORSANDACCESSTOCARE!$F:$Q, 12, FALSE)</f>
        <v>-1111.0999999999999</v>
      </c>
    </row>
    <row r="1852" spans="1:11" hidden="1" x14ac:dyDescent="0.3">
      <c r="A1852" t="s">
        <v>2940</v>
      </c>
      <c r="B1852" t="s">
        <v>129</v>
      </c>
      <c r="C1852" t="s">
        <v>3024</v>
      </c>
      <c r="D1852">
        <f>VLOOKUP(C1852, [1]acs2015_county_data!$D:$O, 12, FALSE)</f>
        <v>51143</v>
      </c>
      <c r="E1852">
        <f>VLOOKUP(C1852, [2]DEMOGRAPHICS!$F:$M, 8, FALSE)</f>
        <v>75</v>
      </c>
      <c r="F1852">
        <f>VLOOKUP(C1852, [3]RISKFACTORSANDACCESSTOCARE!$F:$N, 9, FALSE)</f>
        <v>25.4</v>
      </c>
      <c r="G1852">
        <f>VLOOKUP(C1852, [3]RISKFACTORSANDACCESSTOCARE!$F:$H, 3, FALSE)</f>
        <v>24.9</v>
      </c>
      <c r="H1852">
        <f>VLOOKUP(C1852, [3]RISKFACTORSANDACCESSTOCARE!$F:$Q, 12, FALSE)</f>
        <v>-1111.0999999999999</v>
      </c>
    </row>
    <row r="1853" spans="1:11" x14ac:dyDescent="0.3">
      <c r="A1853" t="s">
        <v>2940</v>
      </c>
      <c r="B1853" t="s">
        <v>926</v>
      </c>
      <c r="C1853" t="s">
        <v>3025</v>
      </c>
      <c r="D1853">
        <f>VLOOKUP(C1853, [1]acs2015_county_data!$D:$O, 12, FALSE)</f>
        <v>50798</v>
      </c>
      <c r="E1853">
        <f>VLOOKUP(C1853, [2]DEMOGRAPHICS!$F:$M, 8, FALSE)</f>
        <v>155</v>
      </c>
      <c r="F1853">
        <f>VLOOKUP(C1853, [3]RISKFACTORSANDACCESSTOCARE!$F:$N, 9, FALSE)</f>
        <v>24.9</v>
      </c>
      <c r="G1853">
        <f>VLOOKUP(C1853, [3]RISKFACTORSANDACCESSTOCARE!$F:$H, 3, FALSE)</f>
        <v>28.5</v>
      </c>
      <c r="H1853">
        <f>VLOOKUP(C1853, [3]RISKFACTORSANDACCESSTOCARE!$F:$Q, 12, FALSE)</f>
        <v>25.6</v>
      </c>
      <c r="I1853">
        <f>VLOOKUP(C1853,[4]RISKFACTORSANDACCESSTOCARE!$F:$Z,21,FALSE)</f>
        <v>8778</v>
      </c>
      <c r="J1853">
        <f>VLOOKUP(C1853,[5]DEMOGRAPHICS!$F:$J,5,FALSE)</f>
        <v>93609</v>
      </c>
      <c r="K1853">
        <f t="shared" ref="K1853:K1854" si="190">I1853/J1853*100</f>
        <v>9.377303464410474</v>
      </c>
    </row>
    <row r="1854" spans="1:11" x14ac:dyDescent="0.3">
      <c r="A1854" t="s">
        <v>2940</v>
      </c>
      <c r="B1854" t="s">
        <v>3026</v>
      </c>
      <c r="C1854" t="s">
        <v>3027</v>
      </c>
      <c r="D1854">
        <f>VLOOKUP(C1854, [1]acs2015_county_data!$D:$O, 12, FALSE)</f>
        <v>83958</v>
      </c>
      <c r="E1854">
        <f>VLOOKUP(C1854, [2]DEMOGRAPHICS!$F:$M, 8, FALSE)</f>
        <v>2174</v>
      </c>
      <c r="F1854">
        <f>VLOOKUP(C1854, [3]RISKFACTORSANDACCESSTOCARE!$F:$N, 9, FALSE)</f>
        <v>15.2</v>
      </c>
      <c r="G1854">
        <f>VLOOKUP(C1854, [3]RISKFACTORSANDACCESSTOCARE!$F:$H, 3, FALSE)</f>
        <v>22.7</v>
      </c>
      <c r="H1854">
        <f>VLOOKUP(C1854, [3]RISKFACTORSANDACCESSTOCARE!$F:$Q, 12, FALSE)</f>
        <v>22.7</v>
      </c>
      <c r="I1854">
        <f>VLOOKUP(C1854,[4]RISKFACTORSANDACCESSTOCARE!$F:$Z,21,FALSE)</f>
        <v>96447</v>
      </c>
      <c r="J1854">
        <f>VLOOKUP(C1854,[5]DEMOGRAPHICS!$F:$J,5,FALSE)</f>
        <v>940807</v>
      </c>
      <c r="K1854">
        <f t="shared" si="190"/>
        <v>10.251518111578676</v>
      </c>
    </row>
    <row r="1855" spans="1:11" hidden="1" x14ac:dyDescent="0.3">
      <c r="A1855" t="s">
        <v>2940</v>
      </c>
      <c r="B1855" t="s">
        <v>3028</v>
      </c>
      <c r="C1855" t="s">
        <v>3029</v>
      </c>
      <c r="D1855">
        <f>VLOOKUP(C1855, [1]acs2015_county_data!$D:$O, 12, FALSE)</f>
        <v>52564</v>
      </c>
      <c r="E1855">
        <f>VLOOKUP(C1855, [2]DEMOGRAPHICS!$F:$M, 8, FALSE)</f>
        <v>72</v>
      </c>
      <c r="F1855">
        <f>VLOOKUP(C1855, [3]RISKFACTORSANDACCESSTOCARE!$F:$N, 9, FALSE)</f>
        <v>25.7</v>
      </c>
      <c r="G1855">
        <f>VLOOKUP(C1855, [3]RISKFACTORSANDACCESSTOCARE!$F:$H, 3, FALSE)</f>
        <v>20</v>
      </c>
      <c r="H1855">
        <f>VLOOKUP(C1855, [3]RISKFACTORSANDACCESSTOCARE!$F:$Q, 12, FALSE)</f>
        <v>-1111.0999999999999</v>
      </c>
    </row>
    <row r="1856" spans="1:11" hidden="1" x14ac:dyDescent="0.3">
      <c r="A1856" t="s">
        <v>2940</v>
      </c>
      <c r="B1856" t="s">
        <v>3030</v>
      </c>
      <c r="C1856" t="s">
        <v>3031</v>
      </c>
      <c r="D1856">
        <f>VLOOKUP(C1856, [1]acs2015_county_data!$D:$O, 12, FALSE)</f>
        <v>49510</v>
      </c>
      <c r="E1856">
        <f>VLOOKUP(C1856, [2]DEMOGRAPHICS!$F:$M, 8, FALSE)</f>
        <v>73</v>
      </c>
      <c r="F1856">
        <f>VLOOKUP(C1856, [3]RISKFACTORSANDACCESSTOCARE!$F:$N, 9, FALSE)</f>
        <v>-1111.0999999999999</v>
      </c>
      <c r="G1856">
        <f>VLOOKUP(C1856, [3]RISKFACTORSANDACCESSTOCARE!$F:$H, 3, FALSE)</f>
        <v>-1111.0999999999999</v>
      </c>
      <c r="H1856">
        <f>VLOOKUP(C1856, [3]RISKFACTORSANDACCESSTOCARE!$F:$Q, 12, FALSE)</f>
        <v>-1111.0999999999999</v>
      </c>
    </row>
    <row r="1857" spans="1:11" x14ac:dyDescent="0.3">
      <c r="A1857" t="s">
        <v>3032</v>
      </c>
      <c r="B1857" t="s">
        <v>3033</v>
      </c>
      <c r="C1857" t="s">
        <v>3034</v>
      </c>
      <c r="D1857">
        <f>VLOOKUP(C1857, [1]acs2015_county_data!$D:$O, 12, FALSE)</f>
        <v>41814</v>
      </c>
      <c r="E1857">
        <f>VLOOKUP(C1857, [2]DEMOGRAPHICS!$F:$M, 8, FALSE)</f>
        <v>327</v>
      </c>
      <c r="F1857">
        <f>VLOOKUP(C1857, [3]RISKFACTORSANDACCESSTOCARE!$F:$N, 9, FALSE)</f>
        <v>25.1</v>
      </c>
      <c r="G1857">
        <f>VLOOKUP(C1857, [3]RISKFACTORSANDACCESSTOCARE!$F:$H, 3, FALSE)</f>
        <v>25.5</v>
      </c>
      <c r="H1857">
        <f>VLOOKUP(C1857, [3]RISKFACTORSANDACCESSTOCARE!$F:$Q, 12, FALSE)</f>
        <v>27.9</v>
      </c>
      <c r="I1857">
        <f>VLOOKUP(C1857,[4]RISKFACTORSANDACCESSTOCARE!$F:$Z,21,FALSE)</f>
        <v>19158</v>
      </c>
      <c r="J1857">
        <f>VLOOKUP(C1857,[5]DEMOGRAPHICS!$F:$J,5,FALSE)</f>
        <v>140533</v>
      </c>
      <c r="K1857">
        <f>I1857/J1857*100</f>
        <v>13.632385276056159</v>
      </c>
    </row>
    <row r="1858" spans="1:11" hidden="1" x14ac:dyDescent="0.3">
      <c r="A1858" t="s">
        <v>3032</v>
      </c>
      <c r="B1858" t="s">
        <v>1031</v>
      </c>
      <c r="C1858" t="s">
        <v>3035</v>
      </c>
      <c r="D1858">
        <f>VLOOKUP(C1858, [1]acs2015_county_data!$D:$O, 12, FALSE)</f>
        <v>39365</v>
      </c>
      <c r="E1858">
        <f>VLOOKUP(C1858, [2]DEMOGRAPHICS!$F:$M, 8, FALSE)</f>
        <v>136</v>
      </c>
      <c r="F1858">
        <f>VLOOKUP(C1858, [3]RISKFACTORSANDACCESSTOCARE!$F:$N, 9, FALSE)</f>
        <v>26.7</v>
      </c>
      <c r="G1858">
        <f>VLOOKUP(C1858, [3]RISKFACTORSANDACCESSTOCARE!$F:$H, 3, FALSE)</f>
        <v>28.4</v>
      </c>
      <c r="H1858">
        <f>VLOOKUP(C1858, [3]RISKFACTORSANDACCESSTOCARE!$F:$Q, 12, FALSE)</f>
        <v>-1111.0999999999999</v>
      </c>
    </row>
    <row r="1859" spans="1:11" hidden="1" x14ac:dyDescent="0.3">
      <c r="A1859" t="s">
        <v>3032</v>
      </c>
      <c r="B1859" t="s">
        <v>3036</v>
      </c>
      <c r="C1859" t="s">
        <v>3037</v>
      </c>
      <c r="D1859">
        <f>VLOOKUP(C1859, [1]acs2015_county_data!$D:$O, 12, FALSE)</f>
        <v>36968</v>
      </c>
      <c r="E1859">
        <f>VLOOKUP(C1859, [2]DEMOGRAPHICS!$F:$M, 8, FALSE)</f>
        <v>46</v>
      </c>
      <c r="F1859">
        <f>VLOOKUP(C1859, [3]RISKFACTORSANDACCESSTOCARE!$F:$N, 9, FALSE)</f>
        <v>-1111.0999999999999</v>
      </c>
      <c r="G1859">
        <f>VLOOKUP(C1859, [3]RISKFACTORSANDACCESSTOCARE!$F:$H, 3, FALSE)</f>
        <v>-1111.0999999999999</v>
      </c>
      <c r="H1859">
        <f>VLOOKUP(C1859, [3]RISKFACTORSANDACCESSTOCARE!$F:$Q, 12, FALSE)</f>
        <v>-1111.0999999999999</v>
      </c>
    </row>
    <row r="1860" spans="1:11" hidden="1" x14ac:dyDescent="0.3">
      <c r="A1860" t="s">
        <v>3032</v>
      </c>
      <c r="B1860" t="s">
        <v>3038</v>
      </c>
      <c r="C1860" t="s">
        <v>3039</v>
      </c>
      <c r="D1860">
        <f>VLOOKUP(C1860, [1]acs2015_county_data!$D:$O, 12, FALSE)</f>
        <v>33228</v>
      </c>
      <c r="E1860">
        <f>VLOOKUP(C1860, [2]DEMOGRAPHICS!$F:$M, 8, FALSE)</f>
        <v>48</v>
      </c>
      <c r="F1860">
        <f>VLOOKUP(C1860, [3]RISKFACTORSANDACCESSTOCARE!$F:$N, 9, FALSE)</f>
        <v>-1111.0999999999999</v>
      </c>
      <c r="G1860">
        <f>VLOOKUP(C1860, [3]RISKFACTORSANDACCESSTOCARE!$F:$H, 3, FALSE)</f>
        <v>29</v>
      </c>
      <c r="H1860">
        <f>VLOOKUP(C1860, [3]RISKFACTORSANDACCESSTOCARE!$F:$Q, 12, FALSE)</f>
        <v>-1111.0999999999999</v>
      </c>
    </row>
    <row r="1861" spans="1:11" x14ac:dyDescent="0.3">
      <c r="A1861" t="s">
        <v>3032</v>
      </c>
      <c r="B1861" t="s">
        <v>3040</v>
      </c>
      <c r="C1861" t="s">
        <v>3041</v>
      </c>
      <c r="D1861">
        <f>VLOOKUP(C1861, [1]acs2015_county_data!$D:$O, 12, FALSE)</f>
        <v>36267</v>
      </c>
      <c r="E1861">
        <f>VLOOKUP(C1861, [2]DEMOGRAPHICS!$F:$M, 8, FALSE)</f>
        <v>59</v>
      </c>
      <c r="F1861">
        <f>VLOOKUP(C1861, [3]RISKFACTORSANDACCESSTOCARE!$F:$N, 9, FALSE)</f>
        <v>20.7</v>
      </c>
      <c r="G1861">
        <f>VLOOKUP(C1861, [3]RISKFACTORSANDACCESSTOCARE!$F:$H, 3, FALSE)</f>
        <v>30.3</v>
      </c>
      <c r="H1861">
        <f>VLOOKUP(C1861, [3]RISKFACTORSANDACCESSTOCARE!$F:$Q, 12, FALSE)</f>
        <v>28.1</v>
      </c>
      <c r="I1861">
        <f>VLOOKUP(C1861,[4]RISKFACTORSANDACCESSTOCARE!$F:$Z,21,FALSE)</f>
        <v>3596</v>
      </c>
      <c r="J1861">
        <f>VLOOKUP(C1861,[5]DEMOGRAPHICS!$F:$J,5,FALSE)</f>
        <v>25347</v>
      </c>
      <c r="K1861">
        <f>I1861/J1861*100</f>
        <v>14.187083284017831</v>
      </c>
    </row>
    <row r="1862" spans="1:11" hidden="1" x14ac:dyDescent="0.3">
      <c r="A1862" t="s">
        <v>3032</v>
      </c>
      <c r="B1862" t="s">
        <v>3042</v>
      </c>
      <c r="C1862" t="s">
        <v>3043</v>
      </c>
      <c r="D1862">
        <f>VLOOKUP(C1862, [1]acs2015_county_data!$D:$O, 12, FALSE)</f>
        <v>37777</v>
      </c>
      <c r="E1862">
        <f>VLOOKUP(C1862, [2]DEMOGRAPHICS!$F:$M, 8, FALSE)</f>
        <v>71</v>
      </c>
      <c r="F1862">
        <f>VLOOKUP(C1862, [3]RISKFACTORSANDACCESSTOCARE!$F:$N, 9, FALSE)</f>
        <v>16</v>
      </c>
      <c r="G1862">
        <f>VLOOKUP(C1862, [3]RISKFACTORSANDACCESSTOCARE!$F:$H, 3, FALSE)</f>
        <v>30.8</v>
      </c>
      <c r="H1862">
        <f>VLOOKUP(C1862, [3]RISKFACTORSANDACCESSTOCARE!$F:$Q, 12, FALSE)</f>
        <v>-1111.0999999999999</v>
      </c>
    </row>
    <row r="1863" spans="1:11" hidden="1" x14ac:dyDescent="0.3">
      <c r="A1863" t="s">
        <v>3032</v>
      </c>
      <c r="B1863" t="s">
        <v>3044</v>
      </c>
      <c r="C1863" t="s">
        <v>3045</v>
      </c>
      <c r="D1863">
        <f>VLOOKUP(C1863, [1]acs2015_county_data!$D:$O, 12, FALSE)</f>
        <v>40391</v>
      </c>
      <c r="E1863">
        <f>VLOOKUP(C1863, [2]DEMOGRAPHICS!$F:$M, 8, FALSE)</f>
        <v>56</v>
      </c>
      <c r="F1863">
        <f>VLOOKUP(C1863, [3]RISKFACTORSANDACCESSTOCARE!$F:$N, 9, FALSE)</f>
        <v>33.799999999999997</v>
      </c>
      <c r="G1863">
        <f>VLOOKUP(C1863, [3]RISKFACTORSANDACCESSTOCARE!$F:$H, 3, FALSE)</f>
        <v>31.8</v>
      </c>
      <c r="H1863">
        <f>VLOOKUP(C1863, [3]RISKFACTORSANDACCESSTOCARE!$F:$Q, 12, FALSE)</f>
        <v>-1111.0999999999999</v>
      </c>
    </row>
    <row r="1864" spans="1:11" hidden="1" x14ac:dyDescent="0.3">
      <c r="A1864" t="s">
        <v>3032</v>
      </c>
      <c r="B1864" t="s">
        <v>3046</v>
      </c>
      <c r="C1864" t="s">
        <v>3047</v>
      </c>
      <c r="D1864">
        <f>VLOOKUP(C1864, [1]acs2015_county_data!$D:$O, 12, FALSE)</f>
        <v>30027</v>
      </c>
      <c r="E1864">
        <f>VLOOKUP(C1864, [2]DEMOGRAPHICS!$F:$M, 8, FALSE)</f>
        <v>28</v>
      </c>
      <c r="F1864">
        <f>VLOOKUP(C1864, [3]RISKFACTORSANDACCESSTOCARE!$F:$N, 9, FALSE)</f>
        <v>-1111.0999999999999</v>
      </c>
      <c r="G1864">
        <f>VLOOKUP(C1864, [3]RISKFACTORSANDACCESSTOCARE!$F:$H, 3, FALSE)</f>
        <v>-1111.0999999999999</v>
      </c>
      <c r="H1864">
        <f>VLOOKUP(C1864, [3]RISKFACTORSANDACCESSTOCARE!$F:$Q, 12, FALSE)</f>
        <v>-1111.0999999999999</v>
      </c>
    </row>
    <row r="1865" spans="1:11" x14ac:dyDescent="0.3">
      <c r="A1865" t="s">
        <v>3032</v>
      </c>
      <c r="B1865" t="s">
        <v>3048</v>
      </c>
      <c r="C1865" t="s">
        <v>3049</v>
      </c>
      <c r="D1865">
        <f>VLOOKUP(C1865, [1]acs2015_county_data!$D:$O, 12, FALSE)</f>
        <v>30096</v>
      </c>
      <c r="E1865">
        <f>VLOOKUP(C1865, [2]DEMOGRAPHICS!$F:$M, 8, FALSE)</f>
        <v>38</v>
      </c>
      <c r="F1865">
        <f>VLOOKUP(C1865, [3]RISKFACTORSANDACCESSTOCARE!$F:$N, 9, FALSE)</f>
        <v>33.799999999999997</v>
      </c>
      <c r="G1865">
        <f>VLOOKUP(C1865, [3]RISKFACTORSANDACCESSTOCARE!$F:$H, 3, FALSE)</f>
        <v>37.9</v>
      </c>
      <c r="H1865">
        <f>VLOOKUP(C1865, [3]RISKFACTORSANDACCESSTOCARE!$F:$Q, 12, FALSE)</f>
        <v>21</v>
      </c>
      <c r="I1865">
        <f>VLOOKUP(C1865,[4]RISKFACTORSANDACCESSTOCARE!$F:$Z,21,FALSE)</f>
        <v>5974</v>
      </c>
      <c r="J1865">
        <f>VLOOKUP(C1865,[5]DEMOGRAPHICS!$F:$J,5,FALSE)</f>
        <v>32938</v>
      </c>
      <c r="K1865">
        <f t="shared" ref="K1865:K1870" si="191">I1865/J1865*100</f>
        <v>18.137106078086102</v>
      </c>
    </row>
    <row r="1866" spans="1:11" x14ac:dyDescent="0.3">
      <c r="A1866" t="s">
        <v>3032</v>
      </c>
      <c r="B1866" t="s">
        <v>3050</v>
      </c>
      <c r="C1866" t="s">
        <v>3051</v>
      </c>
      <c r="D1866">
        <f>VLOOKUP(C1866, [1]acs2015_county_data!$D:$O, 12, FALSE)</f>
        <v>46859</v>
      </c>
      <c r="E1866">
        <f>VLOOKUP(C1866, [2]DEMOGRAPHICS!$F:$M, 8, FALSE)</f>
        <v>104</v>
      </c>
      <c r="F1866">
        <f>VLOOKUP(C1866, [3]RISKFACTORSANDACCESSTOCARE!$F:$N, 9, FALSE)</f>
        <v>25.8</v>
      </c>
      <c r="G1866">
        <f>VLOOKUP(C1866, [3]RISKFACTORSANDACCESSTOCARE!$F:$H, 3, FALSE)</f>
        <v>25.9</v>
      </c>
      <c r="H1866">
        <f>VLOOKUP(C1866, [3]RISKFACTORSANDACCESSTOCARE!$F:$Q, 12, FALSE)</f>
        <v>24</v>
      </c>
      <c r="I1866">
        <f>VLOOKUP(C1866,[4]RISKFACTORSANDACCESSTOCARE!$F:$Z,21,FALSE)</f>
        <v>12143</v>
      </c>
      <c r="J1866">
        <f>VLOOKUP(C1866,[5]DEMOGRAPHICS!$F:$J,5,FALSE)</f>
        <v>89162</v>
      </c>
      <c r="K1866">
        <f t="shared" si="191"/>
        <v>13.619030528700568</v>
      </c>
    </row>
    <row r="1867" spans="1:11" x14ac:dyDescent="0.3">
      <c r="A1867" t="s">
        <v>3032</v>
      </c>
      <c r="B1867" t="s">
        <v>3052</v>
      </c>
      <c r="C1867" t="s">
        <v>3053</v>
      </c>
      <c r="D1867">
        <f>VLOOKUP(C1867, [1]acs2015_county_data!$D:$O, 12, FALSE)</f>
        <v>45167</v>
      </c>
      <c r="E1867">
        <f>VLOOKUP(C1867, [2]DEMOGRAPHICS!$F:$M, 8, FALSE)</f>
        <v>334</v>
      </c>
      <c r="F1867">
        <f>VLOOKUP(C1867, [3]RISKFACTORSANDACCESSTOCARE!$F:$N, 9, FALSE)</f>
        <v>21.6</v>
      </c>
      <c r="G1867">
        <f>VLOOKUP(C1867, [3]RISKFACTORSANDACCESSTOCARE!$F:$H, 3, FALSE)</f>
        <v>22.8</v>
      </c>
      <c r="H1867">
        <f>VLOOKUP(C1867, [3]RISKFACTORSANDACCESSTOCARE!$F:$Q, 12, FALSE)</f>
        <v>26.4</v>
      </c>
      <c r="I1867">
        <f>VLOOKUP(C1867,[4]RISKFACTORSANDACCESSTOCARE!$F:$Z,21,FALSE)</f>
        <v>25073</v>
      </c>
      <c r="J1867">
        <f>VLOOKUP(C1867,[5]DEMOGRAPHICS!$F:$J,5,FALSE)</f>
        <v>218876</v>
      </c>
      <c r="K1867">
        <f t="shared" si="191"/>
        <v>11.455344578665546</v>
      </c>
    </row>
    <row r="1868" spans="1:11" x14ac:dyDescent="0.3">
      <c r="A1868" t="s">
        <v>3032</v>
      </c>
      <c r="B1868" t="s">
        <v>704</v>
      </c>
      <c r="C1868" t="s">
        <v>3054</v>
      </c>
      <c r="D1868">
        <f>VLOOKUP(C1868, [1]acs2015_county_data!$D:$O, 12, FALSE)</f>
        <v>39360</v>
      </c>
      <c r="E1868">
        <f>VLOOKUP(C1868, [2]DEMOGRAPHICS!$F:$M, 8, FALSE)</f>
        <v>176</v>
      </c>
      <c r="F1868">
        <f>VLOOKUP(C1868, [3]RISKFACTORSANDACCESSTOCARE!$F:$N, 9, FALSE)</f>
        <v>26.5</v>
      </c>
      <c r="G1868">
        <f>VLOOKUP(C1868, [3]RISKFACTORSANDACCESSTOCARE!$F:$H, 3, FALSE)</f>
        <v>25.5</v>
      </c>
      <c r="H1868">
        <f>VLOOKUP(C1868, [3]RISKFACTORSANDACCESSTOCARE!$F:$Q, 12, FALSE)</f>
        <v>26</v>
      </c>
      <c r="I1868">
        <f>VLOOKUP(C1868,[4]RISKFACTORSANDACCESSTOCARE!$F:$Z,21,FALSE)</f>
        <v>11903</v>
      </c>
      <c r="J1868">
        <f>VLOOKUP(C1868,[5]DEMOGRAPHICS!$F:$J,5,FALSE)</f>
        <v>89399</v>
      </c>
      <c r="K1868">
        <f t="shared" si="191"/>
        <v>13.314466604771866</v>
      </c>
    </row>
    <row r="1869" spans="1:11" x14ac:dyDescent="0.3">
      <c r="A1869" t="s">
        <v>3032</v>
      </c>
      <c r="B1869" t="s">
        <v>3055</v>
      </c>
      <c r="C1869" t="s">
        <v>3056</v>
      </c>
      <c r="D1869">
        <f>VLOOKUP(C1869, [1]acs2015_county_data!$D:$O, 12, FALSE)</f>
        <v>54720</v>
      </c>
      <c r="E1869">
        <f>VLOOKUP(C1869, [2]DEMOGRAPHICS!$F:$M, 8, FALSE)</f>
        <v>412</v>
      </c>
      <c r="F1869">
        <f>VLOOKUP(C1869, [3]RISKFACTORSANDACCESSTOCARE!$F:$N, 9, FALSE)</f>
        <v>25.1</v>
      </c>
      <c r="G1869">
        <f>VLOOKUP(C1869, [3]RISKFACTORSANDACCESSTOCARE!$F:$H, 3, FALSE)</f>
        <v>27.9</v>
      </c>
      <c r="H1869">
        <f>VLOOKUP(C1869, [3]RISKFACTORSANDACCESSTOCARE!$F:$Q, 12, FALSE)</f>
        <v>23.8</v>
      </c>
      <c r="I1869">
        <f>VLOOKUP(C1869,[4]RISKFACTORSANDACCESSTOCARE!$F:$Z,21,FALSE)</f>
        <v>16660</v>
      </c>
      <c r="J1869">
        <f>VLOOKUP(C1869,[5]DEMOGRAPHICS!$F:$J,5,FALSE)</f>
        <v>150244</v>
      </c>
      <c r="K1869">
        <f t="shared" si="191"/>
        <v>11.088629163227816</v>
      </c>
    </row>
    <row r="1870" spans="1:11" x14ac:dyDescent="0.3">
      <c r="A1870" t="s">
        <v>3032</v>
      </c>
      <c r="B1870" t="s">
        <v>1658</v>
      </c>
      <c r="C1870" t="s">
        <v>3057</v>
      </c>
      <c r="D1870">
        <f>VLOOKUP(C1870, [1]acs2015_county_data!$D:$O, 12, FALSE)</f>
        <v>35763</v>
      </c>
      <c r="E1870">
        <f>VLOOKUP(C1870, [2]DEMOGRAPHICS!$F:$M, 8, FALSE)</f>
        <v>168</v>
      </c>
      <c r="F1870">
        <f>VLOOKUP(C1870, [3]RISKFACTORSANDACCESSTOCARE!$F:$N, 9, FALSE)</f>
        <v>27.8</v>
      </c>
      <c r="G1870">
        <f>VLOOKUP(C1870, [3]RISKFACTORSANDACCESSTOCARE!$F:$H, 3, FALSE)</f>
        <v>31.1</v>
      </c>
      <c r="H1870">
        <f>VLOOKUP(C1870, [3]RISKFACTORSANDACCESSTOCARE!$F:$Q, 12, FALSE)</f>
        <v>36.9</v>
      </c>
      <c r="I1870">
        <f>VLOOKUP(C1870,[4]RISKFACTORSANDACCESSTOCARE!$F:$Z,21,FALSE)</f>
        <v>9797</v>
      </c>
      <c r="J1870">
        <f>VLOOKUP(C1870,[5]DEMOGRAPHICS!$F:$J,5,FALSE)</f>
        <v>79122</v>
      </c>
      <c r="K1870">
        <f t="shared" si="191"/>
        <v>12.382144030737342</v>
      </c>
    </row>
    <row r="1871" spans="1:11" hidden="1" x14ac:dyDescent="0.3">
      <c r="A1871" t="s">
        <v>3032</v>
      </c>
      <c r="B1871" t="s">
        <v>709</v>
      </c>
      <c r="C1871" t="s">
        <v>3058</v>
      </c>
      <c r="D1871">
        <f>VLOOKUP(C1871, [1]acs2015_county_data!$D:$O, 12, FALSE)</f>
        <v>58780</v>
      </c>
      <c r="E1871">
        <f>VLOOKUP(C1871, [2]DEMOGRAPHICS!$F:$M, 8, FALSE)</f>
        <v>37</v>
      </c>
      <c r="F1871">
        <f>VLOOKUP(C1871, [3]RISKFACTORSANDACCESSTOCARE!$F:$N, 9, FALSE)</f>
        <v>-1111.0999999999999</v>
      </c>
      <c r="G1871">
        <f>VLOOKUP(C1871, [3]RISKFACTORSANDACCESSTOCARE!$F:$H, 3, FALSE)</f>
        <v>-1111.0999999999999</v>
      </c>
      <c r="H1871">
        <f>VLOOKUP(C1871, [3]RISKFACTORSANDACCESSTOCARE!$F:$Q, 12, FALSE)</f>
        <v>-1111.0999999999999</v>
      </c>
    </row>
    <row r="1872" spans="1:11" x14ac:dyDescent="0.3">
      <c r="A1872" t="s">
        <v>3032</v>
      </c>
      <c r="B1872" t="s">
        <v>3059</v>
      </c>
      <c r="C1872" t="s">
        <v>3060</v>
      </c>
      <c r="D1872">
        <f>VLOOKUP(C1872, [1]acs2015_county_data!$D:$O, 12, FALSE)</f>
        <v>48457</v>
      </c>
      <c r="E1872">
        <f>VLOOKUP(C1872, [2]DEMOGRAPHICS!$F:$M, 8, FALSE)</f>
        <v>120</v>
      </c>
      <c r="F1872">
        <f>VLOOKUP(C1872, [3]RISKFACTORSANDACCESSTOCARE!$F:$N, 9, FALSE)</f>
        <v>24.5</v>
      </c>
      <c r="G1872">
        <f>VLOOKUP(C1872, [3]RISKFACTORSANDACCESSTOCARE!$F:$H, 3, FALSE)</f>
        <v>24.9</v>
      </c>
      <c r="H1872">
        <f>VLOOKUP(C1872, [3]RISKFACTORSANDACCESSTOCARE!$F:$Q, 12, FALSE)</f>
        <v>29.8</v>
      </c>
      <c r="I1872">
        <f>VLOOKUP(C1872,[4]RISKFACTORSANDACCESSTOCARE!$F:$Z,21,FALSE)</f>
        <v>8123</v>
      </c>
      <c r="J1872">
        <f>VLOOKUP(C1872,[5]DEMOGRAPHICS!$F:$J,5,FALSE)</f>
        <v>62525</v>
      </c>
      <c r="K1872">
        <f>I1872/J1872*100</f>
        <v>12.991603358656537</v>
      </c>
    </row>
    <row r="1873" spans="1:11" hidden="1" x14ac:dyDescent="0.3">
      <c r="A1873" t="s">
        <v>3032</v>
      </c>
      <c r="B1873" t="s">
        <v>3061</v>
      </c>
      <c r="C1873" t="s">
        <v>3062</v>
      </c>
      <c r="D1873">
        <f>VLOOKUP(C1873, [1]acs2015_county_data!$D:$O, 12, FALSE)</f>
        <v>37869</v>
      </c>
      <c r="E1873">
        <f>VLOOKUP(C1873, [2]DEMOGRAPHICS!$F:$M, 8, FALSE)</f>
        <v>56</v>
      </c>
      <c r="F1873">
        <f>VLOOKUP(C1873, [3]RISKFACTORSANDACCESSTOCARE!$F:$N, 9, FALSE)</f>
        <v>-1111.0999999999999</v>
      </c>
      <c r="G1873">
        <f>VLOOKUP(C1873, [3]RISKFACTORSANDACCESSTOCARE!$F:$H, 3, FALSE)</f>
        <v>-1111.0999999999999</v>
      </c>
      <c r="H1873">
        <f>VLOOKUP(C1873, [3]RISKFACTORSANDACCESSTOCARE!$F:$Q, 12, FALSE)</f>
        <v>-1111.0999999999999</v>
      </c>
    </row>
    <row r="1874" spans="1:11" x14ac:dyDescent="0.3">
      <c r="A1874" t="s">
        <v>3032</v>
      </c>
      <c r="B1874" t="s">
        <v>3063</v>
      </c>
      <c r="C1874" t="s">
        <v>3064</v>
      </c>
      <c r="D1874">
        <f>VLOOKUP(C1874, [1]acs2015_county_data!$D:$O, 12, FALSE)</f>
        <v>44376</v>
      </c>
      <c r="E1874">
        <f>VLOOKUP(C1874, [2]DEMOGRAPHICS!$F:$M, 8, FALSE)</f>
        <v>379</v>
      </c>
      <c r="F1874">
        <f>VLOOKUP(C1874, [3]RISKFACTORSANDACCESSTOCARE!$F:$N, 9, FALSE)</f>
        <v>24.6</v>
      </c>
      <c r="G1874">
        <f>VLOOKUP(C1874, [3]RISKFACTORSANDACCESSTOCARE!$F:$H, 3, FALSE)</f>
        <v>26.8</v>
      </c>
      <c r="H1874">
        <f>VLOOKUP(C1874, [3]RISKFACTORSANDACCESSTOCARE!$F:$Q, 12, FALSE)</f>
        <v>30.7</v>
      </c>
      <c r="I1874">
        <f>VLOOKUP(C1874,[4]RISKFACTORSANDACCESSTOCARE!$F:$Z,21,FALSE)</f>
        <v>18479</v>
      </c>
      <c r="J1874">
        <f>VLOOKUP(C1874,[5]DEMOGRAPHICS!$F:$J,5,FALSE)</f>
        <v>151641</v>
      </c>
      <c r="K1874">
        <f t="shared" ref="K1874:K1875" si="192">I1874/J1874*100</f>
        <v>12.186018293205663</v>
      </c>
    </row>
    <row r="1875" spans="1:11" x14ac:dyDescent="0.3">
      <c r="A1875" t="s">
        <v>3032</v>
      </c>
      <c r="B1875" t="s">
        <v>718</v>
      </c>
      <c r="C1875" t="s">
        <v>3065</v>
      </c>
      <c r="D1875">
        <f>VLOOKUP(C1875, [1]acs2015_county_data!$D:$O, 12, FALSE)</f>
        <v>56642</v>
      </c>
      <c r="E1875">
        <f>VLOOKUP(C1875, [2]DEMOGRAPHICS!$F:$M, 8, FALSE)</f>
        <v>85</v>
      </c>
      <c r="F1875">
        <f>VLOOKUP(C1875, [3]RISKFACTORSANDACCESSTOCARE!$F:$N, 9, FALSE)</f>
        <v>20.3</v>
      </c>
      <c r="G1875">
        <f>VLOOKUP(C1875, [3]RISKFACTORSANDACCESSTOCARE!$F:$H, 3, FALSE)</f>
        <v>27.5</v>
      </c>
      <c r="H1875">
        <f>VLOOKUP(C1875, [3]RISKFACTORSANDACCESSTOCARE!$F:$Q, 12, FALSE)</f>
        <v>29.1</v>
      </c>
      <c r="I1875">
        <f>VLOOKUP(C1875,[4]RISKFACTORSANDACCESSTOCARE!$F:$Z,21,FALSE)</f>
        <v>6618</v>
      </c>
      <c r="J1875">
        <f>VLOOKUP(C1875,[5]DEMOGRAPHICS!$F:$J,5,FALSE)</f>
        <v>58002</v>
      </c>
      <c r="K1875">
        <f t="shared" si="192"/>
        <v>11.409951380986863</v>
      </c>
    </row>
    <row r="1876" spans="1:11" hidden="1" x14ac:dyDescent="0.3">
      <c r="A1876" t="s">
        <v>3032</v>
      </c>
      <c r="B1876" t="s">
        <v>19</v>
      </c>
      <c r="C1876" t="s">
        <v>3066</v>
      </c>
      <c r="D1876">
        <f>VLOOKUP(C1876, [1]acs2015_county_data!$D:$O, 12, FALSE)</f>
        <v>34662</v>
      </c>
      <c r="E1876">
        <f>VLOOKUP(C1876, [2]DEMOGRAPHICS!$F:$M, 8, FALSE)</f>
        <v>57</v>
      </c>
      <c r="F1876">
        <f>VLOOKUP(C1876, [3]RISKFACTORSANDACCESSTOCARE!$F:$N, 9, FALSE)</f>
        <v>23.9</v>
      </c>
      <c r="G1876">
        <f>VLOOKUP(C1876, [3]RISKFACTORSANDACCESSTOCARE!$F:$H, 3, FALSE)</f>
        <v>27.8</v>
      </c>
      <c r="H1876">
        <f>VLOOKUP(C1876, [3]RISKFACTORSANDACCESSTOCARE!$F:$Q, 12, FALSE)</f>
        <v>-1111.0999999999999</v>
      </c>
    </row>
    <row r="1877" spans="1:11" hidden="1" x14ac:dyDescent="0.3">
      <c r="A1877" t="s">
        <v>3032</v>
      </c>
      <c r="B1877" t="s">
        <v>3067</v>
      </c>
      <c r="C1877" t="s">
        <v>3068</v>
      </c>
      <c r="D1877">
        <f>VLOOKUP(C1877, [1]acs2015_county_data!$D:$O, 12, FALSE)</f>
        <v>38759</v>
      </c>
      <c r="E1877">
        <f>VLOOKUP(C1877, [2]DEMOGRAPHICS!$F:$M, 8, FALSE)</f>
        <v>84</v>
      </c>
      <c r="F1877">
        <f>VLOOKUP(C1877, [3]RISKFACTORSANDACCESSTOCARE!$F:$N, 9, FALSE)</f>
        <v>-1111.0999999999999</v>
      </c>
      <c r="G1877">
        <f>VLOOKUP(C1877, [3]RISKFACTORSANDACCESSTOCARE!$F:$H, 3, FALSE)</f>
        <v>-1111.0999999999999</v>
      </c>
      <c r="H1877">
        <f>VLOOKUP(C1877, [3]RISKFACTORSANDACCESSTOCARE!$F:$Q, 12, FALSE)</f>
        <v>-1111.0999999999999</v>
      </c>
    </row>
    <row r="1878" spans="1:11" hidden="1" x14ac:dyDescent="0.3">
      <c r="A1878" t="s">
        <v>3032</v>
      </c>
      <c r="B1878" t="s">
        <v>27</v>
      </c>
      <c r="C1878" t="s">
        <v>3069</v>
      </c>
      <c r="D1878">
        <f>VLOOKUP(C1878, [1]acs2015_county_data!$D:$O, 12, FALSE)</f>
        <v>37076</v>
      </c>
      <c r="E1878">
        <f>VLOOKUP(C1878, [2]DEMOGRAPHICS!$F:$M, 8, FALSE)</f>
        <v>45</v>
      </c>
      <c r="F1878">
        <f>VLOOKUP(C1878, [3]RISKFACTORSANDACCESSTOCARE!$F:$N, 9, FALSE)</f>
        <v>8.3000000000000007</v>
      </c>
      <c r="G1878">
        <f>VLOOKUP(C1878, [3]RISKFACTORSANDACCESSTOCARE!$F:$H, 3, FALSE)</f>
        <v>-1111.0999999999999</v>
      </c>
      <c r="H1878">
        <f>VLOOKUP(C1878, [3]RISKFACTORSANDACCESSTOCARE!$F:$Q, 12, FALSE)</f>
        <v>-1111.0999999999999</v>
      </c>
    </row>
    <row r="1879" spans="1:11" hidden="1" x14ac:dyDescent="0.3">
      <c r="A1879" t="s">
        <v>3032</v>
      </c>
      <c r="B1879" t="s">
        <v>187</v>
      </c>
      <c r="C1879" t="s">
        <v>3070</v>
      </c>
      <c r="D1879">
        <f>VLOOKUP(C1879, [1]acs2015_county_data!$D:$O, 12, FALSE)</f>
        <v>39453</v>
      </c>
      <c r="E1879">
        <f>VLOOKUP(C1879, [2]DEMOGRAPHICS!$F:$M, 8, FALSE)</f>
        <v>212</v>
      </c>
      <c r="F1879">
        <f>VLOOKUP(C1879, [3]RISKFACTORSANDACCESSTOCARE!$F:$N, 9, FALSE)</f>
        <v>25.5</v>
      </c>
      <c r="G1879">
        <f>VLOOKUP(C1879, [3]RISKFACTORSANDACCESSTOCARE!$F:$H, 3, FALSE)</f>
        <v>24.4</v>
      </c>
      <c r="H1879">
        <f>VLOOKUP(C1879, [3]RISKFACTORSANDACCESSTOCARE!$F:$Q, 12, FALSE)</f>
        <v>-1111.0999999999999</v>
      </c>
    </row>
    <row r="1880" spans="1:11" x14ac:dyDescent="0.3">
      <c r="A1880" t="s">
        <v>3032</v>
      </c>
      <c r="B1880" t="s">
        <v>3071</v>
      </c>
      <c r="C1880" t="s">
        <v>3072</v>
      </c>
      <c r="D1880">
        <f>VLOOKUP(C1880, [1]acs2015_county_data!$D:$O, 12, FALSE)</f>
        <v>34949</v>
      </c>
      <c r="E1880">
        <f>VLOOKUP(C1880, [2]DEMOGRAPHICS!$F:$M, 8, FALSE)</f>
        <v>58</v>
      </c>
      <c r="F1880">
        <f>VLOOKUP(C1880, [3]RISKFACTORSANDACCESSTOCARE!$F:$N, 9, FALSE)</f>
        <v>30</v>
      </c>
      <c r="G1880">
        <f>VLOOKUP(C1880, [3]RISKFACTORSANDACCESSTOCARE!$F:$H, 3, FALSE)</f>
        <v>39.1</v>
      </c>
      <c r="H1880">
        <f>VLOOKUP(C1880, [3]RISKFACTORSANDACCESSTOCARE!$F:$Q, 12, FALSE)</f>
        <v>32.4</v>
      </c>
      <c r="I1880">
        <f>VLOOKUP(C1880,[4]RISKFACTORSANDACCESSTOCARE!$F:$Z,21,FALSE)</f>
        <v>10476</v>
      </c>
      <c r="J1880">
        <f>VLOOKUP(C1880,[5]DEMOGRAPHICS!$F:$J,5,FALSE)</f>
        <v>54746</v>
      </c>
      <c r="K1880">
        <f t="shared" ref="K1880:K1882" si="193">I1880/J1880*100</f>
        <v>19.135644613305082</v>
      </c>
    </row>
    <row r="1881" spans="1:11" x14ac:dyDescent="0.3">
      <c r="A1881" t="s">
        <v>3032</v>
      </c>
      <c r="B1881" t="s">
        <v>3073</v>
      </c>
      <c r="C1881" t="s">
        <v>3074</v>
      </c>
      <c r="D1881">
        <f>VLOOKUP(C1881, [1]acs2015_county_data!$D:$O, 12, FALSE)</f>
        <v>47985</v>
      </c>
      <c r="E1881">
        <f>VLOOKUP(C1881, [2]DEMOGRAPHICS!$F:$M, 8, FALSE)</f>
        <v>128</v>
      </c>
      <c r="F1881">
        <f>VLOOKUP(C1881, [3]RISKFACTORSANDACCESSTOCARE!$F:$N, 9, FALSE)</f>
        <v>22.5</v>
      </c>
      <c r="G1881">
        <f>VLOOKUP(C1881, [3]RISKFACTORSANDACCESSTOCARE!$F:$H, 3, FALSE)</f>
        <v>20.9</v>
      </c>
      <c r="H1881">
        <f>VLOOKUP(C1881, [3]RISKFACTORSANDACCESSTOCARE!$F:$Q, 12, FALSE)</f>
        <v>28</v>
      </c>
      <c r="I1881">
        <f>VLOOKUP(C1881,[4]RISKFACTORSANDACCESSTOCARE!$F:$Z,21,FALSE)</f>
        <v>12761</v>
      </c>
      <c r="J1881">
        <f>VLOOKUP(C1881,[5]DEMOGRAPHICS!$F:$J,5,FALSE)</f>
        <v>90795</v>
      </c>
      <c r="K1881">
        <f t="shared" si="193"/>
        <v>14.054738697064817</v>
      </c>
    </row>
    <row r="1882" spans="1:11" x14ac:dyDescent="0.3">
      <c r="A1882" t="s">
        <v>3032</v>
      </c>
      <c r="B1882" t="s">
        <v>1056</v>
      </c>
      <c r="C1882" t="s">
        <v>3075</v>
      </c>
      <c r="D1882">
        <f>VLOOKUP(C1882, [1]acs2015_county_data!$D:$O, 12, FALSE)</f>
        <v>44171</v>
      </c>
      <c r="E1882">
        <f>VLOOKUP(C1882, [2]DEMOGRAPHICS!$F:$M, 8, FALSE)</f>
        <v>467</v>
      </c>
      <c r="F1882">
        <f>VLOOKUP(C1882, [3]RISKFACTORSANDACCESSTOCARE!$F:$N, 9, FALSE)</f>
        <v>23.5</v>
      </c>
      <c r="G1882">
        <f>VLOOKUP(C1882, [3]RISKFACTORSANDACCESSTOCARE!$F:$H, 3, FALSE)</f>
        <v>24.6</v>
      </c>
      <c r="H1882">
        <f>VLOOKUP(C1882, [3]RISKFACTORSANDACCESSTOCARE!$F:$Q, 12, FALSE)</f>
        <v>30.7</v>
      </c>
      <c r="I1882">
        <f>VLOOKUP(C1882,[4]RISKFACTORSANDACCESSTOCARE!$F:$Z,21,FALSE)</f>
        <v>46045</v>
      </c>
      <c r="J1882">
        <f>VLOOKUP(C1882,[5]DEMOGRAPHICS!$F:$J,5,FALSE)</f>
        <v>304520</v>
      </c>
      <c r="K1882">
        <f t="shared" si="193"/>
        <v>15.120517535794036</v>
      </c>
    </row>
    <row r="1883" spans="1:11" hidden="1" x14ac:dyDescent="0.3">
      <c r="A1883" t="s">
        <v>3032</v>
      </c>
      <c r="B1883" t="s">
        <v>3076</v>
      </c>
      <c r="C1883" t="s">
        <v>3077</v>
      </c>
      <c r="D1883">
        <f>VLOOKUP(C1883, [1]acs2015_county_data!$D:$O, 12, FALSE)</f>
        <v>60600</v>
      </c>
      <c r="E1883">
        <f>VLOOKUP(C1883, [2]DEMOGRAPHICS!$F:$M, 8, FALSE)</f>
        <v>88</v>
      </c>
      <c r="F1883">
        <f>VLOOKUP(C1883, [3]RISKFACTORSANDACCESSTOCARE!$F:$N, 9, FALSE)</f>
        <v>17.2</v>
      </c>
      <c r="G1883">
        <f>VLOOKUP(C1883, [3]RISKFACTORSANDACCESSTOCARE!$F:$H, 3, FALSE)</f>
        <v>26.7</v>
      </c>
      <c r="H1883">
        <f>VLOOKUP(C1883, [3]RISKFACTORSANDACCESSTOCARE!$F:$Q, 12, FALSE)</f>
        <v>-1111.0999999999999</v>
      </c>
    </row>
    <row r="1884" spans="1:11" x14ac:dyDescent="0.3">
      <c r="A1884" t="s">
        <v>3032</v>
      </c>
      <c r="B1884" t="s">
        <v>3078</v>
      </c>
      <c r="C1884" t="s">
        <v>3079</v>
      </c>
      <c r="D1884">
        <f>VLOOKUP(C1884, [1]acs2015_county_data!$D:$O, 12, FALSE)</f>
        <v>54496</v>
      </c>
      <c r="E1884">
        <f>VLOOKUP(C1884, [2]DEMOGRAPHICS!$F:$M, 8, FALSE)</f>
        <v>88</v>
      </c>
      <c r="F1884">
        <f>VLOOKUP(C1884, [3]RISKFACTORSANDACCESSTOCARE!$F:$N, 9, FALSE)</f>
        <v>15.9</v>
      </c>
      <c r="G1884">
        <f>VLOOKUP(C1884, [3]RISKFACTORSANDACCESSTOCARE!$F:$H, 3, FALSE)</f>
        <v>19.7</v>
      </c>
      <c r="H1884">
        <f>VLOOKUP(C1884, [3]RISKFACTORSANDACCESSTOCARE!$F:$Q, 12, FALSE)</f>
        <v>24.7</v>
      </c>
      <c r="I1884">
        <f>VLOOKUP(C1884,[4]RISKFACTORSANDACCESSTOCARE!$F:$Z,21,FALSE)</f>
        <v>3972</v>
      </c>
      <c r="J1884">
        <f>VLOOKUP(C1884,[5]DEMOGRAPHICS!$F:$J,5,FALSE)</f>
        <v>33903</v>
      </c>
      <c r="K1884">
        <f t="shared" ref="K1884:K1885" si="194">I1884/J1884*100</f>
        <v>11.71577736483497</v>
      </c>
    </row>
    <row r="1885" spans="1:11" x14ac:dyDescent="0.3">
      <c r="A1885" t="s">
        <v>3032</v>
      </c>
      <c r="B1885" t="s">
        <v>3080</v>
      </c>
      <c r="C1885" t="s">
        <v>3081</v>
      </c>
      <c r="D1885">
        <f>VLOOKUP(C1885, [1]acs2015_county_data!$D:$O, 12, FALSE)</f>
        <v>43363</v>
      </c>
      <c r="E1885">
        <f>VLOOKUP(C1885, [2]DEMOGRAPHICS!$F:$M, 8, FALSE)</f>
        <v>280</v>
      </c>
      <c r="F1885">
        <f>VLOOKUP(C1885, [3]RISKFACTORSANDACCESSTOCARE!$F:$N, 9, FALSE)</f>
        <v>26.6</v>
      </c>
      <c r="G1885">
        <f>VLOOKUP(C1885, [3]RISKFACTORSANDACCESSTOCARE!$F:$H, 3, FALSE)</f>
        <v>32.200000000000003</v>
      </c>
      <c r="H1885">
        <f>VLOOKUP(C1885, [3]RISKFACTORSANDACCESSTOCARE!$F:$Q, 12, FALSE)</f>
        <v>28.2</v>
      </c>
      <c r="I1885">
        <f>VLOOKUP(C1885,[4]RISKFACTORSANDACCESSTOCARE!$F:$Z,21,FALSE)</f>
        <v>18221</v>
      </c>
      <c r="J1885">
        <f>VLOOKUP(C1885,[5]DEMOGRAPHICS!$F:$J,5,FALSE)</f>
        <v>154623</v>
      </c>
      <c r="K1885">
        <f t="shared" si="194"/>
        <v>11.784145955000227</v>
      </c>
    </row>
    <row r="1886" spans="1:11" hidden="1" x14ac:dyDescent="0.3">
      <c r="A1886" t="s">
        <v>3032</v>
      </c>
      <c r="B1886" t="s">
        <v>3082</v>
      </c>
      <c r="C1886" t="s">
        <v>3083</v>
      </c>
      <c r="D1886">
        <f>VLOOKUP(C1886, [1]acs2015_county_data!$D:$O, 12, FALSE)</f>
        <v>51527</v>
      </c>
      <c r="E1886">
        <f>VLOOKUP(C1886, [2]DEMOGRAPHICS!$F:$M, 8, FALSE)</f>
        <v>148</v>
      </c>
      <c r="F1886">
        <f>VLOOKUP(C1886, [3]RISKFACTORSANDACCESSTOCARE!$F:$N, 9, FALSE)</f>
        <v>23.2</v>
      </c>
      <c r="G1886">
        <f>VLOOKUP(C1886, [3]RISKFACTORSANDACCESSTOCARE!$F:$H, 3, FALSE)</f>
        <v>28.2</v>
      </c>
      <c r="H1886">
        <f>VLOOKUP(C1886, [3]RISKFACTORSANDACCESSTOCARE!$F:$Q, 12, FALSE)</f>
        <v>-1111.0999999999999</v>
      </c>
    </row>
    <row r="1887" spans="1:11" hidden="1" x14ac:dyDescent="0.3">
      <c r="A1887" t="s">
        <v>3032</v>
      </c>
      <c r="B1887" t="s">
        <v>3084</v>
      </c>
      <c r="C1887" t="s">
        <v>3085</v>
      </c>
      <c r="D1887">
        <f>VLOOKUP(C1887, [1]acs2015_county_data!$D:$O, 12, FALSE)</f>
        <v>35035</v>
      </c>
      <c r="E1887">
        <f>VLOOKUP(C1887, [2]DEMOGRAPHICS!$F:$M, 8, FALSE)</f>
        <v>64</v>
      </c>
      <c r="F1887">
        <f>VLOOKUP(C1887, [3]RISKFACTORSANDACCESSTOCARE!$F:$N, 9, FALSE)</f>
        <v>31.2</v>
      </c>
      <c r="G1887">
        <f>VLOOKUP(C1887, [3]RISKFACTORSANDACCESSTOCARE!$F:$H, 3, FALSE)</f>
        <v>28.5</v>
      </c>
      <c r="H1887">
        <f>VLOOKUP(C1887, [3]RISKFACTORSANDACCESSTOCARE!$F:$Q, 12, FALSE)</f>
        <v>-1111.0999999999999</v>
      </c>
    </row>
    <row r="1888" spans="1:11" x14ac:dyDescent="0.3">
      <c r="A1888" t="s">
        <v>3032</v>
      </c>
      <c r="B1888" t="s">
        <v>3086</v>
      </c>
      <c r="C1888" t="s">
        <v>3087</v>
      </c>
      <c r="D1888">
        <f>VLOOKUP(C1888, [1]acs2015_county_data!$D:$O, 12, FALSE)</f>
        <v>52503</v>
      </c>
      <c r="E1888">
        <f>VLOOKUP(C1888, [2]DEMOGRAPHICS!$F:$M, 8, FALSE)</f>
        <v>836</v>
      </c>
      <c r="F1888">
        <f>VLOOKUP(C1888, [3]RISKFACTORSANDACCESSTOCARE!$F:$N, 9, FALSE)</f>
        <v>21.1</v>
      </c>
      <c r="G1888">
        <f>VLOOKUP(C1888, [3]RISKFACTORSANDACCESSTOCARE!$F:$H, 3, FALSE)</f>
        <v>23.6</v>
      </c>
      <c r="H1888">
        <f>VLOOKUP(C1888, [3]RISKFACTORSANDACCESSTOCARE!$F:$Q, 12, FALSE)</f>
        <v>24.9</v>
      </c>
      <c r="I1888">
        <f>VLOOKUP(C1888,[4]RISKFACTORSANDACCESSTOCARE!$F:$Z,21,FALSE)</f>
        <v>32028</v>
      </c>
      <c r="J1888">
        <f>VLOOKUP(C1888,[5]DEMOGRAPHICS!$F:$J,5,FALSE)</f>
        <v>242582</v>
      </c>
      <c r="K1888">
        <f>I1888/J1888*100</f>
        <v>13.202958174967641</v>
      </c>
    </row>
    <row r="1889" spans="1:11" hidden="1" x14ac:dyDescent="0.3">
      <c r="A1889" t="s">
        <v>3032</v>
      </c>
      <c r="B1889" t="s">
        <v>3088</v>
      </c>
      <c r="C1889" t="s">
        <v>3089</v>
      </c>
      <c r="D1889">
        <f>VLOOKUP(C1889, [1]acs2015_county_data!$D:$O, 12, FALSE)</f>
        <v>32659</v>
      </c>
      <c r="E1889">
        <f>VLOOKUP(C1889, [2]DEMOGRAPHICS!$F:$M, 8, FALSE)</f>
        <v>107</v>
      </c>
      <c r="F1889">
        <f>VLOOKUP(C1889, [3]RISKFACTORSANDACCESSTOCARE!$F:$N, 9, FALSE)</f>
        <v>34.6</v>
      </c>
      <c r="G1889">
        <f>VLOOKUP(C1889, [3]RISKFACTORSANDACCESSTOCARE!$F:$H, 3, FALSE)</f>
        <v>34.5</v>
      </c>
      <c r="H1889">
        <f>VLOOKUP(C1889, [3]RISKFACTORSANDACCESSTOCARE!$F:$Q, 12, FALSE)</f>
        <v>-1111.0999999999999</v>
      </c>
    </row>
    <row r="1890" spans="1:11" x14ac:dyDescent="0.3">
      <c r="A1890" t="s">
        <v>3032</v>
      </c>
      <c r="B1890" t="s">
        <v>774</v>
      </c>
      <c r="C1890" t="s">
        <v>3090</v>
      </c>
      <c r="D1890">
        <f>VLOOKUP(C1890, [1]acs2015_county_data!$D:$O, 12, FALSE)</f>
        <v>45471</v>
      </c>
      <c r="E1890">
        <f>VLOOKUP(C1890, [2]DEMOGRAPHICS!$F:$M, 8, FALSE)</f>
        <v>796</v>
      </c>
      <c r="F1890">
        <f>VLOOKUP(C1890, [3]RISKFACTORSANDACCESSTOCARE!$F:$N, 9, FALSE)</f>
        <v>23</v>
      </c>
      <c r="G1890">
        <f>VLOOKUP(C1890, [3]RISKFACTORSANDACCESSTOCARE!$F:$H, 3, FALSE)</f>
        <v>21.6</v>
      </c>
      <c r="H1890">
        <f>VLOOKUP(C1890, [3]RISKFACTORSANDACCESSTOCARE!$F:$Q, 12, FALSE)</f>
        <v>29.1</v>
      </c>
      <c r="I1890">
        <f>VLOOKUP(C1890,[4]RISKFACTORSANDACCESSTOCARE!$F:$Z,21,FALSE)</f>
        <v>40769</v>
      </c>
      <c r="J1890">
        <f>VLOOKUP(C1890,[5]DEMOGRAPHICS!$F:$J,5,FALSE)</f>
        <v>325967</v>
      </c>
      <c r="K1890">
        <f>I1890/J1890*100</f>
        <v>12.507094276414485</v>
      </c>
    </row>
    <row r="1891" spans="1:11" hidden="1" x14ac:dyDescent="0.3">
      <c r="A1891" t="s">
        <v>3032</v>
      </c>
      <c r="B1891" t="s">
        <v>59</v>
      </c>
      <c r="C1891" t="s">
        <v>3091</v>
      </c>
      <c r="D1891">
        <f>VLOOKUP(C1891, [1]acs2015_county_data!$D:$O, 12, FALSE)</f>
        <v>42685</v>
      </c>
      <c r="E1891">
        <f>VLOOKUP(C1891, [2]DEMOGRAPHICS!$F:$M, 8, FALSE)</f>
        <v>111</v>
      </c>
      <c r="F1891">
        <f>VLOOKUP(C1891, [3]RISKFACTORSANDACCESSTOCARE!$F:$N, 9, FALSE)</f>
        <v>27.7</v>
      </c>
      <c r="G1891">
        <f>VLOOKUP(C1891, [3]RISKFACTORSANDACCESSTOCARE!$F:$H, 3, FALSE)</f>
        <v>30.7</v>
      </c>
      <c r="H1891">
        <f>VLOOKUP(C1891, [3]RISKFACTORSANDACCESSTOCARE!$F:$Q, 12, FALSE)</f>
        <v>-1111.0999999999999</v>
      </c>
    </row>
    <row r="1892" spans="1:11" x14ac:dyDescent="0.3">
      <c r="A1892" t="s">
        <v>3032</v>
      </c>
      <c r="B1892" t="s">
        <v>3092</v>
      </c>
      <c r="C1892" t="s">
        <v>3093</v>
      </c>
      <c r="D1892">
        <f>VLOOKUP(C1892, [1]acs2015_county_data!$D:$O, 12, FALSE)</f>
        <v>42429</v>
      </c>
      <c r="E1892">
        <f>VLOOKUP(C1892, [2]DEMOGRAPHICS!$F:$M, 8, FALSE)</f>
        <v>551</v>
      </c>
      <c r="F1892">
        <f>VLOOKUP(C1892, [3]RISKFACTORSANDACCESSTOCARE!$F:$N, 9, FALSE)</f>
        <v>28.6</v>
      </c>
      <c r="G1892">
        <f>VLOOKUP(C1892, [3]RISKFACTORSANDACCESSTOCARE!$F:$H, 3, FALSE)</f>
        <v>30.4</v>
      </c>
      <c r="H1892">
        <f>VLOOKUP(C1892, [3]RISKFACTORSANDACCESSTOCARE!$F:$Q, 12, FALSE)</f>
        <v>28.6</v>
      </c>
      <c r="I1892">
        <f>VLOOKUP(C1892,[4]RISKFACTORSANDACCESSTOCARE!$F:$Z,21,FALSE)</f>
        <v>23445</v>
      </c>
      <c r="J1892">
        <f>VLOOKUP(C1892,[5]DEMOGRAPHICS!$F:$J,5,FALSE)</f>
        <v>196137</v>
      </c>
      <c r="K1892">
        <f>I1892/J1892*100</f>
        <v>11.953379525535722</v>
      </c>
    </row>
    <row r="1893" spans="1:11" hidden="1" x14ac:dyDescent="0.3">
      <c r="A1893" t="s">
        <v>3032</v>
      </c>
      <c r="B1893" t="s">
        <v>3094</v>
      </c>
      <c r="C1893" t="s">
        <v>3095</v>
      </c>
      <c r="D1893">
        <f>VLOOKUP(C1893, [1]acs2015_county_data!$D:$O, 12, FALSE)</f>
        <v>49258</v>
      </c>
      <c r="E1893">
        <f>VLOOKUP(C1893, [2]DEMOGRAPHICS!$F:$M, 8, FALSE)</f>
        <v>33</v>
      </c>
      <c r="F1893">
        <f>VLOOKUP(C1893, [3]RISKFACTORSANDACCESSTOCARE!$F:$N, 9, FALSE)</f>
        <v>-1111.0999999999999</v>
      </c>
      <c r="G1893">
        <f>VLOOKUP(C1893, [3]RISKFACTORSANDACCESSTOCARE!$F:$H, 3, FALSE)</f>
        <v>-1111.0999999999999</v>
      </c>
      <c r="H1893">
        <f>VLOOKUP(C1893, [3]RISKFACTORSANDACCESSTOCARE!$F:$Q, 12, FALSE)</f>
        <v>-1111.0999999999999</v>
      </c>
    </row>
    <row r="1894" spans="1:11" hidden="1" x14ac:dyDescent="0.3">
      <c r="A1894" t="s">
        <v>3032</v>
      </c>
      <c r="B1894" t="s">
        <v>144</v>
      </c>
      <c r="C1894" t="s">
        <v>3096</v>
      </c>
      <c r="D1894">
        <f>VLOOKUP(C1894, [1]acs2015_county_data!$D:$O, 12, FALSE)</f>
        <v>34805</v>
      </c>
      <c r="E1894">
        <f>VLOOKUP(C1894, [2]DEMOGRAPHICS!$F:$M, 8, FALSE)</f>
        <v>28</v>
      </c>
      <c r="F1894">
        <f>VLOOKUP(C1894, [3]RISKFACTORSANDACCESSTOCARE!$F:$N, 9, FALSE)</f>
        <v>-1111.0999999999999</v>
      </c>
      <c r="G1894">
        <f>VLOOKUP(C1894, [3]RISKFACTORSANDACCESSTOCARE!$F:$H, 3, FALSE)</f>
        <v>-1111.0999999999999</v>
      </c>
      <c r="H1894">
        <f>VLOOKUP(C1894, [3]RISKFACTORSANDACCESSTOCARE!$F:$Q, 12, FALSE)</f>
        <v>-1111.0999999999999</v>
      </c>
    </row>
    <row r="1895" spans="1:11" hidden="1" x14ac:dyDescent="0.3">
      <c r="A1895" t="s">
        <v>3032</v>
      </c>
      <c r="B1895" t="s">
        <v>3097</v>
      </c>
      <c r="C1895" t="s">
        <v>3098</v>
      </c>
      <c r="D1895">
        <f>VLOOKUP(C1895, [1]acs2015_county_data!$D:$O, 12, FALSE)</f>
        <v>50225</v>
      </c>
      <c r="E1895">
        <f>VLOOKUP(C1895, [2]DEMOGRAPHICS!$F:$M, 8, FALSE)</f>
        <v>101</v>
      </c>
      <c r="F1895">
        <f>VLOOKUP(C1895, [3]RISKFACTORSANDACCESSTOCARE!$F:$N, 9, FALSE)</f>
        <v>27.1</v>
      </c>
      <c r="G1895">
        <f>VLOOKUP(C1895, [3]RISKFACTORSANDACCESSTOCARE!$F:$H, 3, FALSE)</f>
        <v>26.9</v>
      </c>
      <c r="H1895">
        <f>VLOOKUP(C1895, [3]RISKFACTORSANDACCESSTOCARE!$F:$Q, 12, FALSE)</f>
        <v>-1111.0999999999999</v>
      </c>
    </row>
    <row r="1896" spans="1:11" hidden="1" x14ac:dyDescent="0.3">
      <c r="A1896" t="s">
        <v>3032</v>
      </c>
      <c r="B1896" t="s">
        <v>63</v>
      </c>
      <c r="C1896" t="s">
        <v>3099</v>
      </c>
      <c r="D1896">
        <f>VLOOKUP(C1896, [1]acs2015_county_data!$D:$O, 12, FALSE)</f>
        <v>35777</v>
      </c>
      <c r="E1896">
        <f>VLOOKUP(C1896, [2]DEMOGRAPHICS!$F:$M, 8, FALSE)</f>
        <v>75</v>
      </c>
      <c r="F1896">
        <f>VLOOKUP(C1896, [3]RISKFACTORSANDACCESSTOCARE!$F:$N, 9, FALSE)</f>
        <v>-1111.0999999999999</v>
      </c>
      <c r="G1896">
        <f>VLOOKUP(C1896, [3]RISKFACTORSANDACCESSTOCARE!$F:$H, 3, FALSE)</f>
        <v>-1111.0999999999999</v>
      </c>
      <c r="H1896">
        <f>VLOOKUP(C1896, [3]RISKFACTORSANDACCESSTOCARE!$F:$Q, 12, FALSE)</f>
        <v>-1111.0999999999999</v>
      </c>
    </row>
    <row r="1897" spans="1:11" x14ac:dyDescent="0.3">
      <c r="A1897" t="s">
        <v>3032</v>
      </c>
      <c r="B1897" t="s">
        <v>3100</v>
      </c>
      <c r="C1897" t="s">
        <v>3101</v>
      </c>
      <c r="D1897">
        <f>VLOOKUP(C1897, [1]acs2015_county_data!$D:$O, 12, FALSE)</f>
        <v>45651</v>
      </c>
      <c r="E1897">
        <f>VLOOKUP(C1897, [2]DEMOGRAPHICS!$F:$M, 8, FALSE)</f>
        <v>683</v>
      </c>
      <c r="F1897">
        <f>VLOOKUP(C1897, [3]RISKFACTORSANDACCESSTOCARE!$F:$N, 9, FALSE)</f>
        <v>22.1</v>
      </c>
      <c r="G1897">
        <f>VLOOKUP(C1897, [3]RISKFACTORSANDACCESSTOCARE!$F:$H, 3, FALSE)</f>
        <v>23.7</v>
      </c>
      <c r="H1897">
        <f>VLOOKUP(C1897, [3]RISKFACTORSANDACCESSTOCARE!$F:$Q, 12, FALSE)</f>
        <v>28.5</v>
      </c>
      <c r="I1897">
        <f>VLOOKUP(C1897,[4]RISKFACTORSANDACCESSTOCARE!$F:$Z,21,FALSE)</f>
        <v>53139</v>
      </c>
      <c r="J1897">
        <f>VLOOKUP(C1897,[5]DEMOGRAPHICS!$F:$J,5,FALSE)</f>
        <v>443519</v>
      </c>
      <c r="K1897">
        <f t="shared" ref="K1897:K1901" si="195">I1897/J1897*100</f>
        <v>11.981222901386413</v>
      </c>
    </row>
    <row r="1898" spans="1:11" x14ac:dyDescent="0.3">
      <c r="A1898" t="s">
        <v>3032</v>
      </c>
      <c r="B1898" t="s">
        <v>3102</v>
      </c>
      <c r="C1898" t="s">
        <v>3103</v>
      </c>
      <c r="D1898">
        <f>VLOOKUP(C1898, [1]acs2015_county_data!$D:$O, 12, FALSE)</f>
        <v>32245</v>
      </c>
      <c r="E1898">
        <f>VLOOKUP(C1898, [2]DEMOGRAPHICS!$F:$M, 8, FALSE)</f>
        <v>77</v>
      </c>
      <c r="F1898">
        <f>VLOOKUP(C1898, [3]RISKFACTORSANDACCESSTOCARE!$F:$N, 9, FALSE)</f>
        <v>34</v>
      </c>
      <c r="G1898">
        <f>VLOOKUP(C1898, [3]RISKFACTORSANDACCESSTOCARE!$F:$H, 3, FALSE)</f>
        <v>33.799999999999997</v>
      </c>
      <c r="H1898">
        <f>VLOOKUP(C1898, [3]RISKFACTORSANDACCESSTOCARE!$F:$Q, 12, FALSE)</f>
        <v>33.5</v>
      </c>
      <c r="I1898">
        <f>VLOOKUP(C1898,[4]RISKFACTORSANDACCESSTOCARE!$F:$Z,21,FALSE)</f>
        <v>9257</v>
      </c>
      <c r="J1898">
        <f>VLOOKUP(C1898,[5]DEMOGRAPHICS!$F:$J,5,FALSE)</f>
        <v>56023</v>
      </c>
      <c r="K1898">
        <f t="shared" si="195"/>
        <v>16.523570676329367</v>
      </c>
    </row>
    <row r="1899" spans="1:11" x14ac:dyDescent="0.3">
      <c r="A1899" t="s">
        <v>3032</v>
      </c>
      <c r="B1899" t="s">
        <v>3104</v>
      </c>
      <c r="C1899" t="s">
        <v>3105</v>
      </c>
      <c r="D1899">
        <f>VLOOKUP(C1899, [1]acs2015_county_data!$D:$O, 12, FALSE)</f>
        <v>46353</v>
      </c>
      <c r="E1899">
        <f>VLOOKUP(C1899, [2]DEMOGRAPHICS!$F:$M, 8, FALSE)</f>
        <v>174</v>
      </c>
      <c r="F1899">
        <f>VLOOKUP(C1899, [3]RISKFACTORSANDACCESSTOCARE!$F:$N, 9, FALSE)</f>
        <v>26.5</v>
      </c>
      <c r="G1899">
        <f>VLOOKUP(C1899, [3]RISKFACTORSANDACCESSTOCARE!$F:$H, 3, FALSE)</f>
        <v>26.2</v>
      </c>
      <c r="H1899">
        <f>VLOOKUP(C1899, [3]RISKFACTORSANDACCESSTOCARE!$F:$Q, 12, FALSE)</f>
        <v>23.6</v>
      </c>
      <c r="I1899">
        <f>VLOOKUP(C1899,[4]RISKFACTORSANDACCESSTOCARE!$F:$Z,21,FALSE)</f>
        <v>14939</v>
      </c>
      <c r="J1899">
        <f>VLOOKUP(C1899,[5]DEMOGRAPHICS!$F:$J,5,FALSE)</f>
        <v>103692</v>
      </c>
      <c r="K1899">
        <f t="shared" si="195"/>
        <v>14.407090228754388</v>
      </c>
    </row>
    <row r="1900" spans="1:11" x14ac:dyDescent="0.3">
      <c r="A1900" t="s">
        <v>3032</v>
      </c>
      <c r="B1900" t="s">
        <v>3106</v>
      </c>
      <c r="C1900" t="s">
        <v>3107</v>
      </c>
      <c r="D1900">
        <f>VLOOKUP(C1900, [1]acs2015_county_data!$D:$O, 12, FALSE)</f>
        <v>42257</v>
      </c>
      <c r="E1900">
        <f>VLOOKUP(C1900, [2]DEMOGRAPHICS!$F:$M, 8, FALSE)</f>
        <v>102</v>
      </c>
      <c r="F1900">
        <f>VLOOKUP(C1900, [3]RISKFACTORSANDACCESSTOCARE!$F:$N, 9, FALSE)</f>
        <v>23.7</v>
      </c>
      <c r="G1900">
        <f>VLOOKUP(C1900, [3]RISKFACTORSANDACCESSTOCARE!$F:$H, 3, FALSE)</f>
        <v>31.6</v>
      </c>
      <c r="H1900">
        <f>VLOOKUP(C1900, [3]RISKFACTORSANDACCESSTOCARE!$F:$Q, 12, FALSE)</f>
        <v>36.9</v>
      </c>
      <c r="I1900">
        <f>VLOOKUP(C1900,[4]RISKFACTORSANDACCESSTOCARE!$F:$Z,21,FALSE)</f>
        <v>6741</v>
      </c>
      <c r="J1900">
        <f>VLOOKUP(C1900,[5]DEMOGRAPHICS!$F:$J,5,FALSE)</f>
        <v>56482</v>
      </c>
      <c r="K1900">
        <f t="shared" si="195"/>
        <v>11.934775680747849</v>
      </c>
    </row>
    <row r="1901" spans="1:11" x14ac:dyDescent="0.3">
      <c r="A1901" t="s">
        <v>3032</v>
      </c>
      <c r="B1901" t="s">
        <v>1083</v>
      </c>
      <c r="C1901" t="s">
        <v>3108</v>
      </c>
      <c r="D1901">
        <f>VLOOKUP(C1901, [1]acs2015_county_data!$D:$O, 12, FALSE)</f>
        <v>46448</v>
      </c>
      <c r="E1901">
        <f>VLOOKUP(C1901, [2]DEMOGRAPHICS!$F:$M, 8, FALSE)</f>
        <v>260</v>
      </c>
      <c r="F1901">
        <f>VLOOKUP(C1901, [3]RISKFACTORSANDACCESSTOCARE!$F:$N, 9, FALSE)</f>
        <v>19.600000000000001</v>
      </c>
      <c r="G1901">
        <f>VLOOKUP(C1901, [3]RISKFACTORSANDACCESSTOCARE!$F:$H, 3, FALSE)</f>
        <v>23.8</v>
      </c>
      <c r="H1901">
        <f>VLOOKUP(C1901, [3]RISKFACTORSANDACCESSTOCARE!$F:$Q, 12, FALSE)</f>
        <v>28</v>
      </c>
      <c r="I1901">
        <f>VLOOKUP(C1901,[4]RISKFACTORSANDACCESSTOCARE!$F:$Z,21,FALSE)</f>
        <v>10750</v>
      </c>
      <c r="J1901">
        <f>VLOOKUP(C1901,[5]DEMOGRAPHICS!$F:$J,5,FALSE)</f>
        <v>97217</v>
      </c>
      <c r="K1901">
        <f t="shared" si="195"/>
        <v>11.057736815577522</v>
      </c>
    </row>
    <row r="1902" spans="1:11" hidden="1" x14ac:dyDescent="0.3">
      <c r="A1902" t="s">
        <v>3032</v>
      </c>
      <c r="B1902" t="s">
        <v>3109</v>
      </c>
      <c r="C1902" t="s">
        <v>3110</v>
      </c>
      <c r="D1902">
        <f>VLOOKUP(C1902, [1]acs2015_county_data!$D:$O, 12, FALSE)</f>
        <v>33008</v>
      </c>
      <c r="E1902">
        <f>VLOOKUP(C1902, [2]DEMOGRAPHICS!$F:$M, 8, FALSE)</f>
        <v>67</v>
      </c>
      <c r="F1902">
        <f>VLOOKUP(C1902, [3]RISKFACTORSANDACCESSTOCARE!$F:$N, 9, FALSE)</f>
        <v>36.9</v>
      </c>
      <c r="G1902">
        <f>VLOOKUP(C1902, [3]RISKFACTORSANDACCESSTOCARE!$F:$H, 3, FALSE)</f>
        <v>36.200000000000003</v>
      </c>
      <c r="H1902">
        <f>VLOOKUP(C1902, [3]RISKFACTORSANDACCESSTOCARE!$F:$Q, 12, FALSE)</f>
        <v>-1111.0999999999999</v>
      </c>
    </row>
    <row r="1903" spans="1:11" x14ac:dyDescent="0.3">
      <c r="A1903" t="s">
        <v>3032</v>
      </c>
      <c r="B1903" t="s">
        <v>3111</v>
      </c>
      <c r="C1903" t="s">
        <v>3112</v>
      </c>
      <c r="D1903">
        <f>VLOOKUP(C1903, [1]acs2015_county_data!$D:$O, 12, FALSE)</f>
        <v>41542</v>
      </c>
      <c r="E1903">
        <f>VLOOKUP(C1903, [2]DEMOGRAPHICS!$F:$M, 8, FALSE)</f>
        <v>105</v>
      </c>
      <c r="F1903">
        <f>VLOOKUP(C1903, [3]RISKFACTORSANDACCESSTOCARE!$F:$N, 9, FALSE)</f>
        <v>30.7</v>
      </c>
      <c r="G1903">
        <f>VLOOKUP(C1903, [3]RISKFACTORSANDACCESSTOCARE!$F:$H, 3, FALSE)</f>
        <v>28.5</v>
      </c>
      <c r="H1903">
        <f>VLOOKUP(C1903, [3]RISKFACTORSANDACCESSTOCARE!$F:$Q, 12, FALSE)</f>
        <v>25.6</v>
      </c>
      <c r="I1903">
        <f>VLOOKUP(C1903,[4]RISKFACTORSANDACCESSTOCARE!$F:$Z,21,FALSE)</f>
        <v>7129</v>
      </c>
      <c r="J1903">
        <f>VLOOKUP(C1903,[5]DEMOGRAPHICS!$F:$J,5,FALSE)</f>
        <v>41016</v>
      </c>
      <c r="K1903">
        <f>I1903/J1903*100</f>
        <v>17.381022040179442</v>
      </c>
    </row>
    <row r="1904" spans="1:11" hidden="1" x14ac:dyDescent="0.3">
      <c r="A1904" t="s">
        <v>3032</v>
      </c>
      <c r="B1904" t="s">
        <v>3113</v>
      </c>
      <c r="C1904" t="s">
        <v>3114</v>
      </c>
      <c r="D1904">
        <f>VLOOKUP(C1904, [1]acs2015_county_data!$D:$O, 12, FALSE)</f>
        <v>42897</v>
      </c>
      <c r="E1904">
        <f>VLOOKUP(C1904, [2]DEMOGRAPHICS!$F:$M, 8, FALSE)</f>
        <v>9</v>
      </c>
      <c r="F1904">
        <f>VLOOKUP(C1904, [3]RISKFACTORSANDACCESSTOCARE!$F:$N, 9, FALSE)</f>
        <v>-1111.0999999999999</v>
      </c>
      <c r="G1904">
        <f>VLOOKUP(C1904, [3]RISKFACTORSANDACCESSTOCARE!$F:$H, 3, FALSE)</f>
        <v>-1111.0999999999999</v>
      </c>
      <c r="H1904">
        <f>VLOOKUP(C1904, [3]RISKFACTORSANDACCESSTOCARE!$F:$Q, 12, FALSE)</f>
        <v>-1111.0999999999999</v>
      </c>
    </row>
    <row r="1905" spans="1:11" x14ac:dyDescent="0.3">
      <c r="A1905" t="s">
        <v>3032</v>
      </c>
      <c r="B1905" t="s">
        <v>3115</v>
      </c>
      <c r="C1905" t="s">
        <v>3116</v>
      </c>
      <c r="D1905">
        <f>VLOOKUP(C1905, [1]acs2015_county_data!$D:$O, 12, FALSE)</f>
        <v>52306</v>
      </c>
      <c r="E1905">
        <f>VLOOKUP(C1905, [2]DEMOGRAPHICS!$F:$M, 8, FALSE)</f>
        <v>245</v>
      </c>
      <c r="F1905">
        <f>VLOOKUP(C1905, [3]RISKFACTORSANDACCESSTOCARE!$F:$N, 9, FALSE)</f>
        <v>24.3</v>
      </c>
      <c r="G1905">
        <f>VLOOKUP(C1905, [3]RISKFACTORSANDACCESSTOCARE!$F:$H, 3, FALSE)</f>
        <v>25.2</v>
      </c>
      <c r="H1905">
        <f>VLOOKUP(C1905, [3]RISKFACTORSANDACCESSTOCARE!$F:$Q, 12, FALSE)</f>
        <v>28.8</v>
      </c>
      <c r="I1905">
        <f>VLOOKUP(C1905,[4]RISKFACTORSANDACCESSTOCARE!$F:$Z,21,FALSE)</f>
        <v>14939</v>
      </c>
      <c r="J1905">
        <f>VLOOKUP(C1905,[5]DEMOGRAPHICS!$F:$J,5,FALSE)</f>
        <v>140924</v>
      </c>
      <c r="K1905">
        <f t="shared" ref="K1905:K1907" si="196">I1905/J1905*100</f>
        <v>10.600749340069825</v>
      </c>
    </row>
    <row r="1906" spans="1:11" x14ac:dyDescent="0.3">
      <c r="A1906" t="s">
        <v>3032</v>
      </c>
      <c r="B1906" t="s">
        <v>71</v>
      </c>
      <c r="C1906" t="s">
        <v>3117</v>
      </c>
      <c r="D1906">
        <f>VLOOKUP(C1906, [1]acs2015_county_data!$D:$O, 12, FALSE)</f>
        <v>38015</v>
      </c>
      <c r="E1906">
        <f>VLOOKUP(C1906, [2]DEMOGRAPHICS!$F:$M, 8, FALSE)</f>
        <v>72</v>
      </c>
      <c r="F1906">
        <f>VLOOKUP(C1906, [3]RISKFACTORSANDACCESSTOCARE!$F:$N, 9, FALSE)</f>
        <v>20.5</v>
      </c>
      <c r="G1906">
        <f>VLOOKUP(C1906, [3]RISKFACTORSANDACCESSTOCARE!$F:$H, 3, FALSE)</f>
        <v>21.3</v>
      </c>
      <c r="H1906">
        <f>VLOOKUP(C1906, [3]RISKFACTORSANDACCESSTOCARE!$F:$Q, 12, FALSE)</f>
        <v>24.3</v>
      </c>
      <c r="I1906">
        <f>VLOOKUP(C1906,[4]RISKFACTORSANDACCESSTOCARE!$F:$Z,21,FALSE)</f>
        <v>4368</v>
      </c>
      <c r="J1906">
        <f>VLOOKUP(C1906,[5]DEMOGRAPHICS!$F:$J,5,FALSE)</f>
        <v>35368</v>
      </c>
      <c r="K1906">
        <f t="shared" si="196"/>
        <v>12.350147025559828</v>
      </c>
    </row>
    <row r="1907" spans="1:11" x14ac:dyDescent="0.3">
      <c r="A1907" t="s">
        <v>3032</v>
      </c>
      <c r="B1907" t="s">
        <v>3118</v>
      </c>
      <c r="C1907" t="s">
        <v>3119</v>
      </c>
      <c r="D1907">
        <f>VLOOKUP(C1907, [1]acs2015_county_data!$D:$O, 12, FALSE)</f>
        <v>50512</v>
      </c>
      <c r="E1907">
        <f>VLOOKUP(C1907, [2]DEMOGRAPHICS!$F:$M, 8, FALSE)</f>
        <v>185</v>
      </c>
      <c r="F1907">
        <f>VLOOKUP(C1907, [3]RISKFACTORSANDACCESSTOCARE!$F:$N, 9, FALSE)</f>
        <v>25.1</v>
      </c>
      <c r="G1907">
        <f>VLOOKUP(C1907, [3]RISKFACTORSANDACCESSTOCARE!$F:$H, 3, FALSE)</f>
        <v>31.9</v>
      </c>
      <c r="H1907">
        <f>VLOOKUP(C1907, [3]RISKFACTORSANDACCESSTOCARE!$F:$Q, 12, FALSE)</f>
        <v>24.2</v>
      </c>
      <c r="I1907">
        <f>VLOOKUP(C1907,[4]RISKFACTORSANDACCESSTOCARE!$F:$Z,21,FALSE)</f>
        <v>17715</v>
      </c>
      <c r="J1907">
        <f>VLOOKUP(C1907,[5]DEMOGRAPHICS!$F:$J,5,FALSE)</f>
        <v>146437</v>
      </c>
      <c r="K1907">
        <f t="shared" si="196"/>
        <v>12.097352445078771</v>
      </c>
    </row>
    <row r="1908" spans="1:11" hidden="1" x14ac:dyDescent="0.3">
      <c r="A1908" t="s">
        <v>3032</v>
      </c>
      <c r="B1908" t="s">
        <v>818</v>
      </c>
      <c r="C1908" t="s">
        <v>3120</v>
      </c>
      <c r="D1908">
        <f>VLOOKUP(C1908, [1]acs2015_county_data!$D:$O, 12, FALSE)</f>
        <v>34005</v>
      </c>
      <c r="E1908">
        <f>VLOOKUP(C1908, [2]DEMOGRAPHICS!$F:$M, 8, FALSE)</f>
        <v>22</v>
      </c>
      <c r="F1908">
        <f>VLOOKUP(C1908, [3]RISKFACTORSANDACCESSTOCARE!$F:$N, 9, FALSE)</f>
        <v>-1111.0999999999999</v>
      </c>
      <c r="G1908">
        <f>VLOOKUP(C1908, [3]RISKFACTORSANDACCESSTOCARE!$F:$H, 3, FALSE)</f>
        <v>-1111.0999999999999</v>
      </c>
      <c r="H1908">
        <f>VLOOKUP(C1908, [3]RISKFACTORSANDACCESSTOCARE!$F:$Q, 12, FALSE)</f>
        <v>-1111.0999999999999</v>
      </c>
    </row>
    <row r="1909" spans="1:11" x14ac:dyDescent="0.3">
      <c r="A1909" t="s">
        <v>3032</v>
      </c>
      <c r="B1909" t="s">
        <v>81</v>
      </c>
      <c r="C1909" t="s">
        <v>3121</v>
      </c>
      <c r="D1909">
        <f>VLOOKUP(C1909, [1]acs2015_county_data!$D:$O, 12, FALSE)</f>
        <v>45608</v>
      </c>
      <c r="E1909">
        <f>VLOOKUP(C1909, [2]DEMOGRAPHICS!$F:$M, 8, FALSE)</f>
        <v>217</v>
      </c>
      <c r="F1909">
        <f>VLOOKUP(C1909, [3]RISKFACTORSANDACCESSTOCARE!$F:$N, 9, FALSE)</f>
        <v>23.8</v>
      </c>
      <c r="G1909">
        <f>VLOOKUP(C1909, [3]RISKFACTORSANDACCESSTOCARE!$F:$H, 3, FALSE)</f>
        <v>30.6</v>
      </c>
      <c r="H1909">
        <f>VLOOKUP(C1909, [3]RISKFACTORSANDACCESSTOCARE!$F:$Q, 12, FALSE)</f>
        <v>33.5</v>
      </c>
      <c r="I1909">
        <f>VLOOKUP(C1909,[4]RISKFACTORSANDACCESSTOCARE!$F:$Z,21,FALSE)</f>
        <v>7926</v>
      </c>
      <c r="J1909">
        <f>VLOOKUP(C1909,[5]DEMOGRAPHICS!$F:$J,5,FALSE)</f>
        <v>55704</v>
      </c>
      <c r="K1909">
        <f>I1909/J1909*100</f>
        <v>14.22878069797501</v>
      </c>
    </row>
    <row r="1910" spans="1:11" hidden="1" x14ac:dyDescent="0.3">
      <c r="A1910" t="s">
        <v>3032</v>
      </c>
      <c r="B1910" t="s">
        <v>3122</v>
      </c>
      <c r="C1910" t="s">
        <v>3123</v>
      </c>
      <c r="D1910">
        <f>VLOOKUP(C1910, [1]acs2015_county_data!$D:$O, 12, FALSE)</f>
        <v>34717</v>
      </c>
      <c r="E1910">
        <f>VLOOKUP(C1910, [2]DEMOGRAPHICS!$F:$M, 8, FALSE)</f>
        <v>145</v>
      </c>
      <c r="F1910">
        <f>VLOOKUP(C1910, [3]RISKFACTORSANDACCESSTOCARE!$F:$N, 9, FALSE)</f>
        <v>25.8</v>
      </c>
      <c r="G1910">
        <f>VLOOKUP(C1910, [3]RISKFACTORSANDACCESSTOCARE!$F:$H, 3, FALSE)</f>
        <v>34.9</v>
      </c>
      <c r="H1910">
        <f>VLOOKUP(C1910, [3]RISKFACTORSANDACCESSTOCARE!$F:$Q, 12, FALSE)</f>
        <v>-1111.0999999999999</v>
      </c>
    </row>
    <row r="1911" spans="1:11" hidden="1" x14ac:dyDescent="0.3">
      <c r="A1911" t="s">
        <v>3032</v>
      </c>
      <c r="B1911" t="s">
        <v>234</v>
      </c>
      <c r="C1911" t="s">
        <v>3124</v>
      </c>
      <c r="D1911">
        <f>VLOOKUP(C1911, [1]acs2015_county_data!$D:$O, 12, FALSE)</f>
        <v>49215</v>
      </c>
      <c r="E1911">
        <f>VLOOKUP(C1911, [2]DEMOGRAPHICS!$F:$M, 8, FALSE)</f>
        <v>234</v>
      </c>
      <c r="F1911">
        <f>VLOOKUP(C1911, [3]RISKFACTORSANDACCESSTOCARE!$F:$N, 9, FALSE)</f>
        <v>28.6</v>
      </c>
      <c r="G1911">
        <f>VLOOKUP(C1911, [3]RISKFACTORSANDACCESSTOCARE!$F:$H, 3, FALSE)</f>
        <v>26</v>
      </c>
      <c r="H1911">
        <f>VLOOKUP(C1911, [3]RISKFACTORSANDACCESSTOCARE!$F:$Q, 12, FALSE)</f>
        <v>-1111.0999999999999</v>
      </c>
    </row>
    <row r="1912" spans="1:11" hidden="1" x14ac:dyDescent="0.3">
      <c r="A1912" t="s">
        <v>3032</v>
      </c>
      <c r="B1912" t="s">
        <v>3125</v>
      </c>
      <c r="C1912" t="s">
        <v>3126</v>
      </c>
      <c r="D1912">
        <f>VLOOKUP(C1912, [1]acs2015_county_data!$D:$O, 12, FALSE)</f>
        <v>35965</v>
      </c>
      <c r="E1912">
        <f>VLOOKUP(C1912, [2]DEMOGRAPHICS!$F:$M, 8, FALSE)</f>
        <v>98</v>
      </c>
      <c r="F1912">
        <f>VLOOKUP(C1912, [3]RISKFACTORSANDACCESSTOCARE!$F:$N, 9, FALSE)</f>
        <v>22.3</v>
      </c>
      <c r="G1912">
        <f>VLOOKUP(C1912, [3]RISKFACTORSANDACCESSTOCARE!$F:$H, 3, FALSE)</f>
        <v>30.3</v>
      </c>
      <c r="H1912">
        <f>VLOOKUP(C1912, [3]RISKFACTORSANDACCESSTOCARE!$F:$Q, 12, FALSE)</f>
        <v>-1111.0999999999999</v>
      </c>
    </row>
    <row r="1913" spans="1:11" hidden="1" x14ac:dyDescent="0.3">
      <c r="A1913" t="s">
        <v>3032</v>
      </c>
      <c r="B1913" t="s">
        <v>87</v>
      </c>
      <c r="C1913" t="s">
        <v>3127</v>
      </c>
      <c r="D1913">
        <f>VLOOKUP(C1913, [1]acs2015_county_data!$D:$O, 12, FALSE)</f>
        <v>39133</v>
      </c>
      <c r="E1913">
        <f>VLOOKUP(C1913, [2]DEMOGRAPHICS!$F:$M, 8, FALSE)</f>
        <v>62</v>
      </c>
      <c r="F1913">
        <f>VLOOKUP(C1913, [3]RISKFACTORSANDACCESSTOCARE!$F:$N, 9, FALSE)</f>
        <v>16.100000000000001</v>
      </c>
      <c r="G1913">
        <f>VLOOKUP(C1913, [3]RISKFACTORSANDACCESSTOCARE!$F:$H, 3, FALSE)</f>
        <v>28.4</v>
      </c>
      <c r="H1913">
        <f>VLOOKUP(C1913, [3]RISKFACTORSANDACCESSTOCARE!$F:$Q, 12, FALSE)</f>
        <v>-1111.0999999999999</v>
      </c>
    </row>
    <row r="1914" spans="1:11" hidden="1" x14ac:dyDescent="0.3">
      <c r="A1914" t="s">
        <v>3032</v>
      </c>
      <c r="B1914" t="s">
        <v>89</v>
      </c>
      <c r="C1914" t="s">
        <v>3128</v>
      </c>
      <c r="D1914">
        <f>VLOOKUP(C1914, [1]acs2015_county_data!$D:$O, 12, FALSE)</f>
        <v>37904</v>
      </c>
      <c r="E1914">
        <f>VLOOKUP(C1914, [2]DEMOGRAPHICS!$F:$M, 8, FALSE)</f>
        <v>45</v>
      </c>
      <c r="F1914">
        <f>VLOOKUP(C1914, [3]RISKFACTORSANDACCESSTOCARE!$F:$N, 9, FALSE)</f>
        <v>-1111.0999999999999</v>
      </c>
      <c r="G1914">
        <f>VLOOKUP(C1914, [3]RISKFACTORSANDACCESSTOCARE!$F:$H, 3, FALSE)</f>
        <v>28.4</v>
      </c>
      <c r="H1914">
        <f>VLOOKUP(C1914, [3]RISKFACTORSANDACCESSTOCARE!$F:$Q, 12, FALSE)</f>
        <v>-1111.0999999999999</v>
      </c>
    </row>
    <row r="1915" spans="1:11" hidden="1" x14ac:dyDescent="0.3">
      <c r="A1915" t="s">
        <v>3032</v>
      </c>
      <c r="B1915" t="s">
        <v>628</v>
      </c>
      <c r="C1915" t="s">
        <v>3129</v>
      </c>
      <c r="D1915">
        <f>VLOOKUP(C1915, [1]acs2015_county_data!$D:$O, 12, FALSE)</f>
        <v>35080</v>
      </c>
      <c r="E1915">
        <f>VLOOKUP(C1915, [2]DEMOGRAPHICS!$F:$M, 8, FALSE)</f>
        <v>53</v>
      </c>
      <c r="F1915">
        <f>VLOOKUP(C1915, [3]RISKFACTORSANDACCESSTOCARE!$F:$N, 9, FALSE)</f>
        <v>-1111.0999999999999</v>
      </c>
      <c r="G1915">
        <f>VLOOKUP(C1915, [3]RISKFACTORSANDACCESSTOCARE!$F:$H, 3, FALSE)</f>
        <v>24.6</v>
      </c>
      <c r="H1915">
        <f>VLOOKUP(C1915, [3]RISKFACTORSANDACCESSTOCARE!$F:$Q, 12, FALSE)</f>
        <v>-1111.0999999999999</v>
      </c>
    </row>
    <row r="1916" spans="1:11" x14ac:dyDescent="0.3">
      <c r="A1916" t="s">
        <v>3032</v>
      </c>
      <c r="B1916" t="s">
        <v>3130</v>
      </c>
      <c r="C1916" t="s">
        <v>3131</v>
      </c>
      <c r="D1916">
        <f>VLOOKUP(C1916, [1]acs2015_county_data!$D:$O, 12, FALSE)</f>
        <v>56854</v>
      </c>
      <c r="E1916">
        <f>VLOOKUP(C1916, [2]DEMOGRAPHICS!$F:$M, 8, FALSE)</f>
        <v>1513</v>
      </c>
      <c r="F1916">
        <f>VLOOKUP(C1916, [3]RISKFACTORSANDACCESSTOCARE!$F:$N, 9, FALSE)</f>
        <v>20.399999999999999</v>
      </c>
      <c r="G1916">
        <f>VLOOKUP(C1916, [3]RISKFACTORSANDACCESSTOCARE!$F:$H, 3, FALSE)</f>
        <v>22.2</v>
      </c>
      <c r="H1916">
        <f>VLOOKUP(C1916, [3]RISKFACTORSANDACCESSTOCARE!$F:$Q, 12, FALSE)</f>
        <v>24</v>
      </c>
      <c r="I1916">
        <f>VLOOKUP(C1916,[4]RISKFACTORSANDACCESSTOCARE!$F:$Z,21,FALSE)</f>
        <v>89470</v>
      </c>
      <c r="J1916">
        <f>VLOOKUP(C1916,[5]DEMOGRAPHICS!$F:$J,5,FALSE)</f>
        <v>796372</v>
      </c>
      <c r="K1916">
        <f>I1916/J1916*100</f>
        <v>11.234699361604878</v>
      </c>
    </row>
    <row r="1917" spans="1:11" hidden="1" x14ac:dyDescent="0.3">
      <c r="A1917" t="s">
        <v>3032</v>
      </c>
      <c r="B1917" t="s">
        <v>843</v>
      </c>
      <c r="C1917" t="s">
        <v>3132</v>
      </c>
      <c r="D1917">
        <f>VLOOKUP(C1917, [1]acs2015_county_data!$D:$O, 12, FALSE)</f>
        <v>37391</v>
      </c>
      <c r="E1917">
        <f>VLOOKUP(C1917, [2]DEMOGRAPHICS!$F:$M, 8, FALSE)</f>
        <v>71</v>
      </c>
      <c r="F1917">
        <f>VLOOKUP(C1917, [3]RISKFACTORSANDACCESSTOCARE!$F:$N, 9, FALSE)</f>
        <v>-1111.0999999999999</v>
      </c>
      <c r="G1917">
        <f>VLOOKUP(C1917, [3]RISKFACTORSANDACCESSTOCARE!$F:$H, 3, FALSE)</f>
        <v>-1111.0999999999999</v>
      </c>
      <c r="H1917">
        <f>VLOOKUP(C1917, [3]RISKFACTORSANDACCESSTOCARE!$F:$Q, 12, FALSE)</f>
        <v>-1111.0999999999999</v>
      </c>
    </row>
    <row r="1918" spans="1:11" hidden="1" x14ac:dyDescent="0.3">
      <c r="A1918" t="s">
        <v>3032</v>
      </c>
      <c r="B1918" t="s">
        <v>101</v>
      </c>
      <c r="C1918" t="s">
        <v>3133</v>
      </c>
      <c r="D1918">
        <f>VLOOKUP(C1918, [1]acs2015_county_data!$D:$O, 12, FALSE)</f>
        <v>32500</v>
      </c>
      <c r="E1918">
        <f>VLOOKUP(C1918, [2]DEMOGRAPHICS!$F:$M, 8, FALSE)</f>
        <v>56</v>
      </c>
      <c r="F1918">
        <f>VLOOKUP(C1918, [3]RISKFACTORSANDACCESSTOCARE!$F:$N, 9, FALSE)</f>
        <v>29.5</v>
      </c>
      <c r="G1918">
        <f>VLOOKUP(C1918, [3]RISKFACTORSANDACCESSTOCARE!$F:$H, 3, FALSE)</f>
        <v>33.1</v>
      </c>
      <c r="H1918">
        <f>VLOOKUP(C1918, [3]RISKFACTORSANDACCESSTOCARE!$F:$Q, 12, FALSE)</f>
        <v>-1111.0999999999999</v>
      </c>
    </row>
    <row r="1919" spans="1:11" x14ac:dyDescent="0.3">
      <c r="A1919" t="s">
        <v>3032</v>
      </c>
      <c r="B1919" t="s">
        <v>3134</v>
      </c>
      <c r="C1919" t="s">
        <v>3135</v>
      </c>
      <c r="D1919">
        <f>VLOOKUP(C1919, [1]acs2015_county_data!$D:$O, 12, FALSE)</f>
        <v>50998</v>
      </c>
      <c r="E1919">
        <f>VLOOKUP(C1919, [2]DEMOGRAPHICS!$F:$M, 8, FALSE)</f>
        <v>117</v>
      </c>
      <c r="F1919">
        <f>VLOOKUP(C1919, [3]RISKFACTORSANDACCESSTOCARE!$F:$N, 9, FALSE)</f>
        <v>27</v>
      </c>
      <c r="G1919">
        <f>VLOOKUP(C1919, [3]RISKFACTORSANDACCESSTOCARE!$F:$H, 3, FALSE)</f>
        <v>29</v>
      </c>
      <c r="H1919">
        <f>VLOOKUP(C1919, [3]RISKFACTORSANDACCESSTOCARE!$F:$Q, 12, FALSE)</f>
        <v>41</v>
      </c>
      <c r="I1919">
        <f>VLOOKUP(C1919,[4]RISKFACTORSANDACCESSTOCARE!$F:$Z,21,FALSE)</f>
        <v>10019</v>
      </c>
      <c r="J1919">
        <f>VLOOKUP(C1919,[5]DEMOGRAPHICS!$F:$J,5,FALSE)</f>
        <v>81685</v>
      </c>
      <c r="K1919">
        <f t="shared" ref="K1919:K1921" si="197">I1919/J1919*100</f>
        <v>12.265409805961927</v>
      </c>
    </row>
    <row r="1920" spans="1:11" x14ac:dyDescent="0.3">
      <c r="A1920" t="s">
        <v>3032</v>
      </c>
      <c r="B1920" t="s">
        <v>3136</v>
      </c>
      <c r="C1920" t="s">
        <v>3137</v>
      </c>
      <c r="D1920">
        <f>VLOOKUP(C1920, [1]acs2015_county_data!$D:$O, 12, FALSE)</f>
        <v>42713</v>
      </c>
      <c r="E1920">
        <f>VLOOKUP(C1920, [2]DEMOGRAPHICS!$F:$M, 8, FALSE)</f>
        <v>169</v>
      </c>
      <c r="F1920">
        <f>VLOOKUP(C1920, [3]RISKFACTORSANDACCESSTOCARE!$F:$N, 9, FALSE)</f>
        <v>27.3</v>
      </c>
      <c r="G1920">
        <f>VLOOKUP(C1920, [3]RISKFACTORSANDACCESSTOCARE!$F:$H, 3, FALSE)</f>
        <v>31.6</v>
      </c>
      <c r="H1920">
        <f>VLOOKUP(C1920, [3]RISKFACTORSANDACCESSTOCARE!$F:$Q, 12, FALSE)</f>
        <v>31.7</v>
      </c>
      <c r="I1920">
        <f>VLOOKUP(C1920,[4]RISKFACTORSANDACCESSTOCARE!$F:$Z,21,FALSE)</f>
        <v>12599</v>
      </c>
      <c r="J1920">
        <f>VLOOKUP(C1920,[5]DEMOGRAPHICS!$F:$J,5,FALSE)</f>
        <v>91378</v>
      </c>
      <c r="K1920">
        <f t="shared" si="197"/>
        <v>13.787782617260172</v>
      </c>
    </row>
    <row r="1921" spans="1:11" x14ac:dyDescent="0.3">
      <c r="A1921" t="s">
        <v>3032</v>
      </c>
      <c r="B1921" t="s">
        <v>3138</v>
      </c>
      <c r="C1921" t="s">
        <v>3139</v>
      </c>
      <c r="D1921">
        <f>VLOOKUP(C1921, [1]acs2015_county_data!$D:$O, 12, FALSE)</f>
        <v>50088</v>
      </c>
      <c r="E1921">
        <f>VLOOKUP(C1921, [2]DEMOGRAPHICS!$F:$M, 8, FALSE)</f>
        <v>903</v>
      </c>
      <c r="F1921">
        <f>VLOOKUP(C1921, [3]RISKFACTORSANDACCESSTOCARE!$F:$N, 9, FALSE)</f>
        <v>20.9</v>
      </c>
      <c r="G1921">
        <f>VLOOKUP(C1921, [3]RISKFACTORSANDACCESSTOCARE!$F:$H, 3, FALSE)</f>
        <v>20.399999999999999</v>
      </c>
      <c r="H1921">
        <f>VLOOKUP(C1921, [3]RISKFACTORSANDACCESSTOCARE!$F:$Q, 12, FALSE)</f>
        <v>26.1</v>
      </c>
      <c r="I1921">
        <f>VLOOKUP(C1921,[4]RISKFACTORSANDACCESSTOCARE!$F:$Z,21,FALSE)</f>
        <v>19474</v>
      </c>
      <c r="J1921">
        <f>VLOOKUP(C1921,[5]DEMOGRAPHICS!$F:$J,5,FALSE)</f>
        <v>179553</v>
      </c>
      <c r="K1921">
        <f t="shared" si="197"/>
        <v>10.845822681882229</v>
      </c>
    </row>
    <row r="1922" spans="1:11" hidden="1" x14ac:dyDescent="0.3">
      <c r="A1922" t="s">
        <v>3032</v>
      </c>
      <c r="B1922" t="s">
        <v>3140</v>
      </c>
      <c r="C1922" t="s">
        <v>3141</v>
      </c>
      <c r="D1922">
        <f>VLOOKUP(C1922, [1]acs2015_county_data!$D:$O, 12, FALSE)</f>
        <v>30429</v>
      </c>
      <c r="E1922">
        <f>VLOOKUP(C1922, [2]DEMOGRAPHICS!$F:$M, 8, FALSE)</f>
        <v>40</v>
      </c>
      <c r="F1922">
        <f>VLOOKUP(C1922, [3]RISKFACTORSANDACCESSTOCARE!$F:$N, 9, FALSE)</f>
        <v>33.1</v>
      </c>
      <c r="G1922">
        <f>VLOOKUP(C1922, [3]RISKFACTORSANDACCESSTOCARE!$F:$H, 3, FALSE)</f>
        <v>34</v>
      </c>
      <c r="H1922">
        <f>VLOOKUP(C1922, [3]RISKFACTORSANDACCESSTOCARE!$F:$Q, 12, FALSE)</f>
        <v>-1111.0999999999999</v>
      </c>
    </row>
    <row r="1923" spans="1:11" x14ac:dyDescent="0.3">
      <c r="A1923" t="s">
        <v>3032</v>
      </c>
      <c r="B1923" t="s">
        <v>3142</v>
      </c>
      <c r="C1923" t="s">
        <v>3143</v>
      </c>
      <c r="D1923">
        <f>VLOOKUP(C1923, [1]acs2015_county_data!$D:$O, 12, FALSE)</f>
        <v>46335</v>
      </c>
      <c r="E1923">
        <f>VLOOKUP(C1923, [2]DEMOGRAPHICS!$F:$M, 8, FALSE)</f>
        <v>199</v>
      </c>
      <c r="F1923">
        <f>VLOOKUP(C1923, [3]RISKFACTORSANDACCESSTOCARE!$F:$N, 9, FALSE)</f>
        <v>19</v>
      </c>
      <c r="G1923">
        <f>VLOOKUP(C1923, [3]RISKFACTORSANDACCESSTOCARE!$F:$H, 3, FALSE)</f>
        <v>23.1</v>
      </c>
      <c r="H1923">
        <f>VLOOKUP(C1923, [3]RISKFACTORSANDACCESSTOCARE!$F:$Q, 12, FALSE)</f>
        <v>20.399999999999999</v>
      </c>
      <c r="I1923">
        <f>VLOOKUP(C1923,[4]RISKFACTORSANDACCESSTOCARE!$F:$Z,21,FALSE)</f>
        <v>25075</v>
      </c>
      <c r="J1923">
        <f>VLOOKUP(C1923,[5]DEMOGRAPHICS!$F:$J,5,FALSE)</f>
        <v>152440</v>
      </c>
      <c r="K1923">
        <f t="shared" ref="K1923:K1924" si="198">I1923/J1923*100</f>
        <v>16.449094725793756</v>
      </c>
    </row>
    <row r="1924" spans="1:11" x14ac:dyDescent="0.3">
      <c r="A1924" t="s">
        <v>3032</v>
      </c>
      <c r="B1924" t="s">
        <v>356</v>
      </c>
      <c r="C1924" t="s">
        <v>3144</v>
      </c>
      <c r="D1924">
        <f>VLOOKUP(C1924, [1]acs2015_county_data!$D:$O, 12, FALSE)</f>
        <v>59290</v>
      </c>
      <c r="E1924">
        <f>VLOOKUP(C1924, [2]DEMOGRAPHICS!$F:$M, 8, FALSE)</f>
        <v>296</v>
      </c>
      <c r="F1924">
        <f>VLOOKUP(C1924, [3]RISKFACTORSANDACCESSTOCARE!$F:$N, 9, FALSE)</f>
        <v>19</v>
      </c>
      <c r="G1924">
        <f>VLOOKUP(C1924, [3]RISKFACTORSANDACCESSTOCARE!$F:$H, 3, FALSE)</f>
        <v>15.2</v>
      </c>
      <c r="H1924">
        <f>VLOOKUP(C1924, [3]RISKFACTORSANDACCESSTOCARE!$F:$Q, 12, FALSE)</f>
        <v>20.8</v>
      </c>
      <c r="I1924">
        <f>VLOOKUP(C1924,[4]RISKFACTORSANDACCESSTOCARE!$F:$Z,21,FALSE)</f>
        <v>12995</v>
      </c>
      <c r="J1924">
        <f>VLOOKUP(C1924,[5]DEMOGRAPHICS!$F:$J,5,FALSE)</f>
        <v>118386</v>
      </c>
      <c r="K1924">
        <f t="shared" si="198"/>
        <v>10.976804689743719</v>
      </c>
    </row>
    <row r="1925" spans="1:11" hidden="1" x14ac:dyDescent="0.3">
      <c r="A1925" t="s">
        <v>3032</v>
      </c>
      <c r="B1925" t="s">
        <v>3145</v>
      </c>
      <c r="C1925" t="s">
        <v>3146</v>
      </c>
      <c r="D1925">
        <f>VLOOKUP(C1925, [1]acs2015_county_data!$D:$O, 12, FALSE)</f>
        <v>43444</v>
      </c>
      <c r="E1925">
        <f>VLOOKUP(C1925, [2]DEMOGRAPHICS!$F:$M, 8, FALSE)</f>
        <v>38</v>
      </c>
      <c r="F1925">
        <f>VLOOKUP(C1925, [3]RISKFACTORSANDACCESSTOCARE!$F:$N, 9, FALSE)</f>
        <v>19.100000000000001</v>
      </c>
      <c r="G1925">
        <f>VLOOKUP(C1925, [3]RISKFACTORSANDACCESSTOCARE!$F:$H, 3, FALSE)</f>
        <v>13.7</v>
      </c>
      <c r="H1925">
        <f>VLOOKUP(C1925, [3]RISKFACTORSANDACCESSTOCARE!$F:$Q, 12, FALSE)</f>
        <v>-1111.0999999999999</v>
      </c>
    </row>
    <row r="1926" spans="1:11" hidden="1" x14ac:dyDescent="0.3">
      <c r="A1926" t="s">
        <v>3032</v>
      </c>
      <c r="B1926" t="s">
        <v>3147</v>
      </c>
      <c r="C1926" t="s">
        <v>3148</v>
      </c>
      <c r="D1926">
        <f>VLOOKUP(C1926, [1]acs2015_county_data!$D:$O, 12, FALSE)</f>
        <v>45378</v>
      </c>
      <c r="E1926">
        <f>VLOOKUP(C1926, [2]DEMOGRAPHICS!$F:$M, 8, FALSE)</f>
        <v>169</v>
      </c>
      <c r="F1926">
        <f>VLOOKUP(C1926, [3]RISKFACTORSANDACCESSTOCARE!$F:$N, 9, FALSE)</f>
        <v>32.700000000000003</v>
      </c>
      <c r="G1926">
        <f>VLOOKUP(C1926, [3]RISKFACTORSANDACCESSTOCARE!$F:$H, 3, FALSE)</f>
        <v>29.6</v>
      </c>
      <c r="H1926">
        <f>VLOOKUP(C1926, [3]RISKFACTORSANDACCESSTOCARE!$F:$Q, 12, FALSE)</f>
        <v>-1111.0999999999999</v>
      </c>
    </row>
    <row r="1927" spans="1:11" hidden="1" x14ac:dyDescent="0.3">
      <c r="A1927" t="s">
        <v>3032</v>
      </c>
      <c r="B1927" t="s">
        <v>3149</v>
      </c>
      <c r="C1927" t="s">
        <v>3150</v>
      </c>
      <c r="D1927">
        <f>VLOOKUP(C1927, [1]acs2015_county_data!$D:$O, 12, FALSE)</f>
        <v>44828</v>
      </c>
      <c r="E1927">
        <f>VLOOKUP(C1927, [2]DEMOGRAPHICS!$F:$M, 8, FALSE)</f>
        <v>53</v>
      </c>
      <c r="F1927">
        <f>VLOOKUP(C1927, [3]RISKFACTORSANDACCESSTOCARE!$F:$N, 9, FALSE)</f>
        <v>23.4</v>
      </c>
      <c r="G1927">
        <f>VLOOKUP(C1927, [3]RISKFACTORSANDACCESSTOCARE!$F:$H, 3, FALSE)</f>
        <v>21.3</v>
      </c>
      <c r="H1927">
        <f>VLOOKUP(C1927, [3]RISKFACTORSANDACCESSTOCARE!$F:$Q, 12, FALSE)</f>
        <v>-1111.0999999999999</v>
      </c>
    </row>
    <row r="1928" spans="1:11" hidden="1" x14ac:dyDescent="0.3">
      <c r="A1928" t="s">
        <v>3032</v>
      </c>
      <c r="B1928" t="s">
        <v>3151</v>
      </c>
      <c r="C1928" t="s">
        <v>3152</v>
      </c>
      <c r="D1928">
        <f>VLOOKUP(C1928, [1]acs2015_county_data!$D:$O, 12, FALSE)</f>
        <v>44329</v>
      </c>
      <c r="E1928">
        <f>VLOOKUP(C1928, [2]DEMOGRAPHICS!$F:$M, 8, FALSE)</f>
        <v>49</v>
      </c>
      <c r="F1928">
        <f>VLOOKUP(C1928, [3]RISKFACTORSANDACCESSTOCARE!$F:$N, 9, FALSE)</f>
        <v>-1111.0999999999999</v>
      </c>
      <c r="G1928">
        <f>VLOOKUP(C1928, [3]RISKFACTORSANDACCESSTOCARE!$F:$H, 3, FALSE)</f>
        <v>-1111.0999999999999</v>
      </c>
      <c r="H1928">
        <f>VLOOKUP(C1928, [3]RISKFACTORSANDACCESSTOCARE!$F:$Q, 12, FALSE)</f>
        <v>-1111.0999999999999</v>
      </c>
    </row>
    <row r="1929" spans="1:11" hidden="1" x14ac:dyDescent="0.3">
      <c r="A1929" t="s">
        <v>3032</v>
      </c>
      <c r="B1929" t="s">
        <v>3153</v>
      </c>
      <c r="C1929" t="s">
        <v>3154</v>
      </c>
      <c r="D1929">
        <f>VLOOKUP(C1929, [1]acs2015_county_data!$D:$O, 12, FALSE)</f>
        <v>42105</v>
      </c>
      <c r="E1929">
        <f>VLOOKUP(C1929, [2]DEMOGRAPHICS!$F:$M, 8, FALSE)</f>
        <v>95</v>
      </c>
      <c r="F1929">
        <f>VLOOKUP(C1929, [3]RISKFACTORSANDACCESSTOCARE!$F:$N, 9, FALSE)</f>
        <v>29</v>
      </c>
      <c r="G1929">
        <f>VLOOKUP(C1929, [3]RISKFACTORSANDACCESSTOCARE!$F:$H, 3, FALSE)</f>
        <v>32.6</v>
      </c>
      <c r="H1929">
        <f>VLOOKUP(C1929, [3]RISKFACTORSANDACCESSTOCARE!$F:$Q, 12, FALSE)</f>
        <v>-1111.0999999999999</v>
      </c>
    </row>
    <row r="1930" spans="1:11" x14ac:dyDescent="0.3">
      <c r="A1930" t="s">
        <v>3032</v>
      </c>
      <c r="B1930" t="s">
        <v>3155</v>
      </c>
      <c r="C1930" t="s">
        <v>3156</v>
      </c>
      <c r="D1930">
        <f>VLOOKUP(C1930, [1]acs2015_county_data!$D:$O, 12, FALSE)</f>
        <v>41119</v>
      </c>
      <c r="E1930">
        <f>VLOOKUP(C1930, [2]DEMOGRAPHICS!$F:$M, 8, FALSE)</f>
        <v>219</v>
      </c>
      <c r="F1930">
        <f>VLOOKUP(C1930, [3]RISKFACTORSANDACCESSTOCARE!$F:$N, 9, FALSE)</f>
        <v>25.4</v>
      </c>
      <c r="G1930">
        <f>VLOOKUP(C1930, [3]RISKFACTORSANDACCESSTOCARE!$F:$H, 3, FALSE)</f>
        <v>26.1</v>
      </c>
      <c r="H1930">
        <f>VLOOKUP(C1930, [3]RISKFACTORSANDACCESSTOCARE!$F:$Q, 12, FALSE)</f>
        <v>27.6</v>
      </c>
      <c r="I1930">
        <f>VLOOKUP(C1930,[4]RISKFACTORSANDACCESSTOCARE!$F:$Z,21,FALSE)</f>
        <v>21637</v>
      </c>
      <c r="J1930">
        <f>VLOOKUP(C1930,[5]DEMOGRAPHICS!$F:$J,5,FALSE)</f>
        <v>142570</v>
      </c>
      <c r="K1930">
        <f>I1930/J1930*100</f>
        <v>15.176404573192116</v>
      </c>
    </row>
    <row r="1931" spans="1:11" hidden="1" x14ac:dyDescent="0.3">
      <c r="A1931" t="s">
        <v>3032</v>
      </c>
      <c r="B1931" t="s">
        <v>262</v>
      </c>
      <c r="C1931" t="s">
        <v>3157</v>
      </c>
      <c r="D1931">
        <f>VLOOKUP(C1931, [1]acs2015_county_data!$D:$O, 12, FALSE)</f>
        <v>46528</v>
      </c>
      <c r="E1931">
        <f>VLOOKUP(C1931, [2]DEMOGRAPHICS!$F:$M, 8, FALSE)</f>
        <v>80</v>
      </c>
      <c r="F1931">
        <f>VLOOKUP(C1931, [3]RISKFACTORSANDACCESSTOCARE!$F:$N, 9, FALSE)</f>
        <v>-1111.0999999999999</v>
      </c>
      <c r="G1931">
        <f>VLOOKUP(C1931, [3]RISKFACTORSANDACCESSTOCARE!$F:$H, 3, FALSE)</f>
        <v>-1111.0999999999999</v>
      </c>
      <c r="H1931">
        <f>VLOOKUP(C1931, [3]RISKFACTORSANDACCESSTOCARE!$F:$Q, 12, FALSE)</f>
        <v>-1111.0999999999999</v>
      </c>
    </row>
    <row r="1932" spans="1:11" x14ac:dyDescent="0.3">
      <c r="A1932" t="s">
        <v>3032</v>
      </c>
      <c r="B1932" t="s">
        <v>111</v>
      </c>
      <c r="C1932" t="s">
        <v>3158</v>
      </c>
      <c r="D1932">
        <f>VLOOKUP(C1932, [1]acs2015_county_data!$D:$O, 12, FALSE)</f>
        <v>41947</v>
      </c>
      <c r="E1932">
        <f>VLOOKUP(C1932, [2]DEMOGRAPHICS!$F:$M, 8, FALSE)</f>
        <v>176</v>
      </c>
      <c r="F1932">
        <f>VLOOKUP(C1932, [3]RISKFACTORSANDACCESSTOCARE!$F:$N, 9, FALSE)</f>
        <v>24.7</v>
      </c>
      <c r="G1932">
        <f>VLOOKUP(C1932, [3]RISKFACTORSANDACCESSTOCARE!$F:$H, 3, FALSE)</f>
        <v>26.7</v>
      </c>
      <c r="H1932">
        <f>VLOOKUP(C1932, [3]RISKFACTORSANDACCESSTOCARE!$F:$Q, 12, FALSE)</f>
        <v>25.3</v>
      </c>
      <c r="I1932">
        <f>VLOOKUP(C1932,[4]RISKFACTORSANDACCESSTOCARE!$F:$Z,21,FALSE)</f>
        <v>20112</v>
      </c>
      <c r="J1932">
        <f>VLOOKUP(C1932,[5]DEMOGRAPHICS!$F:$J,5,FALSE)</f>
        <v>138367</v>
      </c>
      <c r="K1932">
        <f>I1932/J1932*100</f>
        <v>14.535257684274431</v>
      </c>
    </row>
    <row r="1933" spans="1:11" hidden="1" x14ac:dyDescent="0.3">
      <c r="A1933" t="s">
        <v>3032</v>
      </c>
      <c r="B1933" t="s">
        <v>873</v>
      </c>
      <c r="C1933" t="s">
        <v>3159</v>
      </c>
      <c r="D1933">
        <f>VLOOKUP(C1933, [1]acs2015_county_data!$D:$O, 12, FALSE)</f>
        <v>32687</v>
      </c>
      <c r="E1933">
        <f>VLOOKUP(C1933, [2]DEMOGRAPHICS!$F:$M, 8, FALSE)</f>
        <v>99</v>
      </c>
      <c r="F1933">
        <f>VLOOKUP(C1933, [3]RISKFACTORSANDACCESSTOCARE!$F:$N, 9, FALSE)</f>
        <v>33.1</v>
      </c>
      <c r="G1933">
        <f>VLOOKUP(C1933, [3]RISKFACTORSANDACCESSTOCARE!$F:$H, 3, FALSE)</f>
        <v>33.299999999999997</v>
      </c>
      <c r="H1933">
        <f>VLOOKUP(C1933, [3]RISKFACTORSANDACCESSTOCARE!$F:$Q, 12, FALSE)</f>
        <v>-1111.0999999999999</v>
      </c>
    </row>
    <row r="1934" spans="1:11" x14ac:dyDescent="0.3">
      <c r="A1934" t="s">
        <v>3032</v>
      </c>
      <c r="B1934" t="s">
        <v>3160</v>
      </c>
      <c r="C1934" t="s">
        <v>3161</v>
      </c>
      <c r="D1934">
        <f>VLOOKUP(C1934, [1]acs2015_county_data!$D:$O, 12, FALSE)</f>
        <v>30608</v>
      </c>
      <c r="E1934">
        <f>VLOOKUP(C1934, [2]DEMOGRAPHICS!$F:$M, 8, FALSE)</f>
        <v>134</v>
      </c>
      <c r="F1934">
        <f>VLOOKUP(C1934, [3]RISKFACTORSANDACCESSTOCARE!$F:$N, 9, FALSE)</f>
        <v>31.5</v>
      </c>
      <c r="G1934">
        <f>VLOOKUP(C1934, [3]RISKFACTORSANDACCESSTOCARE!$F:$H, 3, FALSE)</f>
        <v>43.6</v>
      </c>
      <c r="H1934">
        <f>VLOOKUP(C1934, [3]RISKFACTORSANDACCESSTOCARE!$F:$Q, 12, FALSE)</f>
        <v>29.5</v>
      </c>
      <c r="I1934">
        <f>VLOOKUP(C1934,[4]RISKFACTORSANDACCESSTOCARE!$F:$Z,21,FALSE)</f>
        <v>27896</v>
      </c>
      <c r="J1934">
        <f>VLOOKUP(C1934,[5]DEMOGRAPHICS!$F:$J,5,FALSE)</f>
        <v>127586</v>
      </c>
      <c r="K1934">
        <f t="shared" ref="K1934:K1938" si="199">I1934/J1934*100</f>
        <v>21.864467888326306</v>
      </c>
    </row>
    <row r="1935" spans="1:11" x14ac:dyDescent="0.3">
      <c r="A1935" t="s">
        <v>3032</v>
      </c>
      <c r="B1935" t="s">
        <v>2846</v>
      </c>
      <c r="C1935" t="s">
        <v>3162</v>
      </c>
      <c r="D1935">
        <f>VLOOKUP(C1935, [1]acs2015_county_data!$D:$O, 12, FALSE)</f>
        <v>38126</v>
      </c>
      <c r="E1935">
        <f>VLOOKUP(C1935, [2]DEMOGRAPHICS!$F:$M, 8, FALSE)</f>
        <v>164</v>
      </c>
      <c r="F1935">
        <f>VLOOKUP(C1935, [3]RISKFACTORSANDACCESSTOCARE!$F:$N, 9, FALSE)</f>
        <v>29.3</v>
      </c>
      <c r="G1935">
        <f>VLOOKUP(C1935, [3]RISKFACTORSANDACCESSTOCARE!$F:$H, 3, FALSE)</f>
        <v>27.9</v>
      </c>
      <c r="H1935">
        <f>VLOOKUP(C1935, [3]RISKFACTORSANDACCESSTOCARE!$F:$Q, 12, FALSE)</f>
        <v>29.3</v>
      </c>
      <c r="I1935">
        <f>VLOOKUP(C1935,[4]RISKFACTORSANDACCESSTOCARE!$F:$Z,21,FALSE)</f>
        <v>11719</v>
      </c>
      <c r="J1935">
        <f>VLOOKUP(C1935,[5]DEMOGRAPHICS!$F:$J,5,FALSE)</f>
        <v>92614</v>
      </c>
      <c r="K1935">
        <f t="shared" si="199"/>
        <v>12.653594488954154</v>
      </c>
    </row>
    <row r="1936" spans="1:11" x14ac:dyDescent="0.3">
      <c r="A1936" t="s">
        <v>3032</v>
      </c>
      <c r="B1936" t="s">
        <v>1783</v>
      </c>
      <c r="C1936" t="s">
        <v>3163</v>
      </c>
      <c r="D1936">
        <f>VLOOKUP(C1936, [1]acs2015_county_data!$D:$O, 12, FALSE)</f>
        <v>43069</v>
      </c>
      <c r="E1936">
        <f>VLOOKUP(C1936, [2]DEMOGRAPHICS!$F:$M, 8, FALSE)</f>
        <v>264</v>
      </c>
      <c r="F1936">
        <f>VLOOKUP(C1936, [3]RISKFACTORSANDACCESSTOCARE!$F:$N, 9, FALSE)</f>
        <v>25.1</v>
      </c>
      <c r="G1936">
        <f>VLOOKUP(C1936, [3]RISKFACTORSANDACCESSTOCARE!$F:$H, 3, FALSE)</f>
        <v>33.200000000000003</v>
      </c>
      <c r="H1936">
        <f>VLOOKUP(C1936, [3]RISKFACTORSANDACCESSTOCARE!$F:$Q, 12, FALSE)</f>
        <v>36.6</v>
      </c>
      <c r="I1936">
        <f>VLOOKUP(C1936,[4]RISKFACTORSANDACCESSTOCARE!$F:$Z,21,FALSE)</f>
        <v>17451</v>
      </c>
      <c r="J1936">
        <f>VLOOKUP(C1936,[5]DEMOGRAPHICS!$F:$J,5,FALSE)</f>
        <v>135099</v>
      </c>
      <c r="K1936">
        <f t="shared" si="199"/>
        <v>12.917194057691026</v>
      </c>
    </row>
    <row r="1937" spans="1:11" x14ac:dyDescent="0.3">
      <c r="A1937" t="s">
        <v>3032</v>
      </c>
      <c r="B1937" t="s">
        <v>3164</v>
      </c>
      <c r="C1937" t="s">
        <v>3165</v>
      </c>
      <c r="D1937">
        <f>VLOOKUP(C1937, [1]acs2015_county_data!$D:$O, 12, FALSE)</f>
        <v>35630</v>
      </c>
      <c r="E1937">
        <f>VLOOKUP(C1937, [2]DEMOGRAPHICS!$F:$M, 8, FALSE)</f>
        <v>113</v>
      </c>
      <c r="F1937">
        <f>VLOOKUP(C1937, [3]RISKFACTORSANDACCESSTOCARE!$F:$N, 9, FALSE)</f>
        <v>19.399999999999999</v>
      </c>
      <c r="G1937">
        <f>VLOOKUP(C1937, [3]RISKFACTORSANDACCESSTOCARE!$F:$H, 3, FALSE)</f>
        <v>30.7</v>
      </c>
      <c r="H1937">
        <f>VLOOKUP(C1937, [3]RISKFACTORSANDACCESSTOCARE!$F:$Q, 12, FALSE)</f>
        <v>28</v>
      </c>
      <c r="I1937">
        <f>VLOOKUP(C1937,[4]RISKFACTORSANDACCESSTOCARE!$F:$Z,21,FALSE)</f>
        <v>8185</v>
      </c>
      <c r="J1937">
        <f>VLOOKUP(C1937,[5]DEMOGRAPHICS!$F:$J,5,FALSE)</f>
        <v>63771</v>
      </c>
      <c r="K1937">
        <f t="shared" si="199"/>
        <v>12.834987690329461</v>
      </c>
    </row>
    <row r="1938" spans="1:11" x14ac:dyDescent="0.3">
      <c r="A1938" t="s">
        <v>3032</v>
      </c>
      <c r="B1938" t="s">
        <v>3166</v>
      </c>
      <c r="C1938" t="s">
        <v>3167</v>
      </c>
      <c r="D1938">
        <f>VLOOKUP(C1938, [1]acs2015_county_data!$D:$O, 12, FALSE)</f>
        <v>35490</v>
      </c>
      <c r="E1938">
        <f>VLOOKUP(C1938, [2]DEMOGRAPHICS!$F:$M, 8, FALSE)</f>
        <v>67</v>
      </c>
      <c r="F1938">
        <f>VLOOKUP(C1938, [3]RISKFACTORSANDACCESSTOCARE!$F:$N, 9, FALSE)</f>
        <v>32.1</v>
      </c>
      <c r="G1938">
        <f>VLOOKUP(C1938, [3]RISKFACTORSANDACCESSTOCARE!$F:$H, 3, FALSE)</f>
        <v>41.2</v>
      </c>
      <c r="H1938">
        <f>VLOOKUP(C1938, [3]RISKFACTORSANDACCESSTOCARE!$F:$Q, 12, FALSE)</f>
        <v>33.6</v>
      </c>
      <c r="I1938">
        <f>VLOOKUP(C1938,[4]RISKFACTORSANDACCESSTOCARE!$F:$Z,21,FALSE)</f>
        <v>11794</v>
      </c>
      <c r="J1938">
        <f>VLOOKUP(C1938,[5]DEMOGRAPHICS!$F:$J,5,FALSE)</f>
        <v>63063</v>
      </c>
      <c r="K1938">
        <f t="shared" si="199"/>
        <v>18.701932987647275</v>
      </c>
    </row>
    <row r="1939" spans="1:11" hidden="1" x14ac:dyDescent="0.3">
      <c r="A1939" t="s">
        <v>3032</v>
      </c>
      <c r="B1939" t="s">
        <v>2555</v>
      </c>
      <c r="C1939" t="s">
        <v>3168</v>
      </c>
      <c r="D1939">
        <f>VLOOKUP(C1939, [1]acs2015_county_data!$D:$O, 12, FALSE)</f>
        <v>30958</v>
      </c>
      <c r="E1939">
        <f>VLOOKUP(C1939, [2]DEMOGRAPHICS!$F:$M, 8, FALSE)</f>
        <v>117</v>
      </c>
      <c r="F1939">
        <f>VLOOKUP(C1939, [3]RISKFACTORSANDACCESSTOCARE!$F:$N, 9, FALSE)</f>
        <v>29.2</v>
      </c>
      <c r="G1939">
        <f>VLOOKUP(C1939, [3]RISKFACTORSANDACCESSTOCARE!$F:$H, 3, FALSE)</f>
        <v>36.1</v>
      </c>
      <c r="H1939">
        <f>VLOOKUP(C1939, [3]RISKFACTORSANDACCESSTOCARE!$F:$Q, 12, FALSE)</f>
        <v>-1111.0999999999999</v>
      </c>
    </row>
    <row r="1940" spans="1:11" x14ac:dyDescent="0.3">
      <c r="A1940" t="s">
        <v>3032</v>
      </c>
      <c r="B1940" t="s">
        <v>3169</v>
      </c>
      <c r="C1940" t="s">
        <v>3170</v>
      </c>
      <c r="D1940">
        <f>VLOOKUP(C1940, [1]acs2015_county_data!$D:$O, 12, FALSE)</f>
        <v>40910</v>
      </c>
      <c r="E1940">
        <f>VLOOKUP(C1940, [2]DEMOGRAPHICS!$F:$M, 8, FALSE)</f>
        <v>149</v>
      </c>
      <c r="F1940">
        <f>VLOOKUP(C1940, [3]RISKFACTORSANDACCESSTOCARE!$F:$N, 9, FALSE)</f>
        <v>20.9</v>
      </c>
      <c r="G1940">
        <f>VLOOKUP(C1940, [3]RISKFACTORSANDACCESSTOCARE!$F:$H, 3, FALSE)</f>
        <v>24.9</v>
      </c>
      <c r="H1940">
        <f>VLOOKUP(C1940, [3]RISKFACTORSANDACCESSTOCARE!$F:$Q, 12, FALSE)</f>
        <v>21.3</v>
      </c>
      <c r="I1940">
        <f>VLOOKUP(C1940,[4]RISKFACTORSANDACCESSTOCARE!$F:$Z,21,FALSE)</f>
        <v>7072</v>
      </c>
      <c r="J1940">
        <f>VLOOKUP(C1940,[5]DEMOGRAPHICS!$F:$J,5,FALSE)</f>
        <v>58964</v>
      </c>
      <c r="K1940">
        <f>I1940/J1940*100</f>
        <v>11.993758903737874</v>
      </c>
    </row>
    <row r="1941" spans="1:11" hidden="1" x14ac:dyDescent="0.3">
      <c r="A1941" t="s">
        <v>3032</v>
      </c>
      <c r="B1941" t="s">
        <v>3171</v>
      </c>
      <c r="C1941" t="s">
        <v>3172</v>
      </c>
      <c r="D1941">
        <f>VLOOKUP(C1941, [1]acs2015_county_data!$D:$O, 12, FALSE)</f>
        <v>40696</v>
      </c>
      <c r="E1941">
        <f>VLOOKUP(C1941, [2]DEMOGRAPHICS!$F:$M, 8, FALSE)</f>
        <v>101</v>
      </c>
      <c r="F1941">
        <f>VLOOKUP(C1941, [3]RISKFACTORSANDACCESSTOCARE!$F:$N, 9, FALSE)</f>
        <v>20.6</v>
      </c>
      <c r="G1941">
        <f>VLOOKUP(C1941, [3]RISKFACTORSANDACCESSTOCARE!$F:$H, 3, FALSE)</f>
        <v>31.8</v>
      </c>
      <c r="H1941">
        <f>VLOOKUP(C1941, [3]RISKFACTORSANDACCESSTOCARE!$F:$Q, 12, FALSE)</f>
        <v>-1111.0999999999999</v>
      </c>
    </row>
    <row r="1942" spans="1:11" x14ac:dyDescent="0.3">
      <c r="A1942" t="s">
        <v>3032</v>
      </c>
      <c r="B1942" t="s">
        <v>3173</v>
      </c>
      <c r="C1942" t="s">
        <v>3174</v>
      </c>
      <c r="D1942">
        <f>VLOOKUP(C1942, [1]acs2015_county_data!$D:$O, 12, FALSE)</f>
        <v>36164</v>
      </c>
      <c r="E1942">
        <f>VLOOKUP(C1942, [2]DEMOGRAPHICS!$F:$M, 8, FALSE)</f>
        <v>135</v>
      </c>
      <c r="F1942">
        <f>VLOOKUP(C1942, [3]RISKFACTORSANDACCESSTOCARE!$F:$N, 9, FALSE)</f>
        <v>26.2</v>
      </c>
      <c r="G1942">
        <f>VLOOKUP(C1942, [3]RISKFACTORSANDACCESSTOCARE!$F:$H, 3, FALSE)</f>
        <v>35.5</v>
      </c>
      <c r="H1942">
        <f>VLOOKUP(C1942, [3]RISKFACTORSANDACCESSTOCARE!$F:$Q, 12, FALSE)</f>
        <v>33.1</v>
      </c>
      <c r="I1942">
        <f>VLOOKUP(C1942,[4]RISKFACTORSANDACCESSTOCARE!$F:$Z,21,FALSE)</f>
        <v>10693</v>
      </c>
      <c r="J1942">
        <f>VLOOKUP(C1942,[5]DEMOGRAPHICS!$F:$J,5,FALSE)</f>
        <v>72601</v>
      </c>
      <c r="K1942">
        <f>I1942/J1942*100</f>
        <v>14.728447266566578</v>
      </c>
    </row>
    <row r="1943" spans="1:11" hidden="1" x14ac:dyDescent="0.3">
      <c r="A1943" t="s">
        <v>3032</v>
      </c>
      <c r="B1943" t="s">
        <v>3175</v>
      </c>
      <c r="C1943" t="s">
        <v>3176</v>
      </c>
      <c r="D1943">
        <f>VLOOKUP(C1943, [1]acs2015_county_data!$D:$O, 12, FALSE)</f>
        <v>33931</v>
      </c>
      <c r="E1943">
        <f>VLOOKUP(C1943, [2]DEMOGRAPHICS!$F:$M, 8, FALSE)</f>
        <v>25</v>
      </c>
      <c r="F1943">
        <f>VLOOKUP(C1943, [3]RISKFACTORSANDACCESSTOCARE!$F:$N, 9, FALSE)</f>
        <v>26.3</v>
      </c>
      <c r="G1943">
        <f>VLOOKUP(C1943, [3]RISKFACTORSANDACCESSTOCARE!$F:$H, 3, FALSE)</f>
        <v>-1111.0999999999999</v>
      </c>
      <c r="H1943">
        <f>VLOOKUP(C1943, [3]RISKFACTORSANDACCESSTOCARE!$F:$Q, 12, FALSE)</f>
        <v>-1111.0999999999999</v>
      </c>
    </row>
    <row r="1944" spans="1:11" hidden="1" x14ac:dyDescent="0.3">
      <c r="A1944" t="s">
        <v>3032</v>
      </c>
      <c r="B1944" t="s">
        <v>3177</v>
      </c>
      <c r="C1944" t="s">
        <v>3178</v>
      </c>
      <c r="D1944">
        <f>VLOOKUP(C1944, [1]acs2015_county_data!$D:$O, 12, FALSE)</f>
        <v>45114</v>
      </c>
      <c r="E1944">
        <f>VLOOKUP(C1944, [2]DEMOGRAPHICS!$F:$M, 8, FALSE)</f>
        <v>78</v>
      </c>
      <c r="F1944">
        <f>VLOOKUP(C1944, [3]RISKFACTORSANDACCESSTOCARE!$F:$N, 9, FALSE)</f>
        <v>-1111.0999999999999</v>
      </c>
      <c r="G1944">
        <f>VLOOKUP(C1944, [3]RISKFACTORSANDACCESSTOCARE!$F:$H, 3, FALSE)</f>
        <v>17.8</v>
      </c>
      <c r="H1944">
        <f>VLOOKUP(C1944, [3]RISKFACTORSANDACCESSTOCARE!$F:$Q, 12, FALSE)</f>
        <v>-1111.0999999999999</v>
      </c>
    </row>
    <row r="1945" spans="1:11" hidden="1" x14ac:dyDescent="0.3">
      <c r="A1945" t="s">
        <v>3032</v>
      </c>
      <c r="B1945" t="s">
        <v>3179</v>
      </c>
      <c r="C1945" t="s">
        <v>3180</v>
      </c>
      <c r="D1945">
        <f>VLOOKUP(C1945, [1]acs2015_county_data!$D:$O, 12, FALSE)</f>
        <v>32361</v>
      </c>
      <c r="E1945">
        <f>VLOOKUP(C1945, [2]DEMOGRAPHICS!$F:$M, 8, FALSE)</f>
        <v>11</v>
      </c>
      <c r="F1945">
        <f>VLOOKUP(C1945, [3]RISKFACTORSANDACCESSTOCARE!$F:$N, 9, FALSE)</f>
        <v>-1111.0999999999999</v>
      </c>
      <c r="G1945">
        <f>VLOOKUP(C1945, [3]RISKFACTORSANDACCESSTOCARE!$F:$H, 3, FALSE)</f>
        <v>-1111.0999999999999</v>
      </c>
      <c r="H1945">
        <f>VLOOKUP(C1945, [3]RISKFACTORSANDACCESSTOCARE!$F:$Q, 12, FALSE)</f>
        <v>-1111.0999999999999</v>
      </c>
    </row>
    <row r="1946" spans="1:11" x14ac:dyDescent="0.3">
      <c r="A1946" t="s">
        <v>3032</v>
      </c>
      <c r="B1946" t="s">
        <v>287</v>
      </c>
      <c r="C1946" t="s">
        <v>3181</v>
      </c>
      <c r="D1946">
        <f>VLOOKUP(C1946, [1]acs2015_county_data!$D:$O, 12, FALSE)</f>
        <v>65903</v>
      </c>
      <c r="E1946">
        <f>VLOOKUP(C1946, [2]DEMOGRAPHICS!$F:$M, 8, FALSE)</f>
        <v>256</v>
      </c>
      <c r="F1946">
        <f>VLOOKUP(C1946, [3]RISKFACTORSANDACCESSTOCARE!$F:$N, 9, FALSE)</f>
        <v>28.8</v>
      </c>
      <c r="G1946">
        <f>VLOOKUP(C1946, [3]RISKFACTORSANDACCESSTOCARE!$F:$H, 3, FALSE)</f>
        <v>24.8</v>
      </c>
      <c r="H1946">
        <f>VLOOKUP(C1946, [3]RISKFACTORSANDACCESSTOCARE!$F:$Q, 12, FALSE)</f>
        <v>24.7</v>
      </c>
      <c r="I1946">
        <f>VLOOKUP(C1946,[4]RISKFACTORSANDACCESSTOCARE!$F:$Z,21,FALSE)</f>
        <v>16125</v>
      </c>
      <c r="J1946">
        <f>VLOOKUP(C1946,[5]DEMOGRAPHICS!$F:$J,5,FALSE)</f>
        <v>162929</v>
      </c>
      <c r="K1946">
        <f>I1946/J1946*100</f>
        <v>9.8969489777755957</v>
      </c>
    </row>
    <row r="1947" spans="1:11" hidden="1" x14ac:dyDescent="0.3">
      <c r="A1947" t="s">
        <v>3032</v>
      </c>
      <c r="B1947" t="s">
        <v>3182</v>
      </c>
      <c r="C1947" t="s">
        <v>3183</v>
      </c>
      <c r="D1947">
        <f>VLOOKUP(C1947, [1]acs2015_county_data!$D:$O, 12, FALSE)</f>
        <v>33316</v>
      </c>
      <c r="E1947">
        <f>VLOOKUP(C1947, [2]DEMOGRAPHICS!$F:$M, 8, FALSE)</f>
        <v>173</v>
      </c>
      <c r="F1947">
        <f>VLOOKUP(C1947, [3]RISKFACTORSANDACCESSTOCARE!$F:$N, 9, FALSE)</f>
        <v>28.7</v>
      </c>
      <c r="G1947">
        <f>VLOOKUP(C1947, [3]RISKFACTORSANDACCESSTOCARE!$F:$H, 3, FALSE)</f>
        <v>31.1</v>
      </c>
      <c r="H1947">
        <f>VLOOKUP(C1947, [3]RISKFACTORSANDACCESSTOCARE!$F:$Q, 12, FALSE)</f>
        <v>-1111.0999999999999</v>
      </c>
    </row>
    <row r="1948" spans="1:11" x14ac:dyDescent="0.3">
      <c r="A1948" t="s">
        <v>3032</v>
      </c>
      <c r="B1948" t="s">
        <v>3184</v>
      </c>
      <c r="C1948" t="s">
        <v>3185</v>
      </c>
      <c r="D1948">
        <f>VLOOKUP(C1948, [1]acs2015_county_data!$D:$O, 12, FALSE)</f>
        <v>67309</v>
      </c>
      <c r="E1948">
        <f>VLOOKUP(C1948, [2]DEMOGRAPHICS!$F:$M, 8, FALSE)</f>
        <v>900</v>
      </c>
      <c r="F1948">
        <f>VLOOKUP(C1948, [3]RISKFACTORSANDACCESSTOCARE!$F:$N, 9, FALSE)</f>
        <v>19.399999999999999</v>
      </c>
      <c r="G1948">
        <f>VLOOKUP(C1948, [3]RISKFACTORSANDACCESSTOCARE!$F:$H, 3, FALSE)</f>
        <v>18.100000000000001</v>
      </c>
      <c r="H1948">
        <f>VLOOKUP(C1948, [3]RISKFACTORSANDACCESSTOCARE!$F:$Q, 12, FALSE)</f>
        <v>19.899999999999999</v>
      </c>
      <c r="I1948">
        <f>VLOOKUP(C1948,[4]RISKFACTORSANDACCESSTOCARE!$F:$Z,21,FALSE)</f>
        <v>74506</v>
      </c>
      <c r="J1948">
        <f>VLOOKUP(C1948,[5]DEMOGRAPHICS!$F:$J,5,FALSE)</f>
        <v>748815</v>
      </c>
      <c r="K1948">
        <f>I1948/J1948*100</f>
        <v>9.9498541028157828</v>
      </c>
    </row>
    <row r="1949" spans="1:11" hidden="1" x14ac:dyDescent="0.3">
      <c r="A1949" t="s">
        <v>3032</v>
      </c>
      <c r="B1949" t="s">
        <v>923</v>
      </c>
      <c r="C1949" t="s">
        <v>3186</v>
      </c>
      <c r="D1949">
        <f>VLOOKUP(C1949, [1]acs2015_county_data!$D:$O, 12, FALSE)</f>
        <v>34254</v>
      </c>
      <c r="E1949">
        <f>VLOOKUP(C1949, [2]DEMOGRAPHICS!$F:$M, 8, FALSE)</f>
        <v>46</v>
      </c>
      <c r="F1949">
        <f>VLOOKUP(C1949, [3]RISKFACTORSANDACCESSTOCARE!$F:$N, 9, FALSE)</f>
        <v>-1111.0999999999999</v>
      </c>
      <c r="G1949">
        <f>VLOOKUP(C1949, [3]RISKFACTORSANDACCESSTOCARE!$F:$H, 3, FALSE)</f>
        <v>28.6</v>
      </c>
      <c r="H1949">
        <f>VLOOKUP(C1949, [3]RISKFACTORSANDACCESSTOCARE!$F:$Q, 12, FALSE)</f>
        <v>-1111.0999999999999</v>
      </c>
    </row>
    <row r="1950" spans="1:11" hidden="1" x14ac:dyDescent="0.3">
      <c r="A1950" t="s">
        <v>3032</v>
      </c>
      <c r="B1950" t="s">
        <v>129</v>
      </c>
      <c r="C1950" t="s">
        <v>3187</v>
      </c>
      <c r="D1950">
        <f>VLOOKUP(C1950, [1]acs2015_county_data!$D:$O, 12, FALSE)</f>
        <v>34538</v>
      </c>
      <c r="E1950">
        <f>VLOOKUP(C1950, [2]DEMOGRAPHICS!$F:$M, 8, FALSE)</f>
        <v>38</v>
      </c>
      <c r="F1950">
        <f>VLOOKUP(C1950, [3]RISKFACTORSANDACCESSTOCARE!$F:$N, 9, FALSE)</f>
        <v>-1111.0999999999999</v>
      </c>
      <c r="G1950">
        <f>VLOOKUP(C1950, [3]RISKFACTORSANDACCESSTOCARE!$F:$H, 3, FALSE)</f>
        <v>23.3</v>
      </c>
      <c r="H1950">
        <f>VLOOKUP(C1950, [3]RISKFACTORSANDACCESSTOCARE!$F:$Q, 12, FALSE)</f>
        <v>-1111.0999999999999</v>
      </c>
    </row>
    <row r="1951" spans="1:11" x14ac:dyDescent="0.3">
      <c r="A1951" t="s">
        <v>3032</v>
      </c>
      <c r="B1951" t="s">
        <v>3188</v>
      </c>
      <c r="C1951" t="s">
        <v>3189</v>
      </c>
      <c r="D1951">
        <f>VLOOKUP(C1951, [1]acs2015_county_data!$D:$O, 12, FALSE)</f>
        <v>37656</v>
      </c>
      <c r="E1951">
        <f>VLOOKUP(C1951, [2]DEMOGRAPHICS!$F:$M, 8, FALSE)</f>
        <v>136</v>
      </c>
      <c r="F1951">
        <f>VLOOKUP(C1951, [3]RISKFACTORSANDACCESSTOCARE!$F:$N, 9, FALSE)</f>
        <v>15.6</v>
      </c>
      <c r="G1951">
        <f>VLOOKUP(C1951, [3]RISKFACTORSANDACCESSTOCARE!$F:$H, 3, FALSE)</f>
        <v>22.3</v>
      </c>
      <c r="H1951">
        <f>VLOOKUP(C1951, [3]RISKFACTORSANDACCESSTOCARE!$F:$Q, 12, FALSE)</f>
        <v>23.8</v>
      </c>
      <c r="I1951">
        <f>VLOOKUP(C1951,[4]RISKFACTORSANDACCESSTOCARE!$F:$Z,21,FALSE)</f>
        <v>4859</v>
      </c>
      <c r="J1951">
        <f>VLOOKUP(C1951,[5]DEMOGRAPHICS!$F:$J,5,FALSE)</f>
        <v>42472</v>
      </c>
      <c r="K1951">
        <f t="shared" ref="K1951:K1955" si="200">I1951/J1951*100</f>
        <v>11.440478432849877</v>
      </c>
    </row>
    <row r="1952" spans="1:11" x14ac:dyDescent="0.3">
      <c r="A1952" t="s">
        <v>3032</v>
      </c>
      <c r="B1952" t="s">
        <v>926</v>
      </c>
      <c r="C1952" t="s">
        <v>3190</v>
      </c>
      <c r="D1952">
        <f>VLOOKUP(C1952, [1]acs2015_county_data!$D:$O, 12, FALSE)</f>
        <v>40390</v>
      </c>
      <c r="E1952">
        <f>VLOOKUP(C1952, [2]DEMOGRAPHICS!$F:$M, 8, FALSE)</f>
        <v>207</v>
      </c>
      <c r="F1952">
        <f>VLOOKUP(C1952, [3]RISKFACTORSANDACCESSTOCARE!$F:$N, 9, FALSE)</f>
        <v>25</v>
      </c>
      <c r="G1952">
        <f>VLOOKUP(C1952, [3]RISKFACTORSANDACCESSTOCARE!$F:$H, 3, FALSE)</f>
        <v>32.1</v>
      </c>
      <c r="H1952">
        <f>VLOOKUP(C1952, [3]RISKFACTORSANDACCESSTOCARE!$F:$Q, 12, FALSE)</f>
        <v>36</v>
      </c>
      <c r="I1952">
        <f>VLOOKUP(C1952,[4]RISKFACTORSANDACCESSTOCARE!$F:$Z,21,FALSE)</f>
        <v>17529</v>
      </c>
      <c r="J1952">
        <f>VLOOKUP(C1952,[5]DEMOGRAPHICS!$F:$J,5,FALSE)</f>
        <v>114448</v>
      </c>
      <c r="K1952">
        <f t="shared" si="200"/>
        <v>15.316126100936669</v>
      </c>
    </row>
    <row r="1953" spans="1:11" x14ac:dyDescent="0.3">
      <c r="A1953" t="s">
        <v>3032</v>
      </c>
      <c r="B1953" t="s">
        <v>936</v>
      </c>
      <c r="C1953" t="s">
        <v>3191</v>
      </c>
      <c r="D1953">
        <f>VLOOKUP(C1953, [1]acs2015_county_data!$D:$O, 12, FALSE)</f>
        <v>33232</v>
      </c>
      <c r="E1953">
        <f>VLOOKUP(C1953, [2]DEMOGRAPHICS!$F:$M, 8, FALSE)</f>
        <v>89</v>
      </c>
      <c r="F1953">
        <f>VLOOKUP(C1953, [3]RISKFACTORSANDACCESSTOCARE!$F:$N, 9, FALSE)</f>
        <v>23.1</v>
      </c>
      <c r="G1953">
        <f>VLOOKUP(C1953, [3]RISKFACTORSANDACCESSTOCARE!$F:$H, 3, FALSE)</f>
        <v>29.6</v>
      </c>
      <c r="H1953">
        <f>VLOOKUP(C1953, [3]RISKFACTORSANDACCESSTOCARE!$F:$Q, 12, FALSE)</f>
        <v>31.4</v>
      </c>
      <c r="I1953">
        <f>VLOOKUP(C1953,[4]RISKFACTORSANDACCESSTOCARE!$F:$Z,21,FALSE)</f>
        <v>9035</v>
      </c>
      <c r="J1953">
        <f>VLOOKUP(C1953,[5]DEMOGRAPHICS!$F:$J,5,FALSE)</f>
        <v>67390</v>
      </c>
      <c r="K1953">
        <f t="shared" si="200"/>
        <v>13.407033684522926</v>
      </c>
    </row>
    <row r="1954" spans="1:11" x14ac:dyDescent="0.3">
      <c r="A1954" t="s">
        <v>3032</v>
      </c>
      <c r="B1954" t="s">
        <v>1625</v>
      </c>
      <c r="C1954" t="s">
        <v>3192</v>
      </c>
      <c r="D1954">
        <f>VLOOKUP(C1954, [1]acs2015_county_data!$D:$O, 12, FALSE)</f>
        <v>39847</v>
      </c>
      <c r="E1954">
        <f>VLOOKUP(C1954, [2]DEMOGRAPHICS!$F:$M, 8, FALSE)</f>
        <v>206</v>
      </c>
      <c r="F1954">
        <f>VLOOKUP(C1954, [3]RISKFACTORSANDACCESSTOCARE!$F:$N, 9, FALSE)</f>
        <v>31.1</v>
      </c>
      <c r="G1954">
        <f>VLOOKUP(C1954, [3]RISKFACTORSANDACCESSTOCARE!$F:$H, 3, FALSE)</f>
        <v>28.8</v>
      </c>
      <c r="H1954">
        <f>VLOOKUP(C1954, [3]RISKFACTORSANDACCESSTOCARE!$F:$Q, 12, FALSE)</f>
        <v>41.1</v>
      </c>
      <c r="I1954">
        <f>VLOOKUP(C1954,[4]RISKFACTORSANDACCESSTOCARE!$F:$Z,21,FALSE)</f>
        <v>12968</v>
      </c>
      <c r="J1954">
        <f>VLOOKUP(C1954,[5]DEMOGRAPHICS!$F:$J,5,FALSE)</f>
        <v>76281</v>
      </c>
      <c r="K1954">
        <f t="shared" si="200"/>
        <v>17.000301516760398</v>
      </c>
    </row>
    <row r="1955" spans="1:11" x14ac:dyDescent="0.3">
      <c r="A1955" t="s">
        <v>3032</v>
      </c>
      <c r="B1955" t="s">
        <v>3193</v>
      </c>
      <c r="C1955" t="s">
        <v>3194</v>
      </c>
      <c r="D1955">
        <f>VLOOKUP(C1955, [1]acs2015_county_data!$D:$O, 12, FALSE)</f>
        <v>37796</v>
      </c>
      <c r="E1955">
        <f>VLOOKUP(C1955, [2]DEMOGRAPHICS!$F:$M, 8, FALSE)</f>
        <v>112</v>
      </c>
      <c r="F1955">
        <f>VLOOKUP(C1955, [3]RISKFACTORSANDACCESSTOCARE!$F:$N, 9, FALSE)</f>
        <v>22.9</v>
      </c>
      <c r="G1955">
        <f>VLOOKUP(C1955, [3]RISKFACTORSANDACCESSTOCARE!$F:$H, 3, FALSE)</f>
        <v>34.799999999999997</v>
      </c>
      <c r="H1955">
        <f>VLOOKUP(C1955, [3]RISKFACTORSANDACCESSTOCARE!$F:$Q, 12, FALSE)</f>
        <v>22.3</v>
      </c>
      <c r="I1955">
        <f>VLOOKUP(C1955,[4]RISKFACTORSANDACCESSTOCARE!$F:$Z,21,FALSE)</f>
        <v>4736</v>
      </c>
      <c r="J1955">
        <f>VLOOKUP(C1955,[5]DEMOGRAPHICS!$F:$J,5,FALSE)</f>
        <v>37668</v>
      </c>
      <c r="K1955">
        <f t="shared" si="200"/>
        <v>12.573006265264947</v>
      </c>
    </row>
    <row r="1956" spans="1:11" hidden="1" x14ac:dyDescent="0.3">
      <c r="A1956" t="s">
        <v>3032</v>
      </c>
      <c r="B1956" t="s">
        <v>3195</v>
      </c>
      <c r="C1956" t="s">
        <v>3196</v>
      </c>
      <c r="D1956">
        <f>VLOOKUP(C1956, [1]acs2015_county_data!$D:$O, 12, FALSE)</f>
        <v>37484</v>
      </c>
      <c r="E1956">
        <f>VLOOKUP(C1956, [2]DEMOGRAPHICS!$F:$M, 8, FALSE)</f>
        <v>58</v>
      </c>
      <c r="F1956">
        <f>VLOOKUP(C1956, [3]RISKFACTORSANDACCESSTOCARE!$F:$N, 9, FALSE)</f>
        <v>12.1</v>
      </c>
      <c r="G1956">
        <f>VLOOKUP(C1956, [3]RISKFACTORSANDACCESSTOCARE!$F:$H, 3, FALSE)</f>
        <v>-1111.0999999999999</v>
      </c>
      <c r="H1956">
        <f>VLOOKUP(C1956, [3]RISKFACTORSANDACCESSTOCARE!$F:$Q, 12, FALSE)</f>
        <v>-1111.0999999999999</v>
      </c>
    </row>
    <row r="1957" spans="1:11" hidden="1" x14ac:dyDescent="0.3">
      <c r="A1957" t="s">
        <v>3197</v>
      </c>
      <c r="B1957" t="s">
        <v>414</v>
      </c>
      <c r="C1957" t="s">
        <v>3198</v>
      </c>
      <c r="D1957">
        <f>VLOOKUP(C1957, [1]acs2015_county_data!$D:$O, 12, FALSE)</f>
        <v>52118</v>
      </c>
      <c r="E1957">
        <f>VLOOKUP(C1957, [2]DEMOGRAPHICS!$F:$M, 8, FALSE)</f>
        <v>2</v>
      </c>
      <c r="F1957">
        <f>VLOOKUP(C1957, [3]RISKFACTORSANDACCESSTOCARE!$F:$N, 9, FALSE)</f>
        <v>22.6</v>
      </c>
      <c r="G1957">
        <f>VLOOKUP(C1957, [3]RISKFACTORSANDACCESSTOCARE!$F:$H, 3, FALSE)</f>
        <v>27.6</v>
      </c>
      <c r="H1957">
        <f>VLOOKUP(C1957, [3]RISKFACTORSANDACCESSTOCARE!$F:$Q, 12, FALSE)</f>
        <v>-1111.0999999999999</v>
      </c>
    </row>
    <row r="1958" spans="1:11" x14ac:dyDescent="0.3">
      <c r="A1958" t="s">
        <v>3197</v>
      </c>
      <c r="B1958" t="s">
        <v>3199</v>
      </c>
      <c r="C1958" t="s">
        <v>3200</v>
      </c>
      <c r="D1958">
        <f>VLOOKUP(C1958, [1]acs2015_county_data!$D:$O, 12, FALSE)</f>
        <v>53141</v>
      </c>
      <c r="E1958">
        <f>VLOOKUP(C1958, [2]DEMOGRAPHICS!$F:$M, 8, FALSE)</f>
        <v>7</v>
      </c>
      <c r="F1958">
        <f>VLOOKUP(C1958, [3]RISKFACTORSANDACCESSTOCARE!$F:$N, 9, FALSE)</f>
        <v>24.7</v>
      </c>
      <c r="G1958">
        <f>VLOOKUP(C1958, [3]RISKFACTORSANDACCESSTOCARE!$F:$H, 3, FALSE)</f>
        <v>21.9</v>
      </c>
      <c r="H1958">
        <f>VLOOKUP(C1958, [3]RISKFACTORSANDACCESSTOCARE!$F:$Q, 12, FALSE)</f>
        <v>32.200000000000003</v>
      </c>
      <c r="I1958">
        <f>VLOOKUP(C1958,[4]RISKFACTORSANDACCESSTOCARE!$F:$Z,21,FALSE)</f>
        <v>1019</v>
      </c>
      <c r="J1958">
        <f>VLOOKUP(C1958,[5]DEMOGRAPHICS!$F:$J,5,FALSE)</f>
        <v>11075</v>
      </c>
      <c r="K1958">
        <f t="shared" ref="K1958:K1959" si="201">I1958/J1958*100</f>
        <v>9.2009029345372451</v>
      </c>
    </row>
    <row r="1959" spans="1:11" x14ac:dyDescent="0.3">
      <c r="A1959" t="s">
        <v>3197</v>
      </c>
      <c r="B1959" t="s">
        <v>3201</v>
      </c>
      <c r="C1959" t="s">
        <v>3202</v>
      </c>
      <c r="D1959">
        <f>VLOOKUP(C1959, [1]acs2015_county_data!$D:$O, 12, FALSE)</f>
        <v>41296</v>
      </c>
      <c r="E1959">
        <f>VLOOKUP(C1959, [2]DEMOGRAPHICS!$F:$M, 8, FALSE)</f>
        <v>5</v>
      </c>
      <c r="F1959">
        <f>VLOOKUP(C1959, [3]RISKFACTORSANDACCESSTOCARE!$F:$N, 9, FALSE)</f>
        <v>19</v>
      </c>
      <c r="G1959">
        <f>VLOOKUP(C1959, [3]RISKFACTORSANDACCESSTOCARE!$F:$H, 3, FALSE)</f>
        <v>38.9</v>
      </c>
      <c r="H1959">
        <f>VLOOKUP(C1959, [3]RISKFACTORSANDACCESSTOCARE!$F:$Q, 12, FALSE)</f>
        <v>28.5</v>
      </c>
      <c r="I1959">
        <f>VLOOKUP(C1959,[4]RISKFACTORSANDACCESSTOCARE!$F:$Z,21,FALSE)</f>
        <v>1714</v>
      </c>
      <c r="J1959">
        <f>VLOOKUP(C1959,[5]DEMOGRAPHICS!$F:$J,5,FALSE)</f>
        <v>6999</v>
      </c>
      <c r="K1959">
        <f t="shared" si="201"/>
        <v>24.489212744677811</v>
      </c>
    </row>
    <row r="1960" spans="1:11" hidden="1" x14ac:dyDescent="0.3">
      <c r="A1960" t="s">
        <v>3197</v>
      </c>
      <c r="B1960" t="s">
        <v>3203</v>
      </c>
      <c r="C1960" t="s">
        <v>3204</v>
      </c>
      <c r="D1960">
        <f>VLOOKUP(C1960, [1]acs2015_county_data!$D:$O, 12, FALSE)</f>
        <v>70469</v>
      </c>
      <c r="E1960">
        <f>VLOOKUP(C1960, [2]DEMOGRAPHICS!$F:$M, 8, FALSE)</f>
        <v>1</v>
      </c>
      <c r="F1960">
        <f>VLOOKUP(C1960, [3]RISKFACTORSANDACCESSTOCARE!$F:$N, 9, FALSE)</f>
        <v>-1111.0999999999999</v>
      </c>
      <c r="G1960">
        <f>VLOOKUP(C1960, [3]RISKFACTORSANDACCESSTOCARE!$F:$H, 3, FALSE)</f>
        <v>-1111.0999999999999</v>
      </c>
      <c r="H1960">
        <f>VLOOKUP(C1960, [3]RISKFACTORSANDACCESSTOCARE!$F:$Q, 12, FALSE)</f>
        <v>-1111.0999999999999</v>
      </c>
    </row>
    <row r="1961" spans="1:11" x14ac:dyDescent="0.3">
      <c r="A1961" t="s">
        <v>3197</v>
      </c>
      <c r="B1961" t="s">
        <v>3205</v>
      </c>
      <c r="C1961" t="s">
        <v>3206</v>
      </c>
      <c r="D1961">
        <f>VLOOKUP(C1961, [1]acs2015_county_data!$D:$O, 12, FALSE)</f>
        <v>56349</v>
      </c>
      <c r="E1961">
        <f>VLOOKUP(C1961, [2]DEMOGRAPHICS!$F:$M, 8, FALSE)</f>
        <v>4</v>
      </c>
      <c r="F1961">
        <f>VLOOKUP(C1961, [3]RISKFACTORSANDACCESSTOCARE!$F:$N, 9, FALSE)</f>
        <v>22.9</v>
      </c>
      <c r="G1961">
        <f>VLOOKUP(C1961, [3]RISKFACTORSANDACCESSTOCARE!$F:$H, 3, FALSE)</f>
        <v>25.5</v>
      </c>
      <c r="H1961">
        <f>VLOOKUP(C1961, [3]RISKFACTORSANDACCESSTOCARE!$F:$Q, 12, FALSE)</f>
        <v>31</v>
      </c>
      <c r="I1961">
        <f>VLOOKUP(C1961,[4]RISKFACTORSANDACCESSTOCARE!$F:$Z,21,FALSE)</f>
        <v>710</v>
      </c>
      <c r="J1961">
        <f>VLOOKUP(C1961,[5]DEMOGRAPHICS!$F:$J,5,FALSE)</f>
        <v>6741</v>
      </c>
      <c r="K1961">
        <f>I1961/J1961*100</f>
        <v>10.532561934431094</v>
      </c>
    </row>
    <row r="1962" spans="1:11" hidden="1" x14ac:dyDescent="0.3">
      <c r="A1962" t="s">
        <v>3197</v>
      </c>
      <c r="B1962" t="s">
        <v>3207</v>
      </c>
      <c r="C1962" t="s">
        <v>3208</v>
      </c>
      <c r="D1962">
        <f>VLOOKUP(C1962, [1]acs2015_county_data!$D:$O, 12, FALSE)</f>
        <v>66845</v>
      </c>
      <c r="E1962">
        <f>VLOOKUP(C1962, [2]DEMOGRAPHICS!$F:$M, 8, FALSE)</f>
        <v>3</v>
      </c>
      <c r="F1962">
        <f>VLOOKUP(C1962, [3]RISKFACTORSANDACCESSTOCARE!$F:$N, 9, FALSE)</f>
        <v>19.8</v>
      </c>
      <c r="G1962">
        <f>VLOOKUP(C1962, [3]RISKFACTORSANDACCESSTOCARE!$F:$H, 3, FALSE)</f>
        <v>27.9</v>
      </c>
      <c r="H1962">
        <f>VLOOKUP(C1962, [3]RISKFACTORSANDACCESSTOCARE!$F:$Q, 12, FALSE)</f>
        <v>-1111.0999999999999</v>
      </c>
    </row>
    <row r="1963" spans="1:11" hidden="1" x14ac:dyDescent="0.3">
      <c r="A1963" t="s">
        <v>3197</v>
      </c>
      <c r="B1963" t="s">
        <v>704</v>
      </c>
      <c r="C1963" t="s">
        <v>3209</v>
      </c>
      <c r="D1963">
        <f>VLOOKUP(C1963, [1]acs2015_county_data!$D:$O, 12, FALSE)</f>
        <v>60096</v>
      </c>
      <c r="E1963">
        <f>VLOOKUP(C1963, [2]DEMOGRAPHICS!$F:$M, 8, FALSE)</f>
        <v>2</v>
      </c>
      <c r="F1963">
        <f>VLOOKUP(C1963, [3]RISKFACTORSANDACCESSTOCARE!$F:$N, 9, FALSE)</f>
        <v>-1111.0999999999999</v>
      </c>
      <c r="G1963">
        <f>VLOOKUP(C1963, [3]RISKFACTORSANDACCESSTOCARE!$F:$H, 3, FALSE)</f>
        <v>27.9</v>
      </c>
      <c r="H1963">
        <f>VLOOKUP(C1963, [3]RISKFACTORSANDACCESSTOCARE!$F:$Q, 12, FALSE)</f>
        <v>-1111.0999999999999</v>
      </c>
    </row>
    <row r="1964" spans="1:11" x14ac:dyDescent="0.3">
      <c r="A1964" t="s">
        <v>3197</v>
      </c>
      <c r="B1964" t="s">
        <v>3210</v>
      </c>
      <c r="C1964" t="s">
        <v>3211</v>
      </c>
      <c r="D1964">
        <f>VLOOKUP(C1964, [1]acs2015_county_data!$D:$O, 12, FALSE)</f>
        <v>65254</v>
      </c>
      <c r="E1964">
        <f>VLOOKUP(C1964, [2]DEMOGRAPHICS!$F:$M, 8, FALSE)</f>
        <v>45</v>
      </c>
      <c r="F1964">
        <f>VLOOKUP(C1964, [3]RISKFACTORSANDACCESSTOCARE!$F:$N, 9, FALSE)</f>
        <v>20.9</v>
      </c>
      <c r="G1964">
        <f>VLOOKUP(C1964, [3]RISKFACTORSANDACCESSTOCARE!$F:$H, 3, FALSE)</f>
        <v>18.2</v>
      </c>
      <c r="H1964">
        <f>VLOOKUP(C1964, [3]RISKFACTORSANDACCESSTOCARE!$F:$Q, 12, FALSE)</f>
        <v>19.5</v>
      </c>
      <c r="I1964">
        <f>VLOOKUP(C1964,[4]RISKFACTORSANDACCESSTOCARE!$F:$Z,21,FALSE)</f>
        <v>4827</v>
      </c>
      <c r="J1964">
        <f>VLOOKUP(C1964,[5]DEMOGRAPHICS!$F:$J,5,FALSE)</f>
        <v>73818</v>
      </c>
      <c r="K1964">
        <f t="shared" ref="K1964:K1965" si="202">I1964/J1964*100</f>
        <v>6.5390555149150611</v>
      </c>
    </row>
    <row r="1965" spans="1:11" x14ac:dyDescent="0.3">
      <c r="A1965" t="s">
        <v>3197</v>
      </c>
      <c r="B1965" t="s">
        <v>1042</v>
      </c>
      <c r="C1965" t="s">
        <v>3212</v>
      </c>
      <c r="D1965">
        <f>VLOOKUP(C1965, [1]acs2015_county_data!$D:$O, 12, FALSE)</f>
        <v>53289</v>
      </c>
      <c r="E1965">
        <f>VLOOKUP(C1965, [2]DEMOGRAPHICS!$F:$M, 8, FALSE)</f>
        <v>74</v>
      </c>
      <c r="F1965">
        <f>VLOOKUP(C1965, [3]RISKFACTORSANDACCESSTOCARE!$F:$N, 9, FALSE)</f>
        <v>20.9</v>
      </c>
      <c r="G1965">
        <f>VLOOKUP(C1965, [3]RISKFACTORSANDACCESSTOCARE!$F:$H, 3, FALSE)</f>
        <v>18.899999999999999</v>
      </c>
      <c r="H1965">
        <f>VLOOKUP(C1965, [3]RISKFACTORSANDACCESSTOCARE!$F:$Q, 12, FALSE)</f>
        <v>20.2</v>
      </c>
      <c r="I1965">
        <f>VLOOKUP(C1965,[4]RISKFACTORSANDACCESSTOCARE!$F:$Z,21,FALSE)</f>
        <v>9220</v>
      </c>
      <c r="J1965">
        <f>VLOOKUP(C1965,[5]DEMOGRAPHICS!$F:$J,5,FALSE)</f>
        <v>131019</v>
      </c>
      <c r="K1965">
        <f t="shared" si="202"/>
        <v>7.037147283981712</v>
      </c>
    </row>
    <row r="1966" spans="1:11" hidden="1" x14ac:dyDescent="0.3">
      <c r="A1966" t="s">
        <v>3197</v>
      </c>
      <c r="B1966" t="s">
        <v>3213</v>
      </c>
      <c r="C1966" t="s">
        <v>3214</v>
      </c>
      <c r="D1966">
        <f>VLOOKUP(C1966, [1]acs2015_county_data!$D:$O, 12, FALSE)</f>
        <v>66806</v>
      </c>
      <c r="E1966">
        <f>VLOOKUP(C1966, [2]DEMOGRAPHICS!$F:$M, 8, FALSE)</f>
        <v>3</v>
      </c>
      <c r="F1966">
        <f>VLOOKUP(C1966, [3]RISKFACTORSANDACCESSTOCARE!$F:$N, 9, FALSE)</f>
        <v>27.9</v>
      </c>
      <c r="G1966">
        <f>VLOOKUP(C1966, [3]RISKFACTORSANDACCESSTOCARE!$F:$H, 3, FALSE)</f>
        <v>24.5</v>
      </c>
      <c r="H1966">
        <f>VLOOKUP(C1966, [3]RISKFACTORSANDACCESSTOCARE!$F:$Q, 12, FALSE)</f>
        <v>-1111.0999999999999</v>
      </c>
    </row>
    <row r="1967" spans="1:11" x14ac:dyDescent="0.3">
      <c r="A1967" t="s">
        <v>3197</v>
      </c>
      <c r="B1967" t="s">
        <v>3215</v>
      </c>
      <c r="C1967" t="s">
        <v>3216</v>
      </c>
      <c r="D1967">
        <f>VLOOKUP(C1967, [1]acs2015_county_data!$D:$O, 12, FALSE)</f>
        <v>53750</v>
      </c>
      <c r="E1967">
        <f>VLOOKUP(C1967, [2]DEMOGRAPHICS!$F:$M, 8, FALSE)</f>
        <v>5</v>
      </c>
      <c r="F1967">
        <f>VLOOKUP(C1967, [3]RISKFACTORSANDACCESSTOCARE!$F:$N, 9, FALSE)</f>
        <v>20.6</v>
      </c>
      <c r="G1967">
        <f>VLOOKUP(C1967, [3]RISKFACTORSANDACCESSTOCARE!$F:$H, 3, FALSE)</f>
        <v>35.200000000000003</v>
      </c>
      <c r="H1967">
        <f>VLOOKUP(C1967, [3]RISKFACTORSANDACCESSTOCARE!$F:$Q, 12, FALSE)</f>
        <v>25.3</v>
      </c>
      <c r="I1967">
        <f>VLOOKUP(C1967,[4]RISKFACTORSANDACCESSTOCARE!$F:$Z,21,FALSE)</f>
        <v>582</v>
      </c>
      <c r="J1967">
        <f>VLOOKUP(C1967,[5]DEMOGRAPHICS!$F:$J,5,FALSE)</f>
        <v>5487</v>
      </c>
      <c r="K1967">
        <f>I1967/J1967*100</f>
        <v>10.606889010388191</v>
      </c>
    </row>
    <row r="1968" spans="1:11" hidden="1" x14ac:dyDescent="0.3">
      <c r="A1968" t="s">
        <v>3197</v>
      </c>
      <c r="B1968" t="s">
        <v>3217</v>
      </c>
      <c r="C1968" t="s">
        <v>3218</v>
      </c>
      <c r="D1968">
        <f>VLOOKUP(C1968, [1]acs2015_county_data!$D:$O, 12, FALSE)</f>
        <v>56042</v>
      </c>
      <c r="E1968">
        <f>VLOOKUP(C1968, [2]DEMOGRAPHICS!$F:$M, 8, FALSE)</f>
        <v>2</v>
      </c>
      <c r="F1968">
        <f>VLOOKUP(C1968, [3]RISKFACTORSANDACCESSTOCARE!$F:$N, 9, FALSE)</f>
        <v>-1111.0999999999999</v>
      </c>
      <c r="G1968">
        <f>VLOOKUP(C1968, [3]RISKFACTORSANDACCESSTOCARE!$F:$H, 3, FALSE)</f>
        <v>-1111.0999999999999</v>
      </c>
      <c r="H1968">
        <f>VLOOKUP(C1968, [3]RISKFACTORSANDACCESSTOCARE!$F:$Q, 12, FALSE)</f>
        <v>-1111.0999999999999</v>
      </c>
    </row>
    <row r="1969" spans="1:11" hidden="1" x14ac:dyDescent="0.3">
      <c r="A1969" t="s">
        <v>3197</v>
      </c>
      <c r="B1969" t="s">
        <v>3219</v>
      </c>
      <c r="C1969" t="s">
        <v>3220</v>
      </c>
      <c r="D1969">
        <f>VLOOKUP(C1969, [1]acs2015_county_data!$D:$O, 12, FALSE)</f>
        <v>69732</v>
      </c>
      <c r="E1969">
        <f>VLOOKUP(C1969, [2]DEMOGRAPHICS!$F:$M, 8, FALSE)</f>
        <v>2</v>
      </c>
      <c r="F1969">
        <f>VLOOKUP(C1969, [3]RISKFACTORSANDACCESSTOCARE!$F:$N, 9, FALSE)</f>
        <v>23.5</v>
      </c>
      <c r="G1969">
        <f>VLOOKUP(C1969, [3]RISKFACTORSANDACCESSTOCARE!$F:$H, 3, FALSE)</f>
        <v>22.6</v>
      </c>
      <c r="H1969">
        <f>VLOOKUP(C1969, [3]RISKFACTORSANDACCESSTOCARE!$F:$Q, 12, FALSE)</f>
        <v>-1111.0999999999999</v>
      </c>
    </row>
    <row r="1970" spans="1:11" hidden="1" x14ac:dyDescent="0.3">
      <c r="A1970" t="s">
        <v>3197</v>
      </c>
      <c r="B1970" t="s">
        <v>2898</v>
      </c>
      <c r="C1970" t="s">
        <v>3221</v>
      </c>
      <c r="D1970">
        <f>VLOOKUP(C1970, [1]acs2015_county_data!$D:$O, 12, FALSE)</f>
        <v>48583</v>
      </c>
      <c r="E1970">
        <f>VLOOKUP(C1970, [2]DEMOGRAPHICS!$F:$M, 8, FALSE)</f>
        <v>4</v>
      </c>
      <c r="F1970">
        <f>VLOOKUP(C1970, [3]RISKFACTORSANDACCESSTOCARE!$F:$N, 9, FALSE)</f>
        <v>19.7</v>
      </c>
      <c r="G1970">
        <f>VLOOKUP(C1970, [3]RISKFACTORSANDACCESSTOCARE!$F:$H, 3, FALSE)</f>
        <v>-1111.0999999999999</v>
      </c>
      <c r="H1970">
        <f>VLOOKUP(C1970, [3]RISKFACTORSANDACCESSTOCARE!$F:$Q, 12, FALSE)</f>
        <v>-1111.0999999999999</v>
      </c>
    </row>
    <row r="1971" spans="1:11" hidden="1" x14ac:dyDescent="0.3">
      <c r="A1971" t="s">
        <v>3197</v>
      </c>
      <c r="B1971" t="s">
        <v>3222</v>
      </c>
      <c r="C1971" t="s">
        <v>3223</v>
      </c>
      <c r="D1971">
        <f>VLOOKUP(C1971, [1]acs2015_county_data!$D:$O, 12, FALSE)</f>
        <v>44051</v>
      </c>
      <c r="E1971">
        <f>VLOOKUP(C1971, [2]DEMOGRAPHICS!$F:$M, 8, FALSE)</f>
        <v>3</v>
      </c>
      <c r="F1971">
        <f>VLOOKUP(C1971, [3]RISKFACTORSANDACCESSTOCARE!$F:$N, 9, FALSE)</f>
        <v>31.4</v>
      </c>
      <c r="G1971">
        <f>VLOOKUP(C1971, [3]RISKFACTORSANDACCESSTOCARE!$F:$H, 3, FALSE)</f>
        <v>32</v>
      </c>
      <c r="H1971">
        <f>VLOOKUP(C1971, [3]RISKFACTORSANDACCESSTOCARE!$F:$Q, 12, FALSE)</f>
        <v>-1111.0999999999999</v>
      </c>
    </row>
    <row r="1972" spans="1:11" hidden="1" x14ac:dyDescent="0.3">
      <c r="A1972" t="s">
        <v>3197</v>
      </c>
      <c r="B1972" t="s">
        <v>3224</v>
      </c>
      <c r="C1972" t="s">
        <v>3225</v>
      </c>
      <c r="D1972">
        <f>VLOOKUP(C1972, [1]acs2015_county_data!$D:$O, 12, FALSE)</f>
        <v>55769</v>
      </c>
      <c r="E1972">
        <f>VLOOKUP(C1972, [2]DEMOGRAPHICS!$F:$M, 8, FALSE)</f>
        <v>6</v>
      </c>
      <c r="F1972">
        <f>VLOOKUP(C1972, [3]RISKFACTORSANDACCESSTOCARE!$F:$N, 9, FALSE)</f>
        <v>19.899999999999999</v>
      </c>
      <c r="G1972">
        <f>VLOOKUP(C1972, [3]RISKFACTORSANDACCESSTOCARE!$F:$H, 3, FALSE)</f>
        <v>19.3</v>
      </c>
      <c r="H1972">
        <f>VLOOKUP(C1972, [3]RISKFACTORSANDACCESSTOCARE!$F:$Q, 12, FALSE)</f>
        <v>-1111.0999999999999</v>
      </c>
    </row>
    <row r="1973" spans="1:11" hidden="1" x14ac:dyDescent="0.3">
      <c r="A1973" t="s">
        <v>3197</v>
      </c>
      <c r="B1973" t="s">
        <v>2609</v>
      </c>
      <c r="C1973" t="s">
        <v>3226</v>
      </c>
      <c r="D1973">
        <f>VLOOKUP(C1973, [1]acs2015_county_data!$D:$O, 12, FALSE)</f>
        <v>40179</v>
      </c>
      <c r="E1973">
        <f>VLOOKUP(C1973, [2]DEMOGRAPHICS!$F:$M, 8, FALSE)</f>
        <v>2</v>
      </c>
      <c r="F1973">
        <f>VLOOKUP(C1973, [3]RISKFACTORSANDACCESSTOCARE!$F:$N, 9, FALSE)</f>
        <v>-1111.0999999999999</v>
      </c>
      <c r="G1973">
        <f>VLOOKUP(C1973, [3]RISKFACTORSANDACCESSTOCARE!$F:$H, 3, FALSE)</f>
        <v>-1111.0999999999999</v>
      </c>
      <c r="H1973">
        <f>VLOOKUP(C1973, [3]RISKFACTORSANDACCESSTOCARE!$F:$Q, 12, FALSE)</f>
        <v>-1111.0999999999999</v>
      </c>
    </row>
    <row r="1974" spans="1:11" x14ac:dyDescent="0.3">
      <c r="A1974" t="s">
        <v>3197</v>
      </c>
      <c r="B1974" t="s">
        <v>3227</v>
      </c>
      <c r="C1974" t="s">
        <v>3228</v>
      </c>
      <c r="D1974">
        <f>VLOOKUP(C1974, [1]acs2015_county_data!$D:$O, 12, FALSE)</f>
        <v>48676</v>
      </c>
      <c r="E1974">
        <f>VLOOKUP(C1974, [2]DEMOGRAPHICS!$F:$M, 8, FALSE)</f>
        <v>46</v>
      </c>
      <c r="F1974">
        <f>VLOOKUP(C1974, [3]RISKFACTORSANDACCESSTOCARE!$F:$N, 9, FALSE)</f>
        <v>20.7</v>
      </c>
      <c r="G1974">
        <f>VLOOKUP(C1974, [3]RISKFACTORSANDACCESSTOCARE!$F:$H, 3, FALSE)</f>
        <v>18.8</v>
      </c>
      <c r="H1974">
        <f>VLOOKUP(C1974, [3]RISKFACTORSANDACCESSTOCARE!$F:$Q, 12, FALSE)</f>
        <v>19.100000000000001</v>
      </c>
      <c r="I1974">
        <f>VLOOKUP(C1974,[4]RISKFACTORSANDACCESSTOCARE!$F:$Z,21,FALSE)</f>
        <v>5849</v>
      </c>
      <c r="J1974">
        <f>VLOOKUP(C1974,[5]DEMOGRAPHICS!$F:$J,5,FALSE)</f>
        <v>65940</v>
      </c>
      <c r="K1974">
        <f>I1974/J1974*100</f>
        <v>8.8701850166818321</v>
      </c>
    </row>
    <row r="1975" spans="1:11" hidden="1" x14ac:dyDescent="0.3">
      <c r="A1975" t="s">
        <v>3197</v>
      </c>
      <c r="B1975" t="s">
        <v>213</v>
      </c>
      <c r="C1975" t="s">
        <v>3229</v>
      </c>
      <c r="D1975">
        <f>VLOOKUP(C1975, [1]acs2015_county_data!$D:$O, 12, FALSE)</f>
        <v>44559</v>
      </c>
      <c r="E1975">
        <f>VLOOKUP(C1975, [2]DEMOGRAPHICS!$F:$M, 8, FALSE)</f>
        <v>2</v>
      </c>
      <c r="F1975">
        <f>VLOOKUP(C1975, [3]RISKFACTORSANDACCESSTOCARE!$F:$N, 9, FALSE)</f>
        <v>16.399999999999999</v>
      </c>
      <c r="G1975">
        <f>VLOOKUP(C1975, [3]RISKFACTORSANDACCESSTOCARE!$F:$H, 3, FALSE)</f>
        <v>27.5</v>
      </c>
      <c r="H1975">
        <f>VLOOKUP(C1975, [3]RISKFACTORSANDACCESSTOCARE!$F:$Q, 12, FALSE)</f>
        <v>-1111.0999999999999</v>
      </c>
    </row>
    <row r="1976" spans="1:11" hidden="1" x14ac:dyDescent="0.3">
      <c r="A1976" t="s">
        <v>3197</v>
      </c>
      <c r="B1976" t="s">
        <v>3230</v>
      </c>
      <c r="C1976" t="s">
        <v>3231</v>
      </c>
      <c r="D1976">
        <f>VLOOKUP(C1976, [1]acs2015_county_data!$D:$O, 12, FALSE)</f>
        <v>48355</v>
      </c>
      <c r="E1976">
        <f>VLOOKUP(C1976, [2]DEMOGRAPHICS!$F:$M, 8, FALSE)</f>
        <v>4</v>
      </c>
      <c r="F1976">
        <f>VLOOKUP(C1976, [3]RISKFACTORSANDACCESSTOCARE!$F:$N, 9, FALSE)</f>
        <v>16.600000000000001</v>
      </c>
      <c r="G1976">
        <f>VLOOKUP(C1976, [3]RISKFACTORSANDACCESSTOCARE!$F:$H, 3, FALSE)</f>
        <v>-1111.0999999999999</v>
      </c>
      <c r="H1976">
        <f>VLOOKUP(C1976, [3]RISKFACTORSANDACCESSTOCARE!$F:$Q, 12, FALSE)</f>
        <v>-1111.0999999999999</v>
      </c>
    </row>
    <row r="1977" spans="1:11" hidden="1" x14ac:dyDescent="0.3">
      <c r="A1977" t="s">
        <v>3197</v>
      </c>
      <c r="B1977" t="s">
        <v>3232</v>
      </c>
      <c r="C1977" t="s">
        <v>3233</v>
      </c>
      <c r="D1977">
        <f>VLOOKUP(C1977, [1]acs2015_county_data!$D:$O, 12, FALSE)</f>
        <v>52169</v>
      </c>
      <c r="E1977">
        <f>VLOOKUP(C1977, [2]DEMOGRAPHICS!$F:$M, 8, FALSE)</f>
        <v>2</v>
      </c>
      <c r="F1977">
        <f>VLOOKUP(C1977, [3]RISKFACTORSANDACCESSTOCARE!$F:$N, 9, FALSE)</f>
        <v>-1111.0999999999999</v>
      </c>
      <c r="G1977">
        <f>VLOOKUP(C1977, [3]RISKFACTORSANDACCESSTOCARE!$F:$H, 3, FALSE)</f>
        <v>25.4</v>
      </c>
      <c r="H1977">
        <f>VLOOKUP(C1977, [3]RISKFACTORSANDACCESSTOCARE!$F:$Q, 12, FALSE)</f>
        <v>18</v>
      </c>
    </row>
    <row r="1978" spans="1:11" hidden="1" x14ac:dyDescent="0.3">
      <c r="A1978" t="s">
        <v>3197</v>
      </c>
      <c r="B1978" t="s">
        <v>3234</v>
      </c>
      <c r="C1978" t="s">
        <v>3235</v>
      </c>
      <c r="D1978">
        <f>VLOOKUP(C1978, [1]acs2015_county_data!$D:$O, 12, FALSE)</f>
        <v>54559</v>
      </c>
      <c r="E1978">
        <f>VLOOKUP(C1978, [2]DEMOGRAPHICS!$F:$M, 8, FALSE)</f>
        <v>2</v>
      </c>
      <c r="F1978">
        <f>VLOOKUP(C1978, [3]RISKFACTORSANDACCESSTOCARE!$F:$N, 9, FALSE)</f>
        <v>16.399999999999999</v>
      </c>
      <c r="G1978">
        <f>VLOOKUP(C1978, [3]RISKFACTORSANDACCESSTOCARE!$F:$H, 3, FALSE)</f>
        <v>32.6</v>
      </c>
      <c r="H1978">
        <f>VLOOKUP(C1978, [3]RISKFACTORSANDACCESSTOCARE!$F:$Q, 12, FALSE)</f>
        <v>-1111.0999999999999</v>
      </c>
    </row>
    <row r="1979" spans="1:11" hidden="1" x14ac:dyDescent="0.3">
      <c r="A1979" t="s">
        <v>3197</v>
      </c>
      <c r="B1979" t="s">
        <v>3236</v>
      </c>
      <c r="C1979" t="s">
        <v>3237</v>
      </c>
      <c r="D1979">
        <f>VLOOKUP(C1979, [1]acs2015_county_data!$D:$O, 12, FALSE)</f>
        <v>54821</v>
      </c>
      <c r="E1979">
        <f>VLOOKUP(C1979, [2]DEMOGRAPHICS!$F:$M, 8, FALSE)</f>
        <v>4</v>
      </c>
      <c r="F1979">
        <f>VLOOKUP(C1979, [3]RISKFACTORSANDACCESSTOCARE!$F:$N, 9, FALSE)</f>
        <v>21.8</v>
      </c>
      <c r="G1979">
        <f>VLOOKUP(C1979, [3]RISKFACTORSANDACCESSTOCARE!$F:$H, 3, FALSE)</f>
        <v>32.4</v>
      </c>
      <c r="H1979">
        <f>VLOOKUP(C1979, [3]RISKFACTORSANDACCESSTOCARE!$F:$Q, 12, FALSE)</f>
        <v>-1111.0999999999999</v>
      </c>
    </row>
    <row r="1980" spans="1:11" hidden="1" x14ac:dyDescent="0.3">
      <c r="A1980" t="s">
        <v>3197</v>
      </c>
      <c r="B1980" t="s">
        <v>238</v>
      </c>
      <c r="C1980" t="s">
        <v>3238</v>
      </c>
      <c r="D1980">
        <f>VLOOKUP(C1980, [1]acs2015_county_data!$D:$O, 12, FALSE)</f>
        <v>51458</v>
      </c>
      <c r="E1980">
        <f>VLOOKUP(C1980, [2]DEMOGRAPHICS!$F:$M, 8, FALSE)</f>
        <v>2</v>
      </c>
      <c r="F1980">
        <f>VLOOKUP(C1980, [3]RISKFACTORSANDACCESSTOCARE!$F:$N, 9, FALSE)</f>
        <v>-1111.0999999999999</v>
      </c>
      <c r="G1980">
        <f>VLOOKUP(C1980, [3]RISKFACTORSANDACCESSTOCARE!$F:$H, 3, FALSE)</f>
        <v>-1111.0999999999999</v>
      </c>
      <c r="H1980">
        <f>VLOOKUP(C1980, [3]RISKFACTORSANDACCESSTOCARE!$F:$Q, 12, FALSE)</f>
        <v>-1111.0999999999999</v>
      </c>
    </row>
    <row r="1981" spans="1:11" x14ac:dyDescent="0.3">
      <c r="A1981" t="s">
        <v>3197</v>
      </c>
      <c r="B1981" t="s">
        <v>1112</v>
      </c>
      <c r="C1981" t="s">
        <v>3239</v>
      </c>
      <c r="D1981">
        <f>VLOOKUP(C1981, [1]acs2015_county_data!$D:$O, 12, FALSE)</f>
        <v>57386</v>
      </c>
      <c r="E1981">
        <f>VLOOKUP(C1981, [2]DEMOGRAPHICS!$F:$M, 8, FALSE)</f>
        <v>3</v>
      </c>
      <c r="F1981">
        <f>VLOOKUP(C1981, [3]RISKFACTORSANDACCESSTOCARE!$F:$N, 9, FALSE)</f>
        <v>28.1</v>
      </c>
      <c r="G1981">
        <f>VLOOKUP(C1981, [3]RISKFACTORSANDACCESSTOCARE!$F:$H, 3, FALSE)</f>
        <v>29.5</v>
      </c>
      <c r="H1981">
        <f>VLOOKUP(C1981, [3]RISKFACTORSANDACCESSTOCARE!$F:$Q, 12, FALSE)</f>
        <v>28.8</v>
      </c>
      <c r="I1981">
        <f>VLOOKUP(C1981,[4]RISKFACTORSANDACCESSTOCARE!$F:$Z,21,FALSE)</f>
        <v>842</v>
      </c>
      <c r="J1981">
        <f>VLOOKUP(C1981,[5]DEMOGRAPHICS!$F:$J,5,FALSE)</f>
        <v>5511</v>
      </c>
      <c r="K1981">
        <f>I1981/J1981*100</f>
        <v>15.278533841408093</v>
      </c>
    </row>
    <row r="1982" spans="1:11" hidden="1" x14ac:dyDescent="0.3">
      <c r="A1982" t="s">
        <v>3197</v>
      </c>
      <c r="B1982" t="s">
        <v>835</v>
      </c>
      <c r="C1982" t="s">
        <v>3240</v>
      </c>
      <c r="D1982">
        <f>VLOOKUP(C1982, [1]acs2015_county_data!$D:$O, 12, FALSE)</f>
        <v>42277</v>
      </c>
      <c r="E1982">
        <f>VLOOKUP(C1982, [2]DEMOGRAPHICS!$F:$M, 8, FALSE)</f>
        <v>3</v>
      </c>
      <c r="F1982">
        <f>VLOOKUP(C1982, [3]RISKFACTORSANDACCESSTOCARE!$F:$N, 9, FALSE)</f>
        <v>34.6</v>
      </c>
      <c r="G1982">
        <f>VLOOKUP(C1982, [3]RISKFACTORSANDACCESSTOCARE!$F:$H, 3, FALSE)</f>
        <v>29.6</v>
      </c>
      <c r="H1982">
        <f>VLOOKUP(C1982, [3]RISKFACTORSANDACCESSTOCARE!$F:$Q, 12, FALSE)</f>
        <v>-1111.0999999999999</v>
      </c>
    </row>
    <row r="1983" spans="1:11" x14ac:dyDescent="0.3">
      <c r="A1983" t="s">
        <v>3197</v>
      </c>
      <c r="B1983" t="s">
        <v>3241</v>
      </c>
      <c r="C1983" t="s">
        <v>3242</v>
      </c>
      <c r="D1983">
        <f>VLOOKUP(C1983, [1]acs2015_county_data!$D:$O, 12, FALSE)</f>
        <v>72794</v>
      </c>
      <c r="E1983">
        <f>VLOOKUP(C1983, [2]DEMOGRAPHICS!$F:$M, 8, FALSE)</f>
        <v>2</v>
      </c>
      <c r="F1983">
        <f>VLOOKUP(C1983, [3]RISKFACTORSANDACCESSTOCARE!$F:$N, 9, FALSE)</f>
        <v>31.8</v>
      </c>
      <c r="G1983">
        <f>VLOOKUP(C1983, [3]RISKFACTORSANDACCESSTOCARE!$F:$H, 3, FALSE)</f>
        <v>28</v>
      </c>
      <c r="H1983">
        <f>VLOOKUP(C1983, [3]RISKFACTORSANDACCESSTOCARE!$F:$Q, 12, FALSE)</f>
        <v>27.5</v>
      </c>
      <c r="I1983">
        <f>VLOOKUP(C1983,[4]RISKFACTORSANDACCESSTOCARE!$F:$Z,21,FALSE)</f>
        <v>878</v>
      </c>
      <c r="J1983">
        <f>VLOOKUP(C1983,[5]DEMOGRAPHICS!$F:$J,5,FALSE)</f>
        <v>5594</v>
      </c>
      <c r="K1983">
        <f t="shared" ref="K1983:K1987" si="203">I1983/J1983*100</f>
        <v>15.695387915623883</v>
      </c>
    </row>
    <row r="1984" spans="1:11" x14ac:dyDescent="0.3">
      <c r="A1984" t="s">
        <v>3197</v>
      </c>
      <c r="B1984" t="s">
        <v>1114</v>
      </c>
      <c r="C1984" t="s">
        <v>3243</v>
      </c>
      <c r="D1984">
        <f>VLOOKUP(C1984, [1]acs2015_county_data!$D:$O, 12, FALSE)</f>
        <v>55686</v>
      </c>
      <c r="E1984">
        <f>VLOOKUP(C1984, [2]DEMOGRAPHICS!$F:$M, 8, FALSE)</f>
        <v>4</v>
      </c>
      <c r="F1984">
        <f>VLOOKUP(C1984, [3]RISKFACTORSANDACCESSTOCARE!$F:$N, 9, FALSE)</f>
        <v>25.8</v>
      </c>
      <c r="G1984">
        <f>VLOOKUP(C1984, [3]RISKFACTORSANDACCESSTOCARE!$F:$H, 3, FALSE)</f>
        <v>29.6</v>
      </c>
      <c r="H1984">
        <f>VLOOKUP(C1984, [3]RISKFACTORSANDACCESSTOCARE!$F:$Q, 12, FALSE)</f>
        <v>27.5</v>
      </c>
      <c r="I1984">
        <f>VLOOKUP(C1984,[4]RISKFACTORSANDACCESSTOCARE!$F:$Z,21,FALSE)</f>
        <v>1135</v>
      </c>
      <c r="J1984">
        <f>VLOOKUP(C1984,[5]DEMOGRAPHICS!$F:$J,5,FALSE)</f>
        <v>8604</v>
      </c>
      <c r="K1984">
        <f t="shared" si="203"/>
        <v>13.19153881915388</v>
      </c>
    </row>
    <row r="1985" spans="1:11" x14ac:dyDescent="0.3">
      <c r="A1985" t="s">
        <v>3197</v>
      </c>
      <c r="B1985" t="s">
        <v>1128</v>
      </c>
      <c r="C1985" t="s">
        <v>3244</v>
      </c>
      <c r="D1985">
        <f>VLOOKUP(C1985, [1]acs2015_county_data!$D:$O, 12, FALSE)</f>
        <v>72704</v>
      </c>
      <c r="E1985">
        <f>VLOOKUP(C1985, [2]DEMOGRAPHICS!$F:$M, 8, FALSE)</f>
        <v>8</v>
      </c>
      <c r="F1985">
        <f>VLOOKUP(C1985, [3]RISKFACTORSANDACCESSTOCARE!$F:$N, 9, FALSE)</f>
        <v>28.7</v>
      </c>
      <c r="G1985">
        <f>VLOOKUP(C1985, [3]RISKFACTORSANDACCESSTOCARE!$F:$H, 3, FALSE)</f>
        <v>21.4</v>
      </c>
      <c r="H1985">
        <f>VLOOKUP(C1985, [3]RISKFACTORSANDACCESSTOCARE!$F:$Q, 12, FALSE)</f>
        <v>21.6</v>
      </c>
      <c r="I1985">
        <f>VLOOKUP(C1985,[4]RISKFACTORSANDACCESSTOCARE!$F:$Z,21,FALSE)</f>
        <v>709</v>
      </c>
      <c r="J1985">
        <f>VLOOKUP(C1985,[5]DEMOGRAPHICS!$F:$J,5,FALSE)</f>
        <v>8364</v>
      </c>
      <c r="K1985">
        <f t="shared" si="203"/>
        <v>8.4768053562888568</v>
      </c>
    </row>
    <row r="1986" spans="1:11" x14ac:dyDescent="0.3">
      <c r="A1986" t="s">
        <v>3197</v>
      </c>
      <c r="B1986" t="s">
        <v>1557</v>
      </c>
      <c r="C1986" t="s">
        <v>3245</v>
      </c>
      <c r="D1986">
        <f>VLOOKUP(C1986, [1]acs2015_county_data!$D:$O, 12, FALSE)</f>
        <v>62418</v>
      </c>
      <c r="E1986">
        <f>VLOOKUP(C1986, [2]DEMOGRAPHICS!$F:$M, 8, FALSE)</f>
        <v>13</v>
      </c>
      <c r="F1986">
        <f>VLOOKUP(C1986, [3]RISKFACTORSANDACCESSTOCARE!$F:$N, 9, FALSE)</f>
        <v>25.6</v>
      </c>
      <c r="G1986">
        <f>VLOOKUP(C1986, [3]RISKFACTORSANDACCESSTOCARE!$F:$H, 3, FALSE)</f>
        <v>23.9</v>
      </c>
      <c r="H1986">
        <f>VLOOKUP(C1986, [3]RISKFACTORSANDACCESSTOCARE!$F:$Q, 12, FALSE)</f>
        <v>26.8</v>
      </c>
      <c r="I1986">
        <f>VLOOKUP(C1986,[4]RISKFACTORSANDACCESSTOCARE!$F:$Z,21,FALSE)</f>
        <v>2164</v>
      </c>
      <c r="J1986">
        <f>VLOOKUP(C1986,[5]DEMOGRAPHICS!$F:$J,5,FALSE)</f>
        <v>25528</v>
      </c>
      <c r="K1986">
        <f t="shared" si="203"/>
        <v>8.4769664681917885</v>
      </c>
    </row>
    <row r="1987" spans="1:11" x14ac:dyDescent="0.3">
      <c r="A1987" t="s">
        <v>3197</v>
      </c>
      <c r="B1987" t="s">
        <v>3246</v>
      </c>
      <c r="C1987" t="s">
        <v>3247</v>
      </c>
      <c r="D1987">
        <f>VLOOKUP(C1987, [1]acs2015_county_data!$D:$O, 12, FALSE)</f>
        <v>68188</v>
      </c>
      <c r="E1987">
        <f>VLOOKUP(C1987, [2]DEMOGRAPHICS!$F:$M, 8, FALSE)</f>
        <v>4</v>
      </c>
      <c r="F1987">
        <f>VLOOKUP(C1987, [3]RISKFACTORSANDACCESSTOCARE!$F:$N, 9, FALSE)</f>
        <v>33.200000000000003</v>
      </c>
      <c r="G1987">
        <f>VLOOKUP(C1987, [3]RISKFACTORSANDACCESSTOCARE!$F:$H, 3, FALSE)</f>
        <v>34.799999999999997</v>
      </c>
      <c r="H1987">
        <f>VLOOKUP(C1987, [3]RISKFACTORSANDACCESSTOCARE!$F:$Q, 12, FALSE)</f>
        <v>24</v>
      </c>
      <c r="I1987">
        <f>VLOOKUP(C1987,[4]RISKFACTORSANDACCESSTOCARE!$F:$Z,21,FALSE)</f>
        <v>1121</v>
      </c>
      <c r="J1987">
        <f>VLOOKUP(C1987,[5]DEMOGRAPHICS!$F:$J,5,FALSE)</f>
        <v>6513</v>
      </c>
      <c r="K1987">
        <f t="shared" si="203"/>
        <v>17.211730385383081</v>
      </c>
    </row>
    <row r="1988" spans="1:11" hidden="1" x14ac:dyDescent="0.3">
      <c r="A1988" t="s">
        <v>3197</v>
      </c>
      <c r="B1988" t="s">
        <v>1762</v>
      </c>
      <c r="C1988" t="s">
        <v>3248</v>
      </c>
      <c r="D1988">
        <f>VLOOKUP(C1988, [1]acs2015_county_data!$D:$O, 12, FALSE)</f>
        <v>51085</v>
      </c>
      <c r="E1988">
        <f>VLOOKUP(C1988, [2]DEMOGRAPHICS!$F:$M, 8, FALSE)</f>
        <v>3</v>
      </c>
      <c r="F1988">
        <f>VLOOKUP(C1988, [3]RISKFACTORSANDACCESSTOCARE!$F:$N, 9, FALSE)</f>
        <v>29</v>
      </c>
      <c r="G1988">
        <f>VLOOKUP(C1988, [3]RISKFACTORSANDACCESSTOCARE!$F:$H, 3, FALSE)</f>
        <v>32.1</v>
      </c>
      <c r="H1988">
        <f>VLOOKUP(C1988, [3]RISKFACTORSANDACCESSTOCARE!$F:$Q, 12, FALSE)</f>
        <v>-1111.0999999999999</v>
      </c>
    </row>
    <row r="1989" spans="1:11" hidden="1" x14ac:dyDescent="0.3">
      <c r="A1989" t="s">
        <v>3197</v>
      </c>
      <c r="B1989" t="s">
        <v>3249</v>
      </c>
      <c r="C1989" t="s">
        <v>3250</v>
      </c>
      <c r="D1989">
        <f>VLOOKUP(C1989, [1]acs2015_county_data!$D:$O, 12, FALSE)</f>
        <v>60278</v>
      </c>
      <c r="E1989">
        <f>VLOOKUP(C1989, [2]DEMOGRAPHICS!$F:$M, 8, FALSE)</f>
        <v>3</v>
      </c>
      <c r="F1989">
        <f>VLOOKUP(C1989, [3]RISKFACTORSANDACCESSTOCARE!$F:$N, 9, FALSE)</f>
        <v>-1111.0999999999999</v>
      </c>
      <c r="G1989">
        <f>VLOOKUP(C1989, [3]RISKFACTORSANDACCESSTOCARE!$F:$H, 3, FALSE)</f>
        <v>-1111.0999999999999</v>
      </c>
      <c r="H1989">
        <f>VLOOKUP(C1989, [3]RISKFACTORSANDACCESSTOCARE!$F:$Q, 12, FALSE)</f>
        <v>-1111.0999999999999</v>
      </c>
    </row>
    <row r="1990" spans="1:11" x14ac:dyDescent="0.3">
      <c r="A1990" t="s">
        <v>3197</v>
      </c>
      <c r="B1990" t="s">
        <v>3251</v>
      </c>
      <c r="C1990" t="s">
        <v>3252</v>
      </c>
      <c r="D1990">
        <f>VLOOKUP(C1990, [1]acs2015_county_data!$D:$O, 12, FALSE)</f>
        <v>53504</v>
      </c>
      <c r="E1990">
        <f>VLOOKUP(C1990, [2]DEMOGRAPHICS!$F:$M, 8, FALSE)</f>
        <v>7</v>
      </c>
      <c r="F1990">
        <f>VLOOKUP(C1990, [3]RISKFACTORSANDACCESSTOCARE!$F:$N, 9, FALSE)</f>
        <v>24.2</v>
      </c>
      <c r="G1990">
        <f>VLOOKUP(C1990, [3]RISKFACTORSANDACCESSTOCARE!$F:$H, 3, FALSE)</f>
        <v>25.8</v>
      </c>
      <c r="H1990">
        <f>VLOOKUP(C1990, [3]RISKFACTORSANDACCESSTOCARE!$F:$Q, 12, FALSE)</f>
        <v>27.7</v>
      </c>
      <c r="I1990">
        <f>VLOOKUP(C1990,[4]RISKFACTORSANDACCESSTOCARE!$F:$Z,21,FALSE)</f>
        <v>753</v>
      </c>
      <c r="J1990">
        <f>VLOOKUP(C1990,[5]DEMOGRAPHICS!$F:$J,5,FALSE)</f>
        <v>8038</v>
      </c>
      <c r="K1990">
        <f t="shared" ref="K1990:K1993" si="204">I1990/J1990*100</f>
        <v>9.3680019905449115</v>
      </c>
    </row>
    <row r="1991" spans="1:11" x14ac:dyDescent="0.3">
      <c r="A1991" t="s">
        <v>3197</v>
      </c>
      <c r="B1991" t="s">
        <v>862</v>
      </c>
      <c r="C1991" t="s">
        <v>3253</v>
      </c>
      <c r="D1991">
        <f>VLOOKUP(C1991, [1]acs2015_county_data!$D:$O, 12, FALSE)</f>
        <v>42563</v>
      </c>
      <c r="E1991">
        <f>VLOOKUP(C1991, [2]DEMOGRAPHICS!$F:$M, 8, FALSE)</f>
        <v>4</v>
      </c>
      <c r="F1991">
        <f>VLOOKUP(C1991, [3]RISKFACTORSANDACCESSTOCARE!$F:$N, 9, FALSE)</f>
        <v>22.2</v>
      </c>
      <c r="G1991">
        <f>VLOOKUP(C1991, [3]RISKFACTORSANDACCESSTOCARE!$F:$H, 3, FALSE)</f>
        <v>26.4</v>
      </c>
      <c r="H1991">
        <f>VLOOKUP(C1991, [3]RISKFACTORSANDACCESSTOCARE!$F:$Q, 12, FALSE)</f>
        <v>30.4</v>
      </c>
      <c r="I1991">
        <f>VLOOKUP(C1991,[4]RISKFACTORSANDACCESSTOCARE!$F:$Z,21,FALSE)</f>
        <v>560</v>
      </c>
      <c r="J1991">
        <f>VLOOKUP(C1991,[5]DEMOGRAPHICS!$F:$J,5,FALSE)</f>
        <v>4291</v>
      </c>
      <c r="K1991">
        <f t="shared" si="204"/>
        <v>13.050570962479608</v>
      </c>
    </row>
    <row r="1992" spans="1:11" x14ac:dyDescent="0.3">
      <c r="A1992" t="s">
        <v>3197</v>
      </c>
      <c r="B1992" t="s">
        <v>2261</v>
      </c>
      <c r="C1992" t="s">
        <v>3254</v>
      </c>
      <c r="D1992">
        <f>VLOOKUP(C1992, [1]acs2015_county_data!$D:$O, 12, FALSE)</f>
        <v>50841</v>
      </c>
      <c r="E1992">
        <f>VLOOKUP(C1992, [2]DEMOGRAPHICS!$F:$M, 8, FALSE)</f>
        <v>10</v>
      </c>
      <c r="F1992">
        <f>VLOOKUP(C1992, [3]RISKFACTORSANDACCESSTOCARE!$F:$N, 9, FALSE)</f>
        <v>25.8</v>
      </c>
      <c r="G1992">
        <f>VLOOKUP(C1992, [3]RISKFACTORSANDACCESSTOCARE!$F:$H, 3, FALSE)</f>
        <v>24</v>
      </c>
      <c r="H1992">
        <f>VLOOKUP(C1992, [3]RISKFACTORSANDACCESSTOCARE!$F:$Q, 12, FALSE)</f>
        <v>23.1</v>
      </c>
      <c r="I1992">
        <f>VLOOKUP(C1992,[4]RISKFACTORSANDACCESSTOCARE!$F:$Z,21,FALSE)</f>
        <v>1138</v>
      </c>
      <c r="J1992">
        <f>VLOOKUP(C1992,[5]DEMOGRAPHICS!$F:$J,5,FALSE)</f>
        <v>11429</v>
      </c>
      <c r="K1992">
        <f t="shared" si="204"/>
        <v>9.9571266077522083</v>
      </c>
    </row>
    <row r="1993" spans="1:11" x14ac:dyDescent="0.3">
      <c r="A1993" t="s">
        <v>3197</v>
      </c>
      <c r="B1993" t="s">
        <v>3255</v>
      </c>
      <c r="C1993" t="s">
        <v>3256</v>
      </c>
      <c r="D1993">
        <f>VLOOKUP(C1993, [1]acs2015_county_data!$D:$O, 12, FALSE)</f>
        <v>56500</v>
      </c>
      <c r="E1993">
        <f>VLOOKUP(C1993, [2]DEMOGRAPHICS!$F:$M, 8, FALSE)</f>
        <v>7</v>
      </c>
      <c r="F1993">
        <f>VLOOKUP(C1993, [3]RISKFACTORSANDACCESSTOCARE!$F:$N, 9, FALSE)</f>
        <v>24.2</v>
      </c>
      <c r="G1993">
        <f>VLOOKUP(C1993, [3]RISKFACTORSANDACCESSTOCARE!$F:$H, 3, FALSE)</f>
        <v>28.4</v>
      </c>
      <c r="H1993">
        <f>VLOOKUP(C1993, [3]RISKFACTORSANDACCESSTOCARE!$F:$Q, 12, FALSE)</f>
        <v>30.8</v>
      </c>
      <c r="I1993">
        <f>VLOOKUP(C1993,[4]RISKFACTORSANDACCESSTOCARE!$F:$Z,21,FALSE)</f>
        <v>359</v>
      </c>
      <c r="J1993">
        <f>VLOOKUP(C1993,[5]DEMOGRAPHICS!$F:$J,5,FALSE)</f>
        <v>5810</v>
      </c>
      <c r="K1993">
        <f t="shared" si="204"/>
        <v>6.1790017211703958</v>
      </c>
    </row>
    <row r="1994" spans="1:11" hidden="1" x14ac:dyDescent="0.3">
      <c r="A1994" t="s">
        <v>3197</v>
      </c>
      <c r="B1994" t="s">
        <v>2267</v>
      </c>
      <c r="C1994" t="s">
        <v>3257</v>
      </c>
      <c r="D1994">
        <f>VLOOKUP(C1994, [1]acs2015_county_data!$D:$O, 12, FALSE)</f>
        <v>65125</v>
      </c>
      <c r="E1994">
        <f>VLOOKUP(C1994, [2]DEMOGRAPHICS!$F:$M, 8, FALSE)</f>
        <v>3</v>
      </c>
      <c r="F1994">
        <f>VLOOKUP(C1994, [3]RISKFACTORSANDACCESSTOCARE!$F:$N, 9, FALSE)</f>
        <v>17.8</v>
      </c>
      <c r="G1994">
        <f>VLOOKUP(C1994, [3]RISKFACTORSANDACCESSTOCARE!$F:$H, 3, FALSE)</f>
        <v>30.8</v>
      </c>
      <c r="H1994">
        <f>VLOOKUP(C1994, [3]RISKFACTORSANDACCESSTOCARE!$F:$Q, 12, FALSE)</f>
        <v>-1111.0999999999999</v>
      </c>
    </row>
    <row r="1995" spans="1:11" x14ac:dyDescent="0.3">
      <c r="A1995" t="s">
        <v>3197</v>
      </c>
      <c r="B1995" t="s">
        <v>1147</v>
      </c>
      <c r="C1995" t="s">
        <v>3258</v>
      </c>
      <c r="D1995">
        <f>VLOOKUP(C1995, [1]acs2015_county_data!$D:$O, 12, FALSE)</f>
        <v>55390</v>
      </c>
      <c r="E1995">
        <f>VLOOKUP(C1995, [2]DEMOGRAPHICS!$F:$M, 8, FALSE)</f>
        <v>12</v>
      </c>
      <c r="F1995">
        <f>VLOOKUP(C1995, [3]RISKFACTORSANDACCESSTOCARE!$F:$N, 9, FALSE)</f>
        <v>24.8</v>
      </c>
      <c r="G1995">
        <f>VLOOKUP(C1995, [3]RISKFACTORSANDACCESSTOCARE!$F:$H, 3, FALSE)</f>
        <v>23.9</v>
      </c>
      <c r="H1995">
        <f>VLOOKUP(C1995, [3]RISKFACTORSANDACCESSTOCARE!$F:$Q, 12, FALSE)</f>
        <v>23</v>
      </c>
      <c r="I1995">
        <f>VLOOKUP(C1995,[4]RISKFACTORSANDACCESSTOCARE!$F:$Z,21,FALSE)</f>
        <v>1084</v>
      </c>
      <c r="J1995">
        <f>VLOOKUP(C1995,[5]DEMOGRAPHICS!$F:$J,5,FALSE)</f>
        <v>17340</v>
      </c>
      <c r="K1995">
        <f t="shared" ref="K1995:K1997" si="205">I1995/J1995*100</f>
        <v>6.2514417531718571</v>
      </c>
    </row>
    <row r="1996" spans="1:11" x14ac:dyDescent="0.3">
      <c r="A1996" t="s">
        <v>3197</v>
      </c>
      <c r="B1996" t="s">
        <v>3259</v>
      </c>
      <c r="C1996" t="s">
        <v>3260</v>
      </c>
      <c r="D1996">
        <f>VLOOKUP(C1996, [1]acs2015_county_data!$D:$O, 12, FALSE)</f>
        <v>33277</v>
      </c>
      <c r="E1996">
        <f>VLOOKUP(C1996, [2]DEMOGRAPHICS!$F:$M, 8, FALSE)</f>
        <v>15</v>
      </c>
      <c r="F1996">
        <f>VLOOKUP(C1996, [3]RISKFACTORSANDACCESSTOCARE!$F:$N, 9, FALSE)</f>
        <v>37.200000000000003</v>
      </c>
      <c r="G1996">
        <f>VLOOKUP(C1996, [3]RISKFACTORSANDACCESSTOCARE!$F:$H, 3, FALSE)</f>
        <v>29.3</v>
      </c>
      <c r="H1996">
        <f>VLOOKUP(C1996, [3]RISKFACTORSANDACCESSTOCARE!$F:$Q, 12, FALSE)</f>
        <v>21.9</v>
      </c>
      <c r="I1996">
        <f>VLOOKUP(C1996,[4]RISKFACTORSANDACCESSTOCARE!$F:$Z,21,FALSE)</f>
        <v>3056</v>
      </c>
      <c r="J1996">
        <f>VLOOKUP(C1996,[5]DEMOGRAPHICS!$F:$J,5,FALSE)</f>
        <v>13864</v>
      </c>
      <c r="K1996">
        <f t="shared" si="205"/>
        <v>22.042700519330641</v>
      </c>
    </row>
    <row r="1997" spans="1:11" x14ac:dyDescent="0.3">
      <c r="A1997" t="s">
        <v>3197</v>
      </c>
      <c r="B1997" t="s">
        <v>3261</v>
      </c>
      <c r="C1997" t="s">
        <v>3262</v>
      </c>
      <c r="D1997">
        <f>VLOOKUP(C1997, [1]acs2015_county_data!$D:$O, 12, FALSE)</f>
        <v>57125</v>
      </c>
      <c r="E1997">
        <f>VLOOKUP(C1997, [2]DEMOGRAPHICS!$F:$M, 8, FALSE)</f>
        <v>5</v>
      </c>
      <c r="F1997">
        <f>VLOOKUP(C1997, [3]RISKFACTORSANDACCESSTOCARE!$F:$N, 9, FALSE)</f>
        <v>23.2</v>
      </c>
      <c r="G1997">
        <f>VLOOKUP(C1997, [3]RISKFACTORSANDACCESSTOCARE!$F:$H, 3, FALSE)</f>
        <v>31.7</v>
      </c>
      <c r="H1997">
        <f>VLOOKUP(C1997, [3]RISKFACTORSANDACCESSTOCARE!$F:$Q, 12, FALSE)</f>
        <v>25.8</v>
      </c>
      <c r="I1997">
        <f>VLOOKUP(C1997,[4]RISKFACTORSANDACCESSTOCARE!$F:$Z,21,FALSE)</f>
        <v>314</v>
      </c>
      <c r="J1997">
        <f>VLOOKUP(C1997,[5]DEMOGRAPHICS!$F:$J,5,FALSE)</f>
        <v>4150</v>
      </c>
      <c r="K1997">
        <f t="shared" si="205"/>
        <v>7.5662650602409638</v>
      </c>
    </row>
    <row r="1998" spans="1:11" hidden="1" x14ac:dyDescent="0.3">
      <c r="A1998" t="s">
        <v>3197</v>
      </c>
      <c r="B1998" t="s">
        <v>1601</v>
      </c>
      <c r="C1998" t="s">
        <v>3263</v>
      </c>
      <c r="D1998">
        <f>VLOOKUP(C1998, [1]acs2015_county_data!$D:$O, 12, FALSE)</f>
        <v>48102</v>
      </c>
      <c r="E1998">
        <f>VLOOKUP(C1998, [2]DEMOGRAPHICS!$F:$M, 8, FALSE)</f>
        <v>1</v>
      </c>
      <c r="F1998">
        <f>VLOOKUP(C1998, [3]RISKFACTORSANDACCESSTOCARE!$F:$N, 9, FALSE)</f>
        <v>-1111.0999999999999</v>
      </c>
      <c r="G1998">
        <f>VLOOKUP(C1998, [3]RISKFACTORSANDACCESSTOCARE!$F:$H, 3, FALSE)</f>
        <v>-1111.0999999999999</v>
      </c>
      <c r="H1998">
        <f>VLOOKUP(C1998, [3]RISKFACTORSANDACCESSTOCARE!$F:$Q, 12, FALSE)</f>
        <v>-1111.0999999999999</v>
      </c>
    </row>
    <row r="1999" spans="1:11" hidden="1" x14ac:dyDescent="0.3">
      <c r="A1999" t="s">
        <v>3197</v>
      </c>
      <c r="B1999" t="s">
        <v>1435</v>
      </c>
      <c r="C1999" t="s">
        <v>3264</v>
      </c>
      <c r="D1999">
        <f>VLOOKUP(C1999, [1]acs2015_county_data!$D:$O, 12, FALSE)</f>
        <v>38068</v>
      </c>
      <c r="E1999">
        <f>VLOOKUP(C1999, [2]DEMOGRAPHICS!$F:$M, 8, FALSE)</f>
        <v>4</v>
      </c>
      <c r="F1999">
        <f>VLOOKUP(C1999, [3]RISKFACTORSANDACCESSTOCARE!$F:$N, 9, FALSE)</f>
        <v>-1111.0999999999999</v>
      </c>
      <c r="G1999">
        <f>VLOOKUP(C1999, [3]RISKFACTORSANDACCESSTOCARE!$F:$H, 3, FALSE)</f>
        <v>21.9</v>
      </c>
      <c r="H1999">
        <f>VLOOKUP(C1999, [3]RISKFACTORSANDACCESSTOCARE!$F:$Q, 12, FALSE)</f>
        <v>12.9</v>
      </c>
    </row>
    <row r="2000" spans="1:11" hidden="1" x14ac:dyDescent="0.3">
      <c r="A2000" t="s">
        <v>3197</v>
      </c>
      <c r="B2000" t="s">
        <v>3265</v>
      </c>
      <c r="C2000" t="s">
        <v>3266</v>
      </c>
      <c r="D2000">
        <f>VLOOKUP(C2000, [1]acs2015_county_data!$D:$O, 12, FALSE)</f>
        <v>55000</v>
      </c>
      <c r="E2000">
        <f>VLOOKUP(C2000, [2]DEMOGRAPHICS!$F:$M, 8, FALSE)</f>
        <v>1</v>
      </c>
      <c r="F2000">
        <f>VLOOKUP(C2000, [3]RISKFACTORSANDACCESSTOCARE!$F:$N, 9, FALSE)</f>
        <v>-1111.0999999999999</v>
      </c>
      <c r="G2000">
        <f>VLOOKUP(C2000, [3]RISKFACTORSANDACCESSTOCARE!$F:$H, 3, FALSE)</f>
        <v>-1111.0999999999999</v>
      </c>
      <c r="H2000">
        <f>VLOOKUP(C2000, [3]RISKFACTORSANDACCESSTOCARE!$F:$Q, 12, FALSE)</f>
        <v>-1111.0999999999999</v>
      </c>
    </row>
    <row r="2001" spans="1:11" x14ac:dyDescent="0.3">
      <c r="A2001" t="s">
        <v>3197</v>
      </c>
      <c r="B2001" t="s">
        <v>1159</v>
      </c>
      <c r="C2001" t="s">
        <v>3267</v>
      </c>
      <c r="D2001">
        <f>VLOOKUP(C2001, [1]acs2015_county_data!$D:$O, 12, FALSE)</f>
        <v>72099</v>
      </c>
      <c r="E2001">
        <f>VLOOKUP(C2001, [2]DEMOGRAPHICS!$F:$M, 8, FALSE)</f>
        <v>16</v>
      </c>
      <c r="F2001">
        <f>VLOOKUP(C2001, [3]RISKFACTORSANDACCESSTOCARE!$F:$N, 9, FALSE)</f>
        <v>22.6</v>
      </c>
      <c r="G2001">
        <f>VLOOKUP(C2001, [3]RISKFACTORSANDACCESSTOCARE!$F:$H, 3, FALSE)</f>
        <v>18.399999999999999</v>
      </c>
      <c r="H2001">
        <f>VLOOKUP(C2001, [3]RISKFACTORSANDACCESSTOCARE!$F:$Q, 12, FALSE)</f>
        <v>23.3</v>
      </c>
      <c r="I2001">
        <f>VLOOKUP(C2001,[4]RISKFACTORSANDACCESSTOCARE!$F:$Z,21,FALSE)</f>
        <v>1905</v>
      </c>
      <c r="J2001">
        <f>VLOOKUP(C2001,[5]DEMOGRAPHICS!$F:$J,5,FALSE)</f>
        <v>22073</v>
      </c>
      <c r="K2001">
        <f>I2001/J2001*100</f>
        <v>8.6304534952204062</v>
      </c>
    </row>
    <row r="2002" spans="1:11" hidden="1" x14ac:dyDescent="0.3">
      <c r="A2002" t="s">
        <v>3197</v>
      </c>
      <c r="B2002" t="s">
        <v>2283</v>
      </c>
      <c r="C2002" t="s">
        <v>3268</v>
      </c>
      <c r="D2002">
        <f>VLOOKUP(C2002, [1]acs2015_county_data!$D:$O, 12, FALSE)</f>
        <v>55833</v>
      </c>
      <c r="E2002">
        <f>VLOOKUP(C2002, [2]DEMOGRAPHICS!$F:$M, 8, FALSE)</f>
        <v>3</v>
      </c>
      <c r="F2002">
        <f>VLOOKUP(C2002, [3]RISKFACTORSANDACCESSTOCARE!$F:$N, 9, FALSE)</f>
        <v>-1111.0999999999999</v>
      </c>
      <c r="G2002">
        <f>VLOOKUP(C2002, [3]RISKFACTORSANDACCESSTOCARE!$F:$H, 3, FALSE)</f>
        <v>-1111.0999999999999</v>
      </c>
      <c r="H2002">
        <f>VLOOKUP(C2002, [3]RISKFACTORSANDACCESSTOCARE!$F:$Q, 12, FALSE)</f>
        <v>-1111.0999999999999</v>
      </c>
    </row>
    <row r="2003" spans="1:11" x14ac:dyDescent="0.3">
      <c r="A2003" t="s">
        <v>3197</v>
      </c>
      <c r="B2003" t="s">
        <v>3269</v>
      </c>
      <c r="C2003" t="s">
        <v>3270</v>
      </c>
      <c r="D2003">
        <f>VLOOKUP(C2003, [1]acs2015_county_data!$D:$O, 12, FALSE)</f>
        <v>52359</v>
      </c>
      <c r="E2003">
        <f>VLOOKUP(C2003, [2]DEMOGRAPHICS!$F:$M, 8, FALSE)</f>
        <v>9</v>
      </c>
      <c r="F2003">
        <f>VLOOKUP(C2003, [3]RISKFACTORSANDACCESSTOCARE!$F:$N, 9, FALSE)</f>
        <v>25.6</v>
      </c>
      <c r="G2003">
        <f>VLOOKUP(C2003, [3]RISKFACTORSANDACCESSTOCARE!$F:$H, 3, FALSE)</f>
        <v>22.8</v>
      </c>
      <c r="H2003">
        <f>VLOOKUP(C2003, [3]RISKFACTORSANDACCESSTOCARE!$F:$Q, 12, FALSE)</f>
        <v>31.2</v>
      </c>
      <c r="I2003">
        <f>VLOOKUP(C2003,[4]RISKFACTORSANDACCESSTOCARE!$F:$Z,21,FALSE)</f>
        <v>1762</v>
      </c>
      <c r="J2003">
        <f>VLOOKUP(C2003,[5]DEMOGRAPHICS!$F:$J,5,FALSE)</f>
        <v>20835</v>
      </c>
      <c r="K2003">
        <f>I2003/J2003*100</f>
        <v>8.4569234461243106</v>
      </c>
    </row>
    <row r="2004" spans="1:11" hidden="1" x14ac:dyDescent="0.3">
      <c r="A2004" t="s">
        <v>3197</v>
      </c>
      <c r="B2004" t="s">
        <v>3271</v>
      </c>
      <c r="C2004" t="s">
        <v>3272</v>
      </c>
      <c r="D2004">
        <f>VLOOKUP(C2004, [1]acs2015_county_data!$D:$O, 12, FALSE)</f>
        <v>56625</v>
      </c>
      <c r="E2004">
        <f>VLOOKUP(C2004, [2]DEMOGRAPHICS!$F:$M, 8, FALSE)</f>
        <v>2</v>
      </c>
      <c r="F2004">
        <f>VLOOKUP(C2004, [3]RISKFACTORSANDACCESSTOCARE!$F:$N, 9, FALSE)</f>
        <v>20.399999999999999</v>
      </c>
      <c r="G2004">
        <f>VLOOKUP(C2004, [3]RISKFACTORSANDACCESSTOCARE!$F:$H, 3, FALSE)</f>
        <v>28.9</v>
      </c>
      <c r="H2004">
        <f>VLOOKUP(C2004, [3]RISKFACTORSANDACCESSTOCARE!$F:$Q, 12, FALSE)</f>
        <v>-1111.0999999999999</v>
      </c>
    </row>
    <row r="2005" spans="1:11" x14ac:dyDescent="0.3">
      <c r="A2005" t="s">
        <v>3197</v>
      </c>
      <c r="B2005" t="s">
        <v>3273</v>
      </c>
      <c r="C2005" t="s">
        <v>3274</v>
      </c>
      <c r="D2005">
        <f>VLOOKUP(C2005, [1]acs2015_county_data!$D:$O, 12, FALSE)</f>
        <v>54960</v>
      </c>
      <c r="E2005">
        <f>VLOOKUP(C2005, [2]DEMOGRAPHICS!$F:$M, 8, FALSE)</f>
        <v>10</v>
      </c>
      <c r="F2005">
        <f>VLOOKUP(C2005, [3]RISKFACTORSANDACCESSTOCARE!$F:$N, 9, FALSE)</f>
        <v>27.9</v>
      </c>
      <c r="G2005">
        <f>VLOOKUP(C2005, [3]RISKFACTORSANDACCESSTOCARE!$F:$H, 3, FALSE)</f>
        <v>21.1</v>
      </c>
      <c r="H2005">
        <f>VLOOKUP(C2005, [3]RISKFACTORSANDACCESSTOCARE!$F:$Q, 12, FALSE)</f>
        <v>18.100000000000001</v>
      </c>
      <c r="I2005">
        <f>VLOOKUP(C2005,[4]RISKFACTORSANDACCESSTOCARE!$F:$Z,21,FALSE)</f>
        <v>609</v>
      </c>
      <c r="J2005">
        <f>VLOOKUP(C2005,[5]DEMOGRAPHICS!$F:$J,5,FALSE)</f>
        <v>8321</v>
      </c>
      <c r="K2005">
        <f t="shared" ref="K2005:K2009" si="206">I2005/J2005*100</f>
        <v>7.3188318711693308</v>
      </c>
    </row>
    <row r="2006" spans="1:11" x14ac:dyDescent="0.3">
      <c r="A2006" t="s">
        <v>3197</v>
      </c>
      <c r="B2006" t="s">
        <v>3275</v>
      </c>
      <c r="C2006" t="s">
        <v>3276</v>
      </c>
      <c r="D2006">
        <f>VLOOKUP(C2006, [1]acs2015_county_data!$D:$O, 12, FALSE)</f>
        <v>49411</v>
      </c>
      <c r="E2006">
        <f>VLOOKUP(C2006, [2]DEMOGRAPHICS!$F:$M, 8, FALSE)</f>
        <v>9</v>
      </c>
      <c r="F2006">
        <f>VLOOKUP(C2006, [3]RISKFACTORSANDACCESSTOCARE!$F:$N, 9, FALSE)</f>
        <v>19.3</v>
      </c>
      <c r="G2006">
        <f>VLOOKUP(C2006, [3]RISKFACTORSANDACCESSTOCARE!$F:$H, 3, FALSE)</f>
        <v>25.9</v>
      </c>
      <c r="H2006">
        <f>VLOOKUP(C2006, [3]RISKFACTORSANDACCESSTOCARE!$F:$Q, 12, FALSE)</f>
        <v>27.7</v>
      </c>
      <c r="I2006">
        <f>VLOOKUP(C2006,[4]RISKFACTORSANDACCESSTOCARE!$F:$Z,21,FALSE)</f>
        <v>1196</v>
      </c>
      <c r="J2006">
        <f>VLOOKUP(C2006,[5]DEMOGRAPHICS!$F:$J,5,FALSE)</f>
        <v>11607</v>
      </c>
      <c r="K2006">
        <f t="shared" si="206"/>
        <v>10.3041268200224</v>
      </c>
    </row>
    <row r="2007" spans="1:11" x14ac:dyDescent="0.3">
      <c r="A2007" t="s">
        <v>3197</v>
      </c>
      <c r="B2007" t="s">
        <v>3277</v>
      </c>
      <c r="C2007" t="s">
        <v>3278</v>
      </c>
      <c r="D2007">
        <f>VLOOKUP(C2007, [1]acs2015_county_data!$D:$O, 12, FALSE)</f>
        <v>61393</v>
      </c>
      <c r="E2007">
        <f>VLOOKUP(C2007, [2]DEMOGRAPHICS!$F:$M, 8, FALSE)</f>
        <v>28</v>
      </c>
      <c r="F2007">
        <f>VLOOKUP(C2007, [3]RISKFACTORSANDACCESSTOCARE!$F:$N, 9, FALSE)</f>
        <v>22.5</v>
      </c>
      <c r="G2007">
        <f>VLOOKUP(C2007, [3]RISKFACTORSANDACCESSTOCARE!$F:$H, 3, FALSE)</f>
        <v>21.6</v>
      </c>
      <c r="H2007">
        <f>VLOOKUP(C2007, [3]RISKFACTORSANDACCESSTOCARE!$F:$Q, 12, FALSE)</f>
        <v>22.4</v>
      </c>
      <c r="I2007">
        <f>VLOOKUP(C2007,[4]RISKFACTORSANDACCESSTOCARE!$F:$Z,21,FALSE)</f>
        <v>5151</v>
      </c>
      <c r="J2007">
        <f>VLOOKUP(C2007,[5]DEMOGRAPHICS!$F:$J,5,FALSE)</f>
        <v>55767</v>
      </c>
      <c r="K2007">
        <f t="shared" si="206"/>
        <v>9.2366453278820817</v>
      </c>
    </row>
    <row r="2008" spans="1:11" x14ac:dyDescent="0.3">
      <c r="A2008" t="s">
        <v>3197</v>
      </c>
      <c r="B2008" t="s">
        <v>1309</v>
      </c>
      <c r="C2008" t="s">
        <v>3279</v>
      </c>
      <c r="D2008">
        <f>VLOOKUP(C2008, [1]acs2015_county_data!$D:$O, 12, FALSE)</f>
        <v>48098</v>
      </c>
      <c r="E2008">
        <f>VLOOKUP(C2008, [2]DEMOGRAPHICS!$F:$M, 8, FALSE)</f>
        <v>4</v>
      </c>
      <c r="F2008">
        <f>VLOOKUP(C2008, [3]RISKFACTORSANDACCESSTOCARE!$F:$N, 9, FALSE)</f>
        <v>29.1</v>
      </c>
      <c r="G2008">
        <f>VLOOKUP(C2008, [3]RISKFACTORSANDACCESSTOCARE!$F:$H, 3, FALSE)</f>
        <v>27.6</v>
      </c>
      <c r="H2008">
        <f>VLOOKUP(C2008, [3]RISKFACTORSANDACCESSTOCARE!$F:$Q, 12, FALSE)</f>
        <v>33.1</v>
      </c>
      <c r="I2008">
        <f>VLOOKUP(C2008,[4]RISKFACTORSANDACCESSTOCARE!$F:$Z,21,FALSE)</f>
        <v>382</v>
      </c>
      <c r="J2008">
        <f>VLOOKUP(C2008,[5]DEMOGRAPHICS!$F:$J,5,FALSE)</f>
        <v>4574</v>
      </c>
      <c r="K2008">
        <f t="shared" si="206"/>
        <v>8.3515522518583296</v>
      </c>
    </row>
    <row r="2009" spans="1:11" x14ac:dyDescent="0.3">
      <c r="A2009" t="s">
        <v>3197</v>
      </c>
      <c r="B2009" t="s">
        <v>3280</v>
      </c>
      <c r="C2009" t="s">
        <v>3281</v>
      </c>
      <c r="D2009">
        <f>VLOOKUP(C2009, [1]acs2015_county_data!$D:$O, 12, FALSE)</f>
        <v>88013</v>
      </c>
      <c r="E2009">
        <f>VLOOKUP(C2009, [2]DEMOGRAPHICS!$F:$M, 8, FALSE)</f>
        <v>9</v>
      </c>
      <c r="F2009">
        <f>VLOOKUP(C2009, [3]RISKFACTORSANDACCESSTOCARE!$F:$N, 9, FALSE)</f>
        <v>24.3</v>
      </c>
      <c r="G2009">
        <f>VLOOKUP(C2009, [3]RISKFACTORSANDACCESSTOCARE!$F:$H, 3, FALSE)</f>
        <v>21.4</v>
      </c>
      <c r="H2009">
        <f>VLOOKUP(C2009, [3]RISKFACTORSANDACCESSTOCARE!$F:$Q, 12, FALSE)</f>
        <v>26.7</v>
      </c>
      <c r="I2009">
        <f>VLOOKUP(C2009,[4]RISKFACTORSANDACCESSTOCARE!$F:$Z,21,FALSE)</f>
        <v>1970</v>
      </c>
      <c r="J2009">
        <f>VLOOKUP(C2009,[5]DEMOGRAPHICS!$F:$J,5,FALSE)</f>
        <v>19282</v>
      </c>
      <c r="K2009">
        <f t="shared" si="206"/>
        <v>10.216782491442796</v>
      </c>
    </row>
    <row r="2010" spans="1:11" hidden="1" x14ac:dyDescent="0.3">
      <c r="A2010" t="s">
        <v>1258</v>
      </c>
      <c r="B2010" t="s">
        <v>414</v>
      </c>
      <c r="C2010" t="s">
        <v>3282</v>
      </c>
      <c r="D2010">
        <f>VLOOKUP(C2010, [1]acs2015_county_data!$D:$O, 12, FALSE)</f>
        <v>35560</v>
      </c>
      <c r="E2010">
        <f>VLOOKUP(C2010, [2]DEMOGRAPHICS!$F:$M, 8, FALSE)</f>
        <v>49</v>
      </c>
      <c r="F2010">
        <f>VLOOKUP(C2010, [3]RISKFACTORSANDACCESSTOCARE!$F:$N, 9, FALSE)</f>
        <v>-1111.0999999999999</v>
      </c>
      <c r="G2010">
        <f>VLOOKUP(C2010, [3]RISKFACTORSANDACCESSTOCARE!$F:$H, 3, FALSE)</f>
        <v>-1111.0999999999999</v>
      </c>
      <c r="H2010">
        <f>VLOOKUP(C2010, [3]RISKFACTORSANDACCESSTOCARE!$F:$Q, 12, FALSE)</f>
        <v>-1111.0999999999999</v>
      </c>
    </row>
    <row r="2011" spans="1:11" hidden="1" x14ac:dyDescent="0.3">
      <c r="A2011" t="s">
        <v>1258</v>
      </c>
      <c r="B2011" t="s">
        <v>1186</v>
      </c>
      <c r="C2011" t="s">
        <v>3283</v>
      </c>
      <c r="D2011">
        <f>VLOOKUP(C2011, [1]acs2015_county_data!$D:$O, 12, FALSE)</f>
        <v>44103</v>
      </c>
      <c r="E2011">
        <f>VLOOKUP(C2011, [2]DEMOGRAPHICS!$F:$M, 8, FALSE)</f>
        <v>263</v>
      </c>
      <c r="F2011">
        <f>VLOOKUP(C2011, [3]RISKFACTORSANDACCESSTOCARE!$F:$N, 9, FALSE)</f>
        <v>-1111.0999999999999</v>
      </c>
      <c r="G2011">
        <f>VLOOKUP(C2011, [3]RISKFACTORSANDACCESSTOCARE!$F:$H, 3, FALSE)</f>
        <v>30.7</v>
      </c>
      <c r="H2011">
        <f>VLOOKUP(C2011, [3]RISKFACTORSANDACCESSTOCARE!$F:$Q, 12, FALSE)</f>
        <v>20.7</v>
      </c>
    </row>
    <row r="2012" spans="1:11" hidden="1" x14ac:dyDescent="0.3">
      <c r="A2012" t="s">
        <v>1258</v>
      </c>
      <c r="B2012" t="s">
        <v>3284</v>
      </c>
      <c r="C2012" t="s">
        <v>3285</v>
      </c>
      <c r="D2012">
        <f>VLOOKUP(C2012, [1]acs2015_county_data!$D:$O, 12, FALSE)</f>
        <v>48003</v>
      </c>
      <c r="E2012">
        <f>VLOOKUP(C2012, [2]DEMOGRAPHICS!$F:$M, 8, FALSE)</f>
        <v>128</v>
      </c>
      <c r="F2012">
        <f>VLOOKUP(C2012, [3]RISKFACTORSANDACCESSTOCARE!$F:$N, 9, FALSE)</f>
        <v>13.9</v>
      </c>
      <c r="G2012">
        <f>VLOOKUP(C2012, [3]RISKFACTORSANDACCESSTOCARE!$F:$H, 3, FALSE)</f>
        <v>-1111.0999999999999</v>
      </c>
      <c r="H2012">
        <f>VLOOKUP(C2012, [3]RISKFACTORSANDACCESSTOCARE!$F:$Q, 12, FALSE)</f>
        <v>-1111.0999999999999</v>
      </c>
    </row>
    <row r="2013" spans="1:11" hidden="1" x14ac:dyDescent="0.3">
      <c r="A2013" t="s">
        <v>1258</v>
      </c>
      <c r="B2013" t="s">
        <v>3286</v>
      </c>
      <c r="C2013" t="s">
        <v>3287</v>
      </c>
      <c r="D2013">
        <f>VLOOKUP(C2013, [1]acs2015_county_data!$D:$O, 12, FALSE)</f>
        <v>40544</v>
      </c>
      <c r="E2013">
        <f>VLOOKUP(C2013, [2]DEMOGRAPHICS!$F:$M, 8, FALSE)</f>
        <v>147</v>
      </c>
      <c r="F2013">
        <f>VLOOKUP(C2013, [3]RISKFACTORSANDACCESSTOCARE!$F:$N, 9, FALSE)</f>
        <v>17.8</v>
      </c>
      <c r="G2013">
        <f>VLOOKUP(C2013, [3]RISKFACTORSANDACCESSTOCARE!$F:$H, 3, FALSE)</f>
        <v>-1111.0999999999999</v>
      </c>
      <c r="H2013">
        <f>VLOOKUP(C2013, [3]RISKFACTORSANDACCESSTOCARE!$F:$Q, 12, FALSE)</f>
        <v>-1111.0999999999999</v>
      </c>
    </row>
    <row r="2014" spans="1:11" hidden="1" x14ac:dyDescent="0.3">
      <c r="A2014" t="s">
        <v>1258</v>
      </c>
      <c r="B2014" t="s">
        <v>3288</v>
      </c>
      <c r="C2014" t="s">
        <v>3289</v>
      </c>
      <c r="D2014">
        <f>VLOOKUP(C2014, [1]acs2015_county_data!$D:$O, 12, FALSE)</f>
        <v>33872</v>
      </c>
      <c r="E2014">
        <f>VLOOKUP(C2014, [2]DEMOGRAPHICS!$F:$M, 8, FALSE)</f>
        <v>122</v>
      </c>
      <c r="F2014">
        <f>VLOOKUP(C2014, [3]RISKFACTORSANDACCESSTOCARE!$F:$N, 9, FALSE)</f>
        <v>-1111.0999999999999</v>
      </c>
      <c r="G2014">
        <f>VLOOKUP(C2014, [3]RISKFACTORSANDACCESSTOCARE!$F:$H, 3, FALSE)</f>
        <v>22</v>
      </c>
      <c r="H2014">
        <f>VLOOKUP(C2014, [3]RISKFACTORSANDACCESSTOCARE!$F:$Q, 12, FALSE)</f>
        <v>-1111.0999999999999</v>
      </c>
    </row>
    <row r="2015" spans="1:11" hidden="1" x14ac:dyDescent="0.3">
      <c r="A2015" t="s">
        <v>1258</v>
      </c>
      <c r="B2015" t="s">
        <v>3290</v>
      </c>
      <c r="C2015" t="s">
        <v>3291</v>
      </c>
      <c r="D2015">
        <f>VLOOKUP(C2015, [1]acs2015_county_data!$D:$O, 12, FALSE)</f>
        <v>54274</v>
      </c>
      <c r="E2015">
        <f>VLOOKUP(C2015, [2]DEMOGRAPHICS!$F:$M, 8, FALSE)</f>
        <v>118</v>
      </c>
      <c r="F2015">
        <f>VLOOKUP(C2015, [3]RISKFACTORSANDACCESSTOCARE!$F:$N, 9, FALSE)</f>
        <v>-1111.0999999999999</v>
      </c>
      <c r="G2015">
        <f>VLOOKUP(C2015, [3]RISKFACTORSANDACCESSTOCARE!$F:$H, 3, FALSE)</f>
        <v>-1111.0999999999999</v>
      </c>
      <c r="H2015">
        <f>VLOOKUP(C2015, [3]RISKFACTORSANDACCESSTOCARE!$F:$Q, 12, FALSE)</f>
        <v>-1111.0999999999999</v>
      </c>
    </row>
    <row r="2016" spans="1:11" hidden="1" x14ac:dyDescent="0.3">
      <c r="A2016" t="s">
        <v>1258</v>
      </c>
      <c r="B2016" t="s">
        <v>3292</v>
      </c>
      <c r="C2016" t="s">
        <v>3293</v>
      </c>
      <c r="D2016">
        <f>VLOOKUP(C2016, [1]acs2015_county_data!$D:$O, 12, FALSE)</f>
        <v>43833</v>
      </c>
      <c r="E2016">
        <f>VLOOKUP(C2016, [2]DEMOGRAPHICS!$F:$M, 8, FALSE)</f>
        <v>129</v>
      </c>
      <c r="F2016">
        <f>VLOOKUP(C2016, [3]RISKFACTORSANDACCESSTOCARE!$F:$N, 9, FALSE)</f>
        <v>-1111.0999999999999</v>
      </c>
      <c r="G2016">
        <f>VLOOKUP(C2016, [3]RISKFACTORSANDACCESSTOCARE!$F:$H, 3, FALSE)</f>
        <v>-1111.0999999999999</v>
      </c>
      <c r="H2016">
        <f>VLOOKUP(C2016, [3]RISKFACTORSANDACCESSTOCARE!$F:$Q, 12, FALSE)</f>
        <v>-1111.0999999999999</v>
      </c>
    </row>
    <row r="2017" spans="1:11" hidden="1" x14ac:dyDescent="0.3">
      <c r="A2017" t="s">
        <v>1258</v>
      </c>
      <c r="B2017" t="s">
        <v>1036</v>
      </c>
      <c r="C2017" t="s">
        <v>3294</v>
      </c>
      <c r="D2017">
        <f>VLOOKUP(C2017, [1]acs2015_county_data!$D:$O, 12, FALSE)</f>
        <v>45568</v>
      </c>
      <c r="E2017">
        <f>VLOOKUP(C2017, [2]DEMOGRAPHICS!$F:$M, 8, FALSE)</f>
        <v>90</v>
      </c>
      <c r="F2017">
        <f>VLOOKUP(C2017, [3]RISKFACTORSANDACCESSTOCARE!$F:$N, 9, FALSE)</f>
        <v>-1111.0999999999999</v>
      </c>
      <c r="G2017">
        <f>VLOOKUP(C2017, [3]RISKFACTORSANDACCESSTOCARE!$F:$H, 3, FALSE)</f>
        <v>-1111.0999999999999</v>
      </c>
      <c r="H2017">
        <f>VLOOKUP(C2017, [3]RISKFACTORSANDACCESSTOCARE!$F:$Q, 12, FALSE)</f>
        <v>-1111.0999999999999</v>
      </c>
    </row>
    <row r="2018" spans="1:11" x14ac:dyDescent="0.3">
      <c r="A2018" t="s">
        <v>1258</v>
      </c>
      <c r="B2018" t="s">
        <v>13</v>
      </c>
      <c r="C2018" t="s">
        <v>3295</v>
      </c>
      <c r="D2018">
        <f>VLOOKUP(C2018, [1]acs2015_county_data!$D:$O, 12, FALSE)</f>
        <v>57540</v>
      </c>
      <c r="E2018">
        <f>VLOOKUP(C2018, [2]DEMOGRAPHICS!$F:$M, 8, FALSE)</f>
        <v>750</v>
      </c>
      <c r="F2018">
        <f>VLOOKUP(C2018, [3]RISKFACTORSANDACCESSTOCARE!$F:$N, 9, FALSE)</f>
        <v>28.8</v>
      </c>
      <c r="G2018">
        <f>VLOOKUP(C2018, [3]RISKFACTORSANDACCESSTOCARE!$F:$H, 3, FALSE)</f>
        <v>23.2</v>
      </c>
      <c r="H2018">
        <f>VLOOKUP(C2018, [3]RISKFACTORSANDACCESSTOCARE!$F:$Q, 12, FALSE)</f>
        <v>24.5</v>
      </c>
      <c r="I2018">
        <f>VLOOKUP(C2018,[4]RISKFACTORSANDACCESSTOCARE!$F:$Z,21,FALSE)</f>
        <v>30148</v>
      </c>
      <c r="J2018">
        <f>VLOOKUP(C2018,[5]DEMOGRAPHICS!$F:$J,5,FALSE)</f>
        <v>350412</v>
      </c>
      <c r="K2018">
        <f>I2018/J2018*100</f>
        <v>8.6035866351608963</v>
      </c>
    </row>
    <row r="2019" spans="1:11" hidden="1" x14ac:dyDescent="0.3">
      <c r="A2019" t="s">
        <v>1258</v>
      </c>
      <c r="B2019" t="s">
        <v>179</v>
      </c>
      <c r="C2019" t="s">
        <v>3296</v>
      </c>
      <c r="D2019">
        <f>VLOOKUP(C2019, [1]acs2015_county_data!$D:$O, 12, FALSE)</f>
        <v>47075</v>
      </c>
      <c r="E2019">
        <f>VLOOKUP(C2019, [2]DEMOGRAPHICS!$F:$M, 8, FALSE)</f>
        <v>74</v>
      </c>
      <c r="F2019">
        <f>VLOOKUP(C2019, [3]RISKFACTORSANDACCESSTOCARE!$F:$N, 9, FALSE)</f>
        <v>-1111.0999999999999</v>
      </c>
      <c r="G2019">
        <f>VLOOKUP(C2019, [3]RISKFACTORSANDACCESSTOCARE!$F:$H, 3, FALSE)</f>
        <v>-1111.0999999999999</v>
      </c>
      <c r="H2019">
        <f>VLOOKUP(C2019, [3]RISKFACTORSANDACCESSTOCARE!$F:$Q, 12, FALSE)</f>
        <v>-1111.0999999999999</v>
      </c>
    </row>
    <row r="2020" spans="1:11" hidden="1" x14ac:dyDescent="0.3">
      <c r="A2020" t="s">
        <v>1258</v>
      </c>
      <c r="B2020" t="s">
        <v>1044</v>
      </c>
      <c r="C2020" t="s">
        <v>3297</v>
      </c>
      <c r="D2020">
        <f>VLOOKUP(C2020, [1]acs2015_county_data!$D:$O, 12, FALSE)</f>
        <v>50974</v>
      </c>
      <c r="E2020">
        <f>VLOOKUP(C2020, [2]DEMOGRAPHICS!$F:$M, 8, FALSE)</f>
        <v>93</v>
      </c>
      <c r="F2020">
        <f>VLOOKUP(C2020, [3]RISKFACTORSANDACCESSTOCARE!$F:$N, 9, FALSE)</f>
        <v>-1111.0999999999999</v>
      </c>
      <c r="G2020">
        <f>VLOOKUP(C2020, [3]RISKFACTORSANDACCESSTOCARE!$F:$H, 3, FALSE)</f>
        <v>-1111.0999999999999</v>
      </c>
      <c r="H2020">
        <f>VLOOKUP(C2020, [3]RISKFACTORSANDACCESSTOCARE!$F:$Q, 12, FALSE)</f>
        <v>-1111.0999999999999</v>
      </c>
    </row>
    <row r="2021" spans="1:11" x14ac:dyDescent="0.3">
      <c r="A2021" t="s">
        <v>1258</v>
      </c>
      <c r="B2021" t="s">
        <v>183</v>
      </c>
      <c r="C2021" t="s">
        <v>3298</v>
      </c>
      <c r="D2021">
        <f>VLOOKUP(C2021, [1]acs2015_county_data!$D:$O, 12, FALSE)</f>
        <v>43625</v>
      </c>
      <c r="E2021">
        <f>VLOOKUP(C2021, [2]DEMOGRAPHICS!$F:$M, 8, FALSE)</f>
        <v>356</v>
      </c>
      <c r="F2021">
        <f>VLOOKUP(C2021, [3]RISKFACTORSANDACCESSTOCARE!$F:$N, 9, FALSE)</f>
        <v>35.5</v>
      </c>
      <c r="G2021">
        <f>VLOOKUP(C2021, [3]RISKFACTORSANDACCESSTOCARE!$F:$H, 3, FALSE)</f>
        <v>21.1</v>
      </c>
      <c r="H2021">
        <f>VLOOKUP(C2021, [3]RISKFACTORSANDACCESSTOCARE!$F:$Q, 12, FALSE)</f>
        <v>28.7</v>
      </c>
      <c r="I2021">
        <f>VLOOKUP(C2021,[4]RISKFACTORSANDACCESSTOCARE!$F:$Z,21,FALSE)</f>
        <v>14348</v>
      </c>
      <c r="J2021">
        <f>VLOOKUP(C2021,[5]DEMOGRAPHICS!$F:$J,5,FALSE)</f>
        <v>142376</v>
      </c>
      <c r="K2021">
        <f t="shared" ref="K2021:K2022" si="207">I2021/J2021*100</f>
        <v>10.077541158622241</v>
      </c>
    </row>
    <row r="2022" spans="1:11" x14ac:dyDescent="0.3">
      <c r="A2022" t="s">
        <v>1258</v>
      </c>
      <c r="B2022" t="s">
        <v>3299</v>
      </c>
      <c r="C2022" t="s">
        <v>3300</v>
      </c>
      <c r="D2022">
        <f>VLOOKUP(C2022, [1]acs2015_county_data!$D:$O, 12, FALSE)</f>
        <v>60805</v>
      </c>
      <c r="E2022">
        <f>VLOOKUP(C2022, [2]DEMOGRAPHICS!$F:$M, 8, FALSE)</f>
        <v>422</v>
      </c>
      <c r="F2022">
        <f>VLOOKUP(C2022, [3]RISKFACTORSANDACCESSTOCARE!$F:$N, 9, FALSE)</f>
        <v>22.4</v>
      </c>
      <c r="G2022">
        <f>VLOOKUP(C2022, [3]RISKFACTORSANDACCESSTOCARE!$F:$H, 3, FALSE)</f>
        <v>20</v>
      </c>
      <c r="H2022">
        <f>VLOOKUP(C2022, [3]RISKFACTORSANDACCESSTOCARE!$F:$Q, 12, FALSE)</f>
        <v>20.100000000000001</v>
      </c>
      <c r="I2022">
        <f>VLOOKUP(C2022,[4]RISKFACTORSANDACCESSTOCARE!$F:$Z,21,FALSE)</f>
        <v>15356</v>
      </c>
      <c r="J2022">
        <f>VLOOKUP(C2022,[5]DEMOGRAPHICS!$F:$J,5,FALSE)</f>
        <v>190589</v>
      </c>
      <c r="K2022">
        <f t="shared" si="207"/>
        <v>8.0571281658437783</v>
      </c>
    </row>
    <row r="2023" spans="1:11" hidden="1" x14ac:dyDescent="0.3">
      <c r="A2023" t="s">
        <v>1258</v>
      </c>
      <c r="B2023" t="s">
        <v>1050</v>
      </c>
      <c r="C2023" t="s">
        <v>3301</v>
      </c>
      <c r="D2023">
        <f>VLOOKUP(C2023, [1]acs2015_county_data!$D:$O, 12, FALSE)</f>
        <v>46787</v>
      </c>
      <c r="E2023">
        <f>VLOOKUP(C2023, [2]DEMOGRAPHICS!$F:$M, 8, FALSE)</f>
        <v>104</v>
      </c>
      <c r="F2023">
        <f>VLOOKUP(C2023, [3]RISKFACTORSANDACCESSTOCARE!$F:$N, 9, FALSE)</f>
        <v>-1111.0999999999999</v>
      </c>
      <c r="G2023">
        <f>VLOOKUP(C2023, [3]RISKFACTORSANDACCESSTOCARE!$F:$H, 3, FALSE)</f>
        <v>-1111.0999999999999</v>
      </c>
      <c r="H2023">
        <f>VLOOKUP(C2023, [3]RISKFACTORSANDACCESSTOCARE!$F:$Q, 12, FALSE)</f>
        <v>-1111.0999999999999</v>
      </c>
    </row>
    <row r="2024" spans="1:11" x14ac:dyDescent="0.3">
      <c r="A2024" t="s">
        <v>1258</v>
      </c>
      <c r="B2024" t="s">
        <v>3302</v>
      </c>
      <c r="C2024" t="s">
        <v>3303</v>
      </c>
      <c r="D2024">
        <f>VLOOKUP(C2024, [1]acs2015_county_data!$D:$O, 12, FALSE)</f>
        <v>44497</v>
      </c>
      <c r="E2024">
        <f>VLOOKUP(C2024, [2]DEMOGRAPHICS!$F:$M, 8, FALSE)</f>
        <v>208</v>
      </c>
      <c r="F2024">
        <f>VLOOKUP(C2024, [3]RISKFACTORSANDACCESSTOCARE!$F:$N, 9, FALSE)</f>
        <v>19.2</v>
      </c>
      <c r="G2024">
        <f>VLOOKUP(C2024, [3]RISKFACTORSANDACCESSTOCARE!$F:$H, 3, FALSE)</f>
        <v>28.4</v>
      </c>
      <c r="H2024">
        <f>VLOOKUP(C2024, [3]RISKFACTORSANDACCESSTOCARE!$F:$Q, 12, FALSE)</f>
        <v>22.3</v>
      </c>
      <c r="I2024">
        <f>VLOOKUP(C2024,[4]RISKFACTORSANDACCESSTOCARE!$F:$Z,21,FALSE)</f>
        <v>12241</v>
      </c>
      <c r="J2024">
        <f>VLOOKUP(C2024,[5]DEMOGRAPHICS!$F:$J,5,FALSE)</f>
        <v>110928</v>
      </c>
      <c r="K2024">
        <f>I2024/J2024*100</f>
        <v>11.035085821433723</v>
      </c>
    </row>
    <row r="2025" spans="1:11" hidden="1" x14ac:dyDescent="0.3">
      <c r="A2025" t="s">
        <v>1258</v>
      </c>
      <c r="B2025" t="s">
        <v>3304</v>
      </c>
      <c r="C2025" t="s">
        <v>3305</v>
      </c>
      <c r="D2025">
        <f>VLOOKUP(C2025, [1]acs2015_county_data!$D:$O, 12, FALSE)</f>
        <v>41701</v>
      </c>
      <c r="E2025">
        <f>VLOOKUP(C2025, [2]DEMOGRAPHICS!$F:$M, 8, FALSE)</f>
        <v>65</v>
      </c>
      <c r="F2025">
        <f>VLOOKUP(C2025, [3]RISKFACTORSANDACCESSTOCARE!$F:$N, 9, FALSE)</f>
        <v>-1111.0999999999999</v>
      </c>
      <c r="G2025">
        <f>VLOOKUP(C2025, [3]RISKFACTORSANDACCESSTOCARE!$F:$H, 3, FALSE)</f>
        <v>-1111.0999999999999</v>
      </c>
      <c r="H2025">
        <f>VLOOKUP(C2025, [3]RISKFACTORSANDACCESSTOCARE!$F:$Q, 12, FALSE)</f>
        <v>-1111.0999999999999</v>
      </c>
    </row>
    <row r="2026" spans="1:11" hidden="1" x14ac:dyDescent="0.3">
      <c r="A2026" t="s">
        <v>1258</v>
      </c>
      <c r="B2026" t="s">
        <v>195</v>
      </c>
      <c r="C2026" t="s">
        <v>3306</v>
      </c>
      <c r="D2026">
        <f>VLOOKUP(C2026, [1]acs2015_county_data!$D:$O, 12, FALSE)</f>
        <v>40795</v>
      </c>
      <c r="E2026">
        <f>VLOOKUP(C2026, [2]DEMOGRAPHICS!$F:$M, 8, FALSE)</f>
        <v>114</v>
      </c>
      <c r="F2026">
        <f>VLOOKUP(C2026, [3]RISKFACTORSANDACCESSTOCARE!$F:$N, 9, FALSE)</f>
        <v>-1111.0999999999999</v>
      </c>
      <c r="G2026">
        <f>VLOOKUP(C2026, [3]RISKFACTORSANDACCESSTOCARE!$F:$H, 3, FALSE)</f>
        <v>-1111.0999999999999</v>
      </c>
      <c r="H2026">
        <f>VLOOKUP(C2026, [3]RISKFACTORSANDACCESSTOCARE!$F:$Q, 12, FALSE)</f>
        <v>-1111.0999999999999</v>
      </c>
    </row>
    <row r="2027" spans="1:11" x14ac:dyDescent="0.3">
      <c r="A2027" t="s">
        <v>1258</v>
      </c>
      <c r="B2027" t="s">
        <v>3307</v>
      </c>
      <c r="C2027" t="s">
        <v>3308</v>
      </c>
      <c r="D2027">
        <f>VLOOKUP(C2027, [1]acs2015_county_data!$D:$O, 12, FALSE)</f>
        <v>44190</v>
      </c>
      <c r="E2027">
        <f>VLOOKUP(C2027, [2]DEMOGRAPHICS!$F:$M, 8, FALSE)</f>
        <v>2912</v>
      </c>
      <c r="F2027">
        <f>VLOOKUP(C2027, [3]RISKFACTORSANDACCESSTOCARE!$F:$N, 9, FALSE)</f>
        <v>23.6</v>
      </c>
      <c r="G2027">
        <f>VLOOKUP(C2027, [3]RISKFACTORSANDACCESSTOCARE!$F:$H, 3, FALSE)</f>
        <v>24.6</v>
      </c>
      <c r="H2027">
        <f>VLOOKUP(C2027, [3]RISKFACTORSANDACCESSTOCARE!$F:$Q, 12, FALSE)</f>
        <v>26</v>
      </c>
      <c r="I2027">
        <f>VLOOKUP(C2027,[4]RISKFACTORSANDACCESSTOCARE!$F:$Z,21,FALSE)</f>
        <v>159091</v>
      </c>
      <c r="J2027">
        <f>VLOOKUP(C2027,[5]DEMOGRAPHICS!$F:$J,5,FALSE)</f>
        <v>1335317</v>
      </c>
      <c r="K2027">
        <f>I2027/J2027*100</f>
        <v>11.914099798025488</v>
      </c>
    </row>
    <row r="2028" spans="1:11" hidden="1" x14ac:dyDescent="0.3">
      <c r="A2028" t="s">
        <v>1258</v>
      </c>
      <c r="B2028" t="s">
        <v>3309</v>
      </c>
      <c r="C2028" t="s">
        <v>3310</v>
      </c>
      <c r="D2028">
        <f>VLOOKUP(C2028, [1]acs2015_county_data!$D:$O, 12, FALSE)</f>
        <v>44632</v>
      </c>
      <c r="E2028">
        <f>VLOOKUP(C2028, [2]DEMOGRAPHICS!$F:$M, 8, FALSE)</f>
        <v>88</v>
      </c>
      <c r="F2028">
        <f>VLOOKUP(C2028, [3]RISKFACTORSANDACCESSTOCARE!$F:$N, 9, FALSE)</f>
        <v>-1111.0999999999999</v>
      </c>
      <c r="G2028">
        <f>VLOOKUP(C2028, [3]RISKFACTORSANDACCESSTOCARE!$F:$H, 3, FALSE)</f>
        <v>-1111.0999999999999</v>
      </c>
      <c r="H2028">
        <f>VLOOKUP(C2028, [3]RISKFACTORSANDACCESSTOCARE!$F:$Q, 12, FALSE)</f>
        <v>-1111.0999999999999</v>
      </c>
    </row>
    <row r="2029" spans="1:11" hidden="1" x14ac:dyDescent="0.3">
      <c r="A2029" t="s">
        <v>1258</v>
      </c>
      <c r="B2029" t="s">
        <v>3311</v>
      </c>
      <c r="C2029" t="s">
        <v>3312</v>
      </c>
      <c r="D2029">
        <f>VLOOKUP(C2029, [1]acs2015_county_data!$D:$O, 12, FALSE)</f>
        <v>50663</v>
      </c>
      <c r="E2029">
        <f>VLOOKUP(C2029, [2]DEMOGRAPHICS!$F:$M, 8, FALSE)</f>
        <v>95</v>
      </c>
      <c r="F2029">
        <f>VLOOKUP(C2029, [3]RISKFACTORSANDACCESSTOCARE!$F:$N, 9, FALSE)</f>
        <v>17.899999999999999</v>
      </c>
      <c r="G2029">
        <f>VLOOKUP(C2029, [3]RISKFACTORSANDACCESSTOCARE!$F:$H, 3, FALSE)</f>
        <v>-1111.0999999999999</v>
      </c>
      <c r="H2029">
        <f>VLOOKUP(C2029, [3]RISKFACTORSANDACCESSTOCARE!$F:$Q, 12, FALSE)</f>
        <v>-1111.0999999999999</v>
      </c>
    </row>
    <row r="2030" spans="1:11" x14ac:dyDescent="0.3">
      <c r="A2030" t="s">
        <v>1258</v>
      </c>
      <c r="B2030" t="s">
        <v>550</v>
      </c>
      <c r="C2030" t="s">
        <v>3313</v>
      </c>
      <c r="D2030">
        <f>VLOOKUP(C2030, [1]acs2015_county_data!$D:$O, 12, FALSE)</f>
        <v>91955</v>
      </c>
      <c r="E2030">
        <f>VLOOKUP(C2030, [2]DEMOGRAPHICS!$F:$M, 8, FALSE)</f>
        <v>340</v>
      </c>
      <c r="F2030">
        <f>VLOOKUP(C2030, [3]RISKFACTORSANDACCESSTOCARE!$F:$N, 9, FALSE)</f>
        <v>20.2</v>
      </c>
      <c r="G2030">
        <f>VLOOKUP(C2030, [3]RISKFACTORSANDACCESSTOCARE!$F:$H, 3, FALSE)</f>
        <v>12.7</v>
      </c>
      <c r="H2030">
        <f>VLOOKUP(C2030, [3]RISKFACTORSANDACCESSTOCARE!$F:$Q, 12, FALSE)</f>
        <v>22.7</v>
      </c>
      <c r="I2030">
        <f>VLOOKUP(C2030,[4]RISKFACTORSANDACCESSTOCARE!$F:$Z,21,FALSE)</f>
        <v>8118</v>
      </c>
      <c r="J2030">
        <f>VLOOKUP(C2030,[5]DEMOGRAPHICS!$F:$J,5,FALSE)</f>
        <v>150268</v>
      </c>
      <c r="K2030">
        <f>I2030/J2030*100</f>
        <v>5.4023478052546121</v>
      </c>
    </row>
    <row r="2031" spans="1:11" hidden="1" x14ac:dyDescent="0.3">
      <c r="A2031" t="s">
        <v>1258</v>
      </c>
      <c r="B2031" t="s">
        <v>2964</v>
      </c>
      <c r="C2031" t="s">
        <v>3314</v>
      </c>
      <c r="D2031">
        <f>VLOOKUP(C2031, [1]acs2015_county_data!$D:$O, 12, FALSE)</f>
        <v>48011</v>
      </c>
      <c r="E2031">
        <f>VLOOKUP(C2031, [2]DEMOGRAPHICS!$F:$M, 8, FALSE)</f>
        <v>309</v>
      </c>
      <c r="F2031">
        <f>VLOOKUP(C2031, [3]RISKFACTORSANDACCESSTOCARE!$F:$N, 9, FALSE)</f>
        <v>-1111.0999999999999</v>
      </c>
      <c r="G2031">
        <f>VLOOKUP(C2031, [3]RISKFACTORSANDACCESSTOCARE!$F:$H, 3, FALSE)</f>
        <v>-1111.0999999999999</v>
      </c>
      <c r="H2031">
        <f>VLOOKUP(C2031, [3]RISKFACTORSANDACCESSTOCARE!$F:$Q, 12, FALSE)</f>
        <v>-1111.0999999999999</v>
      </c>
    </row>
    <row r="2032" spans="1:11" x14ac:dyDescent="0.3">
      <c r="A2032" t="s">
        <v>1258</v>
      </c>
      <c r="B2032" t="s">
        <v>534</v>
      </c>
      <c r="C2032" t="s">
        <v>3315</v>
      </c>
      <c r="D2032">
        <f>VLOOKUP(C2032, [1]acs2015_county_data!$D:$O, 12, FALSE)</f>
        <v>60567</v>
      </c>
      <c r="E2032">
        <f>VLOOKUP(C2032, [2]DEMOGRAPHICS!$F:$M, 8, FALSE)</f>
        <v>274</v>
      </c>
      <c r="F2032">
        <f>VLOOKUP(C2032, [3]RISKFACTORSANDACCESSTOCARE!$F:$N, 9, FALSE)</f>
        <v>23.5</v>
      </c>
      <c r="G2032">
        <f>VLOOKUP(C2032, [3]RISKFACTORSANDACCESSTOCARE!$F:$H, 3, FALSE)</f>
        <v>22.4</v>
      </c>
      <c r="H2032">
        <f>VLOOKUP(C2032, [3]RISKFACTORSANDACCESSTOCARE!$F:$Q, 12, FALSE)</f>
        <v>27.5</v>
      </c>
      <c r="I2032">
        <f>VLOOKUP(C2032,[4]RISKFACTORSANDACCESSTOCARE!$F:$Z,21,FALSE)</f>
        <v>9422</v>
      </c>
      <c r="J2032">
        <f>VLOOKUP(C2032,[5]DEMOGRAPHICS!$F:$J,5,FALSE)</f>
        <v>138423</v>
      </c>
      <c r="K2032">
        <f>I2032/J2032*100</f>
        <v>6.8066723015683808</v>
      </c>
    </row>
    <row r="2033" spans="1:11" hidden="1" x14ac:dyDescent="0.3">
      <c r="A2033" t="s">
        <v>1258</v>
      </c>
      <c r="B2033" t="s">
        <v>57</v>
      </c>
      <c r="C2033" t="s">
        <v>3316</v>
      </c>
      <c r="D2033">
        <f>VLOOKUP(C2033, [1]acs2015_county_data!$D:$O, 12, FALSE)</f>
        <v>40503</v>
      </c>
      <c r="E2033">
        <f>VLOOKUP(C2033, [2]DEMOGRAPHICS!$F:$M, 8, FALSE)</f>
        <v>69</v>
      </c>
      <c r="F2033">
        <f>VLOOKUP(C2033, [3]RISKFACTORSANDACCESSTOCARE!$F:$N, 9, FALSE)</f>
        <v>-1111.0999999999999</v>
      </c>
      <c r="G2033">
        <f>VLOOKUP(C2033, [3]RISKFACTORSANDACCESSTOCARE!$F:$H, 3, FALSE)</f>
        <v>-1111.0999999999999</v>
      </c>
      <c r="H2033">
        <f>VLOOKUP(C2033, [3]RISKFACTORSANDACCESSTOCARE!$F:$Q, 12, FALSE)</f>
        <v>-1111.0999999999999</v>
      </c>
    </row>
    <row r="2034" spans="1:11" x14ac:dyDescent="0.3">
      <c r="A2034" t="s">
        <v>1258</v>
      </c>
      <c r="B2034" t="s">
        <v>59</v>
      </c>
      <c r="C2034" t="s">
        <v>3317</v>
      </c>
      <c r="D2034">
        <f>VLOOKUP(C2034, [1]acs2015_county_data!$D:$O, 12, FALSE)</f>
        <v>52341</v>
      </c>
      <c r="E2034">
        <f>VLOOKUP(C2034, [2]DEMOGRAPHICS!$F:$M, 8, FALSE)</f>
        <v>2020</v>
      </c>
      <c r="F2034">
        <f>VLOOKUP(C2034, [3]RISKFACTORSANDACCESSTOCARE!$F:$N, 9, FALSE)</f>
        <v>23.3</v>
      </c>
      <c r="G2034">
        <f>VLOOKUP(C2034, [3]RISKFACTORSANDACCESSTOCARE!$F:$H, 3, FALSE)</f>
        <v>23</v>
      </c>
      <c r="H2034">
        <f>VLOOKUP(C2034, [3]RISKFACTORSANDACCESSTOCARE!$F:$Q, 12, FALSE)</f>
        <v>22.9</v>
      </c>
      <c r="I2034">
        <f>VLOOKUP(C2034,[4]RISKFACTORSANDACCESSTOCARE!$F:$Z,21,FALSE)</f>
        <v>123610</v>
      </c>
      <c r="J2034">
        <f>VLOOKUP(C2034,[5]DEMOGRAPHICS!$F:$J,5,FALSE)</f>
        <v>1090771</v>
      </c>
      <c r="K2034">
        <f>I2034/J2034*100</f>
        <v>11.332351153450174</v>
      </c>
    </row>
    <row r="2035" spans="1:11" hidden="1" x14ac:dyDescent="0.3">
      <c r="A2035" t="s">
        <v>1258</v>
      </c>
      <c r="B2035" t="s">
        <v>209</v>
      </c>
      <c r="C2035" t="s">
        <v>3318</v>
      </c>
      <c r="D2035">
        <f>VLOOKUP(C2035, [1]acs2015_county_data!$D:$O, 12, FALSE)</f>
        <v>55120</v>
      </c>
      <c r="E2035">
        <f>VLOOKUP(C2035, [2]DEMOGRAPHICS!$F:$M, 8, FALSE)</f>
        <v>106</v>
      </c>
      <c r="F2035">
        <f>VLOOKUP(C2035, [3]RISKFACTORSANDACCESSTOCARE!$F:$N, 9, FALSE)</f>
        <v>11.6</v>
      </c>
      <c r="G2035">
        <f>VLOOKUP(C2035, [3]RISKFACTORSANDACCESSTOCARE!$F:$H, 3, FALSE)</f>
        <v>14.9</v>
      </c>
      <c r="H2035">
        <f>VLOOKUP(C2035, [3]RISKFACTORSANDACCESSTOCARE!$F:$Q, 12, FALSE)</f>
        <v>-1111.0999999999999</v>
      </c>
    </row>
    <row r="2036" spans="1:11" hidden="1" x14ac:dyDescent="0.3">
      <c r="A2036" t="s">
        <v>1258</v>
      </c>
      <c r="B2036" t="s">
        <v>3319</v>
      </c>
      <c r="C2036" t="s">
        <v>3320</v>
      </c>
      <c r="D2036">
        <f>VLOOKUP(C2036, [1]acs2015_county_data!$D:$O, 12, FALSE)</f>
        <v>37319</v>
      </c>
      <c r="E2036">
        <f>VLOOKUP(C2036, [2]DEMOGRAPHICS!$F:$M, 8, FALSE)</f>
        <v>67</v>
      </c>
      <c r="F2036">
        <f>VLOOKUP(C2036, [3]RISKFACTORSANDACCESSTOCARE!$F:$N, 9, FALSE)</f>
        <v>-1111.0999999999999</v>
      </c>
      <c r="G2036">
        <f>VLOOKUP(C2036, [3]RISKFACTORSANDACCESSTOCARE!$F:$H, 3, FALSE)</f>
        <v>-1111.0999999999999</v>
      </c>
      <c r="H2036">
        <f>VLOOKUP(C2036, [3]RISKFACTORSANDACCESSTOCARE!$F:$Q, 12, FALSE)</f>
        <v>-1111.0999999999999</v>
      </c>
    </row>
    <row r="2037" spans="1:11" hidden="1" x14ac:dyDescent="0.3">
      <c r="A2037" t="s">
        <v>1258</v>
      </c>
      <c r="B2037" t="s">
        <v>3321</v>
      </c>
      <c r="C2037" t="s">
        <v>3322</v>
      </c>
      <c r="D2037">
        <f>VLOOKUP(C2037, [1]acs2015_county_data!$D:$O, 12, FALSE)</f>
        <v>72430</v>
      </c>
      <c r="E2037">
        <f>VLOOKUP(C2037, [2]DEMOGRAPHICS!$F:$M, 8, FALSE)</f>
        <v>236</v>
      </c>
      <c r="F2037">
        <f>VLOOKUP(C2037, [3]RISKFACTORSANDACCESSTOCARE!$F:$N, 9, FALSE)</f>
        <v>28.4</v>
      </c>
      <c r="G2037">
        <f>VLOOKUP(C2037, [3]RISKFACTORSANDACCESSTOCARE!$F:$H, 3, FALSE)</f>
        <v>19</v>
      </c>
      <c r="H2037">
        <f>VLOOKUP(C2037, [3]RISKFACTORSANDACCESSTOCARE!$F:$Q, 12, FALSE)</f>
        <v>-1111.0999999999999</v>
      </c>
    </row>
    <row r="2038" spans="1:11" x14ac:dyDescent="0.3">
      <c r="A2038" t="s">
        <v>1258</v>
      </c>
      <c r="B2038" t="s">
        <v>63</v>
      </c>
      <c r="C2038" t="s">
        <v>3323</v>
      </c>
      <c r="D2038">
        <f>VLOOKUP(C2038, [1]acs2015_county_data!$D:$O, 12, FALSE)</f>
        <v>60113</v>
      </c>
      <c r="E2038">
        <f>VLOOKUP(C2038, [2]DEMOGRAPHICS!$F:$M, 8, FALSE)</f>
        <v>366</v>
      </c>
      <c r="F2038">
        <f>VLOOKUP(C2038, [3]RISKFACTORSANDACCESSTOCARE!$F:$N, 9, FALSE)</f>
        <v>22.6</v>
      </c>
      <c r="G2038">
        <f>VLOOKUP(C2038, [3]RISKFACTORSANDACCESSTOCARE!$F:$H, 3, FALSE)</f>
        <v>19.5</v>
      </c>
      <c r="H2038">
        <f>VLOOKUP(C2038, [3]RISKFACTORSANDACCESSTOCARE!$F:$Q, 12, FALSE)</f>
        <v>21.2</v>
      </c>
      <c r="I2038">
        <f>VLOOKUP(C2038,[4]RISKFACTORSANDACCESSTOCARE!$F:$Z,21,FALSE)</f>
        <v>11774</v>
      </c>
      <c r="J2038">
        <f>VLOOKUP(C2038,[5]DEMOGRAPHICS!$F:$J,5,FALSE)</f>
        <v>151996</v>
      </c>
      <c r="K2038">
        <f>I2038/J2038*100</f>
        <v>7.7462564804336953</v>
      </c>
    </row>
    <row r="2039" spans="1:11" hidden="1" x14ac:dyDescent="0.3">
      <c r="A2039" t="s">
        <v>1258</v>
      </c>
      <c r="B2039" t="s">
        <v>3324</v>
      </c>
      <c r="C2039" t="s">
        <v>3325</v>
      </c>
      <c r="D2039">
        <f>VLOOKUP(C2039, [1]acs2015_county_data!$D:$O, 12, FALSE)</f>
        <v>40930</v>
      </c>
      <c r="E2039">
        <f>VLOOKUP(C2039, [2]DEMOGRAPHICS!$F:$M, 8, FALSE)</f>
        <v>79</v>
      </c>
      <c r="F2039">
        <f>VLOOKUP(C2039, [3]RISKFACTORSANDACCESSTOCARE!$F:$N, 9, FALSE)</f>
        <v>19.100000000000001</v>
      </c>
      <c r="G2039">
        <f>VLOOKUP(C2039, [3]RISKFACTORSANDACCESSTOCARE!$F:$H, 3, FALSE)</f>
        <v>-1111.0999999999999</v>
      </c>
      <c r="H2039">
        <f>VLOOKUP(C2039, [3]RISKFACTORSANDACCESSTOCARE!$F:$Q, 12, FALSE)</f>
        <v>-1111.0999999999999</v>
      </c>
    </row>
    <row r="2040" spans="1:11" x14ac:dyDescent="0.3">
      <c r="A2040" t="s">
        <v>1258</v>
      </c>
      <c r="B2040" t="s">
        <v>597</v>
      </c>
      <c r="C2040" t="s">
        <v>3326</v>
      </c>
      <c r="D2040">
        <f>VLOOKUP(C2040, [1]acs2015_county_data!$D:$O, 12, FALSE)</f>
        <v>49013</v>
      </c>
      <c r="E2040">
        <f>VLOOKUP(C2040, [2]DEMOGRAPHICS!$F:$M, 8, FALSE)</f>
        <v>1980</v>
      </c>
      <c r="F2040">
        <f>VLOOKUP(C2040, [3]RISKFACTORSANDACCESSTOCARE!$F:$N, 9, FALSE)</f>
        <v>22.5</v>
      </c>
      <c r="G2040">
        <f>VLOOKUP(C2040, [3]RISKFACTORSANDACCESSTOCARE!$F:$H, 3, FALSE)</f>
        <v>23</v>
      </c>
      <c r="H2040">
        <f>VLOOKUP(C2040, [3]RISKFACTORSANDACCESSTOCARE!$F:$Q, 12, FALSE)</f>
        <v>24.7</v>
      </c>
      <c r="I2040">
        <f>VLOOKUP(C2040,[4]RISKFACTORSANDACCESSTOCARE!$F:$Z,21,FALSE)</f>
        <v>84700</v>
      </c>
      <c r="J2040">
        <f>VLOOKUP(C2040,[5]DEMOGRAPHICS!$F:$J,5,FALSE)</f>
        <v>806652</v>
      </c>
      <c r="K2040">
        <f>I2040/J2040*100</f>
        <v>10.500190912562047</v>
      </c>
    </row>
    <row r="2041" spans="1:11" hidden="1" x14ac:dyDescent="0.3">
      <c r="A2041" t="s">
        <v>1258</v>
      </c>
      <c r="B2041" t="s">
        <v>795</v>
      </c>
      <c r="C2041" t="s">
        <v>3327</v>
      </c>
      <c r="D2041">
        <f>VLOOKUP(C2041, [1]acs2015_county_data!$D:$O, 12, FALSE)</f>
        <v>50895</v>
      </c>
      <c r="E2041">
        <f>VLOOKUP(C2041, [2]DEMOGRAPHICS!$F:$M, 8, FALSE)</f>
        <v>138</v>
      </c>
      <c r="F2041">
        <f>VLOOKUP(C2041, [3]RISKFACTORSANDACCESSTOCARE!$F:$N, 9, FALSE)</f>
        <v>24.6</v>
      </c>
      <c r="G2041">
        <f>VLOOKUP(C2041, [3]RISKFACTORSANDACCESSTOCARE!$F:$H, 3, FALSE)</f>
        <v>28.4</v>
      </c>
      <c r="H2041">
        <f>VLOOKUP(C2041, [3]RISKFACTORSANDACCESSTOCARE!$F:$Q, 12, FALSE)</f>
        <v>-1111.0999999999999</v>
      </c>
    </row>
    <row r="2042" spans="1:11" hidden="1" x14ac:dyDescent="0.3">
      <c r="A2042" t="s">
        <v>1258</v>
      </c>
      <c r="B2042" t="s">
        <v>1081</v>
      </c>
      <c r="C2042" t="s">
        <v>3328</v>
      </c>
      <c r="D2042">
        <f>VLOOKUP(C2042, [1]acs2015_county_data!$D:$O, 12, FALSE)</f>
        <v>42703</v>
      </c>
      <c r="E2042">
        <f>VLOOKUP(C2042, [2]DEMOGRAPHICS!$F:$M, 8, FALSE)</f>
        <v>68</v>
      </c>
      <c r="F2042">
        <f>VLOOKUP(C2042, [3]RISKFACTORSANDACCESSTOCARE!$F:$N, 9, FALSE)</f>
        <v>-1111.0999999999999</v>
      </c>
      <c r="G2042">
        <f>VLOOKUP(C2042, [3]RISKFACTORSANDACCESSTOCARE!$F:$H, 3, FALSE)</f>
        <v>-1111.0999999999999</v>
      </c>
      <c r="H2042">
        <f>VLOOKUP(C2042, [3]RISKFACTORSANDACCESSTOCARE!$F:$Q, 12, FALSE)</f>
        <v>-1111.0999999999999</v>
      </c>
    </row>
    <row r="2043" spans="1:11" hidden="1" x14ac:dyDescent="0.3">
      <c r="A2043" t="s">
        <v>1258</v>
      </c>
      <c r="B2043" t="s">
        <v>1223</v>
      </c>
      <c r="C2043" t="s">
        <v>3329</v>
      </c>
      <c r="D2043">
        <f>VLOOKUP(C2043, [1]acs2015_county_data!$D:$O, 12, FALSE)</f>
        <v>43173</v>
      </c>
      <c r="E2043">
        <f>VLOOKUP(C2043, [2]DEMOGRAPHICS!$F:$M, 8, FALSE)</f>
        <v>39</v>
      </c>
      <c r="F2043">
        <f>VLOOKUP(C2043, [3]RISKFACTORSANDACCESSTOCARE!$F:$N, 9, FALSE)</f>
        <v>-1111.0999999999999</v>
      </c>
      <c r="G2043">
        <f>VLOOKUP(C2043, [3]RISKFACTORSANDACCESSTOCARE!$F:$H, 3, FALSE)</f>
        <v>-1111.0999999999999</v>
      </c>
      <c r="H2043">
        <f>VLOOKUP(C2043, [3]RISKFACTORSANDACCESSTOCARE!$F:$Q, 12, FALSE)</f>
        <v>-1111.0999999999999</v>
      </c>
    </row>
    <row r="2044" spans="1:11" hidden="1" x14ac:dyDescent="0.3">
      <c r="A2044" t="s">
        <v>1258</v>
      </c>
      <c r="B2044" t="s">
        <v>67</v>
      </c>
      <c r="C2044" t="s">
        <v>3330</v>
      </c>
      <c r="D2044">
        <f>VLOOKUP(C2044, [1]acs2015_county_data!$D:$O, 12, FALSE)</f>
        <v>53835</v>
      </c>
      <c r="E2044">
        <f>VLOOKUP(C2044, [2]DEMOGRAPHICS!$F:$M, 8, FALSE)</f>
        <v>71</v>
      </c>
      <c r="F2044">
        <f>VLOOKUP(C2044, [3]RISKFACTORSANDACCESSTOCARE!$F:$N, 9, FALSE)</f>
        <v>-1111.0999999999999</v>
      </c>
      <c r="G2044">
        <f>VLOOKUP(C2044, [3]RISKFACTORSANDACCESSTOCARE!$F:$H, 3, FALSE)</f>
        <v>-1111.0999999999999</v>
      </c>
      <c r="H2044">
        <f>VLOOKUP(C2044, [3]RISKFACTORSANDACCESSTOCARE!$F:$Q, 12, FALSE)</f>
        <v>-1111.0999999999999</v>
      </c>
    </row>
    <row r="2045" spans="1:11" hidden="1" x14ac:dyDescent="0.3">
      <c r="A2045" t="s">
        <v>1258</v>
      </c>
      <c r="B2045" t="s">
        <v>3331</v>
      </c>
      <c r="C2045" t="s">
        <v>3332</v>
      </c>
      <c r="D2045">
        <f>VLOOKUP(C2045, [1]acs2015_county_data!$D:$O, 12, FALSE)</f>
        <v>39858</v>
      </c>
      <c r="E2045">
        <f>VLOOKUP(C2045, [2]DEMOGRAPHICS!$F:$M, 8, FALSE)</f>
        <v>77</v>
      </c>
      <c r="F2045">
        <f>VLOOKUP(C2045, [3]RISKFACTORSANDACCESSTOCARE!$F:$N, 9, FALSE)</f>
        <v>-1111.0999999999999</v>
      </c>
      <c r="G2045">
        <f>VLOOKUP(C2045, [3]RISKFACTORSANDACCESSTOCARE!$F:$H, 3, FALSE)</f>
        <v>-1111.0999999999999</v>
      </c>
      <c r="H2045">
        <f>VLOOKUP(C2045, [3]RISKFACTORSANDACCESSTOCARE!$F:$Q, 12, FALSE)</f>
        <v>-1111.0999999999999</v>
      </c>
    </row>
    <row r="2046" spans="1:11" hidden="1" x14ac:dyDescent="0.3">
      <c r="A2046" t="s">
        <v>1258</v>
      </c>
      <c r="B2046" t="s">
        <v>3333</v>
      </c>
      <c r="C2046" t="s">
        <v>3334</v>
      </c>
      <c r="D2046">
        <f>VLOOKUP(C2046, [1]acs2015_county_data!$D:$O, 12, FALSE)</f>
        <v>42170</v>
      </c>
      <c r="E2046">
        <f>VLOOKUP(C2046, [2]DEMOGRAPHICS!$F:$M, 8, FALSE)</f>
        <v>69</v>
      </c>
      <c r="F2046">
        <f>VLOOKUP(C2046, [3]RISKFACTORSANDACCESSTOCARE!$F:$N, 9, FALSE)</f>
        <v>-1111.0999999999999</v>
      </c>
      <c r="G2046">
        <f>VLOOKUP(C2046, [3]RISKFACTORSANDACCESSTOCARE!$F:$H, 3, FALSE)</f>
        <v>-1111.0999999999999</v>
      </c>
      <c r="H2046">
        <f>VLOOKUP(C2046, [3]RISKFACTORSANDACCESSTOCARE!$F:$Q, 12, FALSE)</f>
        <v>-1111.0999999999999</v>
      </c>
    </row>
    <row r="2047" spans="1:11" hidden="1" x14ac:dyDescent="0.3">
      <c r="A2047" t="s">
        <v>1258</v>
      </c>
      <c r="B2047" t="s">
        <v>609</v>
      </c>
      <c r="C2047" t="s">
        <v>3335</v>
      </c>
      <c r="D2047">
        <f>VLOOKUP(C2047, [1]acs2015_county_data!$D:$O, 12, FALSE)</f>
        <v>51996</v>
      </c>
      <c r="E2047">
        <f>VLOOKUP(C2047, [2]DEMOGRAPHICS!$F:$M, 8, FALSE)</f>
        <v>98</v>
      </c>
      <c r="F2047">
        <f>VLOOKUP(C2047, [3]RISKFACTORSANDACCESSTOCARE!$F:$N, 9, FALSE)</f>
        <v>-1111.0999999999999</v>
      </c>
      <c r="G2047">
        <f>VLOOKUP(C2047, [3]RISKFACTORSANDACCESSTOCARE!$F:$H, 3, FALSE)</f>
        <v>-1111.0999999999999</v>
      </c>
      <c r="H2047">
        <f>VLOOKUP(C2047, [3]RISKFACTORSANDACCESSTOCARE!$F:$Q, 12, FALSE)</f>
        <v>-1111.0999999999999</v>
      </c>
    </row>
    <row r="2048" spans="1:11" hidden="1" x14ac:dyDescent="0.3">
      <c r="A2048" t="s">
        <v>1258</v>
      </c>
      <c r="B2048" t="s">
        <v>2066</v>
      </c>
      <c r="C2048" t="s">
        <v>3336</v>
      </c>
      <c r="D2048">
        <f>VLOOKUP(C2048, [1]acs2015_county_data!$D:$O, 12, FALSE)</f>
        <v>48745</v>
      </c>
      <c r="E2048">
        <f>VLOOKUP(C2048, [2]DEMOGRAPHICS!$F:$M, 8, FALSE)</f>
        <v>123</v>
      </c>
      <c r="F2048">
        <f>VLOOKUP(C2048, [3]RISKFACTORSANDACCESSTOCARE!$F:$N, 9, FALSE)</f>
        <v>-1111.0999999999999</v>
      </c>
      <c r="G2048">
        <f>VLOOKUP(C2048, [3]RISKFACTORSANDACCESSTOCARE!$F:$H, 3, FALSE)</f>
        <v>21.1</v>
      </c>
      <c r="H2048">
        <f>VLOOKUP(C2048, [3]RISKFACTORSANDACCESSTOCARE!$F:$Q, 12, FALSE)</f>
        <v>-1111.0999999999999</v>
      </c>
    </row>
    <row r="2049" spans="1:11" hidden="1" x14ac:dyDescent="0.3">
      <c r="A2049" t="s">
        <v>1258</v>
      </c>
      <c r="B2049" t="s">
        <v>71</v>
      </c>
      <c r="C2049" t="s">
        <v>3337</v>
      </c>
      <c r="D2049">
        <f>VLOOKUP(C2049, [1]acs2015_county_data!$D:$O, 12, FALSE)</f>
        <v>39460</v>
      </c>
      <c r="E2049">
        <f>VLOOKUP(C2049, [2]DEMOGRAPHICS!$F:$M, 8, FALSE)</f>
        <v>80</v>
      </c>
      <c r="F2049">
        <f>VLOOKUP(C2049, [3]RISKFACTORSANDACCESSTOCARE!$F:$N, 9, FALSE)</f>
        <v>-1111.0999999999999</v>
      </c>
      <c r="G2049">
        <f>VLOOKUP(C2049, [3]RISKFACTORSANDACCESSTOCARE!$F:$H, 3, FALSE)</f>
        <v>-1111.0999999999999</v>
      </c>
      <c r="H2049">
        <f>VLOOKUP(C2049, [3]RISKFACTORSANDACCESSTOCARE!$F:$Q, 12, FALSE)</f>
        <v>-1111.0999999999999</v>
      </c>
    </row>
    <row r="2050" spans="1:11" hidden="1" x14ac:dyDescent="0.3">
      <c r="A2050" t="s">
        <v>1258</v>
      </c>
      <c r="B2050" t="s">
        <v>73</v>
      </c>
      <c r="C2050" t="s">
        <v>3338</v>
      </c>
      <c r="D2050">
        <f>VLOOKUP(C2050, [1]acs2015_county_data!$D:$O, 12, FALSE)</f>
        <v>41942</v>
      </c>
      <c r="E2050">
        <f>VLOOKUP(C2050, [2]DEMOGRAPHICS!$F:$M, 8, FALSE)</f>
        <v>172</v>
      </c>
      <c r="F2050">
        <f>VLOOKUP(C2050, [3]RISKFACTORSANDACCESSTOCARE!$F:$N, 9, FALSE)</f>
        <v>-1111.0999999999999</v>
      </c>
      <c r="G2050">
        <f>VLOOKUP(C2050, [3]RISKFACTORSANDACCESSTOCARE!$F:$H, 3, FALSE)</f>
        <v>28.8</v>
      </c>
      <c r="H2050">
        <f>VLOOKUP(C2050, [3]RISKFACTORSANDACCESSTOCARE!$F:$Q, 12, FALSE)</f>
        <v>-1111.0999999999999</v>
      </c>
    </row>
    <row r="2051" spans="1:11" hidden="1" x14ac:dyDescent="0.3">
      <c r="A2051" t="s">
        <v>1258</v>
      </c>
      <c r="B2051" t="s">
        <v>1102</v>
      </c>
      <c r="C2051" t="s">
        <v>3339</v>
      </c>
      <c r="D2051">
        <f>VLOOKUP(C2051, [1]acs2015_county_data!$D:$O, 12, FALSE)</f>
        <v>48533</v>
      </c>
      <c r="E2051">
        <f>VLOOKUP(C2051, [2]DEMOGRAPHICS!$F:$M, 8, FALSE)</f>
        <v>111</v>
      </c>
      <c r="F2051">
        <f>VLOOKUP(C2051, [3]RISKFACTORSANDACCESSTOCARE!$F:$N, 9, FALSE)</f>
        <v>-1111.0999999999999</v>
      </c>
      <c r="G2051">
        <f>VLOOKUP(C2051, [3]RISKFACTORSANDACCESSTOCARE!$F:$H, 3, FALSE)</f>
        <v>-1111.0999999999999</v>
      </c>
      <c r="H2051">
        <f>VLOOKUP(C2051, [3]RISKFACTORSANDACCESSTOCARE!$F:$Q, 12, FALSE)</f>
        <v>-1111.0999999999999</v>
      </c>
    </row>
    <row r="2052" spans="1:11" x14ac:dyDescent="0.3">
      <c r="A2052" t="s">
        <v>1258</v>
      </c>
      <c r="B2052" t="s">
        <v>331</v>
      </c>
      <c r="C2052" t="s">
        <v>3340</v>
      </c>
      <c r="D2052">
        <f>VLOOKUP(C2052, [1]acs2015_county_data!$D:$O, 12, FALSE)</f>
        <v>58029</v>
      </c>
      <c r="E2052">
        <f>VLOOKUP(C2052, [2]DEMOGRAPHICS!$F:$M, 8, FALSE)</f>
        <v>1019</v>
      </c>
      <c r="F2052">
        <f>VLOOKUP(C2052, [3]RISKFACTORSANDACCESSTOCARE!$F:$N, 9, FALSE)</f>
        <v>15.8</v>
      </c>
      <c r="G2052">
        <f>VLOOKUP(C2052, [3]RISKFACTORSANDACCESSTOCARE!$F:$H, 3, FALSE)</f>
        <v>23.9</v>
      </c>
      <c r="H2052">
        <f>VLOOKUP(C2052, [3]RISKFACTORSANDACCESSTOCARE!$F:$Q, 12, FALSE)</f>
        <v>19.5</v>
      </c>
      <c r="I2052">
        <f>VLOOKUP(C2052,[4]RISKFACTORSANDACCESSTOCARE!$F:$Z,21,FALSE)</f>
        <v>14756</v>
      </c>
      <c r="J2052">
        <f>VLOOKUP(C2052,[5]DEMOGRAPHICS!$F:$J,5,FALSE)</f>
        <v>232466</v>
      </c>
      <c r="K2052">
        <f>I2052/J2052*100</f>
        <v>6.3475949171061572</v>
      </c>
    </row>
    <row r="2053" spans="1:11" hidden="1" x14ac:dyDescent="0.3">
      <c r="A2053" t="s">
        <v>1258</v>
      </c>
      <c r="B2053" t="s">
        <v>79</v>
      </c>
      <c r="C2053" t="s">
        <v>3341</v>
      </c>
      <c r="D2053">
        <f>VLOOKUP(C2053, [1]acs2015_county_data!$D:$O, 12, FALSE)</f>
        <v>42874</v>
      </c>
      <c r="E2053">
        <f>VLOOKUP(C2053, [2]DEMOGRAPHICS!$F:$M, 8, FALSE)</f>
        <v>139</v>
      </c>
      <c r="F2053">
        <f>VLOOKUP(C2053, [3]RISKFACTORSANDACCESSTOCARE!$F:$N, 9, FALSE)</f>
        <v>-1111.0999999999999</v>
      </c>
      <c r="G2053">
        <f>VLOOKUP(C2053, [3]RISKFACTORSANDACCESSTOCARE!$F:$H, 3, FALSE)</f>
        <v>-1111.0999999999999</v>
      </c>
      <c r="H2053">
        <f>VLOOKUP(C2053, [3]RISKFACTORSANDACCESSTOCARE!$F:$Q, 12, FALSE)</f>
        <v>-1111.0999999999999</v>
      </c>
    </row>
    <row r="2054" spans="1:11" x14ac:dyDescent="0.3">
      <c r="A2054" t="s">
        <v>1258</v>
      </c>
      <c r="B2054" t="s">
        <v>3342</v>
      </c>
      <c r="C2054" t="s">
        <v>3343</v>
      </c>
      <c r="D2054">
        <f>VLOOKUP(C2054, [1]acs2015_county_data!$D:$O, 12, FALSE)</f>
        <v>56549</v>
      </c>
      <c r="E2054">
        <f>VLOOKUP(C2054, [2]DEMOGRAPHICS!$F:$M, 8, FALSE)</f>
        <v>226</v>
      </c>
      <c r="F2054">
        <f>VLOOKUP(C2054, [3]RISKFACTORSANDACCESSTOCARE!$F:$N, 9, FALSE)</f>
        <v>27.9</v>
      </c>
      <c r="G2054">
        <f>VLOOKUP(C2054, [3]RISKFACTORSANDACCESSTOCARE!$F:$H, 3, FALSE)</f>
        <v>26.5</v>
      </c>
      <c r="H2054">
        <f>VLOOKUP(C2054, [3]RISKFACTORSANDACCESSTOCARE!$F:$Q, 12, FALSE)</f>
        <v>25.2</v>
      </c>
      <c r="I2054">
        <f>VLOOKUP(C2054,[4]RISKFACTORSANDACCESSTOCARE!$F:$Z,21,FALSE)</f>
        <v>12111</v>
      </c>
      <c r="J2054">
        <f>VLOOKUP(C2054,[5]DEMOGRAPHICS!$F:$J,5,FALSE)</f>
        <v>154806</v>
      </c>
      <c r="K2054">
        <f>I2054/J2054*100</f>
        <v>7.8233401806131546</v>
      </c>
    </row>
    <row r="2055" spans="1:11" hidden="1" x14ac:dyDescent="0.3">
      <c r="A2055" t="s">
        <v>1258</v>
      </c>
      <c r="B2055" t="s">
        <v>238</v>
      </c>
      <c r="C2055" t="s">
        <v>3344</v>
      </c>
      <c r="D2055">
        <f>VLOOKUP(C2055, [1]acs2015_county_data!$D:$O, 12, FALSE)</f>
        <v>49783</v>
      </c>
      <c r="E2055">
        <f>VLOOKUP(C2055, [2]DEMOGRAPHICS!$F:$M, 8, FALSE)</f>
        <v>102</v>
      </c>
      <c r="F2055">
        <f>VLOOKUP(C2055, [3]RISKFACTORSANDACCESSTOCARE!$F:$N, 9, FALSE)</f>
        <v>-1111.0999999999999</v>
      </c>
      <c r="G2055">
        <f>VLOOKUP(C2055, [3]RISKFACTORSANDACCESSTOCARE!$F:$H, 3, FALSE)</f>
        <v>-1111.0999999999999</v>
      </c>
      <c r="H2055">
        <f>VLOOKUP(C2055, [3]RISKFACTORSANDACCESSTOCARE!$F:$Q, 12, FALSE)</f>
        <v>-1111.0999999999999</v>
      </c>
    </row>
    <row r="2056" spans="1:11" x14ac:dyDescent="0.3">
      <c r="A2056" t="s">
        <v>1258</v>
      </c>
      <c r="B2056" t="s">
        <v>3345</v>
      </c>
      <c r="C2056" t="s">
        <v>3346</v>
      </c>
      <c r="D2056">
        <f>VLOOKUP(C2056, [1]acs2015_county_data!$D:$O, 12, FALSE)</f>
        <v>52457</v>
      </c>
      <c r="E2056">
        <f>VLOOKUP(C2056, [2]DEMOGRAPHICS!$F:$M, 8, FALSE)</f>
        <v>602</v>
      </c>
      <c r="F2056">
        <f>VLOOKUP(C2056, [3]RISKFACTORSANDACCESSTOCARE!$F:$N, 9, FALSE)</f>
        <v>25.8</v>
      </c>
      <c r="G2056">
        <f>VLOOKUP(C2056, [3]RISKFACTORSANDACCESSTOCARE!$F:$H, 3, FALSE)</f>
        <v>27.2</v>
      </c>
      <c r="H2056">
        <f>VLOOKUP(C2056, [3]RISKFACTORSANDACCESSTOCARE!$F:$Q, 12, FALSE)</f>
        <v>26.7</v>
      </c>
      <c r="I2056">
        <f>VLOOKUP(C2056,[4]RISKFACTORSANDACCESSTOCARE!$F:$Z,21,FALSE)</f>
        <v>32938</v>
      </c>
      <c r="J2056">
        <f>VLOOKUP(C2056,[5]DEMOGRAPHICS!$F:$J,5,FALSE)</f>
        <v>296307</v>
      </c>
      <c r="K2056">
        <f t="shared" ref="K2056:K2057" si="208">I2056/J2056*100</f>
        <v>11.116173428234905</v>
      </c>
    </row>
    <row r="2057" spans="1:11" x14ac:dyDescent="0.3">
      <c r="A2057" t="s">
        <v>1258</v>
      </c>
      <c r="B2057" t="s">
        <v>1395</v>
      </c>
      <c r="C2057" t="s">
        <v>3347</v>
      </c>
      <c r="D2057">
        <f>VLOOKUP(C2057, [1]acs2015_county_data!$D:$O, 12, FALSE)</f>
        <v>41777</v>
      </c>
      <c r="E2057">
        <f>VLOOKUP(C2057, [2]DEMOGRAPHICS!$F:$M, 8, FALSE)</f>
        <v>1317</v>
      </c>
      <c r="F2057">
        <f>VLOOKUP(C2057, [3]RISKFACTORSANDACCESSTOCARE!$F:$N, 9, FALSE)</f>
        <v>25.9</v>
      </c>
      <c r="G2057">
        <f>VLOOKUP(C2057, [3]RISKFACTORSANDACCESSTOCARE!$F:$H, 3, FALSE)</f>
        <v>26.6</v>
      </c>
      <c r="H2057">
        <f>VLOOKUP(C2057, [3]RISKFACTORSANDACCESSTOCARE!$F:$Q, 12, FALSE)</f>
        <v>23.4</v>
      </c>
      <c r="I2057">
        <f>VLOOKUP(C2057,[4]RISKFACTORSANDACCESSTOCARE!$F:$Z,21,FALSE)</f>
        <v>56676</v>
      </c>
      <c r="J2057">
        <f>VLOOKUP(C2057,[5]DEMOGRAPHICS!$F:$J,5,FALSE)</f>
        <v>448229</v>
      </c>
      <c r="K2057">
        <f t="shared" si="208"/>
        <v>12.644429521516903</v>
      </c>
    </row>
    <row r="2058" spans="1:11" hidden="1" x14ac:dyDescent="0.3">
      <c r="A2058" t="s">
        <v>1258</v>
      </c>
      <c r="B2058" t="s">
        <v>89</v>
      </c>
      <c r="C2058" t="s">
        <v>3348</v>
      </c>
      <c r="D2058">
        <f>VLOOKUP(C2058, [1]acs2015_county_data!$D:$O, 12, FALSE)</f>
        <v>57406</v>
      </c>
      <c r="E2058">
        <f>VLOOKUP(C2058, [2]DEMOGRAPHICS!$F:$M, 8, FALSE)</f>
        <v>89</v>
      </c>
      <c r="F2058">
        <f>VLOOKUP(C2058, [3]RISKFACTORSANDACCESSTOCARE!$F:$N, 9, FALSE)</f>
        <v>10.8</v>
      </c>
      <c r="G2058">
        <f>VLOOKUP(C2058, [3]RISKFACTORSANDACCESSTOCARE!$F:$H, 3, FALSE)</f>
        <v>-1111.0999999999999</v>
      </c>
      <c r="H2058">
        <f>VLOOKUP(C2058, [3]RISKFACTORSANDACCESSTOCARE!$F:$Q, 12, FALSE)</f>
        <v>-1111.0999999999999</v>
      </c>
    </row>
    <row r="2059" spans="1:11" x14ac:dyDescent="0.3">
      <c r="A2059" t="s">
        <v>1258</v>
      </c>
      <c r="B2059" t="s">
        <v>3349</v>
      </c>
      <c r="C2059" t="s">
        <v>3350</v>
      </c>
      <c r="D2059">
        <f>VLOOKUP(C2059, [1]acs2015_county_data!$D:$O, 12, FALSE)</f>
        <v>41375</v>
      </c>
      <c r="E2059">
        <f>VLOOKUP(C2059, [2]DEMOGRAPHICS!$F:$M, 8, FALSE)</f>
        <v>612</v>
      </c>
      <c r="F2059">
        <f>VLOOKUP(C2059, [3]RISKFACTORSANDACCESSTOCARE!$F:$N, 9, FALSE)</f>
        <v>22.5</v>
      </c>
      <c r="G2059">
        <f>VLOOKUP(C2059, [3]RISKFACTORSANDACCESSTOCARE!$F:$H, 3, FALSE)</f>
        <v>27.5</v>
      </c>
      <c r="H2059">
        <f>VLOOKUP(C2059, [3]RISKFACTORSANDACCESSTOCARE!$F:$Q, 12, FALSE)</f>
        <v>25.3</v>
      </c>
      <c r="I2059">
        <f>VLOOKUP(C2059,[4]RISKFACTORSANDACCESSTOCARE!$F:$Z,21,FALSE)</f>
        <v>28707</v>
      </c>
      <c r="J2059">
        <f>VLOOKUP(C2059,[5]DEMOGRAPHICS!$F:$J,5,FALSE)</f>
        <v>254274</v>
      </c>
      <c r="K2059">
        <f>I2059/J2059*100</f>
        <v>11.289789754359472</v>
      </c>
    </row>
    <row r="2060" spans="1:11" hidden="1" x14ac:dyDescent="0.3">
      <c r="A2060" t="s">
        <v>1258</v>
      </c>
      <c r="B2060" t="s">
        <v>93</v>
      </c>
      <c r="C2060" t="s">
        <v>3351</v>
      </c>
      <c r="D2060">
        <f>VLOOKUP(C2060, [1]acs2015_county_data!$D:$O, 12, FALSE)</f>
        <v>42966</v>
      </c>
      <c r="E2060">
        <f>VLOOKUP(C2060, [2]DEMOGRAPHICS!$F:$M, 8, FALSE)</f>
        <v>163</v>
      </c>
      <c r="F2060">
        <f>VLOOKUP(C2060, [3]RISKFACTORSANDACCESSTOCARE!$F:$N, 9, FALSE)</f>
        <v>-1111.0999999999999</v>
      </c>
      <c r="G2060">
        <f>VLOOKUP(C2060, [3]RISKFACTORSANDACCESSTOCARE!$F:$H, 3, FALSE)</f>
        <v>-1111.0999999999999</v>
      </c>
      <c r="H2060">
        <f>VLOOKUP(C2060, [3]RISKFACTORSANDACCESSTOCARE!$F:$Q, 12, FALSE)</f>
        <v>-1111.0999999999999</v>
      </c>
    </row>
    <row r="2061" spans="1:11" x14ac:dyDescent="0.3">
      <c r="A2061" t="s">
        <v>1258</v>
      </c>
      <c r="B2061" t="s">
        <v>3352</v>
      </c>
      <c r="C2061" t="s">
        <v>3353</v>
      </c>
      <c r="D2061">
        <f>VLOOKUP(C2061, [1]acs2015_county_data!$D:$O, 12, FALSE)</f>
        <v>66952</v>
      </c>
      <c r="E2061">
        <f>VLOOKUP(C2061, [2]DEMOGRAPHICS!$F:$M, 8, FALSE)</f>
        <v>396</v>
      </c>
      <c r="F2061">
        <f>VLOOKUP(C2061, [3]RISKFACTORSANDACCESSTOCARE!$F:$N, 9, FALSE)</f>
        <v>21.3</v>
      </c>
      <c r="G2061">
        <f>VLOOKUP(C2061, [3]RISKFACTORSANDACCESSTOCARE!$F:$H, 3, FALSE)</f>
        <v>21</v>
      </c>
      <c r="H2061">
        <f>VLOOKUP(C2061, [3]RISKFACTORSANDACCESSTOCARE!$F:$Q, 12, FALSE)</f>
        <v>20.6</v>
      </c>
      <c r="I2061">
        <f>VLOOKUP(C2061,[4]RISKFACTORSANDACCESSTOCARE!$F:$Z,21,FALSE)</f>
        <v>11262</v>
      </c>
      <c r="J2061">
        <f>VLOOKUP(C2061,[5]DEMOGRAPHICS!$F:$J,5,FALSE)</f>
        <v>167010</v>
      </c>
      <c r="K2061">
        <f>I2061/J2061*100</f>
        <v>6.7433087839051549</v>
      </c>
    </row>
    <row r="2062" spans="1:11" hidden="1" x14ac:dyDescent="0.3">
      <c r="A2062" t="s">
        <v>1258</v>
      </c>
      <c r="B2062" t="s">
        <v>3354</v>
      </c>
      <c r="C2062" t="s">
        <v>3355</v>
      </c>
      <c r="D2062">
        <f>VLOOKUP(C2062, [1]acs2015_county_data!$D:$O, 12, FALSE)</f>
        <v>37813</v>
      </c>
      <c r="E2062">
        <f>VLOOKUP(C2062, [2]DEMOGRAPHICS!$F:$M, 8, FALSE)</f>
        <v>54</v>
      </c>
      <c r="F2062">
        <f>VLOOKUP(C2062, [3]RISKFACTORSANDACCESSTOCARE!$F:$N, 9, FALSE)</f>
        <v>-1111.0999999999999</v>
      </c>
      <c r="G2062">
        <f>VLOOKUP(C2062, [3]RISKFACTORSANDACCESSTOCARE!$F:$H, 3, FALSE)</f>
        <v>-1111.0999999999999</v>
      </c>
      <c r="H2062">
        <f>VLOOKUP(C2062, [3]RISKFACTORSANDACCESSTOCARE!$F:$Q, 12, FALSE)</f>
        <v>-1111.0999999999999</v>
      </c>
    </row>
    <row r="2063" spans="1:11" hidden="1" x14ac:dyDescent="0.3">
      <c r="A2063" t="s">
        <v>1258</v>
      </c>
      <c r="B2063" t="s">
        <v>1128</v>
      </c>
      <c r="C2063" t="s">
        <v>3356</v>
      </c>
      <c r="D2063">
        <f>VLOOKUP(C2063, [1]acs2015_county_data!$D:$O, 12, FALSE)</f>
        <v>53099</v>
      </c>
      <c r="E2063">
        <f>VLOOKUP(C2063, [2]DEMOGRAPHICS!$F:$M, 8, FALSE)</f>
        <v>89</v>
      </c>
      <c r="F2063">
        <f>VLOOKUP(C2063, [3]RISKFACTORSANDACCESSTOCARE!$F:$N, 9, FALSE)</f>
        <v>-1111.0999999999999</v>
      </c>
      <c r="G2063">
        <f>VLOOKUP(C2063, [3]RISKFACTORSANDACCESSTOCARE!$F:$H, 3, FALSE)</f>
        <v>-1111.0999999999999</v>
      </c>
      <c r="H2063">
        <f>VLOOKUP(C2063, [3]RISKFACTORSANDACCESSTOCARE!$F:$Q, 12, FALSE)</f>
        <v>-1111.0999999999999</v>
      </c>
    </row>
    <row r="2064" spans="1:11" x14ac:dyDescent="0.3">
      <c r="A2064" t="s">
        <v>1258</v>
      </c>
      <c r="B2064" t="s">
        <v>1250</v>
      </c>
      <c r="C2064" t="s">
        <v>3357</v>
      </c>
      <c r="D2064">
        <f>VLOOKUP(C2064, [1]acs2015_county_data!$D:$O, 12, FALSE)</f>
        <v>51569</v>
      </c>
      <c r="E2064">
        <f>VLOOKUP(C2064, [2]DEMOGRAPHICS!$F:$M, 8, FALSE)</f>
        <v>250</v>
      </c>
      <c r="F2064">
        <f>VLOOKUP(C2064, [3]RISKFACTORSANDACCESSTOCARE!$F:$N, 9, FALSE)</f>
        <v>29.7</v>
      </c>
      <c r="G2064">
        <f>VLOOKUP(C2064, [3]RISKFACTORSANDACCESSTOCARE!$F:$H, 3, FALSE)</f>
        <v>16.3</v>
      </c>
      <c r="H2064">
        <f>VLOOKUP(C2064, [3]RISKFACTORSANDACCESSTOCARE!$F:$Q, 12, FALSE)</f>
        <v>24.1</v>
      </c>
      <c r="I2064">
        <f>VLOOKUP(C2064,[4]RISKFACTORSANDACCESSTOCARE!$F:$Z,21,FALSE)</f>
        <v>7576</v>
      </c>
      <c r="J2064">
        <f>VLOOKUP(C2064,[5]DEMOGRAPHICS!$F:$J,5,FALSE)</f>
        <v>101619</v>
      </c>
      <c r="K2064">
        <f>I2064/J2064*100</f>
        <v>7.4552987138232023</v>
      </c>
    </row>
    <row r="2065" spans="1:11" hidden="1" x14ac:dyDescent="0.3">
      <c r="A2065" t="s">
        <v>1258</v>
      </c>
      <c r="B2065" t="s">
        <v>99</v>
      </c>
      <c r="C2065" t="s">
        <v>3358</v>
      </c>
      <c r="D2065">
        <f>VLOOKUP(C2065, [1]acs2015_county_data!$D:$O, 12, FALSE)</f>
        <v>41528</v>
      </c>
      <c r="E2065">
        <f>VLOOKUP(C2065, [2]DEMOGRAPHICS!$F:$M, 8, FALSE)</f>
        <v>32</v>
      </c>
      <c r="F2065">
        <f>VLOOKUP(C2065, [3]RISKFACTORSANDACCESSTOCARE!$F:$N, 9, FALSE)</f>
        <v>-1111.0999999999999</v>
      </c>
      <c r="G2065">
        <f>VLOOKUP(C2065, [3]RISKFACTORSANDACCESSTOCARE!$F:$H, 3, FALSE)</f>
        <v>-1111.0999999999999</v>
      </c>
      <c r="H2065">
        <f>VLOOKUP(C2065, [3]RISKFACTORSANDACCESSTOCARE!$F:$Q, 12, FALSE)</f>
        <v>-1111.0999999999999</v>
      </c>
    </row>
    <row r="2066" spans="1:11" x14ac:dyDescent="0.3">
      <c r="A2066" t="s">
        <v>1258</v>
      </c>
      <c r="B2066" t="s">
        <v>101</v>
      </c>
      <c r="C2066" t="s">
        <v>3359</v>
      </c>
      <c r="D2066">
        <f>VLOOKUP(C2066, [1]acs2015_county_data!$D:$O, 12, FALSE)</f>
        <v>43829</v>
      </c>
      <c r="E2066">
        <f>VLOOKUP(C2066, [2]DEMOGRAPHICS!$F:$M, 8, FALSE)</f>
        <v>1186</v>
      </c>
      <c r="F2066">
        <f>VLOOKUP(C2066, [3]RISKFACTORSANDACCESSTOCARE!$F:$N, 9, FALSE)</f>
        <v>24.2</v>
      </c>
      <c r="G2066">
        <f>VLOOKUP(C2066, [3]RISKFACTORSANDACCESSTOCARE!$F:$H, 3, FALSE)</f>
        <v>25</v>
      </c>
      <c r="H2066">
        <f>VLOOKUP(C2066, [3]RISKFACTORSANDACCESSTOCARE!$F:$Q, 12, FALSE)</f>
        <v>25.7</v>
      </c>
      <c r="I2066">
        <f>VLOOKUP(C2066,[4]RISKFACTORSANDACCESSTOCARE!$F:$Z,21,FALSE)</f>
        <v>52626</v>
      </c>
      <c r="J2066">
        <f>VLOOKUP(C2066,[5]DEMOGRAPHICS!$F:$J,5,FALSE)</f>
        <v>547435</v>
      </c>
      <c r="K2066">
        <f>I2066/J2066*100</f>
        <v>9.6131960872067008</v>
      </c>
    </row>
    <row r="2067" spans="1:11" hidden="1" x14ac:dyDescent="0.3">
      <c r="A2067" t="s">
        <v>1258</v>
      </c>
      <c r="B2067" t="s">
        <v>103</v>
      </c>
      <c r="C2067" t="s">
        <v>3360</v>
      </c>
      <c r="D2067">
        <f>VLOOKUP(C2067, [1]acs2015_county_data!$D:$O, 12, FALSE)</f>
        <v>37067</v>
      </c>
      <c r="E2067">
        <f>VLOOKUP(C2067, [2]DEMOGRAPHICS!$F:$M, 8, FALSE)</f>
        <v>36</v>
      </c>
      <c r="F2067">
        <f>VLOOKUP(C2067, [3]RISKFACTORSANDACCESSTOCARE!$F:$N, 9, FALSE)</f>
        <v>-1111.0999999999999</v>
      </c>
      <c r="G2067">
        <f>VLOOKUP(C2067, [3]RISKFACTORSANDACCESSTOCARE!$F:$H, 3, FALSE)</f>
        <v>-1111.0999999999999</v>
      </c>
      <c r="H2067">
        <f>VLOOKUP(C2067, [3]RISKFACTORSANDACCESSTOCARE!$F:$Q, 12, FALSE)</f>
        <v>-1111.0999999999999</v>
      </c>
    </row>
    <row r="2068" spans="1:11" hidden="1" x14ac:dyDescent="0.3">
      <c r="A2068" t="s">
        <v>1258</v>
      </c>
      <c r="B2068" t="s">
        <v>3361</v>
      </c>
      <c r="C2068" t="s">
        <v>3362</v>
      </c>
      <c r="D2068">
        <f>VLOOKUP(C2068, [1]acs2015_county_data!$D:$O, 12, FALSE)</f>
        <v>51993</v>
      </c>
      <c r="E2068">
        <f>VLOOKUP(C2068, [2]DEMOGRAPHICS!$F:$M, 8, FALSE)</f>
        <v>84</v>
      </c>
      <c r="F2068">
        <f>VLOOKUP(C2068, [3]RISKFACTORSANDACCESSTOCARE!$F:$N, 9, FALSE)</f>
        <v>-1111.0999999999999</v>
      </c>
      <c r="G2068">
        <f>VLOOKUP(C2068, [3]RISKFACTORSANDACCESSTOCARE!$F:$H, 3, FALSE)</f>
        <v>-1111.0999999999999</v>
      </c>
      <c r="H2068">
        <f>VLOOKUP(C2068, [3]RISKFACTORSANDACCESSTOCARE!$F:$Q, 12, FALSE)</f>
        <v>-1111.0999999999999</v>
      </c>
    </row>
    <row r="2069" spans="1:11" hidden="1" x14ac:dyDescent="0.3">
      <c r="A2069" t="s">
        <v>1258</v>
      </c>
      <c r="B2069" t="s">
        <v>3363</v>
      </c>
      <c r="C2069" t="s">
        <v>3364</v>
      </c>
      <c r="D2069">
        <f>VLOOKUP(C2069, [1]acs2015_county_data!$D:$O, 12, FALSE)</f>
        <v>41130</v>
      </c>
      <c r="E2069">
        <f>VLOOKUP(C2069, [2]DEMOGRAPHICS!$F:$M, 8, FALSE)</f>
        <v>129</v>
      </c>
      <c r="F2069">
        <f>VLOOKUP(C2069, [3]RISKFACTORSANDACCESSTOCARE!$F:$N, 9, FALSE)</f>
        <v>22.1</v>
      </c>
      <c r="G2069">
        <f>VLOOKUP(C2069, [3]RISKFACTORSANDACCESSTOCARE!$F:$H, 3, FALSE)</f>
        <v>27.2</v>
      </c>
      <c r="H2069">
        <f>VLOOKUP(C2069, [3]RISKFACTORSANDACCESSTOCARE!$F:$Q, 12, FALSE)</f>
        <v>-1111.0999999999999</v>
      </c>
    </row>
    <row r="2070" spans="1:11" hidden="1" x14ac:dyDescent="0.3">
      <c r="A2070" t="s">
        <v>1258</v>
      </c>
      <c r="B2070" t="s">
        <v>1256</v>
      </c>
      <c r="C2070" t="s">
        <v>3365</v>
      </c>
      <c r="D2070">
        <f>VLOOKUP(C2070, [1]acs2015_county_data!$D:$O, 12, FALSE)</f>
        <v>41708</v>
      </c>
      <c r="E2070">
        <f>VLOOKUP(C2070, [2]DEMOGRAPHICS!$F:$M, 8, FALSE)</f>
        <v>35</v>
      </c>
      <c r="F2070">
        <f>VLOOKUP(C2070, [3]RISKFACTORSANDACCESSTOCARE!$F:$N, 9, FALSE)</f>
        <v>-1111.0999999999999</v>
      </c>
      <c r="G2070">
        <f>VLOOKUP(C2070, [3]RISKFACTORSANDACCESSTOCARE!$F:$H, 3, FALSE)</f>
        <v>-1111.0999999999999</v>
      </c>
      <c r="H2070">
        <f>VLOOKUP(C2070, [3]RISKFACTORSANDACCESSTOCARE!$F:$Q, 12, FALSE)</f>
        <v>-1111.0999999999999</v>
      </c>
    </row>
    <row r="2071" spans="1:11" hidden="1" x14ac:dyDescent="0.3">
      <c r="A2071" t="s">
        <v>1258</v>
      </c>
      <c r="B2071" t="s">
        <v>1571</v>
      </c>
      <c r="C2071" t="s">
        <v>3366</v>
      </c>
      <c r="D2071">
        <f>VLOOKUP(C2071, [1]acs2015_county_data!$D:$O, 12, FALSE)</f>
        <v>53914</v>
      </c>
      <c r="E2071">
        <f>VLOOKUP(C2071, [2]DEMOGRAPHICS!$F:$M, 8, FALSE)</f>
        <v>163</v>
      </c>
      <c r="F2071">
        <f>VLOOKUP(C2071, [3]RISKFACTORSANDACCESSTOCARE!$F:$N, 9, FALSE)</f>
        <v>-1111.0999999999999</v>
      </c>
      <c r="G2071">
        <f>VLOOKUP(C2071, [3]RISKFACTORSANDACCESSTOCARE!$F:$H, 3, FALSE)</f>
        <v>-1111.0999999999999</v>
      </c>
      <c r="H2071">
        <f>VLOOKUP(C2071, [3]RISKFACTORSANDACCESSTOCARE!$F:$Q, 12, FALSE)</f>
        <v>-1111.0999999999999</v>
      </c>
    </row>
    <row r="2072" spans="1:11" hidden="1" x14ac:dyDescent="0.3">
      <c r="A2072" t="s">
        <v>1258</v>
      </c>
      <c r="B2072" t="s">
        <v>857</v>
      </c>
      <c r="C2072" t="s">
        <v>3367</v>
      </c>
      <c r="D2072">
        <f>VLOOKUP(C2072, [1]acs2015_county_data!$D:$O, 12, FALSE)</f>
        <v>45550</v>
      </c>
      <c r="E2072">
        <f>VLOOKUP(C2072, [2]DEMOGRAPHICS!$F:$M, 8, FALSE)</f>
        <v>47</v>
      </c>
      <c r="F2072">
        <f>VLOOKUP(C2072, [3]RISKFACTORSANDACCESSTOCARE!$F:$N, 9, FALSE)</f>
        <v>-1111.0999999999999</v>
      </c>
      <c r="G2072">
        <f>VLOOKUP(C2072, [3]RISKFACTORSANDACCESSTOCARE!$F:$H, 3, FALSE)</f>
        <v>-1111.0999999999999</v>
      </c>
      <c r="H2072">
        <f>VLOOKUP(C2072, [3]RISKFACTORSANDACCESSTOCARE!$F:$Q, 12, FALSE)</f>
        <v>-1111.0999999999999</v>
      </c>
    </row>
    <row r="2073" spans="1:11" hidden="1" x14ac:dyDescent="0.3">
      <c r="A2073" t="s">
        <v>1258</v>
      </c>
      <c r="B2073" t="s">
        <v>105</v>
      </c>
      <c r="C2073" t="s">
        <v>3368</v>
      </c>
      <c r="D2073">
        <f>VLOOKUP(C2073, [1]acs2015_county_data!$D:$O, 12, FALSE)</f>
        <v>42017</v>
      </c>
      <c r="E2073">
        <f>VLOOKUP(C2073, [2]DEMOGRAPHICS!$F:$M, 8, FALSE)</f>
        <v>86</v>
      </c>
      <c r="F2073">
        <f>VLOOKUP(C2073, [3]RISKFACTORSANDACCESSTOCARE!$F:$N, 9, FALSE)</f>
        <v>-1111.0999999999999</v>
      </c>
      <c r="G2073">
        <f>VLOOKUP(C2073, [3]RISKFACTORSANDACCESSTOCARE!$F:$H, 3, FALSE)</f>
        <v>-1111.0999999999999</v>
      </c>
      <c r="H2073">
        <f>VLOOKUP(C2073, [3]RISKFACTORSANDACCESSTOCARE!$F:$Q, 12, FALSE)</f>
        <v>-1111.0999999999999</v>
      </c>
    </row>
    <row r="2074" spans="1:11" hidden="1" x14ac:dyDescent="0.3">
      <c r="A2074" t="s">
        <v>1258</v>
      </c>
      <c r="B2074" t="s">
        <v>3369</v>
      </c>
      <c r="C2074" t="s">
        <v>3370</v>
      </c>
      <c r="D2074">
        <f>VLOOKUP(C2074, [1]acs2015_county_data!$D:$O, 12, FALSE)</f>
        <v>57439</v>
      </c>
      <c r="E2074">
        <f>VLOOKUP(C2074, [2]DEMOGRAPHICS!$F:$M, 8, FALSE)</f>
        <v>106</v>
      </c>
      <c r="F2074">
        <f>VLOOKUP(C2074, [3]RISKFACTORSANDACCESSTOCARE!$F:$N, 9, FALSE)</f>
        <v>-1111.0999999999999</v>
      </c>
      <c r="G2074">
        <f>VLOOKUP(C2074, [3]RISKFACTORSANDACCESSTOCARE!$F:$H, 3, FALSE)</f>
        <v>-1111.0999999999999</v>
      </c>
      <c r="H2074">
        <f>VLOOKUP(C2074, [3]RISKFACTORSANDACCESSTOCARE!$F:$Q, 12, FALSE)</f>
        <v>-1111.0999999999999</v>
      </c>
    </row>
    <row r="2075" spans="1:11" hidden="1" x14ac:dyDescent="0.3">
      <c r="A2075" t="s">
        <v>1258</v>
      </c>
      <c r="B2075" t="s">
        <v>109</v>
      </c>
      <c r="C2075" t="s">
        <v>3371</v>
      </c>
      <c r="D2075">
        <f>VLOOKUP(C2075, [1]acs2015_county_data!$D:$O, 12, FALSE)</f>
        <v>40283</v>
      </c>
      <c r="E2075">
        <f>VLOOKUP(C2075, [2]DEMOGRAPHICS!$F:$M, 8, FALSE)</f>
        <v>64</v>
      </c>
      <c r="F2075">
        <f>VLOOKUP(C2075, [3]RISKFACTORSANDACCESSTOCARE!$F:$N, 9, FALSE)</f>
        <v>-1111.0999999999999</v>
      </c>
      <c r="G2075">
        <f>VLOOKUP(C2075, [3]RISKFACTORSANDACCESSTOCARE!$F:$H, 3, FALSE)</f>
        <v>-1111.0999999999999</v>
      </c>
      <c r="H2075">
        <f>VLOOKUP(C2075, [3]RISKFACTORSANDACCESSTOCARE!$F:$Q, 12, FALSE)</f>
        <v>-1111.0999999999999</v>
      </c>
    </row>
    <row r="2076" spans="1:11" x14ac:dyDescent="0.3">
      <c r="A2076" t="s">
        <v>1258</v>
      </c>
      <c r="B2076" t="s">
        <v>3372</v>
      </c>
      <c r="C2076" t="s">
        <v>3373</v>
      </c>
      <c r="D2076">
        <f>VLOOKUP(C2076, [1]acs2015_county_data!$D:$O, 12, FALSE)</f>
        <v>52552</v>
      </c>
      <c r="E2076">
        <f>VLOOKUP(C2076, [2]DEMOGRAPHICS!$F:$M, 8, FALSE)</f>
        <v>316</v>
      </c>
      <c r="F2076">
        <f>VLOOKUP(C2076, [3]RISKFACTORSANDACCESSTOCARE!$F:$N, 9, FALSE)</f>
        <v>21.7</v>
      </c>
      <c r="G2076">
        <f>VLOOKUP(C2076, [3]RISKFACTORSANDACCESSTOCARE!$F:$H, 3, FALSE)</f>
        <v>16.600000000000001</v>
      </c>
      <c r="H2076">
        <f>VLOOKUP(C2076, [3]RISKFACTORSANDACCESSTOCARE!$F:$Q, 12, FALSE)</f>
        <v>21.1</v>
      </c>
      <c r="I2076">
        <f>VLOOKUP(C2076,[4]RISKFACTORSANDACCESSTOCARE!$F:$Z,21,FALSE)</f>
        <v>13000</v>
      </c>
      <c r="J2076">
        <f>VLOOKUP(C2076,[5]DEMOGRAPHICS!$F:$J,5,FALSE)</f>
        <v>155631</v>
      </c>
      <c r="K2076">
        <f>I2076/J2076*100</f>
        <v>8.3530916077131163</v>
      </c>
    </row>
    <row r="2077" spans="1:11" hidden="1" x14ac:dyDescent="0.3">
      <c r="A2077" t="s">
        <v>1258</v>
      </c>
      <c r="B2077" t="s">
        <v>3374</v>
      </c>
      <c r="C2077" t="s">
        <v>3375</v>
      </c>
      <c r="D2077">
        <f>VLOOKUP(C2077, [1]acs2015_county_data!$D:$O, 12, FALSE)</f>
        <v>47818</v>
      </c>
      <c r="E2077">
        <f>VLOOKUP(C2077, [2]DEMOGRAPHICS!$F:$M, 8, FALSE)</f>
        <v>100</v>
      </c>
      <c r="F2077">
        <f>VLOOKUP(C2077, [3]RISKFACTORSANDACCESSTOCARE!$F:$N, 9, FALSE)</f>
        <v>-1111.0999999999999</v>
      </c>
      <c r="G2077">
        <f>VLOOKUP(C2077, [3]RISKFACTORSANDACCESSTOCARE!$F:$H, 3, FALSE)</f>
        <v>-1111.0999999999999</v>
      </c>
      <c r="H2077">
        <f>VLOOKUP(C2077, [3]RISKFACTORSANDACCESSTOCARE!$F:$Q, 12, FALSE)</f>
        <v>-1111.0999999999999</v>
      </c>
    </row>
    <row r="2078" spans="1:11" hidden="1" x14ac:dyDescent="0.3">
      <c r="A2078" t="s">
        <v>1258</v>
      </c>
      <c r="B2078" t="s">
        <v>649</v>
      </c>
      <c r="C2078" t="s">
        <v>3376</v>
      </c>
      <c r="D2078">
        <f>VLOOKUP(C2078, [1]acs2015_county_data!$D:$O, 12, FALSE)</f>
        <v>60524</v>
      </c>
      <c r="E2078">
        <f>VLOOKUP(C2078, [2]DEMOGRAPHICS!$F:$M, 8, FALSE)</f>
        <v>72</v>
      </c>
      <c r="F2078">
        <f>VLOOKUP(C2078, [3]RISKFACTORSANDACCESSTOCARE!$F:$N, 9, FALSE)</f>
        <v>-1111.0999999999999</v>
      </c>
      <c r="G2078">
        <f>VLOOKUP(C2078, [3]RISKFACTORSANDACCESSTOCARE!$F:$H, 3, FALSE)</f>
        <v>-1111.0999999999999</v>
      </c>
      <c r="H2078">
        <f>VLOOKUP(C2078, [3]RISKFACTORSANDACCESSTOCARE!$F:$Q, 12, FALSE)</f>
        <v>-1111.0999999999999</v>
      </c>
    </row>
    <row r="2079" spans="1:11" x14ac:dyDescent="0.3">
      <c r="A2079" t="s">
        <v>1258</v>
      </c>
      <c r="B2079" t="s">
        <v>1147</v>
      </c>
      <c r="C2079" t="s">
        <v>3377</v>
      </c>
      <c r="D2079">
        <f>VLOOKUP(C2079, [1]acs2015_county_data!$D:$O, 12, FALSE)</f>
        <v>41877</v>
      </c>
      <c r="E2079">
        <f>VLOOKUP(C2079, [2]DEMOGRAPHICS!$F:$M, 8, FALSE)</f>
        <v>258</v>
      </c>
      <c r="F2079">
        <f>VLOOKUP(C2079, [3]RISKFACTORSANDACCESSTOCARE!$F:$N, 9, FALSE)</f>
        <v>22.4</v>
      </c>
      <c r="G2079">
        <f>VLOOKUP(C2079, [3]RISKFACTORSANDACCESSTOCARE!$F:$H, 3, FALSE)</f>
        <v>27</v>
      </c>
      <c r="H2079">
        <f>VLOOKUP(C2079, [3]RISKFACTORSANDACCESSTOCARE!$F:$Q, 12, FALSE)</f>
        <v>25.3</v>
      </c>
      <c r="I2079">
        <f>VLOOKUP(C2079,[4]RISKFACTORSANDACCESSTOCARE!$F:$Z,21,FALSE)</f>
        <v>12099</v>
      </c>
      <c r="J2079">
        <f>VLOOKUP(C2079,[5]DEMOGRAPHICS!$F:$J,5,FALSE)</f>
        <v>127949</v>
      </c>
      <c r="K2079">
        <f>I2079/J2079*100</f>
        <v>9.4561114193936646</v>
      </c>
    </row>
    <row r="2080" spans="1:11" hidden="1" x14ac:dyDescent="0.3">
      <c r="A2080" t="s">
        <v>1258</v>
      </c>
      <c r="B2080" t="s">
        <v>3378</v>
      </c>
      <c r="C2080" t="s">
        <v>3379</v>
      </c>
      <c r="D2080">
        <f>VLOOKUP(C2080, [1]acs2015_county_data!$D:$O, 12, FALSE)</f>
        <v>43345</v>
      </c>
      <c r="E2080">
        <f>VLOOKUP(C2080, [2]DEMOGRAPHICS!$F:$M, 8, FALSE)</f>
        <v>109</v>
      </c>
      <c r="F2080">
        <f>VLOOKUP(C2080, [3]RISKFACTORSANDACCESSTOCARE!$F:$N, 9, FALSE)</f>
        <v>31.3</v>
      </c>
      <c r="G2080">
        <f>VLOOKUP(C2080, [3]RISKFACTORSANDACCESSTOCARE!$F:$H, 3, FALSE)</f>
        <v>29.3</v>
      </c>
      <c r="H2080">
        <f>VLOOKUP(C2080, [3]RISKFACTORSANDACCESSTOCARE!$F:$Q, 12, FALSE)</f>
        <v>-1111.0999999999999</v>
      </c>
    </row>
    <row r="2081" spans="1:11" hidden="1" x14ac:dyDescent="0.3">
      <c r="A2081" t="s">
        <v>1258</v>
      </c>
      <c r="B2081" t="s">
        <v>3380</v>
      </c>
      <c r="C2081" t="s">
        <v>3381</v>
      </c>
      <c r="D2081">
        <f>VLOOKUP(C2081, [1]acs2015_county_data!$D:$O, 12, FALSE)</f>
        <v>47209</v>
      </c>
      <c r="E2081">
        <f>VLOOKUP(C2081, [2]DEMOGRAPHICS!$F:$M, 8, FALSE)</f>
        <v>151</v>
      </c>
      <c r="F2081">
        <f>VLOOKUP(C2081, [3]RISKFACTORSANDACCESSTOCARE!$F:$N, 9, FALSE)</f>
        <v>-1111.0999999999999</v>
      </c>
      <c r="G2081">
        <f>VLOOKUP(C2081, [3]RISKFACTORSANDACCESSTOCARE!$F:$H, 3, FALSE)</f>
        <v>26.1</v>
      </c>
      <c r="H2081">
        <f>VLOOKUP(C2081, [3]RISKFACTORSANDACCESSTOCARE!$F:$Q, 12, FALSE)</f>
        <v>-1111.0999999999999</v>
      </c>
    </row>
    <row r="2082" spans="1:11" hidden="1" x14ac:dyDescent="0.3">
      <c r="A2082" t="s">
        <v>1258</v>
      </c>
      <c r="B2082" t="s">
        <v>3382</v>
      </c>
      <c r="C2082" t="s">
        <v>3383</v>
      </c>
      <c r="D2082">
        <f>VLOOKUP(C2082, [1]acs2015_county_data!$D:$O, 12, FALSE)</f>
        <v>35903</v>
      </c>
      <c r="E2082">
        <f>VLOOKUP(C2082, [2]DEMOGRAPHICS!$F:$M, 8, FALSE)</f>
        <v>125</v>
      </c>
      <c r="F2082">
        <f>VLOOKUP(C2082, [3]RISKFACTORSANDACCESSTOCARE!$F:$N, 9, FALSE)</f>
        <v>31.3</v>
      </c>
      <c r="G2082">
        <f>VLOOKUP(C2082, [3]RISKFACTORSANDACCESSTOCARE!$F:$H, 3, FALSE)</f>
        <v>39.5</v>
      </c>
      <c r="H2082">
        <f>VLOOKUP(C2082, [3]RISKFACTORSANDACCESSTOCARE!$F:$Q, 12, FALSE)</f>
        <v>-1111.0999999999999</v>
      </c>
    </row>
    <row r="2083" spans="1:11" hidden="1" x14ac:dyDescent="0.3">
      <c r="A2083" t="s">
        <v>1258</v>
      </c>
      <c r="B2083" t="s">
        <v>3012</v>
      </c>
      <c r="C2083" t="s">
        <v>3384</v>
      </c>
      <c r="D2083">
        <f>VLOOKUP(C2083, [1]acs2015_county_data!$D:$O, 12, FALSE)</f>
        <v>45444</v>
      </c>
      <c r="E2083">
        <f>VLOOKUP(C2083, [2]DEMOGRAPHICS!$F:$M, 8, FALSE)</f>
        <v>104</v>
      </c>
      <c r="F2083">
        <f>VLOOKUP(C2083, [3]RISKFACTORSANDACCESSTOCARE!$F:$N, 9, FALSE)</f>
        <v>-1111.0999999999999</v>
      </c>
      <c r="G2083">
        <f>VLOOKUP(C2083, [3]RISKFACTORSANDACCESSTOCARE!$F:$H, 3, FALSE)</f>
        <v>-1111.0999999999999</v>
      </c>
      <c r="H2083">
        <f>VLOOKUP(C2083, [3]RISKFACTORSANDACCESSTOCARE!$F:$Q, 12, FALSE)</f>
        <v>-1111.0999999999999</v>
      </c>
    </row>
    <row r="2084" spans="1:11" hidden="1" x14ac:dyDescent="0.3">
      <c r="A2084" t="s">
        <v>1258</v>
      </c>
      <c r="B2084" t="s">
        <v>117</v>
      </c>
      <c r="C2084" t="s">
        <v>3385</v>
      </c>
      <c r="D2084">
        <f>VLOOKUP(C2084, [1]acs2015_county_data!$D:$O, 12, FALSE)</f>
        <v>54550</v>
      </c>
      <c r="E2084">
        <f>VLOOKUP(C2084, [2]DEMOGRAPHICS!$F:$M, 8, FALSE)</f>
        <v>119</v>
      </c>
      <c r="F2084">
        <f>VLOOKUP(C2084, [3]RISKFACTORSANDACCESSTOCARE!$F:$N, 9, FALSE)</f>
        <v>13.4</v>
      </c>
      <c r="G2084">
        <f>VLOOKUP(C2084, [3]RISKFACTORSANDACCESSTOCARE!$F:$H, 3, FALSE)</f>
        <v>-1111.0999999999999</v>
      </c>
      <c r="H2084">
        <f>VLOOKUP(C2084, [3]RISKFACTORSANDACCESSTOCARE!$F:$Q, 12, FALSE)</f>
        <v>-1111.0999999999999</v>
      </c>
    </row>
    <row r="2085" spans="1:11" x14ac:dyDescent="0.3">
      <c r="A2085" t="s">
        <v>1258</v>
      </c>
      <c r="B2085" t="s">
        <v>1159</v>
      </c>
      <c r="C2085" t="s">
        <v>3386</v>
      </c>
      <c r="D2085">
        <f>VLOOKUP(C2085, [1]acs2015_county_data!$D:$O, 12, FALSE)</f>
        <v>47137</v>
      </c>
      <c r="E2085">
        <f>VLOOKUP(C2085, [2]DEMOGRAPHICS!$F:$M, 8, FALSE)</f>
        <v>661</v>
      </c>
      <c r="F2085">
        <f>VLOOKUP(C2085, [3]RISKFACTORSANDACCESSTOCARE!$F:$N, 9, FALSE)</f>
        <v>22.8</v>
      </c>
      <c r="G2085">
        <f>VLOOKUP(C2085, [3]RISKFACTORSANDACCESSTOCARE!$F:$H, 3, FALSE)</f>
        <v>29.6</v>
      </c>
      <c r="H2085">
        <f>VLOOKUP(C2085, [3]RISKFACTORSANDACCESSTOCARE!$F:$Q, 12, FALSE)</f>
        <v>27.1</v>
      </c>
      <c r="I2085">
        <f>VLOOKUP(C2085,[4]RISKFACTORSANDACCESSTOCARE!$F:$Z,21,FALSE)</f>
        <v>35300</v>
      </c>
      <c r="J2085">
        <f>VLOOKUP(C2085,[5]DEMOGRAPHICS!$F:$J,5,FALSE)</f>
        <v>380608</v>
      </c>
      <c r="K2085">
        <f t="shared" ref="K2085:K2088" si="209">I2085/J2085*100</f>
        <v>9.2746342693795203</v>
      </c>
    </row>
    <row r="2086" spans="1:11" x14ac:dyDescent="0.3">
      <c r="A2086" t="s">
        <v>1258</v>
      </c>
      <c r="B2086" t="s">
        <v>525</v>
      </c>
      <c r="C2086" t="s">
        <v>3387</v>
      </c>
      <c r="D2086">
        <f>VLOOKUP(C2086, [1]acs2015_county_data!$D:$O, 12, FALSE)</f>
        <v>50765</v>
      </c>
      <c r="E2086">
        <f>VLOOKUP(C2086, [2]DEMOGRAPHICS!$F:$M, 8, FALSE)</f>
        <v>1324</v>
      </c>
      <c r="F2086">
        <f>VLOOKUP(C2086, [3]RISKFACTORSANDACCESSTOCARE!$F:$N, 9, FALSE)</f>
        <v>21</v>
      </c>
      <c r="G2086">
        <f>VLOOKUP(C2086, [3]RISKFACTORSANDACCESSTOCARE!$F:$H, 3, FALSE)</f>
        <v>24.9</v>
      </c>
      <c r="H2086">
        <f>VLOOKUP(C2086, [3]RISKFACTORSANDACCESSTOCARE!$F:$Q, 12, FALSE)</f>
        <v>24.1</v>
      </c>
      <c r="I2086">
        <f>VLOOKUP(C2086,[4]RISKFACTORSANDACCESSTOCARE!$F:$Z,21,FALSE)</f>
        <v>46740</v>
      </c>
      <c r="J2086">
        <f>VLOOKUP(C2086,[5]DEMOGRAPHICS!$F:$J,5,FALSE)</f>
        <v>546604</v>
      </c>
      <c r="K2086">
        <f t="shared" si="209"/>
        <v>8.5509802343195442</v>
      </c>
    </row>
    <row r="2087" spans="1:11" x14ac:dyDescent="0.3">
      <c r="A2087" t="s">
        <v>1258</v>
      </c>
      <c r="B2087" t="s">
        <v>3388</v>
      </c>
      <c r="C2087" t="s">
        <v>3389</v>
      </c>
      <c r="D2087">
        <f>VLOOKUP(C2087, [1]acs2015_county_data!$D:$O, 12, FALSE)</f>
        <v>43073</v>
      </c>
      <c r="E2087">
        <f>VLOOKUP(C2087, [2]DEMOGRAPHICS!$F:$M, 8, FALSE)</f>
        <v>356</v>
      </c>
      <c r="F2087">
        <f>VLOOKUP(C2087, [3]RISKFACTORSANDACCESSTOCARE!$F:$N, 9, FALSE)</f>
        <v>30.1</v>
      </c>
      <c r="G2087">
        <f>VLOOKUP(C2087, [3]RISKFACTORSANDACCESSTOCARE!$F:$H, 3, FALSE)</f>
        <v>25.8</v>
      </c>
      <c r="H2087">
        <f>VLOOKUP(C2087, [3]RISKFACTORSANDACCESSTOCARE!$F:$Q, 12, FALSE)</f>
        <v>32.4</v>
      </c>
      <c r="I2087">
        <f>VLOOKUP(C2087,[4]RISKFACTORSANDACCESSTOCARE!$F:$Z,21,FALSE)</f>
        <v>24661</v>
      </c>
      <c r="J2087">
        <f>VLOOKUP(C2087,[5]DEMOGRAPHICS!$F:$J,5,FALSE)</f>
        <v>219296</v>
      </c>
      <c r="K2087">
        <f t="shared" si="209"/>
        <v>11.24553115423902</v>
      </c>
    </row>
    <row r="2088" spans="1:11" x14ac:dyDescent="0.3">
      <c r="A2088" t="s">
        <v>1258</v>
      </c>
      <c r="B2088" t="s">
        <v>3390</v>
      </c>
      <c r="C2088" t="s">
        <v>3391</v>
      </c>
      <c r="D2088">
        <f>VLOOKUP(C2088, [1]acs2015_county_data!$D:$O, 12, FALSE)</f>
        <v>45310</v>
      </c>
      <c r="E2088">
        <f>VLOOKUP(C2088, [2]DEMOGRAPHICS!$F:$M, 8, FALSE)</f>
        <v>162</v>
      </c>
      <c r="F2088">
        <f>VLOOKUP(C2088, [3]RISKFACTORSANDACCESSTOCARE!$F:$N, 9, FALSE)</f>
        <v>33.9</v>
      </c>
      <c r="G2088">
        <f>VLOOKUP(C2088, [3]RISKFACTORSANDACCESSTOCARE!$F:$H, 3, FALSE)</f>
        <v>28.9</v>
      </c>
      <c r="H2088">
        <f>VLOOKUP(C2088, [3]RISKFACTORSANDACCESSTOCARE!$F:$Q, 12, FALSE)</f>
        <v>26.1</v>
      </c>
      <c r="I2088">
        <f>VLOOKUP(C2088,[4]RISKFACTORSANDACCESSTOCARE!$F:$Z,21,FALSE)</f>
        <v>8081</v>
      </c>
      <c r="J2088">
        <f>VLOOKUP(C2088,[5]DEMOGRAPHICS!$F:$J,5,FALSE)</f>
        <v>91944</v>
      </c>
      <c r="K2088">
        <f t="shared" si="209"/>
        <v>8.78904550596015</v>
      </c>
    </row>
    <row r="2089" spans="1:11" hidden="1" x14ac:dyDescent="0.3">
      <c r="A2089" t="s">
        <v>1258</v>
      </c>
      <c r="B2089" t="s">
        <v>287</v>
      </c>
      <c r="C2089" t="s">
        <v>3392</v>
      </c>
      <c r="D2089">
        <f>VLOOKUP(C2089, [1]acs2015_county_data!$D:$O, 12, FALSE)</f>
        <v>67382</v>
      </c>
      <c r="E2089">
        <f>VLOOKUP(C2089, [2]DEMOGRAPHICS!$F:$M, 8, FALSE)</f>
        <v>105</v>
      </c>
      <c r="F2089">
        <f>VLOOKUP(C2089, [3]RISKFACTORSANDACCESSTOCARE!$F:$N, 9, FALSE)</f>
        <v>-1111.0999999999999</v>
      </c>
      <c r="G2089">
        <f>VLOOKUP(C2089, [3]RISKFACTORSANDACCESSTOCARE!$F:$H, 3, FALSE)</f>
        <v>-1111.0999999999999</v>
      </c>
      <c r="H2089">
        <f>VLOOKUP(C2089, [3]RISKFACTORSANDACCESSTOCARE!$F:$Q, 12, FALSE)</f>
        <v>-1111.0999999999999</v>
      </c>
    </row>
    <row r="2090" spans="1:11" hidden="1" x14ac:dyDescent="0.3">
      <c r="A2090" t="s">
        <v>1258</v>
      </c>
      <c r="B2090" t="s">
        <v>3393</v>
      </c>
      <c r="C2090" t="s">
        <v>3394</v>
      </c>
      <c r="D2090">
        <f>VLOOKUP(C2090, [1]acs2015_county_data!$D:$O, 12, FALSE)</f>
        <v>48060</v>
      </c>
      <c r="E2090">
        <f>VLOOKUP(C2090, [2]DEMOGRAPHICS!$F:$M, 8, FALSE)</f>
        <v>71</v>
      </c>
      <c r="F2090">
        <f>VLOOKUP(C2090, [3]RISKFACTORSANDACCESSTOCARE!$F:$N, 9, FALSE)</f>
        <v>-1111.0999999999999</v>
      </c>
      <c r="G2090">
        <f>VLOOKUP(C2090, [3]RISKFACTORSANDACCESSTOCARE!$F:$H, 3, FALSE)</f>
        <v>-1111.0999999999999</v>
      </c>
      <c r="H2090">
        <f>VLOOKUP(C2090, [3]RISKFACTORSANDACCESSTOCARE!$F:$Q, 12, FALSE)</f>
        <v>-1111.0999999999999</v>
      </c>
    </row>
    <row r="2091" spans="1:11" hidden="1" x14ac:dyDescent="0.3">
      <c r="A2091" t="s">
        <v>1258</v>
      </c>
      <c r="B2091" t="s">
        <v>3395</v>
      </c>
      <c r="C2091" t="s">
        <v>3396</v>
      </c>
      <c r="D2091">
        <f>VLOOKUP(C2091, [1]acs2015_county_data!$D:$O, 12, FALSE)</f>
        <v>40680</v>
      </c>
      <c r="E2091">
        <f>VLOOKUP(C2091, [2]DEMOGRAPHICS!$F:$M, 8, FALSE)</f>
        <v>32</v>
      </c>
      <c r="F2091">
        <f>VLOOKUP(C2091, [3]RISKFACTORSANDACCESSTOCARE!$F:$N, 9, FALSE)</f>
        <v>-1111.0999999999999</v>
      </c>
      <c r="G2091">
        <f>VLOOKUP(C2091, [3]RISKFACTORSANDACCESSTOCARE!$F:$H, 3, FALSE)</f>
        <v>-1111.0999999999999</v>
      </c>
      <c r="H2091">
        <f>VLOOKUP(C2091, [3]RISKFACTORSANDACCESSTOCARE!$F:$Q, 12, FALSE)</f>
        <v>-1111.0999999999999</v>
      </c>
    </row>
    <row r="2092" spans="1:11" x14ac:dyDescent="0.3">
      <c r="A2092" t="s">
        <v>1258</v>
      </c>
      <c r="B2092" t="s">
        <v>923</v>
      </c>
      <c r="C2092" t="s">
        <v>3397</v>
      </c>
      <c r="D2092">
        <f>VLOOKUP(C2092, [1]acs2015_county_data!$D:$O, 12, FALSE)</f>
        <v>74379</v>
      </c>
      <c r="E2092">
        <f>VLOOKUP(C2092, [2]DEMOGRAPHICS!$F:$M, 8, FALSE)</f>
        <v>492</v>
      </c>
      <c r="F2092">
        <f>VLOOKUP(C2092, [3]RISKFACTORSANDACCESSTOCARE!$F:$N, 9, FALSE)</f>
        <v>19.2</v>
      </c>
      <c r="G2092">
        <f>VLOOKUP(C2092, [3]RISKFACTORSANDACCESSTOCARE!$F:$H, 3, FALSE)</f>
        <v>19.3</v>
      </c>
      <c r="H2092">
        <f>VLOOKUP(C2092, [3]RISKFACTORSANDACCESSTOCARE!$F:$Q, 12, FALSE)</f>
        <v>20.3</v>
      </c>
      <c r="I2092">
        <f>VLOOKUP(C2092,[4]RISKFACTORSANDACCESSTOCARE!$F:$Z,21,FALSE)</f>
        <v>13464</v>
      </c>
      <c r="J2092">
        <f>VLOOKUP(C2092,[5]DEMOGRAPHICS!$F:$J,5,FALSE)</f>
        <v>196622</v>
      </c>
      <c r="K2092">
        <f t="shared" ref="K2092:K2094" si="210">I2092/J2092*100</f>
        <v>6.8476569254712087</v>
      </c>
    </row>
    <row r="2093" spans="1:11" x14ac:dyDescent="0.3">
      <c r="A2093" t="s">
        <v>1258</v>
      </c>
      <c r="B2093" t="s">
        <v>129</v>
      </c>
      <c r="C2093" t="s">
        <v>3398</v>
      </c>
      <c r="D2093">
        <f>VLOOKUP(C2093, [1]acs2015_county_data!$D:$O, 12, FALSE)</f>
        <v>43509</v>
      </c>
      <c r="E2093">
        <f>VLOOKUP(C2093, [2]DEMOGRAPHICS!$F:$M, 8, FALSE)</f>
        <v>98</v>
      </c>
      <c r="F2093">
        <f>VLOOKUP(C2093, [3]RISKFACTORSANDACCESSTOCARE!$F:$N, 9, FALSE)</f>
        <v>19.899999999999999</v>
      </c>
      <c r="G2093">
        <f>VLOOKUP(C2093, [3]RISKFACTORSANDACCESSTOCARE!$F:$H, 3, FALSE)</f>
        <v>26.5</v>
      </c>
      <c r="H2093">
        <f>VLOOKUP(C2093, [3]RISKFACTORSANDACCESSTOCARE!$F:$Q, 12, FALSE)</f>
        <v>23.7</v>
      </c>
      <c r="I2093">
        <f>VLOOKUP(C2093,[4]RISKFACTORSANDACCESSTOCARE!$F:$Z,21,FALSE)</f>
        <v>6603</v>
      </c>
      <c r="J2093">
        <f>VLOOKUP(C2093,[5]DEMOGRAPHICS!$F:$J,5,FALSE)</f>
        <v>62210</v>
      </c>
      <c r="K2093">
        <f t="shared" si="210"/>
        <v>10.614049188233404</v>
      </c>
    </row>
    <row r="2094" spans="1:11" x14ac:dyDescent="0.3">
      <c r="A2094" t="s">
        <v>1258</v>
      </c>
      <c r="B2094" t="s">
        <v>926</v>
      </c>
      <c r="C2094" t="s">
        <v>3399</v>
      </c>
      <c r="D2094">
        <f>VLOOKUP(C2094, [1]acs2015_county_data!$D:$O, 12, FALSE)</f>
        <v>50383</v>
      </c>
      <c r="E2094">
        <f>VLOOKUP(C2094, [2]DEMOGRAPHICS!$F:$M, 8, FALSE)</f>
        <v>205</v>
      </c>
      <c r="F2094">
        <f>VLOOKUP(C2094, [3]RISKFACTORSANDACCESSTOCARE!$F:$N, 9, FALSE)</f>
        <v>24.3</v>
      </c>
      <c r="G2094">
        <f>VLOOKUP(C2094, [3]RISKFACTORSANDACCESSTOCARE!$F:$H, 3, FALSE)</f>
        <v>29.7</v>
      </c>
      <c r="H2094">
        <f>VLOOKUP(C2094, [3]RISKFACTORSANDACCESSTOCARE!$F:$Q, 12, FALSE)</f>
        <v>22.5</v>
      </c>
      <c r="I2094">
        <f>VLOOKUP(C2094,[4]RISKFACTORSANDACCESSTOCARE!$F:$Z,21,FALSE)</f>
        <v>8559</v>
      </c>
      <c r="J2094">
        <f>VLOOKUP(C2094,[5]DEMOGRAPHICS!$F:$J,5,FALSE)</f>
        <v>113697</v>
      </c>
      <c r="K2094">
        <f t="shared" si="210"/>
        <v>7.5279031109000236</v>
      </c>
    </row>
    <row r="2095" spans="1:11" hidden="1" x14ac:dyDescent="0.3">
      <c r="A2095" t="s">
        <v>1258</v>
      </c>
      <c r="B2095" t="s">
        <v>3280</v>
      </c>
      <c r="C2095" t="s">
        <v>3400</v>
      </c>
      <c r="D2095">
        <f>VLOOKUP(C2095, [1]acs2015_county_data!$D:$O, 12, FALSE)</f>
        <v>42492</v>
      </c>
      <c r="E2095">
        <f>VLOOKUP(C2095, [2]DEMOGRAPHICS!$F:$M, 8, FALSE)</f>
        <v>92</v>
      </c>
      <c r="F2095">
        <f>VLOOKUP(C2095, [3]RISKFACTORSANDACCESSTOCARE!$F:$N, 9, FALSE)</f>
        <v>-1111.0999999999999</v>
      </c>
      <c r="G2095">
        <f>VLOOKUP(C2095, [3]RISKFACTORSANDACCESSTOCARE!$F:$H, 3, FALSE)</f>
        <v>-1111.0999999999999</v>
      </c>
      <c r="H2095">
        <f>VLOOKUP(C2095, [3]RISKFACTORSANDACCESSTOCARE!$F:$Q, 12, FALSE)</f>
        <v>10.8</v>
      </c>
    </row>
    <row r="2096" spans="1:11" x14ac:dyDescent="0.3">
      <c r="A2096" t="s">
        <v>1258</v>
      </c>
      <c r="B2096" t="s">
        <v>3401</v>
      </c>
      <c r="C2096" t="s">
        <v>3402</v>
      </c>
      <c r="D2096">
        <f>VLOOKUP(C2096, [1]acs2015_county_data!$D:$O, 12, FALSE)</f>
        <v>53577</v>
      </c>
      <c r="E2096">
        <f>VLOOKUP(C2096, [2]DEMOGRAPHICS!$F:$M, 8, FALSE)</f>
        <v>201</v>
      </c>
      <c r="F2096">
        <f>VLOOKUP(C2096, [3]RISKFACTORSANDACCESSTOCARE!$F:$N, 9, FALSE)</f>
        <v>24</v>
      </c>
      <c r="G2096">
        <f>VLOOKUP(C2096, [3]RISKFACTORSANDACCESSTOCARE!$F:$H, 3, FALSE)</f>
        <v>23.4</v>
      </c>
      <c r="H2096">
        <f>VLOOKUP(C2096, [3]RISKFACTORSANDACCESSTOCARE!$F:$Q, 12, FALSE)</f>
        <v>24.2</v>
      </c>
      <c r="I2096">
        <f>VLOOKUP(C2096,[4]RISKFACTORSANDACCESSTOCARE!$F:$Z,21,FALSE)</f>
        <v>10402</v>
      </c>
      <c r="J2096">
        <f>VLOOKUP(C2096,[5]DEMOGRAPHICS!$F:$J,5,FALSE)</f>
        <v>123929</v>
      </c>
      <c r="K2096">
        <f>I2096/J2096*100</f>
        <v>8.3935156420208354</v>
      </c>
    </row>
    <row r="2097" spans="1:11" hidden="1" x14ac:dyDescent="0.3">
      <c r="A2097" t="s">
        <v>1258</v>
      </c>
      <c r="B2097" t="s">
        <v>3403</v>
      </c>
      <c r="C2097" t="s">
        <v>3404</v>
      </c>
      <c r="D2097">
        <f>VLOOKUP(C2097, [1]acs2015_county_data!$D:$O, 12, FALSE)</f>
        <v>47555</v>
      </c>
      <c r="E2097">
        <f>VLOOKUP(C2097, [2]DEMOGRAPHICS!$F:$M, 8, FALSE)</f>
        <v>56</v>
      </c>
      <c r="F2097">
        <f>VLOOKUP(C2097, [3]RISKFACTORSANDACCESSTOCARE!$F:$N, 9, FALSE)</f>
        <v>-1111.0999999999999</v>
      </c>
      <c r="G2097">
        <f>VLOOKUP(C2097, [3]RISKFACTORSANDACCESSTOCARE!$F:$H, 3, FALSE)</f>
        <v>-1111.0999999999999</v>
      </c>
      <c r="H2097">
        <f>VLOOKUP(C2097, [3]RISKFACTORSANDACCESSTOCARE!$F:$Q, 12, FALSE)</f>
        <v>-1111.0999999999999</v>
      </c>
    </row>
    <row r="2098" spans="1:11" x14ac:dyDescent="0.3">
      <c r="A2098" t="s">
        <v>3405</v>
      </c>
      <c r="B2098" t="s">
        <v>1315</v>
      </c>
      <c r="C2098" t="s">
        <v>3406</v>
      </c>
      <c r="D2098">
        <f>VLOOKUP(C2098, [1]acs2015_county_data!$D:$O, 12, FALSE)</f>
        <v>33404</v>
      </c>
      <c r="E2098">
        <f>VLOOKUP(C2098, [2]DEMOGRAPHICS!$F:$M, 8, FALSE)</f>
        <v>38</v>
      </c>
      <c r="F2098">
        <f>VLOOKUP(C2098, [3]RISKFACTORSANDACCESSTOCARE!$F:$N, 9, FALSE)</f>
        <v>31.3</v>
      </c>
      <c r="G2098">
        <f>VLOOKUP(C2098, [3]RISKFACTORSANDACCESSTOCARE!$F:$H, 3, FALSE)</f>
        <v>39.700000000000003</v>
      </c>
      <c r="H2098">
        <f>VLOOKUP(C2098, [3]RISKFACTORSANDACCESSTOCARE!$F:$Q, 12, FALSE)</f>
        <v>45.6</v>
      </c>
      <c r="I2098">
        <f>VLOOKUP(C2098,[4]RISKFACTORSANDACCESSTOCARE!$F:$Z,21,FALSE)</f>
        <v>5214</v>
      </c>
      <c r="J2098">
        <f>VLOOKUP(C2098,[5]DEMOGRAPHICS!$F:$J,5,FALSE)</f>
        <v>21988</v>
      </c>
      <c r="K2098">
        <f>I2098/J2098*100</f>
        <v>23.712934327815173</v>
      </c>
    </row>
    <row r="2099" spans="1:11" hidden="1" x14ac:dyDescent="0.3">
      <c r="A2099" t="s">
        <v>3405</v>
      </c>
      <c r="B2099" t="s">
        <v>3407</v>
      </c>
      <c r="C2099" t="s">
        <v>3408</v>
      </c>
      <c r="D2099">
        <f>VLOOKUP(C2099, [1]acs2015_county_data!$D:$O, 12, FALSE)</f>
        <v>50156</v>
      </c>
      <c r="E2099">
        <f>VLOOKUP(C2099, [2]DEMOGRAPHICS!$F:$M, 8, FALSE)</f>
        <v>7</v>
      </c>
      <c r="F2099">
        <f>VLOOKUP(C2099, [3]RISKFACTORSANDACCESSTOCARE!$F:$N, 9, FALSE)</f>
        <v>-1111.0999999999999</v>
      </c>
      <c r="G2099">
        <f>VLOOKUP(C2099, [3]RISKFACTORSANDACCESSTOCARE!$F:$H, 3, FALSE)</f>
        <v>-1111.0999999999999</v>
      </c>
      <c r="H2099">
        <f>VLOOKUP(C2099, [3]RISKFACTORSANDACCESSTOCARE!$F:$Q, 12, FALSE)</f>
        <v>-1111.0999999999999</v>
      </c>
    </row>
    <row r="2100" spans="1:11" hidden="1" x14ac:dyDescent="0.3">
      <c r="A2100" t="s">
        <v>3405</v>
      </c>
      <c r="B2100" t="s">
        <v>3409</v>
      </c>
      <c r="C2100" t="s">
        <v>3410</v>
      </c>
      <c r="D2100">
        <f>VLOOKUP(C2100, [1]acs2015_county_data!$D:$O, 12, FALSE)</f>
        <v>36661</v>
      </c>
      <c r="E2100">
        <f>VLOOKUP(C2100, [2]DEMOGRAPHICS!$F:$M, 8, FALSE)</f>
        <v>15</v>
      </c>
      <c r="F2100">
        <f>VLOOKUP(C2100, [3]RISKFACTORSANDACCESSTOCARE!$F:$N, 9, FALSE)</f>
        <v>23.5</v>
      </c>
      <c r="G2100">
        <f>VLOOKUP(C2100, [3]RISKFACTORSANDACCESSTOCARE!$F:$H, 3, FALSE)</f>
        <v>35.299999999999997</v>
      </c>
      <c r="H2100">
        <f>VLOOKUP(C2100, [3]RISKFACTORSANDACCESSTOCARE!$F:$Q, 12, FALSE)</f>
        <v>-1111.0999999999999</v>
      </c>
    </row>
    <row r="2101" spans="1:11" x14ac:dyDescent="0.3">
      <c r="A2101" t="s">
        <v>3405</v>
      </c>
      <c r="B2101" t="s">
        <v>3411</v>
      </c>
      <c r="C2101" t="s">
        <v>3412</v>
      </c>
      <c r="D2101">
        <f>VLOOKUP(C2101, [1]acs2015_county_data!$D:$O, 12, FALSE)</f>
        <v>52090</v>
      </c>
      <c r="E2101">
        <f>VLOOKUP(C2101, [2]DEMOGRAPHICS!$F:$M, 8, FALSE)</f>
        <v>3</v>
      </c>
      <c r="F2101">
        <f>VLOOKUP(C2101, [3]RISKFACTORSANDACCESSTOCARE!$F:$N, 9, FALSE)</f>
        <v>23.1</v>
      </c>
      <c r="G2101">
        <f>VLOOKUP(C2101, [3]RISKFACTORSANDACCESSTOCARE!$F:$H, 3, FALSE)</f>
        <v>27.8</v>
      </c>
      <c r="H2101">
        <f>VLOOKUP(C2101, [3]RISKFACTORSANDACCESSTOCARE!$F:$Q, 12, FALSE)</f>
        <v>17.5</v>
      </c>
      <c r="I2101">
        <f>VLOOKUP(C2101,[4]RISKFACTORSANDACCESSTOCARE!$F:$Z,21,FALSE)</f>
        <v>1091</v>
      </c>
      <c r="J2101">
        <f>VLOOKUP(C2101,[5]DEMOGRAPHICS!$F:$J,5,FALSE)</f>
        <v>5379</v>
      </c>
      <c r="K2101">
        <f t="shared" ref="K2101:K2102" si="211">I2101/J2101*100</f>
        <v>20.282580405279795</v>
      </c>
    </row>
    <row r="2102" spans="1:11" x14ac:dyDescent="0.3">
      <c r="A2102" t="s">
        <v>3405</v>
      </c>
      <c r="B2102" t="s">
        <v>3413</v>
      </c>
      <c r="C2102" t="s">
        <v>3414</v>
      </c>
      <c r="D2102">
        <f>VLOOKUP(C2102, [1]acs2015_county_data!$D:$O, 12, FALSE)</f>
        <v>48601</v>
      </c>
      <c r="E2102">
        <f>VLOOKUP(C2102, [2]DEMOGRAPHICS!$F:$M, 8, FALSE)</f>
        <v>21</v>
      </c>
      <c r="F2102">
        <f>VLOOKUP(C2102, [3]RISKFACTORSANDACCESSTOCARE!$F:$N, 9, FALSE)</f>
        <v>24.1</v>
      </c>
      <c r="G2102">
        <f>VLOOKUP(C2102, [3]RISKFACTORSANDACCESSTOCARE!$F:$H, 3, FALSE)</f>
        <v>34.299999999999997</v>
      </c>
      <c r="H2102">
        <f>VLOOKUP(C2102, [3]RISKFACTORSANDACCESSTOCARE!$F:$Q, 12, FALSE)</f>
        <v>32.6</v>
      </c>
      <c r="I2102">
        <f>VLOOKUP(C2102,[4]RISKFACTORSANDACCESSTOCARE!$F:$Z,21,FALSE)</f>
        <v>3424</v>
      </c>
      <c r="J2102">
        <f>VLOOKUP(C2102,[5]DEMOGRAPHICS!$F:$J,5,FALSE)</f>
        <v>18880</v>
      </c>
      <c r="K2102">
        <f t="shared" si="211"/>
        <v>18.135593220338983</v>
      </c>
    </row>
    <row r="2103" spans="1:11" hidden="1" x14ac:dyDescent="0.3">
      <c r="A2103" t="s">
        <v>3405</v>
      </c>
      <c r="B2103" t="s">
        <v>964</v>
      </c>
      <c r="C2103" t="s">
        <v>3415</v>
      </c>
      <c r="D2103">
        <f>VLOOKUP(C2103, [1]acs2015_county_data!$D:$O, 12, FALSE)</f>
        <v>41972</v>
      </c>
      <c r="E2103">
        <f>VLOOKUP(C2103, [2]DEMOGRAPHICS!$F:$M, 8, FALSE)</f>
        <v>14</v>
      </c>
      <c r="F2103">
        <f>VLOOKUP(C2103, [3]RISKFACTORSANDACCESSTOCARE!$F:$N, 9, FALSE)</f>
        <v>35.4</v>
      </c>
      <c r="G2103">
        <f>VLOOKUP(C2103, [3]RISKFACTORSANDACCESSTOCARE!$F:$H, 3, FALSE)</f>
        <v>38.9</v>
      </c>
      <c r="H2103">
        <f>VLOOKUP(C2103, [3]RISKFACTORSANDACCESSTOCARE!$F:$Q, 12, FALSE)</f>
        <v>-1111.0999999999999</v>
      </c>
    </row>
    <row r="2104" spans="1:11" x14ac:dyDescent="0.3">
      <c r="A2104" t="s">
        <v>3405</v>
      </c>
      <c r="B2104" t="s">
        <v>700</v>
      </c>
      <c r="C2104" t="s">
        <v>3416</v>
      </c>
      <c r="D2104">
        <f>VLOOKUP(C2104, [1]acs2015_county_data!$D:$O, 12, FALSE)</f>
        <v>38847</v>
      </c>
      <c r="E2104">
        <f>VLOOKUP(C2104, [2]DEMOGRAPHICS!$F:$M, 8, FALSE)</f>
        <v>42</v>
      </c>
      <c r="F2104">
        <f>VLOOKUP(C2104, [3]RISKFACTORSANDACCESSTOCARE!$F:$N, 9, FALSE)</f>
        <v>20.9</v>
      </c>
      <c r="G2104">
        <f>VLOOKUP(C2104, [3]RISKFACTORSANDACCESSTOCARE!$F:$H, 3, FALSE)</f>
        <v>34.700000000000003</v>
      </c>
      <c r="H2104">
        <f>VLOOKUP(C2104, [3]RISKFACTORSANDACCESSTOCARE!$F:$Q, 12, FALSE)</f>
        <v>34.299999999999997</v>
      </c>
      <c r="I2104">
        <f>VLOOKUP(C2104,[4]RISKFACTORSANDACCESSTOCARE!$F:$Z,21,FALSE)</f>
        <v>6855</v>
      </c>
      <c r="J2104">
        <f>VLOOKUP(C2104,[5]DEMOGRAPHICS!$F:$J,5,FALSE)</f>
        <v>37815</v>
      </c>
      <c r="K2104">
        <f t="shared" ref="K2104:K2109" si="212">I2104/J2104*100</f>
        <v>18.127727092423644</v>
      </c>
    </row>
    <row r="2105" spans="1:11" x14ac:dyDescent="0.3">
      <c r="A2105" t="s">
        <v>3405</v>
      </c>
      <c r="B2105" t="s">
        <v>1823</v>
      </c>
      <c r="C2105" t="s">
        <v>3417</v>
      </c>
      <c r="D2105">
        <f>VLOOKUP(C2105, [1]acs2015_county_data!$D:$O, 12, FALSE)</f>
        <v>40674</v>
      </c>
      <c r="E2105">
        <f>VLOOKUP(C2105, [2]DEMOGRAPHICS!$F:$M, 8, FALSE)</f>
        <v>24</v>
      </c>
      <c r="F2105">
        <f>VLOOKUP(C2105, [3]RISKFACTORSANDACCESSTOCARE!$F:$N, 9, FALSE)</f>
        <v>28.5</v>
      </c>
      <c r="G2105">
        <f>VLOOKUP(C2105, [3]RISKFACTORSANDACCESSTOCARE!$F:$H, 3, FALSE)</f>
        <v>31.9</v>
      </c>
      <c r="H2105">
        <f>VLOOKUP(C2105, [3]RISKFACTORSANDACCESSTOCARE!$F:$Q, 12, FALSE)</f>
        <v>41</v>
      </c>
      <c r="I2105">
        <f>VLOOKUP(C2105,[4]RISKFACTORSANDACCESSTOCARE!$F:$Z,21,FALSE)</f>
        <v>6622</v>
      </c>
      <c r="J2105">
        <f>VLOOKUP(C2105,[5]DEMOGRAPHICS!$F:$J,5,FALSE)</f>
        <v>30229</v>
      </c>
      <c r="K2105">
        <f t="shared" si="212"/>
        <v>21.906116642958747</v>
      </c>
    </row>
    <row r="2106" spans="1:11" x14ac:dyDescent="0.3">
      <c r="A2106" t="s">
        <v>3405</v>
      </c>
      <c r="B2106" t="s">
        <v>3418</v>
      </c>
      <c r="C2106" t="s">
        <v>3419</v>
      </c>
      <c r="D2106">
        <f>VLOOKUP(C2106, [1]acs2015_county_data!$D:$O, 12, FALSE)</f>
        <v>64505</v>
      </c>
      <c r="E2106">
        <f>VLOOKUP(C2106, [2]DEMOGRAPHICS!$F:$M, 8, FALSE)</f>
        <v>110</v>
      </c>
      <c r="F2106">
        <f>VLOOKUP(C2106, [3]RISKFACTORSANDACCESSTOCARE!$F:$N, 9, FALSE)</f>
        <v>21.7</v>
      </c>
      <c r="G2106">
        <f>VLOOKUP(C2106, [3]RISKFACTORSANDACCESSTOCARE!$F:$H, 3, FALSE)</f>
        <v>25.1</v>
      </c>
      <c r="H2106">
        <f>VLOOKUP(C2106, [3]RISKFACTORSANDACCESSTOCARE!$F:$Q, 12, FALSE)</f>
        <v>24.2</v>
      </c>
      <c r="I2106">
        <f>VLOOKUP(C2106,[4]RISKFACTORSANDACCESSTOCARE!$F:$Z,21,FALSE)</f>
        <v>10906</v>
      </c>
      <c r="J2106">
        <f>VLOOKUP(C2106,[5]DEMOGRAPHICS!$F:$J,5,FALSE)</f>
        <v>98701</v>
      </c>
      <c r="K2106">
        <f t="shared" si="212"/>
        <v>11.049533439377514</v>
      </c>
    </row>
    <row r="2107" spans="1:11" x14ac:dyDescent="0.3">
      <c r="A2107" t="s">
        <v>3405</v>
      </c>
      <c r="B2107" t="s">
        <v>1667</v>
      </c>
      <c r="C2107" t="s">
        <v>3420</v>
      </c>
      <c r="D2107">
        <f>VLOOKUP(C2107, [1]acs2015_county_data!$D:$O, 12, FALSE)</f>
        <v>44531</v>
      </c>
      <c r="E2107">
        <f>VLOOKUP(C2107, [2]DEMOGRAPHICS!$F:$M, 8, FALSE)</f>
        <v>57</v>
      </c>
      <c r="F2107">
        <f>VLOOKUP(C2107, [3]RISKFACTORSANDACCESSTOCARE!$F:$N, 9, FALSE)</f>
        <v>22</v>
      </c>
      <c r="G2107">
        <f>VLOOKUP(C2107, [3]RISKFACTORSANDACCESSTOCARE!$F:$H, 3, FALSE)</f>
        <v>35.9</v>
      </c>
      <c r="H2107">
        <f>VLOOKUP(C2107, [3]RISKFACTORSANDACCESSTOCARE!$F:$Q, 12, FALSE)</f>
        <v>33.200000000000003</v>
      </c>
      <c r="I2107">
        <f>VLOOKUP(C2107,[4]RISKFACTORSANDACCESSTOCARE!$F:$Z,21,FALSE)</f>
        <v>8152</v>
      </c>
      <c r="J2107">
        <f>VLOOKUP(C2107,[5]DEMOGRAPHICS!$F:$J,5,FALSE)</f>
        <v>47125</v>
      </c>
      <c r="K2107">
        <f t="shared" si="212"/>
        <v>17.298673740053051</v>
      </c>
    </row>
    <row r="2108" spans="1:11" x14ac:dyDescent="0.3">
      <c r="A2108" t="s">
        <v>3405</v>
      </c>
      <c r="B2108" t="s">
        <v>19</v>
      </c>
      <c r="C2108" t="s">
        <v>3421</v>
      </c>
      <c r="D2108">
        <f>VLOOKUP(C2108, [1]acs2015_county_data!$D:$O, 12, FALSE)</f>
        <v>38694</v>
      </c>
      <c r="E2108">
        <f>VLOOKUP(C2108, [2]DEMOGRAPHICS!$F:$M, 8, FALSE)</f>
        <v>59</v>
      </c>
      <c r="F2108">
        <f>VLOOKUP(C2108, [3]RISKFACTORSANDACCESSTOCARE!$F:$N, 9, FALSE)</f>
        <v>26.1</v>
      </c>
      <c r="G2108">
        <f>VLOOKUP(C2108, [3]RISKFACTORSANDACCESSTOCARE!$F:$H, 3, FALSE)</f>
        <v>33.200000000000003</v>
      </c>
      <c r="H2108">
        <f>VLOOKUP(C2108, [3]RISKFACTORSANDACCESSTOCARE!$F:$Q, 12, FALSE)</f>
        <v>30.6</v>
      </c>
      <c r="I2108">
        <f>VLOOKUP(C2108,[4]RISKFACTORSANDACCESSTOCARE!$F:$Z,21,FALSE)</f>
        <v>9497</v>
      </c>
      <c r="J2108">
        <f>VLOOKUP(C2108,[5]DEMOGRAPHICS!$F:$J,5,FALSE)</f>
        <v>44671</v>
      </c>
      <c r="K2108">
        <f t="shared" si="212"/>
        <v>21.259877773051869</v>
      </c>
    </row>
    <row r="2109" spans="1:11" x14ac:dyDescent="0.3">
      <c r="A2109" t="s">
        <v>3405</v>
      </c>
      <c r="B2109" t="s">
        <v>23</v>
      </c>
      <c r="C2109" t="s">
        <v>3422</v>
      </c>
      <c r="D2109">
        <f>VLOOKUP(C2109, [1]acs2015_county_data!$D:$O, 12, FALSE)</f>
        <v>30617</v>
      </c>
      <c r="E2109">
        <f>VLOOKUP(C2109, [2]DEMOGRAPHICS!$F:$M, 8, FALSE)</f>
        <v>20</v>
      </c>
      <c r="F2109">
        <f>VLOOKUP(C2109, [3]RISKFACTORSANDACCESSTOCARE!$F:$N, 9, FALSE)</f>
        <v>22.3</v>
      </c>
      <c r="G2109">
        <f>VLOOKUP(C2109, [3]RISKFACTORSANDACCESSTOCARE!$F:$H, 3, FALSE)</f>
        <v>35.9</v>
      </c>
      <c r="H2109">
        <f>VLOOKUP(C2109, [3]RISKFACTORSANDACCESSTOCARE!$F:$Q, 12, FALSE)</f>
        <v>32.5</v>
      </c>
      <c r="I2109">
        <f>VLOOKUP(C2109,[4]RISKFACTORSANDACCESSTOCARE!$F:$Z,21,FALSE)</f>
        <v>3523</v>
      </c>
      <c r="J2109">
        <f>VLOOKUP(C2109,[5]DEMOGRAPHICS!$F:$J,5,FALSE)</f>
        <v>15297</v>
      </c>
      <c r="K2109">
        <f t="shared" si="212"/>
        <v>23.030659606458784</v>
      </c>
    </row>
    <row r="2110" spans="1:11" hidden="1" x14ac:dyDescent="0.3">
      <c r="A2110" t="s">
        <v>3405</v>
      </c>
      <c r="B2110" t="s">
        <v>3423</v>
      </c>
      <c r="C2110" t="s">
        <v>3424</v>
      </c>
      <c r="D2110">
        <f>VLOOKUP(C2110, [1]acs2015_county_data!$D:$O, 12, FALSE)</f>
        <v>46680</v>
      </c>
      <c r="E2110">
        <f>VLOOKUP(C2110, [2]DEMOGRAPHICS!$F:$M, 8, FALSE)</f>
        <v>2</v>
      </c>
      <c r="F2110">
        <f>VLOOKUP(C2110, [3]RISKFACTORSANDACCESSTOCARE!$F:$N, 9, FALSE)</f>
        <v>-1111.0999999999999</v>
      </c>
      <c r="G2110">
        <f>VLOOKUP(C2110, [3]RISKFACTORSANDACCESSTOCARE!$F:$H, 3, FALSE)</f>
        <v>-1111.0999999999999</v>
      </c>
      <c r="H2110">
        <f>VLOOKUP(C2110, [3]RISKFACTORSANDACCESSTOCARE!$F:$Q, 12, FALSE)</f>
        <v>-1111.0999999999999</v>
      </c>
    </row>
    <row r="2111" spans="1:11" x14ac:dyDescent="0.3">
      <c r="A2111" t="s">
        <v>3405</v>
      </c>
      <c r="B2111" t="s">
        <v>187</v>
      </c>
      <c r="C2111" t="s">
        <v>3425</v>
      </c>
      <c r="D2111">
        <f>VLOOKUP(C2111, [1]acs2015_county_data!$D:$O, 12, FALSE)</f>
        <v>56452</v>
      </c>
      <c r="E2111">
        <f>VLOOKUP(C2111, [2]DEMOGRAPHICS!$F:$M, 8, FALSE)</f>
        <v>419</v>
      </c>
      <c r="F2111">
        <f>VLOOKUP(C2111, [3]RISKFACTORSANDACCESSTOCARE!$F:$N, 9, FALSE)</f>
        <v>20</v>
      </c>
      <c r="G2111">
        <f>VLOOKUP(C2111, [3]RISKFACTORSANDACCESSTOCARE!$F:$H, 3, FALSE)</f>
        <v>23.4</v>
      </c>
      <c r="H2111">
        <f>VLOOKUP(C2111, [3]RISKFACTORSANDACCESSTOCARE!$F:$Q, 12, FALSE)</f>
        <v>24.1</v>
      </c>
      <c r="I2111">
        <f>VLOOKUP(C2111,[4]RISKFACTORSANDACCESSTOCARE!$F:$Z,21,FALSE)</f>
        <v>28553</v>
      </c>
      <c r="J2111">
        <f>VLOOKUP(C2111,[5]DEMOGRAPHICS!$F:$J,5,FALSE)</f>
        <v>224898</v>
      </c>
      <c r="K2111">
        <f>I2111/J2111*100</f>
        <v>12.695977732127453</v>
      </c>
    </row>
    <row r="2112" spans="1:11" hidden="1" x14ac:dyDescent="0.3">
      <c r="A2112" t="s">
        <v>3405</v>
      </c>
      <c r="B2112" t="s">
        <v>3426</v>
      </c>
      <c r="C2112" t="s">
        <v>3427</v>
      </c>
      <c r="D2112">
        <f>VLOOKUP(C2112, [1]acs2015_county_data!$D:$O, 12, FALSE)</f>
        <v>38243</v>
      </c>
      <c r="E2112">
        <f>VLOOKUP(C2112, [2]DEMOGRAPHICS!$F:$M, 8, FALSE)</f>
        <v>11</v>
      </c>
      <c r="F2112">
        <f>VLOOKUP(C2112, [3]RISKFACTORSANDACCESSTOCARE!$F:$N, 9, FALSE)</f>
        <v>-1111.0999999999999</v>
      </c>
      <c r="G2112">
        <f>VLOOKUP(C2112, [3]RISKFACTORSANDACCESSTOCARE!$F:$H, 3, FALSE)</f>
        <v>-1111.0999999999999</v>
      </c>
      <c r="H2112">
        <f>VLOOKUP(C2112, [3]RISKFACTORSANDACCESSTOCARE!$F:$Q, 12, FALSE)</f>
        <v>-1111.0999999999999</v>
      </c>
    </row>
    <row r="2113" spans="1:11" x14ac:dyDescent="0.3">
      <c r="A2113" t="s">
        <v>3405</v>
      </c>
      <c r="B2113" t="s">
        <v>1484</v>
      </c>
      <c r="C2113" t="s">
        <v>3428</v>
      </c>
      <c r="D2113">
        <f>VLOOKUP(C2113, [1]acs2015_county_data!$D:$O, 12, FALSE)</f>
        <v>46241</v>
      </c>
      <c r="E2113">
        <f>VLOOKUP(C2113, [2]DEMOGRAPHICS!$F:$M, 8, FALSE)</f>
        <v>105</v>
      </c>
      <c r="F2113">
        <f>VLOOKUP(C2113, [3]RISKFACTORSANDACCESSTOCARE!$F:$N, 9, FALSE)</f>
        <v>23.7</v>
      </c>
      <c r="G2113">
        <f>VLOOKUP(C2113, [3]RISKFACTORSANDACCESSTOCARE!$F:$H, 3, FALSE)</f>
        <v>30.1</v>
      </c>
      <c r="H2113">
        <f>VLOOKUP(C2113, [3]RISKFACTORSANDACCESSTOCARE!$F:$Q, 12, FALSE)</f>
        <v>28.9</v>
      </c>
      <c r="I2113">
        <f>VLOOKUP(C2113,[4]RISKFACTORSANDACCESSTOCARE!$F:$Z,21,FALSE)</f>
        <v>19647</v>
      </c>
      <c r="J2113">
        <f>VLOOKUP(C2113,[5]DEMOGRAPHICS!$F:$J,5,FALSE)</f>
        <v>112429</v>
      </c>
      <c r="K2113">
        <f>I2113/J2113*100</f>
        <v>17.475028684769946</v>
      </c>
    </row>
    <row r="2114" spans="1:11" hidden="1" x14ac:dyDescent="0.3">
      <c r="A2114" t="s">
        <v>3405</v>
      </c>
      <c r="B2114" t="s">
        <v>3429</v>
      </c>
      <c r="C2114" t="s">
        <v>3430</v>
      </c>
      <c r="D2114">
        <f>VLOOKUP(C2114, [1]acs2015_county_data!$D:$O, 12, FALSE)</f>
        <v>46361</v>
      </c>
      <c r="E2114">
        <f>VLOOKUP(C2114, [2]DEMOGRAPHICS!$F:$M, 8, FALSE)</f>
        <v>10</v>
      </c>
      <c r="F2114">
        <f>VLOOKUP(C2114, [3]RISKFACTORSANDACCESSTOCARE!$F:$N, 9, FALSE)</f>
        <v>-1111.0999999999999</v>
      </c>
      <c r="G2114">
        <f>VLOOKUP(C2114, [3]RISKFACTORSANDACCESSTOCARE!$F:$H, 3, FALSE)</f>
        <v>-1111.0999999999999</v>
      </c>
      <c r="H2114">
        <f>VLOOKUP(C2114, [3]RISKFACTORSANDACCESSTOCARE!$F:$Q, 12, FALSE)</f>
        <v>-1111.0999999999999</v>
      </c>
    </row>
    <row r="2115" spans="1:11" x14ac:dyDescent="0.3">
      <c r="A2115" t="s">
        <v>3405</v>
      </c>
      <c r="B2115" t="s">
        <v>3431</v>
      </c>
      <c r="C2115" t="s">
        <v>3432</v>
      </c>
      <c r="D2115">
        <f>VLOOKUP(C2115, [1]acs2015_county_data!$D:$O, 12, FALSE)</f>
        <v>38876</v>
      </c>
      <c r="E2115">
        <f>VLOOKUP(C2115, [2]DEMOGRAPHICS!$F:$M, 8, FALSE)</f>
        <v>20</v>
      </c>
      <c r="F2115">
        <f>VLOOKUP(C2115, [3]RISKFACTORSANDACCESSTOCARE!$F:$N, 9, FALSE)</f>
        <v>22.5</v>
      </c>
      <c r="G2115">
        <f>VLOOKUP(C2115, [3]RISKFACTORSANDACCESSTOCARE!$F:$H, 3, FALSE)</f>
        <v>39.5</v>
      </c>
      <c r="H2115">
        <f>VLOOKUP(C2115, [3]RISKFACTORSANDACCESSTOCARE!$F:$Q, 12, FALSE)</f>
        <v>32.4</v>
      </c>
      <c r="I2115">
        <f>VLOOKUP(C2115,[4]RISKFACTORSANDACCESSTOCARE!$F:$Z,21,FALSE)</f>
        <v>2423</v>
      </c>
      <c r="J2115">
        <f>VLOOKUP(C2115,[5]DEMOGRAPHICS!$F:$J,5,FALSE)</f>
        <v>15078</v>
      </c>
      <c r="K2115">
        <f t="shared" ref="K2115:K2118" si="213">I2115/J2115*100</f>
        <v>16.06977052659504</v>
      </c>
    </row>
    <row r="2116" spans="1:11" x14ac:dyDescent="0.3">
      <c r="A2116" t="s">
        <v>3405</v>
      </c>
      <c r="B2116" t="s">
        <v>3433</v>
      </c>
      <c r="C2116" t="s">
        <v>3434</v>
      </c>
      <c r="D2116">
        <f>VLOOKUP(C2116, [1]acs2015_county_data!$D:$O, 12, FALSE)</f>
        <v>45016</v>
      </c>
      <c r="E2116">
        <f>VLOOKUP(C2116, [2]DEMOGRAPHICS!$F:$M, 8, FALSE)</f>
        <v>72</v>
      </c>
      <c r="F2116">
        <f>VLOOKUP(C2116, [3]RISKFACTORSANDACCESSTOCARE!$F:$N, 9, FALSE)</f>
        <v>26.7</v>
      </c>
      <c r="G2116">
        <f>VLOOKUP(C2116, [3]RISKFACTORSANDACCESSTOCARE!$F:$H, 3, FALSE)</f>
        <v>34.700000000000003</v>
      </c>
      <c r="H2116">
        <f>VLOOKUP(C2116, [3]RISKFACTORSANDACCESSTOCARE!$F:$Q, 12, FALSE)</f>
        <v>32.6</v>
      </c>
      <c r="I2116">
        <f>VLOOKUP(C2116,[4]RISKFACTORSANDACCESSTOCARE!$F:$Z,21,FALSE)</f>
        <v>10659</v>
      </c>
      <c r="J2116">
        <f>VLOOKUP(C2116,[5]DEMOGRAPHICS!$F:$J,5,FALSE)</f>
        <v>68708</v>
      </c>
      <c r="K2116">
        <f t="shared" si="213"/>
        <v>15.513477324329045</v>
      </c>
    </row>
    <row r="2117" spans="1:11" x14ac:dyDescent="0.3">
      <c r="A2117" t="s">
        <v>3405</v>
      </c>
      <c r="B2117" t="s">
        <v>442</v>
      </c>
      <c r="C2117" t="s">
        <v>3435</v>
      </c>
      <c r="D2117">
        <f>VLOOKUP(C2117, [1]acs2015_county_data!$D:$O, 12, FALSE)</f>
        <v>46125</v>
      </c>
      <c r="E2117">
        <f>VLOOKUP(C2117, [2]DEMOGRAPHICS!$F:$M, 8, FALSE)</f>
        <v>26</v>
      </c>
      <c r="F2117">
        <f>VLOOKUP(C2117, [3]RISKFACTORSANDACCESSTOCARE!$F:$N, 9, FALSE)</f>
        <v>24.3</v>
      </c>
      <c r="G2117">
        <f>VLOOKUP(C2117, [3]RISKFACTORSANDACCESSTOCARE!$F:$H, 3, FALSE)</f>
        <v>28.7</v>
      </c>
      <c r="H2117">
        <f>VLOOKUP(C2117, [3]RISKFACTORSANDACCESSTOCARE!$F:$Q, 12, FALSE)</f>
        <v>29.6</v>
      </c>
      <c r="I2117">
        <f>VLOOKUP(C2117,[4]RISKFACTORSANDACCESSTOCARE!$F:$Z,21,FALSE)</f>
        <v>4747</v>
      </c>
      <c r="J2117">
        <f>VLOOKUP(C2117,[5]DEMOGRAPHICS!$F:$J,5,FALSE)</f>
        <v>25208</v>
      </c>
      <c r="K2117">
        <f t="shared" si="213"/>
        <v>18.83132338940019</v>
      </c>
    </row>
    <row r="2118" spans="1:11" x14ac:dyDescent="0.3">
      <c r="A2118" t="s">
        <v>3405</v>
      </c>
      <c r="B2118" t="s">
        <v>550</v>
      </c>
      <c r="C2118" t="s">
        <v>3436</v>
      </c>
      <c r="D2118">
        <f>VLOOKUP(C2118, [1]acs2015_county_data!$D:$O, 12, FALSE)</f>
        <v>37942</v>
      </c>
      <c r="E2118">
        <f>VLOOKUP(C2118, [2]DEMOGRAPHICS!$F:$M, 8, FALSE)</f>
        <v>53</v>
      </c>
      <c r="F2118">
        <f>VLOOKUP(C2118, [3]RISKFACTORSANDACCESSTOCARE!$F:$N, 9, FALSE)</f>
        <v>25</v>
      </c>
      <c r="G2118">
        <f>VLOOKUP(C2118, [3]RISKFACTORSANDACCESSTOCARE!$F:$H, 3, FALSE)</f>
        <v>39.1</v>
      </c>
      <c r="H2118">
        <f>VLOOKUP(C2118, [3]RISKFACTORSANDACCESSTOCARE!$F:$Q, 12, FALSE)</f>
        <v>31</v>
      </c>
      <c r="I2118">
        <f>VLOOKUP(C2118,[4]RISKFACTORSANDACCESSTOCARE!$F:$Z,21,FALSE)</f>
        <v>7896</v>
      </c>
      <c r="J2118">
        <f>VLOOKUP(C2118,[5]DEMOGRAPHICS!$F:$J,5,FALSE)</f>
        <v>39146</v>
      </c>
      <c r="K2118">
        <f t="shared" si="213"/>
        <v>20.170643233025086</v>
      </c>
    </row>
    <row r="2119" spans="1:11" hidden="1" x14ac:dyDescent="0.3">
      <c r="A2119" t="s">
        <v>3405</v>
      </c>
      <c r="B2119" t="s">
        <v>3437</v>
      </c>
      <c r="C2119" t="s">
        <v>3438</v>
      </c>
      <c r="D2119">
        <f>VLOOKUP(C2119, [1]acs2015_county_data!$D:$O, 12, FALSE)</f>
        <v>50904</v>
      </c>
      <c r="E2119">
        <f>VLOOKUP(C2119, [2]DEMOGRAPHICS!$F:$M, 8, FALSE)</f>
        <v>5</v>
      </c>
      <c r="F2119">
        <f>VLOOKUP(C2119, [3]RISKFACTORSANDACCESSTOCARE!$F:$N, 9, FALSE)</f>
        <v>-1111.0999999999999</v>
      </c>
      <c r="G2119">
        <f>VLOOKUP(C2119, [3]RISKFACTORSANDACCESSTOCARE!$F:$H, 3, FALSE)</f>
        <v>-1111.0999999999999</v>
      </c>
      <c r="H2119">
        <f>VLOOKUP(C2119, [3]RISKFACTORSANDACCESSTOCARE!$F:$Q, 12, FALSE)</f>
        <v>-1111.0999999999999</v>
      </c>
    </row>
    <row r="2120" spans="1:11" hidden="1" x14ac:dyDescent="0.3">
      <c r="A2120" t="s">
        <v>3405</v>
      </c>
      <c r="B2120" t="s">
        <v>1497</v>
      </c>
      <c r="C2120" t="s">
        <v>3439</v>
      </c>
      <c r="D2120">
        <f>VLOOKUP(C2120, [1]acs2015_county_data!$D:$O, 12, FALSE)</f>
        <v>50855</v>
      </c>
      <c r="E2120">
        <f>VLOOKUP(C2120, [2]DEMOGRAPHICS!$F:$M, 8, FALSE)</f>
        <v>3</v>
      </c>
      <c r="F2120">
        <f>VLOOKUP(C2120, [3]RISKFACTORSANDACCESSTOCARE!$F:$N, 9, FALSE)</f>
        <v>17.7</v>
      </c>
      <c r="G2120">
        <f>VLOOKUP(C2120, [3]RISKFACTORSANDACCESSTOCARE!$F:$H, 3, FALSE)</f>
        <v>-1111.0999999999999</v>
      </c>
      <c r="H2120">
        <f>VLOOKUP(C2120, [3]RISKFACTORSANDACCESSTOCARE!$F:$Q, 12, FALSE)</f>
        <v>-1111.0999999999999</v>
      </c>
    </row>
    <row r="2121" spans="1:11" x14ac:dyDescent="0.3">
      <c r="A2121" t="s">
        <v>3405</v>
      </c>
      <c r="B2121" t="s">
        <v>460</v>
      </c>
      <c r="C2121" t="s">
        <v>3440</v>
      </c>
      <c r="D2121">
        <f>VLOOKUP(C2121, [1]acs2015_county_data!$D:$O, 12, FALSE)</f>
        <v>48238</v>
      </c>
      <c r="E2121">
        <f>VLOOKUP(C2121, [2]DEMOGRAPHICS!$F:$M, 8, FALSE)</f>
        <v>54</v>
      </c>
      <c r="F2121">
        <f>VLOOKUP(C2121, [3]RISKFACTORSANDACCESSTOCARE!$F:$N, 9, FALSE)</f>
        <v>28.8</v>
      </c>
      <c r="G2121">
        <f>VLOOKUP(C2121, [3]RISKFACTORSANDACCESSTOCARE!$F:$H, 3, FALSE)</f>
        <v>28</v>
      </c>
      <c r="H2121">
        <f>VLOOKUP(C2121, [3]RISKFACTORSANDACCESSTOCARE!$F:$Q, 12, FALSE)</f>
        <v>27.7</v>
      </c>
      <c r="I2121">
        <f>VLOOKUP(C2121,[4]RISKFACTORSANDACCESSTOCARE!$F:$Z,21,FALSE)</f>
        <v>8883</v>
      </c>
      <c r="J2121">
        <f>VLOOKUP(C2121,[5]DEMOGRAPHICS!$F:$J,5,FALSE)</f>
        <v>56958</v>
      </c>
      <c r="K2121">
        <f t="shared" ref="K2121:K2123" si="214">I2121/J2121*100</f>
        <v>15.595702096281471</v>
      </c>
    </row>
    <row r="2122" spans="1:11" x14ac:dyDescent="0.3">
      <c r="A2122" t="s">
        <v>3405</v>
      </c>
      <c r="B2122" t="s">
        <v>3441</v>
      </c>
      <c r="C2122" t="s">
        <v>3442</v>
      </c>
      <c r="D2122">
        <f>VLOOKUP(C2122, [1]acs2015_county_data!$D:$O, 12, FALSE)</f>
        <v>40524</v>
      </c>
      <c r="E2122">
        <f>VLOOKUP(C2122, [2]DEMOGRAPHICS!$F:$M, 8, FALSE)</f>
        <v>34</v>
      </c>
      <c r="F2122">
        <f>VLOOKUP(C2122, [3]RISKFACTORSANDACCESSTOCARE!$F:$N, 9, FALSE)</f>
        <v>25</v>
      </c>
      <c r="G2122">
        <f>VLOOKUP(C2122, [3]RISKFACTORSANDACCESSTOCARE!$F:$H, 3, FALSE)</f>
        <v>35.5</v>
      </c>
      <c r="H2122">
        <f>VLOOKUP(C2122, [3]RISKFACTORSANDACCESSTOCARE!$F:$Q, 12, FALSE)</f>
        <v>34.6</v>
      </c>
      <c r="I2122">
        <f>VLOOKUP(C2122,[4]RISKFACTORSANDACCESSTOCARE!$F:$Z,21,FALSE)</f>
        <v>4707</v>
      </c>
      <c r="J2122">
        <f>VLOOKUP(C2122,[5]DEMOGRAPHICS!$F:$J,5,FALSE)</f>
        <v>27228</v>
      </c>
      <c r="K2122">
        <f t="shared" si="214"/>
        <v>17.287351256059939</v>
      </c>
    </row>
    <row r="2123" spans="1:11" x14ac:dyDescent="0.3">
      <c r="A2123" t="s">
        <v>3405</v>
      </c>
      <c r="B2123" t="s">
        <v>786</v>
      </c>
      <c r="C2123" t="s">
        <v>3443</v>
      </c>
      <c r="D2123">
        <f>VLOOKUP(C2123, [1]acs2015_county_data!$D:$O, 12, FALSE)</f>
        <v>52279</v>
      </c>
      <c r="E2123">
        <f>VLOOKUP(C2123, [2]DEMOGRAPHICS!$F:$M, 8, FALSE)</f>
        <v>45</v>
      </c>
      <c r="F2123">
        <f>VLOOKUP(C2123, [3]RISKFACTORSANDACCESSTOCARE!$F:$N, 9, FALSE)</f>
        <v>26.7</v>
      </c>
      <c r="G2123">
        <f>VLOOKUP(C2123, [3]RISKFACTORSANDACCESSTOCARE!$F:$H, 3, FALSE)</f>
        <v>29.6</v>
      </c>
      <c r="H2123">
        <f>VLOOKUP(C2123, [3]RISKFACTORSANDACCESSTOCARE!$F:$Q, 12, FALSE)</f>
        <v>26.5</v>
      </c>
      <c r="I2123">
        <f>VLOOKUP(C2123,[4]RISKFACTORSANDACCESSTOCARE!$F:$Z,21,FALSE)</f>
        <v>7191</v>
      </c>
      <c r="J2123">
        <f>VLOOKUP(C2123,[5]DEMOGRAPHICS!$F:$J,5,FALSE)</f>
        <v>49369</v>
      </c>
      <c r="K2123">
        <f t="shared" si="214"/>
        <v>14.565820656687395</v>
      </c>
    </row>
    <row r="2124" spans="1:11" hidden="1" x14ac:dyDescent="0.3">
      <c r="A2124" t="s">
        <v>3405</v>
      </c>
      <c r="B2124" t="s">
        <v>213</v>
      </c>
      <c r="C2124" t="s">
        <v>3444</v>
      </c>
      <c r="D2124">
        <f>VLOOKUP(C2124, [1]acs2015_county_data!$D:$O, 12, FALSE)</f>
        <v>50250</v>
      </c>
      <c r="E2124">
        <f>VLOOKUP(C2124, [2]DEMOGRAPHICS!$F:$M, 8, FALSE)</f>
        <v>5</v>
      </c>
      <c r="F2124">
        <f>VLOOKUP(C2124, [3]RISKFACTORSANDACCESSTOCARE!$F:$N, 9, FALSE)</f>
        <v>24.5</v>
      </c>
      <c r="G2124">
        <f>VLOOKUP(C2124, [3]RISKFACTORSANDACCESSTOCARE!$F:$H, 3, FALSE)</f>
        <v>22.2</v>
      </c>
      <c r="H2124">
        <f>VLOOKUP(C2124, [3]RISKFACTORSANDACCESSTOCARE!$F:$Q, 12, FALSE)</f>
        <v>-1111.0999999999999</v>
      </c>
    </row>
    <row r="2125" spans="1:11" hidden="1" x14ac:dyDescent="0.3">
      <c r="A2125" t="s">
        <v>3405</v>
      </c>
      <c r="B2125" t="s">
        <v>3445</v>
      </c>
      <c r="C2125" t="s">
        <v>3446</v>
      </c>
      <c r="D2125">
        <f>VLOOKUP(C2125, [1]acs2015_county_data!$D:$O, 12, FALSE)</f>
        <v>40125</v>
      </c>
      <c r="E2125">
        <f>VLOOKUP(C2125, [2]DEMOGRAPHICS!$F:$M, 8, FALSE)</f>
        <v>9</v>
      </c>
      <c r="F2125">
        <f>VLOOKUP(C2125, [3]RISKFACTORSANDACCESSTOCARE!$F:$N, 9, FALSE)</f>
        <v>-1111.0999999999999</v>
      </c>
      <c r="G2125">
        <f>VLOOKUP(C2125, [3]RISKFACTORSANDACCESSTOCARE!$F:$H, 3, FALSE)</f>
        <v>-1111.0999999999999</v>
      </c>
      <c r="H2125">
        <f>VLOOKUP(C2125, [3]RISKFACTORSANDACCESSTOCARE!$F:$Q, 12, FALSE)</f>
        <v>-1111.0999999999999</v>
      </c>
    </row>
    <row r="2126" spans="1:11" hidden="1" x14ac:dyDescent="0.3">
      <c r="A2126" t="s">
        <v>3405</v>
      </c>
      <c r="B2126" t="s">
        <v>3447</v>
      </c>
      <c r="C2126" t="s">
        <v>3448</v>
      </c>
      <c r="D2126">
        <f>VLOOKUP(C2126, [1]acs2015_county_data!$D:$O, 12, FALSE)</f>
        <v>31250</v>
      </c>
      <c r="E2126">
        <f>VLOOKUP(C2126, [2]DEMOGRAPHICS!$F:$M, 8, FALSE)</f>
        <v>6</v>
      </c>
      <c r="F2126">
        <f>VLOOKUP(C2126, [3]RISKFACTORSANDACCESSTOCARE!$F:$N, 9, FALSE)</f>
        <v>-1111.0999999999999</v>
      </c>
      <c r="G2126">
        <f>VLOOKUP(C2126, [3]RISKFACTORSANDACCESSTOCARE!$F:$H, 3, FALSE)</f>
        <v>-1111.0999999999999</v>
      </c>
      <c r="H2126">
        <f>VLOOKUP(C2126, [3]RISKFACTORSANDACCESSTOCARE!$F:$Q, 12, FALSE)</f>
        <v>-1111.0999999999999</v>
      </c>
    </row>
    <row r="2127" spans="1:11" hidden="1" x14ac:dyDescent="0.3">
      <c r="A2127" t="s">
        <v>3405</v>
      </c>
      <c r="B2127" t="s">
        <v>1518</v>
      </c>
      <c r="C2127" t="s">
        <v>3449</v>
      </c>
      <c r="D2127">
        <f>VLOOKUP(C2127, [1]acs2015_county_data!$D:$O, 12, FALSE)</f>
        <v>48359</v>
      </c>
      <c r="E2127">
        <f>VLOOKUP(C2127, [2]DEMOGRAPHICS!$F:$M, 8, FALSE)</f>
        <v>3</v>
      </c>
      <c r="F2127">
        <f>VLOOKUP(C2127, [3]RISKFACTORSANDACCESSTOCARE!$F:$N, 9, FALSE)</f>
        <v>-1111.0999999999999</v>
      </c>
      <c r="G2127">
        <f>VLOOKUP(C2127, [3]RISKFACTORSANDACCESSTOCARE!$F:$H, 3, FALSE)</f>
        <v>-1111.0999999999999</v>
      </c>
      <c r="H2127">
        <f>VLOOKUP(C2127, [3]RISKFACTORSANDACCESSTOCARE!$F:$Q, 12, FALSE)</f>
        <v>-1111.0999999999999</v>
      </c>
    </row>
    <row r="2128" spans="1:11" x14ac:dyDescent="0.3">
      <c r="A2128" t="s">
        <v>3405</v>
      </c>
      <c r="B2128" t="s">
        <v>1522</v>
      </c>
      <c r="C2128" t="s">
        <v>3450</v>
      </c>
      <c r="D2128">
        <f>VLOOKUP(C2128, [1]acs2015_county_data!$D:$O, 12, FALSE)</f>
        <v>35252</v>
      </c>
      <c r="E2128">
        <f>VLOOKUP(C2128, [2]DEMOGRAPHICS!$F:$M, 8, FALSE)</f>
        <v>21</v>
      </c>
      <c r="F2128">
        <f>VLOOKUP(C2128, [3]RISKFACTORSANDACCESSTOCARE!$F:$N, 9, FALSE)</f>
        <v>24.3</v>
      </c>
      <c r="G2128">
        <f>VLOOKUP(C2128, [3]RISKFACTORSANDACCESSTOCARE!$F:$H, 3, FALSE)</f>
        <v>37.5</v>
      </c>
      <c r="H2128">
        <f>VLOOKUP(C2128, [3]RISKFACTORSANDACCESSTOCARE!$F:$Q, 12, FALSE)</f>
        <v>31.8</v>
      </c>
      <c r="I2128">
        <f>VLOOKUP(C2128,[4]RISKFACTORSANDACCESSTOCARE!$F:$Z,21,FALSE)</f>
        <v>2608</v>
      </c>
      <c r="J2128">
        <f>VLOOKUP(C2128,[5]DEMOGRAPHICS!$F:$J,5,FALSE)</f>
        <v>12183</v>
      </c>
      <c r="K2128">
        <f t="shared" ref="K2128:K2130" si="215">I2128/J2128*100</f>
        <v>21.406878437166544</v>
      </c>
    </row>
    <row r="2129" spans="1:11" x14ac:dyDescent="0.3">
      <c r="A2129" t="s">
        <v>3405</v>
      </c>
      <c r="B2129" t="s">
        <v>3451</v>
      </c>
      <c r="C2129" t="s">
        <v>3452</v>
      </c>
      <c r="D2129">
        <f>VLOOKUP(C2129, [1]acs2015_county_data!$D:$O, 12, FALSE)</f>
        <v>35563</v>
      </c>
      <c r="E2129">
        <f>VLOOKUP(C2129, [2]DEMOGRAPHICS!$F:$M, 8, FALSE)</f>
        <v>17</v>
      </c>
      <c r="F2129">
        <f>VLOOKUP(C2129, [3]RISKFACTORSANDACCESSTOCARE!$F:$N, 9, FALSE)</f>
        <v>22.7</v>
      </c>
      <c r="G2129">
        <f>VLOOKUP(C2129, [3]RISKFACTORSANDACCESSTOCARE!$F:$H, 3, FALSE)</f>
        <v>32</v>
      </c>
      <c r="H2129">
        <f>VLOOKUP(C2129, [3]RISKFACTORSANDACCESSTOCARE!$F:$Q, 12, FALSE)</f>
        <v>31.8</v>
      </c>
      <c r="I2129">
        <f>VLOOKUP(C2129,[4]RISKFACTORSANDACCESSTOCARE!$F:$Z,21,FALSE)</f>
        <v>2968</v>
      </c>
      <c r="J2129">
        <f>VLOOKUP(C2129,[5]DEMOGRAPHICS!$F:$J,5,FALSE)</f>
        <v>13835</v>
      </c>
      <c r="K2129">
        <f t="shared" si="215"/>
        <v>21.452837007589448</v>
      </c>
    </row>
    <row r="2130" spans="1:11" x14ac:dyDescent="0.3">
      <c r="A2130" t="s">
        <v>3405</v>
      </c>
      <c r="B2130" t="s">
        <v>71</v>
      </c>
      <c r="C2130" t="s">
        <v>3453</v>
      </c>
      <c r="D2130">
        <f>VLOOKUP(C2130, [1]acs2015_county_data!$D:$O, 12, FALSE)</f>
        <v>41560</v>
      </c>
      <c r="E2130">
        <f>VLOOKUP(C2130, [2]DEMOGRAPHICS!$F:$M, 8, FALSE)</f>
        <v>33</v>
      </c>
      <c r="F2130">
        <f>VLOOKUP(C2130, [3]RISKFACTORSANDACCESSTOCARE!$F:$N, 9, FALSE)</f>
        <v>25.4</v>
      </c>
      <c r="G2130">
        <f>VLOOKUP(C2130, [3]RISKFACTORSANDACCESSTOCARE!$F:$H, 3, FALSE)</f>
        <v>30.6</v>
      </c>
      <c r="H2130">
        <f>VLOOKUP(C2130, [3]RISKFACTORSANDACCESSTOCARE!$F:$Q, 12, FALSE)</f>
        <v>30.4</v>
      </c>
      <c r="I2130">
        <f>VLOOKUP(C2130,[4]RISKFACTORSANDACCESSTOCARE!$F:$Z,21,FALSE)</f>
        <v>4971</v>
      </c>
      <c r="J2130">
        <f>VLOOKUP(C2130,[5]DEMOGRAPHICS!$F:$J,5,FALSE)</f>
        <v>26518</v>
      </c>
      <c r="K2130">
        <f t="shared" si="215"/>
        <v>18.745757598612265</v>
      </c>
    </row>
    <row r="2131" spans="1:11" hidden="1" x14ac:dyDescent="0.3">
      <c r="A2131" t="s">
        <v>3405</v>
      </c>
      <c r="B2131" t="s">
        <v>73</v>
      </c>
      <c r="C2131" t="s">
        <v>3454</v>
      </c>
      <c r="D2131">
        <f>VLOOKUP(C2131, [1]acs2015_county_data!$D:$O, 12, FALSE)</f>
        <v>33449</v>
      </c>
      <c r="E2131">
        <f>VLOOKUP(C2131, [2]DEMOGRAPHICS!$F:$M, 8, FALSE)</f>
        <v>9</v>
      </c>
      <c r="F2131">
        <f>VLOOKUP(C2131, [3]RISKFACTORSANDACCESSTOCARE!$F:$N, 9, FALSE)</f>
        <v>-1111.0999999999999</v>
      </c>
      <c r="G2131">
        <f>VLOOKUP(C2131, [3]RISKFACTORSANDACCESSTOCARE!$F:$H, 3, FALSE)</f>
        <v>-1111.0999999999999</v>
      </c>
      <c r="H2131">
        <f>VLOOKUP(C2131, [3]RISKFACTORSANDACCESSTOCARE!$F:$Q, 12, FALSE)</f>
        <v>-1111.0999999999999</v>
      </c>
    </row>
    <row r="2132" spans="1:11" hidden="1" x14ac:dyDescent="0.3">
      <c r="A2132" t="s">
        <v>3405</v>
      </c>
      <c r="B2132" t="s">
        <v>3118</v>
      </c>
      <c r="C2132" t="s">
        <v>3455</v>
      </c>
      <c r="D2132">
        <f>VLOOKUP(C2132, [1]acs2015_county_data!$D:$O, 12, FALSE)</f>
        <v>38776</v>
      </c>
      <c r="E2132">
        <f>VLOOKUP(C2132, [2]DEMOGRAPHICS!$F:$M, 8, FALSE)</f>
        <v>16</v>
      </c>
      <c r="F2132">
        <f>VLOOKUP(C2132, [3]RISKFACTORSANDACCESSTOCARE!$F:$N, 9, FALSE)</f>
        <v>30.8</v>
      </c>
      <c r="G2132">
        <f>VLOOKUP(C2132, [3]RISKFACTORSANDACCESSTOCARE!$F:$H, 3, FALSE)</f>
        <v>33.6</v>
      </c>
      <c r="H2132">
        <f>VLOOKUP(C2132, [3]RISKFACTORSANDACCESSTOCARE!$F:$Q, 12, FALSE)</f>
        <v>-1111.0999999999999</v>
      </c>
    </row>
    <row r="2133" spans="1:11" x14ac:dyDescent="0.3">
      <c r="A2133" t="s">
        <v>3405</v>
      </c>
      <c r="B2133" t="s">
        <v>3456</v>
      </c>
      <c r="C2133" t="s">
        <v>3457</v>
      </c>
      <c r="D2133">
        <f>VLOOKUP(C2133, [1]acs2015_county_data!$D:$O, 12, FALSE)</f>
        <v>42134</v>
      </c>
      <c r="E2133">
        <f>VLOOKUP(C2133, [2]DEMOGRAPHICS!$F:$M, 8, FALSE)</f>
        <v>51</v>
      </c>
      <c r="F2133">
        <f>VLOOKUP(C2133, [3]RISKFACTORSANDACCESSTOCARE!$F:$N, 9, FALSE)</f>
        <v>25.4</v>
      </c>
      <c r="G2133">
        <f>VLOOKUP(C2133, [3]RISKFACTORSANDACCESSTOCARE!$F:$H, 3, FALSE)</f>
        <v>29.9</v>
      </c>
      <c r="H2133">
        <f>VLOOKUP(C2133, [3]RISKFACTORSANDACCESSTOCARE!$F:$Q, 12, FALSE)</f>
        <v>30.6</v>
      </c>
      <c r="I2133">
        <f>VLOOKUP(C2133,[4]RISKFACTORSANDACCESSTOCARE!$F:$Z,21,FALSE)</f>
        <v>8331</v>
      </c>
      <c r="J2133">
        <f>VLOOKUP(C2133,[5]DEMOGRAPHICS!$F:$J,5,FALSE)</f>
        <v>46480</v>
      </c>
      <c r="K2133">
        <f t="shared" ref="K2133:K2134" si="216">I2133/J2133*100</f>
        <v>17.923838209982787</v>
      </c>
    </row>
    <row r="2134" spans="1:11" x14ac:dyDescent="0.3">
      <c r="A2134" t="s">
        <v>3405</v>
      </c>
      <c r="B2134" t="s">
        <v>3458</v>
      </c>
      <c r="C2134" t="s">
        <v>3459</v>
      </c>
      <c r="D2134">
        <f>VLOOKUP(C2134, [1]acs2015_county_data!$D:$O, 12, FALSE)</f>
        <v>60034</v>
      </c>
      <c r="E2134">
        <f>VLOOKUP(C2134, [2]DEMOGRAPHICS!$F:$M, 8, FALSE)</f>
        <v>16</v>
      </c>
      <c r="F2134">
        <f>VLOOKUP(C2134, [3]RISKFACTORSANDACCESSTOCARE!$F:$N, 9, FALSE)</f>
        <v>27</v>
      </c>
      <c r="G2134">
        <f>VLOOKUP(C2134, [3]RISKFACTORSANDACCESSTOCARE!$F:$H, 3, FALSE)</f>
        <v>29.1</v>
      </c>
      <c r="H2134">
        <f>VLOOKUP(C2134, [3]RISKFACTORSANDACCESSTOCARE!$F:$Q, 12, FALSE)</f>
        <v>31.2</v>
      </c>
      <c r="I2134">
        <f>VLOOKUP(C2134,[4]RISKFACTORSANDACCESSTOCARE!$F:$Z,21,FALSE)</f>
        <v>2205</v>
      </c>
      <c r="J2134">
        <f>VLOOKUP(C2134,[5]DEMOGRAPHICS!$F:$J,5,FALSE)</f>
        <v>14302</v>
      </c>
      <c r="K2134">
        <f t="shared" si="216"/>
        <v>15.417424136484408</v>
      </c>
    </row>
    <row r="2135" spans="1:11" hidden="1" x14ac:dyDescent="0.3">
      <c r="A2135" t="s">
        <v>3405</v>
      </c>
      <c r="B2135" t="s">
        <v>474</v>
      </c>
      <c r="C2135" t="s">
        <v>3460</v>
      </c>
      <c r="D2135">
        <f>VLOOKUP(C2135, [1]acs2015_county_data!$D:$O, 12, FALSE)</f>
        <v>39909</v>
      </c>
      <c r="E2135">
        <f>VLOOKUP(C2135, [2]DEMOGRAPHICS!$F:$M, 8, FALSE)</f>
        <v>10</v>
      </c>
      <c r="F2135">
        <f>VLOOKUP(C2135, [3]RISKFACTORSANDACCESSTOCARE!$F:$N, 9, FALSE)</f>
        <v>30.5</v>
      </c>
      <c r="G2135">
        <f>VLOOKUP(C2135, [3]RISKFACTORSANDACCESSTOCARE!$F:$H, 3, FALSE)</f>
        <v>34</v>
      </c>
      <c r="H2135">
        <f>VLOOKUP(C2135, [3]RISKFACTORSANDACCESSTOCARE!$F:$Q, 12, FALSE)</f>
        <v>-1111.0999999999999</v>
      </c>
    </row>
    <row r="2136" spans="1:11" hidden="1" x14ac:dyDescent="0.3">
      <c r="A2136" t="s">
        <v>3405</v>
      </c>
      <c r="B2136" t="s">
        <v>3461</v>
      </c>
      <c r="C2136" t="s">
        <v>3462</v>
      </c>
      <c r="D2136">
        <f>VLOOKUP(C2136, [1]acs2015_county_data!$D:$O, 12, FALSE)</f>
        <v>39205</v>
      </c>
      <c r="E2136">
        <f>VLOOKUP(C2136, [2]DEMOGRAPHICS!$F:$M, 8, FALSE)</f>
        <v>15</v>
      </c>
      <c r="F2136">
        <f>VLOOKUP(C2136, [3]RISKFACTORSANDACCESSTOCARE!$F:$N, 9, FALSE)</f>
        <v>34</v>
      </c>
      <c r="G2136">
        <f>VLOOKUP(C2136, [3]RISKFACTORSANDACCESSTOCARE!$F:$H, 3, FALSE)</f>
        <v>33.700000000000003</v>
      </c>
      <c r="H2136">
        <f>VLOOKUP(C2136, [3]RISKFACTORSANDACCESSTOCARE!$F:$Q, 12, FALSE)</f>
        <v>-1111.0999999999999</v>
      </c>
    </row>
    <row r="2137" spans="1:11" x14ac:dyDescent="0.3">
      <c r="A2137" t="s">
        <v>3405</v>
      </c>
      <c r="B2137" t="s">
        <v>3463</v>
      </c>
      <c r="C2137" t="s">
        <v>3464</v>
      </c>
      <c r="D2137">
        <f>VLOOKUP(C2137, [1]acs2015_county_data!$D:$O, 12, FALSE)</f>
        <v>36490</v>
      </c>
      <c r="E2137">
        <f>VLOOKUP(C2137, [2]DEMOGRAPHICS!$F:$M, 8, FALSE)</f>
        <v>31</v>
      </c>
      <c r="F2137">
        <f>VLOOKUP(C2137, [3]RISKFACTORSANDACCESSTOCARE!$F:$N, 9, FALSE)</f>
        <v>27.5</v>
      </c>
      <c r="G2137">
        <f>VLOOKUP(C2137, [3]RISKFACTORSANDACCESSTOCARE!$F:$H, 3, FALSE)</f>
        <v>38.299999999999997</v>
      </c>
      <c r="H2137">
        <f>VLOOKUP(C2137, [3]RISKFACTORSANDACCESSTOCARE!$F:$Q, 12, FALSE)</f>
        <v>26.4</v>
      </c>
      <c r="I2137">
        <f>VLOOKUP(C2137,[4]RISKFACTORSANDACCESSTOCARE!$F:$Z,21,FALSE)</f>
        <v>9523</v>
      </c>
      <c r="J2137">
        <f>VLOOKUP(C2137,[5]DEMOGRAPHICS!$F:$J,5,FALSE)</f>
        <v>49528</v>
      </c>
      <c r="K2137">
        <f t="shared" ref="K2137:K2139" si="217">I2137/J2137*100</f>
        <v>19.22750767242772</v>
      </c>
    </row>
    <row r="2138" spans="1:11" x14ac:dyDescent="0.3">
      <c r="A2138" t="s">
        <v>3405</v>
      </c>
      <c r="B2138" t="s">
        <v>234</v>
      </c>
      <c r="C2138" t="s">
        <v>3465</v>
      </c>
      <c r="D2138">
        <f>VLOOKUP(C2138, [1]acs2015_county_data!$D:$O, 12, FALSE)</f>
        <v>45149</v>
      </c>
      <c r="E2138">
        <f>VLOOKUP(C2138, [2]DEMOGRAPHICS!$F:$M, 8, FALSE)</f>
        <v>34</v>
      </c>
      <c r="F2138">
        <f>VLOOKUP(C2138, [3]RISKFACTORSANDACCESSTOCARE!$F:$N, 9, FALSE)</f>
        <v>30.8</v>
      </c>
      <c r="G2138">
        <f>VLOOKUP(C2138, [3]RISKFACTORSANDACCESSTOCARE!$F:$H, 3, FALSE)</f>
        <v>34.9</v>
      </c>
      <c r="H2138">
        <f>VLOOKUP(C2138, [3]RISKFACTORSANDACCESSTOCARE!$F:$Q, 12, FALSE)</f>
        <v>30.5</v>
      </c>
      <c r="I2138">
        <f>VLOOKUP(C2138,[4]RISKFACTORSANDACCESSTOCARE!$F:$Z,21,FALSE)</f>
        <v>5434</v>
      </c>
      <c r="J2138">
        <f>VLOOKUP(C2138,[5]DEMOGRAPHICS!$F:$J,5,FALSE)</f>
        <v>32311</v>
      </c>
      <c r="K2138">
        <f t="shared" si="217"/>
        <v>16.817801986939433</v>
      </c>
    </row>
    <row r="2139" spans="1:11" x14ac:dyDescent="0.3">
      <c r="A2139" t="s">
        <v>3405</v>
      </c>
      <c r="B2139" t="s">
        <v>238</v>
      </c>
      <c r="C2139" t="s">
        <v>3466</v>
      </c>
      <c r="D2139">
        <f>VLOOKUP(C2139, [1]acs2015_county_data!$D:$O, 12, FALSE)</f>
        <v>55299</v>
      </c>
      <c r="E2139">
        <f>VLOOKUP(C2139, [2]DEMOGRAPHICS!$F:$M, 8, FALSE)</f>
        <v>50</v>
      </c>
      <c r="F2139">
        <f>VLOOKUP(C2139, [3]RISKFACTORSANDACCESSTOCARE!$F:$N, 9, FALSE)</f>
        <v>25.2</v>
      </c>
      <c r="G2139">
        <f>VLOOKUP(C2139, [3]RISKFACTORSANDACCESSTOCARE!$F:$H, 3, FALSE)</f>
        <v>33.799999999999997</v>
      </c>
      <c r="H2139">
        <f>VLOOKUP(C2139, [3]RISKFACTORSANDACCESSTOCARE!$F:$Q, 12, FALSE)</f>
        <v>27</v>
      </c>
      <c r="I2139">
        <f>VLOOKUP(C2139,[4]RISKFACTORSANDACCESSTOCARE!$F:$Z,21,FALSE)</f>
        <v>5484</v>
      </c>
      <c r="J2139">
        <f>VLOOKUP(C2139,[5]DEMOGRAPHICS!$F:$J,5,FALSE)</f>
        <v>36894</v>
      </c>
      <c r="K2139">
        <f t="shared" si="217"/>
        <v>14.864205561879981</v>
      </c>
    </row>
    <row r="2140" spans="1:11" hidden="1" x14ac:dyDescent="0.3">
      <c r="A2140" t="s">
        <v>3405</v>
      </c>
      <c r="B2140" t="s">
        <v>3467</v>
      </c>
      <c r="C2140" t="s">
        <v>3468</v>
      </c>
      <c r="D2140">
        <f>VLOOKUP(C2140, [1]acs2015_county_data!$D:$O, 12, FALSE)</f>
        <v>44549</v>
      </c>
      <c r="E2140">
        <f>VLOOKUP(C2140, [2]DEMOGRAPHICS!$F:$M, 8, FALSE)</f>
        <v>18</v>
      </c>
      <c r="F2140">
        <f>VLOOKUP(C2140, [3]RISKFACTORSANDACCESSTOCARE!$F:$N, 9, FALSE)</f>
        <v>28.6</v>
      </c>
      <c r="G2140">
        <f>VLOOKUP(C2140, [3]RISKFACTORSANDACCESSTOCARE!$F:$H, 3, FALSE)</f>
        <v>35.6</v>
      </c>
      <c r="H2140">
        <f>VLOOKUP(C2140, [3]RISKFACTORSANDACCESSTOCARE!$F:$Q, 12, FALSE)</f>
        <v>-1111.0999999999999</v>
      </c>
    </row>
    <row r="2141" spans="1:11" x14ac:dyDescent="0.3">
      <c r="A2141" t="s">
        <v>3405</v>
      </c>
      <c r="B2141" t="s">
        <v>3469</v>
      </c>
      <c r="C2141" t="s">
        <v>3470</v>
      </c>
      <c r="D2141">
        <f>VLOOKUP(C2141, [1]acs2015_county_data!$D:$O, 12, FALSE)</f>
        <v>56088</v>
      </c>
      <c r="E2141">
        <f>VLOOKUP(C2141, [2]DEMOGRAPHICS!$F:$M, 8, FALSE)</f>
        <v>53</v>
      </c>
      <c r="F2141">
        <f>VLOOKUP(C2141, [3]RISKFACTORSANDACCESSTOCARE!$F:$N, 9, FALSE)</f>
        <v>25.7</v>
      </c>
      <c r="G2141">
        <f>VLOOKUP(C2141, [3]RISKFACTORSANDACCESSTOCARE!$F:$H, 3, FALSE)</f>
        <v>28.2</v>
      </c>
      <c r="H2141">
        <f>VLOOKUP(C2141, [3]RISKFACTORSANDACCESSTOCARE!$F:$Q, 12, FALSE)</f>
        <v>27.4</v>
      </c>
      <c r="I2141">
        <f>VLOOKUP(C2141,[4]RISKFACTORSANDACCESSTOCARE!$F:$Z,21,FALSE)</f>
        <v>4589</v>
      </c>
      <c r="J2141">
        <f>VLOOKUP(C2141,[5]DEMOGRAPHICS!$F:$J,5,FALSE)</f>
        <v>30096</v>
      </c>
      <c r="K2141">
        <f t="shared" ref="K2141:K2143" si="218">I2141/J2141*100</f>
        <v>15.247873471557682</v>
      </c>
    </row>
    <row r="2142" spans="1:11" x14ac:dyDescent="0.3">
      <c r="A2142" t="s">
        <v>3405</v>
      </c>
      <c r="B2142" t="s">
        <v>3471</v>
      </c>
      <c r="C2142" t="s">
        <v>3472</v>
      </c>
      <c r="D2142">
        <f>VLOOKUP(C2142, [1]acs2015_county_data!$D:$O, 12, FALSE)</f>
        <v>32324</v>
      </c>
      <c r="E2142">
        <f>VLOOKUP(C2142, [2]DEMOGRAPHICS!$F:$M, 8, FALSE)</f>
        <v>18</v>
      </c>
      <c r="F2142">
        <f>VLOOKUP(C2142, [3]RISKFACTORSANDACCESSTOCARE!$F:$N, 9, FALSE)</f>
        <v>29.9</v>
      </c>
      <c r="G2142">
        <f>VLOOKUP(C2142, [3]RISKFACTORSANDACCESSTOCARE!$F:$H, 3, FALSE)</f>
        <v>35.9</v>
      </c>
      <c r="H2142">
        <f>VLOOKUP(C2142, [3]RISKFACTORSANDACCESSTOCARE!$F:$Q, 12, FALSE)</f>
        <v>33.9</v>
      </c>
      <c r="I2142">
        <f>VLOOKUP(C2142,[4]RISKFACTORSANDACCESSTOCARE!$F:$Z,21,FALSE)</f>
        <v>8232</v>
      </c>
      <c r="J2142">
        <f>VLOOKUP(C2142,[5]DEMOGRAPHICS!$F:$J,5,FALSE)</f>
        <v>33992</v>
      </c>
      <c r="K2142">
        <f t="shared" si="218"/>
        <v>24.217462932454694</v>
      </c>
    </row>
    <row r="2143" spans="1:11" x14ac:dyDescent="0.3">
      <c r="A2143" t="s">
        <v>3405</v>
      </c>
      <c r="B2143" t="s">
        <v>835</v>
      </c>
      <c r="C2143" t="s">
        <v>3473</v>
      </c>
      <c r="D2143">
        <f>VLOOKUP(C2143, [1]acs2015_county_data!$D:$O, 12, FALSE)</f>
        <v>36011</v>
      </c>
      <c r="E2143">
        <f>VLOOKUP(C2143, [2]DEMOGRAPHICS!$F:$M, 8, FALSE)</f>
        <v>32</v>
      </c>
      <c r="F2143">
        <f>VLOOKUP(C2143, [3]RISKFACTORSANDACCESSTOCARE!$F:$N, 9, FALSE)</f>
        <v>26.1</v>
      </c>
      <c r="G2143">
        <f>VLOOKUP(C2143, [3]RISKFACTORSANDACCESSTOCARE!$F:$H, 3, FALSE)</f>
        <v>40.5</v>
      </c>
      <c r="H2143">
        <f>VLOOKUP(C2143, [3]RISKFACTORSANDACCESSTOCARE!$F:$Q, 12, FALSE)</f>
        <v>43.8</v>
      </c>
      <c r="I2143">
        <f>VLOOKUP(C2143,[4]RISKFACTORSANDACCESSTOCARE!$F:$Z,21,FALSE)</f>
        <v>3960</v>
      </c>
      <c r="J2143">
        <f>VLOOKUP(C2143,[5]DEMOGRAPHICS!$F:$J,5,FALSE)</f>
        <v>19965</v>
      </c>
      <c r="K2143">
        <f t="shared" si="218"/>
        <v>19.834710743801654</v>
      </c>
    </row>
    <row r="2144" spans="1:11" hidden="1" x14ac:dyDescent="0.3">
      <c r="A2144" t="s">
        <v>3405</v>
      </c>
      <c r="B2144" t="s">
        <v>3474</v>
      </c>
      <c r="C2144" t="s">
        <v>3475</v>
      </c>
      <c r="D2144">
        <f>VLOOKUP(C2144, [1]acs2015_county_data!$D:$O, 12, FALSE)</f>
        <v>51571</v>
      </c>
      <c r="E2144">
        <f>VLOOKUP(C2144, [2]DEMOGRAPHICS!$F:$M, 8, FALSE)</f>
        <v>8</v>
      </c>
      <c r="F2144">
        <f>VLOOKUP(C2144, [3]RISKFACTORSANDACCESSTOCARE!$F:$N, 9, FALSE)</f>
        <v>-1111.0999999999999</v>
      </c>
      <c r="G2144">
        <f>VLOOKUP(C2144, [3]RISKFACTORSANDACCESSTOCARE!$F:$H, 3, FALSE)</f>
        <v>-1111.0999999999999</v>
      </c>
      <c r="H2144">
        <f>VLOOKUP(C2144, [3]RISKFACTORSANDACCESSTOCARE!$F:$Q, 12, FALSE)</f>
        <v>-1111.0999999999999</v>
      </c>
    </row>
    <row r="2145" spans="1:11" hidden="1" x14ac:dyDescent="0.3">
      <c r="A2145" t="s">
        <v>3405</v>
      </c>
      <c r="B2145" t="s">
        <v>95</v>
      </c>
      <c r="C2145" t="s">
        <v>3476</v>
      </c>
      <c r="D2145">
        <f>VLOOKUP(C2145, [1]acs2015_county_data!$D:$O, 12, FALSE)</f>
        <v>40475</v>
      </c>
      <c r="E2145">
        <f>VLOOKUP(C2145, [2]DEMOGRAPHICS!$F:$M, 8, FALSE)</f>
        <v>39</v>
      </c>
      <c r="F2145">
        <f>VLOOKUP(C2145, [3]RISKFACTORSANDACCESSTOCARE!$F:$N, 9, FALSE)</f>
        <v>33.6</v>
      </c>
      <c r="G2145">
        <f>VLOOKUP(C2145, [3]RISKFACTORSANDACCESSTOCARE!$F:$H, 3, FALSE)</f>
        <v>38.200000000000003</v>
      </c>
      <c r="H2145">
        <f>VLOOKUP(C2145, [3]RISKFACTORSANDACCESSTOCARE!$F:$Q, 12, FALSE)</f>
        <v>-1111.0999999999999</v>
      </c>
    </row>
    <row r="2146" spans="1:11" x14ac:dyDescent="0.3">
      <c r="A2146" t="s">
        <v>3405</v>
      </c>
      <c r="B2146" t="s">
        <v>3477</v>
      </c>
      <c r="C2146" t="s">
        <v>3478</v>
      </c>
      <c r="D2146">
        <f>VLOOKUP(C2146, [1]acs2015_county_data!$D:$O, 12, FALSE)</f>
        <v>42071</v>
      </c>
      <c r="E2146">
        <f>VLOOKUP(C2146, [2]DEMOGRAPHICS!$F:$M, 8, FALSE)</f>
        <v>60</v>
      </c>
      <c r="F2146">
        <f>VLOOKUP(C2146, [3]RISKFACTORSANDACCESSTOCARE!$F:$N, 9, FALSE)</f>
        <v>23.7</v>
      </c>
      <c r="G2146">
        <f>VLOOKUP(C2146, [3]RISKFACTORSANDACCESSTOCARE!$F:$H, 3, FALSE)</f>
        <v>31.8</v>
      </c>
      <c r="H2146">
        <f>VLOOKUP(C2146, [3]RISKFACTORSANDACCESSTOCARE!$F:$Q, 12, FALSE)</f>
        <v>28.5</v>
      </c>
      <c r="I2146">
        <f>VLOOKUP(C2146,[4]RISKFACTORSANDACCESSTOCARE!$F:$Z,21,FALSE)</f>
        <v>6736</v>
      </c>
      <c r="J2146">
        <f>VLOOKUP(C2146,[5]DEMOGRAPHICS!$F:$J,5,FALSE)</f>
        <v>39471</v>
      </c>
      <c r="K2146">
        <f t="shared" ref="K2146:K2148" si="219">I2146/J2146*100</f>
        <v>17.06569380051177</v>
      </c>
    </row>
    <row r="2147" spans="1:11" x14ac:dyDescent="0.3">
      <c r="A2147" t="s">
        <v>3405</v>
      </c>
      <c r="B2147" t="s">
        <v>848</v>
      </c>
      <c r="C2147" t="s">
        <v>3479</v>
      </c>
      <c r="D2147">
        <f>VLOOKUP(C2147, [1]acs2015_county_data!$D:$O, 12, FALSE)</f>
        <v>47077</v>
      </c>
      <c r="E2147">
        <f>VLOOKUP(C2147, [2]DEMOGRAPHICS!$F:$M, 8, FALSE)</f>
        <v>31</v>
      </c>
      <c r="F2147">
        <f>VLOOKUP(C2147, [3]RISKFACTORSANDACCESSTOCARE!$F:$N, 9, FALSE)</f>
        <v>19.2</v>
      </c>
      <c r="G2147">
        <f>VLOOKUP(C2147, [3]RISKFACTORSANDACCESSTOCARE!$F:$H, 3, FALSE)</f>
        <v>31.2</v>
      </c>
      <c r="H2147">
        <f>VLOOKUP(C2147, [3]RISKFACTORSANDACCESSTOCARE!$F:$Q, 12, FALSE)</f>
        <v>30.7</v>
      </c>
      <c r="I2147">
        <f>VLOOKUP(C2147,[4]RISKFACTORSANDACCESSTOCARE!$F:$Z,21,FALSE)</f>
        <v>2345</v>
      </c>
      <c r="J2147">
        <f>VLOOKUP(C2147,[5]DEMOGRAPHICS!$F:$J,5,FALSE)</f>
        <v>12880</v>
      </c>
      <c r="K2147">
        <f t="shared" si="219"/>
        <v>18.206521739130434</v>
      </c>
    </row>
    <row r="2148" spans="1:11" x14ac:dyDescent="0.3">
      <c r="A2148" t="s">
        <v>3405</v>
      </c>
      <c r="B2148" t="s">
        <v>3480</v>
      </c>
      <c r="C2148" t="s">
        <v>3481</v>
      </c>
      <c r="D2148">
        <f>VLOOKUP(C2148, [1]acs2015_county_data!$D:$O, 12, FALSE)</f>
        <v>39984</v>
      </c>
      <c r="E2148">
        <f>VLOOKUP(C2148, [2]DEMOGRAPHICS!$F:$M, 8, FALSE)</f>
        <v>87</v>
      </c>
      <c r="F2148">
        <f>VLOOKUP(C2148, [3]RISKFACTORSANDACCESSTOCARE!$F:$N, 9, FALSE)</f>
        <v>28</v>
      </c>
      <c r="G2148">
        <f>VLOOKUP(C2148, [3]RISKFACTORSANDACCESSTOCARE!$F:$H, 3, FALSE)</f>
        <v>36.1</v>
      </c>
      <c r="H2148">
        <f>VLOOKUP(C2148, [3]RISKFACTORSANDACCESSTOCARE!$F:$Q, 12, FALSE)</f>
        <v>33.6</v>
      </c>
      <c r="I2148">
        <f>VLOOKUP(C2148,[4]RISKFACTORSANDACCESSTOCARE!$F:$Z,21,FALSE)</f>
        <v>12511</v>
      </c>
      <c r="J2148">
        <f>VLOOKUP(C2148,[5]DEMOGRAPHICS!$F:$J,5,FALSE)</f>
        <v>70607</v>
      </c>
      <c r="K2148">
        <f t="shared" si="219"/>
        <v>17.719206310988994</v>
      </c>
    </row>
    <row r="2149" spans="1:11" hidden="1" x14ac:dyDescent="0.3">
      <c r="A2149" t="s">
        <v>3405</v>
      </c>
      <c r="B2149" t="s">
        <v>1256</v>
      </c>
      <c r="C2149" t="s">
        <v>3482</v>
      </c>
      <c r="D2149">
        <f>VLOOKUP(C2149, [1]acs2015_county_data!$D:$O, 12, FALSE)</f>
        <v>48285</v>
      </c>
      <c r="E2149">
        <f>VLOOKUP(C2149, [2]DEMOGRAPHICS!$F:$M, 8, FALSE)</f>
        <v>15</v>
      </c>
      <c r="F2149">
        <f>VLOOKUP(C2149, [3]RISKFACTORSANDACCESSTOCARE!$F:$N, 9, FALSE)</f>
        <v>21.9</v>
      </c>
      <c r="G2149">
        <f>VLOOKUP(C2149, [3]RISKFACTORSANDACCESSTOCARE!$F:$H, 3, FALSE)</f>
        <v>37.5</v>
      </c>
      <c r="H2149">
        <f>VLOOKUP(C2149, [3]RISKFACTORSANDACCESSTOCARE!$F:$Q, 12, FALSE)</f>
        <v>-1111.0999999999999</v>
      </c>
    </row>
    <row r="2150" spans="1:11" x14ac:dyDescent="0.3">
      <c r="A2150" t="s">
        <v>3405</v>
      </c>
      <c r="B2150" t="s">
        <v>3483</v>
      </c>
      <c r="C2150" t="s">
        <v>3484</v>
      </c>
      <c r="D2150">
        <f>VLOOKUP(C2150, [1]acs2015_county_data!$D:$O, 12, FALSE)</f>
        <v>39875</v>
      </c>
      <c r="E2150">
        <f>VLOOKUP(C2150, [2]DEMOGRAPHICS!$F:$M, 8, FALSE)</f>
        <v>19</v>
      </c>
      <c r="F2150">
        <f>VLOOKUP(C2150, [3]RISKFACTORSANDACCESSTOCARE!$F:$N, 9, FALSE)</f>
        <v>33.6</v>
      </c>
      <c r="G2150">
        <f>VLOOKUP(C2150, [3]RISKFACTORSANDACCESSTOCARE!$F:$H, 3, FALSE)</f>
        <v>33.1</v>
      </c>
      <c r="H2150">
        <f>VLOOKUP(C2150, [3]RISKFACTORSANDACCESSTOCARE!$F:$Q, 12, FALSE)</f>
        <v>32.200000000000003</v>
      </c>
      <c r="I2150">
        <f>VLOOKUP(C2150,[4]RISKFACTORSANDACCESSTOCARE!$F:$Z,21,FALSE)</f>
        <v>1714</v>
      </c>
      <c r="J2150">
        <f>VLOOKUP(C2150,[5]DEMOGRAPHICS!$F:$J,5,FALSE)</f>
        <v>10864</v>
      </c>
      <c r="K2150">
        <f t="shared" ref="K2150:K2155" si="220">I2150/J2150*100</f>
        <v>15.776877761413843</v>
      </c>
    </row>
    <row r="2151" spans="1:11" x14ac:dyDescent="0.3">
      <c r="A2151" t="s">
        <v>3405</v>
      </c>
      <c r="B2151" t="s">
        <v>3485</v>
      </c>
      <c r="C2151" t="s">
        <v>3486</v>
      </c>
      <c r="D2151">
        <f>VLOOKUP(C2151, [1]acs2015_county_data!$D:$O, 12, FALSE)</f>
        <v>36216</v>
      </c>
      <c r="E2151">
        <f>VLOOKUP(C2151, [2]DEMOGRAPHICS!$F:$M, 8, FALSE)</f>
        <v>18</v>
      </c>
      <c r="F2151">
        <f>VLOOKUP(C2151, [3]RISKFACTORSANDACCESSTOCARE!$F:$N, 9, FALSE)</f>
        <v>23.3</v>
      </c>
      <c r="G2151">
        <f>VLOOKUP(C2151, [3]RISKFACTORSANDACCESSTOCARE!$F:$H, 3, FALSE)</f>
        <v>33.5</v>
      </c>
      <c r="H2151">
        <f>VLOOKUP(C2151, [3]RISKFACTORSANDACCESSTOCARE!$F:$Q, 12, FALSE)</f>
        <v>31</v>
      </c>
      <c r="I2151">
        <f>VLOOKUP(C2151,[4]RISKFACTORSANDACCESSTOCARE!$F:$Z,21,FALSE)</f>
        <v>2444</v>
      </c>
      <c r="J2151">
        <f>VLOOKUP(C2151,[5]DEMOGRAPHICS!$F:$J,5,FALSE)</f>
        <v>11434</v>
      </c>
      <c r="K2151">
        <f t="shared" si="220"/>
        <v>21.374846947699844</v>
      </c>
    </row>
    <row r="2152" spans="1:11" x14ac:dyDescent="0.3">
      <c r="A2152" t="s">
        <v>3405</v>
      </c>
      <c r="B2152" t="s">
        <v>3405</v>
      </c>
      <c r="C2152" t="s">
        <v>3487</v>
      </c>
      <c r="D2152">
        <f>VLOOKUP(C2152, [1]acs2015_county_data!$D:$O, 12, FALSE)</f>
        <v>47437</v>
      </c>
      <c r="E2152">
        <f>VLOOKUP(C2152, [2]DEMOGRAPHICS!$F:$M, 8, FALSE)</f>
        <v>965</v>
      </c>
      <c r="F2152">
        <f>VLOOKUP(C2152, [3]RISKFACTORSANDACCESSTOCARE!$F:$N, 9, FALSE)</f>
        <v>22.8</v>
      </c>
      <c r="G2152">
        <f>VLOOKUP(C2152, [3]RISKFACTORSANDACCESSTOCARE!$F:$H, 3, FALSE)</f>
        <v>30.6</v>
      </c>
      <c r="H2152">
        <f>VLOOKUP(C2152, [3]RISKFACTORSANDACCESSTOCARE!$F:$Q, 12, FALSE)</f>
        <v>25.5</v>
      </c>
      <c r="I2152">
        <f>VLOOKUP(C2152,[4]RISKFACTORSANDACCESSTOCARE!$F:$Z,21,FALSE)</f>
        <v>110788</v>
      </c>
      <c r="J2152">
        <f>VLOOKUP(C2152,[5]DEMOGRAPHICS!$F:$J,5,FALSE)</f>
        <v>684543</v>
      </c>
      <c r="K2152">
        <f t="shared" si="220"/>
        <v>16.184228017816267</v>
      </c>
    </row>
    <row r="2153" spans="1:11" x14ac:dyDescent="0.3">
      <c r="A2153" t="s">
        <v>3405</v>
      </c>
      <c r="B2153" t="s">
        <v>3488</v>
      </c>
      <c r="C2153" t="s">
        <v>3489</v>
      </c>
      <c r="D2153">
        <f>VLOOKUP(C2153, [1]acs2015_county_data!$D:$O, 12, FALSE)</f>
        <v>38843</v>
      </c>
      <c r="E2153">
        <f>VLOOKUP(C2153, [2]DEMOGRAPHICS!$F:$M, 8, FALSE)</f>
        <v>57</v>
      </c>
      <c r="F2153">
        <f>VLOOKUP(C2153, [3]RISKFACTORSANDACCESSTOCARE!$F:$N, 9, FALSE)</f>
        <v>28.5</v>
      </c>
      <c r="G2153">
        <f>VLOOKUP(C2153, [3]RISKFACTORSANDACCESSTOCARE!$F:$H, 3, FALSE)</f>
        <v>37.700000000000003</v>
      </c>
      <c r="H2153">
        <f>VLOOKUP(C2153, [3]RISKFACTORSANDACCESSTOCARE!$F:$Q, 12, FALSE)</f>
        <v>35.299999999999997</v>
      </c>
      <c r="I2153">
        <f>VLOOKUP(C2153,[4]RISKFACTORSANDACCESSTOCARE!$F:$Z,21,FALSE)</f>
        <v>7356</v>
      </c>
      <c r="J2153">
        <f>VLOOKUP(C2153,[5]DEMOGRAPHICS!$F:$J,5,FALSE)</f>
        <v>39732</v>
      </c>
      <c r="K2153">
        <f t="shared" si="220"/>
        <v>18.514044095439445</v>
      </c>
    </row>
    <row r="2154" spans="1:11" x14ac:dyDescent="0.3">
      <c r="A2154" t="s">
        <v>3405</v>
      </c>
      <c r="B2154" t="s">
        <v>1567</v>
      </c>
      <c r="C2154" t="s">
        <v>3490</v>
      </c>
      <c r="D2154">
        <f>VLOOKUP(C2154, [1]acs2015_county_data!$D:$O, 12, FALSE)</f>
        <v>45443</v>
      </c>
      <c r="E2154">
        <f>VLOOKUP(C2154, [2]DEMOGRAPHICS!$F:$M, 8, FALSE)</f>
        <v>20</v>
      </c>
      <c r="F2154">
        <f>VLOOKUP(C2154, [3]RISKFACTORSANDACCESSTOCARE!$F:$N, 9, FALSE)</f>
        <v>30.7</v>
      </c>
      <c r="G2154">
        <f>VLOOKUP(C2154, [3]RISKFACTORSANDACCESSTOCARE!$F:$H, 3, FALSE)</f>
        <v>33.200000000000003</v>
      </c>
      <c r="H2154">
        <f>VLOOKUP(C2154, [3]RISKFACTORSANDACCESSTOCARE!$F:$Q, 12, FALSE)</f>
        <v>36.799999999999997</v>
      </c>
      <c r="I2154">
        <f>VLOOKUP(C2154,[4]RISKFACTORSANDACCESSTOCARE!$F:$Z,21,FALSE)</f>
        <v>7362</v>
      </c>
      <c r="J2154">
        <f>VLOOKUP(C2154,[5]DEMOGRAPHICS!$F:$J,5,FALSE)</f>
        <v>45416</v>
      </c>
      <c r="K2154">
        <f t="shared" si="220"/>
        <v>16.210146203980976</v>
      </c>
    </row>
    <row r="2155" spans="1:11" x14ac:dyDescent="0.3">
      <c r="A2155" t="s">
        <v>3405</v>
      </c>
      <c r="B2155" t="s">
        <v>1571</v>
      </c>
      <c r="C2155" t="s">
        <v>3491</v>
      </c>
      <c r="D2155">
        <f>VLOOKUP(C2155, [1]acs2015_county_data!$D:$O, 12, FALSE)</f>
        <v>36347</v>
      </c>
      <c r="E2155">
        <f>VLOOKUP(C2155, [2]DEMOGRAPHICS!$F:$M, 8, FALSE)</f>
        <v>70</v>
      </c>
      <c r="F2155">
        <f>VLOOKUP(C2155, [3]RISKFACTORSANDACCESSTOCARE!$F:$N, 9, FALSE)</f>
        <v>25.3</v>
      </c>
      <c r="G2155">
        <f>VLOOKUP(C2155, [3]RISKFACTORSANDACCESSTOCARE!$F:$H, 3, FALSE)</f>
        <v>32.1</v>
      </c>
      <c r="H2155">
        <f>VLOOKUP(C2155, [3]RISKFACTORSANDACCESSTOCARE!$F:$Q, 12, FALSE)</f>
        <v>33.299999999999997</v>
      </c>
      <c r="I2155">
        <f>VLOOKUP(C2155,[4]RISKFACTORSANDACCESSTOCARE!$F:$Z,21,FALSE)</f>
        <v>6543</v>
      </c>
      <c r="J2155">
        <f>VLOOKUP(C2155,[5]DEMOGRAPHICS!$F:$J,5,FALSE)</f>
        <v>32866</v>
      </c>
      <c r="K2155">
        <f t="shared" si="220"/>
        <v>19.908111726404186</v>
      </c>
    </row>
    <row r="2156" spans="1:11" hidden="1" x14ac:dyDescent="0.3">
      <c r="A2156" t="s">
        <v>3405</v>
      </c>
      <c r="B2156" t="s">
        <v>1573</v>
      </c>
      <c r="C2156" t="s">
        <v>3492</v>
      </c>
      <c r="D2156">
        <f>VLOOKUP(C2156, [1]acs2015_county_data!$D:$O, 12, FALSE)</f>
        <v>45765</v>
      </c>
      <c r="E2156">
        <f>VLOOKUP(C2156, [2]DEMOGRAPHICS!$F:$M, 8, FALSE)</f>
        <v>30</v>
      </c>
      <c r="F2156">
        <f>VLOOKUP(C2156, [3]RISKFACTORSANDACCESSTOCARE!$F:$N, 9, FALSE)</f>
        <v>23.5</v>
      </c>
      <c r="G2156">
        <f>VLOOKUP(C2156, [3]RISKFACTORSANDACCESSTOCARE!$F:$H, 3, FALSE)</f>
        <v>39.1</v>
      </c>
      <c r="H2156">
        <f>VLOOKUP(C2156, [3]RISKFACTORSANDACCESSTOCARE!$F:$Q, 12, FALSE)</f>
        <v>-1111.0999999999999</v>
      </c>
    </row>
    <row r="2157" spans="1:11" x14ac:dyDescent="0.3">
      <c r="A2157" t="s">
        <v>3405</v>
      </c>
      <c r="B2157" t="s">
        <v>3493</v>
      </c>
      <c r="C2157" t="s">
        <v>3494</v>
      </c>
      <c r="D2157">
        <f>VLOOKUP(C2157, [1]acs2015_county_data!$D:$O, 12, FALSE)</f>
        <v>37667</v>
      </c>
      <c r="E2157">
        <f>VLOOKUP(C2157, [2]DEMOGRAPHICS!$F:$M, 8, FALSE)</f>
        <v>101</v>
      </c>
      <c r="F2157">
        <f>VLOOKUP(C2157, [3]RISKFACTORSANDACCESSTOCARE!$F:$N, 9, FALSE)</f>
        <v>21.2</v>
      </c>
      <c r="G2157">
        <f>VLOOKUP(C2157, [3]RISKFACTORSANDACCESSTOCARE!$F:$H, 3, FALSE)</f>
        <v>23.3</v>
      </c>
      <c r="H2157">
        <f>VLOOKUP(C2157, [3]RISKFACTORSANDACCESSTOCARE!$F:$Q, 12, FALSE)</f>
        <v>24.2</v>
      </c>
      <c r="I2157">
        <f>VLOOKUP(C2157,[4]RISKFACTORSANDACCESSTOCARE!$F:$Z,21,FALSE)</f>
        <v>10174</v>
      </c>
      <c r="J2157">
        <f>VLOOKUP(C2157,[5]DEMOGRAPHICS!$F:$J,5,FALSE)</f>
        <v>69151</v>
      </c>
      <c r="K2157">
        <f t="shared" ref="K2157:K2160" si="221">I2157/J2157*100</f>
        <v>14.7127301123628</v>
      </c>
    </row>
    <row r="2158" spans="1:11" x14ac:dyDescent="0.3">
      <c r="A2158" t="s">
        <v>3405</v>
      </c>
      <c r="B2158" t="s">
        <v>3495</v>
      </c>
      <c r="C2158" t="s">
        <v>3496</v>
      </c>
      <c r="D2158">
        <f>VLOOKUP(C2158, [1]acs2015_county_data!$D:$O, 12, FALSE)</f>
        <v>42576</v>
      </c>
      <c r="E2158">
        <f>VLOOKUP(C2158, [2]DEMOGRAPHICS!$F:$M, 8, FALSE)</f>
        <v>34</v>
      </c>
      <c r="F2158">
        <f>VLOOKUP(C2158, [3]RISKFACTORSANDACCESSTOCARE!$F:$N, 9, FALSE)</f>
        <v>26.3</v>
      </c>
      <c r="G2158">
        <f>VLOOKUP(C2158, [3]RISKFACTORSANDACCESSTOCARE!$F:$H, 3, FALSE)</f>
        <v>33.799999999999997</v>
      </c>
      <c r="H2158">
        <f>VLOOKUP(C2158, [3]RISKFACTORSANDACCESSTOCARE!$F:$Q, 12, FALSE)</f>
        <v>36.4</v>
      </c>
      <c r="I2158">
        <f>VLOOKUP(C2158,[4]RISKFACTORSANDACCESSTOCARE!$F:$Z,21,FALSE)</f>
        <v>7457</v>
      </c>
      <c r="J2158">
        <f>VLOOKUP(C2158,[5]DEMOGRAPHICS!$F:$J,5,FALSE)</f>
        <v>44641</v>
      </c>
      <c r="K2158">
        <f t="shared" si="221"/>
        <v>16.704374901995923</v>
      </c>
    </row>
    <row r="2159" spans="1:11" x14ac:dyDescent="0.3">
      <c r="A2159" t="s">
        <v>3405</v>
      </c>
      <c r="B2159" t="s">
        <v>2385</v>
      </c>
      <c r="C2159" t="s">
        <v>3497</v>
      </c>
      <c r="D2159">
        <f>VLOOKUP(C2159, [1]acs2015_county_data!$D:$O, 12, FALSE)</f>
        <v>43261</v>
      </c>
      <c r="E2159">
        <f>VLOOKUP(C2159, [2]DEMOGRAPHICS!$F:$M, 8, FALSE)</f>
        <v>49</v>
      </c>
      <c r="F2159">
        <f>VLOOKUP(C2159, [3]RISKFACTORSANDACCESSTOCARE!$F:$N, 9, FALSE)</f>
        <v>25.8</v>
      </c>
      <c r="G2159">
        <f>VLOOKUP(C2159, [3]RISKFACTORSANDACCESSTOCARE!$F:$H, 3, FALSE)</f>
        <v>30</v>
      </c>
      <c r="H2159">
        <f>VLOOKUP(C2159, [3]RISKFACTORSANDACCESSTOCARE!$F:$Q, 12, FALSE)</f>
        <v>35.200000000000003</v>
      </c>
      <c r="I2159">
        <f>VLOOKUP(C2159,[4]RISKFACTORSANDACCESSTOCARE!$F:$Z,21,FALSE)</f>
        <v>6129</v>
      </c>
      <c r="J2159">
        <f>VLOOKUP(C2159,[5]DEMOGRAPHICS!$F:$J,5,FALSE)</f>
        <v>35346</v>
      </c>
      <c r="K2159">
        <f t="shared" si="221"/>
        <v>17.34001018502801</v>
      </c>
    </row>
    <row r="2160" spans="1:11" x14ac:dyDescent="0.3">
      <c r="A2160" t="s">
        <v>3405</v>
      </c>
      <c r="B2160" t="s">
        <v>1576</v>
      </c>
      <c r="C2160" t="s">
        <v>3498</v>
      </c>
      <c r="D2160">
        <f>VLOOKUP(C2160, [1]acs2015_county_data!$D:$O, 12, FALSE)</f>
        <v>44688</v>
      </c>
      <c r="E2160">
        <f>VLOOKUP(C2160, [2]DEMOGRAPHICS!$F:$M, 8, FALSE)</f>
        <v>87</v>
      </c>
      <c r="F2160">
        <f>VLOOKUP(C2160, [3]RISKFACTORSANDACCESSTOCARE!$F:$N, 9, FALSE)</f>
        <v>27</v>
      </c>
      <c r="G2160">
        <f>VLOOKUP(C2160, [3]RISKFACTORSANDACCESSTOCARE!$F:$H, 3, FALSE)</f>
        <v>31.7</v>
      </c>
      <c r="H2160">
        <f>VLOOKUP(C2160, [3]RISKFACTORSANDACCESSTOCARE!$F:$Q, 12, FALSE)</f>
        <v>27.7</v>
      </c>
      <c r="I2160">
        <f>VLOOKUP(C2160,[4]RISKFACTORSANDACCESSTOCARE!$F:$Z,21,FALSE)</f>
        <v>11266</v>
      </c>
      <c r="J2160">
        <f>VLOOKUP(C2160,[5]DEMOGRAPHICS!$F:$J,5,FALSE)</f>
        <v>68272</v>
      </c>
      <c r="K2160">
        <f t="shared" si="221"/>
        <v>16.501640496836185</v>
      </c>
    </row>
    <row r="2161" spans="1:11" hidden="1" x14ac:dyDescent="0.3">
      <c r="A2161" t="s">
        <v>3405</v>
      </c>
      <c r="B2161" t="s">
        <v>3499</v>
      </c>
      <c r="C2161" t="s">
        <v>3500</v>
      </c>
      <c r="D2161">
        <f>VLOOKUP(C2161, [1]acs2015_county_data!$D:$O, 12, FALSE)</f>
        <v>32445</v>
      </c>
      <c r="E2161">
        <f>VLOOKUP(C2161, [2]DEMOGRAPHICS!$F:$M, 8, FALSE)</f>
        <v>8</v>
      </c>
      <c r="F2161">
        <f>VLOOKUP(C2161, [3]RISKFACTORSANDACCESSTOCARE!$F:$N, 9, FALSE)</f>
        <v>24.2</v>
      </c>
      <c r="G2161">
        <f>VLOOKUP(C2161, [3]RISKFACTORSANDACCESSTOCARE!$F:$H, 3, FALSE)</f>
        <v>34.5</v>
      </c>
      <c r="H2161">
        <f>VLOOKUP(C2161, [3]RISKFACTORSANDACCESSTOCARE!$F:$Q, 12, FALSE)</f>
        <v>-1111.0999999999999</v>
      </c>
    </row>
    <row r="2162" spans="1:11" hidden="1" x14ac:dyDescent="0.3">
      <c r="A2162" t="s">
        <v>3405</v>
      </c>
      <c r="B2162" t="s">
        <v>3501</v>
      </c>
      <c r="C2162" t="s">
        <v>3502</v>
      </c>
      <c r="D2162">
        <f>VLOOKUP(C2162, [1]acs2015_county_data!$D:$O, 12, FALSE)</f>
        <v>50739</v>
      </c>
      <c r="E2162">
        <f>VLOOKUP(C2162, [2]DEMOGRAPHICS!$F:$M, 8, FALSE)</f>
        <v>3</v>
      </c>
      <c r="F2162">
        <f>VLOOKUP(C2162, [3]RISKFACTORSANDACCESSTOCARE!$F:$N, 9, FALSE)</f>
        <v>-1111.0999999999999</v>
      </c>
      <c r="G2162">
        <f>VLOOKUP(C2162, [3]RISKFACTORSANDACCESSTOCARE!$F:$H, 3, FALSE)</f>
        <v>-1111.0999999999999</v>
      </c>
      <c r="H2162">
        <f>VLOOKUP(C2162, [3]RISKFACTORSANDACCESSTOCARE!$F:$Q, 12, FALSE)</f>
        <v>-1111.0999999999999</v>
      </c>
    </row>
    <row r="2163" spans="1:11" x14ac:dyDescent="0.3">
      <c r="A2163" t="s">
        <v>3405</v>
      </c>
      <c r="B2163" t="s">
        <v>3503</v>
      </c>
      <c r="C2163" t="s">
        <v>3504</v>
      </c>
      <c r="D2163">
        <f>VLOOKUP(C2163, [1]acs2015_county_data!$D:$O, 12, FALSE)</f>
        <v>58139</v>
      </c>
      <c r="E2163">
        <f>VLOOKUP(C2163, [2]DEMOGRAPHICS!$F:$M, 8, FALSE)</f>
        <v>120</v>
      </c>
      <c r="F2163">
        <f>VLOOKUP(C2163, [3]RISKFACTORSANDACCESSTOCARE!$F:$N, 9, FALSE)</f>
        <v>23.7</v>
      </c>
      <c r="G2163">
        <f>VLOOKUP(C2163, [3]RISKFACTORSANDACCESSTOCARE!$F:$H, 3, FALSE)</f>
        <v>29.2</v>
      </c>
      <c r="H2163">
        <f>VLOOKUP(C2163, [3]RISKFACTORSANDACCESSTOCARE!$F:$Q, 12, FALSE)</f>
        <v>29</v>
      </c>
      <c r="I2163">
        <f>VLOOKUP(C2163,[4]RISKFACTORSANDACCESSTOCARE!$F:$Z,21,FALSE)</f>
        <v>9470</v>
      </c>
      <c r="J2163">
        <f>VLOOKUP(C2163,[5]DEMOGRAPHICS!$F:$J,5,FALSE)</f>
        <v>80757</v>
      </c>
      <c r="K2163">
        <f t="shared" ref="K2163:K2167" si="222">I2163/J2163*100</f>
        <v>11.726537637604171</v>
      </c>
    </row>
    <row r="2164" spans="1:11" x14ac:dyDescent="0.3">
      <c r="A2164" t="s">
        <v>3405</v>
      </c>
      <c r="B2164" t="s">
        <v>659</v>
      </c>
      <c r="C2164" t="s">
        <v>3505</v>
      </c>
      <c r="D2164">
        <f>VLOOKUP(C2164, [1]acs2015_county_data!$D:$O, 12, FALSE)</f>
        <v>36068</v>
      </c>
      <c r="E2164">
        <f>VLOOKUP(C2164, [2]DEMOGRAPHICS!$F:$M, 8, FALSE)</f>
        <v>39</v>
      </c>
      <c r="F2164">
        <f>VLOOKUP(C2164, [3]RISKFACTORSANDACCESSTOCARE!$F:$N, 9, FALSE)</f>
        <v>31.2</v>
      </c>
      <c r="G2164">
        <f>VLOOKUP(C2164, [3]RISKFACTORSANDACCESSTOCARE!$F:$H, 3, FALSE)</f>
        <v>35</v>
      </c>
      <c r="H2164">
        <f>VLOOKUP(C2164, [3]RISKFACTORSANDACCESSTOCARE!$F:$Q, 12, FALSE)</f>
        <v>34.799999999999997</v>
      </c>
      <c r="I2164">
        <f>VLOOKUP(C2164,[4]RISKFACTORSANDACCESSTOCARE!$F:$Z,21,FALSE)</f>
        <v>5136</v>
      </c>
      <c r="J2164">
        <f>VLOOKUP(C2164,[5]DEMOGRAPHICS!$F:$J,5,FALSE)</f>
        <v>24770</v>
      </c>
      <c r="K2164">
        <f t="shared" si="222"/>
        <v>20.734759790068633</v>
      </c>
    </row>
    <row r="2165" spans="1:11" x14ac:dyDescent="0.3">
      <c r="A2165" t="s">
        <v>3405</v>
      </c>
      <c r="B2165" t="s">
        <v>3506</v>
      </c>
      <c r="C2165" t="s">
        <v>3507</v>
      </c>
      <c r="D2165">
        <f>VLOOKUP(C2165, [1]acs2015_county_data!$D:$O, 12, FALSE)</f>
        <v>35736</v>
      </c>
      <c r="E2165">
        <f>VLOOKUP(C2165, [2]DEMOGRAPHICS!$F:$M, 8, FALSE)</f>
        <v>61</v>
      </c>
      <c r="F2165">
        <f>VLOOKUP(C2165, [3]RISKFACTORSANDACCESSTOCARE!$F:$N, 9, FALSE)</f>
        <v>27.7</v>
      </c>
      <c r="G2165">
        <f>VLOOKUP(C2165, [3]RISKFACTORSANDACCESSTOCARE!$F:$H, 3, FALSE)</f>
        <v>33.1</v>
      </c>
      <c r="H2165">
        <f>VLOOKUP(C2165, [3]RISKFACTORSANDACCESSTOCARE!$F:$Q, 12, FALSE)</f>
        <v>36.5</v>
      </c>
      <c r="I2165">
        <f>VLOOKUP(C2165,[4]RISKFACTORSANDACCESSTOCARE!$F:$Z,21,FALSE)</f>
        <v>8039</v>
      </c>
      <c r="J2165">
        <f>VLOOKUP(C2165,[5]DEMOGRAPHICS!$F:$J,5,FALSE)</f>
        <v>40868</v>
      </c>
      <c r="K2165">
        <f t="shared" si="222"/>
        <v>19.67064696094744</v>
      </c>
    </row>
    <row r="2166" spans="1:11" x14ac:dyDescent="0.3">
      <c r="A2166" t="s">
        <v>3405</v>
      </c>
      <c r="B2166" t="s">
        <v>884</v>
      </c>
      <c r="C2166" t="s">
        <v>3508</v>
      </c>
      <c r="D2166">
        <f>VLOOKUP(C2166, [1]acs2015_county_data!$D:$O, 12, FALSE)</f>
        <v>43781</v>
      </c>
      <c r="E2166">
        <f>VLOOKUP(C2166, [2]DEMOGRAPHICS!$F:$M, 8, FALSE)</f>
        <v>49</v>
      </c>
      <c r="F2166">
        <f>VLOOKUP(C2166, [3]RISKFACTORSANDACCESSTOCARE!$F:$N, 9, FALSE)</f>
        <v>28.3</v>
      </c>
      <c r="G2166">
        <f>VLOOKUP(C2166, [3]RISKFACTORSANDACCESSTOCARE!$F:$H, 3, FALSE)</f>
        <v>36.6</v>
      </c>
      <c r="H2166">
        <f>VLOOKUP(C2166, [3]RISKFACTORSANDACCESSTOCARE!$F:$Q, 12, FALSE)</f>
        <v>32.299999999999997</v>
      </c>
      <c r="I2166">
        <f>VLOOKUP(C2166,[4]RISKFACTORSANDACCESSTOCARE!$F:$Z,21,FALSE)</f>
        <v>7262</v>
      </c>
      <c r="J2166">
        <f>VLOOKUP(C2166,[5]DEMOGRAPHICS!$F:$J,5,FALSE)</f>
        <v>42946</v>
      </c>
      <c r="K2166">
        <f t="shared" si="222"/>
        <v>16.909607413961719</v>
      </c>
    </row>
    <row r="2167" spans="1:11" x14ac:dyDescent="0.3">
      <c r="A2167" t="s">
        <v>3405</v>
      </c>
      <c r="B2167" t="s">
        <v>2567</v>
      </c>
      <c r="C2167" t="s">
        <v>3509</v>
      </c>
      <c r="D2167">
        <f>VLOOKUP(C2167, [1]acs2015_county_data!$D:$O, 12, FALSE)</f>
        <v>50242</v>
      </c>
      <c r="E2167">
        <f>VLOOKUP(C2167, [2]DEMOGRAPHICS!$F:$M, 8, FALSE)</f>
        <v>10</v>
      </c>
      <c r="F2167">
        <f>VLOOKUP(C2167, [3]RISKFACTORSANDACCESSTOCARE!$F:$N, 9, FALSE)</f>
        <v>20.6</v>
      </c>
      <c r="G2167">
        <f>VLOOKUP(C2167, [3]RISKFACTORSANDACCESSTOCARE!$F:$H, 3, FALSE)</f>
        <v>30.4</v>
      </c>
      <c r="H2167">
        <f>VLOOKUP(C2167, [3]RISKFACTORSANDACCESSTOCARE!$F:$Q, 12, FALSE)</f>
        <v>21</v>
      </c>
      <c r="I2167">
        <f>VLOOKUP(C2167,[4]RISKFACTORSANDACCESSTOCARE!$F:$Z,21,FALSE)</f>
        <v>3960</v>
      </c>
      <c r="J2167">
        <f>VLOOKUP(C2167,[5]DEMOGRAPHICS!$F:$J,5,FALSE)</f>
        <v>20112</v>
      </c>
      <c r="K2167">
        <f t="shared" si="222"/>
        <v>19.689737470167064</v>
      </c>
    </row>
    <row r="2168" spans="1:11" hidden="1" x14ac:dyDescent="0.3">
      <c r="A2168" t="s">
        <v>3405</v>
      </c>
      <c r="B2168" t="s">
        <v>3510</v>
      </c>
      <c r="C2168" t="s">
        <v>3511</v>
      </c>
      <c r="D2168">
        <f>VLOOKUP(C2168, [1]acs2015_county_data!$D:$O, 12, FALSE)</f>
        <v>37759</v>
      </c>
      <c r="E2168">
        <f>VLOOKUP(C2168, [2]DEMOGRAPHICS!$F:$M, 8, FALSE)</f>
        <v>10</v>
      </c>
      <c r="F2168">
        <f>VLOOKUP(C2168, [3]RISKFACTORSANDACCESSTOCARE!$F:$N, 9, FALSE)</f>
        <v>-1111.0999999999999</v>
      </c>
      <c r="G2168">
        <f>VLOOKUP(C2168, [3]RISKFACTORSANDACCESSTOCARE!$F:$H, 3, FALSE)</f>
        <v>34.700000000000003</v>
      </c>
      <c r="H2168">
        <f>VLOOKUP(C2168, [3]RISKFACTORSANDACCESSTOCARE!$F:$Q, 12, FALSE)</f>
        <v>-1111.0999999999999</v>
      </c>
    </row>
    <row r="2169" spans="1:11" x14ac:dyDescent="0.3">
      <c r="A2169" t="s">
        <v>3405</v>
      </c>
      <c r="B2169" t="s">
        <v>3512</v>
      </c>
      <c r="C2169" t="s">
        <v>3513</v>
      </c>
      <c r="D2169">
        <f>VLOOKUP(C2169, [1]acs2015_county_data!$D:$O, 12, FALSE)</f>
        <v>49759</v>
      </c>
      <c r="E2169">
        <f>VLOOKUP(C2169, [2]DEMOGRAPHICS!$F:$M, 8, FALSE)</f>
        <v>1003</v>
      </c>
      <c r="F2169">
        <f>VLOOKUP(C2169, [3]RISKFACTORSANDACCESSTOCARE!$F:$N, 9, FALSE)</f>
        <v>22.1</v>
      </c>
      <c r="G2169">
        <f>VLOOKUP(C2169, [3]RISKFACTORSANDACCESSTOCARE!$F:$H, 3, FALSE)</f>
        <v>27.6</v>
      </c>
      <c r="H2169">
        <f>VLOOKUP(C2169, [3]RISKFACTORSANDACCESSTOCARE!$F:$Q, 12, FALSE)</f>
        <v>26.8</v>
      </c>
      <c r="I2169">
        <f>VLOOKUP(C2169,[4]RISKFACTORSANDACCESSTOCARE!$F:$Z,21,FALSE)</f>
        <v>84483</v>
      </c>
      <c r="J2169">
        <f>VLOOKUP(C2169,[5]DEMOGRAPHICS!$F:$J,5,FALSE)</f>
        <v>572059</v>
      </c>
      <c r="K2169">
        <f t="shared" ref="K2169:K2171" si="223">I2169/J2169*100</f>
        <v>14.768231948103255</v>
      </c>
    </row>
    <row r="2170" spans="1:11" x14ac:dyDescent="0.3">
      <c r="A2170" t="s">
        <v>3405</v>
      </c>
      <c r="B2170" t="s">
        <v>3514</v>
      </c>
      <c r="C2170" t="s">
        <v>3515</v>
      </c>
      <c r="D2170">
        <f>VLOOKUP(C2170, [1]acs2015_county_data!$D:$O, 12, FALSE)</f>
        <v>55715</v>
      </c>
      <c r="E2170">
        <f>VLOOKUP(C2170, [2]DEMOGRAPHICS!$F:$M, 8, FALSE)</f>
        <v>114</v>
      </c>
      <c r="F2170">
        <f>VLOOKUP(C2170, [3]RISKFACTORSANDACCESSTOCARE!$F:$N, 9, FALSE)</f>
        <v>24.7</v>
      </c>
      <c r="G2170">
        <f>VLOOKUP(C2170, [3]RISKFACTORSANDACCESSTOCARE!$F:$H, 3, FALSE)</f>
        <v>28.4</v>
      </c>
      <c r="H2170">
        <f>VLOOKUP(C2170, [3]RISKFACTORSANDACCESSTOCARE!$F:$Q, 12, FALSE)</f>
        <v>30.6</v>
      </c>
      <c r="I2170">
        <f>VLOOKUP(C2170,[4]RISKFACTORSANDACCESSTOCARE!$F:$Z,21,FALSE)</f>
        <v>8511</v>
      </c>
      <c r="J2170">
        <f>VLOOKUP(C2170,[5]DEMOGRAPHICS!$F:$J,5,FALSE)</f>
        <v>64183</v>
      </c>
      <c r="K2170">
        <f t="shared" si="223"/>
        <v>13.260520698627362</v>
      </c>
    </row>
    <row r="2171" spans="1:11" x14ac:dyDescent="0.3">
      <c r="A2171" t="s">
        <v>3405</v>
      </c>
      <c r="B2171" t="s">
        <v>129</v>
      </c>
      <c r="C2171" t="s">
        <v>3516</v>
      </c>
      <c r="D2171">
        <f>VLOOKUP(C2171, [1]acs2015_county_data!$D:$O, 12, FALSE)</f>
        <v>50023</v>
      </c>
      <c r="E2171">
        <f>VLOOKUP(C2171, [2]DEMOGRAPHICS!$F:$M, 8, FALSE)</f>
        <v>118</v>
      </c>
      <c r="F2171">
        <f>VLOOKUP(C2171, [3]RISKFACTORSANDACCESSTOCARE!$F:$N, 9, FALSE)</f>
        <v>20.100000000000001</v>
      </c>
      <c r="G2171">
        <f>VLOOKUP(C2171, [3]RISKFACTORSANDACCESSTOCARE!$F:$H, 3, FALSE)</f>
        <v>29.6</v>
      </c>
      <c r="H2171">
        <f>VLOOKUP(C2171, [3]RISKFACTORSANDACCESSTOCARE!$F:$Q, 12, FALSE)</f>
        <v>33.799999999999997</v>
      </c>
      <c r="I2171">
        <f>VLOOKUP(C2171,[4]RISKFACTORSANDACCESSTOCARE!$F:$Z,21,FALSE)</f>
        <v>7160</v>
      </c>
      <c r="J2171">
        <f>VLOOKUP(C2171,[5]DEMOGRAPHICS!$F:$J,5,FALSE)</f>
        <v>49149</v>
      </c>
      <c r="K2171">
        <f t="shared" si="223"/>
        <v>14.567946448554395</v>
      </c>
    </row>
    <row r="2172" spans="1:11" hidden="1" x14ac:dyDescent="0.3">
      <c r="A2172" t="s">
        <v>3405</v>
      </c>
      <c r="B2172" t="s">
        <v>3517</v>
      </c>
      <c r="C2172" t="s">
        <v>3518</v>
      </c>
      <c r="D2172">
        <f>VLOOKUP(C2172, [1]acs2015_county_data!$D:$O, 12, FALSE)</f>
        <v>49632</v>
      </c>
      <c r="E2172">
        <f>VLOOKUP(C2172, [2]DEMOGRAPHICS!$F:$M, 8, FALSE)</f>
        <v>11</v>
      </c>
      <c r="F2172">
        <f>VLOOKUP(C2172, [3]RISKFACTORSANDACCESSTOCARE!$F:$N, 9, FALSE)</f>
        <v>22.5</v>
      </c>
      <c r="G2172">
        <f>VLOOKUP(C2172, [3]RISKFACTORSANDACCESSTOCARE!$F:$H, 3, FALSE)</f>
        <v>24.8</v>
      </c>
      <c r="H2172">
        <f>VLOOKUP(C2172, [3]RISKFACTORSANDACCESSTOCARE!$F:$Q, 12, FALSE)</f>
        <v>-1111.0999999999999</v>
      </c>
    </row>
    <row r="2173" spans="1:11" x14ac:dyDescent="0.3">
      <c r="A2173" t="s">
        <v>3405</v>
      </c>
      <c r="B2173" t="s">
        <v>3519</v>
      </c>
      <c r="C2173" t="s">
        <v>3520</v>
      </c>
      <c r="D2173">
        <f>VLOOKUP(C2173, [1]acs2015_county_data!$D:$O, 12, FALSE)</f>
        <v>55315</v>
      </c>
      <c r="E2173">
        <f>VLOOKUP(C2173, [2]DEMOGRAPHICS!$F:$M, 8, FALSE)</f>
        <v>7</v>
      </c>
      <c r="F2173">
        <f>VLOOKUP(C2173, [3]RISKFACTORSANDACCESSTOCARE!$F:$N, 9, FALSE)</f>
        <v>16.899999999999999</v>
      </c>
      <c r="G2173">
        <f>VLOOKUP(C2173, [3]RISKFACTORSANDACCESSTOCARE!$F:$H, 3, FALSE)</f>
        <v>30.6</v>
      </c>
      <c r="H2173">
        <f>VLOOKUP(C2173, [3]RISKFACTORSANDACCESSTOCARE!$F:$Q, 12, FALSE)</f>
        <v>20.5</v>
      </c>
      <c r="I2173">
        <f>VLOOKUP(C2173,[4]RISKFACTORSANDACCESSTOCARE!$F:$Z,21,FALSE)</f>
        <v>1454</v>
      </c>
      <c r="J2173">
        <f>VLOOKUP(C2173,[5]DEMOGRAPHICS!$F:$J,5,FALSE)</f>
        <v>8546</v>
      </c>
      <c r="K2173">
        <f t="shared" ref="K2173:K2174" si="224">I2173/J2173*100</f>
        <v>17.013807629300256</v>
      </c>
    </row>
    <row r="2174" spans="1:11" x14ac:dyDescent="0.3">
      <c r="A2174" t="s">
        <v>3405</v>
      </c>
      <c r="B2174" t="s">
        <v>3521</v>
      </c>
      <c r="C2174" t="s">
        <v>3522</v>
      </c>
      <c r="D2174">
        <f>VLOOKUP(C2174, [1]acs2015_county_data!$D:$O, 12, FALSE)</f>
        <v>55300</v>
      </c>
      <c r="E2174">
        <f>VLOOKUP(C2174, [2]DEMOGRAPHICS!$F:$M, 8, FALSE)</f>
        <v>15</v>
      </c>
      <c r="F2174">
        <f>VLOOKUP(C2174, [3]RISKFACTORSANDACCESSTOCARE!$F:$N, 9, FALSE)</f>
        <v>29.8</v>
      </c>
      <c r="G2174">
        <f>VLOOKUP(C2174, [3]RISKFACTORSANDACCESSTOCARE!$F:$H, 3, FALSE)</f>
        <v>28</v>
      </c>
      <c r="H2174">
        <f>VLOOKUP(C2174, [3]RISKFACTORSANDACCESSTOCARE!$F:$Q, 12, FALSE)</f>
        <v>30.8</v>
      </c>
      <c r="I2174">
        <f>VLOOKUP(C2174,[4]RISKFACTORSANDACCESSTOCARE!$F:$Z,21,FALSE)</f>
        <v>2893</v>
      </c>
      <c r="J2174">
        <f>VLOOKUP(C2174,[5]DEMOGRAPHICS!$F:$J,5,FALSE)</f>
        <v>19088</v>
      </c>
      <c r="K2174">
        <f t="shared" si="224"/>
        <v>15.156119027661358</v>
      </c>
    </row>
    <row r="2175" spans="1:11" hidden="1" x14ac:dyDescent="0.3">
      <c r="A2175" t="s">
        <v>2520</v>
      </c>
      <c r="B2175" t="s">
        <v>560</v>
      </c>
      <c r="C2175" t="s">
        <v>3523</v>
      </c>
      <c r="D2175">
        <f>VLOOKUP(C2175, [1]acs2015_county_data!$D:$O, 12, FALSE)</f>
        <v>41098</v>
      </c>
      <c r="E2175">
        <f>VLOOKUP(C2175, [2]DEMOGRAPHICS!$F:$M, 8, FALSE)</f>
        <v>5</v>
      </c>
      <c r="F2175">
        <f>VLOOKUP(C2175, [3]RISKFACTORSANDACCESSTOCARE!$F:$N, 9, FALSE)</f>
        <v>18.399999999999999</v>
      </c>
      <c r="G2175">
        <f>VLOOKUP(C2175, [3]RISKFACTORSANDACCESSTOCARE!$F:$H, 3, FALSE)</f>
        <v>21.8</v>
      </c>
      <c r="H2175">
        <f>VLOOKUP(C2175, [3]RISKFACTORSANDACCESSTOCARE!$F:$Q, 12, FALSE)</f>
        <v>-1111.0999999999999</v>
      </c>
    </row>
    <row r="2176" spans="1:11" x14ac:dyDescent="0.3">
      <c r="A2176" t="s">
        <v>2520</v>
      </c>
      <c r="B2176" t="s">
        <v>172</v>
      </c>
      <c r="C2176" t="s">
        <v>3524</v>
      </c>
      <c r="D2176">
        <f>VLOOKUP(C2176, [1]acs2015_county_data!$D:$O, 12, FALSE)</f>
        <v>49802</v>
      </c>
      <c r="E2176">
        <f>VLOOKUP(C2176, [2]DEMOGRAPHICS!$F:$M, 8, FALSE)</f>
        <v>116</v>
      </c>
      <c r="F2176">
        <f>VLOOKUP(C2176, [3]RISKFACTORSANDACCESSTOCARE!$F:$N, 9, FALSE)</f>
        <v>14.6</v>
      </c>
      <c r="G2176">
        <f>VLOOKUP(C2176, [3]RISKFACTORSANDACCESSTOCARE!$F:$H, 3, FALSE)</f>
        <v>14.5</v>
      </c>
      <c r="H2176">
        <f>VLOOKUP(C2176, [3]RISKFACTORSANDACCESSTOCARE!$F:$Q, 12, FALSE)</f>
        <v>18.8</v>
      </c>
      <c r="I2176">
        <f>VLOOKUP(C2176,[4]RISKFACTORSANDACCESSTOCARE!$F:$Z,21,FALSE)</f>
        <v>9025</v>
      </c>
      <c r="J2176">
        <f>VLOOKUP(C2176,[5]DEMOGRAPHICS!$F:$J,5,FALSE)</f>
        <v>78640</v>
      </c>
      <c r="K2176">
        <f t="shared" ref="K2176:K2180" si="225">I2176/J2176*100</f>
        <v>11.476347914547304</v>
      </c>
    </row>
    <row r="2177" spans="1:11" x14ac:dyDescent="0.3">
      <c r="A2177" t="s">
        <v>2520</v>
      </c>
      <c r="B2177" t="s">
        <v>3525</v>
      </c>
      <c r="C2177" t="s">
        <v>3526</v>
      </c>
      <c r="D2177">
        <f>VLOOKUP(C2177, [1]acs2015_county_data!$D:$O, 12, FALSE)</f>
        <v>65965</v>
      </c>
      <c r="E2177">
        <f>VLOOKUP(C2177, [2]DEMOGRAPHICS!$F:$M, 8, FALSE)</f>
        <v>197</v>
      </c>
      <c r="F2177">
        <f>VLOOKUP(C2177, [3]RISKFACTORSANDACCESSTOCARE!$F:$N, 9, FALSE)</f>
        <v>20.6</v>
      </c>
      <c r="G2177">
        <f>VLOOKUP(C2177, [3]RISKFACTORSANDACCESSTOCARE!$F:$H, 3, FALSE)</f>
        <v>15.8</v>
      </c>
      <c r="H2177">
        <f>VLOOKUP(C2177, [3]RISKFACTORSANDACCESSTOCARE!$F:$Q, 12, FALSE)</f>
        <v>22</v>
      </c>
      <c r="I2177">
        <f>VLOOKUP(C2177,[4]RISKFACTORSANDACCESSTOCARE!$F:$Z,21,FALSE)</f>
        <v>34889</v>
      </c>
      <c r="J2177">
        <f>VLOOKUP(C2177,[5]DEMOGRAPHICS!$F:$J,5,FALSE)</f>
        <v>368470</v>
      </c>
      <c r="K2177">
        <f t="shared" si="225"/>
        <v>9.4686134556408934</v>
      </c>
    </row>
    <row r="2178" spans="1:11" x14ac:dyDescent="0.3">
      <c r="A2178" t="s">
        <v>2520</v>
      </c>
      <c r="B2178" t="s">
        <v>3527</v>
      </c>
      <c r="C2178" t="s">
        <v>3528</v>
      </c>
      <c r="D2178">
        <f>VLOOKUP(C2178, [1]acs2015_county_data!$D:$O, 12, FALSE)</f>
        <v>46408</v>
      </c>
      <c r="E2178">
        <f>VLOOKUP(C2178, [2]DEMOGRAPHICS!$F:$M, 8, FALSE)</f>
        <v>44</v>
      </c>
      <c r="F2178">
        <f>VLOOKUP(C2178, [3]RISKFACTORSANDACCESSTOCARE!$F:$N, 9, FALSE)</f>
        <v>22.6</v>
      </c>
      <c r="G2178">
        <f>VLOOKUP(C2178, [3]RISKFACTORSANDACCESSTOCARE!$F:$H, 3, FALSE)</f>
        <v>15.6</v>
      </c>
      <c r="H2178">
        <f>VLOOKUP(C2178, [3]RISKFACTORSANDACCESSTOCARE!$F:$Q, 12, FALSE)</f>
        <v>21.7</v>
      </c>
      <c r="I2178">
        <f>VLOOKUP(C2178,[4]RISKFACTORSANDACCESSTOCARE!$F:$Z,21,FALSE)</f>
        <v>4729</v>
      </c>
      <c r="J2178">
        <f>VLOOKUP(C2178,[5]DEMOGRAPHICS!$F:$J,5,FALSE)</f>
        <v>36798</v>
      </c>
      <c r="K2178">
        <f t="shared" si="225"/>
        <v>12.851241915321484</v>
      </c>
    </row>
    <row r="2179" spans="1:11" x14ac:dyDescent="0.3">
      <c r="A2179" t="s">
        <v>2520</v>
      </c>
      <c r="B2179" t="s">
        <v>189</v>
      </c>
      <c r="C2179" t="s">
        <v>3529</v>
      </c>
      <c r="D2179">
        <f>VLOOKUP(C2179, [1]acs2015_county_data!$D:$O, 12, FALSE)</f>
        <v>53179</v>
      </c>
      <c r="E2179">
        <f>VLOOKUP(C2179, [2]DEMOGRAPHICS!$F:$M, 8, FALSE)</f>
        <v>73</v>
      </c>
      <c r="F2179">
        <f>VLOOKUP(C2179, [3]RISKFACTORSANDACCESSTOCARE!$F:$N, 9, FALSE)</f>
        <v>28.7</v>
      </c>
      <c r="G2179">
        <f>VLOOKUP(C2179, [3]RISKFACTORSANDACCESSTOCARE!$F:$H, 3, FALSE)</f>
        <v>16.7</v>
      </c>
      <c r="H2179">
        <f>VLOOKUP(C2179, [3]RISKFACTORSANDACCESSTOCARE!$F:$Q, 12, FALSE)</f>
        <v>31.2</v>
      </c>
      <c r="I2179">
        <f>VLOOKUP(C2179,[4]RISKFACTORSANDACCESSTOCARE!$F:$Z,21,FALSE)</f>
        <v>4165</v>
      </c>
      <c r="J2179">
        <f>VLOOKUP(C2179,[5]DEMOGRAPHICS!$F:$J,5,FALSE)</f>
        <v>48065</v>
      </c>
      <c r="K2179">
        <f t="shared" si="225"/>
        <v>8.6653490065536261</v>
      </c>
    </row>
    <row r="2180" spans="1:11" x14ac:dyDescent="0.3">
      <c r="A2180" t="s">
        <v>2520</v>
      </c>
      <c r="B2180" t="s">
        <v>2839</v>
      </c>
      <c r="C2180" t="s">
        <v>3530</v>
      </c>
      <c r="D2180">
        <f>VLOOKUP(C2180, [1]acs2015_county_data!$D:$O, 12, FALSE)</f>
        <v>38605</v>
      </c>
      <c r="E2180">
        <f>VLOOKUP(C2180, [2]DEMOGRAPHICS!$F:$M, 8, FALSE)</f>
        <v>40</v>
      </c>
      <c r="F2180">
        <f>VLOOKUP(C2180, [3]RISKFACTORSANDACCESSTOCARE!$F:$N, 9, FALSE)</f>
        <v>23.1</v>
      </c>
      <c r="G2180">
        <f>VLOOKUP(C2180, [3]RISKFACTORSANDACCESSTOCARE!$F:$H, 3, FALSE)</f>
        <v>21.8</v>
      </c>
      <c r="H2180">
        <f>VLOOKUP(C2180, [3]RISKFACTORSANDACCESSTOCARE!$F:$Q, 12, FALSE)</f>
        <v>32</v>
      </c>
      <c r="I2180">
        <f>VLOOKUP(C2180,[4]RISKFACTORSANDACCESSTOCARE!$F:$Z,21,FALSE)</f>
        <v>8999</v>
      </c>
      <c r="J2180">
        <f>VLOOKUP(C2180,[5]DEMOGRAPHICS!$F:$J,5,FALSE)</f>
        <v>64711</v>
      </c>
      <c r="K2180">
        <f t="shared" si="225"/>
        <v>13.90644558112222</v>
      </c>
    </row>
    <row r="2181" spans="1:11" hidden="1" x14ac:dyDescent="0.3">
      <c r="A2181" t="s">
        <v>2520</v>
      </c>
      <c r="B2181" t="s">
        <v>3531</v>
      </c>
      <c r="C2181" t="s">
        <v>3532</v>
      </c>
      <c r="D2181">
        <f>VLOOKUP(C2181, [1]acs2015_county_data!$D:$O, 12, FALSE)</f>
        <v>37106</v>
      </c>
      <c r="E2181">
        <f>VLOOKUP(C2181, [2]DEMOGRAPHICS!$F:$M, 8, FALSE)</f>
        <v>7</v>
      </c>
      <c r="F2181">
        <f>VLOOKUP(C2181, [3]RISKFACTORSANDACCESSTOCARE!$F:$N, 9, FALSE)</f>
        <v>29.4</v>
      </c>
      <c r="G2181">
        <f>VLOOKUP(C2181, [3]RISKFACTORSANDACCESSTOCARE!$F:$H, 3, FALSE)</f>
        <v>28.7</v>
      </c>
      <c r="H2181">
        <f>VLOOKUP(C2181, [3]RISKFACTORSANDACCESSTOCARE!$F:$Q, 12, FALSE)</f>
        <v>-1111.0999999999999</v>
      </c>
    </row>
    <row r="2182" spans="1:11" x14ac:dyDescent="0.3">
      <c r="A2182" t="s">
        <v>2520</v>
      </c>
      <c r="B2182" t="s">
        <v>2894</v>
      </c>
      <c r="C2182" t="s">
        <v>3533</v>
      </c>
      <c r="D2182">
        <f>VLOOKUP(C2182, [1]acs2015_county_data!$D:$O, 12, FALSE)</f>
        <v>40884</v>
      </c>
      <c r="E2182">
        <f>VLOOKUP(C2182, [2]DEMOGRAPHICS!$F:$M, 8, FALSE)</f>
        <v>14</v>
      </c>
      <c r="F2182">
        <f>VLOOKUP(C2182, [3]RISKFACTORSANDACCESSTOCARE!$F:$N, 9, FALSE)</f>
        <v>17.5</v>
      </c>
      <c r="G2182">
        <f>VLOOKUP(C2182, [3]RISKFACTORSANDACCESSTOCARE!$F:$H, 3, FALSE)</f>
        <v>20.9</v>
      </c>
      <c r="H2182">
        <f>VLOOKUP(C2182, [3]RISKFACTORSANDACCESSTOCARE!$F:$Q, 12, FALSE)</f>
        <v>32.299999999999997</v>
      </c>
      <c r="I2182">
        <f>VLOOKUP(C2182,[4]RISKFACTORSANDACCESSTOCARE!$F:$Z,21,FALSE)</f>
        <v>3326</v>
      </c>
      <c r="J2182">
        <f>VLOOKUP(C2182,[5]DEMOGRAPHICS!$F:$J,5,FALSE)</f>
        <v>22427</v>
      </c>
      <c r="K2182">
        <f t="shared" ref="K2182:K2184" si="226">I2182/J2182*100</f>
        <v>14.830338431355065</v>
      </c>
    </row>
    <row r="2183" spans="1:11" x14ac:dyDescent="0.3">
      <c r="A2183" t="s">
        <v>2520</v>
      </c>
      <c r="B2183" t="s">
        <v>3534</v>
      </c>
      <c r="C2183" t="s">
        <v>3535</v>
      </c>
      <c r="D2183">
        <f>VLOOKUP(C2183, [1]acs2015_county_data!$D:$O, 12, FALSE)</f>
        <v>51223</v>
      </c>
      <c r="E2183">
        <f>VLOOKUP(C2183, [2]DEMOGRAPHICS!$F:$M, 8, FALSE)</f>
        <v>47</v>
      </c>
      <c r="F2183">
        <f>VLOOKUP(C2183, [3]RISKFACTORSANDACCESSTOCARE!$F:$N, 9, FALSE)</f>
        <v>16.399999999999999</v>
      </c>
      <c r="G2183">
        <f>VLOOKUP(C2183, [3]RISKFACTORSANDACCESSTOCARE!$F:$H, 3, FALSE)</f>
        <v>13.9</v>
      </c>
      <c r="H2183">
        <f>VLOOKUP(C2183, [3]RISKFACTORSANDACCESSTOCARE!$F:$Q, 12, FALSE)</f>
        <v>22.2</v>
      </c>
      <c r="I2183">
        <f>VLOOKUP(C2183,[4]RISKFACTORSANDACCESSTOCARE!$F:$Z,21,FALSE)</f>
        <v>13851</v>
      </c>
      <c r="J2183">
        <f>VLOOKUP(C2183,[5]DEMOGRAPHICS!$F:$J,5,FALSE)</f>
        <v>141382</v>
      </c>
      <c r="K2183">
        <f t="shared" si="226"/>
        <v>9.7968624011543195</v>
      </c>
    </row>
    <row r="2184" spans="1:11" x14ac:dyDescent="0.3">
      <c r="A2184" t="s">
        <v>2520</v>
      </c>
      <c r="B2184" t="s">
        <v>450</v>
      </c>
      <c r="C2184" t="s">
        <v>3536</v>
      </c>
      <c r="D2184">
        <f>VLOOKUP(C2184, [1]acs2015_county_data!$D:$O, 12, FALSE)</f>
        <v>41312</v>
      </c>
      <c r="E2184">
        <f>VLOOKUP(C2184, [2]DEMOGRAPHICS!$F:$M, 8, FALSE)</f>
        <v>21</v>
      </c>
      <c r="F2184">
        <f>VLOOKUP(C2184, [3]RISKFACTORSANDACCESSTOCARE!$F:$N, 9, FALSE)</f>
        <v>27.5</v>
      </c>
      <c r="G2184">
        <f>VLOOKUP(C2184, [3]RISKFACTORSANDACCESSTOCARE!$F:$H, 3, FALSE)</f>
        <v>23.1</v>
      </c>
      <c r="H2184">
        <f>VLOOKUP(C2184, [3]RISKFACTORSANDACCESSTOCARE!$F:$Q, 12, FALSE)</f>
        <v>34</v>
      </c>
      <c r="I2184">
        <f>VLOOKUP(C2184,[4]RISKFACTORSANDACCESSTOCARE!$F:$Z,21,FALSE)</f>
        <v>13561</v>
      </c>
      <c r="J2184">
        <f>VLOOKUP(C2184,[5]DEMOGRAPHICS!$F:$J,5,FALSE)</f>
        <v>104202</v>
      </c>
      <c r="K2184">
        <f t="shared" si="226"/>
        <v>13.014145601811865</v>
      </c>
    </row>
    <row r="2185" spans="1:11" hidden="1" x14ac:dyDescent="0.3">
      <c r="A2185" t="s">
        <v>2520</v>
      </c>
      <c r="B2185" t="s">
        <v>3537</v>
      </c>
      <c r="C2185" t="s">
        <v>3538</v>
      </c>
      <c r="D2185">
        <f>VLOOKUP(C2185, [1]acs2015_county_data!$D:$O, 12, FALSE)</f>
        <v>44293</v>
      </c>
      <c r="E2185">
        <f>VLOOKUP(C2185, [2]DEMOGRAPHICS!$F:$M, 8, FALSE)</f>
        <v>1</v>
      </c>
      <c r="F2185">
        <f>VLOOKUP(C2185, [3]RISKFACTORSANDACCESSTOCARE!$F:$N, 9, FALSE)</f>
        <v>-1111.0999999999999</v>
      </c>
      <c r="G2185">
        <f>VLOOKUP(C2185, [3]RISKFACTORSANDACCESSTOCARE!$F:$H, 3, FALSE)</f>
        <v>-1111.0999999999999</v>
      </c>
      <c r="H2185">
        <f>VLOOKUP(C2185, [3]RISKFACTORSANDACCESSTOCARE!$F:$Q, 12, FALSE)</f>
        <v>-1111.0999999999999</v>
      </c>
    </row>
    <row r="2186" spans="1:11" hidden="1" x14ac:dyDescent="0.3">
      <c r="A2186" t="s">
        <v>2520</v>
      </c>
      <c r="B2186" t="s">
        <v>213</v>
      </c>
      <c r="C2186" t="s">
        <v>3539</v>
      </c>
      <c r="D2186">
        <f>VLOOKUP(C2186, [1]acs2015_county_data!$D:$O, 12, FALSE)</f>
        <v>38046</v>
      </c>
      <c r="E2186">
        <f>VLOOKUP(C2186, [2]DEMOGRAPHICS!$F:$M, 8, FALSE)</f>
        <v>2</v>
      </c>
      <c r="F2186">
        <f>VLOOKUP(C2186, [3]RISKFACTORSANDACCESSTOCARE!$F:$N, 9, FALSE)</f>
        <v>-1111.0999999999999</v>
      </c>
      <c r="G2186">
        <f>VLOOKUP(C2186, [3]RISKFACTORSANDACCESSTOCARE!$F:$H, 3, FALSE)</f>
        <v>-1111.0999999999999</v>
      </c>
      <c r="H2186">
        <f>VLOOKUP(C2186, [3]RISKFACTORSANDACCESSTOCARE!$F:$Q, 12, FALSE)</f>
        <v>-1111.0999999999999</v>
      </c>
    </row>
    <row r="2187" spans="1:11" hidden="1" x14ac:dyDescent="0.3">
      <c r="A2187" t="s">
        <v>2520</v>
      </c>
      <c r="B2187" t="s">
        <v>3540</v>
      </c>
      <c r="C2187" t="s">
        <v>3541</v>
      </c>
      <c r="D2187">
        <f>VLOOKUP(C2187, [1]acs2015_county_data!$D:$O, 12, FALSE)</f>
        <v>37580</v>
      </c>
      <c r="E2187">
        <f>VLOOKUP(C2187, [2]DEMOGRAPHICS!$F:$M, 8, FALSE)</f>
        <v>1</v>
      </c>
      <c r="F2187">
        <f>VLOOKUP(C2187, [3]RISKFACTORSANDACCESSTOCARE!$F:$N, 9, FALSE)</f>
        <v>-1111.0999999999999</v>
      </c>
      <c r="G2187">
        <f>VLOOKUP(C2187, [3]RISKFACTORSANDACCESSTOCARE!$F:$H, 3, FALSE)</f>
        <v>-1111.0999999999999</v>
      </c>
      <c r="H2187">
        <f>VLOOKUP(C2187, [3]RISKFACTORSANDACCESSTOCARE!$F:$Q, 12, FALSE)</f>
        <v>-1111.0999999999999</v>
      </c>
    </row>
    <row r="2188" spans="1:11" hidden="1" x14ac:dyDescent="0.3">
      <c r="A2188" t="s">
        <v>2520</v>
      </c>
      <c r="B2188" t="s">
        <v>3542</v>
      </c>
      <c r="C2188" t="s">
        <v>3543</v>
      </c>
      <c r="D2188">
        <f>VLOOKUP(C2188, [1]acs2015_county_data!$D:$O, 12, FALSE)</f>
        <v>55827</v>
      </c>
      <c r="E2188">
        <f>VLOOKUP(C2188, [2]DEMOGRAPHICS!$F:$M, 8, FALSE)</f>
        <v>41</v>
      </c>
      <c r="F2188">
        <f>VLOOKUP(C2188, [3]RISKFACTORSANDACCESSTOCARE!$F:$N, 9, FALSE)</f>
        <v>25.1</v>
      </c>
      <c r="G2188">
        <f>VLOOKUP(C2188, [3]RISKFACTORSANDACCESSTOCARE!$F:$H, 3, FALSE)</f>
        <v>13.4</v>
      </c>
      <c r="H2188">
        <f>VLOOKUP(C2188, [3]RISKFACTORSANDACCESSTOCARE!$F:$Q, 12, FALSE)</f>
        <v>-1111.0999999999999</v>
      </c>
    </row>
    <row r="2189" spans="1:11" x14ac:dyDescent="0.3">
      <c r="A2189" t="s">
        <v>2520</v>
      </c>
      <c r="B2189" t="s">
        <v>71</v>
      </c>
      <c r="C2189" t="s">
        <v>3544</v>
      </c>
      <c r="D2189">
        <f>VLOOKUP(C2189, [1]acs2015_county_data!$D:$O, 12, FALSE)</f>
        <v>44028</v>
      </c>
      <c r="E2189">
        <f>VLOOKUP(C2189, [2]DEMOGRAPHICS!$F:$M, 8, FALSE)</f>
        <v>70</v>
      </c>
      <c r="F2189">
        <f>VLOOKUP(C2189, [3]RISKFACTORSANDACCESSTOCARE!$F:$N, 9, FALSE)</f>
        <v>21.5</v>
      </c>
      <c r="G2189">
        <f>VLOOKUP(C2189, [3]RISKFACTORSANDACCESSTOCARE!$F:$H, 3, FALSE)</f>
        <v>16.5</v>
      </c>
      <c r="H2189">
        <f>VLOOKUP(C2189, [3]RISKFACTORSANDACCESSTOCARE!$F:$Q, 12, FALSE)</f>
        <v>26.8</v>
      </c>
      <c r="I2189">
        <f>VLOOKUP(C2189,[4]RISKFACTORSANDACCESSTOCARE!$F:$Z,21,FALSE)</f>
        <v>27433</v>
      </c>
      <c r="J2189">
        <f>VLOOKUP(C2189,[5]DEMOGRAPHICS!$F:$J,5,FALSE)</f>
        <v>195322</v>
      </c>
      <c r="K2189">
        <f t="shared" ref="K2189:K2192" si="227">I2189/J2189*100</f>
        <v>14.045012850574947</v>
      </c>
    </row>
    <row r="2190" spans="1:11" x14ac:dyDescent="0.3">
      <c r="A2190" t="s">
        <v>2520</v>
      </c>
      <c r="B2190" t="s">
        <v>73</v>
      </c>
      <c r="C2190" t="s">
        <v>3545</v>
      </c>
      <c r="D2190">
        <f>VLOOKUP(C2190, [1]acs2015_county_data!$D:$O, 12, FALSE)</f>
        <v>46366</v>
      </c>
      <c r="E2190">
        <f>VLOOKUP(C2190, [2]DEMOGRAPHICS!$F:$M, 8, FALSE)</f>
        <v>11</v>
      </c>
      <c r="F2190">
        <f>VLOOKUP(C2190, [3]RISKFACTORSANDACCESSTOCARE!$F:$N, 9, FALSE)</f>
        <v>30.5</v>
      </c>
      <c r="G2190">
        <f>VLOOKUP(C2190, [3]RISKFACTORSANDACCESSTOCARE!$F:$H, 3, FALSE)</f>
        <v>26.8</v>
      </c>
      <c r="H2190">
        <f>VLOOKUP(C2190, [3]RISKFACTORSANDACCESSTOCARE!$F:$Q, 12, FALSE)</f>
        <v>27.2</v>
      </c>
      <c r="I2190">
        <f>VLOOKUP(C2190,[4]RISKFACTORSANDACCESSTOCARE!$F:$Z,21,FALSE)</f>
        <v>3984</v>
      </c>
      <c r="J2190">
        <f>VLOOKUP(C2190,[5]DEMOGRAPHICS!$F:$J,5,FALSE)</f>
        <v>20100</v>
      </c>
      <c r="K2190">
        <f t="shared" si="227"/>
        <v>19.82089552238806</v>
      </c>
    </row>
    <row r="2191" spans="1:11" x14ac:dyDescent="0.3">
      <c r="A2191" t="s">
        <v>2520</v>
      </c>
      <c r="B2191" t="s">
        <v>3546</v>
      </c>
      <c r="C2191" t="s">
        <v>3547</v>
      </c>
      <c r="D2191">
        <f>VLOOKUP(C2191, [1]acs2015_county_data!$D:$O, 12, FALSE)</f>
        <v>37665</v>
      </c>
      <c r="E2191">
        <f>VLOOKUP(C2191, [2]DEMOGRAPHICS!$F:$M, 8, FALSE)</f>
        <v>49</v>
      </c>
      <c r="F2191">
        <f>VLOOKUP(C2191, [3]RISKFACTORSANDACCESSTOCARE!$F:$N, 9, FALSE)</f>
        <v>23</v>
      </c>
      <c r="G2191">
        <f>VLOOKUP(C2191, [3]RISKFACTORSANDACCESSTOCARE!$F:$H, 3, FALSE)</f>
        <v>20.7</v>
      </c>
      <c r="H2191">
        <f>VLOOKUP(C2191, [3]RISKFACTORSANDACCESSTOCARE!$F:$Q, 12, FALSE)</f>
        <v>28</v>
      </c>
      <c r="I2191">
        <f>VLOOKUP(C2191,[4]RISKFACTORSANDACCESSTOCARE!$F:$Z,21,FALSE)</f>
        <v>12296</v>
      </c>
      <c r="J2191">
        <f>VLOOKUP(C2191,[5]DEMOGRAPHICS!$F:$J,5,FALSE)</f>
        <v>80761</v>
      </c>
      <c r="K2191">
        <f t="shared" si="227"/>
        <v>15.225170565000434</v>
      </c>
    </row>
    <row r="2192" spans="1:11" x14ac:dyDescent="0.3">
      <c r="A2192" t="s">
        <v>2520</v>
      </c>
      <c r="B2192" t="s">
        <v>3548</v>
      </c>
      <c r="C2192" t="s">
        <v>3549</v>
      </c>
      <c r="D2192">
        <f>VLOOKUP(C2192, [1]acs2015_county_data!$D:$O, 12, FALSE)</f>
        <v>40336</v>
      </c>
      <c r="E2192">
        <f>VLOOKUP(C2192, [2]DEMOGRAPHICS!$F:$M, 8, FALSE)</f>
        <v>11</v>
      </c>
      <c r="F2192">
        <f>VLOOKUP(C2192, [3]RISKFACTORSANDACCESSTOCARE!$F:$N, 9, FALSE)</f>
        <v>24.2</v>
      </c>
      <c r="G2192">
        <f>VLOOKUP(C2192, [3]RISKFACTORSANDACCESSTOCARE!$F:$H, 3, FALSE)</f>
        <v>23.6</v>
      </c>
      <c r="H2192">
        <f>VLOOKUP(C2192, [3]RISKFACTORSANDACCESSTOCARE!$F:$Q, 12, FALSE)</f>
        <v>29.8</v>
      </c>
      <c r="I2192">
        <f>VLOOKUP(C2192,[4]RISKFACTORSANDACCESSTOCARE!$F:$Z,21,FALSE)</f>
        <v>10750</v>
      </c>
      <c r="J2192">
        <f>VLOOKUP(C2192,[5]DEMOGRAPHICS!$F:$J,5,FALSE)</f>
        <v>66192</v>
      </c>
      <c r="K2192">
        <f t="shared" si="227"/>
        <v>16.240633309161229</v>
      </c>
    </row>
    <row r="2193" spans="1:11" hidden="1" x14ac:dyDescent="0.3">
      <c r="A2193" t="s">
        <v>2520</v>
      </c>
      <c r="B2193" t="s">
        <v>331</v>
      </c>
      <c r="C2193" t="s">
        <v>3550</v>
      </c>
      <c r="D2193">
        <f>VLOOKUP(C2193, [1]acs2015_county_data!$D:$O, 12, FALSE)</f>
        <v>32369</v>
      </c>
      <c r="E2193">
        <f>VLOOKUP(C2193, [2]DEMOGRAPHICS!$F:$M, 8, FALSE)</f>
        <v>1</v>
      </c>
      <c r="F2193">
        <f>VLOOKUP(C2193, [3]RISKFACTORSANDACCESSTOCARE!$F:$N, 9, FALSE)</f>
        <v>-1111.0999999999999</v>
      </c>
      <c r="G2193">
        <f>VLOOKUP(C2193, [3]RISKFACTORSANDACCESSTOCARE!$F:$H, 3, FALSE)</f>
        <v>24.3</v>
      </c>
      <c r="H2193">
        <f>VLOOKUP(C2193, [3]RISKFACTORSANDACCESSTOCARE!$F:$Q, 12, FALSE)</f>
        <v>-1111.0999999999999</v>
      </c>
    </row>
    <row r="2194" spans="1:11" x14ac:dyDescent="0.3">
      <c r="A2194" t="s">
        <v>2520</v>
      </c>
      <c r="B2194" t="s">
        <v>1538</v>
      </c>
      <c r="C2194" t="s">
        <v>3551</v>
      </c>
      <c r="D2194">
        <f>VLOOKUP(C2194, [1]acs2015_county_data!$D:$O, 12, FALSE)</f>
        <v>44103</v>
      </c>
      <c r="E2194">
        <f>VLOOKUP(C2194, [2]DEMOGRAPHICS!$F:$M, 8, FALSE)</f>
        <v>74</v>
      </c>
      <c r="F2194">
        <f>VLOOKUP(C2194, [3]RISKFACTORSANDACCESSTOCARE!$F:$N, 9, FALSE)</f>
        <v>22.5</v>
      </c>
      <c r="G2194">
        <f>VLOOKUP(C2194, [3]RISKFACTORSANDACCESSTOCARE!$F:$H, 3, FALSE)</f>
        <v>17.5</v>
      </c>
      <c r="H2194">
        <f>VLOOKUP(C2194, [3]RISKFACTORSANDACCESSTOCARE!$F:$Q, 12, FALSE)</f>
        <v>24.7</v>
      </c>
      <c r="I2194">
        <f>VLOOKUP(C2194,[4]RISKFACTORSANDACCESSTOCARE!$F:$Z,21,FALSE)</f>
        <v>41730</v>
      </c>
      <c r="J2194">
        <f>VLOOKUP(C2194,[5]DEMOGRAPHICS!$F:$J,5,FALSE)</f>
        <v>335180</v>
      </c>
      <c r="K2194">
        <f t="shared" ref="K2194:K2198" si="228">I2194/J2194*100</f>
        <v>12.450026851244107</v>
      </c>
    </row>
    <row r="2195" spans="1:11" x14ac:dyDescent="0.3">
      <c r="A2195" t="s">
        <v>2520</v>
      </c>
      <c r="B2195" t="s">
        <v>234</v>
      </c>
      <c r="C2195" t="s">
        <v>3552</v>
      </c>
      <c r="D2195">
        <f>VLOOKUP(C2195, [1]acs2015_county_data!$D:$O, 12, FALSE)</f>
        <v>42101</v>
      </c>
      <c r="E2195">
        <f>VLOOKUP(C2195, [2]DEMOGRAPHICS!$F:$M, 8, FALSE)</f>
        <v>47</v>
      </c>
      <c r="F2195">
        <f>VLOOKUP(C2195, [3]RISKFACTORSANDACCESSTOCARE!$F:$N, 9, FALSE)</f>
        <v>25</v>
      </c>
      <c r="G2195">
        <f>VLOOKUP(C2195, [3]RISKFACTORSANDACCESSTOCARE!$F:$H, 3, FALSE)</f>
        <v>20.100000000000001</v>
      </c>
      <c r="H2195">
        <f>VLOOKUP(C2195, [3]RISKFACTORSANDACCESSTOCARE!$F:$Q, 12, FALSE)</f>
        <v>32.5</v>
      </c>
      <c r="I2195">
        <f>VLOOKUP(C2195,[4]RISKFACTORSANDACCESSTOCARE!$F:$Z,21,FALSE)</f>
        <v>6755</v>
      </c>
      <c r="J2195">
        <f>VLOOKUP(C2195,[5]DEMOGRAPHICS!$F:$J,5,FALSE)</f>
        <v>45994</v>
      </c>
      <c r="K2195">
        <f t="shared" si="228"/>
        <v>14.686698264991085</v>
      </c>
    </row>
    <row r="2196" spans="1:11" x14ac:dyDescent="0.3">
      <c r="A2196" t="s">
        <v>2520</v>
      </c>
      <c r="B2196" t="s">
        <v>1391</v>
      </c>
      <c r="C2196" t="s">
        <v>3553</v>
      </c>
      <c r="D2196">
        <f>VLOOKUP(C2196, [1]acs2015_county_data!$D:$O, 12, FALSE)</f>
        <v>45644</v>
      </c>
      <c r="E2196">
        <f>VLOOKUP(C2196, [2]DEMOGRAPHICS!$F:$M, 8, FALSE)</f>
        <v>48</v>
      </c>
      <c r="F2196">
        <f>VLOOKUP(C2196, [3]RISKFACTORSANDACCESSTOCARE!$F:$N, 9, FALSE)</f>
        <v>29.9</v>
      </c>
      <c r="G2196">
        <f>VLOOKUP(C2196, [3]RISKFACTORSANDACCESSTOCARE!$F:$H, 3, FALSE)</f>
        <v>21</v>
      </c>
      <c r="H2196">
        <f>VLOOKUP(C2196, [3]RISKFACTORSANDACCESSTOCARE!$F:$Q, 12, FALSE)</f>
        <v>26.2</v>
      </c>
      <c r="I2196">
        <f>VLOOKUP(C2196,[4]RISKFACTORSANDACCESSTOCARE!$F:$Z,21,FALSE)</f>
        <v>12851</v>
      </c>
      <c r="J2196">
        <f>VLOOKUP(C2196,[5]DEMOGRAPHICS!$F:$J,5,FALSE)</f>
        <v>108914</v>
      </c>
      <c r="K2196">
        <f t="shared" si="228"/>
        <v>11.799217731421122</v>
      </c>
    </row>
    <row r="2197" spans="1:11" x14ac:dyDescent="0.3">
      <c r="A2197" t="s">
        <v>2520</v>
      </c>
      <c r="B2197" t="s">
        <v>3554</v>
      </c>
      <c r="C2197" t="s">
        <v>3555</v>
      </c>
      <c r="D2197">
        <f>VLOOKUP(C2197, [1]acs2015_county_data!$D:$O, 12, FALSE)</f>
        <v>35418</v>
      </c>
      <c r="E2197">
        <f>VLOOKUP(C2197, [2]DEMOGRAPHICS!$F:$M, 8, FALSE)</f>
        <v>3</v>
      </c>
      <c r="F2197">
        <f>VLOOKUP(C2197, [3]RISKFACTORSANDACCESSTOCARE!$F:$N, 9, FALSE)</f>
        <v>28.1</v>
      </c>
      <c r="G2197">
        <f>VLOOKUP(C2197, [3]RISKFACTORSANDACCESSTOCARE!$F:$H, 3, FALSE)</f>
        <v>30</v>
      </c>
      <c r="H2197">
        <f>VLOOKUP(C2197, [3]RISKFACTORSANDACCESSTOCARE!$F:$Q, 12, FALSE)</f>
        <v>27.2</v>
      </c>
      <c r="I2197">
        <f>VLOOKUP(C2197,[4]RISKFACTORSANDACCESSTOCARE!$F:$Z,21,FALSE)</f>
        <v>6486</v>
      </c>
      <c r="J2197">
        <f>VLOOKUP(C2197,[5]DEMOGRAPHICS!$F:$J,5,FALSE)</f>
        <v>31330</v>
      </c>
      <c r="K2197">
        <f t="shared" si="228"/>
        <v>20.702202361953397</v>
      </c>
    </row>
    <row r="2198" spans="1:11" x14ac:dyDescent="0.3">
      <c r="A2198" t="s">
        <v>2520</v>
      </c>
      <c r="B2198" t="s">
        <v>93</v>
      </c>
      <c r="C2198" t="s">
        <v>3556</v>
      </c>
      <c r="D2198">
        <f>VLOOKUP(C2198, [1]acs2015_county_data!$D:$O, 12, FALSE)</f>
        <v>48432</v>
      </c>
      <c r="E2198">
        <f>VLOOKUP(C2198, [2]DEMOGRAPHICS!$F:$M, 8, FALSE)</f>
        <v>258</v>
      </c>
      <c r="F2198">
        <f>VLOOKUP(C2198, [3]RISKFACTORSANDACCESSTOCARE!$F:$N, 9, FALSE)</f>
        <v>25.2</v>
      </c>
      <c r="G2198">
        <f>VLOOKUP(C2198, [3]RISKFACTORSANDACCESSTOCARE!$F:$H, 3, FALSE)</f>
        <v>20.9</v>
      </c>
      <c r="H2198">
        <f>VLOOKUP(C2198, [3]RISKFACTORSANDACCESSTOCARE!$F:$Q, 12, FALSE)</f>
        <v>24.4</v>
      </c>
      <c r="I2198">
        <f>VLOOKUP(C2198,[4]RISKFACTORSANDACCESSTOCARE!$F:$Z,21,FALSE)</f>
        <v>48788</v>
      </c>
      <c r="J2198">
        <f>VLOOKUP(C2198,[5]DEMOGRAPHICS!$F:$J,5,FALSE)</f>
        <v>305265</v>
      </c>
      <c r="K2198">
        <f t="shared" si="228"/>
        <v>15.982179417882822</v>
      </c>
    </row>
    <row r="2199" spans="1:11" hidden="1" x14ac:dyDescent="0.3">
      <c r="A2199" t="s">
        <v>2520</v>
      </c>
      <c r="B2199" t="s">
        <v>3361</v>
      </c>
      <c r="C2199" t="s">
        <v>3557</v>
      </c>
      <c r="D2199">
        <f>VLOOKUP(C2199, [1]acs2015_county_data!$D:$O, 12, FALSE)</f>
        <v>50918</v>
      </c>
      <c r="E2199">
        <f>VLOOKUP(C2199, [2]DEMOGRAPHICS!$F:$M, 8, FALSE)</f>
        <v>6</v>
      </c>
      <c r="F2199">
        <f>VLOOKUP(C2199, [3]RISKFACTORSANDACCESSTOCARE!$F:$N, 9, FALSE)</f>
        <v>22</v>
      </c>
      <c r="G2199">
        <f>VLOOKUP(C2199, [3]RISKFACTORSANDACCESSTOCARE!$F:$H, 3, FALSE)</f>
        <v>-1111.0999999999999</v>
      </c>
      <c r="H2199">
        <f>VLOOKUP(C2199, [3]RISKFACTORSANDACCESSTOCARE!$F:$Q, 12, FALSE)</f>
        <v>-1111.0999999999999</v>
      </c>
    </row>
    <row r="2200" spans="1:11" x14ac:dyDescent="0.3">
      <c r="A2200" t="s">
        <v>2520</v>
      </c>
      <c r="B2200" t="s">
        <v>3558</v>
      </c>
      <c r="C2200" t="s">
        <v>3559</v>
      </c>
      <c r="D2200">
        <f>VLOOKUP(C2200, [1]acs2015_county_data!$D:$O, 12, FALSE)</f>
        <v>54102</v>
      </c>
      <c r="E2200">
        <f>VLOOKUP(C2200, [2]DEMOGRAPHICS!$F:$M, 8, FALSE)</f>
        <v>1546</v>
      </c>
      <c r="F2200">
        <f>VLOOKUP(C2200, [3]RISKFACTORSANDACCESSTOCARE!$F:$N, 9, FALSE)</f>
        <v>19.399999999999999</v>
      </c>
      <c r="G2200">
        <f>VLOOKUP(C2200, [3]RISKFACTORSANDACCESSTOCARE!$F:$H, 3, FALSE)</f>
        <v>16.100000000000001</v>
      </c>
      <c r="H2200">
        <f>VLOOKUP(C2200, [3]RISKFACTORSANDACCESSTOCARE!$F:$Q, 12, FALSE)</f>
        <v>21.2</v>
      </c>
      <c r="I2200">
        <f>VLOOKUP(C2200,[4]RISKFACTORSANDACCESSTOCARE!$F:$Z,21,FALSE)</f>
        <v>84898</v>
      </c>
      <c r="J2200">
        <f>VLOOKUP(C2200,[5]DEMOGRAPHICS!$F:$J,5,FALSE)</f>
        <v>672906</v>
      </c>
      <c r="K2200">
        <f t="shared" ref="K2200:K2201" si="229">I2200/J2200*100</f>
        <v>12.616621043652456</v>
      </c>
    </row>
    <row r="2201" spans="1:11" x14ac:dyDescent="0.3">
      <c r="A2201" t="s">
        <v>2520</v>
      </c>
      <c r="B2201" t="s">
        <v>262</v>
      </c>
      <c r="C2201" t="s">
        <v>3560</v>
      </c>
      <c r="D2201">
        <f>VLOOKUP(C2201, [1]acs2015_county_data!$D:$O, 12, FALSE)</f>
        <v>52821</v>
      </c>
      <c r="E2201">
        <f>VLOOKUP(C2201, [2]DEMOGRAPHICS!$F:$M, 8, FALSE)</f>
        <v>95</v>
      </c>
      <c r="F2201">
        <f>VLOOKUP(C2201, [3]RISKFACTORSANDACCESSTOCARE!$F:$N, 9, FALSE)</f>
        <v>20</v>
      </c>
      <c r="G2201">
        <f>VLOOKUP(C2201, [3]RISKFACTORSANDACCESSTOCARE!$F:$H, 3, FALSE)</f>
        <v>19.2</v>
      </c>
      <c r="H2201">
        <f>VLOOKUP(C2201, [3]RISKFACTORSANDACCESSTOCARE!$F:$Q, 12, FALSE)</f>
        <v>23.6</v>
      </c>
      <c r="I2201">
        <f>VLOOKUP(C2201,[4]RISKFACTORSANDACCESSTOCARE!$F:$Z,21,FALSE)</f>
        <v>8267</v>
      </c>
      <c r="J2201">
        <f>VLOOKUP(C2201,[5]DEMOGRAPHICS!$F:$J,5,FALSE)</f>
        <v>70295</v>
      </c>
      <c r="K2201">
        <f t="shared" si="229"/>
        <v>11.760438153495981</v>
      </c>
    </row>
    <row r="2202" spans="1:11" hidden="1" x14ac:dyDescent="0.3">
      <c r="A2202" t="s">
        <v>2520</v>
      </c>
      <c r="B2202" t="s">
        <v>1603</v>
      </c>
      <c r="C2202" t="s">
        <v>3561</v>
      </c>
      <c r="D2202">
        <f>VLOOKUP(C2202, [1]acs2015_county_data!$D:$O, 12, FALSE)</f>
        <v>38362</v>
      </c>
      <c r="E2202">
        <f>VLOOKUP(C2202, [2]DEMOGRAPHICS!$F:$M, 8, FALSE)</f>
        <v>2</v>
      </c>
      <c r="F2202">
        <f>VLOOKUP(C2202, [3]RISKFACTORSANDACCESSTOCARE!$F:$N, 9, FALSE)</f>
        <v>-1111.0999999999999</v>
      </c>
      <c r="G2202">
        <f>VLOOKUP(C2202, [3]RISKFACTORSANDACCESSTOCARE!$F:$H, 3, FALSE)</f>
        <v>-1111.0999999999999</v>
      </c>
      <c r="H2202">
        <f>VLOOKUP(C2202, [3]RISKFACTORSANDACCESSTOCARE!$F:$Q, 12, FALSE)</f>
        <v>-1111.0999999999999</v>
      </c>
    </row>
    <row r="2203" spans="1:11" x14ac:dyDescent="0.3">
      <c r="A2203" t="s">
        <v>2520</v>
      </c>
      <c r="B2203" t="s">
        <v>3562</v>
      </c>
      <c r="C2203" t="s">
        <v>3563</v>
      </c>
      <c r="D2203">
        <f>VLOOKUP(C2203, [1]acs2015_county_data!$D:$O, 12, FALSE)</f>
        <v>42581</v>
      </c>
      <c r="E2203">
        <f>VLOOKUP(C2203, [2]DEMOGRAPHICS!$F:$M, 8, FALSE)</f>
        <v>23</v>
      </c>
      <c r="F2203">
        <f>VLOOKUP(C2203, [3]RISKFACTORSANDACCESSTOCARE!$F:$N, 9, FALSE)</f>
        <v>22.7</v>
      </c>
      <c r="G2203">
        <f>VLOOKUP(C2203, [3]RISKFACTORSANDACCESSTOCARE!$F:$H, 3, FALSE)</f>
        <v>22.7</v>
      </c>
      <c r="H2203">
        <f>VLOOKUP(C2203, [3]RISKFACTORSANDACCESSTOCARE!$F:$Q, 12, FALSE)</f>
        <v>28.7</v>
      </c>
      <c r="I2203">
        <f>VLOOKUP(C2203,[4]RISKFACTORSANDACCESSTOCARE!$F:$Z,21,FALSE)</f>
        <v>3340</v>
      </c>
      <c r="J2203">
        <f>VLOOKUP(C2203,[5]DEMOGRAPHICS!$F:$J,5,FALSE)</f>
        <v>25277</v>
      </c>
      <c r="K2203">
        <f t="shared" ref="K2203:K2205" si="230">I2203/J2203*100</f>
        <v>13.213593385290975</v>
      </c>
    </row>
    <row r="2204" spans="1:11" x14ac:dyDescent="0.3">
      <c r="A2204" t="s">
        <v>2520</v>
      </c>
      <c r="B2204" t="s">
        <v>3564</v>
      </c>
      <c r="C2204" t="s">
        <v>3565</v>
      </c>
      <c r="D2204">
        <f>VLOOKUP(C2204, [1]acs2015_county_data!$D:$O, 12, FALSE)</f>
        <v>48101</v>
      </c>
      <c r="E2204">
        <f>VLOOKUP(C2204, [2]DEMOGRAPHICS!$F:$M, 8, FALSE)</f>
        <v>23</v>
      </c>
      <c r="F2204">
        <f>VLOOKUP(C2204, [3]RISKFACTORSANDACCESSTOCARE!$F:$N, 9, FALSE)</f>
        <v>26.1</v>
      </c>
      <c r="G2204">
        <f>VLOOKUP(C2204, [3]RISKFACTORSANDACCESSTOCARE!$F:$H, 3, FALSE)</f>
        <v>25.9</v>
      </c>
      <c r="H2204">
        <f>VLOOKUP(C2204, [3]RISKFACTORSANDACCESSTOCARE!$F:$Q, 12, FALSE)</f>
        <v>28</v>
      </c>
      <c r="I2204">
        <f>VLOOKUP(C2204,[4]RISKFACTORSANDACCESSTOCARE!$F:$Z,21,FALSE)</f>
        <v>11753</v>
      </c>
      <c r="J2204">
        <f>VLOOKUP(C2204,[5]DEMOGRAPHICS!$F:$J,5,FALSE)</f>
        <v>73878</v>
      </c>
      <c r="K2204">
        <f t="shared" si="230"/>
        <v>15.9086602236119</v>
      </c>
    </row>
    <row r="2205" spans="1:11" x14ac:dyDescent="0.3">
      <c r="A2205" t="s">
        <v>2520</v>
      </c>
      <c r="B2205" t="s">
        <v>287</v>
      </c>
      <c r="C2205" t="s">
        <v>3566</v>
      </c>
      <c r="D2205">
        <f>VLOOKUP(C2205, [1]acs2015_county_data!$D:$O, 12, FALSE)</f>
        <v>43822</v>
      </c>
      <c r="E2205">
        <f>VLOOKUP(C2205, [2]DEMOGRAPHICS!$F:$M, 8, FALSE)</f>
        <v>12</v>
      </c>
      <c r="F2205">
        <f>VLOOKUP(C2205, [3]RISKFACTORSANDACCESSTOCARE!$F:$N, 9, FALSE)</f>
        <v>21</v>
      </c>
      <c r="G2205">
        <f>VLOOKUP(C2205, [3]RISKFACTORSANDACCESSTOCARE!$F:$H, 3, FALSE)</f>
        <v>20</v>
      </c>
      <c r="H2205">
        <f>VLOOKUP(C2205, [3]RISKFACTORSANDACCESSTOCARE!$F:$Q, 12, FALSE)</f>
        <v>25.3</v>
      </c>
      <c r="I2205">
        <f>VLOOKUP(C2205,[4]RISKFACTORSANDACCESSTOCARE!$F:$Z,21,FALSE)</f>
        <v>3369</v>
      </c>
      <c r="J2205">
        <f>VLOOKUP(C2205,[5]DEMOGRAPHICS!$F:$J,5,FALSE)</f>
        <v>24540</v>
      </c>
      <c r="K2205">
        <f t="shared" si="230"/>
        <v>13.728606356968214</v>
      </c>
    </row>
    <row r="2206" spans="1:11" hidden="1" x14ac:dyDescent="0.3">
      <c r="A2206" t="s">
        <v>2520</v>
      </c>
      <c r="B2206" t="s">
        <v>3567</v>
      </c>
      <c r="C2206" t="s">
        <v>3568</v>
      </c>
      <c r="D2206">
        <f>VLOOKUP(C2206, [1]acs2015_county_data!$D:$O, 12, FALSE)</f>
        <v>40581</v>
      </c>
      <c r="E2206">
        <f>VLOOKUP(C2206, [2]DEMOGRAPHICS!$F:$M, 8, FALSE)</f>
        <v>2</v>
      </c>
      <c r="F2206">
        <f>VLOOKUP(C2206, [3]RISKFACTORSANDACCESSTOCARE!$F:$N, 9, FALSE)</f>
        <v>12.2</v>
      </c>
      <c r="G2206">
        <f>VLOOKUP(C2206, [3]RISKFACTORSANDACCESSTOCARE!$F:$H, 3, FALSE)</f>
        <v>19.899999999999999</v>
      </c>
      <c r="H2206">
        <f>VLOOKUP(C2206, [3]RISKFACTORSANDACCESSTOCARE!$F:$Q, 12, FALSE)</f>
        <v>-1111.0999999999999</v>
      </c>
    </row>
    <row r="2207" spans="1:11" x14ac:dyDescent="0.3">
      <c r="A2207" t="s">
        <v>2520</v>
      </c>
      <c r="B2207" t="s">
        <v>3569</v>
      </c>
      <c r="C2207" t="s">
        <v>3570</v>
      </c>
      <c r="D2207">
        <f>VLOOKUP(C2207, [1]acs2015_county_data!$D:$O, 12, FALSE)</f>
        <v>43422</v>
      </c>
      <c r="E2207">
        <f>VLOOKUP(C2207, [2]DEMOGRAPHICS!$F:$M, 8, FALSE)</f>
        <v>10</v>
      </c>
      <c r="F2207">
        <f>VLOOKUP(C2207, [3]RISKFACTORSANDACCESSTOCARE!$F:$N, 9, FALSE)</f>
        <v>24.6</v>
      </c>
      <c r="G2207">
        <f>VLOOKUP(C2207, [3]RISKFACTORSANDACCESSTOCARE!$F:$H, 3, FALSE)</f>
        <v>23.6</v>
      </c>
      <c r="H2207">
        <f>VLOOKUP(C2207, [3]RISKFACTORSANDACCESSTOCARE!$F:$Q, 12, FALSE)</f>
        <v>27.7</v>
      </c>
      <c r="I2207">
        <f>VLOOKUP(C2207,[4]RISKFACTORSANDACCESSTOCARE!$F:$Z,21,FALSE)</f>
        <v>3783</v>
      </c>
      <c r="J2207">
        <f>VLOOKUP(C2207,[5]DEMOGRAPHICS!$F:$J,5,FALSE)</f>
        <v>23593</v>
      </c>
      <c r="K2207">
        <f t="shared" ref="K2207:K2208" si="231">I2207/J2207*100</f>
        <v>16.034416988089685</v>
      </c>
    </row>
    <row r="2208" spans="1:11" x14ac:dyDescent="0.3">
      <c r="A2208" t="s">
        <v>2520</v>
      </c>
      <c r="B2208" t="s">
        <v>129</v>
      </c>
      <c r="C2208" t="s">
        <v>3571</v>
      </c>
      <c r="D2208">
        <f>VLOOKUP(C2208, [1]acs2015_county_data!$D:$O, 12, FALSE)</f>
        <v>66754</v>
      </c>
      <c r="E2208">
        <f>VLOOKUP(C2208, [2]DEMOGRAPHICS!$F:$M, 8, FALSE)</f>
        <v>691</v>
      </c>
      <c r="F2208">
        <f>VLOOKUP(C2208, [3]RISKFACTORSANDACCESSTOCARE!$F:$N, 9, FALSE)</f>
        <v>19.600000000000001</v>
      </c>
      <c r="G2208">
        <f>VLOOKUP(C2208, [3]RISKFACTORSANDACCESSTOCARE!$F:$H, 3, FALSE)</f>
        <v>15.5</v>
      </c>
      <c r="H2208">
        <f>VLOOKUP(C2208, [3]RISKFACTORSANDACCESSTOCARE!$F:$Q, 12, FALSE)</f>
        <v>20.2</v>
      </c>
      <c r="I2208">
        <f>VLOOKUP(C2208,[4]RISKFACTORSANDACCESSTOCARE!$F:$Z,21,FALSE)</f>
        <v>53319</v>
      </c>
      <c r="J2208">
        <f>VLOOKUP(C2208,[5]DEMOGRAPHICS!$F:$J,5,FALSE)</f>
        <v>499794</v>
      </c>
      <c r="K2208">
        <f t="shared" si="231"/>
        <v>10.668195296462143</v>
      </c>
    </row>
    <row r="2209" spans="1:11" hidden="1" x14ac:dyDescent="0.3">
      <c r="A2209" t="s">
        <v>2520</v>
      </c>
      <c r="B2209" t="s">
        <v>930</v>
      </c>
      <c r="C2209" t="s">
        <v>3572</v>
      </c>
      <c r="D2209">
        <f>VLOOKUP(C2209, [1]acs2015_county_data!$D:$O, 12, FALSE)</f>
        <v>33487</v>
      </c>
      <c r="E2209">
        <f>VLOOKUP(C2209, [2]DEMOGRAPHICS!$F:$M, 8, FALSE)</f>
        <v>1</v>
      </c>
      <c r="F2209">
        <f>VLOOKUP(C2209, [3]RISKFACTORSANDACCESSTOCARE!$F:$N, 9, FALSE)</f>
        <v>-1111.0999999999999</v>
      </c>
      <c r="G2209">
        <f>VLOOKUP(C2209, [3]RISKFACTORSANDACCESSTOCARE!$F:$H, 3, FALSE)</f>
        <v>-1111.0999999999999</v>
      </c>
      <c r="H2209">
        <f>VLOOKUP(C2209, [3]RISKFACTORSANDACCESSTOCARE!$F:$Q, 12, FALSE)</f>
        <v>-1111.0999999999999</v>
      </c>
    </row>
    <row r="2210" spans="1:11" x14ac:dyDescent="0.3">
      <c r="A2210" t="s">
        <v>2520</v>
      </c>
      <c r="B2210" t="s">
        <v>3573</v>
      </c>
      <c r="C2210" t="s">
        <v>3574</v>
      </c>
      <c r="D2210">
        <f>VLOOKUP(C2210, [1]acs2015_county_data!$D:$O, 12, FALSE)</f>
        <v>53423</v>
      </c>
      <c r="E2210">
        <f>VLOOKUP(C2210, [2]DEMOGRAPHICS!$F:$M, 8, FALSE)</f>
        <v>129</v>
      </c>
      <c r="F2210">
        <f>VLOOKUP(C2210, [3]RISKFACTORSANDACCESSTOCARE!$F:$N, 9, FALSE)</f>
        <v>26</v>
      </c>
      <c r="G2210">
        <f>VLOOKUP(C2210, [3]RISKFACTORSANDACCESSTOCARE!$F:$H, 3, FALSE)</f>
        <v>21.2</v>
      </c>
      <c r="H2210">
        <f>VLOOKUP(C2210, [3]RISKFACTORSANDACCESSTOCARE!$F:$Q, 12, FALSE)</f>
        <v>21.3</v>
      </c>
      <c r="I2210">
        <f>VLOOKUP(C2210,[4]RISKFACTORSANDACCESSTOCARE!$F:$Z,21,FALSE)</f>
        <v>10610</v>
      </c>
      <c r="J2210">
        <f>VLOOKUP(C2210,[5]DEMOGRAPHICS!$F:$J,5,FALSE)</f>
        <v>92196</v>
      </c>
      <c r="K2210">
        <f t="shared" ref="K2210:K2214" si="232">I2210/J2210*100</f>
        <v>11.508091457330035</v>
      </c>
    </row>
    <row r="2211" spans="1:11" x14ac:dyDescent="0.3">
      <c r="A2211" t="s">
        <v>3575</v>
      </c>
      <c r="B2211" t="s">
        <v>414</v>
      </c>
      <c r="C2211" t="s">
        <v>3576</v>
      </c>
      <c r="D2211">
        <f>VLOOKUP(C2211, [1]acs2015_county_data!$D:$O, 12, FALSE)</f>
        <v>60356</v>
      </c>
      <c r="E2211">
        <f>VLOOKUP(C2211, [2]DEMOGRAPHICS!$F:$M, 8, FALSE)</f>
        <v>192</v>
      </c>
      <c r="F2211">
        <f>VLOOKUP(C2211, [3]RISKFACTORSANDACCESSTOCARE!$F:$N, 9, FALSE)</f>
        <v>26.5</v>
      </c>
      <c r="G2211">
        <f>VLOOKUP(C2211, [3]RISKFACTORSANDACCESSTOCARE!$F:$H, 3, FALSE)</f>
        <v>22.7</v>
      </c>
      <c r="H2211">
        <f>VLOOKUP(C2211, [3]RISKFACTORSANDACCESSTOCARE!$F:$Q, 12, FALSE)</f>
        <v>24.3</v>
      </c>
      <c r="I2211">
        <f>VLOOKUP(C2211,[4]RISKFACTORSANDACCESSTOCARE!$F:$Z,21,FALSE)</f>
        <v>8923</v>
      </c>
      <c r="J2211">
        <f>VLOOKUP(C2211,[5]DEMOGRAPHICS!$F:$J,5,FALSE)</f>
        <v>99749</v>
      </c>
      <c r="K2211">
        <f t="shared" si="232"/>
        <v>8.9454530872489944</v>
      </c>
    </row>
    <row r="2212" spans="1:11" x14ac:dyDescent="0.3">
      <c r="A2212" t="s">
        <v>3575</v>
      </c>
      <c r="B2212" t="s">
        <v>3577</v>
      </c>
      <c r="C2212" t="s">
        <v>3578</v>
      </c>
      <c r="D2212">
        <f>VLOOKUP(C2212, [1]acs2015_county_data!$D:$O, 12, FALSE)</f>
        <v>53040</v>
      </c>
      <c r="E2212">
        <f>VLOOKUP(C2212, [2]DEMOGRAPHICS!$F:$M, 8, FALSE)</f>
        <v>1693</v>
      </c>
      <c r="F2212">
        <f>VLOOKUP(C2212, [3]RISKFACTORSANDACCESSTOCARE!$F:$N, 9, FALSE)</f>
        <v>20.9</v>
      </c>
      <c r="G2212">
        <f>VLOOKUP(C2212, [3]RISKFACTORSANDACCESSTOCARE!$F:$H, 3, FALSE)</f>
        <v>23.1</v>
      </c>
      <c r="H2212">
        <f>VLOOKUP(C2212, [3]RISKFACTORSANDACCESSTOCARE!$F:$Q, 12, FALSE)</f>
        <v>26.9</v>
      </c>
      <c r="I2212">
        <f>VLOOKUP(C2212,[4]RISKFACTORSANDACCESSTOCARE!$F:$Z,21,FALSE)</f>
        <v>95074</v>
      </c>
      <c r="J2212">
        <f>VLOOKUP(C2212,[5]DEMOGRAPHICS!$F:$J,5,FALSE)</f>
        <v>1235841</v>
      </c>
      <c r="K2212">
        <f t="shared" si="232"/>
        <v>7.6930608387324906</v>
      </c>
    </row>
    <row r="2213" spans="1:11" x14ac:dyDescent="0.3">
      <c r="A2213" t="s">
        <v>3575</v>
      </c>
      <c r="B2213" t="s">
        <v>3579</v>
      </c>
      <c r="C2213" t="s">
        <v>3580</v>
      </c>
      <c r="D2213">
        <f>VLOOKUP(C2213, [1]acs2015_county_data!$D:$O, 12, FALSE)</f>
        <v>44942</v>
      </c>
      <c r="E2213">
        <f>VLOOKUP(C2213, [2]DEMOGRAPHICS!$F:$M, 8, FALSE)</f>
        <v>108</v>
      </c>
      <c r="F2213">
        <f>VLOOKUP(C2213, [3]RISKFACTORSANDACCESSTOCARE!$F:$N, 9, FALSE)</f>
        <v>31.5</v>
      </c>
      <c r="G2213">
        <f>VLOOKUP(C2213, [3]RISKFACTORSANDACCESSTOCARE!$F:$H, 3, FALSE)</f>
        <v>31.7</v>
      </c>
      <c r="H2213">
        <f>VLOOKUP(C2213, [3]RISKFACTORSANDACCESSTOCARE!$F:$Q, 12, FALSE)</f>
        <v>29</v>
      </c>
      <c r="I2213">
        <f>VLOOKUP(C2213,[4]RISKFACTORSANDACCESSTOCARE!$F:$Z,21,FALSE)</f>
        <v>6882</v>
      </c>
      <c r="J2213">
        <f>VLOOKUP(C2213,[5]DEMOGRAPHICS!$F:$J,5,FALSE)</f>
        <v>70586</v>
      </c>
      <c r="K2213">
        <f t="shared" si="232"/>
        <v>9.749808743943559</v>
      </c>
    </row>
    <row r="2214" spans="1:11" x14ac:dyDescent="0.3">
      <c r="A2214" t="s">
        <v>3575</v>
      </c>
      <c r="B2214" t="s">
        <v>3411</v>
      </c>
      <c r="C2214" t="s">
        <v>3581</v>
      </c>
      <c r="D2214">
        <f>VLOOKUP(C2214, [1]acs2015_county_data!$D:$O, 12, FALSE)</f>
        <v>50581</v>
      </c>
      <c r="E2214">
        <f>VLOOKUP(C2214, [2]DEMOGRAPHICS!$F:$M, 8, FALSE)</f>
        <v>409</v>
      </c>
      <c r="F2214">
        <f>VLOOKUP(C2214, [3]RISKFACTORSANDACCESSTOCARE!$F:$N, 9, FALSE)</f>
        <v>25.7</v>
      </c>
      <c r="G2214">
        <f>VLOOKUP(C2214, [3]RISKFACTORSANDACCESSTOCARE!$F:$H, 3, FALSE)</f>
        <v>26.4</v>
      </c>
      <c r="H2214">
        <f>VLOOKUP(C2214, [3]RISKFACTORSANDACCESSTOCARE!$F:$Q, 12, FALSE)</f>
        <v>27.6</v>
      </c>
      <c r="I2214">
        <f>VLOOKUP(C2214,[4]RISKFACTORSANDACCESSTOCARE!$F:$Z,21,FALSE)</f>
        <v>15681</v>
      </c>
      <c r="J2214">
        <f>VLOOKUP(C2214,[5]DEMOGRAPHICS!$F:$J,5,FALSE)</f>
        <v>177377</v>
      </c>
      <c r="K2214">
        <f t="shared" si="232"/>
        <v>8.840492284794534</v>
      </c>
    </row>
    <row r="2215" spans="1:11" hidden="1" x14ac:dyDescent="0.3">
      <c r="A2215" t="s">
        <v>3575</v>
      </c>
      <c r="B2215" t="s">
        <v>3582</v>
      </c>
      <c r="C2215" t="s">
        <v>3583</v>
      </c>
      <c r="D2215">
        <f>VLOOKUP(C2215, [1]acs2015_county_data!$D:$O, 12, FALSE)</f>
        <v>45930</v>
      </c>
      <c r="E2215">
        <f>VLOOKUP(C2215, [2]DEMOGRAPHICS!$F:$M, 8, FALSE)</f>
        <v>49</v>
      </c>
      <c r="F2215">
        <f>VLOOKUP(C2215, [3]RISKFACTORSANDACCESSTOCARE!$F:$N, 9, FALSE)</f>
        <v>27.3</v>
      </c>
      <c r="G2215">
        <f>VLOOKUP(C2215, [3]RISKFACTORSANDACCESSTOCARE!$F:$H, 3, FALSE)</f>
        <v>26.5</v>
      </c>
      <c r="H2215">
        <f>VLOOKUP(C2215, [3]RISKFACTORSANDACCESSTOCARE!$F:$Q, 12, FALSE)</f>
        <v>-1111.0999999999999</v>
      </c>
    </row>
    <row r="2216" spans="1:11" x14ac:dyDescent="0.3">
      <c r="A2216" t="s">
        <v>3575</v>
      </c>
      <c r="B2216" t="s">
        <v>3584</v>
      </c>
      <c r="C2216" t="s">
        <v>3585</v>
      </c>
      <c r="D2216">
        <f>VLOOKUP(C2216, [1]acs2015_county_data!$D:$O, 12, FALSE)</f>
        <v>55936</v>
      </c>
      <c r="E2216">
        <f>VLOOKUP(C2216, [2]DEMOGRAPHICS!$F:$M, 8, FALSE)</f>
        <v>461</v>
      </c>
      <c r="F2216">
        <f>VLOOKUP(C2216, [3]RISKFACTORSANDACCESSTOCARE!$F:$N, 9, FALSE)</f>
        <v>25.1</v>
      </c>
      <c r="G2216">
        <f>VLOOKUP(C2216, [3]RISKFACTORSANDACCESSTOCARE!$F:$H, 3, FALSE)</f>
        <v>24.4</v>
      </c>
      <c r="H2216">
        <f>VLOOKUP(C2216, [3]RISKFACTORSANDACCESSTOCARE!$F:$Q, 12, FALSE)</f>
        <v>27.6</v>
      </c>
      <c r="I2216">
        <f>VLOOKUP(C2216,[4]RISKFACTORSANDACCESSTOCARE!$F:$Z,21,FALSE)</f>
        <v>39720</v>
      </c>
      <c r="J2216">
        <f>VLOOKUP(C2216,[5]DEMOGRAPHICS!$F:$J,5,FALSE)</f>
        <v>396314</v>
      </c>
      <c r="K2216">
        <f t="shared" ref="K2216:K2217" si="233">I2216/J2216*100</f>
        <v>10.022356010638029</v>
      </c>
    </row>
    <row r="2217" spans="1:11" x14ac:dyDescent="0.3">
      <c r="A2217" t="s">
        <v>3575</v>
      </c>
      <c r="B2217" t="s">
        <v>3586</v>
      </c>
      <c r="C2217" t="s">
        <v>3587</v>
      </c>
      <c r="D2217">
        <f>VLOOKUP(C2217, [1]acs2015_county_data!$D:$O, 12, FALSE)</f>
        <v>43981</v>
      </c>
      <c r="E2217">
        <f>VLOOKUP(C2217, [2]DEMOGRAPHICS!$F:$M, 8, FALSE)</f>
        <v>241</v>
      </c>
      <c r="F2217">
        <f>VLOOKUP(C2217, [3]RISKFACTORSANDACCESSTOCARE!$F:$N, 9, FALSE)</f>
        <v>23.2</v>
      </c>
      <c r="G2217">
        <f>VLOOKUP(C2217, [3]RISKFACTORSANDACCESSTOCARE!$F:$H, 3, FALSE)</f>
        <v>25.3</v>
      </c>
      <c r="H2217">
        <f>VLOOKUP(C2217, [3]RISKFACTORSANDACCESSTOCARE!$F:$Q, 12, FALSE)</f>
        <v>27.5</v>
      </c>
      <c r="I2217">
        <f>VLOOKUP(C2217,[4]RISKFACTORSANDACCESSTOCARE!$F:$Z,21,FALSE)</f>
        <v>10689</v>
      </c>
      <c r="J2217">
        <f>VLOOKUP(C2217,[5]DEMOGRAPHICS!$F:$J,5,FALSE)</f>
        <v>126795</v>
      </c>
      <c r="K2217">
        <f t="shared" si="233"/>
        <v>8.4301431444457595</v>
      </c>
    </row>
    <row r="2218" spans="1:11" hidden="1" x14ac:dyDescent="0.3">
      <c r="A2218" t="s">
        <v>3575</v>
      </c>
      <c r="B2218" t="s">
        <v>564</v>
      </c>
      <c r="C2218" t="s">
        <v>3588</v>
      </c>
      <c r="D2218">
        <f>VLOOKUP(C2218, [1]acs2015_county_data!$D:$O, 12, FALSE)</f>
        <v>48987</v>
      </c>
      <c r="E2218">
        <f>VLOOKUP(C2218, [2]DEMOGRAPHICS!$F:$M, 8, FALSE)</f>
        <v>54</v>
      </c>
      <c r="F2218">
        <f>VLOOKUP(C2218, [3]RISKFACTORSANDACCESSTOCARE!$F:$N, 9, FALSE)</f>
        <v>26.8</v>
      </c>
      <c r="G2218">
        <f>VLOOKUP(C2218, [3]RISKFACTORSANDACCESSTOCARE!$F:$H, 3, FALSE)</f>
        <v>30.6</v>
      </c>
      <c r="H2218">
        <f>VLOOKUP(C2218, [3]RISKFACTORSANDACCESSTOCARE!$F:$Q, 12, FALSE)</f>
        <v>-1111.0999999999999</v>
      </c>
    </row>
    <row r="2219" spans="1:11" x14ac:dyDescent="0.3">
      <c r="A2219" t="s">
        <v>3575</v>
      </c>
      <c r="B2219" t="s">
        <v>3589</v>
      </c>
      <c r="C2219" t="s">
        <v>3590</v>
      </c>
      <c r="D2219">
        <f>VLOOKUP(C2219, [1]acs2015_county_data!$D:$O, 12, FALSE)</f>
        <v>77568</v>
      </c>
      <c r="E2219">
        <f>VLOOKUP(C2219, [2]DEMOGRAPHICS!$F:$M, 8, FALSE)</f>
        <v>1023</v>
      </c>
      <c r="F2219">
        <f>VLOOKUP(C2219, [3]RISKFACTORSANDACCESSTOCARE!$F:$N, 9, FALSE)</f>
        <v>18.399999999999999</v>
      </c>
      <c r="G2219">
        <f>VLOOKUP(C2219, [3]RISKFACTORSANDACCESSTOCARE!$F:$H, 3, FALSE)</f>
        <v>21.3</v>
      </c>
      <c r="H2219">
        <f>VLOOKUP(C2219, [3]RISKFACTORSANDACCESSTOCARE!$F:$Q, 12, FALSE)</f>
        <v>24.7</v>
      </c>
      <c r="I2219">
        <f>VLOOKUP(C2219,[4]RISKFACTORSANDACCESSTOCARE!$F:$Z,21,FALSE)</f>
        <v>43275</v>
      </c>
      <c r="J2219">
        <f>VLOOKUP(C2219,[5]DEMOGRAPHICS!$F:$J,5,FALSE)</f>
        <v>621342</v>
      </c>
      <c r="K2219">
        <f t="shared" ref="K2219:K2221" si="234">I2219/J2219*100</f>
        <v>6.9647633670345792</v>
      </c>
    </row>
    <row r="2220" spans="1:11" x14ac:dyDescent="0.3">
      <c r="A2220" t="s">
        <v>3575</v>
      </c>
      <c r="B2220" t="s">
        <v>13</v>
      </c>
      <c r="C2220" t="s">
        <v>3591</v>
      </c>
      <c r="D2220">
        <f>VLOOKUP(C2220, [1]acs2015_county_data!$D:$O, 12, FALSE)</f>
        <v>60934</v>
      </c>
      <c r="E2220">
        <f>VLOOKUP(C2220, [2]DEMOGRAPHICS!$F:$M, 8, FALSE)</f>
        <v>231</v>
      </c>
      <c r="F2220">
        <f>VLOOKUP(C2220, [3]RISKFACTORSANDACCESSTOCARE!$F:$N, 9, FALSE)</f>
        <v>25.2</v>
      </c>
      <c r="G2220">
        <f>VLOOKUP(C2220, [3]RISKFACTORSANDACCESSTOCARE!$F:$H, 3, FALSE)</f>
        <v>19.8</v>
      </c>
      <c r="H2220">
        <f>VLOOKUP(C2220, [3]RISKFACTORSANDACCESSTOCARE!$F:$Q, 12, FALSE)</f>
        <v>27</v>
      </c>
      <c r="I2220">
        <f>VLOOKUP(C2220,[4]RISKFACTORSANDACCESSTOCARE!$F:$Z,21,FALSE)</f>
        <v>10068</v>
      </c>
      <c r="J2220">
        <f>VLOOKUP(C2220,[5]DEMOGRAPHICS!$F:$J,5,FALSE)</f>
        <v>182087</v>
      </c>
      <c r="K2220">
        <f t="shared" si="234"/>
        <v>5.5292250407772112</v>
      </c>
    </row>
    <row r="2221" spans="1:11" x14ac:dyDescent="0.3">
      <c r="A2221" t="s">
        <v>3575</v>
      </c>
      <c r="B2221" t="s">
        <v>3592</v>
      </c>
      <c r="C2221" t="s">
        <v>3593</v>
      </c>
      <c r="D2221">
        <f>VLOOKUP(C2221, [1]acs2015_county_data!$D:$O, 12, FALSE)</f>
        <v>42107</v>
      </c>
      <c r="E2221">
        <f>VLOOKUP(C2221, [2]DEMOGRAPHICS!$F:$M, 8, FALSE)</f>
        <v>215</v>
      </c>
      <c r="F2221">
        <f>VLOOKUP(C2221, [3]RISKFACTORSANDACCESSTOCARE!$F:$N, 9, FALSE)</f>
        <v>26.1</v>
      </c>
      <c r="G2221">
        <f>VLOOKUP(C2221, [3]RISKFACTORSANDACCESSTOCARE!$F:$H, 3, FALSE)</f>
        <v>26.5</v>
      </c>
      <c r="H2221">
        <f>VLOOKUP(C2221, [3]RISKFACTORSANDACCESSTOCARE!$F:$Q, 12, FALSE)</f>
        <v>28</v>
      </c>
      <c r="I2221">
        <f>VLOOKUP(C2221,[4]RISKFACTORSANDACCESSTOCARE!$F:$Z,21,FALSE)</f>
        <v>13439</v>
      </c>
      <c r="J2221">
        <f>VLOOKUP(C2221,[5]DEMOGRAPHICS!$F:$J,5,FALSE)</f>
        <v>148073</v>
      </c>
      <c r="K2221">
        <f t="shared" si="234"/>
        <v>9.0759287648659779</v>
      </c>
    </row>
    <row r="2222" spans="1:11" hidden="1" x14ac:dyDescent="0.3">
      <c r="A2222" t="s">
        <v>3575</v>
      </c>
      <c r="B2222" t="s">
        <v>1828</v>
      </c>
      <c r="C2222" t="s">
        <v>3594</v>
      </c>
      <c r="D2222">
        <f>VLOOKUP(C2222, [1]acs2015_county_data!$D:$O, 12, FALSE)</f>
        <v>39897</v>
      </c>
      <c r="E2222">
        <f>VLOOKUP(C2222, [2]DEMOGRAPHICS!$F:$M, 8, FALSE)</f>
        <v>14</v>
      </c>
      <c r="F2222">
        <f>VLOOKUP(C2222, [3]RISKFACTORSANDACCESSTOCARE!$F:$N, 9, FALSE)</f>
        <v>-1111.0999999999999</v>
      </c>
      <c r="G2222">
        <f>VLOOKUP(C2222, [3]RISKFACTORSANDACCESSTOCARE!$F:$H, 3, FALSE)</f>
        <v>-1111.0999999999999</v>
      </c>
      <c r="H2222">
        <f>VLOOKUP(C2222, [3]RISKFACTORSANDACCESSTOCARE!$F:$Q, 12, FALSE)</f>
        <v>-1111.0999999999999</v>
      </c>
    </row>
    <row r="2223" spans="1:11" hidden="1" x14ac:dyDescent="0.3">
      <c r="A2223" t="s">
        <v>3575</v>
      </c>
      <c r="B2223" t="s">
        <v>2586</v>
      </c>
      <c r="C2223" t="s">
        <v>3595</v>
      </c>
      <c r="D2223">
        <f>VLOOKUP(C2223, [1]acs2015_county_data!$D:$O, 12, FALSE)</f>
        <v>49973</v>
      </c>
      <c r="E2223">
        <f>VLOOKUP(C2223, [2]DEMOGRAPHICS!$F:$M, 8, FALSE)</f>
        <v>163</v>
      </c>
      <c r="F2223">
        <f>VLOOKUP(C2223, [3]RISKFACTORSANDACCESSTOCARE!$F:$N, 9, FALSE)</f>
        <v>24.1</v>
      </c>
      <c r="G2223">
        <f>VLOOKUP(C2223, [3]RISKFACTORSANDACCESSTOCARE!$F:$H, 3, FALSE)</f>
        <v>27.9</v>
      </c>
      <c r="H2223">
        <f>VLOOKUP(C2223, [3]RISKFACTORSANDACCESSTOCARE!$F:$Q, 12, FALSE)</f>
        <v>-1111.0999999999999</v>
      </c>
    </row>
    <row r="2224" spans="1:11" x14ac:dyDescent="0.3">
      <c r="A2224" t="s">
        <v>3575</v>
      </c>
      <c r="B2224" t="s">
        <v>3596</v>
      </c>
      <c r="C2224" t="s">
        <v>3597</v>
      </c>
      <c r="D2224">
        <f>VLOOKUP(C2224, [1]acs2015_county_data!$D:$O, 12, FALSE)</f>
        <v>52186</v>
      </c>
      <c r="E2224">
        <f>VLOOKUP(C2224, [2]DEMOGRAPHICS!$F:$M, 8, FALSE)</f>
        <v>127</v>
      </c>
      <c r="F2224">
        <f>VLOOKUP(C2224, [3]RISKFACTORSANDACCESSTOCARE!$F:$N, 9, FALSE)</f>
        <v>21.8</v>
      </c>
      <c r="G2224">
        <f>VLOOKUP(C2224, [3]RISKFACTORSANDACCESSTOCARE!$F:$H, 3, FALSE)</f>
        <v>15.5</v>
      </c>
      <c r="H2224">
        <f>VLOOKUP(C2224, [3]RISKFACTORSANDACCESSTOCARE!$F:$Q, 12, FALSE)</f>
        <v>21.5</v>
      </c>
      <c r="I2224">
        <f>VLOOKUP(C2224,[4]RISKFACTORSANDACCESSTOCARE!$F:$Z,21,FALSE)</f>
        <v>12436</v>
      </c>
      <c r="J2224">
        <f>VLOOKUP(C2224,[5]DEMOGRAPHICS!$F:$J,5,FALSE)</f>
        <v>140561</v>
      </c>
      <c r="K2224">
        <f t="shared" ref="K2224:K2225" si="235">I2224/J2224*100</f>
        <v>8.8474043297927594</v>
      </c>
    </row>
    <row r="2225" spans="1:11" x14ac:dyDescent="0.3">
      <c r="A2225" t="s">
        <v>3575</v>
      </c>
      <c r="B2225" t="s">
        <v>3598</v>
      </c>
      <c r="C2225" t="s">
        <v>3599</v>
      </c>
      <c r="D2225">
        <f>VLOOKUP(C2225, [1]acs2015_county_data!$D:$O, 12, FALSE)</f>
        <v>85976</v>
      </c>
      <c r="E2225">
        <f>VLOOKUP(C2225, [2]DEMOGRAPHICS!$F:$M, 8, FALSE)</f>
        <v>627</v>
      </c>
      <c r="F2225">
        <f>VLOOKUP(C2225, [3]RISKFACTORSANDACCESSTOCARE!$F:$N, 9, FALSE)</f>
        <v>15.4</v>
      </c>
      <c r="G2225">
        <f>VLOOKUP(C2225, [3]RISKFACTORSANDACCESSTOCARE!$F:$H, 3, FALSE)</f>
        <v>17.8</v>
      </c>
      <c r="H2225">
        <f>VLOOKUP(C2225, [3]RISKFACTORSANDACCESSTOCARE!$F:$Q, 12, FALSE)</f>
        <v>24.9</v>
      </c>
      <c r="I2225">
        <f>VLOOKUP(C2225,[4]RISKFACTORSANDACCESSTOCARE!$F:$Z,21,FALSE)</f>
        <v>33760</v>
      </c>
      <c r="J2225">
        <f>VLOOKUP(C2225,[5]DEMOGRAPHICS!$F:$J,5,FALSE)</f>
        <v>474027</v>
      </c>
      <c r="K2225">
        <f t="shared" si="235"/>
        <v>7.1219571880926615</v>
      </c>
    </row>
    <row r="2226" spans="1:11" hidden="1" x14ac:dyDescent="0.3">
      <c r="A2226" t="s">
        <v>3575</v>
      </c>
      <c r="B2226" t="s">
        <v>3600</v>
      </c>
      <c r="C2226" t="s">
        <v>3601</v>
      </c>
      <c r="D2226">
        <f>VLOOKUP(C2226, [1]acs2015_county_data!$D:$O, 12, FALSE)</f>
        <v>42536</v>
      </c>
      <c r="E2226">
        <f>VLOOKUP(C2226, [2]DEMOGRAPHICS!$F:$M, 8, FALSE)</f>
        <v>67</v>
      </c>
      <c r="F2226">
        <f>VLOOKUP(C2226, [3]RISKFACTORSANDACCESSTOCARE!$F:$N, 9, FALSE)</f>
        <v>24.9</v>
      </c>
      <c r="G2226">
        <f>VLOOKUP(C2226, [3]RISKFACTORSANDACCESSTOCARE!$F:$H, 3, FALSE)</f>
        <v>20.9</v>
      </c>
      <c r="H2226">
        <f>VLOOKUP(C2226, [3]RISKFACTORSANDACCESSTOCARE!$F:$Q, 12, FALSE)</f>
        <v>-1111.0999999999999</v>
      </c>
    </row>
    <row r="2227" spans="1:11" x14ac:dyDescent="0.3">
      <c r="A2227" t="s">
        <v>3575</v>
      </c>
      <c r="B2227" t="s">
        <v>3602</v>
      </c>
      <c r="C2227" t="s">
        <v>3603</v>
      </c>
      <c r="D2227">
        <f>VLOOKUP(C2227, [1]acs2015_county_data!$D:$O, 12, FALSE)</f>
        <v>42257</v>
      </c>
      <c r="E2227">
        <f>VLOOKUP(C2227, [2]DEMOGRAPHICS!$F:$M, 8, FALSE)</f>
        <v>72</v>
      </c>
      <c r="F2227">
        <f>VLOOKUP(C2227, [3]RISKFACTORSANDACCESSTOCARE!$F:$N, 9, FALSE)</f>
        <v>26.6</v>
      </c>
      <c r="G2227">
        <f>VLOOKUP(C2227, [3]RISKFACTORSANDACCESSTOCARE!$F:$H, 3, FALSE)</f>
        <v>25.6</v>
      </c>
      <c r="H2227">
        <f>VLOOKUP(C2227, [3]RISKFACTORSANDACCESSTOCARE!$F:$Q, 12, FALSE)</f>
        <v>35.4</v>
      </c>
      <c r="I2227">
        <f>VLOOKUP(C2227,[4]RISKFACTORSANDACCESSTOCARE!$F:$Z,21,FALSE)</f>
        <v>8193</v>
      </c>
      <c r="J2227">
        <f>VLOOKUP(C2227,[5]DEMOGRAPHICS!$F:$J,5,FALSE)</f>
        <v>82783</v>
      </c>
      <c r="K2227">
        <f>I2227/J2227*100</f>
        <v>9.8969595206745353</v>
      </c>
    </row>
    <row r="2228" spans="1:11" hidden="1" x14ac:dyDescent="0.3">
      <c r="A2228" t="s">
        <v>3575</v>
      </c>
      <c r="B2228" t="s">
        <v>1050</v>
      </c>
      <c r="C2228" t="s">
        <v>3604</v>
      </c>
      <c r="D2228">
        <f>VLOOKUP(C2228, [1]acs2015_county_data!$D:$O, 12, FALSE)</f>
        <v>45078</v>
      </c>
      <c r="E2228">
        <f>VLOOKUP(C2228, [2]DEMOGRAPHICS!$F:$M, 8, FALSE)</f>
        <v>42</v>
      </c>
      <c r="F2228">
        <f>VLOOKUP(C2228, [3]RISKFACTORSANDACCESSTOCARE!$F:$N, 9, FALSE)</f>
        <v>18.899999999999999</v>
      </c>
      <c r="G2228">
        <f>VLOOKUP(C2228, [3]RISKFACTORSANDACCESSTOCARE!$F:$H, 3, FALSE)</f>
        <v>23.9</v>
      </c>
      <c r="H2228">
        <f>VLOOKUP(C2228, [3]RISKFACTORSANDACCESSTOCARE!$F:$Q, 12, FALSE)</f>
        <v>-1111.0999999999999</v>
      </c>
    </row>
    <row r="2229" spans="1:11" hidden="1" x14ac:dyDescent="0.3">
      <c r="A2229" t="s">
        <v>3575</v>
      </c>
      <c r="B2229" t="s">
        <v>189</v>
      </c>
      <c r="C2229" t="s">
        <v>3605</v>
      </c>
      <c r="D2229">
        <f>VLOOKUP(C2229, [1]acs2015_county_data!$D:$O, 12, FALSE)</f>
        <v>45374</v>
      </c>
      <c r="E2229">
        <f>VLOOKUP(C2229, [2]DEMOGRAPHICS!$F:$M, 8, FALSE)</f>
        <v>134</v>
      </c>
      <c r="F2229">
        <f>VLOOKUP(C2229, [3]RISKFACTORSANDACCESSTOCARE!$F:$N, 9, FALSE)</f>
        <v>25.5</v>
      </c>
      <c r="G2229">
        <f>VLOOKUP(C2229, [3]RISKFACTORSANDACCESSTOCARE!$F:$H, 3, FALSE)</f>
        <v>20.7</v>
      </c>
      <c r="H2229">
        <f>VLOOKUP(C2229, [3]RISKFACTORSANDACCESSTOCARE!$F:$Q, 12, FALSE)</f>
        <v>-1111.0999999999999</v>
      </c>
    </row>
    <row r="2230" spans="1:11" x14ac:dyDescent="0.3">
      <c r="A2230" t="s">
        <v>3575</v>
      </c>
      <c r="B2230" t="s">
        <v>195</v>
      </c>
      <c r="C2230" t="s">
        <v>3606</v>
      </c>
      <c r="D2230">
        <f>VLOOKUP(C2230, [1]acs2015_county_data!$D:$O, 12, FALSE)</f>
        <v>44579</v>
      </c>
      <c r="E2230">
        <f>VLOOKUP(C2230, [2]DEMOGRAPHICS!$F:$M, 8, FALSE)</f>
        <v>88</v>
      </c>
      <c r="F2230">
        <f>VLOOKUP(C2230, [3]RISKFACTORSANDACCESSTOCARE!$F:$N, 9, FALSE)</f>
        <v>25.8</v>
      </c>
      <c r="G2230">
        <f>VLOOKUP(C2230, [3]RISKFACTORSANDACCESSTOCARE!$F:$H, 3, FALSE)</f>
        <v>24.4</v>
      </c>
      <c r="H2230">
        <f>VLOOKUP(C2230, [3]RISKFACTORSANDACCESSTOCARE!$F:$Q, 12, FALSE)</f>
        <v>33.200000000000003</v>
      </c>
      <c r="I2230">
        <f>VLOOKUP(C2230,[4]RISKFACTORSANDACCESSTOCARE!$F:$Z,21,FALSE)</f>
        <v>9777</v>
      </c>
      <c r="J2230">
        <f>VLOOKUP(C2230,[5]DEMOGRAPHICS!$F:$J,5,FALSE)</f>
        <v>89442</v>
      </c>
      <c r="K2230">
        <f t="shared" ref="K2230:K2233" si="236">I2230/J2230*100</f>
        <v>10.931106191722009</v>
      </c>
    </row>
    <row r="2231" spans="1:11" x14ac:dyDescent="0.3">
      <c r="A2231" t="s">
        <v>3575</v>
      </c>
      <c r="B2231" t="s">
        <v>1056</v>
      </c>
      <c r="C2231" t="s">
        <v>3607</v>
      </c>
      <c r="D2231">
        <f>VLOOKUP(C2231, [1]acs2015_county_data!$D:$O, 12, FALSE)</f>
        <v>61820</v>
      </c>
      <c r="E2231">
        <f>VLOOKUP(C2231, [2]DEMOGRAPHICS!$F:$M, 8, FALSE)</f>
        <v>405</v>
      </c>
      <c r="F2231">
        <f>VLOOKUP(C2231, [3]RISKFACTORSANDACCESSTOCARE!$F:$N, 9, FALSE)</f>
        <v>22</v>
      </c>
      <c r="G2231">
        <f>VLOOKUP(C2231, [3]RISKFACTORSANDACCESSTOCARE!$F:$H, 3, FALSE)</f>
        <v>21.1</v>
      </c>
      <c r="H2231">
        <f>VLOOKUP(C2231, [3]RISKFACTORSANDACCESSTOCARE!$F:$Q, 12, FALSE)</f>
        <v>26.3</v>
      </c>
      <c r="I2231">
        <f>VLOOKUP(C2231,[4]RISKFACTORSANDACCESSTOCARE!$F:$Z,21,FALSE)</f>
        <v>13834</v>
      </c>
      <c r="J2231">
        <f>VLOOKUP(C2231,[5]DEMOGRAPHICS!$F:$J,5,FALSE)</f>
        <v>223089</v>
      </c>
      <c r="K2231">
        <f t="shared" si="236"/>
        <v>6.2011125604579336</v>
      </c>
    </row>
    <row r="2232" spans="1:11" x14ac:dyDescent="0.3">
      <c r="A2232" t="s">
        <v>3575</v>
      </c>
      <c r="B2232" t="s">
        <v>3608</v>
      </c>
      <c r="C2232" t="s">
        <v>3609</v>
      </c>
      <c r="D2232">
        <f>VLOOKUP(C2232, [1]acs2015_county_data!$D:$O, 12, FALSE)</f>
        <v>53754</v>
      </c>
      <c r="E2232">
        <f>VLOOKUP(C2232, [2]DEMOGRAPHICS!$F:$M, 8, FALSE)</f>
        <v>484</v>
      </c>
      <c r="F2232">
        <f>VLOOKUP(C2232, [3]RISKFACTORSANDACCESSTOCARE!$F:$N, 9, FALSE)</f>
        <v>26.9</v>
      </c>
      <c r="G2232">
        <f>VLOOKUP(C2232, [3]RISKFACTORSANDACCESSTOCARE!$F:$H, 3, FALSE)</f>
        <v>22</v>
      </c>
      <c r="H2232">
        <f>VLOOKUP(C2232, [3]RISKFACTORSANDACCESSTOCARE!$F:$Q, 12, FALSE)</f>
        <v>29.6</v>
      </c>
      <c r="I2232">
        <f>VLOOKUP(C2232,[4]RISKFACTORSANDACCESSTOCARE!$F:$Z,21,FALSE)</f>
        <v>26371</v>
      </c>
      <c r="J2232">
        <f>VLOOKUP(C2232,[5]DEMOGRAPHICS!$F:$J,5,FALSE)</f>
        <v>253995</v>
      </c>
      <c r="K2232">
        <f t="shared" si="236"/>
        <v>10.382487844248903</v>
      </c>
    </row>
    <row r="2233" spans="1:11" x14ac:dyDescent="0.3">
      <c r="A2233" t="s">
        <v>3575</v>
      </c>
      <c r="B2233" t="s">
        <v>550</v>
      </c>
      <c r="C2233" t="s">
        <v>3610</v>
      </c>
      <c r="D2233">
        <f>VLOOKUP(C2233, [1]acs2015_county_data!$D:$O, 12, FALSE)</f>
        <v>65123</v>
      </c>
      <c r="E2233">
        <f>VLOOKUP(C2233, [2]DEMOGRAPHICS!$F:$M, 8, FALSE)</f>
        <v>3016</v>
      </c>
      <c r="F2233">
        <f>VLOOKUP(C2233, [3]RISKFACTORSANDACCESSTOCARE!$F:$N, 9, FALSE)</f>
        <v>24.5</v>
      </c>
      <c r="G2233">
        <f>VLOOKUP(C2233, [3]RISKFACTORSANDACCESSTOCARE!$F:$H, 3, FALSE)</f>
        <v>24.5</v>
      </c>
      <c r="H2233">
        <f>VLOOKUP(C2233, [3]RISKFACTORSANDACCESSTOCARE!$F:$Q, 12, FALSE)</f>
        <v>28.5</v>
      </c>
      <c r="I2233">
        <f>VLOOKUP(C2233,[4]RISKFACTORSANDACCESSTOCARE!$F:$Z,21,FALSE)</f>
        <v>41799</v>
      </c>
      <c r="J2233">
        <f>VLOOKUP(C2233,[5]DEMOGRAPHICS!$F:$J,5,FALSE)</f>
        <v>555648</v>
      </c>
      <c r="K2233">
        <f t="shared" si="236"/>
        <v>7.5225682446440914</v>
      </c>
    </row>
    <row r="2234" spans="1:11" hidden="1" x14ac:dyDescent="0.3">
      <c r="A2234" t="s">
        <v>3575</v>
      </c>
      <c r="B2234" t="s">
        <v>1495</v>
      </c>
      <c r="C2234" t="s">
        <v>3611</v>
      </c>
      <c r="D2234">
        <f>VLOOKUP(C2234, [1]acs2015_county_data!$D:$O, 12, FALSE)</f>
        <v>46671</v>
      </c>
      <c r="E2234">
        <f>VLOOKUP(C2234, [2]DEMOGRAPHICS!$F:$M, 8, FALSE)</f>
        <v>41</v>
      </c>
      <c r="F2234">
        <f>VLOOKUP(C2234, [3]RISKFACTORSANDACCESSTOCARE!$F:$N, 9, FALSE)</f>
        <v>26</v>
      </c>
      <c r="G2234">
        <f>VLOOKUP(C2234, [3]RISKFACTORSANDACCESSTOCARE!$F:$H, 3, FALSE)</f>
        <v>21.9</v>
      </c>
      <c r="H2234">
        <f>VLOOKUP(C2234, [3]RISKFACTORSANDACCESSTOCARE!$F:$Q, 12, FALSE)</f>
        <v>-1111.0999999999999</v>
      </c>
    </row>
    <row r="2235" spans="1:11" x14ac:dyDescent="0.3">
      <c r="A2235" t="s">
        <v>3575</v>
      </c>
      <c r="B2235" t="s">
        <v>2964</v>
      </c>
      <c r="C2235" t="s">
        <v>3612</v>
      </c>
      <c r="D2235">
        <f>VLOOKUP(C2235, [1]acs2015_county_data!$D:$O, 12, FALSE)</f>
        <v>45971</v>
      </c>
      <c r="E2235">
        <f>VLOOKUP(C2235, [2]DEMOGRAPHICS!$F:$M, 8, FALSE)</f>
        <v>350</v>
      </c>
      <c r="F2235">
        <f>VLOOKUP(C2235, [3]RISKFACTORSANDACCESSTOCARE!$F:$N, 9, FALSE)</f>
        <v>21.5</v>
      </c>
      <c r="G2235">
        <f>VLOOKUP(C2235, [3]RISKFACTORSANDACCESSTOCARE!$F:$H, 3, FALSE)</f>
        <v>24.8</v>
      </c>
      <c r="H2235">
        <f>VLOOKUP(C2235, [3]RISKFACTORSANDACCESSTOCARE!$F:$Q, 12, FALSE)</f>
        <v>25</v>
      </c>
      <c r="I2235">
        <f>VLOOKUP(C2235,[4]RISKFACTORSANDACCESSTOCARE!$F:$Z,21,FALSE)</f>
        <v>30098</v>
      </c>
      <c r="J2235">
        <f>VLOOKUP(C2235,[5]DEMOGRAPHICS!$F:$J,5,FALSE)</f>
        <v>280446</v>
      </c>
      <c r="K2235">
        <f t="shared" ref="K2235:K2236" si="237">I2235/J2235*100</f>
        <v>10.732190867404064</v>
      </c>
    </row>
    <row r="2236" spans="1:11" x14ac:dyDescent="0.3">
      <c r="A2236" t="s">
        <v>3575</v>
      </c>
      <c r="B2236" t="s">
        <v>57</v>
      </c>
      <c r="C2236" t="s">
        <v>3613</v>
      </c>
      <c r="D2236">
        <f>VLOOKUP(C2236, [1]acs2015_county_data!$D:$O, 12, FALSE)</f>
        <v>39636</v>
      </c>
      <c r="E2236">
        <f>VLOOKUP(C2236, [2]DEMOGRAPHICS!$F:$M, 8, FALSE)</f>
        <v>185</v>
      </c>
      <c r="F2236">
        <f>VLOOKUP(C2236, [3]RISKFACTORSANDACCESSTOCARE!$F:$N, 9, FALSE)</f>
        <v>29.8</v>
      </c>
      <c r="G2236">
        <f>VLOOKUP(C2236, [3]RISKFACTORSANDACCESSTOCARE!$F:$H, 3, FALSE)</f>
        <v>29.5</v>
      </c>
      <c r="H2236">
        <f>VLOOKUP(C2236, [3]RISKFACTORSANDACCESSTOCARE!$F:$Q, 12, FALSE)</f>
        <v>27.6</v>
      </c>
      <c r="I2236">
        <f>VLOOKUP(C2236,[4]RISKFACTORSANDACCESSTOCARE!$F:$Z,21,FALSE)</f>
        <v>19079</v>
      </c>
      <c r="J2236">
        <f>VLOOKUP(C2236,[5]DEMOGRAPHICS!$F:$J,5,FALSE)</f>
        <v>146142</v>
      </c>
      <c r="K2236">
        <f t="shared" si="237"/>
        <v>13.055110782663437</v>
      </c>
    </row>
    <row r="2237" spans="1:11" hidden="1" x14ac:dyDescent="0.3">
      <c r="A2237" t="s">
        <v>3575</v>
      </c>
      <c r="B2237" t="s">
        <v>3614</v>
      </c>
      <c r="C2237" t="s">
        <v>3615</v>
      </c>
      <c r="D2237">
        <f>VLOOKUP(C2237, [1]acs2015_county_data!$D:$O, 12, FALSE)</f>
        <v>35533</v>
      </c>
      <c r="E2237">
        <f>VLOOKUP(C2237, [2]DEMOGRAPHICS!$F:$M, 8, FALSE)</f>
        <v>13</v>
      </c>
      <c r="F2237">
        <f>VLOOKUP(C2237, [3]RISKFACTORSANDACCESSTOCARE!$F:$N, 9, FALSE)</f>
        <v>-1111.0999999999999</v>
      </c>
      <c r="G2237">
        <f>VLOOKUP(C2237, [3]RISKFACTORSANDACCESSTOCARE!$F:$H, 3, FALSE)</f>
        <v>-1111.0999999999999</v>
      </c>
      <c r="H2237">
        <f>VLOOKUP(C2237, [3]RISKFACTORSANDACCESSTOCARE!$F:$Q, 12, FALSE)</f>
        <v>-1111.0999999999999</v>
      </c>
    </row>
    <row r="2238" spans="1:11" x14ac:dyDescent="0.3">
      <c r="A2238" t="s">
        <v>3575</v>
      </c>
      <c r="B2238" t="s">
        <v>59</v>
      </c>
      <c r="C2238" t="s">
        <v>3616</v>
      </c>
      <c r="D2238">
        <f>VLOOKUP(C2238, [1]acs2015_county_data!$D:$O, 12, FALSE)</f>
        <v>53916</v>
      </c>
      <c r="E2238">
        <f>VLOOKUP(C2238, [2]DEMOGRAPHICS!$F:$M, 8, FALSE)</f>
        <v>178</v>
      </c>
      <c r="F2238">
        <f>VLOOKUP(C2238, [3]RISKFACTORSANDACCESSTOCARE!$F:$N, 9, FALSE)</f>
        <v>26</v>
      </c>
      <c r="G2238">
        <f>VLOOKUP(C2238, [3]RISKFACTORSANDACCESSTOCARE!$F:$H, 3, FALSE)</f>
        <v>22.9</v>
      </c>
      <c r="H2238">
        <f>VLOOKUP(C2238, [3]RISKFACTORSANDACCESSTOCARE!$F:$Q, 12, FALSE)</f>
        <v>26.6</v>
      </c>
      <c r="I2238">
        <f>VLOOKUP(C2238,[4]RISKFACTORSANDACCESSTOCARE!$F:$Z,21,FALSE)</f>
        <v>11766</v>
      </c>
      <c r="J2238">
        <f>VLOOKUP(C2238,[5]DEMOGRAPHICS!$F:$J,5,FALSE)</f>
        <v>137409</v>
      </c>
      <c r="K2238">
        <f>I2238/J2238*100</f>
        <v>8.5627578979542829</v>
      </c>
    </row>
    <row r="2239" spans="1:11" hidden="1" x14ac:dyDescent="0.3">
      <c r="A2239" t="s">
        <v>3575</v>
      </c>
      <c r="B2239" t="s">
        <v>209</v>
      </c>
      <c r="C2239" t="s">
        <v>3617</v>
      </c>
      <c r="D2239">
        <f>VLOOKUP(C2239, [1]acs2015_county_data!$D:$O, 12, FALSE)</f>
        <v>48311</v>
      </c>
      <c r="E2239">
        <f>VLOOKUP(C2239, [2]DEMOGRAPHICS!$F:$M, 8, FALSE)</f>
        <v>34</v>
      </c>
      <c r="F2239">
        <f>VLOOKUP(C2239, [3]RISKFACTORSANDACCESSTOCARE!$F:$N, 9, FALSE)</f>
        <v>-1111.0999999999999</v>
      </c>
      <c r="G2239">
        <f>VLOOKUP(C2239, [3]RISKFACTORSANDACCESSTOCARE!$F:$H, 3, FALSE)</f>
        <v>-1111.0999999999999</v>
      </c>
      <c r="H2239">
        <f>VLOOKUP(C2239, [3]RISKFACTORSANDACCESSTOCARE!$F:$Q, 12, FALSE)</f>
        <v>-1111.0999999999999</v>
      </c>
    </row>
    <row r="2240" spans="1:11" hidden="1" x14ac:dyDescent="0.3">
      <c r="A2240" t="s">
        <v>3575</v>
      </c>
      <c r="B2240" t="s">
        <v>63</v>
      </c>
      <c r="C2240" t="s">
        <v>3618</v>
      </c>
      <c r="D2240">
        <f>VLOOKUP(C2240, [1]acs2015_county_data!$D:$O, 12, FALSE)</f>
        <v>46661</v>
      </c>
      <c r="E2240">
        <f>VLOOKUP(C2240, [2]DEMOGRAPHICS!$F:$M, 8, FALSE)</f>
        <v>69</v>
      </c>
      <c r="F2240">
        <f>VLOOKUP(C2240, [3]RISKFACTORSANDACCESSTOCARE!$F:$N, 9, FALSE)</f>
        <v>31.8</v>
      </c>
      <c r="G2240">
        <f>VLOOKUP(C2240, [3]RISKFACTORSANDACCESSTOCARE!$F:$H, 3, FALSE)</f>
        <v>28.2</v>
      </c>
      <c r="H2240">
        <f>VLOOKUP(C2240, [3]RISKFACTORSANDACCESSTOCARE!$F:$Q, 12, FALSE)</f>
        <v>-1111.0999999999999</v>
      </c>
    </row>
    <row r="2241" spans="1:11" hidden="1" x14ac:dyDescent="0.3">
      <c r="A2241" t="s">
        <v>3575</v>
      </c>
      <c r="B2241" t="s">
        <v>3619</v>
      </c>
      <c r="C2241" t="s">
        <v>3620</v>
      </c>
      <c r="D2241">
        <f>VLOOKUP(C2241, [1]acs2015_county_data!$D:$O, 12, FALSE)</f>
        <v>44396</v>
      </c>
      <c r="E2241">
        <f>VLOOKUP(C2241, [2]DEMOGRAPHICS!$F:$M, 8, FALSE)</f>
        <v>53</v>
      </c>
      <c r="F2241">
        <f>VLOOKUP(C2241, [3]RISKFACTORSANDACCESSTOCARE!$F:$N, 9, FALSE)</f>
        <v>22.1</v>
      </c>
      <c r="G2241">
        <f>VLOOKUP(C2241, [3]RISKFACTORSANDACCESSTOCARE!$F:$H, 3, FALSE)</f>
        <v>30</v>
      </c>
      <c r="H2241">
        <f>VLOOKUP(C2241, [3]RISKFACTORSANDACCESSTOCARE!$F:$Q, 12, FALSE)</f>
        <v>-1111.0999999999999</v>
      </c>
    </row>
    <row r="2242" spans="1:11" x14ac:dyDescent="0.3">
      <c r="A2242" t="s">
        <v>3575</v>
      </c>
      <c r="B2242" t="s">
        <v>1184</v>
      </c>
      <c r="C2242" t="s">
        <v>3621</v>
      </c>
      <c r="D2242">
        <f>VLOOKUP(C2242, [1]acs2015_county_data!$D:$O, 12, FALSE)</f>
        <v>45195</v>
      </c>
      <c r="E2242">
        <f>VLOOKUP(C2242, [2]DEMOGRAPHICS!$F:$M, 8, FALSE)</f>
        <v>107</v>
      </c>
      <c r="F2242">
        <f>VLOOKUP(C2242, [3]RISKFACTORSANDACCESSTOCARE!$F:$N, 9, FALSE)</f>
        <v>21.9</v>
      </c>
      <c r="G2242">
        <f>VLOOKUP(C2242, [3]RISKFACTORSANDACCESSTOCARE!$F:$H, 3, FALSE)</f>
        <v>22.3</v>
      </c>
      <c r="H2242">
        <f>VLOOKUP(C2242, [3]RISKFACTORSANDACCESSTOCARE!$F:$Q, 12, FALSE)</f>
        <v>23.1</v>
      </c>
      <c r="I2242">
        <f>VLOOKUP(C2242,[4]RISKFACTORSANDACCESSTOCARE!$F:$Z,21,FALSE)</f>
        <v>10157</v>
      </c>
      <c r="J2242">
        <f>VLOOKUP(C2242,[5]DEMOGRAPHICS!$F:$J,5,FALSE)</f>
        <v>88703</v>
      </c>
      <c r="K2242">
        <f>I2242/J2242*100</f>
        <v>11.45057100661759</v>
      </c>
    </row>
    <row r="2243" spans="1:11" hidden="1" x14ac:dyDescent="0.3">
      <c r="A2243" t="s">
        <v>3575</v>
      </c>
      <c r="B2243" t="s">
        <v>73</v>
      </c>
      <c r="C2243" t="s">
        <v>3622</v>
      </c>
      <c r="D2243">
        <f>VLOOKUP(C2243, [1]acs2015_county_data!$D:$O, 12, FALSE)</f>
        <v>42903</v>
      </c>
      <c r="E2243">
        <f>VLOOKUP(C2243, [2]DEMOGRAPHICS!$F:$M, 8, FALSE)</f>
        <v>70</v>
      </c>
      <c r="F2243">
        <f>VLOOKUP(C2243, [3]RISKFACTORSANDACCESSTOCARE!$F:$N, 9, FALSE)</f>
        <v>31.2</v>
      </c>
      <c r="G2243">
        <f>VLOOKUP(C2243, [3]RISKFACTORSANDACCESSTOCARE!$F:$H, 3, FALSE)</f>
        <v>28</v>
      </c>
      <c r="H2243">
        <f>VLOOKUP(C2243, [3]RISKFACTORSANDACCESSTOCARE!$F:$Q, 12, FALSE)</f>
        <v>-1111.0999999999999</v>
      </c>
    </row>
    <row r="2244" spans="1:11" hidden="1" x14ac:dyDescent="0.3">
      <c r="A2244" t="s">
        <v>3575</v>
      </c>
      <c r="B2244" t="s">
        <v>3623</v>
      </c>
      <c r="C2244" t="s">
        <v>3624</v>
      </c>
      <c r="D2244">
        <f>VLOOKUP(C2244, [1]acs2015_county_data!$D:$O, 12, FALSE)</f>
        <v>47398</v>
      </c>
      <c r="E2244">
        <f>VLOOKUP(C2244, [2]DEMOGRAPHICS!$F:$M, 8, FALSE)</f>
        <v>60</v>
      </c>
      <c r="F2244">
        <f>VLOOKUP(C2244, [3]RISKFACTORSANDACCESSTOCARE!$F:$N, 9, FALSE)</f>
        <v>20.9</v>
      </c>
      <c r="G2244">
        <f>VLOOKUP(C2244, [3]RISKFACTORSANDACCESSTOCARE!$F:$H, 3, FALSE)</f>
        <v>-1111.0999999999999</v>
      </c>
      <c r="H2244">
        <f>VLOOKUP(C2244, [3]RISKFACTORSANDACCESSTOCARE!$F:$Q, 12, FALSE)</f>
        <v>-1111.0999999999999</v>
      </c>
    </row>
    <row r="2245" spans="1:11" x14ac:dyDescent="0.3">
      <c r="A2245" t="s">
        <v>3575</v>
      </c>
      <c r="B2245" t="s">
        <v>3625</v>
      </c>
      <c r="C2245" t="s">
        <v>3626</v>
      </c>
      <c r="D2245">
        <f>VLOOKUP(C2245, [1]acs2015_county_data!$D:$O, 12, FALSE)</f>
        <v>46271</v>
      </c>
      <c r="E2245">
        <f>VLOOKUP(C2245, [2]DEMOGRAPHICS!$F:$M, 8, FALSE)</f>
        <v>457</v>
      </c>
      <c r="F2245">
        <f>VLOOKUP(C2245, [3]RISKFACTORSANDACCESSTOCARE!$F:$N, 9, FALSE)</f>
        <v>21.6</v>
      </c>
      <c r="G2245">
        <f>VLOOKUP(C2245, [3]RISKFACTORSANDACCESSTOCARE!$F:$H, 3, FALSE)</f>
        <v>26</v>
      </c>
      <c r="H2245">
        <f>VLOOKUP(C2245, [3]RISKFACTORSANDACCESSTOCARE!$F:$Q, 12, FALSE)</f>
        <v>32.1</v>
      </c>
      <c r="I2245">
        <f>VLOOKUP(C2245,[4]RISKFACTORSANDACCESSTOCARE!$F:$Z,21,FALSE)</f>
        <v>18235</v>
      </c>
      <c r="J2245">
        <f>VLOOKUP(C2245,[5]DEMOGRAPHICS!$F:$J,5,FALSE)</f>
        <v>209525</v>
      </c>
      <c r="K2245">
        <f t="shared" ref="K2245:K2251" si="238">I2245/J2245*100</f>
        <v>8.7030187328481077</v>
      </c>
    </row>
    <row r="2246" spans="1:11" x14ac:dyDescent="0.3">
      <c r="A2246" t="s">
        <v>3575</v>
      </c>
      <c r="B2246" t="s">
        <v>2751</v>
      </c>
      <c r="C2246" t="s">
        <v>3627</v>
      </c>
      <c r="D2246">
        <f>VLOOKUP(C2246, [1]acs2015_county_data!$D:$O, 12, FALSE)</f>
        <v>57721</v>
      </c>
      <c r="E2246">
        <f>VLOOKUP(C2246, [2]DEMOGRAPHICS!$F:$M, 8, FALSE)</f>
        <v>517</v>
      </c>
      <c r="F2246">
        <f>VLOOKUP(C2246, [3]RISKFACTORSANDACCESSTOCARE!$F:$N, 9, FALSE)</f>
        <v>22.2</v>
      </c>
      <c r="G2246">
        <f>VLOOKUP(C2246, [3]RISKFACTORSANDACCESSTOCARE!$F:$H, 3, FALSE)</f>
        <v>24.8</v>
      </c>
      <c r="H2246">
        <f>VLOOKUP(C2246, [3]RISKFACTORSANDACCESSTOCARE!$F:$Q, 12, FALSE)</f>
        <v>21.7</v>
      </c>
      <c r="I2246">
        <f>VLOOKUP(C2246,[4]RISKFACTORSANDACCESSTOCARE!$F:$Z,21,FALSE)</f>
        <v>52811</v>
      </c>
      <c r="J2246">
        <f>VLOOKUP(C2246,[5]DEMOGRAPHICS!$F:$J,5,FALSE)</f>
        <v>490562</v>
      </c>
      <c r="K2246">
        <f t="shared" si="238"/>
        <v>10.765407838356824</v>
      </c>
    </row>
    <row r="2247" spans="1:11" x14ac:dyDescent="0.3">
      <c r="A2247" t="s">
        <v>3575</v>
      </c>
      <c r="B2247" t="s">
        <v>79</v>
      </c>
      <c r="C2247" t="s">
        <v>3628</v>
      </c>
      <c r="D2247">
        <f>VLOOKUP(C2247, [1]acs2015_county_data!$D:$O, 12, FALSE)</f>
        <v>44571</v>
      </c>
      <c r="E2247">
        <f>VLOOKUP(C2247, [2]DEMOGRAPHICS!$F:$M, 8, FALSE)</f>
        <v>257</v>
      </c>
      <c r="F2247">
        <f>VLOOKUP(C2247, [3]RISKFACTORSANDACCESSTOCARE!$F:$N, 9, FALSE)</f>
        <v>27</v>
      </c>
      <c r="G2247">
        <f>VLOOKUP(C2247, [3]RISKFACTORSANDACCESSTOCARE!$F:$H, 3, FALSE)</f>
        <v>29.2</v>
      </c>
      <c r="H2247">
        <f>VLOOKUP(C2247, [3]RISKFACTORSANDACCESSTOCARE!$F:$Q, 12, FALSE)</f>
        <v>28</v>
      </c>
      <c r="I2247">
        <f>VLOOKUP(C2247,[4]RISKFACTORSANDACCESSTOCARE!$F:$Z,21,FALSE)</f>
        <v>8772</v>
      </c>
      <c r="J2247">
        <f>VLOOKUP(C2247,[5]DEMOGRAPHICS!$F:$J,5,FALSE)</f>
        <v>92809</v>
      </c>
      <c r="K2247">
        <f t="shared" si="238"/>
        <v>9.4516695579092556</v>
      </c>
    </row>
    <row r="2248" spans="1:11" x14ac:dyDescent="0.3">
      <c r="A2248" t="s">
        <v>3575</v>
      </c>
      <c r="B2248" t="s">
        <v>3629</v>
      </c>
      <c r="C2248" t="s">
        <v>3630</v>
      </c>
      <c r="D2248">
        <f>VLOOKUP(C2248, [1]acs2015_county_data!$D:$O, 12, FALSE)</f>
        <v>55499</v>
      </c>
      <c r="E2248">
        <f>VLOOKUP(C2248, [2]DEMOGRAPHICS!$F:$M, 8, FALSE)</f>
        <v>347</v>
      </c>
      <c r="F2248">
        <f>VLOOKUP(C2248, [3]RISKFACTORSANDACCESSTOCARE!$F:$N, 9, FALSE)</f>
        <v>24.1</v>
      </c>
      <c r="G2248">
        <f>VLOOKUP(C2248, [3]RISKFACTORSANDACCESSTOCARE!$F:$H, 3, FALSE)</f>
        <v>22.1</v>
      </c>
      <c r="H2248">
        <f>VLOOKUP(C2248, [3]RISKFACTORSANDACCESSTOCARE!$F:$Q, 12, FALSE)</f>
        <v>21.8</v>
      </c>
      <c r="I2248">
        <f>VLOOKUP(C2248,[4]RISKFACTORSANDACCESSTOCARE!$F:$Z,21,FALSE)</f>
        <v>13318</v>
      </c>
      <c r="J2248">
        <f>VLOOKUP(C2248,[5]DEMOGRAPHICS!$F:$J,5,FALSE)</f>
        <v>125578</v>
      </c>
      <c r="K2248">
        <f t="shared" si="238"/>
        <v>10.605360811607129</v>
      </c>
    </row>
    <row r="2249" spans="1:11" x14ac:dyDescent="0.3">
      <c r="A2249" t="s">
        <v>3575</v>
      </c>
      <c r="B2249" t="s">
        <v>3631</v>
      </c>
      <c r="C2249" t="s">
        <v>3632</v>
      </c>
      <c r="D2249">
        <f>VLOOKUP(C2249, [1]acs2015_county_data!$D:$O, 12, FALSE)</f>
        <v>56117</v>
      </c>
      <c r="E2249">
        <f>VLOOKUP(C2249, [2]DEMOGRAPHICS!$F:$M, 8, FALSE)</f>
        <v>953</v>
      </c>
      <c r="F2249">
        <f>VLOOKUP(C2249, [3]RISKFACTORSANDACCESSTOCARE!$F:$N, 9, FALSE)</f>
        <v>25</v>
      </c>
      <c r="G2249">
        <f>VLOOKUP(C2249, [3]RISKFACTORSANDACCESSTOCARE!$F:$H, 3, FALSE)</f>
        <v>21.6</v>
      </c>
      <c r="H2249">
        <f>VLOOKUP(C2249, [3]RISKFACTORSANDACCESSTOCARE!$F:$Q, 12, FALSE)</f>
        <v>23.5</v>
      </c>
      <c r="I2249">
        <f>VLOOKUP(C2249,[4]RISKFACTORSANDACCESSTOCARE!$F:$Z,21,FALSE)</f>
        <v>34471</v>
      </c>
      <c r="J2249">
        <f>VLOOKUP(C2249,[5]DEMOGRAPHICS!$F:$J,5,FALSE)</f>
        <v>330433</v>
      </c>
      <c r="K2249">
        <f t="shared" si="238"/>
        <v>10.432069436164063</v>
      </c>
    </row>
    <row r="2250" spans="1:11" x14ac:dyDescent="0.3">
      <c r="A2250" t="s">
        <v>3575</v>
      </c>
      <c r="B2250" t="s">
        <v>3633</v>
      </c>
      <c r="C2250" t="s">
        <v>3634</v>
      </c>
      <c r="D2250">
        <f>VLOOKUP(C2250, [1]acs2015_county_data!$D:$O, 12, FALSE)</f>
        <v>45897</v>
      </c>
      <c r="E2250">
        <f>VLOOKUP(C2250, [2]DEMOGRAPHICS!$F:$M, 8, FALSE)</f>
        <v>351</v>
      </c>
      <c r="F2250">
        <f>VLOOKUP(C2250, [3]RISKFACTORSANDACCESSTOCARE!$F:$N, 9, FALSE)</f>
        <v>23.7</v>
      </c>
      <c r="G2250">
        <f>VLOOKUP(C2250, [3]RISKFACTORSANDACCESSTOCARE!$F:$H, 3, FALSE)</f>
        <v>26.1</v>
      </c>
      <c r="H2250">
        <f>VLOOKUP(C2250, [3]RISKFACTORSANDACCESSTOCARE!$F:$Q, 12, FALSE)</f>
        <v>30.1</v>
      </c>
      <c r="I2250">
        <f>VLOOKUP(C2250,[4]RISKFACTORSANDACCESSTOCARE!$F:$Z,21,FALSE)</f>
        <v>25187</v>
      </c>
      <c r="J2250">
        <f>VLOOKUP(C2250,[5]DEMOGRAPHICS!$F:$J,5,FALSE)</f>
        <v>312861</v>
      </c>
      <c r="K2250">
        <f t="shared" si="238"/>
        <v>8.0505400161733167</v>
      </c>
    </row>
    <row r="2251" spans="1:11" x14ac:dyDescent="0.3">
      <c r="A2251" t="s">
        <v>3575</v>
      </c>
      <c r="B2251" t="s">
        <v>3635</v>
      </c>
      <c r="C2251" t="s">
        <v>3636</v>
      </c>
      <c r="D2251">
        <f>VLOOKUP(C2251, [1]acs2015_county_data!$D:$O, 12, FALSE)</f>
        <v>47313</v>
      </c>
      <c r="E2251">
        <f>VLOOKUP(C2251, [2]DEMOGRAPHICS!$F:$M, 8, FALSE)</f>
        <v>96</v>
      </c>
      <c r="F2251">
        <f>VLOOKUP(C2251, [3]RISKFACTORSANDACCESSTOCARE!$F:$N, 9, FALSE)</f>
        <v>27.8</v>
      </c>
      <c r="G2251">
        <f>VLOOKUP(C2251, [3]RISKFACTORSANDACCESSTOCARE!$F:$H, 3, FALSE)</f>
        <v>22.5</v>
      </c>
      <c r="H2251">
        <f>VLOOKUP(C2251, [3]RISKFACTORSANDACCESSTOCARE!$F:$Q, 12, FALSE)</f>
        <v>29.2</v>
      </c>
      <c r="I2251">
        <f>VLOOKUP(C2251,[4]RISKFACTORSANDACCESSTOCARE!$F:$Z,21,FALSE)</f>
        <v>11456</v>
      </c>
      <c r="J2251">
        <f>VLOOKUP(C2251,[5]DEMOGRAPHICS!$F:$J,5,FALSE)</f>
        <v>118395</v>
      </c>
      <c r="K2251">
        <f t="shared" si="238"/>
        <v>9.6760842941002583</v>
      </c>
    </row>
    <row r="2252" spans="1:11" hidden="1" x14ac:dyDescent="0.3">
      <c r="A2252" t="s">
        <v>3575</v>
      </c>
      <c r="B2252" t="s">
        <v>3637</v>
      </c>
      <c r="C2252" t="s">
        <v>3638</v>
      </c>
      <c r="D2252">
        <f>VLOOKUP(C2252, [1]acs2015_county_data!$D:$O, 12, FALSE)</f>
        <v>43965</v>
      </c>
      <c r="E2252">
        <f>VLOOKUP(C2252, [2]DEMOGRAPHICS!$F:$M, 8, FALSE)</f>
        <v>45</v>
      </c>
      <c r="F2252">
        <f>VLOOKUP(C2252, [3]RISKFACTORSANDACCESSTOCARE!$F:$N, 9, FALSE)</f>
        <v>25.1</v>
      </c>
      <c r="G2252">
        <f>VLOOKUP(C2252, [3]RISKFACTORSANDACCESSTOCARE!$F:$H, 3, FALSE)</f>
        <v>26.1</v>
      </c>
      <c r="H2252">
        <f>VLOOKUP(C2252, [3]RISKFACTORSANDACCESSTOCARE!$F:$Q, 12, FALSE)</f>
        <v>-1111.0999999999999</v>
      </c>
    </row>
    <row r="2253" spans="1:11" x14ac:dyDescent="0.3">
      <c r="A2253" t="s">
        <v>3575</v>
      </c>
      <c r="B2253" t="s">
        <v>1128</v>
      </c>
      <c r="C2253" t="s">
        <v>3639</v>
      </c>
      <c r="D2253">
        <f>VLOOKUP(C2253, [1]acs2015_county_data!$D:$O, 12, FALSE)</f>
        <v>44156</v>
      </c>
      <c r="E2253">
        <f>VLOOKUP(C2253, [2]DEMOGRAPHICS!$F:$M, 8, FALSE)</f>
        <v>178</v>
      </c>
      <c r="F2253">
        <f>VLOOKUP(C2253, [3]RISKFACTORSANDACCESSTOCARE!$F:$N, 9, FALSE)</f>
        <v>25.7</v>
      </c>
      <c r="G2253">
        <f>VLOOKUP(C2253, [3]RISKFACTORSANDACCESSTOCARE!$F:$H, 3, FALSE)</f>
        <v>25.9</v>
      </c>
      <c r="H2253">
        <f>VLOOKUP(C2253, [3]RISKFACTORSANDACCESSTOCARE!$F:$Q, 12, FALSE)</f>
        <v>25.2</v>
      </c>
      <c r="I2253">
        <f>VLOOKUP(C2253,[4]RISKFACTORSANDACCESSTOCARE!$F:$Z,21,FALSE)</f>
        <v>11359</v>
      </c>
      <c r="J2253">
        <f>VLOOKUP(C2253,[5]DEMOGRAPHICS!$F:$J,5,FALSE)</f>
        <v>119598</v>
      </c>
      <c r="K2253">
        <f>I2253/J2253*100</f>
        <v>9.4976504623823139</v>
      </c>
    </row>
    <row r="2254" spans="1:11" hidden="1" x14ac:dyDescent="0.3">
      <c r="A2254" t="s">
        <v>3575</v>
      </c>
      <c r="B2254" t="s">
        <v>3640</v>
      </c>
      <c r="C2254" t="s">
        <v>3641</v>
      </c>
      <c r="D2254">
        <f>VLOOKUP(C2254, [1]acs2015_county_data!$D:$O, 12, FALSE)</f>
        <v>41288</v>
      </c>
      <c r="E2254">
        <f>VLOOKUP(C2254, [2]DEMOGRAPHICS!$F:$M, 8, FALSE)</f>
        <v>112</v>
      </c>
      <c r="F2254">
        <f>VLOOKUP(C2254, [3]RISKFACTORSANDACCESSTOCARE!$F:$N, 9, FALSE)</f>
        <v>24.9</v>
      </c>
      <c r="G2254">
        <f>VLOOKUP(C2254, [3]RISKFACTORSANDACCESSTOCARE!$F:$H, 3, FALSE)</f>
        <v>27.6</v>
      </c>
      <c r="H2254">
        <f>VLOOKUP(C2254, [3]RISKFACTORSANDACCESSTOCARE!$F:$Q, 12, FALSE)</f>
        <v>-1111.0999999999999</v>
      </c>
    </row>
    <row r="2255" spans="1:11" x14ac:dyDescent="0.3">
      <c r="A2255" t="s">
        <v>3575</v>
      </c>
      <c r="B2255" t="s">
        <v>99</v>
      </c>
      <c r="C2255" t="s">
        <v>3642</v>
      </c>
      <c r="D2255">
        <f>VLOOKUP(C2255, [1]acs2015_county_data!$D:$O, 12, FALSE)</f>
        <v>57365</v>
      </c>
      <c r="E2255">
        <f>VLOOKUP(C2255, [2]DEMOGRAPHICS!$F:$M, 8, FALSE)</f>
        <v>268</v>
      </c>
      <c r="F2255">
        <f>VLOOKUP(C2255, [3]RISKFACTORSANDACCESSTOCARE!$F:$N, 9, FALSE)</f>
        <v>25.9</v>
      </c>
      <c r="G2255">
        <f>VLOOKUP(C2255, [3]RISKFACTORSANDACCESSTOCARE!$F:$H, 3, FALSE)</f>
        <v>23.7</v>
      </c>
      <c r="H2255">
        <f>VLOOKUP(C2255, [3]RISKFACTORSANDACCESSTOCARE!$F:$Q, 12, FALSE)</f>
        <v>27.3</v>
      </c>
      <c r="I2255">
        <f>VLOOKUP(C2255,[4]RISKFACTORSANDACCESSTOCARE!$F:$Z,21,FALSE)</f>
        <v>16679</v>
      </c>
      <c r="J2255">
        <f>VLOOKUP(C2255,[5]DEMOGRAPHICS!$F:$J,5,FALSE)</f>
        <v>163234</v>
      </c>
      <c r="K2255">
        <f t="shared" ref="K2255:K2256" si="239">I2255/J2255*100</f>
        <v>10.217846772118554</v>
      </c>
    </row>
    <row r="2256" spans="1:11" x14ac:dyDescent="0.3">
      <c r="A2256" t="s">
        <v>3575</v>
      </c>
      <c r="B2256" t="s">
        <v>101</v>
      </c>
      <c r="C2256" t="s">
        <v>3643</v>
      </c>
      <c r="D2256">
        <f>VLOOKUP(C2256, [1]acs2015_county_data!$D:$O, 12, FALSE)</f>
        <v>80675</v>
      </c>
      <c r="E2256">
        <f>VLOOKUP(C2256, [2]DEMOGRAPHICS!$F:$M, 8, FALSE)</f>
        <v>1606</v>
      </c>
      <c r="F2256">
        <f>VLOOKUP(C2256, [3]RISKFACTORSANDACCESSTOCARE!$F:$N, 9, FALSE)</f>
        <v>17.100000000000001</v>
      </c>
      <c r="G2256">
        <f>VLOOKUP(C2256, [3]RISKFACTORSANDACCESSTOCARE!$F:$H, 3, FALSE)</f>
        <v>17.2</v>
      </c>
      <c r="H2256">
        <f>VLOOKUP(C2256, [3]RISKFACTORSANDACCESSTOCARE!$F:$Q, 12, FALSE)</f>
        <v>26.4</v>
      </c>
      <c r="I2256">
        <f>VLOOKUP(C2256,[4]RISKFACTORSANDACCESSTOCARE!$F:$Z,21,FALSE)</f>
        <v>50083</v>
      </c>
      <c r="J2256">
        <f>VLOOKUP(C2256,[5]DEMOGRAPHICS!$F:$J,5,FALSE)</f>
        <v>775883</v>
      </c>
      <c r="K2256">
        <f t="shared" si="239"/>
        <v>6.4549680815277561</v>
      </c>
    </row>
    <row r="2257" spans="1:11" hidden="1" x14ac:dyDescent="0.3">
      <c r="A2257" t="s">
        <v>3575</v>
      </c>
      <c r="B2257" t="s">
        <v>3644</v>
      </c>
      <c r="C2257" t="s">
        <v>3645</v>
      </c>
      <c r="D2257">
        <f>VLOOKUP(C2257, [1]acs2015_county_data!$D:$O, 12, FALSE)</f>
        <v>54648</v>
      </c>
      <c r="E2257">
        <f>VLOOKUP(C2257, [2]DEMOGRAPHICS!$F:$M, 8, FALSE)</f>
        <v>138</v>
      </c>
      <c r="F2257">
        <f>VLOOKUP(C2257, [3]RISKFACTORSANDACCESSTOCARE!$F:$N, 9, FALSE)</f>
        <v>-1111.0999999999999</v>
      </c>
      <c r="G2257">
        <f>VLOOKUP(C2257, [3]RISKFACTORSANDACCESSTOCARE!$F:$H, 3, FALSE)</f>
        <v>-1111.0999999999999</v>
      </c>
      <c r="H2257">
        <f>VLOOKUP(C2257, [3]RISKFACTORSANDACCESSTOCARE!$F:$Q, 12, FALSE)</f>
        <v>-1111.0999999999999</v>
      </c>
    </row>
    <row r="2258" spans="1:11" x14ac:dyDescent="0.3">
      <c r="A2258" t="s">
        <v>3575</v>
      </c>
      <c r="B2258" t="s">
        <v>3140</v>
      </c>
      <c r="C2258" t="s">
        <v>3646</v>
      </c>
      <c r="D2258">
        <f>VLOOKUP(C2258, [1]acs2015_county_data!$D:$O, 12, FALSE)</f>
        <v>60972</v>
      </c>
      <c r="E2258">
        <f>VLOOKUP(C2258, [2]DEMOGRAPHICS!$F:$M, 8, FALSE)</f>
        <v>770</v>
      </c>
      <c r="F2258">
        <f>VLOOKUP(C2258, [3]RISKFACTORSANDACCESSTOCARE!$F:$N, 9, FALSE)</f>
        <v>24.7</v>
      </c>
      <c r="G2258">
        <f>VLOOKUP(C2258, [3]RISKFACTORSANDACCESSTOCARE!$F:$H, 3, FALSE)</f>
        <v>22.6</v>
      </c>
      <c r="H2258">
        <f>VLOOKUP(C2258, [3]RISKFACTORSANDACCESSTOCARE!$F:$Q, 12, FALSE)</f>
        <v>28.6</v>
      </c>
      <c r="I2258">
        <f>VLOOKUP(C2258,[4]RISKFACTORSANDACCESSTOCARE!$F:$Z,21,FALSE)</f>
        <v>21848</v>
      </c>
      <c r="J2258">
        <f>VLOOKUP(C2258,[5]DEMOGRAPHICS!$F:$J,5,FALSE)</f>
        <v>287767</v>
      </c>
      <c r="K2258">
        <f t="shared" ref="K2258:K2260" si="240">I2258/J2258*100</f>
        <v>7.5922534550521785</v>
      </c>
    </row>
    <row r="2259" spans="1:11" x14ac:dyDescent="0.3">
      <c r="A2259" t="s">
        <v>3575</v>
      </c>
      <c r="B2259" t="s">
        <v>3647</v>
      </c>
      <c r="C2259" t="s">
        <v>3648</v>
      </c>
      <c r="D2259">
        <f>VLOOKUP(C2259, [1]acs2015_county_data!$D:$O, 12, FALSE)</f>
        <v>42406</v>
      </c>
      <c r="E2259">
        <f>VLOOKUP(C2259, [2]DEMOGRAPHICS!$F:$M, 8, FALSE)</f>
        <v>201</v>
      </c>
      <c r="F2259">
        <f>VLOOKUP(C2259, [3]RISKFACTORSANDACCESSTOCARE!$F:$N, 9, FALSE)</f>
        <v>27.8</v>
      </c>
      <c r="G2259">
        <f>VLOOKUP(C2259, [3]RISKFACTORSANDACCESSTOCARE!$F:$H, 3, FALSE)</f>
        <v>23.4</v>
      </c>
      <c r="H2259">
        <f>VLOOKUP(C2259, [3]RISKFACTORSANDACCESSTOCARE!$F:$Q, 12, FALSE)</f>
        <v>27.3</v>
      </c>
      <c r="I2259">
        <f>VLOOKUP(C2259,[4]RISKFACTORSANDACCESSTOCARE!$F:$Z,21,FALSE)</f>
        <v>9455</v>
      </c>
      <c r="J2259">
        <f>VLOOKUP(C2259,[5]DEMOGRAPHICS!$F:$J,5,FALSE)</f>
        <v>92610</v>
      </c>
      <c r="K2259">
        <f t="shared" si="240"/>
        <v>10.209480617643884</v>
      </c>
    </row>
    <row r="2260" spans="1:11" x14ac:dyDescent="0.3">
      <c r="A2260" t="s">
        <v>3575</v>
      </c>
      <c r="B2260" t="s">
        <v>105</v>
      </c>
      <c r="C2260" t="s">
        <v>3649</v>
      </c>
      <c r="D2260">
        <f>VLOOKUP(C2260, [1]acs2015_county_data!$D:$O, 12, FALSE)</f>
        <v>57177</v>
      </c>
      <c r="E2260">
        <f>VLOOKUP(C2260, [2]DEMOGRAPHICS!$F:$M, 8, FALSE)</f>
        <v>81</v>
      </c>
      <c r="F2260">
        <f>VLOOKUP(C2260, [3]RISKFACTORSANDACCESSTOCARE!$F:$N, 9, FALSE)</f>
        <v>28.3</v>
      </c>
      <c r="G2260">
        <f>VLOOKUP(C2260, [3]RISKFACTORSANDACCESSTOCARE!$F:$H, 3, FALSE)</f>
        <v>22.6</v>
      </c>
      <c r="H2260">
        <f>VLOOKUP(C2260, [3]RISKFACTORSANDACCESSTOCARE!$F:$Q, 12, FALSE)</f>
        <v>17.5</v>
      </c>
      <c r="I2260">
        <f>VLOOKUP(C2260,[4]RISKFACTORSANDACCESSTOCARE!$F:$Z,21,FALSE)</f>
        <v>3512</v>
      </c>
      <c r="J2260">
        <f>VLOOKUP(C2260,[5]DEMOGRAPHICS!$F:$J,5,FALSE)</f>
        <v>44728</v>
      </c>
      <c r="K2260">
        <f t="shared" si="240"/>
        <v>7.8519048470756569</v>
      </c>
    </row>
    <row r="2261" spans="1:11" hidden="1" x14ac:dyDescent="0.3">
      <c r="A2261" t="s">
        <v>3575</v>
      </c>
      <c r="B2261" t="s">
        <v>3650</v>
      </c>
      <c r="C2261" t="s">
        <v>3651</v>
      </c>
      <c r="D2261">
        <f>VLOOKUP(C2261, [1]acs2015_county_data!$D:$O, 12, FALSE)</f>
        <v>38253</v>
      </c>
      <c r="E2261">
        <f>VLOOKUP(C2261, [2]DEMOGRAPHICS!$F:$M, 8, FALSE)</f>
        <v>10832</v>
      </c>
      <c r="F2261">
        <f>VLOOKUP(C2261, [3]RISKFACTORSANDACCESSTOCARE!$F:$N, 9, FALSE)</f>
        <v>26.4</v>
      </c>
      <c r="G2261">
        <f>VLOOKUP(C2261, [3]RISKFACTORSANDACCESSTOCARE!$F:$H, 3, FALSE)</f>
        <v>28.4</v>
      </c>
      <c r="H2261">
        <f>VLOOKUP(C2261, [3]RISKFACTORSANDACCESSTOCARE!$F:$Q, 12, FALSE)</f>
        <v>30.4</v>
      </c>
    </row>
    <row r="2262" spans="1:11" hidden="1" x14ac:dyDescent="0.3">
      <c r="A2262" t="s">
        <v>3575</v>
      </c>
      <c r="B2262" t="s">
        <v>109</v>
      </c>
      <c r="C2262" t="s">
        <v>3652</v>
      </c>
      <c r="D2262">
        <f>VLOOKUP(C2262, [1]acs2015_county_data!$D:$O, 12, FALSE)</f>
        <v>60180</v>
      </c>
      <c r="E2262">
        <f>VLOOKUP(C2262, [2]DEMOGRAPHICS!$F:$M, 8, FALSE)</f>
        <v>103</v>
      </c>
      <c r="F2262">
        <f>VLOOKUP(C2262, [3]RISKFACTORSANDACCESSTOCARE!$F:$N, 9, FALSE)</f>
        <v>24.2</v>
      </c>
      <c r="G2262">
        <f>VLOOKUP(C2262, [3]RISKFACTORSANDACCESSTOCARE!$F:$H, 3, FALSE)</f>
        <v>28.5</v>
      </c>
      <c r="H2262">
        <f>VLOOKUP(C2262, [3]RISKFACTORSANDACCESSTOCARE!$F:$Q, 12, FALSE)</f>
        <v>-1111.0999999999999</v>
      </c>
    </row>
    <row r="2263" spans="1:11" hidden="1" x14ac:dyDescent="0.3">
      <c r="A2263" t="s">
        <v>3575</v>
      </c>
      <c r="B2263" t="s">
        <v>3653</v>
      </c>
      <c r="C2263" t="s">
        <v>3654</v>
      </c>
      <c r="D2263">
        <f>VLOOKUP(C2263, [1]acs2015_county_data!$D:$O, 12, FALSE)</f>
        <v>40654</v>
      </c>
      <c r="E2263">
        <f>VLOOKUP(C2263, [2]DEMOGRAPHICS!$F:$M, 8, FALSE)</f>
        <v>16</v>
      </c>
      <c r="F2263">
        <f>VLOOKUP(C2263, [3]RISKFACTORSANDACCESSTOCARE!$F:$N, 9, FALSE)</f>
        <v>-1111.0999999999999</v>
      </c>
      <c r="G2263">
        <f>VLOOKUP(C2263, [3]RISKFACTORSANDACCESSTOCARE!$F:$H, 3, FALSE)</f>
        <v>12.6</v>
      </c>
      <c r="H2263">
        <f>VLOOKUP(C2263, [3]RISKFACTORSANDACCESSTOCARE!$F:$Q, 12, FALSE)</f>
        <v>-1111.0999999999999</v>
      </c>
    </row>
    <row r="2264" spans="1:11" x14ac:dyDescent="0.3">
      <c r="A2264" t="s">
        <v>3575</v>
      </c>
      <c r="B2264" t="s">
        <v>3655</v>
      </c>
      <c r="C2264" t="s">
        <v>3656</v>
      </c>
      <c r="D2264">
        <f>VLOOKUP(C2264, [1]acs2015_county_data!$D:$O, 12, FALSE)</f>
        <v>45535</v>
      </c>
      <c r="E2264">
        <f>VLOOKUP(C2264, [2]DEMOGRAPHICS!$F:$M, 8, FALSE)</f>
        <v>189</v>
      </c>
      <c r="F2264">
        <f>VLOOKUP(C2264, [3]RISKFACTORSANDACCESSTOCARE!$F:$N, 9, FALSE)</f>
        <v>24.5</v>
      </c>
      <c r="G2264">
        <f>VLOOKUP(C2264, [3]RISKFACTORSANDACCESSTOCARE!$F:$H, 3, FALSE)</f>
        <v>23.8</v>
      </c>
      <c r="H2264">
        <f>VLOOKUP(C2264, [3]RISKFACTORSANDACCESSTOCARE!$F:$Q, 12, FALSE)</f>
        <v>24.5</v>
      </c>
      <c r="I2264">
        <f>VLOOKUP(C2264,[4]RISKFACTORSANDACCESSTOCARE!$F:$Z,21,FALSE)</f>
        <v>12663</v>
      </c>
      <c r="J2264">
        <f>VLOOKUP(C2264,[5]DEMOGRAPHICS!$F:$J,5,FALSE)</f>
        <v>147447</v>
      </c>
      <c r="K2264">
        <f>I2264/J2264*100</f>
        <v>8.5881706647134219</v>
      </c>
    </row>
    <row r="2265" spans="1:11" hidden="1" x14ac:dyDescent="0.3">
      <c r="A2265" t="s">
        <v>3575</v>
      </c>
      <c r="B2265" t="s">
        <v>3657</v>
      </c>
      <c r="C2265" t="s">
        <v>3658</v>
      </c>
      <c r="D2265">
        <f>VLOOKUP(C2265, [1]acs2015_county_data!$D:$O, 12, FALSE)</f>
        <v>49917</v>
      </c>
      <c r="E2265">
        <f>VLOOKUP(C2265, [2]DEMOGRAPHICS!$F:$M, 8, FALSE)</f>
        <v>115</v>
      </c>
      <c r="F2265">
        <f>VLOOKUP(C2265, [3]RISKFACTORSANDACCESSTOCARE!$F:$N, 9, FALSE)</f>
        <v>26.1</v>
      </c>
      <c r="G2265">
        <f>VLOOKUP(C2265, [3]RISKFACTORSANDACCESSTOCARE!$F:$H, 3, FALSE)</f>
        <v>24.3</v>
      </c>
      <c r="H2265">
        <f>VLOOKUP(C2265, [3]RISKFACTORSANDACCESSTOCARE!$F:$Q, 12, FALSE)</f>
        <v>-1111.0999999999999</v>
      </c>
    </row>
    <row r="2266" spans="1:11" x14ac:dyDescent="0.3">
      <c r="A2266" t="s">
        <v>3575</v>
      </c>
      <c r="B2266" t="s">
        <v>1938</v>
      </c>
      <c r="C2266" t="s">
        <v>3659</v>
      </c>
      <c r="D2266">
        <f>VLOOKUP(C2266, [1]acs2015_county_data!$D:$O, 12, FALSE)</f>
        <v>44587</v>
      </c>
      <c r="E2266">
        <f>VLOOKUP(C2266, [2]DEMOGRAPHICS!$F:$M, 8, FALSE)</f>
        <v>73</v>
      </c>
      <c r="F2266">
        <f>VLOOKUP(C2266, [3]RISKFACTORSANDACCESSTOCARE!$F:$N, 9, FALSE)</f>
        <v>21.1</v>
      </c>
      <c r="G2266">
        <f>VLOOKUP(C2266, [3]RISKFACTORSANDACCESSTOCARE!$F:$H, 3, FALSE)</f>
        <v>23.1</v>
      </c>
      <c r="H2266">
        <f>VLOOKUP(C2266, [3]RISKFACTORSANDACCESSTOCARE!$F:$Q, 12, FALSE)</f>
        <v>24.8</v>
      </c>
      <c r="I2266">
        <f>VLOOKUP(C2266,[4]RISKFACTORSANDACCESSTOCARE!$F:$Z,21,FALSE)</f>
        <v>8934</v>
      </c>
      <c r="J2266">
        <f>VLOOKUP(C2266,[5]DEMOGRAPHICS!$F:$J,5,FALSE)</f>
        <v>78907</v>
      </c>
      <c r="K2266">
        <f>I2266/J2266*100</f>
        <v>11.322189412853104</v>
      </c>
    </row>
    <row r="2267" spans="1:11" hidden="1" x14ac:dyDescent="0.3">
      <c r="A2267" t="s">
        <v>3575</v>
      </c>
      <c r="B2267" t="s">
        <v>1288</v>
      </c>
      <c r="C2267" t="s">
        <v>3660</v>
      </c>
      <c r="D2267">
        <f>VLOOKUP(C2267, [1]acs2015_county_data!$D:$O, 12, FALSE)</f>
        <v>44189</v>
      </c>
      <c r="E2267">
        <f>VLOOKUP(C2267, [2]DEMOGRAPHICS!$F:$M, 8, FALSE)</f>
        <v>14</v>
      </c>
      <c r="F2267">
        <f>VLOOKUP(C2267, [3]RISKFACTORSANDACCESSTOCARE!$F:$N, 9, FALSE)</f>
        <v>-1111.0999999999999</v>
      </c>
      <c r="G2267">
        <f>VLOOKUP(C2267, [3]RISKFACTORSANDACCESSTOCARE!$F:$H, 3, FALSE)</f>
        <v>-1111.0999999999999</v>
      </c>
      <c r="H2267">
        <f>VLOOKUP(C2267, [3]RISKFACTORSANDACCESSTOCARE!$F:$Q, 12, FALSE)</f>
        <v>-1111.0999999999999</v>
      </c>
    </row>
    <row r="2268" spans="1:11" hidden="1" x14ac:dyDescent="0.3">
      <c r="A2268" t="s">
        <v>3575</v>
      </c>
      <c r="B2268" t="s">
        <v>3661</v>
      </c>
      <c r="C2268" t="s">
        <v>3662</v>
      </c>
      <c r="D2268">
        <f>VLOOKUP(C2268, [1]acs2015_county_data!$D:$O, 12, FALSE)</f>
        <v>50477</v>
      </c>
      <c r="E2268">
        <f>VLOOKUP(C2268, [2]DEMOGRAPHICS!$F:$M, 8, FALSE)</f>
        <v>51</v>
      </c>
      <c r="F2268">
        <f>VLOOKUP(C2268, [3]RISKFACTORSANDACCESSTOCARE!$F:$N, 9, FALSE)</f>
        <v>21.9</v>
      </c>
      <c r="G2268">
        <f>VLOOKUP(C2268, [3]RISKFACTORSANDACCESSTOCARE!$F:$H, 3, FALSE)</f>
        <v>25.6</v>
      </c>
      <c r="H2268">
        <f>VLOOKUP(C2268, [3]RISKFACTORSANDACCESSTOCARE!$F:$Q, 12, FALSE)</f>
        <v>-1111.0999999999999</v>
      </c>
    </row>
    <row r="2269" spans="1:11" x14ac:dyDescent="0.3">
      <c r="A2269" t="s">
        <v>3575</v>
      </c>
      <c r="B2269" t="s">
        <v>3017</v>
      </c>
      <c r="C2269" t="s">
        <v>3663</v>
      </c>
      <c r="D2269">
        <f>VLOOKUP(C2269, [1]acs2015_county_data!$D:$O, 12, FALSE)</f>
        <v>46494</v>
      </c>
      <c r="E2269">
        <f>VLOOKUP(C2269, [2]DEMOGRAPHICS!$F:$M, 8, FALSE)</f>
        <v>37</v>
      </c>
      <c r="F2269">
        <f>VLOOKUP(C2269, [3]RISKFACTORSANDACCESSTOCARE!$F:$N, 9, FALSE)</f>
        <v>28</v>
      </c>
      <c r="G2269">
        <f>VLOOKUP(C2269, [3]RISKFACTORSANDACCESSTOCARE!$F:$H, 3, FALSE)</f>
        <v>27.8</v>
      </c>
      <c r="H2269">
        <f>VLOOKUP(C2269, [3]RISKFACTORSANDACCESSTOCARE!$F:$Q, 12, FALSE)</f>
        <v>21.7</v>
      </c>
      <c r="I2269">
        <f>VLOOKUP(C2269,[4]RISKFACTORSANDACCESSTOCARE!$F:$Z,21,FALSE)</f>
        <v>4732</v>
      </c>
      <c r="J2269">
        <f>VLOOKUP(C2269,[5]DEMOGRAPHICS!$F:$J,5,FALSE)</f>
        <v>41649</v>
      </c>
      <c r="K2269">
        <f>I2269/J2269*100</f>
        <v>11.361617325746117</v>
      </c>
    </row>
    <row r="2270" spans="1:11" hidden="1" x14ac:dyDescent="0.3">
      <c r="A2270" t="s">
        <v>3575</v>
      </c>
      <c r="B2270" t="s">
        <v>287</v>
      </c>
      <c r="C2270" t="s">
        <v>3664</v>
      </c>
      <c r="D2270">
        <f>VLOOKUP(C2270, [1]acs2015_county_data!$D:$O, 12, FALSE)</f>
        <v>49803</v>
      </c>
      <c r="E2270">
        <f>VLOOKUP(C2270, [2]DEMOGRAPHICS!$F:$M, 8, FALSE)</f>
        <v>136</v>
      </c>
      <c r="F2270">
        <f>VLOOKUP(C2270, [3]RISKFACTORSANDACCESSTOCARE!$F:$N, 9, FALSE)</f>
        <v>25.3</v>
      </c>
      <c r="G2270">
        <f>VLOOKUP(C2270, [3]RISKFACTORSANDACCESSTOCARE!$F:$H, 3, FALSE)</f>
        <v>17.8</v>
      </c>
      <c r="H2270">
        <f>VLOOKUP(C2270, [3]RISKFACTORSANDACCESSTOCARE!$F:$Q, 12, FALSE)</f>
        <v>-1111.0999999999999</v>
      </c>
    </row>
    <row r="2271" spans="1:11" x14ac:dyDescent="0.3">
      <c r="A2271" t="s">
        <v>3575</v>
      </c>
      <c r="B2271" t="s">
        <v>3665</v>
      </c>
      <c r="C2271" t="s">
        <v>3666</v>
      </c>
      <c r="D2271">
        <f>VLOOKUP(C2271, [1]acs2015_county_data!$D:$O, 12, FALSE)</f>
        <v>43644</v>
      </c>
      <c r="E2271">
        <f>VLOOKUP(C2271, [2]DEMOGRAPHICS!$F:$M, 8, FALSE)</f>
        <v>83</v>
      </c>
      <c r="F2271">
        <f>VLOOKUP(C2271, [3]RISKFACTORSANDACCESSTOCARE!$F:$N, 9, FALSE)</f>
        <v>19.3</v>
      </c>
      <c r="G2271">
        <f>VLOOKUP(C2271, [3]RISKFACTORSANDACCESSTOCARE!$F:$H, 3, FALSE)</f>
        <v>23.7</v>
      </c>
      <c r="H2271">
        <f>VLOOKUP(C2271, [3]RISKFACTORSANDACCESSTOCARE!$F:$Q, 12, FALSE)</f>
        <v>26.4</v>
      </c>
      <c r="I2271">
        <f>VLOOKUP(C2271,[4]RISKFACTORSANDACCESSTOCARE!$F:$Z,21,FALSE)</f>
        <v>5861</v>
      </c>
      <c r="J2271">
        <f>VLOOKUP(C2271,[5]DEMOGRAPHICS!$F:$J,5,FALSE)</f>
        <v>55928</v>
      </c>
      <c r="K2271">
        <f>I2271/J2271*100</f>
        <v>10.479545129452154</v>
      </c>
    </row>
    <row r="2272" spans="1:11" hidden="1" x14ac:dyDescent="0.3">
      <c r="A2272" t="s">
        <v>3575</v>
      </c>
      <c r="B2272" t="s">
        <v>923</v>
      </c>
      <c r="C2272" t="s">
        <v>3667</v>
      </c>
      <c r="D2272">
        <f>VLOOKUP(C2272, [1]acs2015_county_data!$D:$O, 12, FALSE)</f>
        <v>44020</v>
      </c>
      <c r="E2272">
        <f>VLOOKUP(C2272, [2]DEMOGRAPHICS!$F:$M, 8, FALSE)</f>
        <v>48</v>
      </c>
      <c r="F2272">
        <f>VLOOKUP(C2272, [3]RISKFACTORSANDACCESSTOCARE!$F:$N, 9, FALSE)</f>
        <v>23.3</v>
      </c>
      <c r="G2272">
        <f>VLOOKUP(C2272, [3]RISKFACTORSANDACCESSTOCARE!$F:$H, 3, FALSE)</f>
        <v>24.7</v>
      </c>
      <c r="H2272">
        <f>VLOOKUP(C2272, [3]RISKFACTORSANDACCESSTOCARE!$F:$Q, 12, FALSE)</f>
        <v>-1111.0999999999999</v>
      </c>
    </row>
    <row r="2273" spans="1:11" x14ac:dyDescent="0.3">
      <c r="A2273" t="s">
        <v>3575</v>
      </c>
      <c r="B2273" t="s">
        <v>129</v>
      </c>
      <c r="C2273" t="s">
        <v>3668</v>
      </c>
      <c r="D2273">
        <f>VLOOKUP(C2273, [1]acs2015_county_data!$D:$O, 12, FALSE)</f>
        <v>56450</v>
      </c>
      <c r="E2273">
        <f>VLOOKUP(C2273, [2]DEMOGRAPHICS!$F:$M, 8, FALSE)</f>
        <v>241</v>
      </c>
      <c r="F2273">
        <f>VLOOKUP(C2273, [3]RISKFACTORSANDACCESSTOCARE!$F:$N, 9, FALSE)</f>
        <v>25.4</v>
      </c>
      <c r="G2273">
        <f>VLOOKUP(C2273, [3]RISKFACTORSANDACCESSTOCARE!$F:$H, 3, FALSE)</f>
        <v>28.5</v>
      </c>
      <c r="H2273">
        <f>VLOOKUP(C2273, [3]RISKFACTORSANDACCESSTOCARE!$F:$Q, 12, FALSE)</f>
        <v>29.7</v>
      </c>
      <c r="I2273">
        <f>VLOOKUP(C2273,[4]RISKFACTORSANDACCESSTOCARE!$F:$Z,21,FALSE)</f>
        <v>13106</v>
      </c>
      <c r="J2273">
        <f>VLOOKUP(C2273,[5]DEMOGRAPHICS!$F:$J,5,FALSE)</f>
        <v>206406</v>
      </c>
      <c r="K2273">
        <f>I2273/J2273*100</f>
        <v>6.3496216195265642</v>
      </c>
    </row>
    <row r="2274" spans="1:11" hidden="1" x14ac:dyDescent="0.3">
      <c r="A2274" t="s">
        <v>3575</v>
      </c>
      <c r="B2274" t="s">
        <v>926</v>
      </c>
      <c r="C2274" t="s">
        <v>3669</v>
      </c>
      <c r="D2274">
        <f>VLOOKUP(C2274, [1]acs2015_county_data!$D:$O, 12, FALSE)</f>
        <v>49919</v>
      </c>
      <c r="E2274">
        <f>VLOOKUP(C2274, [2]DEMOGRAPHICS!$F:$M, 8, FALSE)</f>
        <v>69</v>
      </c>
      <c r="F2274">
        <f>VLOOKUP(C2274, [3]RISKFACTORSANDACCESSTOCARE!$F:$N, 9, FALSE)</f>
        <v>22.5</v>
      </c>
      <c r="G2274">
        <f>VLOOKUP(C2274, [3]RISKFACTORSANDACCESSTOCARE!$F:$H, 3, FALSE)</f>
        <v>33.4</v>
      </c>
      <c r="H2274">
        <f>VLOOKUP(C2274, [3]RISKFACTORSANDACCESSTOCARE!$F:$Q, 12, FALSE)</f>
        <v>-1111.0999999999999</v>
      </c>
    </row>
    <row r="2275" spans="1:11" x14ac:dyDescent="0.3">
      <c r="A2275" t="s">
        <v>3575</v>
      </c>
      <c r="B2275" t="s">
        <v>3670</v>
      </c>
      <c r="C2275" t="s">
        <v>3671</v>
      </c>
      <c r="D2275">
        <f>VLOOKUP(C2275, [1]acs2015_county_data!$D:$O, 12, FALSE)</f>
        <v>52247</v>
      </c>
      <c r="E2275">
        <f>VLOOKUP(C2275, [2]DEMOGRAPHICS!$F:$M, 8, FALSE)</f>
        <v>359</v>
      </c>
      <c r="F2275">
        <f>VLOOKUP(C2275, [3]RISKFACTORSANDACCESSTOCARE!$F:$N, 9, FALSE)</f>
        <v>27.5</v>
      </c>
      <c r="G2275">
        <f>VLOOKUP(C2275, [3]RISKFACTORSANDACCESSTOCARE!$F:$H, 3, FALSE)</f>
        <v>25.5</v>
      </c>
      <c r="H2275">
        <f>VLOOKUP(C2275, [3]RISKFACTORSANDACCESSTOCARE!$F:$Q, 12, FALSE)</f>
        <v>32.5</v>
      </c>
      <c r="I2275">
        <f>VLOOKUP(C2275,[4]RISKFACTORSANDACCESSTOCARE!$F:$Z,21,FALSE)</f>
        <v>28264</v>
      </c>
      <c r="J2275">
        <f>VLOOKUP(C2275,[5]DEMOGRAPHICS!$F:$J,5,FALSE)</f>
        <v>367635</v>
      </c>
      <c r="K2275">
        <f>I2275/J2275*100</f>
        <v>7.6880601683735232</v>
      </c>
    </row>
    <row r="2276" spans="1:11" hidden="1" x14ac:dyDescent="0.3">
      <c r="A2276" t="s">
        <v>3575</v>
      </c>
      <c r="B2276" t="s">
        <v>3028</v>
      </c>
      <c r="C2276" t="s">
        <v>3672</v>
      </c>
      <c r="D2276">
        <f>VLOOKUP(C2276, [1]acs2015_county_data!$D:$O, 12, FALSE)</f>
        <v>51004</v>
      </c>
      <c r="E2276">
        <f>VLOOKUP(C2276, [2]DEMOGRAPHICS!$F:$M, 8, FALSE)</f>
        <v>71</v>
      </c>
      <c r="F2276">
        <f>VLOOKUP(C2276, [3]RISKFACTORSANDACCESSTOCARE!$F:$N, 9, FALSE)</f>
        <v>30.6</v>
      </c>
      <c r="G2276">
        <f>VLOOKUP(C2276, [3]RISKFACTORSANDACCESSTOCARE!$F:$H, 3, FALSE)</f>
        <v>19</v>
      </c>
      <c r="H2276">
        <f>VLOOKUP(C2276, [3]RISKFACTORSANDACCESSTOCARE!$F:$Q, 12, FALSE)</f>
        <v>-1111.0999999999999</v>
      </c>
    </row>
    <row r="2277" spans="1:11" x14ac:dyDescent="0.3">
      <c r="A2277" t="s">
        <v>3575</v>
      </c>
      <c r="B2277" t="s">
        <v>1943</v>
      </c>
      <c r="C2277" t="s">
        <v>3673</v>
      </c>
      <c r="D2277">
        <f>VLOOKUP(C2277, [1]acs2015_county_data!$D:$O, 12, FALSE)</f>
        <v>58269</v>
      </c>
      <c r="E2277">
        <f>VLOOKUP(C2277, [2]DEMOGRAPHICS!$F:$M, 8, FALSE)</f>
        <v>452</v>
      </c>
      <c r="F2277">
        <f>VLOOKUP(C2277, [3]RISKFACTORSANDACCESSTOCARE!$F:$N, 9, FALSE)</f>
        <v>23.3</v>
      </c>
      <c r="G2277">
        <f>VLOOKUP(C2277, [3]RISKFACTORSANDACCESSTOCARE!$F:$H, 3, FALSE)</f>
        <v>23.5</v>
      </c>
      <c r="H2277">
        <f>VLOOKUP(C2277, [3]RISKFACTORSANDACCESSTOCARE!$F:$Q, 12, FALSE)</f>
        <v>24.6</v>
      </c>
      <c r="I2277">
        <f>VLOOKUP(C2277,[4]RISKFACTORSANDACCESSTOCARE!$F:$Z,21,FALSE)</f>
        <v>33119</v>
      </c>
      <c r="J2277">
        <f>VLOOKUP(C2277,[5]DEMOGRAPHICS!$F:$J,5,FALSE)</f>
        <v>408801</v>
      </c>
      <c r="K2277">
        <f t="shared" ref="K2277:K2284" si="241">I2277/J2277*100</f>
        <v>8.1014968162993739</v>
      </c>
    </row>
    <row r="2278" spans="1:11" x14ac:dyDescent="0.3">
      <c r="A2278" t="s">
        <v>3674</v>
      </c>
      <c r="B2278" t="s">
        <v>1992</v>
      </c>
      <c r="C2278" t="s">
        <v>3675</v>
      </c>
      <c r="D2278">
        <f>VLOOKUP(C2278, [1]acs2015_county_data!$D:$O, 12, FALSE)</f>
        <v>72458</v>
      </c>
      <c r="E2278">
        <f>VLOOKUP(C2278, [2]DEMOGRAPHICS!$F:$M, 8, FALSE)</f>
        <v>2137</v>
      </c>
      <c r="F2278">
        <f>VLOOKUP(C2278, [3]RISKFACTORSANDACCESSTOCARE!$F:$N, 9, FALSE)</f>
        <v>17.2</v>
      </c>
      <c r="G2278">
        <f>VLOOKUP(C2278, [3]RISKFACTORSANDACCESSTOCARE!$F:$H, 3, FALSE)</f>
        <v>20.100000000000001</v>
      </c>
      <c r="H2278">
        <f>VLOOKUP(C2278, [3]RISKFACTORSANDACCESSTOCARE!$F:$Q, 12, FALSE)</f>
        <v>29.7</v>
      </c>
      <c r="I2278">
        <f>VLOOKUP(C2278,[4]RISKFACTORSANDACCESSTOCARE!$F:$Z,21,FALSE)</f>
        <v>2285</v>
      </c>
      <c r="J2278">
        <f>VLOOKUP(C2278,[5]DEMOGRAPHICS!$F:$J,5,FALSE)</f>
        <v>52743</v>
      </c>
      <c r="K2278">
        <f t="shared" si="241"/>
        <v>4.3323284606488066</v>
      </c>
    </row>
    <row r="2279" spans="1:11" x14ac:dyDescent="0.3">
      <c r="A2279" t="s">
        <v>3674</v>
      </c>
      <c r="B2279" t="s">
        <v>551</v>
      </c>
      <c r="C2279" t="s">
        <v>3676</v>
      </c>
      <c r="D2279">
        <f>VLOOKUP(C2279, [1]acs2015_county_data!$D:$O, 12, FALSE)</f>
        <v>64383</v>
      </c>
      <c r="E2279">
        <f>VLOOKUP(C2279, [2]DEMOGRAPHICS!$F:$M, 8, FALSE)</f>
        <v>1008</v>
      </c>
      <c r="F2279">
        <f>VLOOKUP(C2279, [3]RISKFACTORSANDACCESSTOCARE!$F:$N, 9, FALSE)</f>
        <v>20.399999999999999</v>
      </c>
      <c r="G2279">
        <f>VLOOKUP(C2279, [3]RISKFACTORSANDACCESSTOCARE!$F:$H, 3, FALSE)</f>
        <v>24.9</v>
      </c>
      <c r="H2279">
        <f>VLOOKUP(C2279, [3]RISKFACTORSANDACCESSTOCARE!$F:$Q, 12, FALSE)</f>
        <v>28.3</v>
      </c>
      <c r="I2279">
        <f>VLOOKUP(C2279,[4]RISKFACTORSANDACCESSTOCARE!$F:$Z,21,FALSE)</f>
        <v>10530</v>
      </c>
      <c r="J2279">
        <f>VLOOKUP(C2279,[5]DEMOGRAPHICS!$F:$J,5,FALSE)</f>
        <v>171590</v>
      </c>
      <c r="K2279">
        <f t="shared" si="241"/>
        <v>6.1367212541523397</v>
      </c>
    </row>
    <row r="2280" spans="1:11" x14ac:dyDescent="0.3">
      <c r="A2280" t="s">
        <v>3674</v>
      </c>
      <c r="B2280" t="s">
        <v>3677</v>
      </c>
      <c r="C2280" t="s">
        <v>3678</v>
      </c>
      <c r="D2280">
        <f>VLOOKUP(C2280, [1]acs2015_county_data!$D:$O, 12, FALSE)</f>
        <v>69526</v>
      </c>
      <c r="E2280">
        <f>VLOOKUP(C2280, [2]DEMOGRAPHICS!$F:$M, 8, FALSE)</f>
        <v>805</v>
      </c>
      <c r="F2280">
        <f>VLOOKUP(C2280, [3]RISKFACTORSANDACCESSTOCARE!$F:$N, 9, FALSE)</f>
        <v>14.9</v>
      </c>
      <c r="G2280">
        <f>VLOOKUP(C2280, [3]RISKFACTORSANDACCESSTOCARE!$F:$H, 3, FALSE)</f>
        <v>18.600000000000001</v>
      </c>
      <c r="H2280">
        <f>VLOOKUP(C2280, [3]RISKFACTORSANDACCESSTOCARE!$F:$Q, 12, FALSE)</f>
        <v>29.4</v>
      </c>
      <c r="I2280">
        <f>VLOOKUP(C2280,[4]RISKFACTORSANDACCESSTOCARE!$F:$Z,21,FALSE)</f>
        <v>6525</v>
      </c>
      <c r="J2280">
        <f>VLOOKUP(C2280,[5]DEMOGRAPHICS!$F:$J,5,FALSE)</f>
        <v>83740</v>
      </c>
      <c r="K2280">
        <f t="shared" si="241"/>
        <v>7.7919751612132799</v>
      </c>
    </row>
    <row r="2281" spans="1:11" x14ac:dyDescent="0.3">
      <c r="A2281" t="s">
        <v>3674</v>
      </c>
      <c r="B2281" t="s">
        <v>3679</v>
      </c>
      <c r="C2281" t="s">
        <v>3680</v>
      </c>
      <c r="D2281">
        <f>VLOOKUP(C2281, [1]acs2015_county_data!$D:$O, 12, FALSE)</f>
        <v>49743</v>
      </c>
      <c r="E2281">
        <f>VLOOKUP(C2281, [2]DEMOGRAPHICS!$F:$M, 8, FALSE)</f>
        <v>1548</v>
      </c>
      <c r="F2281">
        <f>VLOOKUP(C2281, [3]RISKFACTORSANDACCESSTOCARE!$F:$N, 9, FALSE)</f>
        <v>20</v>
      </c>
      <c r="G2281">
        <f>VLOOKUP(C2281, [3]RISKFACTORSANDACCESSTOCARE!$F:$H, 3, FALSE)</f>
        <v>28</v>
      </c>
      <c r="H2281">
        <f>VLOOKUP(C2281, [3]RISKFACTORSANDACCESSTOCARE!$F:$Q, 12, FALSE)</f>
        <v>26.7</v>
      </c>
      <c r="I2281">
        <f>VLOOKUP(C2281,[4]RISKFACTORSANDACCESSTOCARE!$F:$Z,21,FALSE)</f>
        <v>78507</v>
      </c>
      <c r="J2281">
        <f>VLOOKUP(C2281,[5]DEMOGRAPHICS!$F:$J,5,FALSE)</f>
        <v>639653</v>
      </c>
      <c r="K2281">
        <f t="shared" si="241"/>
        <v>12.273373219542471</v>
      </c>
    </row>
    <row r="2282" spans="1:11" x14ac:dyDescent="0.3">
      <c r="A2282" t="s">
        <v>3674</v>
      </c>
      <c r="B2282" t="s">
        <v>129</v>
      </c>
      <c r="C2282" t="s">
        <v>3681</v>
      </c>
      <c r="D2282">
        <f>VLOOKUP(C2282, [1]acs2015_county_data!$D:$O, 12, FALSE)</f>
        <v>72807</v>
      </c>
      <c r="E2282">
        <f>VLOOKUP(C2282, [2]DEMOGRAPHICS!$F:$M, 8, FALSE)</f>
        <v>386</v>
      </c>
      <c r="F2282">
        <f>VLOOKUP(C2282, [3]RISKFACTORSANDACCESSTOCARE!$F:$N, 9, FALSE)</f>
        <v>17.2</v>
      </c>
      <c r="G2282">
        <f>VLOOKUP(C2282, [3]RISKFACTORSANDACCESSTOCARE!$F:$H, 3, FALSE)</f>
        <v>18.8</v>
      </c>
      <c r="H2282">
        <f>VLOOKUP(C2282, [3]RISKFACTORSANDACCESSTOCARE!$F:$Q, 12, FALSE)</f>
        <v>25</v>
      </c>
      <c r="I2282">
        <f>VLOOKUP(C2282,[4]RISKFACTORSANDACCESSTOCARE!$F:$Z,21,FALSE)</f>
        <v>7972</v>
      </c>
      <c r="J2282">
        <f>VLOOKUP(C2282,[5]DEMOGRAPHICS!$F:$J,5,FALSE)</f>
        <v>128463</v>
      </c>
      <c r="K2282">
        <f t="shared" si="241"/>
        <v>6.2056778994729997</v>
      </c>
    </row>
    <row r="2283" spans="1:11" x14ac:dyDescent="0.3">
      <c r="A2283" t="s">
        <v>3682</v>
      </c>
      <c r="B2283" t="s">
        <v>3683</v>
      </c>
      <c r="C2283" t="s">
        <v>3684</v>
      </c>
      <c r="D2283">
        <f>VLOOKUP(C2283, [1]acs2015_county_data!$D:$O, 12, FALSE)</f>
        <v>34799</v>
      </c>
      <c r="E2283">
        <f>VLOOKUP(C2283, [2]DEMOGRAPHICS!$F:$M, 8, FALSE)</f>
        <v>51</v>
      </c>
      <c r="F2283">
        <f>VLOOKUP(C2283, [3]RISKFACTORSANDACCESSTOCARE!$F:$N, 9, FALSE)</f>
        <v>25.1</v>
      </c>
      <c r="G2283">
        <f>VLOOKUP(C2283, [3]RISKFACTORSANDACCESSTOCARE!$F:$H, 3, FALSE)</f>
        <v>29.1</v>
      </c>
      <c r="H2283">
        <f>VLOOKUP(C2283, [3]RISKFACTORSANDACCESSTOCARE!$F:$Q, 12, FALSE)</f>
        <v>29.8</v>
      </c>
      <c r="I2283">
        <f>VLOOKUP(C2283,[4]RISKFACTORSANDACCESSTOCARE!$F:$Z,21,FALSE)</f>
        <v>3340</v>
      </c>
      <c r="J2283">
        <f>VLOOKUP(C2283,[5]DEMOGRAPHICS!$F:$J,5,FALSE)</f>
        <v>26133</v>
      </c>
      <c r="K2283">
        <f t="shared" si="241"/>
        <v>12.780775264990623</v>
      </c>
    </row>
    <row r="2284" spans="1:11" x14ac:dyDescent="0.3">
      <c r="A2284" t="s">
        <v>3682</v>
      </c>
      <c r="B2284" t="s">
        <v>3685</v>
      </c>
      <c r="C2284" t="s">
        <v>3686</v>
      </c>
      <c r="D2284">
        <f>VLOOKUP(C2284, [1]acs2015_county_data!$D:$O, 12, FALSE)</f>
        <v>45759</v>
      </c>
      <c r="E2284">
        <f>VLOOKUP(C2284, [2]DEMOGRAPHICS!$F:$M, 8, FALSE)</f>
        <v>140</v>
      </c>
      <c r="F2284">
        <f>VLOOKUP(C2284, [3]RISKFACTORSANDACCESSTOCARE!$F:$N, 9, FALSE)</f>
        <v>27</v>
      </c>
      <c r="G2284">
        <f>VLOOKUP(C2284, [3]RISKFACTORSANDACCESSTOCARE!$F:$H, 3, FALSE)</f>
        <v>25.3</v>
      </c>
      <c r="H2284">
        <f>VLOOKUP(C2284, [3]RISKFACTORSANDACCESSTOCARE!$F:$Q, 12, FALSE)</f>
        <v>35</v>
      </c>
      <c r="I2284">
        <f>VLOOKUP(C2284,[4]RISKFACTORSANDACCESSTOCARE!$F:$Z,21,FALSE)</f>
        <v>21695</v>
      </c>
      <c r="J2284">
        <f>VLOOKUP(C2284,[5]DEMOGRAPHICS!$F:$J,5,FALSE)</f>
        <v>150181</v>
      </c>
      <c r="K2284">
        <f t="shared" si="241"/>
        <v>14.445901944986383</v>
      </c>
    </row>
    <row r="2285" spans="1:11" hidden="1" x14ac:dyDescent="0.3">
      <c r="A2285" t="s">
        <v>3682</v>
      </c>
      <c r="B2285" t="s">
        <v>3687</v>
      </c>
      <c r="C2285" t="s">
        <v>3688</v>
      </c>
      <c r="D2285">
        <f>VLOOKUP(C2285, [1]acs2015_county_data!$D:$O, 12, FALSE)</f>
        <v>25327</v>
      </c>
      <c r="E2285">
        <f>VLOOKUP(C2285, [2]DEMOGRAPHICS!$F:$M, 8, FALSE)</f>
        <v>27</v>
      </c>
      <c r="F2285">
        <f>VLOOKUP(C2285, [3]RISKFACTORSANDACCESSTOCARE!$F:$N, 9, FALSE)</f>
        <v>-1111.0999999999999</v>
      </c>
      <c r="G2285">
        <f>VLOOKUP(C2285, [3]RISKFACTORSANDACCESSTOCARE!$F:$H, 3, FALSE)</f>
        <v>-1111.0999999999999</v>
      </c>
      <c r="H2285">
        <f>VLOOKUP(C2285, [3]RISKFACTORSANDACCESSTOCARE!$F:$Q, 12, FALSE)</f>
        <v>-1111.0999999999999</v>
      </c>
    </row>
    <row r="2286" spans="1:11" x14ac:dyDescent="0.3">
      <c r="A2286" t="s">
        <v>3682</v>
      </c>
      <c r="B2286" t="s">
        <v>1460</v>
      </c>
      <c r="C2286" t="s">
        <v>3689</v>
      </c>
      <c r="D2286">
        <f>VLOOKUP(C2286, [1]acs2015_county_data!$D:$O, 12, FALSE)</f>
        <v>42143</v>
      </c>
      <c r="E2286">
        <f>VLOOKUP(C2286, [2]DEMOGRAPHICS!$F:$M, 8, FALSE)</f>
        <v>244</v>
      </c>
      <c r="F2286">
        <f>VLOOKUP(C2286, [3]RISKFACTORSANDACCESSTOCARE!$F:$N, 9, FALSE)</f>
        <v>26.7</v>
      </c>
      <c r="G2286">
        <f>VLOOKUP(C2286, [3]RISKFACTORSANDACCESSTOCARE!$F:$H, 3, FALSE)</f>
        <v>25.7</v>
      </c>
      <c r="H2286">
        <f>VLOOKUP(C2286, [3]RISKFACTORSANDACCESSTOCARE!$F:$Q, 12, FALSE)</f>
        <v>32.299999999999997</v>
      </c>
      <c r="I2286">
        <f>VLOOKUP(C2286,[4]RISKFACTORSANDACCESSTOCARE!$F:$Z,21,FALSE)</f>
        <v>21239</v>
      </c>
      <c r="J2286">
        <f>VLOOKUP(C2286,[5]DEMOGRAPHICS!$F:$J,5,FALSE)</f>
        <v>175514</v>
      </c>
      <c r="K2286">
        <f>I2286/J2286*100</f>
        <v>12.101028977745365</v>
      </c>
    </row>
    <row r="2287" spans="1:11" hidden="1" x14ac:dyDescent="0.3">
      <c r="A2287" t="s">
        <v>3682</v>
      </c>
      <c r="B2287" t="s">
        <v>3690</v>
      </c>
      <c r="C2287" t="s">
        <v>3691</v>
      </c>
      <c r="D2287">
        <f>VLOOKUP(C2287, [1]acs2015_county_data!$D:$O, 12, FALSE)</f>
        <v>31314</v>
      </c>
      <c r="E2287">
        <f>VLOOKUP(C2287, [2]DEMOGRAPHICS!$F:$M, 8, FALSE)</f>
        <v>40</v>
      </c>
      <c r="F2287">
        <f>VLOOKUP(C2287, [3]RISKFACTORSANDACCESSTOCARE!$F:$N, 9, FALSE)</f>
        <v>40.200000000000003</v>
      </c>
      <c r="G2287">
        <f>VLOOKUP(C2287, [3]RISKFACTORSANDACCESSTOCARE!$F:$H, 3, FALSE)</f>
        <v>31.6</v>
      </c>
      <c r="H2287">
        <f>VLOOKUP(C2287, [3]RISKFACTORSANDACCESSTOCARE!$F:$Q, 12, FALSE)</f>
        <v>-1111.0999999999999</v>
      </c>
    </row>
    <row r="2288" spans="1:11" x14ac:dyDescent="0.3">
      <c r="A2288" t="s">
        <v>3682</v>
      </c>
      <c r="B2288" t="s">
        <v>3692</v>
      </c>
      <c r="C2288" t="s">
        <v>3693</v>
      </c>
      <c r="D2288">
        <f>VLOOKUP(C2288, [1]acs2015_county_data!$D:$O, 12, FALSE)</f>
        <v>34336</v>
      </c>
      <c r="E2288">
        <f>VLOOKUP(C2288, [2]DEMOGRAPHICS!$F:$M, 8, FALSE)</f>
        <v>43</v>
      </c>
      <c r="F2288">
        <f>VLOOKUP(C2288, [3]RISKFACTORSANDACCESSTOCARE!$F:$N, 9, FALSE)</f>
        <v>28.8</v>
      </c>
      <c r="G2288">
        <f>VLOOKUP(C2288, [3]RISKFACTORSANDACCESSTOCARE!$F:$H, 3, FALSE)</f>
        <v>30.6</v>
      </c>
      <c r="H2288">
        <f>VLOOKUP(C2288, [3]RISKFACTORSANDACCESSTOCARE!$F:$Q, 12, FALSE)</f>
        <v>31.7</v>
      </c>
      <c r="I2288">
        <f>VLOOKUP(C2288,[4]RISKFACTORSANDACCESSTOCARE!$F:$Z,21,FALSE)</f>
        <v>4054</v>
      </c>
      <c r="J2288">
        <f>VLOOKUP(C2288,[5]DEMOGRAPHICS!$F:$J,5,FALSE)</f>
        <v>23345</v>
      </c>
      <c r="K2288">
        <f t="shared" ref="K2288:K2290" si="242">I2288/J2288*100</f>
        <v>17.365602912829299</v>
      </c>
    </row>
    <row r="2289" spans="1:11" x14ac:dyDescent="0.3">
      <c r="A2289" t="s">
        <v>3682</v>
      </c>
      <c r="B2289" t="s">
        <v>3044</v>
      </c>
      <c r="C2289" t="s">
        <v>3694</v>
      </c>
      <c r="D2289">
        <f>VLOOKUP(C2289, [1]acs2015_county_data!$D:$O, 12, FALSE)</f>
        <v>57048</v>
      </c>
      <c r="E2289">
        <f>VLOOKUP(C2289, [2]DEMOGRAPHICS!$F:$M, 8, FALSE)</f>
        <v>235</v>
      </c>
      <c r="F2289">
        <f>VLOOKUP(C2289, [3]RISKFACTORSANDACCESSTOCARE!$F:$N, 9, FALSE)</f>
        <v>16.8</v>
      </c>
      <c r="G2289">
        <f>VLOOKUP(C2289, [3]RISKFACTORSANDACCESSTOCARE!$F:$H, 3, FALSE)</f>
        <v>17.399999999999999</v>
      </c>
      <c r="H2289">
        <f>VLOOKUP(C2289, [3]RISKFACTORSANDACCESSTOCARE!$F:$Q, 12, FALSE)</f>
        <v>30.5</v>
      </c>
      <c r="I2289">
        <f>VLOOKUP(C2289,[4]RISKFACTORSANDACCESSTOCARE!$F:$Z,21,FALSE)</f>
        <v>17117</v>
      </c>
      <c r="J2289">
        <f>VLOOKUP(C2289,[5]DEMOGRAPHICS!$F:$J,5,FALSE)</f>
        <v>137849</v>
      </c>
      <c r="K2289">
        <f t="shared" si="242"/>
        <v>12.417210135728224</v>
      </c>
    </row>
    <row r="2290" spans="1:11" x14ac:dyDescent="0.3">
      <c r="A2290" t="s">
        <v>3682</v>
      </c>
      <c r="B2290" t="s">
        <v>3695</v>
      </c>
      <c r="C2290" t="s">
        <v>3696</v>
      </c>
      <c r="D2290">
        <f>VLOOKUP(C2290, [1]acs2015_county_data!$D:$O, 12, FALSE)</f>
        <v>52506</v>
      </c>
      <c r="E2290">
        <f>VLOOKUP(C2290, [2]DEMOGRAPHICS!$F:$M, 8, FALSE)</f>
        <v>138</v>
      </c>
      <c r="F2290">
        <f>VLOOKUP(C2290, [3]RISKFACTORSANDACCESSTOCARE!$F:$N, 9, FALSE)</f>
        <v>27.4</v>
      </c>
      <c r="G2290">
        <f>VLOOKUP(C2290, [3]RISKFACTORSANDACCESSTOCARE!$F:$H, 3, FALSE)</f>
        <v>24.4</v>
      </c>
      <c r="H2290">
        <f>VLOOKUP(C2290, [3]RISKFACTORSANDACCESSTOCARE!$F:$Q, 12, FALSE)</f>
        <v>23.7</v>
      </c>
      <c r="I2290">
        <f>VLOOKUP(C2290,[4]RISKFACTORSANDACCESSTOCARE!$F:$Z,21,FALSE)</f>
        <v>21119</v>
      </c>
      <c r="J2290">
        <f>VLOOKUP(C2290,[5]DEMOGRAPHICS!$F:$J,5,FALSE)</f>
        <v>151673</v>
      </c>
      <c r="K2290">
        <f t="shared" si="242"/>
        <v>13.924033941439809</v>
      </c>
    </row>
    <row r="2291" spans="1:11" hidden="1" x14ac:dyDescent="0.3">
      <c r="A2291" t="s">
        <v>3682</v>
      </c>
      <c r="B2291" t="s">
        <v>15</v>
      </c>
      <c r="C2291" t="s">
        <v>3697</v>
      </c>
      <c r="D2291">
        <f>VLOOKUP(C2291, [1]acs2015_county_data!$D:$O, 12, FALSE)</f>
        <v>43531</v>
      </c>
      <c r="E2291">
        <f>VLOOKUP(C2291, [2]DEMOGRAPHICS!$F:$M, 8, FALSE)</f>
        <v>40</v>
      </c>
      <c r="F2291">
        <f>VLOOKUP(C2291, [3]RISKFACTORSANDACCESSTOCARE!$F:$N, 9, FALSE)</f>
        <v>33.1</v>
      </c>
      <c r="G2291">
        <f>VLOOKUP(C2291, [3]RISKFACTORSANDACCESSTOCARE!$F:$H, 3, FALSE)</f>
        <v>17.600000000000001</v>
      </c>
      <c r="H2291">
        <f>VLOOKUP(C2291, [3]RISKFACTORSANDACCESSTOCARE!$F:$Q, 12, FALSE)</f>
        <v>-1111.0999999999999</v>
      </c>
    </row>
    <row r="2292" spans="1:11" x14ac:dyDescent="0.3">
      <c r="A2292" t="s">
        <v>3682</v>
      </c>
      <c r="B2292" t="s">
        <v>3698</v>
      </c>
      <c r="C2292" t="s">
        <v>3699</v>
      </c>
      <c r="D2292">
        <f>VLOOKUP(C2292, [1]acs2015_county_data!$D:$O, 12, FALSE)</f>
        <v>53437</v>
      </c>
      <c r="E2292">
        <f>VLOOKUP(C2292, [2]DEMOGRAPHICS!$F:$M, 8, FALSE)</f>
        <v>360</v>
      </c>
      <c r="F2292">
        <f>VLOOKUP(C2292, [3]RISKFACTORSANDACCESSTOCARE!$F:$N, 9, FALSE)</f>
        <v>21</v>
      </c>
      <c r="G2292">
        <f>VLOOKUP(C2292, [3]RISKFACTORSANDACCESSTOCARE!$F:$H, 3, FALSE)</f>
        <v>20.7</v>
      </c>
      <c r="H2292">
        <f>VLOOKUP(C2292, [3]RISKFACTORSANDACCESSTOCARE!$F:$Q, 12, FALSE)</f>
        <v>25.2</v>
      </c>
      <c r="I2292">
        <f>VLOOKUP(C2292,[4]RISKFACTORSANDACCESSTOCARE!$F:$Z,21,FALSE)</f>
        <v>45735</v>
      </c>
      <c r="J2292">
        <f>VLOOKUP(C2292,[5]DEMOGRAPHICS!$F:$J,5,FALSE)</f>
        <v>330368</v>
      </c>
      <c r="K2292">
        <f t="shared" ref="K2292:K2300" si="243">I2292/J2292*100</f>
        <v>13.843653138318482</v>
      </c>
    </row>
    <row r="2293" spans="1:11" x14ac:dyDescent="0.3">
      <c r="A2293" t="s">
        <v>3682</v>
      </c>
      <c r="B2293" t="s">
        <v>19</v>
      </c>
      <c r="C2293" t="s">
        <v>3700</v>
      </c>
      <c r="D2293">
        <f>VLOOKUP(C2293, [1]acs2015_county_data!$D:$O, 12, FALSE)</f>
        <v>35389</v>
      </c>
      <c r="E2293">
        <f>VLOOKUP(C2293, [2]DEMOGRAPHICS!$F:$M, 8, FALSE)</f>
        <v>137</v>
      </c>
      <c r="F2293">
        <f>VLOOKUP(C2293, [3]RISKFACTORSANDACCESSTOCARE!$F:$N, 9, FALSE)</f>
        <v>25.7</v>
      </c>
      <c r="G2293">
        <f>VLOOKUP(C2293, [3]RISKFACTORSANDACCESSTOCARE!$F:$H, 3, FALSE)</f>
        <v>36.9</v>
      </c>
      <c r="H2293">
        <f>VLOOKUP(C2293, [3]RISKFACTORSANDACCESSTOCARE!$F:$Q, 12, FALSE)</f>
        <v>30.4</v>
      </c>
      <c r="I2293">
        <f>VLOOKUP(C2293,[4]RISKFACTORSANDACCESSTOCARE!$F:$Z,21,FALSE)</f>
        <v>7881</v>
      </c>
      <c r="J2293">
        <f>VLOOKUP(C2293,[5]DEMOGRAPHICS!$F:$J,5,FALSE)</f>
        <v>53844</v>
      </c>
      <c r="K2293">
        <f t="shared" si="243"/>
        <v>14.636728326275907</v>
      </c>
    </row>
    <row r="2294" spans="1:11" x14ac:dyDescent="0.3">
      <c r="A2294" t="s">
        <v>3682</v>
      </c>
      <c r="B2294" t="s">
        <v>3598</v>
      </c>
      <c r="C2294" t="s">
        <v>3701</v>
      </c>
      <c r="D2294">
        <f>VLOOKUP(C2294, [1]acs2015_county_data!$D:$O, 12, FALSE)</f>
        <v>31914</v>
      </c>
      <c r="E2294">
        <f>VLOOKUP(C2294, [2]DEMOGRAPHICS!$F:$M, 8, FALSE)</f>
        <v>57</v>
      </c>
      <c r="F2294">
        <f>VLOOKUP(C2294, [3]RISKFACTORSANDACCESSTOCARE!$F:$N, 9, FALSE)</f>
        <v>33.200000000000003</v>
      </c>
      <c r="G2294">
        <f>VLOOKUP(C2294, [3]RISKFACTORSANDACCESSTOCARE!$F:$H, 3, FALSE)</f>
        <v>26</v>
      </c>
      <c r="H2294">
        <f>VLOOKUP(C2294, [3]RISKFACTORSANDACCESSTOCARE!$F:$Q, 12, FALSE)</f>
        <v>34.299999999999997</v>
      </c>
      <c r="I2294">
        <f>VLOOKUP(C2294,[4]RISKFACTORSANDACCESSTOCARE!$F:$Z,21,FALSE)</f>
        <v>4786</v>
      </c>
      <c r="J2294">
        <f>VLOOKUP(C2294,[5]DEMOGRAPHICS!$F:$J,5,FALSE)</f>
        <v>33228</v>
      </c>
      <c r="K2294">
        <f t="shared" si="243"/>
        <v>14.403515107740461</v>
      </c>
    </row>
    <row r="2295" spans="1:11" x14ac:dyDescent="0.3">
      <c r="A2295" t="s">
        <v>3682</v>
      </c>
      <c r="B2295" t="s">
        <v>3702</v>
      </c>
      <c r="C2295" t="s">
        <v>3703</v>
      </c>
      <c r="D2295">
        <f>VLOOKUP(C2295, [1]acs2015_county_data!$D:$O, 12, FALSE)</f>
        <v>32083</v>
      </c>
      <c r="E2295">
        <f>VLOOKUP(C2295, [2]DEMOGRAPHICS!$F:$M, 8, FALSE)</f>
        <v>54</v>
      </c>
      <c r="F2295">
        <f>VLOOKUP(C2295, [3]RISKFACTORSANDACCESSTOCARE!$F:$N, 9, FALSE)</f>
        <v>27.3</v>
      </c>
      <c r="G2295">
        <f>VLOOKUP(C2295, [3]RISKFACTORSANDACCESSTOCARE!$F:$H, 3, FALSE)</f>
        <v>35.5</v>
      </c>
      <c r="H2295">
        <f>VLOOKUP(C2295, [3]RISKFACTORSANDACCESSTOCARE!$F:$Q, 12, FALSE)</f>
        <v>31.1</v>
      </c>
      <c r="I2295">
        <f>VLOOKUP(C2295,[4]RISKFACTORSANDACCESSTOCARE!$F:$Z,21,FALSE)</f>
        <v>6920</v>
      </c>
      <c r="J2295">
        <f>VLOOKUP(C2295,[5]DEMOGRAPHICS!$F:$J,5,FALSE)</f>
        <v>43435</v>
      </c>
      <c r="K2295">
        <f t="shared" si="243"/>
        <v>15.931852192931967</v>
      </c>
    </row>
    <row r="2296" spans="1:11" x14ac:dyDescent="0.3">
      <c r="A2296" t="s">
        <v>3682</v>
      </c>
      <c r="B2296" t="s">
        <v>3704</v>
      </c>
      <c r="C2296" t="s">
        <v>3705</v>
      </c>
      <c r="D2296">
        <f>VLOOKUP(C2296, [1]acs2015_county_data!$D:$O, 12, FALSE)</f>
        <v>33162</v>
      </c>
      <c r="E2296">
        <f>VLOOKUP(C2296, [2]DEMOGRAPHICS!$F:$M, 8, FALSE)</f>
        <v>55</v>
      </c>
      <c r="F2296">
        <f>VLOOKUP(C2296, [3]RISKFACTORSANDACCESSTOCARE!$F:$N, 9, FALSE)</f>
        <v>23.5</v>
      </c>
      <c r="G2296">
        <f>VLOOKUP(C2296, [3]RISKFACTORSANDACCESSTOCARE!$F:$H, 3, FALSE)</f>
        <v>33.6</v>
      </c>
      <c r="H2296">
        <f>VLOOKUP(C2296, [3]RISKFACTORSANDACCESSTOCARE!$F:$Q, 12, FALSE)</f>
        <v>34.6</v>
      </c>
      <c r="I2296">
        <f>VLOOKUP(C2296,[4]RISKFACTORSANDACCESSTOCARE!$F:$Z,21,FALSE)</f>
        <v>5995</v>
      </c>
      <c r="J2296">
        <f>VLOOKUP(C2296,[5]DEMOGRAPHICS!$F:$J,5,FALSE)</f>
        <v>33363</v>
      </c>
      <c r="K2296">
        <f t="shared" si="243"/>
        <v>17.969007583250907</v>
      </c>
    </row>
    <row r="2297" spans="1:11" x14ac:dyDescent="0.3">
      <c r="A2297" t="s">
        <v>3682</v>
      </c>
      <c r="B2297" t="s">
        <v>3706</v>
      </c>
      <c r="C2297" t="s">
        <v>3707</v>
      </c>
      <c r="D2297">
        <f>VLOOKUP(C2297, [1]acs2015_county_data!$D:$O, 12, FALSE)</f>
        <v>32804</v>
      </c>
      <c r="E2297">
        <f>VLOOKUP(C2297, [2]DEMOGRAPHICS!$F:$M, 8, FALSE)</f>
        <v>37</v>
      </c>
      <c r="F2297">
        <f>VLOOKUP(C2297, [3]RISKFACTORSANDACCESSTOCARE!$F:$N, 9, FALSE)</f>
        <v>32.799999999999997</v>
      </c>
      <c r="G2297">
        <f>VLOOKUP(C2297, [3]RISKFACTORSANDACCESSTOCARE!$F:$H, 3, FALSE)</f>
        <v>28.5</v>
      </c>
      <c r="H2297">
        <f>VLOOKUP(C2297, [3]RISKFACTORSANDACCESSTOCARE!$F:$Q, 12, FALSE)</f>
        <v>30.2</v>
      </c>
      <c r="I2297">
        <f>VLOOKUP(C2297,[4]RISKFACTORSANDACCESSTOCARE!$F:$Z,21,FALSE)</f>
        <v>7496</v>
      </c>
      <c r="J2297">
        <f>VLOOKUP(C2297,[5]DEMOGRAPHICS!$F:$J,5,FALSE)</f>
        <v>39605</v>
      </c>
      <c r="K2297">
        <f t="shared" si="243"/>
        <v>18.926903168791821</v>
      </c>
    </row>
    <row r="2298" spans="1:11" x14ac:dyDescent="0.3">
      <c r="A2298" t="s">
        <v>3682</v>
      </c>
      <c r="B2298" t="s">
        <v>3708</v>
      </c>
      <c r="C2298" t="s">
        <v>3709</v>
      </c>
      <c r="D2298">
        <f>VLOOKUP(C2298, [1]acs2015_county_data!$D:$O, 12, FALSE)</f>
        <v>35409</v>
      </c>
      <c r="E2298">
        <f>VLOOKUP(C2298, [2]DEMOGRAPHICS!$F:$M, 8, FALSE)</f>
        <v>120</v>
      </c>
      <c r="F2298">
        <f>VLOOKUP(C2298, [3]RISKFACTORSANDACCESSTOCARE!$F:$N, 9, FALSE)</f>
        <v>28.6</v>
      </c>
      <c r="G2298">
        <f>VLOOKUP(C2298, [3]RISKFACTORSANDACCESSTOCARE!$F:$H, 3, FALSE)</f>
        <v>28.1</v>
      </c>
      <c r="H2298">
        <f>VLOOKUP(C2298, [3]RISKFACTORSANDACCESSTOCARE!$F:$Q, 12, FALSE)</f>
        <v>32.6</v>
      </c>
      <c r="I2298">
        <f>VLOOKUP(C2298,[4]RISKFACTORSANDACCESSTOCARE!$F:$Z,21,FALSE)</f>
        <v>11382</v>
      </c>
      <c r="J2298">
        <f>VLOOKUP(C2298,[5]DEMOGRAPHICS!$F:$J,5,FALSE)</f>
        <v>67346</v>
      </c>
      <c r="K2298">
        <f t="shared" si="243"/>
        <v>16.900781041190271</v>
      </c>
    </row>
    <row r="2299" spans="1:11" x14ac:dyDescent="0.3">
      <c r="A2299" t="s">
        <v>3682</v>
      </c>
      <c r="B2299" t="s">
        <v>3710</v>
      </c>
      <c r="C2299" t="s">
        <v>3711</v>
      </c>
      <c r="D2299">
        <f>VLOOKUP(C2299, [1]acs2015_county_data!$D:$O, 12, FALSE)</f>
        <v>28938</v>
      </c>
      <c r="E2299">
        <f>VLOOKUP(C2299, [2]DEMOGRAPHICS!$F:$M, 8, FALSE)</f>
        <v>77</v>
      </c>
      <c r="F2299">
        <f>VLOOKUP(C2299, [3]RISKFACTORSANDACCESSTOCARE!$F:$N, 9, FALSE)</f>
        <v>28</v>
      </c>
      <c r="G2299">
        <f>VLOOKUP(C2299, [3]RISKFACTORSANDACCESSTOCARE!$F:$H, 3, FALSE)</f>
        <v>36.9</v>
      </c>
      <c r="H2299">
        <f>VLOOKUP(C2299, [3]RISKFACTORSANDACCESSTOCARE!$F:$Q, 12, FALSE)</f>
        <v>28.7</v>
      </c>
      <c r="I2299">
        <f>VLOOKUP(C2299,[4]RISKFACTORSANDACCESSTOCARE!$F:$Z,21,FALSE)</f>
        <v>7091</v>
      </c>
      <c r="J2299">
        <f>VLOOKUP(C2299,[5]DEMOGRAPHICS!$F:$J,5,FALSE)</f>
        <v>30974</v>
      </c>
      <c r="K2299">
        <f t="shared" si="243"/>
        <v>22.893394459869569</v>
      </c>
    </row>
    <row r="2300" spans="1:11" x14ac:dyDescent="0.3">
      <c r="A2300" t="s">
        <v>3682</v>
      </c>
      <c r="B2300" t="s">
        <v>1961</v>
      </c>
      <c r="C2300" t="s">
        <v>3712</v>
      </c>
      <c r="D2300">
        <f>VLOOKUP(C2300, [1]acs2015_county_data!$D:$O, 12, FALSE)</f>
        <v>54901</v>
      </c>
      <c r="E2300">
        <f>VLOOKUP(C2300, [2]DEMOGRAPHICS!$F:$M, 8, FALSE)</f>
        <v>196</v>
      </c>
      <c r="F2300">
        <f>VLOOKUP(C2300, [3]RISKFACTORSANDACCESSTOCARE!$F:$N, 9, FALSE)</f>
        <v>27</v>
      </c>
      <c r="G2300">
        <f>VLOOKUP(C2300, [3]RISKFACTORSANDACCESSTOCARE!$F:$H, 3, FALSE)</f>
        <v>25.3</v>
      </c>
      <c r="H2300">
        <f>VLOOKUP(C2300, [3]RISKFACTORSANDACCESSTOCARE!$F:$Q, 12, FALSE)</f>
        <v>26.5</v>
      </c>
      <c r="I2300">
        <f>VLOOKUP(C2300,[4]RISKFACTORSANDACCESSTOCARE!$F:$Z,21,FALSE)</f>
        <v>12899</v>
      </c>
      <c r="J2300">
        <f>VLOOKUP(C2300,[5]DEMOGRAPHICS!$F:$J,5,FALSE)</f>
        <v>112858</v>
      </c>
      <c r="K2300">
        <f t="shared" si="243"/>
        <v>11.429406865264315</v>
      </c>
    </row>
    <row r="2301" spans="1:11" hidden="1" x14ac:dyDescent="0.3">
      <c r="A2301" t="s">
        <v>3682</v>
      </c>
      <c r="B2301" t="s">
        <v>3713</v>
      </c>
      <c r="C2301" t="s">
        <v>3714</v>
      </c>
      <c r="D2301">
        <f>VLOOKUP(C2301, [1]acs2015_county_data!$D:$O, 12, FALSE)</f>
        <v>46637</v>
      </c>
      <c r="E2301">
        <f>VLOOKUP(C2301, [2]DEMOGRAPHICS!$F:$M, 8, FALSE)</f>
        <v>51</v>
      </c>
      <c r="F2301">
        <f>VLOOKUP(C2301, [3]RISKFACTORSANDACCESSTOCARE!$F:$N, 9, FALSE)</f>
        <v>28.4</v>
      </c>
      <c r="G2301">
        <f>VLOOKUP(C2301, [3]RISKFACTORSANDACCESSTOCARE!$F:$H, 3, FALSE)</f>
        <v>24.6</v>
      </c>
      <c r="H2301">
        <f>VLOOKUP(C2301, [3]RISKFACTORSANDACCESSTOCARE!$F:$Q, 12, FALSE)</f>
        <v>-1111.0999999999999</v>
      </c>
    </row>
    <row r="2302" spans="1:11" hidden="1" x14ac:dyDescent="0.3">
      <c r="A2302" t="s">
        <v>3682</v>
      </c>
      <c r="B2302" t="s">
        <v>534</v>
      </c>
      <c r="C2302" t="s">
        <v>3715</v>
      </c>
      <c r="D2302">
        <f>VLOOKUP(C2302, [1]acs2015_county_data!$D:$O, 12, FALSE)</f>
        <v>36004</v>
      </c>
      <c r="E2302">
        <f>VLOOKUP(C2302, [2]DEMOGRAPHICS!$F:$M, 8, FALSE)</f>
        <v>35</v>
      </c>
      <c r="F2302">
        <f>VLOOKUP(C2302, [3]RISKFACTORSANDACCESSTOCARE!$F:$N, 9, FALSE)</f>
        <v>32</v>
      </c>
      <c r="G2302">
        <f>VLOOKUP(C2302, [3]RISKFACTORSANDACCESSTOCARE!$F:$H, 3, FALSE)</f>
        <v>31</v>
      </c>
      <c r="H2302">
        <f>VLOOKUP(C2302, [3]RISKFACTORSANDACCESSTOCARE!$F:$Q, 12, FALSE)</f>
        <v>-1111.0999999999999</v>
      </c>
    </row>
    <row r="2303" spans="1:11" x14ac:dyDescent="0.3">
      <c r="A2303" t="s">
        <v>3682</v>
      </c>
      <c r="B2303" t="s">
        <v>3716</v>
      </c>
      <c r="C2303" t="s">
        <v>3717</v>
      </c>
      <c r="D2303">
        <f>VLOOKUP(C2303, [1]acs2015_county_data!$D:$O, 12, FALSE)</f>
        <v>42080</v>
      </c>
      <c r="E2303">
        <f>VLOOKUP(C2303, [2]DEMOGRAPHICS!$F:$M, 8, FALSE)</f>
        <v>164</v>
      </c>
      <c r="F2303">
        <f>VLOOKUP(C2303, [3]RISKFACTORSANDACCESSTOCARE!$F:$N, 9, FALSE)</f>
        <v>27.4</v>
      </c>
      <c r="G2303">
        <f>VLOOKUP(C2303, [3]RISKFACTORSANDACCESSTOCARE!$F:$H, 3, FALSE)</f>
        <v>30</v>
      </c>
      <c r="H2303">
        <f>VLOOKUP(C2303, [3]RISKFACTORSANDACCESSTOCARE!$F:$Q, 12, FALSE)</f>
        <v>29.8</v>
      </c>
      <c r="I2303">
        <f>VLOOKUP(C2303,[4]RISKFACTORSANDACCESSTOCARE!$F:$Z,21,FALSE)</f>
        <v>20012</v>
      </c>
      <c r="J2303">
        <f>VLOOKUP(C2303,[5]DEMOGRAPHICS!$F:$J,5,FALSE)</f>
        <v>131097</v>
      </c>
      <c r="K2303">
        <f t="shared" ref="K2303:K2306" si="244">I2303/J2303*100</f>
        <v>15.265032762000654</v>
      </c>
    </row>
    <row r="2304" spans="1:11" x14ac:dyDescent="0.3">
      <c r="A2304" t="s">
        <v>3682</v>
      </c>
      <c r="B2304" t="s">
        <v>3718</v>
      </c>
      <c r="C2304" t="s">
        <v>3719</v>
      </c>
      <c r="D2304">
        <f>VLOOKUP(C2304, [1]acs2015_county_data!$D:$O, 12, FALSE)</f>
        <v>42835</v>
      </c>
      <c r="E2304">
        <f>VLOOKUP(C2304, [2]DEMOGRAPHICS!$F:$M, 8, FALSE)</f>
        <v>75</v>
      </c>
      <c r="F2304">
        <f>VLOOKUP(C2304, [3]RISKFACTORSANDACCESSTOCARE!$F:$N, 9, FALSE)</f>
        <v>24.9</v>
      </c>
      <c r="G2304">
        <f>VLOOKUP(C2304, [3]RISKFACTORSANDACCESSTOCARE!$F:$H, 3, FALSE)</f>
        <v>20.8</v>
      </c>
      <c r="H2304">
        <f>VLOOKUP(C2304, [3]RISKFACTORSANDACCESSTOCARE!$F:$Q, 12, FALSE)</f>
        <v>32.700000000000003</v>
      </c>
      <c r="I2304">
        <f>VLOOKUP(C2304,[4]RISKFACTORSANDACCESSTOCARE!$F:$Z,21,FALSE)</f>
        <v>9508</v>
      </c>
      <c r="J2304">
        <f>VLOOKUP(C2304,[5]DEMOGRAPHICS!$F:$J,5,FALSE)</f>
        <v>60983</v>
      </c>
      <c r="K2304">
        <f t="shared" si="244"/>
        <v>15.591230342882442</v>
      </c>
    </row>
    <row r="2305" spans="1:11" x14ac:dyDescent="0.3">
      <c r="A2305" t="s">
        <v>3682</v>
      </c>
      <c r="B2305" t="s">
        <v>3720</v>
      </c>
      <c r="C2305" t="s">
        <v>3721</v>
      </c>
      <c r="D2305">
        <f>VLOOKUP(C2305, [1]acs2015_county_data!$D:$O, 12, FALSE)</f>
        <v>50540</v>
      </c>
      <c r="E2305">
        <f>VLOOKUP(C2305, [2]DEMOGRAPHICS!$F:$M, 8, FALSE)</f>
        <v>516</v>
      </c>
      <c r="F2305">
        <f>VLOOKUP(C2305, [3]RISKFACTORSANDACCESSTOCARE!$F:$N, 9, FALSE)</f>
        <v>21.8</v>
      </c>
      <c r="G2305">
        <f>VLOOKUP(C2305, [3]RISKFACTORSANDACCESSTOCARE!$F:$H, 3, FALSE)</f>
        <v>21.5</v>
      </c>
      <c r="H2305">
        <f>VLOOKUP(C2305, [3]RISKFACTORSANDACCESSTOCARE!$F:$Q, 12, FALSE)</f>
        <v>25.7</v>
      </c>
      <c r="I2305">
        <f>VLOOKUP(C2305,[4]RISKFACTORSANDACCESSTOCARE!$F:$Z,21,FALSE)</f>
        <v>46056</v>
      </c>
      <c r="J2305">
        <f>VLOOKUP(C2305,[5]DEMOGRAPHICS!$F:$J,5,FALSE)</f>
        <v>407383</v>
      </c>
      <c r="K2305">
        <f t="shared" si="244"/>
        <v>11.305331837607362</v>
      </c>
    </row>
    <row r="2306" spans="1:11" x14ac:dyDescent="0.3">
      <c r="A2306" t="s">
        <v>3682</v>
      </c>
      <c r="B2306" t="s">
        <v>1515</v>
      </c>
      <c r="C2306" t="s">
        <v>3722</v>
      </c>
      <c r="D2306">
        <f>VLOOKUP(C2306, [1]acs2015_county_data!$D:$O, 12, FALSE)</f>
        <v>37060</v>
      </c>
      <c r="E2306">
        <f>VLOOKUP(C2306, [2]DEMOGRAPHICS!$F:$M, 8, FALSE)</f>
        <v>149</v>
      </c>
      <c r="F2306">
        <f>VLOOKUP(C2306, [3]RISKFACTORSANDACCESSTOCARE!$F:$N, 9, FALSE)</f>
        <v>28.4</v>
      </c>
      <c r="G2306">
        <f>VLOOKUP(C2306, [3]RISKFACTORSANDACCESSTOCARE!$F:$H, 3, FALSE)</f>
        <v>25.8</v>
      </c>
      <c r="H2306">
        <f>VLOOKUP(C2306, [3]RISKFACTORSANDACCESSTOCARE!$F:$Q, 12, FALSE)</f>
        <v>29.1</v>
      </c>
      <c r="I2306">
        <f>VLOOKUP(C2306,[4]RISKFACTORSANDACCESSTOCARE!$F:$Z,21,FALSE)</f>
        <v>9540</v>
      </c>
      <c r="J2306">
        <f>VLOOKUP(C2306,[5]DEMOGRAPHICS!$F:$J,5,FALSE)</f>
        <v>67979</v>
      </c>
      <c r="K2306">
        <f t="shared" si="244"/>
        <v>14.033745715588639</v>
      </c>
    </row>
    <row r="2307" spans="1:11" hidden="1" x14ac:dyDescent="0.3">
      <c r="A2307" t="s">
        <v>3682</v>
      </c>
      <c r="B2307" t="s">
        <v>3723</v>
      </c>
      <c r="C2307" t="s">
        <v>3724</v>
      </c>
      <c r="D2307">
        <f>VLOOKUP(C2307, [1]acs2015_county_data!$D:$O, 12, FALSE)</f>
        <v>31410</v>
      </c>
      <c r="E2307">
        <f>VLOOKUP(C2307, [2]DEMOGRAPHICS!$F:$M, 8, FALSE)</f>
        <v>38</v>
      </c>
      <c r="F2307">
        <f>VLOOKUP(C2307, [3]RISKFACTORSANDACCESSTOCARE!$F:$N, 9, FALSE)</f>
        <v>33.1</v>
      </c>
      <c r="G2307">
        <f>VLOOKUP(C2307, [3]RISKFACTORSANDACCESSTOCARE!$F:$H, 3, FALSE)</f>
        <v>29.3</v>
      </c>
      <c r="H2307">
        <f>VLOOKUP(C2307, [3]RISKFACTORSANDACCESSTOCARE!$F:$Q, 12, FALSE)</f>
        <v>-1111.0999999999999</v>
      </c>
    </row>
    <row r="2308" spans="1:11" x14ac:dyDescent="0.3">
      <c r="A2308" t="s">
        <v>3682</v>
      </c>
      <c r="B2308" t="s">
        <v>3725</v>
      </c>
      <c r="C2308" t="s">
        <v>3726</v>
      </c>
      <c r="D2308">
        <f>VLOOKUP(C2308, [1]acs2015_county_data!$D:$O, 12, FALSE)</f>
        <v>43299</v>
      </c>
      <c r="E2308">
        <f>VLOOKUP(C2308, [2]DEMOGRAPHICS!$F:$M, 8, FALSE)</f>
        <v>200</v>
      </c>
      <c r="F2308">
        <f>VLOOKUP(C2308, [3]RISKFACTORSANDACCESSTOCARE!$F:$N, 9, FALSE)</f>
        <v>25.1</v>
      </c>
      <c r="G2308">
        <f>VLOOKUP(C2308, [3]RISKFACTORSANDACCESSTOCARE!$F:$H, 3, FALSE)</f>
        <v>22.3</v>
      </c>
      <c r="H2308">
        <f>VLOOKUP(C2308, [3]RISKFACTORSANDACCESSTOCARE!$F:$Q, 12, FALSE)</f>
        <v>28.6</v>
      </c>
      <c r="I2308">
        <f>VLOOKUP(C2308,[4]RISKFACTORSANDACCESSTOCARE!$F:$Z,21,FALSE)</f>
        <v>32165</v>
      </c>
      <c r="J2308">
        <f>VLOOKUP(C2308,[5]DEMOGRAPHICS!$F:$J,5,FALSE)</f>
        <v>226992</v>
      </c>
      <c r="K2308">
        <f>I2308/J2308*100</f>
        <v>14.170102911115809</v>
      </c>
    </row>
    <row r="2309" spans="1:11" hidden="1" x14ac:dyDescent="0.3">
      <c r="A2309" t="s">
        <v>3682</v>
      </c>
      <c r="B2309" t="s">
        <v>810</v>
      </c>
      <c r="C2309" t="s">
        <v>3727</v>
      </c>
      <c r="D2309">
        <f>VLOOKUP(C2309, [1]acs2015_county_data!$D:$O, 12, FALSE)</f>
        <v>37141</v>
      </c>
      <c r="E2309">
        <f>VLOOKUP(C2309, [2]DEMOGRAPHICS!$F:$M, 8, FALSE)</f>
        <v>33</v>
      </c>
      <c r="F2309">
        <f>VLOOKUP(C2309, [3]RISKFACTORSANDACCESSTOCARE!$F:$N, 9, FALSE)</f>
        <v>28.6</v>
      </c>
      <c r="G2309">
        <f>VLOOKUP(C2309, [3]RISKFACTORSANDACCESSTOCARE!$F:$H, 3, FALSE)</f>
        <v>31.5</v>
      </c>
      <c r="H2309">
        <f>VLOOKUP(C2309, [3]RISKFACTORSANDACCESSTOCARE!$F:$Q, 12, FALSE)</f>
        <v>-1111.0999999999999</v>
      </c>
    </row>
    <row r="2310" spans="1:11" x14ac:dyDescent="0.3">
      <c r="A2310" t="s">
        <v>3682</v>
      </c>
      <c r="B2310" t="s">
        <v>3728</v>
      </c>
      <c r="C2310" t="s">
        <v>3729</v>
      </c>
      <c r="D2310">
        <f>VLOOKUP(C2310, [1]acs2015_county_data!$D:$O, 12, FALSE)</f>
        <v>43622</v>
      </c>
      <c r="E2310">
        <f>VLOOKUP(C2310, [2]DEMOGRAPHICS!$F:$M, 8, FALSE)</f>
        <v>78</v>
      </c>
      <c r="F2310">
        <f>VLOOKUP(C2310, [3]RISKFACTORSANDACCESSTOCARE!$F:$N, 9, FALSE)</f>
        <v>29.3</v>
      </c>
      <c r="G2310">
        <f>VLOOKUP(C2310, [3]RISKFACTORSANDACCESSTOCARE!$F:$H, 3, FALSE)</f>
        <v>29.9</v>
      </c>
      <c r="H2310">
        <f>VLOOKUP(C2310, [3]RISKFACTORSANDACCESSTOCARE!$F:$Q, 12, FALSE)</f>
        <v>34.4</v>
      </c>
      <c r="I2310">
        <f>VLOOKUP(C2310,[4]RISKFACTORSANDACCESSTOCARE!$F:$Z,21,FALSE)</f>
        <v>7314</v>
      </c>
      <c r="J2310">
        <f>VLOOKUP(C2310,[5]DEMOGRAPHICS!$F:$J,5,FALSE)</f>
        <v>56486</v>
      </c>
      <c r="K2310">
        <f t="shared" ref="K2310:K2312" si="245">I2310/J2310*100</f>
        <v>12.948341181885779</v>
      </c>
    </row>
    <row r="2311" spans="1:11" x14ac:dyDescent="0.3">
      <c r="A2311" t="s">
        <v>3682</v>
      </c>
      <c r="B2311" t="s">
        <v>2751</v>
      </c>
      <c r="C2311" t="s">
        <v>3730</v>
      </c>
      <c r="D2311">
        <f>VLOOKUP(C2311, [1]acs2015_county_data!$D:$O, 12, FALSE)</f>
        <v>44016</v>
      </c>
      <c r="E2311">
        <f>VLOOKUP(C2311, [2]DEMOGRAPHICS!$F:$M, 8, FALSE)</f>
        <v>115</v>
      </c>
      <c r="F2311">
        <f>VLOOKUP(C2311, [3]RISKFACTORSANDACCESSTOCARE!$F:$N, 9, FALSE)</f>
        <v>28.5</v>
      </c>
      <c r="G2311">
        <f>VLOOKUP(C2311, [3]RISKFACTORSANDACCESSTOCARE!$F:$H, 3, FALSE)</f>
        <v>30</v>
      </c>
      <c r="H2311">
        <f>VLOOKUP(C2311, [3]RISKFACTORSANDACCESSTOCARE!$F:$Q, 12, FALSE)</f>
        <v>27.9</v>
      </c>
      <c r="I2311">
        <f>VLOOKUP(C2311,[4]RISKFACTORSANDACCESSTOCARE!$F:$Z,21,FALSE)</f>
        <v>8569</v>
      </c>
      <c r="J2311">
        <f>VLOOKUP(C2311,[5]DEMOGRAPHICS!$F:$J,5,FALSE)</f>
        <v>63113</v>
      </c>
      <c r="K2311">
        <f t="shared" si="245"/>
        <v>13.57723448417917</v>
      </c>
    </row>
    <row r="2312" spans="1:11" x14ac:dyDescent="0.3">
      <c r="A2312" t="s">
        <v>3682</v>
      </c>
      <c r="B2312" t="s">
        <v>823</v>
      </c>
      <c r="C2312" t="s">
        <v>3731</v>
      </c>
      <c r="D2312">
        <f>VLOOKUP(C2312, [1]acs2015_county_data!$D:$O, 12, FALSE)</f>
        <v>38515</v>
      </c>
      <c r="E2312">
        <f>VLOOKUP(C2312, [2]DEMOGRAPHICS!$F:$M, 8, FALSE)</f>
        <v>98</v>
      </c>
      <c r="F2312">
        <f>VLOOKUP(C2312, [3]RISKFACTORSANDACCESSTOCARE!$F:$N, 9, FALSE)</f>
        <v>30.8</v>
      </c>
      <c r="G2312">
        <f>VLOOKUP(C2312, [3]RISKFACTORSANDACCESSTOCARE!$F:$H, 3, FALSE)</f>
        <v>30.1</v>
      </c>
      <c r="H2312">
        <f>VLOOKUP(C2312, [3]RISKFACTORSANDACCESSTOCARE!$F:$Q, 12, FALSE)</f>
        <v>35.299999999999997</v>
      </c>
      <c r="I2312">
        <f>VLOOKUP(C2312,[4]RISKFACTORSANDACCESSTOCARE!$F:$Z,21,FALSE)</f>
        <v>10294</v>
      </c>
      <c r="J2312">
        <f>VLOOKUP(C2312,[5]DEMOGRAPHICS!$F:$J,5,FALSE)</f>
        <v>70293</v>
      </c>
      <c r="K2312">
        <f t="shared" si="245"/>
        <v>14.644416940520394</v>
      </c>
    </row>
    <row r="2313" spans="1:11" hidden="1" x14ac:dyDescent="0.3">
      <c r="A2313" t="s">
        <v>3682</v>
      </c>
      <c r="B2313" t="s">
        <v>81</v>
      </c>
      <c r="C2313" t="s">
        <v>3732</v>
      </c>
      <c r="D2313">
        <f>VLOOKUP(C2313, [1]acs2015_county_data!$D:$O, 12, FALSE)</f>
        <v>30954</v>
      </c>
      <c r="E2313">
        <f>VLOOKUP(C2313, [2]DEMOGRAPHICS!$F:$M, 8, FALSE)</f>
        <v>50</v>
      </c>
      <c r="F2313">
        <f>VLOOKUP(C2313, [3]RISKFACTORSANDACCESSTOCARE!$F:$N, 9, FALSE)</f>
        <v>30.3</v>
      </c>
      <c r="G2313">
        <f>VLOOKUP(C2313, [3]RISKFACTORSANDACCESSTOCARE!$F:$H, 3, FALSE)</f>
        <v>26</v>
      </c>
      <c r="H2313">
        <f>VLOOKUP(C2313, [3]RISKFACTORSANDACCESSTOCARE!$F:$Q, 12, FALSE)</f>
        <v>-1111.0999999999999</v>
      </c>
    </row>
    <row r="2314" spans="1:11" x14ac:dyDescent="0.3">
      <c r="A2314" t="s">
        <v>3682</v>
      </c>
      <c r="B2314" t="s">
        <v>3733</v>
      </c>
      <c r="C2314" t="s">
        <v>3734</v>
      </c>
      <c r="D2314">
        <f>VLOOKUP(C2314, [1]acs2015_county_data!$D:$O, 12, FALSE)</f>
        <v>53857</v>
      </c>
      <c r="E2314">
        <f>VLOOKUP(C2314, [2]DEMOGRAPHICS!$F:$M, 8, FALSE)</f>
        <v>336</v>
      </c>
      <c r="F2314">
        <f>VLOOKUP(C2314, [3]RISKFACTORSANDACCESSTOCARE!$F:$N, 9, FALSE)</f>
        <v>23.1</v>
      </c>
      <c r="G2314">
        <f>VLOOKUP(C2314, [3]RISKFACTORSANDACCESSTOCARE!$F:$H, 3, FALSE)</f>
        <v>20.7</v>
      </c>
      <c r="H2314">
        <f>VLOOKUP(C2314, [3]RISKFACTORSANDACCESSTOCARE!$F:$Q, 12, FALSE)</f>
        <v>26.2</v>
      </c>
      <c r="I2314">
        <f>VLOOKUP(C2314,[4]RISKFACTORSANDACCESSTOCARE!$F:$Z,21,FALSE)</f>
        <v>26740</v>
      </c>
      <c r="J2314">
        <f>VLOOKUP(C2314,[5]DEMOGRAPHICS!$F:$J,5,FALSE)</f>
        <v>235272</v>
      </c>
      <c r="K2314">
        <f>I2314/J2314*100</f>
        <v>11.365568363426162</v>
      </c>
    </row>
    <row r="2315" spans="1:11" hidden="1" x14ac:dyDescent="0.3">
      <c r="A2315" t="s">
        <v>3682</v>
      </c>
      <c r="B2315" t="s">
        <v>3735</v>
      </c>
      <c r="C2315" t="s">
        <v>3736</v>
      </c>
      <c r="D2315">
        <f>VLOOKUP(C2315, [1]acs2015_county_data!$D:$O, 12, FALSE)</f>
        <v>38712</v>
      </c>
      <c r="E2315">
        <f>VLOOKUP(C2315, [2]DEMOGRAPHICS!$F:$M, 8, FALSE)</f>
        <v>28</v>
      </c>
      <c r="F2315">
        <f>VLOOKUP(C2315, [3]RISKFACTORSANDACCESSTOCARE!$F:$N, 9, FALSE)</f>
        <v>-1111.0999999999999</v>
      </c>
      <c r="G2315">
        <f>VLOOKUP(C2315, [3]RISKFACTORSANDACCESSTOCARE!$F:$H, 3, FALSE)</f>
        <v>-1111.0999999999999</v>
      </c>
      <c r="H2315">
        <f>VLOOKUP(C2315, [3]RISKFACTORSANDACCESSTOCARE!$F:$Q, 12, FALSE)</f>
        <v>-1111.0999999999999</v>
      </c>
    </row>
    <row r="2316" spans="1:11" x14ac:dyDescent="0.3">
      <c r="A2316" t="s">
        <v>3682</v>
      </c>
      <c r="B2316" t="s">
        <v>93</v>
      </c>
      <c r="C2316" t="s">
        <v>3737</v>
      </c>
      <c r="D2316">
        <f>VLOOKUP(C2316, [1]acs2015_county_data!$D:$O, 12, FALSE)</f>
        <v>29874</v>
      </c>
      <c r="E2316">
        <f>VLOOKUP(C2316, [2]DEMOGRAPHICS!$F:$M, 8, FALSE)</f>
        <v>71</v>
      </c>
      <c r="F2316">
        <f>VLOOKUP(C2316, [3]RISKFACTORSANDACCESSTOCARE!$F:$N, 9, FALSE)</f>
        <v>34.9</v>
      </c>
      <c r="G2316">
        <f>VLOOKUP(C2316, [3]RISKFACTORSANDACCESSTOCARE!$F:$H, 3, FALSE)</f>
        <v>31.7</v>
      </c>
      <c r="H2316">
        <f>VLOOKUP(C2316, [3]RISKFACTORSANDACCESSTOCARE!$F:$Q, 12, FALSE)</f>
        <v>44.6</v>
      </c>
      <c r="I2316">
        <f>VLOOKUP(C2316,[4]RISKFACTORSANDACCESSTOCARE!$F:$Z,21,FALSE)</f>
        <v>7893</v>
      </c>
      <c r="J2316">
        <f>VLOOKUP(C2316,[5]DEMOGRAPHICS!$F:$J,5,FALSE)</f>
        <v>34904</v>
      </c>
      <c r="K2316">
        <f t="shared" ref="K2316:K2322" si="246">I2316/J2316*100</f>
        <v>22.613454045381616</v>
      </c>
    </row>
    <row r="2317" spans="1:11" x14ac:dyDescent="0.3">
      <c r="A2317" t="s">
        <v>3682</v>
      </c>
      <c r="B2317" t="s">
        <v>3738</v>
      </c>
      <c r="C2317" t="s">
        <v>3739</v>
      </c>
      <c r="D2317">
        <f>VLOOKUP(C2317, [1]acs2015_county_data!$D:$O, 12, FALSE)</f>
        <v>30767</v>
      </c>
      <c r="E2317">
        <f>VLOOKUP(C2317, [2]DEMOGRAPHICS!$F:$M, 8, FALSE)</f>
        <v>58</v>
      </c>
      <c r="F2317">
        <f>VLOOKUP(C2317, [3]RISKFACTORSANDACCESSTOCARE!$F:$N, 9, FALSE)</f>
        <v>35.4</v>
      </c>
      <c r="G2317">
        <f>VLOOKUP(C2317, [3]RISKFACTORSANDACCESSTOCARE!$F:$H, 3, FALSE)</f>
        <v>43.3</v>
      </c>
      <c r="H2317">
        <f>VLOOKUP(C2317, [3]RISKFACTORSANDACCESSTOCARE!$F:$Q, 12, FALSE)</f>
        <v>36.799999999999997</v>
      </c>
      <c r="I2317">
        <f>VLOOKUP(C2317,[4]RISKFACTORSANDACCESSTOCARE!$F:$Z,21,FALSE)</f>
        <v>5381</v>
      </c>
      <c r="J2317">
        <f>VLOOKUP(C2317,[5]DEMOGRAPHICS!$F:$J,5,FALSE)</f>
        <v>28021</v>
      </c>
      <c r="K2317">
        <f t="shared" si="246"/>
        <v>19.203454551943185</v>
      </c>
    </row>
    <row r="2318" spans="1:11" x14ac:dyDescent="0.3">
      <c r="A2318" t="s">
        <v>3682</v>
      </c>
      <c r="B2318" t="s">
        <v>3740</v>
      </c>
      <c r="C2318" t="s">
        <v>3741</v>
      </c>
      <c r="D2318">
        <f>VLOOKUP(C2318, [1]acs2015_county_data!$D:$O, 12, FALSE)</f>
        <v>40127</v>
      </c>
      <c r="E2318">
        <f>VLOOKUP(C2318, [2]DEMOGRAPHICS!$F:$M, 8, FALSE)</f>
        <v>59</v>
      </c>
      <c r="F2318">
        <f>VLOOKUP(C2318, [3]RISKFACTORSANDACCESSTOCARE!$F:$N, 9, FALSE)</f>
        <v>25.4</v>
      </c>
      <c r="G2318">
        <f>VLOOKUP(C2318, [3]RISKFACTORSANDACCESSTOCARE!$F:$H, 3, FALSE)</f>
        <v>34</v>
      </c>
      <c r="H2318">
        <f>VLOOKUP(C2318, [3]RISKFACTORSANDACCESSTOCARE!$F:$Q, 12, FALSE)</f>
        <v>36</v>
      </c>
      <c r="I2318">
        <f>VLOOKUP(C2318,[4]RISKFACTORSANDACCESSTOCARE!$F:$Z,21,FALSE)</f>
        <v>5441</v>
      </c>
      <c r="J2318">
        <f>VLOOKUP(C2318,[5]DEMOGRAPHICS!$F:$J,5,FALSE)</f>
        <v>37250</v>
      </c>
      <c r="K2318">
        <f t="shared" si="246"/>
        <v>14.606711409395972</v>
      </c>
    </row>
    <row r="2319" spans="1:11" x14ac:dyDescent="0.3">
      <c r="A2319" t="s">
        <v>3682</v>
      </c>
      <c r="B2319" t="s">
        <v>853</v>
      </c>
      <c r="C2319" t="s">
        <v>3742</v>
      </c>
      <c r="D2319">
        <f>VLOOKUP(C2319, [1]acs2015_county_data!$D:$O, 12, FALSE)</f>
        <v>41237</v>
      </c>
      <c r="E2319">
        <f>VLOOKUP(C2319, [2]DEMOGRAPHICS!$F:$M, 8, FALSE)</f>
        <v>111</v>
      </c>
      <c r="F2319">
        <f>VLOOKUP(C2319, [3]RISKFACTORSANDACCESSTOCARE!$F:$N, 9, FALSE)</f>
        <v>22.4</v>
      </c>
      <c r="G2319">
        <f>VLOOKUP(C2319, [3]RISKFACTORSANDACCESSTOCARE!$F:$H, 3, FALSE)</f>
        <v>22.9</v>
      </c>
      <c r="H2319">
        <f>VLOOKUP(C2319, [3]RISKFACTORSANDACCESSTOCARE!$F:$Q, 12, FALSE)</f>
        <v>30.7</v>
      </c>
      <c r="I2319">
        <f>VLOOKUP(C2319,[4]RISKFACTORSANDACCESSTOCARE!$F:$Z,21,FALSE)</f>
        <v>8325</v>
      </c>
      <c r="J2319">
        <f>VLOOKUP(C2319,[5]DEMOGRAPHICS!$F:$J,5,FALSE)</f>
        <v>69577</v>
      </c>
      <c r="K2319">
        <f t="shared" si="246"/>
        <v>11.965160900872416</v>
      </c>
    </row>
    <row r="2320" spans="1:11" x14ac:dyDescent="0.3">
      <c r="A2320" t="s">
        <v>3682</v>
      </c>
      <c r="B2320" t="s">
        <v>3743</v>
      </c>
      <c r="C2320" t="s">
        <v>3744</v>
      </c>
      <c r="D2320">
        <f>VLOOKUP(C2320, [1]acs2015_county_data!$D:$O, 12, FALSE)</f>
        <v>34218</v>
      </c>
      <c r="E2320">
        <f>VLOOKUP(C2320, [2]DEMOGRAPHICS!$F:$M, 8, FALSE)</f>
        <v>83</v>
      </c>
      <c r="F2320">
        <f>VLOOKUP(C2320, [3]RISKFACTORSANDACCESSTOCARE!$F:$N, 9, FALSE)</f>
        <v>35.200000000000003</v>
      </c>
      <c r="G2320">
        <f>VLOOKUP(C2320, [3]RISKFACTORSANDACCESSTOCARE!$F:$H, 3, FALSE)</f>
        <v>30</v>
      </c>
      <c r="H2320">
        <f>VLOOKUP(C2320, [3]RISKFACTORSANDACCESSTOCARE!$F:$Q, 12, FALSE)</f>
        <v>35.700000000000003</v>
      </c>
      <c r="I2320">
        <f>VLOOKUP(C2320,[4]RISKFACTORSANDACCESSTOCARE!$F:$Z,21,FALSE)</f>
        <v>16341</v>
      </c>
      <c r="J2320">
        <f>VLOOKUP(C2320,[5]DEMOGRAPHICS!$F:$J,5,FALSE)</f>
        <v>92167</v>
      </c>
      <c r="K2320">
        <f t="shared" si="246"/>
        <v>17.729773129211107</v>
      </c>
    </row>
    <row r="2321" spans="1:11" x14ac:dyDescent="0.3">
      <c r="A2321" t="s">
        <v>3682</v>
      </c>
      <c r="B2321" t="s">
        <v>107</v>
      </c>
      <c r="C2321" t="s">
        <v>3745</v>
      </c>
      <c r="D2321">
        <f>VLOOKUP(C2321, [1]acs2015_county_data!$D:$O, 12, FALSE)</f>
        <v>41459</v>
      </c>
      <c r="E2321">
        <f>VLOOKUP(C2321, [2]DEMOGRAPHICS!$F:$M, 8, FALSE)</f>
        <v>229</v>
      </c>
      <c r="F2321">
        <f>VLOOKUP(C2321, [3]RISKFACTORSANDACCESSTOCARE!$F:$N, 9, FALSE)</f>
        <v>20.100000000000001</v>
      </c>
      <c r="G2321">
        <f>VLOOKUP(C2321, [3]RISKFACTORSANDACCESSTOCARE!$F:$H, 3, FALSE)</f>
        <v>26.4</v>
      </c>
      <c r="H2321">
        <f>VLOOKUP(C2321, [3]RISKFACTORSANDACCESSTOCARE!$F:$Q, 12, FALSE)</f>
        <v>25</v>
      </c>
      <c r="I2321">
        <f>VLOOKUP(C2321,[4]RISKFACTORSANDACCESSTOCARE!$F:$Z,21,FALSE)</f>
        <v>13335</v>
      </c>
      <c r="J2321">
        <f>VLOOKUP(C2321,[5]DEMOGRAPHICS!$F:$J,5,FALSE)</f>
        <v>113575</v>
      </c>
      <c r="K2321">
        <f t="shared" si="246"/>
        <v>11.741140215716486</v>
      </c>
    </row>
    <row r="2322" spans="1:11" x14ac:dyDescent="0.3">
      <c r="A2322" t="s">
        <v>3682</v>
      </c>
      <c r="B2322" t="s">
        <v>1147</v>
      </c>
      <c r="C2322" t="s">
        <v>3746</v>
      </c>
      <c r="D2322">
        <f>VLOOKUP(C2322, [1]acs2015_county_data!$D:$O, 12, FALSE)</f>
        <v>49131</v>
      </c>
      <c r="E2322">
        <f>VLOOKUP(C2322, [2]DEMOGRAPHICS!$F:$M, 8, FALSE)</f>
        <v>450</v>
      </c>
      <c r="F2322">
        <f>VLOOKUP(C2322, [3]RISKFACTORSANDACCESSTOCARE!$F:$N, 9, FALSE)</f>
        <v>22.2</v>
      </c>
      <c r="G2322">
        <f>VLOOKUP(C2322, [3]RISKFACTORSANDACCESSTOCARE!$F:$H, 3, FALSE)</f>
        <v>20.100000000000001</v>
      </c>
      <c r="H2322">
        <f>VLOOKUP(C2322, [3]RISKFACTORSANDACCESSTOCARE!$F:$Q, 12, FALSE)</f>
        <v>25.5</v>
      </c>
      <c r="I2322">
        <f>VLOOKUP(C2322,[4]RISKFACTORSANDACCESSTOCARE!$F:$Z,21,FALSE)</f>
        <v>42449</v>
      </c>
      <c r="J2322">
        <f>VLOOKUP(C2322,[5]DEMOGRAPHICS!$F:$J,5,FALSE)</f>
        <v>340078</v>
      </c>
      <c r="K2322">
        <f t="shared" si="246"/>
        <v>12.482136451049465</v>
      </c>
    </row>
    <row r="2323" spans="1:11" hidden="1" x14ac:dyDescent="0.3">
      <c r="A2323" t="s">
        <v>3682</v>
      </c>
      <c r="B2323" t="s">
        <v>3747</v>
      </c>
      <c r="C2323" t="s">
        <v>3748</v>
      </c>
      <c r="D2323">
        <f>VLOOKUP(C2323, [1]acs2015_county_data!$D:$O, 12, FALSE)</f>
        <v>38827</v>
      </c>
      <c r="E2323">
        <f>VLOOKUP(C2323, [2]DEMOGRAPHICS!$F:$M, 8, FALSE)</f>
        <v>42</v>
      </c>
      <c r="F2323">
        <f>VLOOKUP(C2323, [3]RISKFACTORSANDACCESSTOCARE!$F:$N, 9, FALSE)</f>
        <v>28.6</v>
      </c>
      <c r="G2323">
        <f>VLOOKUP(C2323, [3]RISKFACTORSANDACCESSTOCARE!$F:$H, 3, FALSE)</f>
        <v>25.6</v>
      </c>
      <c r="H2323">
        <f>VLOOKUP(C2323, [3]RISKFACTORSANDACCESSTOCARE!$F:$Q, 12, FALSE)</f>
        <v>-1111.0999999999999</v>
      </c>
    </row>
    <row r="2324" spans="1:11" x14ac:dyDescent="0.3">
      <c r="A2324" t="s">
        <v>3682</v>
      </c>
      <c r="B2324" t="s">
        <v>3749</v>
      </c>
      <c r="C2324" t="s">
        <v>3750</v>
      </c>
      <c r="D2324">
        <f>VLOOKUP(C2324, [1]acs2015_county_data!$D:$O, 12, FALSE)</f>
        <v>43907</v>
      </c>
      <c r="E2324">
        <f>VLOOKUP(C2324, [2]DEMOGRAPHICS!$F:$M, 8, FALSE)</f>
        <v>329</v>
      </c>
      <c r="F2324">
        <f>VLOOKUP(C2324, [3]RISKFACTORSANDACCESSTOCARE!$F:$N, 9, FALSE)</f>
        <v>25.1</v>
      </c>
      <c r="G2324">
        <f>VLOOKUP(C2324, [3]RISKFACTORSANDACCESSTOCARE!$F:$H, 3, FALSE)</f>
        <v>27.9</v>
      </c>
      <c r="H2324">
        <f>VLOOKUP(C2324, [3]RISKFACTORSANDACCESSTOCARE!$F:$Q, 12, FALSE)</f>
        <v>28.3</v>
      </c>
      <c r="I2324">
        <f>VLOOKUP(C2324,[4]RISKFACTORSANDACCESSTOCARE!$F:$Z,21,FALSE)</f>
        <v>34411</v>
      </c>
      <c r="J2324">
        <f>VLOOKUP(C2324,[5]DEMOGRAPHICS!$F:$J,5,FALSE)</f>
        <v>266809</v>
      </c>
      <c r="K2324">
        <f t="shared" ref="K2324:K2326" si="247">I2324/J2324*100</f>
        <v>12.897241097564175</v>
      </c>
    </row>
    <row r="2325" spans="1:11" x14ac:dyDescent="0.3">
      <c r="A2325" t="s">
        <v>3682</v>
      </c>
      <c r="B2325" t="s">
        <v>119</v>
      </c>
      <c r="C2325" t="s">
        <v>3751</v>
      </c>
      <c r="D2325">
        <f>VLOOKUP(C2325, [1]acs2015_county_data!$D:$O, 12, FALSE)</f>
        <v>41332</v>
      </c>
      <c r="E2325">
        <f>VLOOKUP(C2325, [2]DEMOGRAPHICS!$F:$M, 8, FALSE)</f>
        <v>159</v>
      </c>
      <c r="F2325">
        <f>VLOOKUP(C2325, [3]RISKFACTORSANDACCESSTOCARE!$F:$N, 9, FALSE)</f>
        <v>27.5</v>
      </c>
      <c r="G2325">
        <f>VLOOKUP(C2325, [3]RISKFACTORSANDACCESSTOCARE!$F:$H, 3, FALSE)</f>
        <v>27.6</v>
      </c>
      <c r="H2325">
        <f>VLOOKUP(C2325, [3]RISKFACTORSANDACCESSTOCARE!$F:$Q, 12, FALSE)</f>
        <v>26.9</v>
      </c>
      <c r="I2325">
        <f>VLOOKUP(C2325,[4]RISKFACTORSANDACCESSTOCARE!$F:$Z,21,FALSE)</f>
        <v>16527</v>
      </c>
      <c r="J2325">
        <f>VLOOKUP(C2325,[5]DEMOGRAPHICS!$F:$J,5,FALSE)</f>
        <v>105517</v>
      </c>
      <c r="K2325">
        <f t="shared" si="247"/>
        <v>15.662878967370187</v>
      </c>
    </row>
    <row r="2326" spans="1:11" x14ac:dyDescent="0.3">
      <c r="A2326" t="s">
        <v>3682</v>
      </c>
      <c r="B2326" t="s">
        <v>287</v>
      </c>
      <c r="C2326" t="s">
        <v>3752</v>
      </c>
      <c r="D2326">
        <f>VLOOKUP(C2326, [1]acs2015_county_data!$D:$O, 12, FALSE)</f>
        <v>34033</v>
      </c>
      <c r="E2326">
        <f>VLOOKUP(C2326, [2]DEMOGRAPHICS!$F:$M, 8, FALSE)</f>
        <v>56</v>
      </c>
      <c r="F2326">
        <f>VLOOKUP(C2326, [3]RISKFACTORSANDACCESSTOCARE!$F:$N, 9, FALSE)</f>
        <v>31.9</v>
      </c>
      <c r="G2326">
        <f>VLOOKUP(C2326, [3]RISKFACTORSANDACCESSTOCARE!$F:$H, 3, FALSE)</f>
        <v>32.4</v>
      </c>
      <c r="H2326">
        <f>VLOOKUP(C2326, [3]RISKFACTORSANDACCESSTOCARE!$F:$Q, 12, FALSE)</f>
        <v>42.5</v>
      </c>
      <c r="I2326">
        <f>VLOOKUP(C2326,[4]RISKFACTORSANDACCESSTOCARE!$F:$Z,21,FALSE)</f>
        <v>3700</v>
      </c>
      <c r="J2326">
        <f>VLOOKUP(C2326,[5]DEMOGRAPHICS!$F:$J,5,FALSE)</f>
        <v>28539</v>
      </c>
      <c r="K2326">
        <f t="shared" si="247"/>
        <v>12.964714951469919</v>
      </c>
    </row>
    <row r="2327" spans="1:11" hidden="1" x14ac:dyDescent="0.3">
      <c r="A2327" t="s">
        <v>3682</v>
      </c>
      <c r="B2327" t="s">
        <v>3753</v>
      </c>
      <c r="C2327" t="s">
        <v>3754</v>
      </c>
      <c r="D2327">
        <f>VLOOKUP(C2327, [1]acs2015_county_data!$D:$O, 12, FALSE)</f>
        <v>28297</v>
      </c>
      <c r="E2327">
        <f>VLOOKUP(C2327, [2]DEMOGRAPHICS!$F:$M, 8, FALSE)</f>
        <v>38</v>
      </c>
      <c r="F2327">
        <f>VLOOKUP(C2327, [3]RISKFACTORSANDACCESSTOCARE!$F:$N, 9, FALSE)</f>
        <v>39.5</v>
      </c>
      <c r="G2327">
        <f>VLOOKUP(C2327, [3]RISKFACTORSANDACCESSTOCARE!$F:$H, 3, FALSE)</f>
        <v>28.9</v>
      </c>
      <c r="H2327">
        <f>VLOOKUP(C2327, [3]RISKFACTORSANDACCESSTOCARE!$F:$Q, 12, FALSE)</f>
        <v>-1111.0999999999999</v>
      </c>
    </row>
    <row r="2328" spans="1:11" x14ac:dyDescent="0.3">
      <c r="A2328" t="s">
        <v>3682</v>
      </c>
      <c r="B2328" t="s">
        <v>1943</v>
      </c>
      <c r="C2328" t="s">
        <v>3755</v>
      </c>
      <c r="D2328">
        <f>VLOOKUP(C2328, [1]acs2015_county_data!$D:$O, 12, FALSE)</f>
        <v>54117</v>
      </c>
      <c r="E2328">
        <f>VLOOKUP(C2328, [2]DEMOGRAPHICS!$F:$M, 8, FALSE)</f>
        <v>279</v>
      </c>
      <c r="F2328">
        <f>VLOOKUP(C2328, [3]RISKFACTORSANDACCESSTOCARE!$F:$N, 9, FALSE)</f>
        <v>22.2</v>
      </c>
      <c r="G2328">
        <f>VLOOKUP(C2328, [3]RISKFACTORSANDACCESSTOCARE!$F:$H, 3, FALSE)</f>
        <v>23</v>
      </c>
      <c r="H2328">
        <f>VLOOKUP(C2328, [3]RISKFACTORSANDACCESSTOCARE!$F:$Q, 12, FALSE)</f>
        <v>27.1</v>
      </c>
      <c r="I2328">
        <f>VLOOKUP(C2328,[4]RISKFACTORSANDACCESSTOCARE!$F:$Z,21,FALSE)</f>
        <v>21427</v>
      </c>
      <c r="J2328">
        <f>VLOOKUP(C2328,[5]DEMOGRAPHICS!$F:$J,5,FALSE)</f>
        <v>190097</v>
      </c>
      <c r="K2328">
        <f t="shared" ref="K2328:K2335" si="248">I2328/J2328*100</f>
        <v>11.271613965501823</v>
      </c>
    </row>
    <row r="2329" spans="1:11" x14ac:dyDescent="0.3">
      <c r="A2329" t="s">
        <v>3756</v>
      </c>
      <c r="B2329" t="s">
        <v>3757</v>
      </c>
      <c r="C2329" t="s">
        <v>3758</v>
      </c>
      <c r="D2329">
        <f>VLOOKUP(C2329, [1]acs2015_county_data!$D:$O, 12, FALSE)</f>
        <v>48750</v>
      </c>
      <c r="E2329">
        <f>VLOOKUP(C2329, [2]DEMOGRAPHICS!$F:$M, 8, FALSE)</f>
        <v>4</v>
      </c>
      <c r="F2329">
        <f>VLOOKUP(C2329, [3]RISKFACTORSANDACCESSTOCARE!$F:$N, 9, FALSE)</f>
        <v>24.3</v>
      </c>
      <c r="G2329">
        <f>VLOOKUP(C2329, [3]RISKFACTORSANDACCESSTOCARE!$F:$H, 3, FALSE)</f>
        <v>32.1</v>
      </c>
      <c r="H2329">
        <f>VLOOKUP(C2329, [3]RISKFACTORSANDACCESSTOCARE!$F:$Q, 12, FALSE)</f>
        <v>34.1</v>
      </c>
      <c r="I2329">
        <f>VLOOKUP(C2329,[4]RISKFACTORSANDACCESSTOCARE!$F:$Z,21,FALSE)</f>
        <v>504</v>
      </c>
      <c r="J2329">
        <f>VLOOKUP(C2329,[5]DEMOGRAPHICS!$F:$J,5,FALSE)</f>
        <v>2901</v>
      </c>
      <c r="K2329">
        <f t="shared" si="248"/>
        <v>17.37331954498449</v>
      </c>
    </row>
    <row r="2330" spans="1:11" x14ac:dyDescent="0.3">
      <c r="A2330" t="s">
        <v>3756</v>
      </c>
      <c r="B2330" t="s">
        <v>3759</v>
      </c>
      <c r="C2330" t="s">
        <v>3760</v>
      </c>
      <c r="D2330">
        <f>VLOOKUP(C2330, [1]acs2015_county_data!$D:$O, 12, FALSE)</f>
        <v>46267</v>
      </c>
      <c r="E2330">
        <f>VLOOKUP(C2330, [2]DEMOGRAPHICS!$F:$M, 8, FALSE)</f>
        <v>13</v>
      </c>
      <c r="F2330">
        <f>VLOOKUP(C2330, [3]RISKFACTORSANDACCESSTOCARE!$F:$N, 9, FALSE)</f>
        <v>25.1</v>
      </c>
      <c r="G2330">
        <f>VLOOKUP(C2330, [3]RISKFACTORSANDACCESSTOCARE!$F:$H, 3, FALSE)</f>
        <v>25.2</v>
      </c>
      <c r="H2330">
        <f>VLOOKUP(C2330, [3]RISKFACTORSANDACCESSTOCARE!$F:$Q, 12, FALSE)</f>
        <v>27.8</v>
      </c>
      <c r="I2330">
        <f>VLOOKUP(C2330,[4]RISKFACTORSANDACCESSTOCARE!$F:$Z,21,FALSE)</f>
        <v>1561</v>
      </c>
      <c r="J2330">
        <f>VLOOKUP(C2330,[5]DEMOGRAPHICS!$F:$J,5,FALSE)</f>
        <v>15896</v>
      </c>
      <c r="K2330">
        <f t="shared" si="248"/>
        <v>9.8200805234021136</v>
      </c>
    </row>
    <row r="2331" spans="1:11" x14ac:dyDescent="0.3">
      <c r="A2331" t="s">
        <v>3756</v>
      </c>
      <c r="B2331" t="s">
        <v>3761</v>
      </c>
      <c r="C2331" t="s">
        <v>3762</v>
      </c>
      <c r="D2331">
        <f>VLOOKUP(C2331, [1]acs2015_county_data!$D:$O, 12, FALSE)</f>
        <v>42171</v>
      </c>
      <c r="E2331">
        <f>VLOOKUP(C2331, [2]DEMOGRAPHICS!$F:$M, 8, FALSE)</f>
        <v>3</v>
      </c>
      <c r="F2331">
        <f>VLOOKUP(C2331, [3]RISKFACTORSANDACCESSTOCARE!$F:$N, 9, FALSE)</f>
        <v>22.7</v>
      </c>
      <c r="G2331">
        <f>VLOOKUP(C2331, [3]RISKFACTORSANDACCESSTOCARE!$F:$H, 3, FALSE)</f>
        <v>22.4</v>
      </c>
      <c r="H2331">
        <f>VLOOKUP(C2331, [3]RISKFACTORSANDACCESSTOCARE!$F:$Q, 12, FALSE)</f>
        <v>33.4</v>
      </c>
      <c r="I2331">
        <f>VLOOKUP(C2331,[4]RISKFACTORSANDACCESSTOCARE!$F:$Z,21,FALSE)</f>
        <v>864</v>
      </c>
      <c r="J2331">
        <f>VLOOKUP(C2331,[5]DEMOGRAPHICS!$F:$J,5,FALSE)</f>
        <v>3585</v>
      </c>
      <c r="K2331">
        <f t="shared" si="248"/>
        <v>24.10041841004184</v>
      </c>
    </row>
    <row r="2332" spans="1:11" x14ac:dyDescent="0.3">
      <c r="A2332" t="s">
        <v>3756</v>
      </c>
      <c r="B2332" t="s">
        <v>3763</v>
      </c>
      <c r="C2332" t="s">
        <v>3764</v>
      </c>
      <c r="D2332">
        <f>VLOOKUP(C2332, [1]acs2015_county_data!$D:$O, 12, FALSE)</f>
        <v>45254</v>
      </c>
      <c r="E2332">
        <f>VLOOKUP(C2332, [2]DEMOGRAPHICS!$F:$M, 8, FALSE)</f>
        <v>13</v>
      </c>
      <c r="F2332">
        <f>VLOOKUP(C2332, [3]RISKFACTORSANDACCESSTOCARE!$F:$N, 9, FALSE)</f>
        <v>22.3</v>
      </c>
      <c r="G2332">
        <f>VLOOKUP(C2332, [3]RISKFACTORSANDACCESSTOCARE!$F:$H, 3, FALSE)</f>
        <v>27.9</v>
      </c>
      <c r="H2332">
        <f>VLOOKUP(C2332, [3]RISKFACTORSANDACCESSTOCARE!$F:$Q, 12, FALSE)</f>
        <v>31.4</v>
      </c>
      <c r="I2332">
        <f>VLOOKUP(C2332,[4]RISKFACTORSANDACCESSTOCARE!$F:$Z,21,FALSE)</f>
        <v>689</v>
      </c>
      <c r="J2332">
        <f>VLOOKUP(C2332,[5]DEMOGRAPHICS!$F:$J,5,FALSE)</f>
        <v>7087</v>
      </c>
      <c r="K2332">
        <f t="shared" si="248"/>
        <v>9.7220262452377604</v>
      </c>
    </row>
    <row r="2333" spans="1:11" x14ac:dyDescent="0.3">
      <c r="A2333" t="s">
        <v>3756</v>
      </c>
      <c r="B2333" t="s">
        <v>3765</v>
      </c>
      <c r="C2333" t="s">
        <v>3766</v>
      </c>
      <c r="D2333">
        <f>VLOOKUP(C2333, [1]acs2015_county_data!$D:$O, 12, FALSE)</f>
        <v>50082</v>
      </c>
      <c r="E2333">
        <f>VLOOKUP(C2333, [2]DEMOGRAPHICS!$F:$M, 8, FALSE)</f>
        <v>35</v>
      </c>
      <c r="F2333">
        <f>VLOOKUP(C2333, [3]RISKFACTORSANDACCESSTOCARE!$F:$N, 9, FALSE)</f>
        <v>21.2</v>
      </c>
      <c r="G2333">
        <f>VLOOKUP(C2333, [3]RISKFACTORSANDACCESSTOCARE!$F:$H, 3, FALSE)</f>
        <v>19.5</v>
      </c>
      <c r="H2333">
        <f>VLOOKUP(C2333, [3]RISKFACTORSANDACCESSTOCARE!$F:$Q, 12, FALSE)</f>
        <v>17.3</v>
      </c>
      <c r="I2333">
        <f>VLOOKUP(C2333,[4]RISKFACTORSANDACCESSTOCARE!$F:$Z,21,FALSE)</f>
        <v>2099</v>
      </c>
      <c r="J2333">
        <f>VLOOKUP(C2333,[5]DEMOGRAPHICS!$F:$J,5,FALSE)</f>
        <v>28121</v>
      </c>
      <c r="K2333">
        <f t="shared" si="248"/>
        <v>7.4641726823370433</v>
      </c>
    </row>
    <row r="2334" spans="1:11" x14ac:dyDescent="0.3">
      <c r="A2334" t="s">
        <v>3756</v>
      </c>
      <c r="B2334" t="s">
        <v>1036</v>
      </c>
      <c r="C2334" t="s">
        <v>3767</v>
      </c>
      <c r="D2334">
        <f>VLOOKUP(C2334, [1]acs2015_county_data!$D:$O, 12, FALSE)</f>
        <v>53100</v>
      </c>
      <c r="E2334">
        <f>VLOOKUP(C2334, [2]DEMOGRAPHICS!$F:$M, 8, FALSE)</f>
        <v>20</v>
      </c>
      <c r="F2334">
        <f>VLOOKUP(C2334, [3]RISKFACTORSANDACCESSTOCARE!$F:$N, 9, FALSE)</f>
        <v>24.9</v>
      </c>
      <c r="G2334">
        <f>VLOOKUP(C2334, [3]RISKFACTORSANDACCESSTOCARE!$F:$H, 3, FALSE)</f>
        <v>21.9</v>
      </c>
      <c r="H2334">
        <f>VLOOKUP(C2334, [3]RISKFACTORSANDACCESSTOCARE!$F:$Q, 12, FALSE)</f>
        <v>23.7</v>
      </c>
      <c r="I2334">
        <f>VLOOKUP(C2334,[4]RISKFACTORSANDACCESSTOCARE!$F:$Z,21,FALSE)</f>
        <v>3166</v>
      </c>
      <c r="J2334">
        <f>VLOOKUP(C2334,[5]DEMOGRAPHICS!$F:$J,5,FALSE)</f>
        <v>34706</v>
      </c>
      <c r="K2334">
        <f t="shared" si="248"/>
        <v>9.1223419581628544</v>
      </c>
    </row>
    <row r="2335" spans="1:11" x14ac:dyDescent="0.3">
      <c r="A2335" t="s">
        <v>3756</v>
      </c>
      <c r="B2335" t="s">
        <v>3768</v>
      </c>
      <c r="C2335" t="s">
        <v>3769</v>
      </c>
      <c r="D2335">
        <f>VLOOKUP(C2335, [1]acs2015_county_data!$D:$O, 12, FALSE)</f>
        <v>49531</v>
      </c>
      <c r="E2335">
        <f>VLOOKUP(C2335, [2]DEMOGRAPHICS!$F:$M, 8, FALSE)</f>
        <v>6</v>
      </c>
      <c r="F2335">
        <f>VLOOKUP(C2335, [3]RISKFACTORSANDACCESSTOCARE!$F:$N, 9, FALSE)</f>
        <v>26.1</v>
      </c>
      <c r="G2335">
        <f>VLOOKUP(C2335, [3]RISKFACTORSANDACCESSTOCARE!$F:$H, 3, FALSE)</f>
        <v>29.7</v>
      </c>
      <c r="H2335">
        <f>VLOOKUP(C2335, [3]RISKFACTORSANDACCESSTOCARE!$F:$Q, 12, FALSE)</f>
        <v>29.2</v>
      </c>
      <c r="I2335">
        <f>VLOOKUP(C2335,[4]RISKFACTORSANDACCESSTOCARE!$F:$Z,21,FALSE)</f>
        <v>771</v>
      </c>
      <c r="J2335">
        <f>VLOOKUP(C2335,[5]DEMOGRAPHICS!$F:$J,5,FALSE)</f>
        <v>5187</v>
      </c>
      <c r="K2335">
        <f t="shared" si="248"/>
        <v>14.864083285135917</v>
      </c>
    </row>
    <row r="2336" spans="1:11" hidden="1" x14ac:dyDescent="0.3">
      <c r="A2336" t="s">
        <v>3756</v>
      </c>
      <c r="B2336" t="s">
        <v>2685</v>
      </c>
      <c r="C2336" t="s">
        <v>3770</v>
      </c>
      <c r="D2336">
        <f>VLOOKUP(C2336, [1]acs2015_county_data!$D:$O, 12, FALSE)</f>
        <v>31163</v>
      </c>
      <c r="E2336">
        <f>VLOOKUP(C2336, [2]DEMOGRAPHICS!$F:$M, 8, FALSE)</f>
        <v>4</v>
      </c>
      <c r="F2336">
        <f>VLOOKUP(C2336, [3]RISKFACTORSANDACCESSTOCARE!$F:$N, 9, FALSE)</f>
        <v>-1111.0999999999999</v>
      </c>
      <c r="G2336">
        <f>VLOOKUP(C2336, [3]RISKFACTORSANDACCESSTOCARE!$F:$H, 3, FALSE)</f>
        <v>-1111.0999999999999</v>
      </c>
      <c r="H2336">
        <f>VLOOKUP(C2336, [3]RISKFACTORSANDACCESSTOCARE!$F:$Q, 12, FALSE)</f>
        <v>-1111.0999999999999</v>
      </c>
    </row>
    <row r="2337" spans="1:11" x14ac:dyDescent="0.3">
      <c r="A2337" t="s">
        <v>3756</v>
      </c>
      <c r="B2337" t="s">
        <v>305</v>
      </c>
      <c r="C2337" t="s">
        <v>3771</v>
      </c>
      <c r="D2337">
        <f>VLOOKUP(C2337, [1]acs2015_county_data!$D:$O, 12, FALSE)</f>
        <v>41920</v>
      </c>
      <c r="E2337">
        <f>VLOOKUP(C2337, [2]DEMOGRAPHICS!$F:$M, 8, FALSE)</f>
        <v>4</v>
      </c>
      <c r="F2337">
        <f>VLOOKUP(C2337, [3]RISKFACTORSANDACCESSTOCARE!$F:$N, 9, FALSE)</f>
        <v>25.4</v>
      </c>
      <c r="G2337">
        <f>VLOOKUP(C2337, [3]RISKFACTORSANDACCESSTOCARE!$F:$H, 3, FALSE)</f>
        <v>28.1</v>
      </c>
      <c r="H2337">
        <f>VLOOKUP(C2337, [3]RISKFACTORSANDACCESSTOCARE!$F:$Q, 12, FALSE)</f>
        <v>27.5</v>
      </c>
      <c r="I2337">
        <f>VLOOKUP(C2337,[4]RISKFACTORSANDACCESSTOCARE!$F:$Z,21,FALSE)</f>
        <v>1668</v>
      </c>
      <c r="J2337">
        <f>VLOOKUP(C2337,[5]DEMOGRAPHICS!$F:$J,5,FALSE)</f>
        <v>9326</v>
      </c>
      <c r="K2337">
        <f>I2337/J2337*100</f>
        <v>17.885481449710486</v>
      </c>
    </row>
    <row r="2338" spans="1:11" hidden="1" x14ac:dyDescent="0.3">
      <c r="A2338" t="s">
        <v>3756</v>
      </c>
      <c r="B2338" t="s">
        <v>1662</v>
      </c>
      <c r="C2338" t="s">
        <v>3772</v>
      </c>
      <c r="D2338">
        <f>VLOOKUP(C2338, [1]acs2015_county_data!$D:$O, 12, FALSE)</f>
        <v>45170</v>
      </c>
      <c r="E2338">
        <f>VLOOKUP(C2338, [2]DEMOGRAPHICS!$F:$M, 8, FALSE)</f>
        <v>2</v>
      </c>
      <c r="F2338">
        <f>VLOOKUP(C2338, [3]RISKFACTORSANDACCESSTOCARE!$F:$N, 9, FALSE)</f>
        <v>-1111.0999999999999</v>
      </c>
      <c r="G2338">
        <f>VLOOKUP(C2338, [3]RISKFACTORSANDACCESSTOCARE!$F:$H, 3, FALSE)</f>
        <v>-1111.0999999999999</v>
      </c>
      <c r="H2338">
        <f>VLOOKUP(C2338, [3]RISKFACTORSANDACCESSTOCARE!$F:$Q, 12, FALSE)</f>
        <v>-1111.0999999999999</v>
      </c>
    </row>
    <row r="2339" spans="1:11" x14ac:dyDescent="0.3">
      <c r="A2339" t="s">
        <v>3756</v>
      </c>
      <c r="B2339" t="s">
        <v>3773</v>
      </c>
      <c r="C2339" t="s">
        <v>3774</v>
      </c>
      <c r="D2339">
        <f>VLOOKUP(C2339, [1]acs2015_county_data!$D:$O, 12, FALSE)</f>
        <v>43109</v>
      </c>
      <c r="E2339">
        <f>VLOOKUP(C2339, [2]DEMOGRAPHICS!$F:$M, 8, FALSE)</f>
        <v>8</v>
      </c>
      <c r="F2339">
        <f>VLOOKUP(C2339, [3]RISKFACTORSANDACCESSTOCARE!$F:$N, 9, FALSE)</f>
        <v>28.7</v>
      </c>
      <c r="G2339">
        <f>VLOOKUP(C2339, [3]RISKFACTORSANDACCESSTOCARE!$F:$H, 3, FALSE)</f>
        <v>25.1</v>
      </c>
      <c r="H2339">
        <f>VLOOKUP(C2339, [3]RISKFACTORSANDACCESSTOCARE!$F:$Q, 12, FALSE)</f>
        <v>27.5</v>
      </c>
      <c r="I2339">
        <f>VLOOKUP(C2339,[4]RISKFACTORSANDACCESSTOCARE!$F:$Z,21,FALSE)</f>
        <v>1755</v>
      </c>
      <c r="J2339">
        <f>VLOOKUP(C2339,[5]DEMOGRAPHICS!$F:$J,5,FALSE)</f>
        <v>9194</v>
      </c>
      <c r="K2339">
        <f>I2339/J2339*100</f>
        <v>19.088536001740266</v>
      </c>
    </row>
    <row r="2340" spans="1:11" hidden="1" x14ac:dyDescent="0.3">
      <c r="A2340" t="s">
        <v>3756</v>
      </c>
      <c r="B2340" t="s">
        <v>183</v>
      </c>
      <c r="C2340" t="s">
        <v>3775</v>
      </c>
      <c r="D2340">
        <f>VLOOKUP(C2340, [1]acs2015_county_data!$D:$O, 12, FALSE)</f>
        <v>49600</v>
      </c>
      <c r="E2340">
        <f>VLOOKUP(C2340, [2]DEMOGRAPHICS!$F:$M, 8, FALSE)</f>
        <v>4</v>
      </c>
      <c r="F2340">
        <f>VLOOKUP(C2340, [3]RISKFACTORSANDACCESSTOCARE!$F:$N, 9, FALSE)</f>
        <v>22.9</v>
      </c>
      <c r="G2340">
        <f>VLOOKUP(C2340, [3]RISKFACTORSANDACCESSTOCARE!$F:$H, 3, FALSE)</f>
        <v>-1111.0999999999999</v>
      </c>
      <c r="H2340">
        <f>VLOOKUP(C2340, [3]RISKFACTORSANDACCESSTOCARE!$F:$Q, 12, FALSE)</f>
        <v>31.2</v>
      </c>
    </row>
    <row r="2341" spans="1:11" x14ac:dyDescent="0.3">
      <c r="A2341" t="s">
        <v>3756</v>
      </c>
      <c r="B2341" t="s">
        <v>27</v>
      </c>
      <c r="C2341" t="s">
        <v>3776</v>
      </c>
      <c r="D2341">
        <f>VLOOKUP(C2341, [1]acs2015_county_data!$D:$O, 12, FALSE)</f>
        <v>36608</v>
      </c>
      <c r="E2341">
        <f>VLOOKUP(C2341, [2]DEMOGRAPHICS!$F:$M, 8, FALSE)</f>
        <v>32</v>
      </c>
      <c r="F2341">
        <f>VLOOKUP(C2341, [3]RISKFACTORSANDACCESSTOCARE!$F:$N, 9, FALSE)</f>
        <v>22.8</v>
      </c>
      <c r="G2341">
        <f>VLOOKUP(C2341, [3]RISKFACTORSANDACCESSTOCARE!$F:$H, 3, FALSE)</f>
        <v>16.3</v>
      </c>
      <c r="H2341">
        <f>VLOOKUP(C2341, [3]RISKFACTORSANDACCESSTOCARE!$F:$Q, 12, FALSE)</f>
        <v>19.899999999999999</v>
      </c>
      <c r="I2341">
        <f>VLOOKUP(C2341,[4]RISKFACTORSANDACCESSTOCARE!$F:$Z,21,FALSE)</f>
        <v>1381</v>
      </c>
      <c r="J2341">
        <f>VLOOKUP(C2341,[5]DEMOGRAPHICS!$F:$J,5,FALSE)</f>
        <v>12995</v>
      </c>
      <c r="K2341">
        <f t="shared" ref="K2341:K2351" si="249">I2341/J2341*100</f>
        <v>10.627164293959215</v>
      </c>
    </row>
    <row r="2342" spans="1:11" x14ac:dyDescent="0.3">
      <c r="A2342" t="s">
        <v>3756</v>
      </c>
      <c r="B2342" t="s">
        <v>3777</v>
      </c>
      <c r="C2342" t="s">
        <v>3778</v>
      </c>
      <c r="D2342">
        <f>VLOOKUP(C2342, [1]acs2015_county_data!$D:$O, 12, FALSE)</f>
        <v>48912</v>
      </c>
      <c r="E2342">
        <f>VLOOKUP(C2342, [2]DEMOGRAPHICS!$F:$M, 8, FALSE)</f>
        <v>38</v>
      </c>
      <c r="F2342">
        <f>VLOOKUP(C2342, [3]RISKFACTORSANDACCESSTOCARE!$F:$N, 9, FALSE)</f>
        <v>23</v>
      </c>
      <c r="G2342">
        <f>VLOOKUP(C2342, [3]RISKFACTORSANDACCESSTOCARE!$F:$H, 3, FALSE)</f>
        <v>23.8</v>
      </c>
      <c r="H2342">
        <f>VLOOKUP(C2342, [3]RISKFACTORSANDACCESSTOCARE!$F:$Q, 12, FALSE)</f>
        <v>21.7</v>
      </c>
      <c r="I2342">
        <f>VLOOKUP(C2342,[4]RISKFACTORSANDACCESSTOCARE!$F:$Z,21,FALSE)</f>
        <v>1959</v>
      </c>
      <c r="J2342">
        <f>VLOOKUP(C2342,[5]DEMOGRAPHICS!$F:$J,5,FALSE)</f>
        <v>26010</v>
      </c>
      <c r="K2342">
        <f t="shared" si="249"/>
        <v>7.5317185697808542</v>
      </c>
    </row>
    <row r="2343" spans="1:11" x14ac:dyDescent="0.3">
      <c r="A2343" t="s">
        <v>3756</v>
      </c>
      <c r="B2343" t="s">
        <v>3779</v>
      </c>
      <c r="C2343" t="s">
        <v>3780</v>
      </c>
      <c r="D2343">
        <f>VLOOKUP(C2343, [1]acs2015_county_data!$D:$O, 12, FALSE)</f>
        <v>31676</v>
      </c>
      <c r="E2343">
        <f>VLOOKUP(C2343, [2]DEMOGRAPHICS!$F:$M, 8, FALSE)</f>
        <v>2</v>
      </c>
      <c r="F2343">
        <f>VLOOKUP(C2343, [3]RISKFACTORSANDACCESSTOCARE!$F:$N, 9, FALSE)</f>
        <v>38.299999999999997</v>
      </c>
      <c r="G2343">
        <f>VLOOKUP(C2343, [3]RISKFACTORSANDACCESSTOCARE!$F:$H, 3, FALSE)</f>
        <v>34.200000000000003</v>
      </c>
      <c r="H2343">
        <f>VLOOKUP(C2343, [3]RISKFACTORSANDACCESSTOCARE!$F:$Q, 12, FALSE)</f>
        <v>23.8</v>
      </c>
      <c r="I2343">
        <f>VLOOKUP(C2343,[4]RISKFACTORSANDACCESSTOCARE!$F:$Z,21,FALSE)</f>
        <v>1331</v>
      </c>
      <c r="J2343">
        <f>VLOOKUP(C2343,[5]DEMOGRAPHICS!$F:$J,5,FALSE)</f>
        <v>4366</v>
      </c>
      <c r="K2343">
        <f t="shared" si="249"/>
        <v>30.485570316078793</v>
      </c>
    </row>
    <row r="2344" spans="1:11" x14ac:dyDescent="0.3">
      <c r="A2344" t="s">
        <v>3756</v>
      </c>
      <c r="B2344" t="s">
        <v>442</v>
      </c>
      <c r="C2344" t="s">
        <v>3781</v>
      </c>
      <c r="D2344">
        <f>VLOOKUP(C2344, [1]acs2015_county_data!$D:$O, 12, FALSE)</f>
        <v>52218</v>
      </c>
      <c r="E2344">
        <f>VLOOKUP(C2344, [2]DEMOGRAPHICS!$F:$M, 8, FALSE)</f>
        <v>5</v>
      </c>
      <c r="F2344">
        <f>VLOOKUP(C2344, [3]RISKFACTORSANDACCESSTOCARE!$F:$N, 9, FALSE)</f>
        <v>18.7</v>
      </c>
      <c r="G2344">
        <f>VLOOKUP(C2344, [3]RISKFACTORSANDACCESSTOCARE!$F:$H, 3, FALSE)</f>
        <v>24</v>
      </c>
      <c r="H2344">
        <f>VLOOKUP(C2344, [3]RISKFACTORSANDACCESSTOCARE!$F:$Q, 12, FALSE)</f>
        <v>30.9</v>
      </c>
      <c r="I2344">
        <f>VLOOKUP(C2344,[4]RISKFACTORSANDACCESSTOCARE!$F:$Z,21,FALSE)</f>
        <v>966</v>
      </c>
      <c r="J2344">
        <f>VLOOKUP(C2344,[5]DEMOGRAPHICS!$F:$J,5,FALSE)</f>
        <v>7904</v>
      </c>
      <c r="K2344">
        <f t="shared" si="249"/>
        <v>12.22165991902834</v>
      </c>
    </row>
    <row r="2345" spans="1:11" x14ac:dyDescent="0.3">
      <c r="A2345" t="s">
        <v>3756</v>
      </c>
      <c r="B2345" t="s">
        <v>3782</v>
      </c>
      <c r="C2345" t="s">
        <v>3783</v>
      </c>
      <c r="D2345">
        <f>VLOOKUP(C2345, [1]acs2015_county_data!$D:$O, 12, FALSE)</f>
        <v>49991</v>
      </c>
      <c r="E2345">
        <f>VLOOKUP(C2345, [2]DEMOGRAPHICS!$F:$M, 8, FALSE)</f>
        <v>43</v>
      </c>
      <c r="F2345">
        <f>VLOOKUP(C2345, [3]RISKFACTORSANDACCESSTOCARE!$F:$N, 9, FALSE)</f>
        <v>20.2</v>
      </c>
      <c r="G2345">
        <f>VLOOKUP(C2345, [3]RISKFACTORSANDACCESSTOCARE!$F:$H, 3, FALSE)</f>
        <v>25.5</v>
      </c>
      <c r="H2345">
        <f>VLOOKUP(C2345, [3]RISKFACTORSANDACCESSTOCARE!$F:$Q, 12, FALSE)</f>
        <v>21.4</v>
      </c>
      <c r="I2345">
        <f>VLOOKUP(C2345,[4]RISKFACTORSANDACCESSTOCARE!$F:$Z,21,FALSE)</f>
        <v>1498</v>
      </c>
      <c r="J2345">
        <f>VLOOKUP(C2345,[5]DEMOGRAPHICS!$F:$J,5,FALSE)</f>
        <v>18777</v>
      </c>
      <c r="K2345">
        <f t="shared" si="249"/>
        <v>7.9778452361932146</v>
      </c>
    </row>
    <row r="2346" spans="1:11" x14ac:dyDescent="0.3">
      <c r="A2346" t="s">
        <v>3756</v>
      </c>
      <c r="B2346" t="s">
        <v>3784</v>
      </c>
      <c r="C2346" t="s">
        <v>3785</v>
      </c>
      <c r="D2346">
        <f>VLOOKUP(C2346, [1]acs2015_county_data!$D:$O, 12, FALSE)</f>
        <v>39216</v>
      </c>
      <c r="E2346">
        <f>VLOOKUP(C2346, [2]DEMOGRAPHICS!$F:$M, 8, FALSE)</f>
        <v>6</v>
      </c>
      <c r="F2346">
        <f>VLOOKUP(C2346, [3]RISKFACTORSANDACCESSTOCARE!$F:$N, 9, FALSE)</f>
        <v>24</v>
      </c>
      <c r="G2346">
        <f>VLOOKUP(C2346, [3]RISKFACTORSANDACCESSTOCARE!$F:$H, 3, FALSE)</f>
        <v>27.4</v>
      </c>
      <c r="H2346">
        <f>VLOOKUP(C2346, [3]RISKFACTORSANDACCESSTOCARE!$F:$Q, 12, FALSE)</f>
        <v>31.2</v>
      </c>
      <c r="I2346">
        <f>VLOOKUP(C2346,[4]RISKFACTORSANDACCESSTOCARE!$F:$Z,21,FALSE)</f>
        <v>797</v>
      </c>
      <c r="J2346">
        <f>VLOOKUP(C2346,[5]DEMOGRAPHICS!$F:$J,5,FALSE)</f>
        <v>5757</v>
      </c>
      <c r="K2346">
        <f t="shared" si="249"/>
        <v>13.844015980545423</v>
      </c>
    </row>
    <row r="2347" spans="1:11" x14ac:dyDescent="0.3">
      <c r="A2347" t="s">
        <v>3756</v>
      </c>
      <c r="B2347" t="s">
        <v>2706</v>
      </c>
      <c r="C2347" t="s">
        <v>3786</v>
      </c>
      <c r="D2347">
        <f>VLOOKUP(C2347, [1]acs2015_county_data!$D:$O, 12, FALSE)</f>
        <v>53152</v>
      </c>
      <c r="E2347">
        <f>VLOOKUP(C2347, [2]DEMOGRAPHICS!$F:$M, 8, FALSE)</f>
        <v>7</v>
      </c>
      <c r="F2347">
        <f>VLOOKUP(C2347, [3]RISKFACTORSANDACCESSTOCARE!$F:$N, 9, FALSE)</f>
        <v>21.2</v>
      </c>
      <c r="G2347">
        <f>VLOOKUP(C2347, [3]RISKFACTORSANDACCESSTOCARE!$F:$H, 3, FALSE)</f>
        <v>22.4</v>
      </c>
      <c r="H2347">
        <f>VLOOKUP(C2347, [3]RISKFACTORSANDACCESSTOCARE!$F:$Q, 12, FALSE)</f>
        <v>22.6</v>
      </c>
      <c r="I2347">
        <f>VLOOKUP(C2347,[4]RISKFACTORSANDACCESSTOCARE!$F:$Z,21,FALSE)</f>
        <v>476</v>
      </c>
      <c r="J2347">
        <f>VLOOKUP(C2347,[5]DEMOGRAPHICS!$F:$J,5,FALSE)</f>
        <v>4296</v>
      </c>
      <c r="K2347">
        <f t="shared" si="249"/>
        <v>11.080074487895716</v>
      </c>
    </row>
    <row r="2348" spans="1:11" x14ac:dyDescent="0.3">
      <c r="A2348" t="s">
        <v>3756</v>
      </c>
      <c r="B2348" t="s">
        <v>3437</v>
      </c>
      <c r="C2348" t="s">
        <v>3787</v>
      </c>
      <c r="D2348">
        <f>VLOOKUP(C2348, [1]acs2015_county_data!$D:$O, 12, FALSE)</f>
        <v>37206</v>
      </c>
      <c r="E2348">
        <f>VLOOKUP(C2348, [2]DEMOGRAPHICS!$F:$M, 8, FALSE)</f>
        <v>3</v>
      </c>
      <c r="F2348">
        <f>VLOOKUP(C2348, [3]RISKFACTORSANDACCESSTOCARE!$F:$N, 9, FALSE)</f>
        <v>31.4</v>
      </c>
      <c r="G2348">
        <f>VLOOKUP(C2348, [3]RISKFACTORSANDACCESSTOCARE!$F:$H, 3, FALSE)</f>
        <v>25.9</v>
      </c>
      <c r="H2348">
        <f>VLOOKUP(C2348, [3]RISKFACTORSANDACCESSTOCARE!$F:$Q, 12, FALSE)</f>
        <v>25.7</v>
      </c>
      <c r="I2348">
        <f>VLOOKUP(C2348,[4]RISKFACTORSANDACCESSTOCARE!$F:$Z,21,FALSE)</f>
        <v>1701</v>
      </c>
      <c r="J2348">
        <f>VLOOKUP(C2348,[5]DEMOGRAPHICS!$F:$J,5,FALSE)</f>
        <v>6161</v>
      </c>
      <c r="K2348">
        <f t="shared" si="249"/>
        <v>27.609154358058756</v>
      </c>
    </row>
    <row r="2349" spans="1:11" x14ac:dyDescent="0.3">
      <c r="A2349" t="s">
        <v>3756</v>
      </c>
      <c r="B2349" t="s">
        <v>450</v>
      </c>
      <c r="C2349" t="s">
        <v>3788</v>
      </c>
      <c r="D2349">
        <f>VLOOKUP(C2349, [1]acs2015_county_data!$D:$O, 12, FALSE)</f>
        <v>52500</v>
      </c>
      <c r="E2349">
        <f>VLOOKUP(C2349, [2]DEMOGRAPHICS!$F:$M, 8, FALSE)</f>
        <v>8</v>
      </c>
      <c r="F2349">
        <f>VLOOKUP(C2349, [3]RISKFACTORSANDACCESSTOCARE!$F:$N, 9, FALSE)</f>
        <v>18.7</v>
      </c>
      <c r="G2349">
        <f>VLOOKUP(C2349, [3]RISKFACTORSANDACCESSTOCARE!$F:$H, 3, FALSE)</f>
        <v>32.9</v>
      </c>
      <c r="H2349">
        <f>VLOOKUP(C2349, [3]RISKFACTORSANDACCESSTOCARE!$F:$Q, 12, FALSE)</f>
        <v>23.3</v>
      </c>
      <c r="I2349">
        <f>VLOOKUP(C2349,[4]RISKFACTORSANDACCESSTOCARE!$F:$Z,21,FALSE)</f>
        <v>456</v>
      </c>
      <c r="J2349">
        <f>VLOOKUP(C2349,[5]DEMOGRAPHICS!$F:$J,5,FALSE)</f>
        <v>3309</v>
      </c>
      <c r="K2349">
        <f t="shared" si="249"/>
        <v>13.780598368087036</v>
      </c>
    </row>
    <row r="2350" spans="1:11" x14ac:dyDescent="0.3">
      <c r="A2350" t="s">
        <v>3756</v>
      </c>
      <c r="B2350" t="s">
        <v>3789</v>
      </c>
      <c r="C2350" t="s">
        <v>3790</v>
      </c>
      <c r="D2350">
        <f>VLOOKUP(C2350, [1]acs2015_county_data!$D:$O, 12, FALSE)</f>
        <v>56000</v>
      </c>
      <c r="E2350">
        <f>VLOOKUP(C2350, [2]DEMOGRAPHICS!$F:$M, 8, FALSE)</f>
        <v>4</v>
      </c>
      <c r="F2350">
        <f>VLOOKUP(C2350, [3]RISKFACTORSANDACCESSTOCARE!$F:$N, 9, FALSE)</f>
        <v>30.4</v>
      </c>
      <c r="G2350">
        <f>VLOOKUP(C2350, [3]RISKFACTORSANDACCESSTOCARE!$F:$H, 3, FALSE)</f>
        <v>32.5</v>
      </c>
      <c r="H2350">
        <f>VLOOKUP(C2350, [3]RISKFACTORSANDACCESSTOCARE!$F:$Q, 12, FALSE)</f>
        <v>38.4</v>
      </c>
      <c r="I2350">
        <f>VLOOKUP(C2350,[4]RISKFACTORSANDACCESSTOCARE!$F:$Z,21,FALSE)</f>
        <v>534</v>
      </c>
      <c r="J2350">
        <f>VLOOKUP(C2350,[5]DEMOGRAPHICS!$F:$J,5,FALSE)</f>
        <v>4112</v>
      </c>
      <c r="K2350">
        <f t="shared" si="249"/>
        <v>12.9863813229572</v>
      </c>
    </row>
    <row r="2351" spans="1:11" x14ac:dyDescent="0.3">
      <c r="A2351" t="s">
        <v>3756</v>
      </c>
      <c r="B2351" t="s">
        <v>3791</v>
      </c>
      <c r="C2351" t="s">
        <v>3792</v>
      </c>
      <c r="D2351">
        <f>VLOOKUP(C2351, [1]acs2015_county_data!$D:$O, 12, FALSE)</f>
        <v>45997</v>
      </c>
      <c r="E2351">
        <f>VLOOKUP(C2351, [2]DEMOGRAPHICS!$F:$M, 8, FALSE)</f>
        <v>4</v>
      </c>
      <c r="F2351">
        <f>VLOOKUP(C2351, [3]RISKFACTORSANDACCESSTOCARE!$F:$N, 9, FALSE)</f>
        <v>25</v>
      </c>
      <c r="G2351">
        <f>VLOOKUP(C2351, [3]RISKFACTORSANDACCESSTOCARE!$F:$H, 3, FALSE)</f>
        <v>22.8</v>
      </c>
      <c r="H2351">
        <f>VLOOKUP(C2351, [3]RISKFACTORSANDACCESSTOCARE!$F:$Q, 12, FALSE)</f>
        <v>34.4</v>
      </c>
      <c r="I2351">
        <f>VLOOKUP(C2351,[4]RISKFACTORSANDACCESSTOCARE!$F:$Z,21,FALSE)</f>
        <v>1097</v>
      </c>
      <c r="J2351">
        <f>VLOOKUP(C2351,[5]DEMOGRAPHICS!$F:$J,5,FALSE)</f>
        <v>7355</v>
      </c>
      <c r="K2351">
        <f t="shared" si="249"/>
        <v>14.915023793337864</v>
      </c>
    </row>
    <row r="2352" spans="1:11" hidden="1" x14ac:dyDescent="0.3">
      <c r="A2352" t="s">
        <v>3756</v>
      </c>
      <c r="B2352" t="s">
        <v>3793</v>
      </c>
      <c r="C2352" t="s">
        <v>3794</v>
      </c>
      <c r="D2352">
        <f>VLOOKUP(C2352, [1]acs2015_county_data!$D:$O, 12, FALSE)</f>
        <v>43679</v>
      </c>
      <c r="E2352">
        <f>VLOOKUP(C2352, [2]DEMOGRAPHICS!$F:$M, 8, FALSE)</f>
        <v>2</v>
      </c>
      <c r="F2352">
        <f>VLOOKUP(C2352, [3]RISKFACTORSANDACCESSTOCARE!$F:$N, 9, FALSE)</f>
        <v>23.1</v>
      </c>
      <c r="G2352">
        <f>VLOOKUP(C2352, [3]RISKFACTORSANDACCESSTOCARE!$F:$H, 3, FALSE)</f>
        <v>32.4</v>
      </c>
      <c r="H2352">
        <f>VLOOKUP(C2352, [3]RISKFACTORSANDACCESSTOCARE!$F:$Q, 12, FALSE)</f>
        <v>-1111.0999999999999</v>
      </c>
    </row>
    <row r="2353" spans="1:11" x14ac:dyDescent="0.3">
      <c r="A2353" t="s">
        <v>3756</v>
      </c>
      <c r="B2353" t="s">
        <v>213</v>
      </c>
      <c r="C2353" t="s">
        <v>3795</v>
      </c>
      <c r="D2353">
        <f>VLOOKUP(C2353, [1]acs2015_county_data!$D:$O, 12, FALSE)</f>
        <v>51272</v>
      </c>
      <c r="E2353">
        <f>VLOOKUP(C2353, [2]DEMOGRAPHICS!$F:$M, 8, FALSE)</f>
        <v>11</v>
      </c>
      <c r="F2353">
        <f>VLOOKUP(C2353, [3]RISKFACTORSANDACCESSTOCARE!$F:$N, 9, FALSE)</f>
        <v>25</v>
      </c>
      <c r="G2353">
        <f>VLOOKUP(C2353, [3]RISKFACTORSANDACCESSTOCARE!$F:$H, 3, FALSE)</f>
        <v>28.6</v>
      </c>
      <c r="H2353">
        <f>VLOOKUP(C2353, [3]RISKFACTORSANDACCESSTOCARE!$F:$Q, 12, FALSE)</f>
        <v>31.4</v>
      </c>
      <c r="I2353">
        <f>VLOOKUP(C2353,[4]RISKFACTORSANDACCESSTOCARE!$F:$Z,21,FALSE)</f>
        <v>497</v>
      </c>
      <c r="J2353">
        <f>VLOOKUP(C2353,[5]DEMOGRAPHICS!$F:$J,5,FALSE)</f>
        <v>7384</v>
      </c>
      <c r="K2353">
        <f t="shared" ref="K2353:K2357" si="250">I2353/J2353*100</f>
        <v>6.7307692307692308</v>
      </c>
    </row>
    <row r="2354" spans="1:11" x14ac:dyDescent="0.3">
      <c r="A2354" t="s">
        <v>3756</v>
      </c>
      <c r="B2354" t="s">
        <v>3796</v>
      </c>
      <c r="C2354" t="s">
        <v>3797</v>
      </c>
      <c r="D2354">
        <f>VLOOKUP(C2354, [1]acs2015_county_data!$D:$O, 12, FALSE)</f>
        <v>37540</v>
      </c>
      <c r="E2354">
        <f>VLOOKUP(C2354, [2]DEMOGRAPHICS!$F:$M, 8, FALSE)</f>
        <v>4</v>
      </c>
      <c r="F2354">
        <f>VLOOKUP(C2354, [3]RISKFACTORSANDACCESSTOCARE!$F:$N, 9, FALSE)</f>
        <v>26.3</v>
      </c>
      <c r="G2354">
        <f>VLOOKUP(C2354, [3]RISKFACTORSANDACCESSTOCARE!$F:$H, 3, FALSE)</f>
        <v>31.7</v>
      </c>
      <c r="H2354">
        <f>VLOOKUP(C2354, [3]RISKFACTORSANDACCESSTOCARE!$F:$Q, 12, FALSE)</f>
        <v>31.5</v>
      </c>
      <c r="I2354">
        <f>VLOOKUP(C2354,[4]RISKFACTORSANDACCESSTOCARE!$F:$Z,21,FALSE)</f>
        <v>931</v>
      </c>
      <c r="J2354">
        <f>VLOOKUP(C2354,[5]DEMOGRAPHICS!$F:$J,5,FALSE)</f>
        <v>4290</v>
      </c>
      <c r="K2354">
        <f t="shared" si="250"/>
        <v>21.701631701631701</v>
      </c>
    </row>
    <row r="2355" spans="1:11" x14ac:dyDescent="0.3">
      <c r="A2355" t="s">
        <v>3756</v>
      </c>
      <c r="B2355" t="s">
        <v>3798</v>
      </c>
      <c r="C2355" t="s">
        <v>3799</v>
      </c>
      <c r="D2355">
        <f>VLOOKUP(C2355, [1]acs2015_county_data!$D:$O, 12, FALSE)</f>
        <v>41518</v>
      </c>
      <c r="E2355">
        <f>VLOOKUP(C2355, [2]DEMOGRAPHICS!$F:$M, 8, FALSE)</f>
        <v>1</v>
      </c>
      <c r="F2355">
        <f>VLOOKUP(C2355, [3]RISKFACTORSANDACCESSTOCARE!$F:$N, 9, FALSE)</f>
        <v>20.3</v>
      </c>
      <c r="G2355">
        <f>VLOOKUP(C2355, [3]RISKFACTORSANDACCESSTOCARE!$F:$H, 3, FALSE)</f>
        <v>30.9</v>
      </c>
      <c r="H2355">
        <f>VLOOKUP(C2355, [3]RISKFACTORSANDACCESSTOCARE!$F:$Q, 12, FALSE)</f>
        <v>31.9</v>
      </c>
      <c r="I2355">
        <f>VLOOKUP(C2355,[4]RISKFACTORSANDACCESSTOCARE!$F:$Z,21,FALSE)</f>
        <v>365</v>
      </c>
      <c r="J2355">
        <f>VLOOKUP(C2355,[5]DEMOGRAPHICS!$F:$J,5,FALSE)</f>
        <v>1912</v>
      </c>
      <c r="K2355">
        <f t="shared" si="250"/>
        <v>19.089958158995817</v>
      </c>
    </row>
    <row r="2356" spans="1:11" x14ac:dyDescent="0.3">
      <c r="A2356" t="s">
        <v>3756</v>
      </c>
      <c r="B2356" t="s">
        <v>3800</v>
      </c>
      <c r="C2356" t="s">
        <v>3801</v>
      </c>
      <c r="D2356">
        <f>VLOOKUP(C2356, [1]acs2015_county_data!$D:$O, 12, FALSE)</f>
        <v>58602</v>
      </c>
      <c r="E2356">
        <f>VLOOKUP(C2356, [2]DEMOGRAPHICS!$F:$M, 8, FALSE)</f>
        <v>11</v>
      </c>
      <c r="F2356">
        <f>VLOOKUP(C2356, [3]RISKFACTORSANDACCESSTOCARE!$F:$N, 9, FALSE)</f>
        <v>23.4</v>
      </c>
      <c r="G2356">
        <f>VLOOKUP(C2356, [3]RISKFACTORSANDACCESSTOCARE!$F:$H, 3, FALSE)</f>
        <v>24.5</v>
      </c>
      <c r="H2356">
        <f>VLOOKUP(C2356, [3]RISKFACTORSANDACCESSTOCARE!$F:$Q, 12, FALSE)</f>
        <v>23.8</v>
      </c>
      <c r="I2356">
        <f>VLOOKUP(C2356,[4]RISKFACTORSANDACCESSTOCARE!$F:$Z,21,FALSE)</f>
        <v>676</v>
      </c>
      <c r="J2356">
        <f>VLOOKUP(C2356,[5]DEMOGRAPHICS!$F:$J,5,FALSE)</f>
        <v>5707</v>
      </c>
      <c r="K2356">
        <f t="shared" si="250"/>
        <v>11.845102505694761</v>
      </c>
    </row>
    <row r="2357" spans="1:11" x14ac:dyDescent="0.3">
      <c r="A2357" t="s">
        <v>3756</v>
      </c>
      <c r="B2357" t="s">
        <v>3802</v>
      </c>
      <c r="C2357" t="s">
        <v>3803</v>
      </c>
      <c r="D2357">
        <f>VLOOKUP(C2357, [1]acs2015_county_data!$D:$O, 12, FALSE)</f>
        <v>47163</v>
      </c>
      <c r="E2357">
        <f>VLOOKUP(C2357, [2]DEMOGRAPHICS!$F:$M, 8, FALSE)</f>
        <v>2</v>
      </c>
      <c r="F2357">
        <f>VLOOKUP(C2357, [3]RISKFACTORSANDACCESSTOCARE!$F:$N, 9, FALSE)</f>
        <v>27.5</v>
      </c>
      <c r="G2357">
        <f>VLOOKUP(C2357, [3]RISKFACTORSANDACCESSTOCARE!$F:$H, 3, FALSE)</f>
        <v>34.5</v>
      </c>
      <c r="H2357">
        <f>VLOOKUP(C2357, [3]RISKFACTORSANDACCESSTOCARE!$F:$Q, 12, FALSE)</f>
        <v>31</v>
      </c>
      <c r="I2357">
        <f>VLOOKUP(C2357,[4]RISKFACTORSANDACCESSTOCARE!$F:$Z,21,FALSE)</f>
        <v>443</v>
      </c>
      <c r="J2357">
        <f>VLOOKUP(C2357,[5]DEMOGRAPHICS!$F:$J,5,FALSE)</f>
        <v>3307</v>
      </c>
      <c r="K2357">
        <f t="shared" si="250"/>
        <v>13.395827033565164</v>
      </c>
    </row>
    <row r="2358" spans="1:11" hidden="1" x14ac:dyDescent="0.3">
      <c r="A2358" t="s">
        <v>3756</v>
      </c>
      <c r="B2358" t="s">
        <v>3804</v>
      </c>
      <c r="C2358" t="s">
        <v>3805</v>
      </c>
      <c r="D2358">
        <f>VLOOKUP(C2358, [1]acs2015_county_data!$D:$O, 12, FALSE)</f>
        <v>60741</v>
      </c>
      <c r="E2358">
        <f>VLOOKUP(C2358, [2]DEMOGRAPHICS!$F:$M, 8, FALSE)</f>
        <v>9</v>
      </c>
      <c r="F2358">
        <f>VLOOKUP(C2358, [3]RISKFACTORSANDACCESSTOCARE!$F:$N, 9, FALSE)</f>
        <v>23.3</v>
      </c>
      <c r="G2358">
        <f>VLOOKUP(C2358, [3]RISKFACTORSANDACCESSTOCARE!$F:$H, 3, FALSE)</f>
        <v>23.9</v>
      </c>
      <c r="H2358">
        <f>VLOOKUP(C2358, [3]RISKFACTORSANDACCESSTOCARE!$F:$Q, 12, FALSE)</f>
        <v>-1111.0999999999999</v>
      </c>
    </row>
    <row r="2359" spans="1:11" hidden="1" x14ac:dyDescent="0.3">
      <c r="A2359" t="s">
        <v>3756</v>
      </c>
      <c r="B2359" t="s">
        <v>2903</v>
      </c>
      <c r="C2359" t="s">
        <v>3806</v>
      </c>
      <c r="D2359">
        <f>VLOOKUP(C2359, [1]acs2015_county_data!$D:$O, 12, FALSE)</f>
        <v>52396</v>
      </c>
      <c r="E2359">
        <f>VLOOKUP(C2359, [2]DEMOGRAPHICS!$F:$M, 8, FALSE)</f>
        <v>0</v>
      </c>
      <c r="F2359">
        <f>VLOOKUP(C2359, [3]RISKFACTORSANDACCESSTOCARE!$F:$N, 9, FALSE)</f>
        <v>-1111.0999999999999</v>
      </c>
      <c r="G2359">
        <f>VLOOKUP(C2359, [3]RISKFACTORSANDACCESSTOCARE!$F:$H, 3, FALSE)</f>
        <v>-1111.0999999999999</v>
      </c>
      <c r="H2359">
        <f>VLOOKUP(C2359, [3]RISKFACTORSANDACCESSTOCARE!$F:$Q, 12, FALSE)</f>
        <v>-1111.0999999999999</v>
      </c>
    </row>
    <row r="2360" spans="1:11" x14ac:dyDescent="0.3">
      <c r="A2360" t="s">
        <v>3756</v>
      </c>
      <c r="B2360" t="s">
        <v>3451</v>
      </c>
      <c r="C2360" t="s">
        <v>3807</v>
      </c>
      <c r="D2360">
        <f>VLOOKUP(C2360, [1]acs2015_county_data!$D:$O, 12, FALSE)</f>
        <v>59177</v>
      </c>
      <c r="E2360">
        <f>VLOOKUP(C2360, [2]DEMOGRAPHICS!$F:$M, 8, FALSE)</f>
        <v>23</v>
      </c>
      <c r="F2360">
        <f>VLOOKUP(C2360, [3]RISKFACTORSANDACCESSTOCARE!$F:$N, 9, FALSE)</f>
        <v>23.9</v>
      </c>
      <c r="G2360">
        <f>VLOOKUP(C2360, [3]RISKFACTORSANDACCESSTOCARE!$F:$H, 3, FALSE)</f>
        <v>19.7</v>
      </c>
      <c r="H2360">
        <f>VLOOKUP(C2360, [3]RISKFACTORSANDACCESSTOCARE!$F:$Q, 12, FALSE)</f>
        <v>27.7</v>
      </c>
      <c r="I2360">
        <f>VLOOKUP(C2360,[4]RISKFACTORSANDACCESSTOCARE!$F:$Z,21,FALSE)</f>
        <v>1776</v>
      </c>
      <c r="J2360">
        <f>VLOOKUP(C2360,[5]DEMOGRAPHICS!$F:$J,5,FALSE)</f>
        <v>16875</v>
      </c>
      <c r="K2360">
        <f t="shared" ref="K2360:K2361" si="251">I2360/J2360*100</f>
        <v>10.524444444444445</v>
      </c>
    </row>
    <row r="2361" spans="1:11" x14ac:dyDescent="0.3">
      <c r="A2361" t="s">
        <v>3756</v>
      </c>
      <c r="B2361" t="s">
        <v>3808</v>
      </c>
      <c r="C2361" t="s">
        <v>3809</v>
      </c>
      <c r="D2361">
        <f>VLOOKUP(C2361, [1]acs2015_county_data!$D:$O, 12, FALSE)</f>
        <v>45075</v>
      </c>
      <c r="E2361">
        <f>VLOOKUP(C2361, [2]DEMOGRAPHICS!$F:$M, 8, FALSE)</f>
        <v>9</v>
      </c>
      <c r="F2361">
        <f>VLOOKUP(C2361, [3]RISKFACTORSANDACCESSTOCARE!$F:$N, 9, FALSE)</f>
        <v>21.9</v>
      </c>
      <c r="G2361">
        <f>VLOOKUP(C2361, [3]RISKFACTORSANDACCESSTOCARE!$F:$H, 3, FALSE)</f>
        <v>28.2</v>
      </c>
      <c r="H2361">
        <f>VLOOKUP(C2361, [3]RISKFACTORSANDACCESSTOCARE!$F:$Q, 12, FALSE)</f>
        <v>25</v>
      </c>
      <c r="I2361">
        <f>VLOOKUP(C2361,[4]RISKFACTORSANDACCESSTOCARE!$F:$Z,21,FALSE)</f>
        <v>809</v>
      </c>
      <c r="J2361">
        <f>VLOOKUP(C2361,[5]DEMOGRAPHICS!$F:$J,5,FALSE)</f>
        <v>7581</v>
      </c>
      <c r="K2361">
        <f t="shared" si="251"/>
        <v>10.671415380556654</v>
      </c>
    </row>
    <row r="2362" spans="1:11" hidden="1" x14ac:dyDescent="0.3">
      <c r="A2362" t="s">
        <v>3756</v>
      </c>
      <c r="B2362" t="s">
        <v>3113</v>
      </c>
      <c r="C2362" t="s">
        <v>3810</v>
      </c>
      <c r="D2362">
        <f>VLOOKUP(C2362, [1]acs2015_county_data!$D:$O, 12, FALSE)</f>
        <v>51776</v>
      </c>
      <c r="E2362">
        <f>VLOOKUP(C2362, [2]DEMOGRAPHICS!$F:$M, 8, FALSE)</f>
        <v>2</v>
      </c>
      <c r="F2362">
        <f>VLOOKUP(C2362, [3]RISKFACTORSANDACCESSTOCARE!$F:$N, 9, FALSE)</f>
        <v>-1111.0999999999999</v>
      </c>
      <c r="G2362">
        <f>VLOOKUP(C2362, [3]RISKFACTORSANDACCESSTOCARE!$F:$H, 3, FALSE)</f>
        <v>-1111.0999999999999</v>
      </c>
      <c r="H2362">
        <f>VLOOKUP(C2362, [3]RISKFACTORSANDACCESSTOCARE!$F:$Q, 12, FALSE)</f>
        <v>-1111.0999999999999</v>
      </c>
    </row>
    <row r="2363" spans="1:11" hidden="1" x14ac:dyDescent="0.3">
      <c r="A2363" t="s">
        <v>3756</v>
      </c>
      <c r="B2363" t="s">
        <v>71</v>
      </c>
      <c r="C2363" t="s">
        <v>3811</v>
      </c>
      <c r="D2363">
        <f>VLOOKUP(C2363, [1]acs2015_county_data!$D:$O, 12, FALSE)</f>
        <v>45074</v>
      </c>
      <c r="E2363">
        <f>VLOOKUP(C2363, [2]DEMOGRAPHICS!$F:$M, 8, FALSE)</f>
        <v>2</v>
      </c>
      <c r="F2363">
        <f>VLOOKUP(C2363, [3]RISKFACTORSANDACCESSTOCARE!$F:$N, 9, FALSE)</f>
        <v>-1111.0999999999999</v>
      </c>
      <c r="G2363">
        <f>VLOOKUP(C2363, [3]RISKFACTORSANDACCESSTOCARE!$F:$H, 3, FALSE)</f>
        <v>22.7</v>
      </c>
      <c r="H2363">
        <f>VLOOKUP(C2363, [3]RISKFACTORSANDACCESSTOCARE!$F:$Q, 12, FALSE)</f>
        <v>-1111.0999999999999</v>
      </c>
    </row>
    <row r="2364" spans="1:11" x14ac:dyDescent="0.3">
      <c r="A2364" t="s">
        <v>3756</v>
      </c>
      <c r="B2364" t="s">
        <v>3812</v>
      </c>
      <c r="C2364" t="s">
        <v>3813</v>
      </c>
      <c r="D2364">
        <f>VLOOKUP(C2364, [1]acs2015_county_data!$D:$O, 12, FALSE)</f>
        <v>53125</v>
      </c>
      <c r="E2364">
        <f>VLOOKUP(C2364, [2]DEMOGRAPHICS!$F:$M, 8, FALSE)</f>
        <v>4</v>
      </c>
      <c r="F2364">
        <f>VLOOKUP(C2364, [3]RISKFACTORSANDACCESSTOCARE!$F:$N, 9, FALSE)</f>
        <v>26.4</v>
      </c>
      <c r="G2364">
        <f>VLOOKUP(C2364, [3]RISKFACTORSANDACCESSTOCARE!$F:$H, 3, FALSE)</f>
        <v>32.700000000000003</v>
      </c>
      <c r="H2364">
        <f>VLOOKUP(C2364, [3]RISKFACTORSANDACCESSTOCARE!$F:$Q, 12, FALSE)</f>
        <v>29.8</v>
      </c>
      <c r="I2364">
        <f>VLOOKUP(C2364,[4]RISKFACTORSANDACCESSTOCARE!$F:$Z,21,FALSE)</f>
        <v>270</v>
      </c>
      <c r="J2364">
        <f>VLOOKUP(C2364,[5]DEMOGRAPHICS!$F:$J,5,FALSE)</f>
        <v>2136</v>
      </c>
      <c r="K2364">
        <f>I2364/J2364*100</f>
        <v>12.640449438202248</v>
      </c>
    </row>
    <row r="2365" spans="1:11" hidden="1" x14ac:dyDescent="0.3">
      <c r="A2365" t="s">
        <v>3756</v>
      </c>
      <c r="B2365" t="s">
        <v>818</v>
      </c>
      <c r="C2365" t="s">
        <v>3814</v>
      </c>
      <c r="D2365">
        <f>VLOOKUP(C2365, [1]acs2015_county_data!$D:$O, 12, FALSE)</f>
        <v>35972</v>
      </c>
      <c r="E2365">
        <f>VLOOKUP(C2365, [2]DEMOGRAPHICS!$F:$M, 8, FALSE)</f>
        <v>1</v>
      </c>
      <c r="F2365">
        <f>VLOOKUP(C2365, [3]RISKFACTORSANDACCESSTOCARE!$F:$N, 9, FALSE)</f>
        <v>-1111.0999999999999</v>
      </c>
      <c r="G2365">
        <f>VLOOKUP(C2365, [3]RISKFACTORSANDACCESSTOCARE!$F:$H, 3, FALSE)</f>
        <v>-1111.0999999999999</v>
      </c>
      <c r="H2365">
        <f>VLOOKUP(C2365, [3]RISKFACTORSANDACCESSTOCARE!$F:$Q, 12, FALSE)</f>
        <v>-1111.0999999999999</v>
      </c>
    </row>
    <row r="2366" spans="1:11" x14ac:dyDescent="0.3">
      <c r="A2366" t="s">
        <v>3756</v>
      </c>
      <c r="B2366" t="s">
        <v>3815</v>
      </c>
      <c r="C2366" t="s">
        <v>3816</v>
      </c>
      <c r="D2366">
        <f>VLOOKUP(C2366, [1]acs2015_county_data!$D:$O, 12, FALSE)</f>
        <v>53828</v>
      </c>
      <c r="E2366">
        <f>VLOOKUP(C2366, [2]DEMOGRAPHICS!$F:$M, 8, FALSE)</f>
        <v>7</v>
      </c>
      <c r="F2366">
        <f>VLOOKUP(C2366, [3]RISKFACTORSANDACCESSTOCARE!$F:$N, 9, FALSE)</f>
        <v>30.3</v>
      </c>
      <c r="G2366">
        <f>VLOOKUP(C2366, [3]RISKFACTORSANDACCESSTOCARE!$F:$H, 3, FALSE)</f>
        <v>37.5</v>
      </c>
      <c r="H2366">
        <f>VLOOKUP(C2366, [3]RISKFACTORSANDACCESSTOCARE!$F:$Q, 12, FALSE)</f>
        <v>34.4</v>
      </c>
      <c r="I2366">
        <f>VLOOKUP(C2366,[4]RISKFACTORSANDACCESSTOCARE!$F:$Z,21,FALSE)</f>
        <v>583</v>
      </c>
      <c r="J2366">
        <f>VLOOKUP(C2366,[5]DEMOGRAPHICS!$F:$J,5,FALSE)</f>
        <v>5532</v>
      </c>
      <c r="K2366">
        <f t="shared" ref="K2366:K2374" si="252">I2366/J2366*100</f>
        <v>10.538684020245842</v>
      </c>
    </row>
    <row r="2367" spans="1:11" x14ac:dyDescent="0.3">
      <c r="A2367" t="s">
        <v>3756</v>
      </c>
      <c r="B2367" t="s">
        <v>331</v>
      </c>
      <c r="C2367" t="s">
        <v>3817</v>
      </c>
      <c r="D2367">
        <f>VLOOKUP(C2367, [1]acs2015_county_data!$D:$O, 12, FALSE)</f>
        <v>54535</v>
      </c>
      <c r="E2367">
        <f>VLOOKUP(C2367, [2]DEMOGRAPHICS!$F:$M, 8, FALSE)</f>
        <v>20</v>
      </c>
      <c r="F2367">
        <f>VLOOKUP(C2367, [3]RISKFACTORSANDACCESSTOCARE!$F:$N, 9, FALSE)</f>
        <v>23.5</v>
      </c>
      <c r="G2367">
        <f>VLOOKUP(C2367, [3]RISKFACTORSANDACCESSTOCARE!$F:$H, 3, FALSE)</f>
        <v>25.6</v>
      </c>
      <c r="H2367">
        <f>VLOOKUP(C2367, [3]RISKFACTORSANDACCESSTOCARE!$F:$Q, 12, FALSE)</f>
        <v>25.1</v>
      </c>
      <c r="I2367">
        <f>VLOOKUP(C2367,[4]RISKFACTORSANDACCESSTOCARE!$F:$Z,21,FALSE)</f>
        <v>751</v>
      </c>
      <c r="J2367">
        <f>VLOOKUP(C2367,[5]DEMOGRAPHICS!$F:$J,5,FALSE)</f>
        <v>11039</v>
      </c>
      <c r="K2367">
        <f t="shared" si="252"/>
        <v>6.8031524594619075</v>
      </c>
    </row>
    <row r="2368" spans="1:11" x14ac:dyDescent="0.3">
      <c r="A2368" t="s">
        <v>3756</v>
      </c>
      <c r="B2368" t="s">
        <v>79</v>
      </c>
      <c r="C2368" t="s">
        <v>3818</v>
      </c>
      <c r="D2368">
        <f>VLOOKUP(C2368, [1]acs2015_county_data!$D:$O, 12, FALSE)</f>
        <v>45548</v>
      </c>
      <c r="E2368">
        <f>VLOOKUP(C2368, [2]DEMOGRAPHICS!$F:$M, 8, FALSE)</f>
        <v>28</v>
      </c>
      <c r="F2368">
        <f>VLOOKUP(C2368, [3]RISKFACTORSANDACCESSTOCARE!$F:$N, 9, FALSE)</f>
        <v>14.5</v>
      </c>
      <c r="G2368">
        <f>VLOOKUP(C2368, [3]RISKFACTORSANDACCESSTOCARE!$F:$H, 3, FALSE)</f>
        <v>17</v>
      </c>
      <c r="H2368">
        <f>VLOOKUP(C2368, [3]RISKFACTORSANDACCESSTOCARE!$F:$Q, 12, FALSE)</f>
        <v>23.4</v>
      </c>
      <c r="I2368">
        <f>VLOOKUP(C2368,[4]RISKFACTORSANDACCESSTOCARE!$F:$Z,21,FALSE)</f>
        <v>2543</v>
      </c>
      <c r="J2368">
        <f>VLOOKUP(C2368,[5]DEMOGRAPHICS!$F:$J,5,FALSE)</f>
        <v>22395</v>
      </c>
      <c r="K2368">
        <f t="shared" si="252"/>
        <v>11.35521321723599</v>
      </c>
    </row>
    <row r="2369" spans="1:11" x14ac:dyDescent="0.3">
      <c r="A2369" t="s">
        <v>3756</v>
      </c>
      <c r="B2369" t="s">
        <v>234</v>
      </c>
      <c r="C2369" t="s">
        <v>3819</v>
      </c>
      <c r="D2369">
        <f>VLOOKUP(C2369, [1]acs2015_county_data!$D:$O, 12, FALSE)</f>
        <v>76094</v>
      </c>
      <c r="E2369">
        <f>VLOOKUP(C2369, [2]DEMOGRAPHICS!$F:$M, 8, FALSE)</f>
        <v>58</v>
      </c>
      <c r="F2369">
        <f>VLOOKUP(C2369, [3]RISKFACTORSANDACCESSTOCARE!$F:$N, 9, FALSE)</f>
        <v>18.899999999999999</v>
      </c>
      <c r="G2369">
        <f>VLOOKUP(C2369, [3]RISKFACTORSANDACCESSTOCARE!$F:$H, 3, FALSE)</f>
        <v>19.8</v>
      </c>
      <c r="H2369">
        <f>VLOOKUP(C2369, [3]RISKFACTORSANDACCESSTOCARE!$F:$Q, 12, FALSE)</f>
        <v>18.7</v>
      </c>
      <c r="I2369">
        <f>VLOOKUP(C2369,[4]RISKFACTORSANDACCESSTOCARE!$F:$Z,21,FALSE)</f>
        <v>1873</v>
      </c>
      <c r="J2369">
        <f>VLOOKUP(C2369,[5]DEMOGRAPHICS!$F:$J,5,FALSE)</f>
        <v>33381</v>
      </c>
      <c r="K2369">
        <f t="shared" si="252"/>
        <v>5.6109763038854439</v>
      </c>
    </row>
    <row r="2370" spans="1:11" x14ac:dyDescent="0.3">
      <c r="A2370" t="s">
        <v>3756</v>
      </c>
      <c r="B2370" t="s">
        <v>3820</v>
      </c>
      <c r="C2370" t="s">
        <v>3821</v>
      </c>
      <c r="D2370">
        <f>VLOOKUP(C2370, [1]acs2015_county_data!$D:$O, 12, FALSE)</f>
        <v>43030</v>
      </c>
      <c r="E2370">
        <f>VLOOKUP(C2370, [2]DEMOGRAPHICS!$F:$M, 8, FALSE)</f>
        <v>2</v>
      </c>
      <c r="F2370">
        <f>VLOOKUP(C2370, [3]RISKFACTORSANDACCESSTOCARE!$F:$N, 9, FALSE)</f>
        <v>29.3</v>
      </c>
      <c r="G2370">
        <f>VLOOKUP(C2370, [3]RISKFACTORSANDACCESSTOCARE!$F:$H, 3, FALSE)</f>
        <v>31.1</v>
      </c>
      <c r="H2370">
        <f>VLOOKUP(C2370, [3]RISKFACTORSANDACCESSTOCARE!$F:$Q, 12, FALSE)</f>
        <v>17.5</v>
      </c>
      <c r="I2370">
        <f>VLOOKUP(C2370,[4]RISKFACTORSANDACCESSTOCARE!$F:$Z,21,FALSE)</f>
        <v>757</v>
      </c>
      <c r="J2370">
        <f>VLOOKUP(C2370,[5]DEMOGRAPHICS!$F:$J,5,FALSE)</f>
        <v>3919</v>
      </c>
      <c r="K2370">
        <f t="shared" si="252"/>
        <v>19.316152079612145</v>
      </c>
    </row>
    <row r="2371" spans="1:11" x14ac:dyDescent="0.3">
      <c r="A2371" t="s">
        <v>3756</v>
      </c>
      <c r="B2371" t="s">
        <v>3822</v>
      </c>
      <c r="C2371" t="s">
        <v>3823</v>
      </c>
      <c r="D2371">
        <f>VLOOKUP(C2371, [1]acs2015_county_data!$D:$O, 12, FALSE)</f>
        <v>56954</v>
      </c>
      <c r="E2371">
        <f>VLOOKUP(C2371, [2]DEMOGRAPHICS!$F:$M, 8, FALSE)</f>
        <v>10</v>
      </c>
      <c r="F2371">
        <f>VLOOKUP(C2371, [3]RISKFACTORSANDACCESSTOCARE!$F:$N, 9, FALSE)</f>
        <v>22.9</v>
      </c>
      <c r="G2371">
        <f>VLOOKUP(C2371, [3]RISKFACTORSANDACCESSTOCARE!$F:$H, 3, FALSE)</f>
        <v>23.1</v>
      </c>
      <c r="H2371">
        <f>VLOOKUP(C2371, [3]RISKFACTORSANDACCESSTOCARE!$F:$Q, 12, FALSE)</f>
        <v>24.2</v>
      </c>
      <c r="I2371">
        <f>VLOOKUP(C2371,[4]RISKFACTORSANDACCESSTOCARE!$F:$Z,21,FALSE)</f>
        <v>597</v>
      </c>
      <c r="J2371">
        <f>VLOOKUP(C2371,[5]DEMOGRAPHICS!$F:$J,5,FALSE)</f>
        <v>5930</v>
      </c>
      <c r="K2371">
        <f t="shared" si="252"/>
        <v>10.067453625632378</v>
      </c>
    </row>
    <row r="2372" spans="1:11" x14ac:dyDescent="0.3">
      <c r="A2372" t="s">
        <v>3756</v>
      </c>
      <c r="B2372" t="s">
        <v>1546</v>
      </c>
      <c r="C2372" t="s">
        <v>3824</v>
      </c>
      <c r="D2372">
        <f>VLOOKUP(C2372, [1]acs2015_county_data!$D:$O, 12, FALSE)</f>
        <v>36375</v>
      </c>
      <c r="E2372">
        <f>VLOOKUP(C2372, [2]DEMOGRAPHICS!$F:$M, 8, FALSE)</f>
        <v>2</v>
      </c>
      <c r="F2372">
        <f>VLOOKUP(C2372, [3]RISKFACTORSANDACCESSTOCARE!$F:$N, 9, FALSE)</f>
        <v>26.6</v>
      </c>
      <c r="G2372">
        <f>VLOOKUP(C2372, [3]RISKFACTORSANDACCESSTOCARE!$F:$H, 3, FALSE)</f>
        <v>23.3</v>
      </c>
      <c r="H2372">
        <f>VLOOKUP(C2372, [3]RISKFACTORSANDACCESSTOCARE!$F:$Q, 12, FALSE)</f>
        <v>35.799999999999997</v>
      </c>
      <c r="I2372">
        <f>VLOOKUP(C2372,[4]RISKFACTORSANDACCESSTOCARE!$F:$Z,21,FALSE)</f>
        <v>339</v>
      </c>
      <c r="J2372">
        <f>VLOOKUP(C2372,[5]DEMOGRAPHICS!$F:$J,5,FALSE)</f>
        <v>2617</v>
      </c>
      <c r="K2372">
        <f t="shared" si="252"/>
        <v>12.953763851738632</v>
      </c>
    </row>
    <row r="2373" spans="1:11" x14ac:dyDescent="0.3">
      <c r="A2373" t="s">
        <v>3756</v>
      </c>
      <c r="B2373" t="s">
        <v>95</v>
      </c>
      <c r="C2373" t="s">
        <v>3825</v>
      </c>
      <c r="D2373">
        <f>VLOOKUP(C2373, [1]acs2015_county_data!$D:$O, 12, FALSE)</f>
        <v>51788</v>
      </c>
      <c r="E2373">
        <f>VLOOKUP(C2373, [2]DEMOGRAPHICS!$F:$M, 8, FALSE)</f>
        <v>5</v>
      </c>
      <c r="F2373">
        <f>VLOOKUP(C2373, [3]RISKFACTORSANDACCESSTOCARE!$F:$N, 9, FALSE)</f>
        <v>31.1</v>
      </c>
      <c r="G2373">
        <f>VLOOKUP(C2373, [3]RISKFACTORSANDACCESSTOCARE!$F:$H, 3, FALSE)</f>
        <v>33.200000000000003</v>
      </c>
      <c r="H2373">
        <f>VLOOKUP(C2373, [3]RISKFACTORSANDACCESSTOCARE!$F:$Q, 12, FALSE)</f>
        <v>32.4</v>
      </c>
      <c r="I2373">
        <f>VLOOKUP(C2373,[4]RISKFACTORSANDACCESSTOCARE!$F:$Z,21,FALSE)</f>
        <v>556</v>
      </c>
      <c r="J2373">
        <f>VLOOKUP(C2373,[5]DEMOGRAPHICS!$F:$J,5,FALSE)</f>
        <v>4418</v>
      </c>
      <c r="K2373">
        <f t="shared" si="252"/>
        <v>12.584880036215482</v>
      </c>
    </row>
    <row r="2374" spans="1:11" x14ac:dyDescent="0.3">
      <c r="A2374" t="s">
        <v>3756</v>
      </c>
      <c r="B2374" t="s">
        <v>1550</v>
      </c>
      <c r="C2374" t="s">
        <v>3826</v>
      </c>
      <c r="D2374">
        <f>VLOOKUP(C2374, [1]acs2015_county_data!$D:$O, 12, FALSE)</f>
        <v>52473</v>
      </c>
      <c r="E2374">
        <f>VLOOKUP(C2374, [2]DEMOGRAPHICS!$F:$M, 8, FALSE)</f>
        <v>7</v>
      </c>
      <c r="F2374">
        <f>VLOOKUP(C2374, [3]RISKFACTORSANDACCESSTOCARE!$F:$N, 9, FALSE)</f>
        <v>21.5</v>
      </c>
      <c r="G2374">
        <f>VLOOKUP(C2374, [3]RISKFACTORSANDACCESSTOCARE!$F:$H, 3, FALSE)</f>
        <v>20.5</v>
      </c>
      <c r="H2374">
        <f>VLOOKUP(C2374, [3]RISKFACTORSANDACCESSTOCARE!$F:$Q, 12, FALSE)</f>
        <v>26.3</v>
      </c>
      <c r="I2374">
        <f>VLOOKUP(C2374,[4]RISKFACTORSANDACCESSTOCARE!$F:$Z,21,FALSE)</f>
        <v>3268</v>
      </c>
      <c r="J2374">
        <f>VLOOKUP(C2374,[5]DEMOGRAPHICS!$F:$J,5,FALSE)</f>
        <v>24623</v>
      </c>
      <c r="K2374">
        <f t="shared" si="252"/>
        <v>13.272143930471511</v>
      </c>
    </row>
    <row r="2375" spans="1:11" hidden="1" x14ac:dyDescent="0.3">
      <c r="A2375" t="s">
        <v>3756</v>
      </c>
      <c r="B2375" t="s">
        <v>3827</v>
      </c>
      <c r="C2375" t="s">
        <v>3828</v>
      </c>
      <c r="D2375">
        <f>VLOOKUP(C2375, [1]acs2015_county_data!$D:$O, 12, FALSE)</f>
        <v>30938</v>
      </c>
      <c r="E2375">
        <f>VLOOKUP(C2375, [2]DEMOGRAPHICS!$F:$M, 8, FALSE)</f>
        <v>2</v>
      </c>
      <c r="F2375">
        <f>VLOOKUP(C2375, [3]RISKFACTORSANDACCESSTOCARE!$F:$N, 9, FALSE)</f>
        <v>-1111.0999999999999</v>
      </c>
      <c r="G2375">
        <f>VLOOKUP(C2375, [3]RISKFACTORSANDACCESSTOCARE!$F:$H, 3, FALSE)</f>
        <v>-1111.0999999999999</v>
      </c>
      <c r="H2375">
        <f>VLOOKUP(C2375, [3]RISKFACTORSANDACCESSTOCARE!$F:$Q, 12, FALSE)</f>
        <v>-1111.0999999999999</v>
      </c>
    </row>
    <row r="2376" spans="1:11" hidden="1" x14ac:dyDescent="0.3">
      <c r="A2376" t="s">
        <v>3756</v>
      </c>
      <c r="B2376" t="s">
        <v>3829</v>
      </c>
      <c r="C2376" t="s">
        <v>3830</v>
      </c>
      <c r="D2376">
        <f>VLOOKUP(C2376, [1]acs2015_county_data!$D:$O, 12, FALSE)</f>
        <v>44938</v>
      </c>
      <c r="E2376">
        <f>VLOOKUP(C2376, [2]DEMOGRAPHICS!$F:$M, 8, FALSE)</f>
        <v>5</v>
      </c>
      <c r="F2376">
        <f>VLOOKUP(C2376, [3]RISKFACTORSANDACCESSTOCARE!$F:$N, 9, FALSE)</f>
        <v>24.8</v>
      </c>
      <c r="G2376">
        <f>VLOOKUP(C2376, [3]RISKFACTORSANDACCESSTOCARE!$F:$H, 3, FALSE)</f>
        <v>34.5</v>
      </c>
      <c r="H2376">
        <f>VLOOKUP(C2376, [3]RISKFACTORSANDACCESSTOCARE!$F:$Q, 12, FALSE)</f>
        <v>-1111.0999999999999</v>
      </c>
    </row>
    <row r="2377" spans="1:11" x14ac:dyDescent="0.3">
      <c r="A2377" t="s">
        <v>3756</v>
      </c>
      <c r="B2377" t="s">
        <v>3831</v>
      </c>
      <c r="C2377" t="s">
        <v>3832</v>
      </c>
      <c r="D2377">
        <f>VLOOKUP(C2377, [1]acs2015_county_data!$D:$O, 12, FALSE)</f>
        <v>53525</v>
      </c>
      <c r="E2377">
        <f>VLOOKUP(C2377, [2]DEMOGRAPHICS!$F:$M, 8, FALSE)</f>
        <v>198</v>
      </c>
      <c r="F2377">
        <f>VLOOKUP(C2377, [3]RISKFACTORSANDACCESSTOCARE!$F:$N, 9, FALSE)</f>
        <v>21.7</v>
      </c>
      <c r="G2377">
        <f>VLOOKUP(C2377, [3]RISKFACTORSANDACCESSTOCARE!$F:$H, 3, FALSE)</f>
        <v>20</v>
      </c>
      <c r="H2377">
        <f>VLOOKUP(C2377, [3]RISKFACTORSANDACCESSTOCARE!$F:$Q, 12, FALSE)</f>
        <v>22.6</v>
      </c>
      <c r="I2377">
        <f>VLOOKUP(C2377,[4]RISKFACTORSANDACCESSTOCARE!$F:$Z,21,FALSE)</f>
        <v>12120</v>
      </c>
      <c r="J2377">
        <f>VLOOKUP(C2377,[5]DEMOGRAPHICS!$F:$J,5,FALSE)</f>
        <v>160087</v>
      </c>
      <c r="K2377">
        <f t="shared" ref="K2377:K2382" si="253">I2377/J2377*100</f>
        <v>7.5708833321881235</v>
      </c>
    </row>
    <row r="2378" spans="1:11" x14ac:dyDescent="0.3">
      <c r="A2378" t="s">
        <v>3756</v>
      </c>
      <c r="B2378" t="s">
        <v>3833</v>
      </c>
      <c r="C2378" t="s">
        <v>3834</v>
      </c>
      <c r="D2378">
        <f>VLOOKUP(C2378, [1]acs2015_county_data!$D:$O, 12, FALSE)</f>
        <v>52446</v>
      </c>
      <c r="E2378">
        <f>VLOOKUP(C2378, [2]DEMOGRAPHICS!$F:$M, 8, FALSE)</f>
        <v>13</v>
      </c>
      <c r="F2378">
        <f>VLOOKUP(C2378, [3]RISKFACTORSANDACCESSTOCARE!$F:$N, 9, FALSE)</f>
        <v>25.8</v>
      </c>
      <c r="G2378">
        <f>VLOOKUP(C2378, [3]RISKFACTORSANDACCESSTOCARE!$F:$H, 3, FALSE)</f>
        <v>21.2</v>
      </c>
      <c r="H2378">
        <f>VLOOKUP(C2378, [3]RISKFACTORSANDACCESSTOCARE!$F:$Q, 12, FALSE)</f>
        <v>25.7</v>
      </c>
      <c r="I2378">
        <f>VLOOKUP(C2378,[4]RISKFACTORSANDACCESSTOCARE!$F:$Z,21,FALSE)</f>
        <v>734</v>
      </c>
      <c r="J2378">
        <f>VLOOKUP(C2378,[5]DEMOGRAPHICS!$F:$J,5,FALSE)</f>
        <v>6637</v>
      </c>
      <c r="K2378">
        <f t="shared" si="253"/>
        <v>11.059213500075336</v>
      </c>
    </row>
    <row r="2379" spans="1:11" x14ac:dyDescent="0.3">
      <c r="A2379" t="s">
        <v>3756</v>
      </c>
      <c r="B2379" t="s">
        <v>2253</v>
      </c>
      <c r="C2379" t="s">
        <v>3835</v>
      </c>
      <c r="D2379">
        <f>VLOOKUP(C2379, [1]acs2015_county_data!$D:$O, 12, FALSE)</f>
        <v>50890</v>
      </c>
      <c r="E2379">
        <f>VLOOKUP(C2379, [2]DEMOGRAPHICS!$F:$M, 8, FALSE)</f>
        <v>34</v>
      </c>
      <c r="F2379">
        <f>VLOOKUP(C2379, [3]RISKFACTORSANDACCESSTOCARE!$F:$N, 9, FALSE)</f>
        <v>19</v>
      </c>
      <c r="G2379">
        <f>VLOOKUP(C2379, [3]RISKFACTORSANDACCESSTOCARE!$F:$H, 3, FALSE)</f>
        <v>20.2</v>
      </c>
      <c r="H2379">
        <f>VLOOKUP(C2379, [3]RISKFACTORSANDACCESSTOCARE!$F:$Q, 12, FALSE)</f>
        <v>23.8</v>
      </c>
      <c r="I2379">
        <f>VLOOKUP(C2379,[4]RISKFACTORSANDACCESSTOCARE!$F:$Z,21,FALSE)</f>
        <v>11348</v>
      </c>
      <c r="J2379">
        <f>VLOOKUP(C2379,[5]DEMOGRAPHICS!$F:$J,5,FALSE)</f>
        <v>93580</v>
      </c>
      <c r="K2379">
        <f t="shared" si="253"/>
        <v>12.126522761273776</v>
      </c>
    </row>
    <row r="2380" spans="1:11" x14ac:dyDescent="0.3">
      <c r="A2380" t="s">
        <v>3756</v>
      </c>
      <c r="B2380" t="s">
        <v>2771</v>
      </c>
      <c r="C2380" t="s">
        <v>3836</v>
      </c>
      <c r="D2380">
        <f>VLOOKUP(C2380, [1]acs2015_county_data!$D:$O, 12, FALSE)</f>
        <v>39773</v>
      </c>
      <c r="E2380">
        <f>VLOOKUP(C2380, [2]DEMOGRAPHICS!$F:$M, 8, FALSE)</f>
        <v>1</v>
      </c>
      <c r="F2380">
        <f>VLOOKUP(C2380, [3]RISKFACTORSANDACCESSTOCARE!$F:$N, 9, FALSE)</f>
        <v>21.3</v>
      </c>
      <c r="G2380">
        <f>VLOOKUP(C2380, [3]RISKFACTORSANDACCESSTOCARE!$F:$H, 3, FALSE)</f>
        <v>31.8</v>
      </c>
      <c r="H2380">
        <f>VLOOKUP(C2380, [3]RISKFACTORSANDACCESSTOCARE!$F:$Q, 12, FALSE)</f>
        <v>28.2</v>
      </c>
      <c r="I2380">
        <f>VLOOKUP(C2380,[4]RISKFACTORSANDACCESSTOCARE!$F:$Z,21,FALSE)</f>
        <v>643</v>
      </c>
      <c r="J2380">
        <f>VLOOKUP(C2380,[5]DEMOGRAPHICS!$F:$J,5,FALSE)</f>
        <v>3023</v>
      </c>
      <c r="K2380">
        <f t="shared" si="253"/>
        <v>21.270261329804828</v>
      </c>
    </row>
    <row r="2381" spans="1:11" x14ac:dyDescent="0.3">
      <c r="A2381" t="s">
        <v>3756</v>
      </c>
      <c r="B2381" t="s">
        <v>3653</v>
      </c>
      <c r="C2381" t="s">
        <v>3837</v>
      </c>
      <c r="D2381">
        <f>VLOOKUP(C2381, [1]acs2015_county_data!$D:$O, 12, FALSE)</f>
        <v>46081</v>
      </c>
      <c r="E2381">
        <f>VLOOKUP(C2381, [2]DEMOGRAPHICS!$F:$M, 8, FALSE)</f>
        <v>3</v>
      </c>
      <c r="F2381">
        <f>VLOOKUP(C2381, [3]RISKFACTORSANDACCESSTOCARE!$F:$N, 9, FALSE)</f>
        <v>22.2</v>
      </c>
      <c r="G2381">
        <f>VLOOKUP(C2381, [3]RISKFACTORSANDACCESSTOCARE!$F:$H, 3, FALSE)</f>
        <v>31.8</v>
      </c>
      <c r="H2381">
        <f>VLOOKUP(C2381, [3]RISKFACTORSANDACCESSTOCARE!$F:$Q, 12, FALSE)</f>
        <v>28.2</v>
      </c>
      <c r="I2381">
        <f>VLOOKUP(C2381,[4]RISKFACTORSANDACCESSTOCARE!$F:$Z,21,FALSE)</f>
        <v>315</v>
      </c>
      <c r="J2381">
        <f>VLOOKUP(C2381,[5]DEMOGRAPHICS!$F:$J,5,FALSE)</f>
        <v>2351</v>
      </c>
      <c r="K2381">
        <f t="shared" si="253"/>
        <v>13.398553806890684</v>
      </c>
    </row>
    <row r="2382" spans="1:11" x14ac:dyDescent="0.3">
      <c r="A2382" t="s">
        <v>3756</v>
      </c>
      <c r="B2382" t="s">
        <v>3838</v>
      </c>
      <c r="C2382" t="s">
        <v>3839</v>
      </c>
      <c r="D2382">
        <f>VLOOKUP(C2382, [1]acs2015_county_data!$D:$O, 12, FALSE)</f>
        <v>48614</v>
      </c>
      <c r="E2382">
        <f>VLOOKUP(C2382, [2]DEMOGRAPHICS!$F:$M, 8, FALSE)</f>
        <v>9</v>
      </c>
      <c r="F2382">
        <f>VLOOKUP(C2382, [3]RISKFACTORSANDACCESSTOCARE!$F:$N, 9, FALSE)</f>
        <v>26.9</v>
      </c>
      <c r="G2382">
        <f>VLOOKUP(C2382, [3]RISKFACTORSANDACCESSTOCARE!$F:$H, 3, FALSE)</f>
        <v>31.1</v>
      </c>
      <c r="H2382">
        <f>VLOOKUP(C2382, [3]RISKFACTORSANDACCESSTOCARE!$F:$Q, 12, FALSE)</f>
        <v>30.7</v>
      </c>
      <c r="I2382">
        <f>VLOOKUP(C2382,[4]RISKFACTORSANDACCESSTOCARE!$F:$Z,21,FALSE)</f>
        <v>1910</v>
      </c>
      <c r="J2382">
        <f>VLOOKUP(C2382,[5]DEMOGRAPHICS!$F:$J,5,FALSE)</f>
        <v>10044</v>
      </c>
      <c r="K2382">
        <f t="shared" si="253"/>
        <v>19.016328156113101</v>
      </c>
    </row>
    <row r="2383" spans="1:11" hidden="1" x14ac:dyDescent="0.3">
      <c r="A2383" t="s">
        <v>3756</v>
      </c>
      <c r="B2383" t="s">
        <v>3840</v>
      </c>
      <c r="C2383" t="s">
        <v>3841</v>
      </c>
      <c r="D2383">
        <f>VLOOKUP(C2383, [1]acs2015_county_data!$D:$O, 12, FALSE)</f>
        <v>50541</v>
      </c>
      <c r="E2383">
        <f>VLOOKUP(C2383, [2]DEMOGRAPHICS!$F:$M, 8, FALSE)</f>
        <v>4</v>
      </c>
      <c r="F2383">
        <f>VLOOKUP(C2383, [3]RISKFACTORSANDACCESSTOCARE!$F:$N, 9, FALSE)</f>
        <v>26.2</v>
      </c>
      <c r="G2383">
        <f>VLOOKUP(C2383, [3]RISKFACTORSANDACCESSTOCARE!$F:$H, 3, FALSE)</f>
        <v>32.1</v>
      </c>
      <c r="H2383">
        <f>VLOOKUP(C2383, [3]RISKFACTORSANDACCESSTOCARE!$F:$Q, 12, FALSE)</f>
        <v>-1111.0999999999999</v>
      </c>
    </row>
    <row r="2384" spans="1:11" x14ac:dyDescent="0.3">
      <c r="A2384" t="s">
        <v>3756</v>
      </c>
      <c r="B2384" t="s">
        <v>3842</v>
      </c>
      <c r="C2384" t="s">
        <v>3843</v>
      </c>
      <c r="D2384">
        <f>VLOOKUP(C2384, [1]acs2015_county_data!$D:$O, 12, FALSE)</f>
        <v>48217</v>
      </c>
      <c r="E2384">
        <f>VLOOKUP(C2384, [2]DEMOGRAPHICS!$F:$M, 8, FALSE)</f>
        <v>5</v>
      </c>
      <c r="F2384">
        <f>VLOOKUP(C2384, [3]RISKFACTORSANDACCESSTOCARE!$F:$N, 9, FALSE)</f>
        <v>27.8</v>
      </c>
      <c r="G2384">
        <f>VLOOKUP(C2384, [3]RISKFACTORSANDACCESSTOCARE!$F:$H, 3, FALSE)</f>
        <v>26.1</v>
      </c>
      <c r="H2384">
        <f>VLOOKUP(C2384, [3]RISKFACTORSANDACCESSTOCARE!$F:$Q, 12, FALSE)</f>
        <v>31.8</v>
      </c>
      <c r="I2384">
        <f>VLOOKUP(C2384,[4]RISKFACTORSANDACCESSTOCARE!$F:$Z,21,FALSE)</f>
        <v>863</v>
      </c>
      <c r="J2384">
        <f>VLOOKUP(C2384,[5]DEMOGRAPHICS!$F:$J,5,FALSE)</f>
        <v>6899</v>
      </c>
      <c r="K2384">
        <f t="shared" ref="K2384:K2385" si="254">I2384/J2384*100</f>
        <v>12.509059283954196</v>
      </c>
    </row>
    <row r="2385" spans="1:11" x14ac:dyDescent="0.3">
      <c r="A2385" t="s">
        <v>3756</v>
      </c>
      <c r="B2385" t="s">
        <v>3844</v>
      </c>
      <c r="C2385" t="s">
        <v>3845</v>
      </c>
      <c r="D2385">
        <f>VLOOKUP(C2385, [1]acs2015_county_data!$D:$O, 12, FALSE)</f>
        <v>56829</v>
      </c>
      <c r="E2385">
        <f>VLOOKUP(C2385, [2]DEMOGRAPHICS!$F:$M, 8, FALSE)</f>
        <v>2</v>
      </c>
      <c r="F2385">
        <f>VLOOKUP(C2385, [3]RISKFACTORSANDACCESSTOCARE!$F:$N, 9, FALSE)</f>
        <v>25.3</v>
      </c>
      <c r="G2385">
        <f>VLOOKUP(C2385, [3]RISKFACTORSANDACCESSTOCARE!$F:$H, 3, FALSE)</f>
        <v>26</v>
      </c>
      <c r="H2385">
        <f>VLOOKUP(C2385, [3]RISKFACTORSANDACCESSTOCARE!$F:$Q, 12, FALSE)</f>
        <v>31.1</v>
      </c>
      <c r="I2385">
        <f>VLOOKUP(C2385,[4]RISKFACTORSANDACCESSTOCARE!$F:$Z,21,FALSE)</f>
        <v>365</v>
      </c>
      <c r="J2385">
        <f>VLOOKUP(C2385,[5]DEMOGRAPHICS!$F:$J,5,FALSE)</f>
        <v>2829</v>
      </c>
      <c r="K2385">
        <f t="shared" si="254"/>
        <v>12.902085542594557</v>
      </c>
    </row>
    <row r="2386" spans="1:11" hidden="1" x14ac:dyDescent="0.3">
      <c r="A2386" t="s">
        <v>3756</v>
      </c>
      <c r="B2386" t="s">
        <v>3846</v>
      </c>
      <c r="C2386" t="s">
        <v>3847</v>
      </c>
      <c r="D2386">
        <f>VLOOKUP(C2386, [1]acs2015_county_data!$D:$O, 12, FALSE)</f>
        <v>60417</v>
      </c>
      <c r="E2386">
        <f>VLOOKUP(C2386, [2]DEMOGRAPHICS!$F:$M, 8, FALSE)</f>
        <v>1</v>
      </c>
      <c r="F2386">
        <f>VLOOKUP(C2386, [3]RISKFACTORSANDACCESSTOCARE!$F:$N, 9, FALSE)</f>
        <v>-1111.0999999999999</v>
      </c>
      <c r="G2386">
        <f>VLOOKUP(C2386, [3]RISKFACTORSANDACCESSTOCARE!$F:$H, 3, FALSE)</f>
        <v>-1111.0999999999999</v>
      </c>
      <c r="H2386">
        <f>VLOOKUP(C2386, [3]RISKFACTORSANDACCESSTOCARE!$F:$Q, 12, FALSE)</f>
        <v>-1111.0999999999999</v>
      </c>
    </row>
    <row r="2387" spans="1:11" x14ac:dyDescent="0.3">
      <c r="A2387" t="s">
        <v>3756</v>
      </c>
      <c r="B2387" t="s">
        <v>1792</v>
      </c>
      <c r="C2387" t="s">
        <v>3848</v>
      </c>
      <c r="D2387">
        <f>VLOOKUP(C2387, [1]acs2015_county_data!$D:$O, 12, FALSE)</f>
        <v>31128</v>
      </c>
      <c r="E2387">
        <f>VLOOKUP(C2387, [2]DEMOGRAPHICS!$F:$M, 8, FALSE)</f>
        <v>7</v>
      </c>
      <c r="F2387">
        <f>VLOOKUP(C2387, [3]RISKFACTORSANDACCESSTOCARE!$F:$N, 9, FALSE)</f>
        <v>36.4</v>
      </c>
      <c r="G2387">
        <f>VLOOKUP(C2387, [3]RISKFACTORSANDACCESSTOCARE!$F:$H, 3, FALSE)</f>
        <v>29.8</v>
      </c>
      <c r="H2387">
        <f>VLOOKUP(C2387, [3]RISKFACTORSANDACCESSTOCARE!$F:$Q, 12, FALSE)</f>
        <v>26.4</v>
      </c>
      <c r="I2387">
        <f>VLOOKUP(C2387,[4]RISKFACTORSANDACCESSTOCARE!$F:$Z,21,FALSE)</f>
        <v>3053</v>
      </c>
      <c r="J2387">
        <f>VLOOKUP(C2387,[5]DEMOGRAPHICS!$F:$J,5,FALSE)</f>
        <v>9882</v>
      </c>
      <c r="K2387">
        <f t="shared" ref="K2387:K2392" si="255">I2387/J2387*100</f>
        <v>30.894555757943738</v>
      </c>
    </row>
    <row r="2388" spans="1:11" x14ac:dyDescent="0.3">
      <c r="A2388" t="s">
        <v>3756</v>
      </c>
      <c r="B2388" t="s">
        <v>3849</v>
      </c>
      <c r="C2388" t="s">
        <v>3850</v>
      </c>
      <c r="D2388">
        <f>VLOOKUP(C2388, [1]acs2015_county_data!$D:$O, 12, FALSE)</f>
        <v>37153</v>
      </c>
      <c r="E2388">
        <f>VLOOKUP(C2388, [2]DEMOGRAPHICS!$F:$M, 8, FALSE)</f>
        <v>4</v>
      </c>
      <c r="F2388">
        <f>VLOOKUP(C2388, [3]RISKFACTORSANDACCESSTOCARE!$F:$N, 9, FALSE)</f>
        <v>29.4</v>
      </c>
      <c r="G2388">
        <f>VLOOKUP(C2388, [3]RISKFACTORSANDACCESSTOCARE!$F:$H, 3, FALSE)</f>
        <v>30.7</v>
      </c>
      <c r="H2388">
        <f>VLOOKUP(C2388, [3]RISKFACTORSANDACCESSTOCARE!$F:$Q, 12, FALSE)</f>
        <v>23.4</v>
      </c>
      <c r="I2388">
        <f>VLOOKUP(C2388,[4]RISKFACTORSANDACCESSTOCARE!$F:$Z,21,FALSE)</f>
        <v>1059</v>
      </c>
      <c r="J2388">
        <f>VLOOKUP(C2388,[5]DEMOGRAPHICS!$F:$J,5,FALSE)</f>
        <v>6065</v>
      </c>
      <c r="K2388">
        <f t="shared" si="255"/>
        <v>17.460840890354493</v>
      </c>
    </row>
    <row r="2389" spans="1:11" x14ac:dyDescent="0.3">
      <c r="A2389" t="s">
        <v>3756</v>
      </c>
      <c r="B2389" t="s">
        <v>912</v>
      </c>
      <c r="C2389" t="s">
        <v>3851</v>
      </c>
      <c r="D2389">
        <f>VLOOKUP(C2389, [1]acs2015_county_data!$D:$O, 12, FALSE)</f>
        <v>53378</v>
      </c>
      <c r="E2389">
        <f>VLOOKUP(C2389, [2]DEMOGRAPHICS!$F:$M, 8, FALSE)</f>
        <v>14</v>
      </c>
      <c r="F2389">
        <f>VLOOKUP(C2389, [3]RISKFACTORSANDACCESSTOCARE!$F:$N, 9, FALSE)</f>
        <v>19.600000000000001</v>
      </c>
      <c r="G2389">
        <f>VLOOKUP(C2389, [3]RISKFACTORSANDACCESSTOCARE!$F:$H, 3, FALSE)</f>
        <v>25</v>
      </c>
      <c r="H2389">
        <f>VLOOKUP(C2389, [3]RISKFACTORSANDACCESSTOCARE!$F:$Q, 12, FALSE)</f>
        <v>23.1</v>
      </c>
      <c r="I2389">
        <f>VLOOKUP(C2389,[4]RISKFACTORSANDACCESSTOCARE!$F:$Z,21,FALSE)</f>
        <v>772</v>
      </c>
      <c r="J2389">
        <f>VLOOKUP(C2389,[5]DEMOGRAPHICS!$F:$J,5,FALSE)</f>
        <v>8520</v>
      </c>
      <c r="K2389">
        <f t="shared" si="255"/>
        <v>9.0610328638497641</v>
      </c>
    </row>
    <row r="2390" spans="1:11" x14ac:dyDescent="0.3">
      <c r="A2390" t="s">
        <v>3756</v>
      </c>
      <c r="B2390" t="s">
        <v>287</v>
      </c>
      <c r="C2390" t="s">
        <v>3852</v>
      </c>
      <c r="D2390">
        <f>VLOOKUP(C2390, [1]acs2015_county_data!$D:$O, 12, FALSE)</f>
        <v>64471</v>
      </c>
      <c r="E2390">
        <f>VLOOKUP(C2390, [2]DEMOGRAPHICS!$F:$M, 8, FALSE)</f>
        <v>29</v>
      </c>
      <c r="F2390">
        <f>VLOOKUP(C2390, [3]RISKFACTORSANDACCESSTOCARE!$F:$N, 9, FALSE)</f>
        <v>23.7</v>
      </c>
      <c r="G2390">
        <f>VLOOKUP(C2390, [3]RISKFACTORSANDACCESSTOCARE!$F:$H, 3, FALSE)</f>
        <v>23.1</v>
      </c>
      <c r="H2390">
        <f>VLOOKUP(C2390, [3]RISKFACTORSANDACCESSTOCARE!$F:$Q, 12, FALSE)</f>
        <v>23.8</v>
      </c>
      <c r="I2390">
        <f>VLOOKUP(C2390,[4]RISKFACTORSANDACCESSTOCARE!$F:$Z,21,FALSE)</f>
        <v>765</v>
      </c>
      <c r="J2390">
        <f>VLOOKUP(C2390,[5]DEMOGRAPHICS!$F:$J,5,FALSE)</f>
        <v>13462</v>
      </c>
      <c r="K2390">
        <f t="shared" si="255"/>
        <v>5.6826623087208441</v>
      </c>
    </row>
    <row r="2391" spans="1:11" x14ac:dyDescent="0.3">
      <c r="A2391" t="s">
        <v>3756</v>
      </c>
      <c r="B2391" t="s">
        <v>3853</v>
      </c>
      <c r="C2391" t="s">
        <v>3854</v>
      </c>
      <c r="D2391">
        <f>VLOOKUP(C2391, [1]acs2015_county_data!$D:$O, 12, FALSE)</f>
        <v>43221</v>
      </c>
      <c r="E2391">
        <f>VLOOKUP(C2391, [2]DEMOGRAPHICS!$F:$M, 8, FALSE)</f>
        <v>8</v>
      </c>
      <c r="F2391">
        <f>VLOOKUP(C2391, [3]RISKFACTORSANDACCESSTOCARE!$F:$N, 9, FALSE)</f>
        <v>26.5</v>
      </c>
      <c r="G2391">
        <f>VLOOKUP(C2391, [3]RISKFACTORSANDACCESSTOCARE!$F:$H, 3, FALSE)</f>
        <v>26.7</v>
      </c>
      <c r="H2391">
        <f>VLOOKUP(C2391, [3]RISKFACTORSANDACCESSTOCARE!$F:$Q, 12, FALSE)</f>
        <v>23.4</v>
      </c>
      <c r="I2391">
        <f>VLOOKUP(C2391,[4]RISKFACTORSANDACCESSTOCARE!$F:$Z,21,FALSE)</f>
        <v>803</v>
      </c>
      <c r="J2391">
        <f>VLOOKUP(C2391,[5]DEMOGRAPHICS!$F:$J,5,FALSE)</f>
        <v>5494</v>
      </c>
      <c r="K2391">
        <f t="shared" si="255"/>
        <v>14.615944666909355</v>
      </c>
    </row>
    <row r="2392" spans="1:11" x14ac:dyDescent="0.3">
      <c r="A2392" t="s">
        <v>3756</v>
      </c>
      <c r="B2392" t="s">
        <v>3855</v>
      </c>
      <c r="C2392" t="s">
        <v>3856</v>
      </c>
      <c r="D2392">
        <f>VLOOKUP(C2392, [1]acs2015_county_data!$D:$O, 12, FALSE)</f>
        <v>48176</v>
      </c>
      <c r="E2392">
        <f>VLOOKUP(C2392, [2]DEMOGRAPHICS!$F:$M, 8, FALSE)</f>
        <v>42</v>
      </c>
      <c r="F2392">
        <f>VLOOKUP(C2392, [3]RISKFACTORSANDACCESSTOCARE!$F:$N, 9, FALSE)</f>
        <v>23</v>
      </c>
      <c r="G2392">
        <f>VLOOKUP(C2392, [3]RISKFACTORSANDACCESSTOCARE!$F:$H, 3, FALSE)</f>
        <v>21.3</v>
      </c>
      <c r="H2392">
        <f>VLOOKUP(C2392, [3]RISKFACTORSANDACCESSTOCARE!$F:$Q, 12, FALSE)</f>
        <v>26.2</v>
      </c>
      <c r="I2392">
        <f>VLOOKUP(C2392,[4]RISKFACTORSANDACCESSTOCARE!$F:$Z,21,FALSE)</f>
        <v>1768</v>
      </c>
      <c r="J2392">
        <f>VLOOKUP(C2392,[5]DEMOGRAPHICS!$F:$J,5,FALSE)</f>
        <v>21718</v>
      </c>
      <c r="K2392">
        <f t="shared" si="255"/>
        <v>8.140712772815176</v>
      </c>
    </row>
    <row r="2393" spans="1:11" hidden="1" x14ac:dyDescent="0.3">
      <c r="A2393" t="s">
        <v>3756</v>
      </c>
      <c r="B2393" t="s">
        <v>3857</v>
      </c>
      <c r="C2393" t="s">
        <v>3858</v>
      </c>
      <c r="D2393">
        <f>VLOOKUP(C2393, [1]acs2015_county_data!$D:$O, 12, FALSE)</f>
        <v>35119</v>
      </c>
      <c r="E2393">
        <f>VLOOKUP(C2393, [2]DEMOGRAPHICS!$F:$M, 8, FALSE)</f>
        <v>1</v>
      </c>
      <c r="F2393">
        <f>VLOOKUP(C2393, [3]RISKFACTORSANDACCESSTOCARE!$F:$N, 9, FALSE)</f>
        <v>36</v>
      </c>
      <c r="G2393">
        <f>VLOOKUP(C2393, [3]RISKFACTORSANDACCESSTOCARE!$F:$H, 3, FALSE)</f>
        <v>31.1</v>
      </c>
      <c r="H2393">
        <f>VLOOKUP(C2393, [3]RISKFACTORSANDACCESSTOCARE!$F:$Q, 12, FALSE)</f>
        <v>-1111.0999999999999</v>
      </c>
    </row>
    <row r="2394" spans="1:11" x14ac:dyDescent="0.3">
      <c r="A2394" t="s">
        <v>3859</v>
      </c>
      <c r="B2394" t="s">
        <v>1460</v>
      </c>
      <c r="C2394" t="s">
        <v>3860</v>
      </c>
      <c r="D2394">
        <f>VLOOKUP(C2394, [1]acs2015_county_data!$D:$O, 12, FALSE)</f>
        <v>42880</v>
      </c>
      <c r="E2394">
        <f>VLOOKUP(C2394, [2]DEMOGRAPHICS!$F:$M, 8, FALSE)</f>
        <v>215</v>
      </c>
      <c r="F2394">
        <f>VLOOKUP(C2394, [3]RISKFACTORSANDACCESSTOCARE!$F:$N, 9, FALSE)</f>
        <v>25.3</v>
      </c>
      <c r="G2394">
        <f>VLOOKUP(C2394, [3]RISKFACTORSANDACCESSTOCARE!$F:$H, 3, FALSE)</f>
        <v>32.6</v>
      </c>
      <c r="H2394">
        <f>VLOOKUP(C2394, [3]RISKFACTORSANDACCESSTOCARE!$F:$Q, 12, FALSE)</f>
        <v>34.700000000000003</v>
      </c>
      <c r="I2394">
        <f>VLOOKUP(C2394,[4]RISKFACTORSANDACCESSTOCARE!$F:$Z,21,FALSE)</f>
        <v>7393</v>
      </c>
      <c r="J2394">
        <f>VLOOKUP(C2394,[5]DEMOGRAPHICS!$F:$J,5,FALSE)</f>
        <v>72430</v>
      </c>
      <c r="K2394">
        <f t="shared" ref="K2394:K2395" si="256">I2394/J2394*100</f>
        <v>10.207096506972249</v>
      </c>
    </row>
    <row r="2395" spans="1:11" x14ac:dyDescent="0.3">
      <c r="A2395" t="s">
        <v>3859</v>
      </c>
      <c r="B2395" t="s">
        <v>3582</v>
      </c>
      <c r="C2395" t="s">
        <v>3861</v>
      </c>
      <c r="D2395">
        <f>VLOOKUP(C2395, [1]acs2015_county_data!$D:$O, 12, FALSE)</f>
        <v>41984</v>
      </c>
      <c r="E2395">
        <f>VLOOKUP(C2395, [2]DEMOGRAPHICS!$F:$M, 8, FALSE)</f>
        <v>89</v>
      </c>
      <c r="F2395">
        <f>VLOOKUP(C2395, [3]RISKFACTORSANDACCESSTOCARE!$F:$N, 9, FALSE)</f>
        <v>19.399999999999999</v>
      </c>
      <c r="G2395">
        <f>VLOOKUP(C2395, [3]RISKFACTORSANDACCESSTOCARE!$F:$H, 3, FALSE)</f>
        <v>30.3</v>
      </c>
      <c r="H2395">
        <f>VLOOKUP(C2395, [3]RISKFACTORSANDACCESSTOCARE!$F:$Q, 12, FALSE)</f>
        <v>25.6</v>
      </c>
      <c r="I2395">
        <f>VLOOKUP(C2395,[4]RISKFACTORSANDACCESSTOCARE!$F:$Z,21,FALSE)</f>
        <v>6039</v>
      </c>
      <c r="J2395">
        <f>VLOOKUP(C2395,[5]DEMOGRAPHICS!$F:$J,5,FALSE)</f>
        <v>42204</v>
      </c>
      <c r="K2395">
        <f t="shared" si="256"/>
        <v>14.309070230309922</v>
      </c>
    </row>
    <row r="2396" spans="1:11" hidden="1" x14ac:dyDescent="0.3">
      <c r="A2396" t="s">
        <v>3859</v>
      </c>
      <c r="B2396" t="s">
        <v>172</v>
      </c>
      <c r="C2396" t="s">
        <v>3862</v>
      </c>
      <c r="D2396">
        <f>VLOOKUP(C2396, [1]acs2015_county_data!$D:$O, 12, FALSE)</f>
        <v>33240</v>
      </c>
      <c r="E2396">
        <f>VLOOKUP(C2396, [2]DEMOGRAPHICS!$F:$M, 8, FALSE)</f>
        <v>42</v>
      </c>
      <c r="F2396">
        <f>VLOOKUP(C2396, [3]RISKFACTORSANDACCESSTOCARE!$F:$N, 9, FALSE)</f>
        <v>-1111.0999999999999</v>
      </c>
      <c r="G2396">
        <f>VLOOKUP(C2396, [3]RISKFACTORSANDACCESSTOCARE!$F:$H, 3, FALSE)</f>
        <v>-1111.0999999999999</v>
      </c>
      <c r="H2396">
        <f>VLOOKUP(C2396, [3]RISKFACTORSANDACCESSTOCARE!$F:$Q, 12, FALSE)</f>
        <v>-1111.0999999999999</v>
      </c>
    </row>
    <row r="2397" spans="1:11" hidden="1" x14ac:dyDescent="0.3">
      <c r="A2397" t="s">
        <v>3859</v>
      </c>
      <c r="B2397" t="s">
        <v>3863</v>
      </c>
      <c r="C2397" t="s">
        <v>3864</v>
      </c>
      <c r="D2397">
        <f>VLOOKUP(C2397, [1]acs2015_county_data!$D:$O, 12, FALSE)</f>
        <v>37013</v>
      </c>
      <c r="E2397">
        <f>VLOOKUP(C2397, [2]DEMOGRAPHICS!$F:$M, 8, FALSE)</f>
        <v>32</v>
      </c>
      <c r="F2397">
        <f>VLOOKUP(C2397, [3]RISKFACTORSANDACCESSTOCARE!$F:$N, 9, FALSE)</f>
        <v>-1111.0999999999999</v>
      </c>
      <c r="G2397">
        <f>VLOOKUP(C2397, [3]RISKFACTORSANDACCESSTOCARE!$F:$H, 3, FALSE)</f>
        <v>-1111.0999999999999</v>
      </c>
      <c r="H2397">
        <f>VLOOKUP(C2397, [3]RISKFACTORSANDACCESSTOCARE!$F:$Q, 12, FALSE)</f>
        <v>-1111.0999999999999</v>
      </c>
    </row>
    <row r="2398" spans="1:11" x14ac:dyDescent="0.3">
      <c r="A2398" t="s">
        <v>3859</v>
      </c>
      <c r="B2398" t="s">
        <v>9</v>
      </c>
      <c r="C2398" t="s">
        <v>3865</v>
      </c>
      <c r="D2398">
        <f>VLOOKUP(C2398, [1]acs2015_county_data!$D:$O, 12, FALSE)</f>
        <v>48286</v>
      </c>
      <c r="E2398">
        <f>VLOOKUP(C2398, [2]DEMOGRAPHICS!$F:$M, 8, FALSE)</f>
        <v>207</v>
      </c>
      <c r="F2398">
        <f>VLOOKUP(C2398, [3]RISKFACTORSANDACCESSTOCARE!$F:$N, 9, FALSE)</f>
        <v>28.2</v>
      </c>
      <c r="G2398">
        <f>VLOOKUP(C2398, [3]RISKFACTORSANDACCESSTOCARE!$F:$H, 3, FALSE)</f>
        <v>28.5</v>
      </c>
      <c r="H2398">
        <f>VLOOKUP(C2398, [3]RISKFACTORSANDACCESSTOCARE!$F:$Q, 12, FALSE)</f>
        <v>31</v>
      </c>
      <c r="I2398">
        <f>VLOOKUP(C2398,[4]RISKFACTORSANDACCESSTOCARE!$F:$Z,21,FALSE)</f>
        <v>10323</v>
      </c>
      <c r="J2398">
        <f>VLOOKUP(C2398,[5]DEMOGRAPHICS!$F:$J,5,FALSE)</f>
        <v>115535</v>
      </c>
      <c r="K2398">
        <f t="shared" ref="K2398:K2399" si="257">I2398/J2398*100</f>
        <v>8.934954775609123</v>
      </c>
    </row>
    <row r="2399" spans="1:11" x14ac:dyDescent="0.3">
      <c r="A2399" t="s">
        <v>3859</v>
      </c>
      <c r="B2399" t="s">
        <v>176</v>
      </c>
      <c r="C2399" t="s">
        <v>3866</v>
      </c>
      <c r="D2399">
        <f>VLOOKUP(C2399, [1]acs2015_county_data!$D:$O, 12, FALSE)</f>
        <v>42114</v>
      </c>
      <c r="E2399">
        <f>VLOOKUP(C2399, [2]DEMOGRAPHICS!$F:$M, 8, FALSE)</f>
        <v>280</v>
      </c>
      <c r="F2399">
        <f>VLOOKUP(C2399, [3]RISKFACTORSANDACCESSTOCARE!$F:$N, 9, FALSE)</f>
        <v>28.9</v>
      </c>
      <c r="G2399">
        <f>VLOOKUP(C2399, [3]RISKFACTORSANDACCESSTOCARE!$F:$H, 3, FALSE)</f>
        <v>31.6</v>
      </c>
      <c r="H2399">
        <f>VLOOKUP(C2399, [3]RISKFACTORSANDACCESSTOCARE!$F:$Q, 12, FALSE)</f>
        <v>30.9</v>
      </c>
      <c r="I2399">
        <f>VLOOKUP(C2399,[4]RISKFACTORSANDACCESSTOCARE!$F:$Z,21,FALSE)</f>
        <v>10696</v>
      </c>
      <c r="J2399">
        <f>VLOOKUP(C2399,[5]DEMOGRAPHICS!$F:$J,5,FALSE)</f>
        <v>92092</v>
      </c>
      <c r="K2399">
        <f t="shared" si="257"/>
        <v>11.614472484037702</v>
      </c>
    </row>
    <row r="2400" spans="1:11" hidden="1" x14ac:dyDescent="0.3">
      <c r="A2400" t="s">
        <v>3859</v>
      </c>
      <c r="B2400" t="s">
        <v>1662</v>
      </c>
      <c r="C2400" t="s">
        <v>3867</v>
      </c>
      <c r="D2400">
        <f>VLOOKUP(C2400, [1]acs2015_county_data!$D:$O, 12, FALSE)</f>
        <v>32028</v>
      </c>
      <c r="E2400">
        <f>VLOOKUP(C2400, [2]DEMOGRAPHICS!$F:$M, 8, FALSE)</f>
        <v>85</v>
      </c>
      <c r="F2400">
        <f>VLOOKUP(C2400, [3]RISKFACTORSANDACCESSTOCARE!$F:$N, 9, FALSE)</f>
        <v>22.8</v>
      </c>
      <c r="G2400">
        <f>VLOOKUP(C2400, [3]RISKFACTORSANDACCESSTOCARE!$F:$H, 3, FALSE)</f>
        <v>-1111.0999999999999</v>
      </c>
      <c r="H2400">
        <f>VLOOKUP(C2400, [3]RISKFACTORSANDACCESSTOCARE!$F:$Q, 12, FALSE)</f>
        <v>32.4</v>
      </c>
    </row>
    <row r="2401" spans="1:11" hidden="1" x14ac:dyDescent="0.3">
      <c r="A2401" t="s">
        <v>3859</v>
      </c>
      <c r="B2401" t="s">
        <v>3868</v>
      </c>
      <c r="C2401" t="s">
        <v>3869</v>
      </c>
      <c r="D2401">
        <f>VLOOKUP(C2401, [1]acs2015_county_data!$D:$O, 12, FALSE)</f>
        <v>41533</v>
      </c>
      <c r="E2401">
        <f>VLOOKUP(C2401, [2]DEMOGRAPHICS!$F:$M, 8, FALSE)</f>
        <v>50</v>
      </c>
      <c r="F2401">
        <f>VLOOKUP(C2401, [3]RISKFACTORSANDACCESSTOCARE!$F:$N, 9, FALSE)</f>
        <v>-1111.0999999999999</v>
      </c>
      <c r="G2401">
        <f>VLOOKUP(C2401, [3]RISKFACTORSANDACCESSTOCARE!$F:$H, 3, FALSE)</f>
        <v>-1111.0999999999999</v>
      </c>
      <c r="H2401">
        <f>VLOOKUP(C2401, [3]RISKFACTORSANDACCESSTOCARE!$F:$Q, 12, FALSE)</f>
        <v>-1111.0999999999999</v>
      </c>
    </row>
    <row r="2402" spans="1:11" hidden="1" x14ac:dyDescent="0.3">
      <c r="A2402" t="s">
        <v>3859</v>
      </c>
      <c r="B2402" t="s">
        <v>179</v>
      </c>
      <c r="C2402" t="s">
        <v>3870</v>
      </c>
      <c r="D2402">
        <f>VLOOKUP(C2402, [1]acs2015_county_data!$D:$O, 12, FALSE)</f>
        <v>35508</v>
      </c>
      <c r="E2402">
        <f>VLOOKUP(C2402, [2]DEMOGRAPHICS!$F:$M, 8, FALSE)</f>
        <v>49</v>
      </c>
      <c r="F2402">
        <f>VLOOKUP(C2402, [3]RISKFACTORSANDACCESSTOCARE!$F:$N, 9, FALSE)</f>
        <v>32.700000000000003</v>
      </c>
      <c r="G2402">
        <f>VLOOKUP(C2402, [3]RISKFACTORSANDACCESSTOCARE!$F:$H, 3, FALSE)</f>
        <v>30.5</v>
      </c>
      <c r="H2402">
        <f>VLOOKUP(C2402, [3]RISKFACTORSANDACCESSTOCARE!$F:$Q, 12, FALSE)</f>
        <v>-1111.0999999999999</v>
      </c>
    </row>
    <row r="2403" spans="1:11" x14ac:dyDescent="0.3">
      <c r="A2403" t="s">
        <v>3859</v>
      </c>
      <c r="B2403" t="s">
        <v>1667</v>
      </c>
      <c r="C2403" t="s">
        <v>3871</v>
      </c>
      <c r="D2403">
        <f>VLOOKUP(C2403, [1]acs2015_county_data!$D:$O, 12, FALSE)</f>
        <v>33213</v>
      </c>
      <c r="E2403">
        <f>VLOOKUP(C2403, [2]DEMOGRAPHICS!$F:$M, 8, FALSE)</f>
        <v>173</v>
      </c>
      <c r="F2403">
        <f>VLOOKUP(C2403, [3]RISKFACTORSANDACCESSTOCARE!$F:$N, 9, FALSE)</f>
        <v>29</v>
      </c>
      <c r="G2403">
        <f>VLOOKUP(C2403, [3]RISKFACTORSANDACCESSTOCARE!$F:$H, 3, FALSE)</f>
        <v>40.9</v>
      </c>
      <c r="H2403">
        <f>VLOOKUP(C2403, [3]RISKFACTORSANDACCESSTOCARE!$F:$Q, 12, FALSE)</f>
        <v>32</v>
      </c>
      <c r="I2403">
        <f>VLOOKUP(C2403,[4]RISKFACTORSANDACCESSTOCARE!$F:$Z,21,FALSE)</f>
        <v>7403</v>
      </c>
      <c r="J2403">
        <f>VLOOKUP(C2403,[5]DEMOGRAPHICS!$F:$J,5,FALSE)</f>
        <v>58865</v>
      </c>
      <c r="K2403">
        <f>I2403/J2403*100</f>
        <v>12.576233755202582</v>
      </c>
    </row>
    <row r="2404" spans="1:11" hidden="1" x14ac:dyDescent="0.3">
      <c r="A2404" t="s">
        <v>3859</v>
      </c>
      <c r="B2404" t="s">
        <v>3872</v>
      </c>
      <c r="C2404" t="s">
        <v>3873</v>
      </c>
      <c r="D2404">
        <f>VLOOKUP(C2404, [1]acs2015_county_data!$D:$O, 12, FALSE)</f>
        <v>51857</v>
      </c>
      <c r="E2404">
        <f>VLOOKUP(C2404, [2]DEMOGRAPHICS!$F:$M, 8, FALSE)</f>
        <v>128</v>
      </c>
      <c r="F2404">
        <f>VLOOKUP(C2404, [3]RISKFACTORSANDACCESSTOCARE!$F:$N, 9, FALSE)</f>
        <v>-1111.0999999999999</v>
      </c>
      <c r="G2404">
        <f>VLOOKUP(C2404, [3]RISKFACTORSANDACCESSTOCARE!$F:$H, 3, FALSE)</f>
        <v>29.9</v>
      </c>
      <c r="H2404">
        <f>VLOOKUP(C2404, [3]RISKFACTORSANDACCESSTOCARE!$F:$Q, 12, FALSE)</f>
        <v>24.4</v>
      </c>
    </row>
    <row r="2405" spans="1:11" hidden="1" x14ac:dyDescent="0.3">
      <c r="A2405" t="s">
        <v>3859</v>
      </c>
      <c r="B2405" t="s">
        <v>3598</v>
      </c>
      <c r="C2405" t="s">
        <v>3874</v>
      </c>
      <c r="D2405">
        <f>VLOOKUP(C2405, [1]acs2015_county_data!$D:$O, 12, FALSE)</f>
        <v>40167</v>
      </c>
      <c r="E2405">
        <f>VLOOKUP(C2405, [2]DEMOGRAPHICS!$F:$M, 8, FALSE)</f>
        <v>55</v>
      </c>
      <c r="F2405">
        <f>VLOOKUP(C2405, [3]RISKFACTORSANDACCESSTOCARE!$F:$N, 9, FALSE)</f>
        <v>-1111.0999999999999</v>
      </c>
      <c r="G2405">
        <f>VLOOKUP(C2405, [3]RISKFACTORSANDACCESSTOCARE!$F:$H, 3, FALSE)</f>
        <v>19.3</v>
      </c>
      <c r="H2405">
        <f>VLOOKUP(C2405, [3]RISKFACTORSANDACCESSTOCARE!$F:$Q, 12, FALSE)</f>
        <v>-1111.0999999999999</v>
      </c>
    </row>
    <row r="2406" spans="1:11" hidden="1" x14ac:dyDescent="0.3">
      <c r="A2406" t="s">
        <v>3859</v>
      </c>
      <c r="B2406" t="s">
        <v>1832</v>
      </c>
      <c r="C2406" t="s">
        <v>3875</v>
      </c>
      <c r="D2406">
        <f>VLOOKUP(C2406, [1]acs2015_county_data!$D:$O, 12, FALSE)</f>
        <v>34899</v>
      </c>
      <c r="E2406">
        <f>VLOOKUP(C2406, [2]DEMOGRAPHICS!$F:$M, 8, FALSE)</f>
        <v>71</v>
      </c>
      <c r="F2406">
        <f>VLOOKUP(C2406, [3]RISKFACTORSANDACCESSTOCARE!$F:$N, 9, FALSE)</f>
        <v>-1111.0999999999999</v>
      </c>
      <c r="G2406">
        <f>VLOOKUP(C2406, [3]RISKFACTORSANDACCESSTOCARE!$F:$H, 3, FALSE)</f>
        <v>-1111.0999999999999</v>
      </c>
      <c r="H2406">
        <f>VLOOKUP(C2406, [3]RISKFACTORSANDACCESSTOCARE!$F:$Q, 12, FALSE)</f>
        <v>-1111.0999999999999</v>
      </c>
    </row>
    <row r="2407" spans="1:11" hidden="1" x14ac:dyDescent="0.3">
      <c r="A2407" t="s">
        <v>3859</v>
      </c>
      <c r="B2407" t="s">
        <v>27</v>
      </c>
      <c r="C2407" t="s">
        <v>3876</v>
      </c>
      <c r="D2407">
        <f>VLOOKUP(C2407, [1]acs2015_county_data!$D:$O, 12, FALSE)</f>
        <v>28804</v>
      </c>
      <c r="E2407">
        <f>VLOOKUP(C2407, [2]DEMOGRAPHICS!$F:$M, 8, FALSE)</f>
        <v>34</v>
      </c>
      <c r="F2407">
        <f>VLOOKUP(C2407, [3]RISKFACTORSANDACCESSTOCARE!$F:$N, 9, FALSE)</f>
        <v>-1111.0999999999999</v>
      </c>
      <c r="G2407">
        <f>VLOOKUP(C2407, [3]RISKFACTORSANDACCESSTOCARE!$F:$H, 3, FALSE)</f>
        <v>-1111.0999999999999</v>
      </c>
      <c r="H2407">
        <f>VLOOKUP(C2407, [3]RISKFACTORSANDACCESSTOCARE!$F:$Q, 12, FALSE)</f>
        <v>-1111.0999999999999</v>
      </c>
    </row>
    <row r="2408" spans="1:11" hidden="1" x14ac:dyDescent="0.3">
      <c r="A2408" t="s">
        <v>3859</v>
      </c>
      <c r="B2408" t="s">
        <v>3877</v>
      </c>
      <c r="C2408" t="s">
        <v>3878</v>
      </c>
      <c r="D2408">
        <f>VLOOKUP(C2408, [1]acs2015_county_data!$D:$O, 12, FALSE)</f>
        <v>31187</v>
      </c>
      <c r="E2408">
        <f>VLOOKUP(C2408, [2]DEMOGRAPHICS!$F:$M, 8, FALSE)</f>
        <v>80</v>
      </c>
      <c r="F2408">
        <f>VLOOKUP(C2408, [3]RISKFACTORSANDACCESSTOCARE!$F:$N, 9, FALSE)</f>
        <v>-1111.0999999999999</v>
      </c>
      <c r="G2408">
        <f>VLOOKUP(C2408, [3]RISKFACTORSANDACCESSTOCARE!$F:$H, 3, FALSE)</f>
        <v>28.2</v>
      </c>
      <c r="H2408">
        <f>VLOOKUP(C2408, [3]RISKFACTORSANDACCESSTOCARE!$F:$Q, 12, FALSE)</f>
        <v>-1111.0999999999999</v>
      </c>
    </row>
    <row r="2409" spans="1:11" x14ac:dyDescent="0.3">
      <c r="A2409" t="s">
        <v>3859</v>
      </c>
      <c r="B2409" t="s">
        <v>31</v>
      </c>
      <c r="C2409" t="s">
        <v>3879</v>
      </c>
      <c r="D2409">
        <f>VLOOKUP(C2409, [1]acs2015_county_data!$D:$O, 12, FALSE)</f>
        <v>41590</v>
      </c>
      <c r="E2409">
        <f>VLOOKUP(C2409, [2]DEMOGRAPHICS!$F:$M, 8, FALSE)</f>
        <v>119</v>
      </c>
      <c r="F2409">
        <f>VLOOKUP(C2409, [3]RISKFACTORSANDACCESSTOCARE!$F:$N, 9, FALSE)</f>
        <v>21.4</v>
      </c>
      <c r="G2409">
        <f>VLOOKUP(C2409, [3]RISKFACTORSANDACCESSTOCARE!$F:$H, 3, FALSE)</f>
        <v>33.9</v>
      </c>
      <c r="H2409">
        <f>VLOOKUP(C2409, [3]RISKFACTORSANDACCESSTOCARE!$F:$Q, 12, FALSE)</f>
        <v>36.700000000000003</v>
      </c>
      <c r="I2409">
        <f>VLOOKUP(C2409,[4]RISKFACTORSANDACCESSTOCARE!$F:$Z,21,FALSE)</f>
        <v>6406</v>
      </c>
      <c r="J2409">
        <f>VLOOKUP(C2409,[5]DEMOGRAPHICS!$F:$J,5,FALSE)</f>
        <v>50869</v>
      </c>
      <c r="K2409">
        <f>I2409/J2409*100</f>
        <v>12.593131376673416</v>
      </c>
    </row>
    <row r="2410" spans="1:11" hidden="1" x14ac:dyDescent="0.3">
      <c r="A2410" t="s">
        <v>3859</v>
      </c>
      <c r="B2410" t="s">
        <v>3880</v>
      </c>
      <c r="C2410" t="s">
        <v>3881</v>
      </c>
      <c r="D2410">
        <f>VLOOKUP(C2410, [1]acs2015_county_data!$D:$O, 12, FALSE)</f>
        <v>35464</v>
      </c>
      <c r="E2410">
        <f>VLOOKUP(C2410, [2]DEMOGRAPHICS!$F:$M, 8, FALSE)</f>
        <v>55</v>
      </c>
      <c r="F2410">
        <f>VLOOKUP(C2410, [3]RISKFACTORSANDACCESSTOCARE!$F:$N, 9, FALSE)</f>
        <v>-1111.0999999999999</v>
      </c>
      <c r="G2410">
        <f>VLOOKUP(C2410, [3]RISKFACTORSANDACCESSTOCARE!$F:$H, 3, FALSE)</f>
        <v>-1111.0999999999999</v>
      </c>
      <c r="H2410">
        <f>VLOOKUP(C2410, [3]RISKFACTORSANDACCESSTOCARE!$F:$Q, 12, FALSE)</f>
        <v>-1111.0999999999999</v>
      </c>
    </row>
    <row r="2411" spans="1:11" x14ac:dyDescent="0.3">
      <c r="A2411" t="s">
        <v>3859</v>
      </c>
      <c r="B2411" t="s">
        <v>1056</v>
      </c>
      <c r="C2411" t="s">
        <v>3882</v>
      </c>
      <c r="D2411">
        <f>VLOOKUP(C2411, [1]acs2015_county_data!$D:$O, 12, FALSE)</f>
        <v>38576</v>
      </c>
      <c r="E2411">
        <f>VLOOKUP(C2411, [2]DEMOGRAPHICS!$F:$M, 8, FALSE)</f>
        <v>75</v>
      </c>
      <c r="F2411">
        <f>VLOOKUP(C2411, [3]RISKFACTORSANDACCESSTOCARE!$F:$N, 9, FALSE)</f>
        <v>28.7</v>
      </c>
      <c r="G2411">
        <f>VLOOKUP(C2411, [3]RISKFACTORSANDACCESSTOCARE!$F:$H, 3, FALSE)</f>
        <v>28.5</v>
      </c>
      <c r="H2411">
        <f>VLOOKUP(C2411, [3]RISKFACTORSANDACCESSTOCARE!$F:$Q, 12, FALSE)</f>
        <v>34.4</v>
      </c>
      <c r="I2411">
        <f>VLOOKUP(C2411,[4]RISKFACTORSANDACCESSTOCARE!$F:$Z,21,FALSE)</f>
        <v>6427</v>
      </c>
      <c r="J2411">
        <f>VLOOKUP(C2411,[5]DEMOGRAPHICS!$F:$J,5,FALSE)</f>
        <v>51346</v>
      </c>
      <c r="K2411">
        <f t="shared" ref="K2411:K2412" si="258">I2411/J2411*100</f>
        <v>12.517041249561798</v>
      </c>
    </row>
    <row r="2412" spans="1:11" x14ac:dyDescent="0.3">
      <c r="A2412" t="s">
        <v>3859</v>
      </c>
      <c r="B2412" t="s">
        <v>3080</v>
      </c>
      <c r="C2412" t="s">
        <v>3883</v>
      </c>
      <c r="D2412">
        <f>VLOOKUP(C2412, [1]acs2015_county_data!$D:$O, 12, FALSE)</f>
        <v>48368</v>
      </c>
      <c r="E2412">
        <f>VLOOKUP(C2412, [2]DEMOGRAPHICS!$F:$M, 8, FALSE)</f>
        <v>1145</v>
      </c>
      <c r="F2412">
        <f>VLOOKUP(C2412, [3]RISKFACTORSANDACCESSTOCARE!$F:$N, 9, FALSE)</f>
        <v>23.4</v>
      </c>
      <c r="G2412">
        <f>VLOOKUP(C2412, [3]RISKFACTORSANDACCESSTOCARE!$F:$H, 3, FALSE)</f>
        <v>27.9</v>
      </c>
      <c r="H2412">
        <f>VLOOKUP(C2412, [3]RISKFACTORSANDACCESSTOCARE!$F:$Q, 12, FALSE)</f>
        <v>27</v>
      </c>
      <c r="I2412">
        <f>VLOOKUP(C2412,[4]RISKFACTORSANDACCESSTOCARE!$F:$Z,21,FALSE)</f>
        <v>67956</v>
      </c>
      <c r="J2412">
        <f>VLOOKUP(C2412,[5]DEMOGRAPHICS!$F:$J,5,FALSE)</f>
        <v>575261</v>
      </c>
      <c r="K2412">
        <f t="shared" si="258"/>
        <v>11.813072674838029</v>
      </c>
    </row>
    <row r="2413" spans="1:11" hidden="1" x14ac:dyDescent="0.3">
      <c r="A2413" t="s">
        <v>3859</v>
      </c>
      <c r="B2413" t="s">
        <v>748</v>
      </c>
      <c r="C2413" t="s">
        <v>3884</v>
      </c>
      <c r="D2413">
        <f>VLOOKUP(C2413, [1]acs2015_county_data!$D:$O, 12, FALSE)</f>
        <v>37263</v>
      </c>
      <c r="E2413">
        <f>VLOOKUP(C2413, [2]DEMOGRAPHICS!$F:$M, 8, FALSE)</f>
        <v>35</v>
      </c>
      <c r="F2413">
        <f>VLOOKUP(C2413, [3]RISKFACTORSANDACCESSTOCARE!$F:$N, 9, FALSE)</f>
        <v>10.7</v>
      </c>
      <c r="G2413">
        <f>VLOOKUP(C2413, [3]RISKFACTORSANDACCESSTOCARE!$F:$H, 3, FALSE)</f>
        <v>-1111.0999999999999</v>
      </c>
      <c r="H2413">
        <f>VLOOKUP(C2413, [3]RISKFACTORSANDACCESSTOCARE!$F:$Q, 12, FALSE)</f>
        <v>-1111.0999999999999</v>
      </c>
    </row>
    <row r="2414" spans="1:11" hidden="1" x14ac:dyDescent="0.3">
      <c r="A2414" t="s">
        <v>3859</v>
      </c>
      <c r="B2414" t="s">
        <v>49</v>
      </c>
      <c r="C2414" t="s">
        <v>3885</v>
      </c>
      <c r="D2414">
        <f>VLOOKUP(C2414, [1]acs2015_county_data!$D:$O, 12, FALSE)</f>
        <v>38319</v>
      </c>
      <c r="E2414">
        <f>VLOOKUP(C2414, [2]DEMOGRAPHICS!$F:$M, 8, FALSE)</f>
        <v>60</v>
      </c>
      <c r="F2414">
        <f>VLOOKUP(C2414, [3]RISKFACTORSANDACCESSTOCARE!$F:$N, 9, FALSE)</f>
        <v>-1111.0999999999999</v>
      </c>
      <c r="G2414">
        <f>VLOOKUP(C2414, [3]RISKFACTORSANDACCESSTOCARE!$F:$H, 3, FALSE)</f>
        <v>-1111.0999999999999</v>
      </c>
      <c r="H2414">
        <f>VLOOKUP(C2414, [3]RISKFACTORSANDACCESSTOCARE!$F:$Q, 12, FALSE)</f>
        <v>-1111.0999999999999</v>
      </c>
    </row>
    <row r="2415" spans="1:11" x14ac:dyDescent="0.3">
      <c r="A2415" t="s">
        <v>3859</v>
      </c>
      <c r="B2415" t="s">
        <v>3886</v>
      </c>
      <c r="C2415" t="s">
        <v>3887</v>
      </c>
      <c r="D2415">
        <f>VLOOKUP(C2415, [1]acs2015_county_data!$D:$O, 12, FALSE)</f>
        <v>44680</v>
      </c>
      <c r="E2415">
        <f>VLOOKUP(C2415, [2]DEMOGRAPHICS!$F:$M, 8, FALSE)</f>
        <v>94</v>
      </c>
      <c r="F2415">
        <f>VLOOKUP(C2415, [3]RISKFACTORSANDACCESSTOCARE!$F:$N, 9, FALSE)</f>
        <v>24.9</v>
      </c>
      <c r="G2415">
        <f>VLOOKUP(C2415, [3]RISKFACTORSANDACCESSTOCARE!$F:$H, 3, FALSE)</f>
        <v>37.1</v>
      </c>
      <c r="H2415">
        <f>VLOOKUP(C2415, [3]RISKFACTORSANDACCESSTOCARE!$F:$Q, 12, FALSE)</f>
        <v>32.799999999999997</v>
      </c>
      <c r="I2415">
        <f>VLOOKUP(C2415,[4]RISKFACTORSANDACCESSTOCARE!$F:$Z,21,FALSE)</f>
        <v>5292</v>
      </c>
      <c r="J2415">
        <f>VLOOKUP(C2415,[5]DEMOGRAPHICS!$F:$J,5,FALSE)</f>
        <v>45894</v>
      </c>
      <c r="K2415">
        <f t="shared" ref="K2415:K2416" si="259">I2415/J2415*100</f>
        <v>11.530919074388809</v>
      </c>
    </row>
    <row r="2416" spans="1:11" x14ac:dyDescent="0.3">
      <c r="A2416" t="s">
        <v>3859</v>
      </c>
      <c r="B2416" t="s">
        <v>3888</v>
      </c>
      <c r="C2416" t="s">
        <v>3889</v>
      </c>
      <c r="D2416">
        <f>VLOOKUP(C2416, [1]acs2015_county_data!$D:$O, 12, FALSE)</f>
        <v>42468</v>
      </c>
      <c r="E2416">
        <f>VLOOKUP(C2416, [2]DEMOGRAPHICS!$F:$M, 8, FALSE)</f>
        <v>74</v>
      </c>
      <c r="F2416">
        <f>VLOOKUP(C2416, [3]RISKFACTORSANDACCESSTOCARE!$F:$N, 9, FALSE)</f>
        <v>29.4</v>
      </c>
      <c r="G2416">
        <f>VLOOKUP(C2416, [3]RISKFACTORSANDACCESSTOCARE!$F:$H, 3, FALSE)</f>
        <v>33.1</v>
      </c>
      <c r="H2416">
        <f>VLOOKUP(C2416, [3]RISKFACTORSANDACCESSTOCARE!$F:$Q, 12, FALSE)</f>
        <v>38.9</v>
      </c>
      <c r="I2416">
        <f>VLOOKUP(C2416,[4]RISKFACTORSANDACCESSTOCARE!$F:$Z,21,FALSE)</f>
        <v>4966</v>
      </c>
      <c r="J2416">
        <f>VLOOKUP(C2416,[5]DEMOGRAPHICS!$F:$J,5,FALSE)</f>
        <v>37829</v>
      </c>
      <c r="K2416">
        <f t="shared" si="259"/>
        <v>13.127494779137699</v>
      </c>
    </row>
    <row r="2417" spans="1:11" hidden="1" x14ac:dyDescent="0.3">
      <c r="A2417" t="s">
        <v>3859</v>
      </c>
      <c r="B2417" t="s">
        <v>57</v>
      </c>
      <c r="C2417" t="s">
        <v>3890</v>
      </c>
      <c r="D2417">
        <f>VLOOKUP(C2417, [1]acs2015_county_data!$D:$O, 12, FALSE)</f>
        <v>54890</v>
      </c>
      <c r="E2417">
        <f>VLOOKUP(C2417, [2]DEMOGRAPHICS!$F:$M, 8, FALSE)</f>
        <v>49</v>
      </c>
      <c r="F2417">
        <f>VLOOKUP(C2417, [3]RISKFACTORSANDACCESSTOCARE!$F:$N, 9, FALSE)</f>
        <v>-1111.0999999999999</v>
      </c>
      <c r="G2417">
        <f>VLOOKUP(C2417, [3]RISKFACTORSANDACCESSTOCARE!$F:$H, 3, FALSE)</f>
        <v>-1111.0999999999999</v>
      </c>
      <c r="H2417">
        <f>VLOOKUP(C2417, [3]RISKFACTORSANDACCESSTOCARE!$F:$Q, 12, FALSE)</f>
        <v>-1111.0999999999999</v>
      </c>
    </row>
    <row r="2418" spans="1:11" hidden="1" x14ac:dyDescent="0.3">
      <c r="A2418" t="s">
        <v>3859</v>
      </c>
      <c r="B2418" t="s">
        <v>3891</v>
      </c>
      <c r="C2418" t="s">
        <v>3892</v>
      </c>
      <c r="D2418">
        <f>VLOOKUP(C2418, [1]acs2015_county_data!$D:$O, 12, FALSE)</f>
        <v>30259</v>
      </c>
      <c r="E2418">
        <f>VLOOKUP(C2418, [2]DEMOGRAPHICS!$F:$M, 8, FALSE)</f>
        <v>34</v>
      </c>
      <c r="F2418">
        <f>VLOOKUP(C2418, [3]RISKFACTORSANDACCESSTOCARE!$F:$N, 9, FALSE)</f>
        <v>-1111.0999999999999</v>
      </c>
      <c r="G2418">
        <f>VLOOKUP(C2418, [3]RISKFACTORSANDACCESSTOCARE!$F:$H, 3, FALSE)</f>
        <v>-1111.0999999999999</v>
      </c>
      <c r="H2418">
        <f>VLOOKUP(C2418, [3]RISKFACTORSANDACCESSTOCARE!$F:$Q, 12, FALSE)</f>
        <v>-1111.0999999999999</v>
      </c>
    </row>
    <row r="2419" spans="1:11" x14ac:dyDescent="0.3">
      <c r="A2419" t="s">
        <v>3859</v>
      </c>
      <c r="B2419" t="s">
        <v>59</v>
      </c>
      <c r="C2419" t="s">
        <v>3893</v>
      </c>
      <c r="D2419">
        <f>VLOOKUP(C2419, [1]acs2015_county_data!$D:$O, 12, FALSE)</f>
        <v>42773</v>
      </c>
      <c r="E2419">
        <f>VLOOKUP(C2419, [2]DEMOGRAPHICS!$F:$M, 8, FALSE)</f>
        <v>74</v>
      </c>
      <c r="F2419">
        <f>VLOOKUP(C2419, [3]RISKFACTORSANDACCESSTOCARE!$F:$N, 9, FALSE)</f>
        <v>24.6</v>
      </c>
      <c r="G2419">
        <f>VLOOKUP(C2419, [3]RISKFACTORSANDACCESSTOCARE!$F:$H, 3, FALSE)</f>
        <v>35.799999999999997</v>
      </c>
      <c r="H2419">
        <f>VLOOKUP(C2419, [3]RISKFACTORSANDACCESSTOCARE!$F:$Q, 12, FALSE)</f>
        <v>37.1</v>
      </c>
      <c r="I2419">
        <f>VLOOKUP(C2419,[4]RISKFACTORSANDACCESSTOCARE!$F:$Z,21,FALSE)</f>
        <v>4793</v>
      </c>
      <c r="J2419">
        <f>VLOOKUP(C2419,[5]DEMOGRAPHICS!$F:$J,5,FALSE)</f>
        <v>41003</v>
      </c>
      <c r="K2419">
        <f t="shared" ref="K2419:K2420" si="260">I2419/J2419*100</f>
        <v>11.689388581323318</v>
      </c>
    </row>
    <row r="2420" spans="1:11" x14ac:dyDescent="0.3">
      <c r="A2420" t="s">
        <v>3859</v>
      </c>
      <c r="B2420" t="s">
        <v>1217</v>
      </c>
      <c r="C2420" t="s">
        <v>3894</v>
      </c>
      <c r="D2420">
        <f>VLOOKUP(C2420, [1]acs2015_county_data!$D:$O, 12, FALSE)</f>
        <v>38457</v>
      </c>
      <c r="E2420">
        <f>VLOOKUP(C2420, [2]DEMOGRAPHICS!$F:$M, 8, FALSE)</f>
        <v>80</v>
      </c>
      <c r="F2420">
        <f>VLOOKUP(C2420, [3]RISKFACTORSANDACCESSTOCARE!$F:$N, 9, FALSE)</f>
        <v>28.6</v>
      </c>
      <c r="G2420">
        <f>VLOOKUP(C2420, [3]RISKFACTORSANDACCESSTOCARE!$F:$H, 3, FALSE)</f>
        <v>38.200000000000003</v>
      </c>
      <c r="H2420">
        <f>VLOOKUP(C2420, [3]RISKFACTORSANDACCESSTOCARE!$F:$Q, 12, FALSE)</f>
        <v>36.6</v>
      </c>
      <c r="I2420">
        <f>VLOOKUP(C2420,[4]RISKFACTORSANDACCESSTOCARE!$F:$Z,21,FALSE)</f>
        <v>5725</v>
      </c>
      <c r="J2420">
        <f>VLOOKUP(C2420,[5]DEMOGRAPHICS!$F:$J,5,FALSE)</f>
        <v>48148</v>
      </c>
      <c r="K2420">
        <f t="shared" si="260"/>
        <v>11.890421201296004</v>
      </c>
    </row>
    <row r="2421" spans="1:11" hidden="1" x14ac:dyDescent="0.3">
      <c r="A2421" t="s">
        <v>3859</v>
      </c>
      <c r="B2421" t="s">
        <v>3895</v>
      </c>
      <c r="C2421" t="s">
        <v>3896</v>
      </c>
      <c r="D2421">
        <f>VLOOKUP(C2421, [1]acs2015_county_data!$D:$O, 12, FALSE)</f>
        <v>41093</v>
      </c>
      <c r="E2421">
        <f>VLOOKUP(C2421, [2]DEMOGRAPHICS!$F:$M, 8, FALSE)</f>
        <v>48</v>
      </c>
      <c r="F2421">
        <f>VLOOKUP(C2421, [3]RISKFACTORSANDACCESSTOCARE!$F:$N, 9, FALSE)</f>
        <v>-1111.0999999999999</v>
      </c>
      <c r="G2421">
        <f>VLOOKUP(C2421, [3]RISKFACTORSANDACCESSTOCARE!$F:$H, 3, FALSE)</f>
        <v>36.299999999999997</v>
      </c>
      <c r="H2421">
        <f>VLOOKUP(C2421, [3]RISKFACTORSANDACCESSTOCARE!$F:$Q, 12, FALSE)</f>
        <v>29.9</v>
      </c>
    </row>
    <row r="2422" spans="1:11" hidden="1" x14ac:dyDescent="0.3">
      <c r="A2422" t="s">
        <v>3859</v>
      </c>
      <c r="B2422" t="s">
        <v>3897</v>
      </c>
      <c r="C2422" t="s">
        <v>3898</v>
      </c>
      <c r="D2422">
        <f>VLOOKUP(C2422, [1]acs2015_county_data!$D:$O, 12, FALSE)</f>
        <v>35391</v>
      </c>
      <c r="E2422">
        <f>VLOOKUP(C2422, [2]DEMOGRAPHICS!$F:$M, 8, FALSE)</f>
        <v>79</v>
      </c>
      <c r="F2422">
        <f>VLOOKUP(C2422, [3]RISKFACTORSANDACCESSTOCARE!$F:$N, 9, FALSE)</f>
        <v>16.399999999999999</v>
      </c>
      <c r="G2422">
        <f>VLOOKUP(C2422, [3]RISKFACTORSANDACCESSTOCARE!$F:$H, 3, FALSE)</f>
        <v>-1111.0999999999999</v>
      </c>
      <c r="H2422">
        <f>VLOOKUP(C2422, [3]RISKFACTORSANDACCESSTOCARE!$F:$Q, 12, FALSE)</f>
        <v>-1111.0999999999999</v>
      </c>
    </row>
    <row r="2423" spans="1:11" x14ac:dyDescent="0.3">
      <c r="A2423" t="s">
        <v>3859</v>
      </c>
      <c r="B2423" t="s">
        <v>63</v>
      </c>
      <c r="C2423" t="s">
        <v>3899</v>
      </c>
      <c r="D2423">
        <f>VLOOKUP(C2423, [1]acs2015_county_data!$D:$O, 12, FALSE)</f>
        <v>35196</v>
      </c>
      <c r="E2423">
        <f>VLOOKUP(C2423, [2]DEMOGRAPHICS!$F:$M, 8, FALSE)</f>
        <v>105</v>
      </c>
      <c r="F2423">
        <f>VLOOKUP(C2423, [3]RISKFACTORSANDACCESSTOCARE!$F:$N, 9, FALSE)</f>
        <v>29.3</v>
      </c>
      <c r="G2423">
        <f>VLOOKUP(C2423, [3]RISKFACTORSANDACCESSTOCARE!$F:$H, 3, FALSE)</f>
        <v>43.2</v>
      </c>
      <c r="H2423">
        <f>VLOOKUP(C2423, [3]RISKFACTORSANDACCESSTOCARE!$F:$Q, 12, FALSE)</f>
        <v>33.200000000000003</v>
      </c>
      <c r="I2423">
        <f>VLOOKUP(C2423,[4]RISKFACTORSANDACCESSTOCARE!$F:$Z,21,FALSE)</f>
        <v>7814</v>
      </c>
      <c r="J2423">
        <f>VLOOKUP(C2423,[5]DEMOGRAPHICS!$F:$J,5,FALSE)</f>
        <v>65318</v>
      </c>
      <c r="K2423">
        <f>I2423/J2423*100</f>
        <v>11.963011727242108</v>
      </c>
    </row>
    <row r="2424" spans="1:11" hidden="1" x14ac:dyDescent="0.3">
      <c r="A2424" t="s">
        <v>3859</v>
      </c>
      <c r="B2424" t="s">
        <v>1077</v>
      </c>
      <c r="C2424" t="s">
        <v>3900</v>
      </c>
      <c r="D2424">
        <f>VLOOKUP(C2424, [1]acs2015_county_data!$D:$O, 12, FALSE)</f>
        <v>27373</v>
      </c>
      <c r="E2424">
        <f>VLOOKUP(C2424, [2]DEMOGRAPHICS!$F:$M, 8, FALSE)</f>
        <v>41</v>
      </c>
      <c r="F2424">
        <f>VLOOKUP(C2424, [3]RISKFACTORSANDACCESSTOCARE!$F:$N, 9, FALSE)</f>
        <v>-1111.0999999999999</v>
      </c>
      <c r="G2424">
        <f>VLOOKUP(C2424, [3]RISKFACTORSANDACCESSTOCARE!$F:$H, 3, FALSE)</f>
        <v>-1111.0999999999999</v>
      </c>
      <c r="H2424">
        <f>VLOOKUP(C2424, [3]RISKFACTORSANDACCESSTOCARE!$F:$Q, 12, FALSE)</f>
        <v>-1111.0999999999999</v>
      </c>
    </row>
    <row r="2425" spans="1:11" x14ac:dyDescent="0.3">
      <c r="A2425" t="s">
        <v>3859</v>
      </c>
      <c r="B2425" t="s">
        <v>3901</v>
      </c>
      <c r="C2425" t="s">
        <v>3902</v>
      </c>
      <c r="D2425">
        <f>VLOOKUP(C2425, [1]acs2015_county_data!$D:$O, 12, FALSE)</f>
        <v>37617</v>
      </c>
      <c r="E2425">
        <f>VLOOKUP(C2425, [2]DEMOGRAPHICS!$F:$M, 8, FALSE)</f>
        <v>372</v>
      </c>
      <c r="F2425">
        <f>VLOOKUP(C2425, [3]RISKFACTORSANDACCESSTOCARE!$F:$N, 9, FALSE)</f>
        <v>25.9</v>
      </c>
      <c r="G2425">
        <f>VLOOKUP(C2425, [3]RISKFACTORSANDACCESSTOCARE!$F:$H, 3, FALSE)</f>
        <v>41.6</v>
      </c>
      <c r="H2425">
        <f>VLOOKUP(C2425, [3]RISKFACTORSANDACCESSTOCARE!$F:$Q, 12, FALSE)</f>
        <v>32.299999999999997</v>
      </c>
      <c r="I2425">
        <f>VLOOKUP(C2425,[4]RISKFACTORSANDACCESSTOCARE!$F:$Z,21,FALSE)</f>
        <v>7559</v>
      </c>
      <c r="J2425">
        <f>VLOOKUP(C2425,[5]DEMOGRAPHICS!$F:$J,5,FALSE)</f>
        <v>59898</v>
      </c>
      <c r="K2425">
        <f t="shared" ref="K2425:K2426" si="261">I2425/J2425*100</f>
        <v>12.619786971184347</v>
      </c>
    </row>
    <row r="2426" spans="1:11" x14ac:dyDescent="0.3">
      <c r="A2426" t="s">
        <v>3859</v>
      </c>
      <c r="B2426" t="s">
        <v>597</v>
      </c>
      <c r="C2426" t="s">
        <v>3903</v>
      </c>
      <c r="D2426">
        <f>VLOOKUP(C2426, [1]acs2015_county_data!$D:$O, 12, FALSE)</f>
        <v>48248</v>
      </c>
      <c r="E2426">
        <f>VLOOKUP(C2426, [2]DEMOGRAPHICS!$F:$M, 8, FALSE)</f>
        <v>573</v>
      </c>
      <c r="F2426">
        <f>VLOOKUP(C2426, [3]RISKFACTORSANDACCESSTOCARE!$F:$N, 9, FALSE)</f>
        <v>25.2</v>
      </c>
      <c r="G2426">
        <f>VLOOKUP(C2426, [3]RISKFACTORSANDACCESSTOCARE!$F:$H, 3, FALSE)</f>
        <v>27.3</v>
      </c>
      <c r="H2426">
        <f>VLOOKUP(C2426, [3]RISKFACTORSANDACCESSTOCARE!$F:$Q, 12, FALSE)</f>
        <v>27</v>
      </c>
      <c r="I2426">
        <f>VLOOKUP(C2426,[4]RISKFACTORSANDACCESSTOCARE!$F:$Z,21,FALSE)</f>
        <v>35600</v>
      </c>
      <c r="J2426">
        <f>VLOOKUP(C2426,[5]DEMOGRAPHICS!$F:$J,5,FALSE)</f>
        <v>310935</v>
      </c>
      <c r="K2426">
        <f t="shared" si="261"/>
        <v>11.449338286136975</v>
      </c>
    </row>
    <row r="2427" spans="1:11" hidden="1" x14ac:dyDescent="0.3">
      <c r="A2427" t="s">
        <v>3859</v>
      </c>
      <c r="B2427" t="s">
        <v>795</v>
      </c>
      <c r="C2427" t="s">
        <v>3904</v>
      </c>
      <c r="D2427">
        <f>VLOOKUP(C2427, [1]acs2015_county_data!$D:$O, 12, FALSE)</f>
        <v>26898</v>
      </c>
      <c r="E2427">
        <f>VLOOKUP(C2427, [2]DEMOGRAPHICS!$F:$M, 8, FALSE)</f>
        <v>30</v>
      </c>
      <c r="F2427">
        <f>VLOOKUP(C2427, [3]RISKFACTORSANDACCESSTOCARE!$F:$N, 9, FALSE)</f>
        <v>-1111.0999999999999</v>
      </c>
      <c r="G2427">
        <f>VLOOKUP(C2427, [3]RISKFACTORSANDACCESSTOCARE!$F:$H, 3, FALSE)</f>
        <v>-1111.0999999999999</v>
      </c>
      <c r="H2427">
        <f>VLOOKUP(C2427, [3]RISKFACTORSANDACCESSTOCARE!$F:$Q, 12, FALSE)</f>
        <v>-1111.0999999999999</v>
      </c>
    </row>
    <row r="2428" spans="1:11" hidden="1" x14ac:dyDescent="0.3">
      <c r="A2428" t="s">
        <v>3859</v>
      </c>
      <c r="B2428" t="s">
        <v>3905</v>
      </c>
      <c r="C2428" t="s">
        <v>3906</v>
      </c>
      <c r="D2428">
        <f>VLOOKUP(C2428, [1]acs2015_county_data!$D:$O, 12, FALSE)</f>
        <v>31801</v>
      </c>
      <c r="E2428">
        <f>VLOOKUP(C2428, [2]DEMOGRAPHICS!$F:$M, 8, FALSE)</f>
        <v>42</v>
      </c>
      <c r="F2428">
        <f>VLOOKUP(C2428, [3]RISKFACTORSANDACCESSTOCARE!$F:$N, 9, FALSE)</f>
        <v>-1111.0999999999999</v>
      </c>
      <c r="G2428">
        <f>VLOOKUP(C2428, [3]RISKFACTORSANDACCESSTOCARE!$F:$H, 3, FALSE)</f>
        <v>-1111.0999999999999</v>
      </c>
      <c r="H2428">
        <f>VLOOKUP(C2428, [3]RISKFACTORSANDACCESSTOCARE!$F:$Q, 12, FALSE)</f>
        <v>-1111.0999999999999</v>
      </c>
    </row>
    <row r="2429" spans="1:11" hidden="1" x14ac:dyDescent="0.3">
      <c r="A2429" t="s">
        <v>3859</v>
      </c>
      <c r="B2429" t="s">
        <v>1081</v>
      </c>
      <c r="C2429" t="s">
        <v>3907</v>
      </c>
      <c r="D2429">
        <f>VLOOKUP(C2429, [1]acs2015_county_data!$D:$O, 12, FALSE)</f>
        <v>35290</v>
      </c>
      <c r="E2429">
        <f>VLOOKUP(C2429, [2]DEMOGRAPHICS!$F:$M, 8, FALSE)</f>
        <v>45</v>
      </c>
      <c r="F2429">
        <f>VLOOKUP(C2429, [3]RISKFACTORSANDACCESSTOCARE!$F:$N, 9, FALSE)</f>
        <v>-1111.0999999999999</v>
      </c>
      <c r="G2429">
        <f>VLOOKUP(C2429, [3]RISKFACTORSANDACCESSTOCARE!$F:$H, 3, FALSE)</f>
        <v>34.700000000000003</v>
      </c>
      <c r="H2429">
        <f>VLOOKUP(C2429, [3]RISKFACTORSANDACCESSTOCARE!$F:$Q, 12, FALSE)</f>
        <v>-1111.0999999999999</v>
      </c>
    </row>
    <row r="2430" spans="1:11" x14ac:dyDescent="0.3">
      <c r="A2430" t="s">
        <v>3859</v>
      </c>
      <c r="B2430" t="s">
        <v>3908</v>
      </c>
      <c r="C2430" t="s">
        <v>3909</v>
      </c>
      <c r="D2430">
        <f>VLOOKUP(C2430, [1]acs2015_county_data!$D:$O, 12, FALSE)</f>
        <v>36927</v>
      </c>
      <c r="E2430">
        <f>VLOOKUP(C2430, [2]DEMOGRAPHICS!$F:$M, 8, FALSE)</f>
        <v>115</v>
      </c>
      <c r="F2430">
        <f>VLOOKUP(C2430, [3]RISKFACTORSANDACCESSTOCARE!$F:$N, 9, FALSE)</f>
        <v>18.3</v>
      </c>
      <c r="G2430">
        <f>VLOOKUP(C2430, [3]RISKFACTORSANDACCESSTOCARE!$F:$H, 3, FALSE)</f>
        <v>42.1</v>
      </c>
      <c r="H2430">
        <f>VLOOKUP(C2430, [3]RISKFACTORSANDACCESSTOCARE!$F:$Q, 12, FALSE)</f>
        <v>27</v>
      </c>
      <c r="I2430">
        <f>VLOOKUP(C2430,[4]RISKFACTORSANDACCESSTOCARE!$F:$Z,21,FALSE)</f>
        <v>6274</v>
      </c>
      <c r="J2430">
        <f>VLOOKUP(C2430,[5]DEMOGRAPHICS!$F:$J,5,FALSE)</f>
        <v>56196</v>
      </c>
      <c r="K2430">
        <f>I2430/J2430*100</f>
        <v>11.164495693643675</v>
      </c>
    </row>
    <row r="2431" spans="1:11" hidden="1" x14ac:dyDescent="0.3">
      <c r="A2431" t="s">
        <v>3859</v>
      </c>
      <c r="B2431" t="s">
        <v>3106</v>
      </c>
      <c r="C2431" t="s">
        <v>3910</v>
      </c>
      <c r="D2431">
        <f>VLOOKUP(C2431, [1]acs2015_county_data!$D:$O, 12, FALSE)</f>
        <v>34182</v>
      </c>
      <c r="E2431">
        <f>VLOOKUP(C2431, [2]DEMOGRAPHICS!$F:$M, 8, FALSE)</f>
        <v>37</v>
      </c>
      <c r="F2431">
        <f>VLOOKUP(C2431, [3]RISKFACTORSANDACCESSTOCARE!$F:$N, 9, FALSE)</f>
        <v>-1111.0999999999999</v>
      </c>
      <c r="G2431">
        <f>VLOOKUP(C2431, [3]RISKFACTORSANDACCESSTOCARE!$F:$H, 3, FALSE)</f>
        <v>-1111.0999999999999</v>
      </c>
      <c r="H2431">
        <f>VLOOKUP(C2431, [3]RISKFACTORSANDACCESSTOCARE!$F:$Q, 12, FALSE)</f>
        <v>-1111.0999999999999</v>
      </c>
    </row>
    <row r="2432" spans="1:11" hidden="1" x14ac:dyDescent="0.3">
      <c r="A2432" t="s">
        <v>3859</v>
      </c>
      <c r="B2432" t="s">
        <v>1083</v>
      </c>
      <c r="C2432" t="s">
        <v>3911</v>
      </c>
      <c r="D2432">
        <f>VLOOKUP(C2432, [1]acs2015_county_data!$D:$O, 12, FALSE)</f>
        <v>38745</v>
      </c>
      <c r="E2432">
        <f>VLOOKUP(C2432, [2]DEMOGRAPHICS!$F:$M, 8, FALSE)</f>
        <v>51</v>
      </c>
      <c r="F2432">
        <f>VLOOKUP(C2432, [3]RISKFACTORSANDACCESSTOCARE!$F:$N, 9, FALSE)</f>
        <v>18.5</v>
      </c>
      <c r="G2432">
        <f>VLOOKUP(C2432, [3]RISKFACTORSANDACCESSTOCARE!$F:$H, 3, FALSE)</f>
        <v>-1111.0999999999999</v>
      </c>
      <c r="H2432">
        <f>VLOOKUP(C2432, [3]RISKFACTORSANDACCESSTOCARE!$F:$Q, 12, FALSE)</f>
        <v>24.7</v>
      </c>
    </row>
    <row r="2433" spans="1:11" x14ac:dyDescent="0.3">
      <c r="A2433" t="s">
        <v>3859</v>
      </c>
      <c r="B2433" t="s">
        <v>67</v>
      </c>
      <c r="C2433" t="s">
        <v>3912</v>
      </c>
      <c r="D2433">
        <f>VLOOKUP(C2433, [1]acs2015_county_data!$D:$O, 12, FALSE)</f>
        <v>38234</v>
      </c>
      <c r="E2433">
        <f>VLOOKUP(C2433, [2]DEMOGRAPHICS!$F:$M, 8, FALSE)</f>
        <v>56</v>
      </c>
      <c r="F2433">
        <f>VLOOKUP(C2433, [3]RISKFACTORSANDACCESSTOCARE!$F:$N, 9, FALSE)</f>
        <v>34.4</v>
      </c>
      <c r="G2433">
        <f>VLOOKUP(C2433, [3]RISKFACTORSANDACCESSTOCARE!$F:$H, 3, FALSE)</f>
        <v>39.200000000000003</v>
      </c>
      <c r="H2433">
        <f>VLOOKUP(C2433, [3]RISKFACTORSANDACCESSTOCARE!$F:$Q, 12, FALSE)</f>
        <v>28.5</v>
      </c>
      <c r="I2433">
        <f>VLOOKUP(C2433,[4]RISKFACTORSANDACCESSTOCARE!$F:$Z,21,FALSE)</f>
        <v>4285</v>
      </c>
      <c r="J2433">
        <f>VLOOKUP(C2433,[5]DEMOGRAPHICS!$F:$J,5,FALSE)</f>
        <v>31511</v>
      </c>
      <c r="K2433">
        <f>I2433/J2433*100</f>
        <v>13.598425946494874</v>
      </c>
    </row>
    <row r="2434" spans="1:11" hidden="1" x14ac:dyDescent="0.3">
      <c r="A2434" t="s">
        <v>3859</v>
      </c>
      <c r="B2434" t="s">
        <v>1710</v>
      </c>
      <c r="C2434" t="s">
        <v>3913</v>
      </c>
      <c r="D2434">
        <f>VLOOKUP(C2434, [1]acs2015_county_data!$D:$O, 12, FALSE)</f>
        <v>36334</v>
      </c>
      <c r="E2434">
        <f>VLOOKUP(C2434, [2]DEMOGRAPHICS!$F:$M, 8, FALSE)</f>
        <v>39</v>
      </c>
      <c r="F2434">
        <f>VLOOKUP(C2434, [3]RISKFACTORSANDACCESSTOCARE!$F:$N, 9, FALSE)</f>
        <v>-1111.0999999999999</v>
      </c>
      <c r="G2434">
        <f>VLOOKUP(C2434, [3]RISKFACTORSANDACCESSTOCARE!$F:$H, 3, FALSE)</f>
        <v>-1111.0999999999999</v>
      </c>
      <c r="H2434">
        <f>VLOOKUP(C2434, [3]RISKFACTORSANDACCESSTOCARE!$F:$Q, 12, FALSE)</f>
        <v>-1111.0999999999999</v>
      </c>
    </row>
    <row r="2435" spans="1:11" hidden="1" x14ac:dyDescent="0.3">
      <c r="A2435" t="s">
        <v>3859</v>
      </c>
      <c r="B2435" t="s">
        <v>69</v>
      </c>
      <c r="C2435" t="s">
        <v>3914</v>
      </c>
      <c r="D2435">
        <f>VLOOKUP(C2435, [1]acs2015_county_data!$D:$O, 12, FALSE)</f>
        <v>39401</v>
      </c>
      <c r="E2435">
        <f>VLOOKUP(C2435, [2]DEMOGRAPHICS!$F:$M, 8, FALSE)</f>
        <v>40</v>
      </c>
      <c r="F2435">
        <f>VLOOKUP(C2435, [3]RISKFACTORSANDACCESSTOCARE!$F:$N, 9, FALSE)</f>
        <v>-1111.0999999999999</v>
      </c>
      <c r="G2435">
        <f>VLOOKUP(C2435, [3]RISKFACTORSANDACCESSTOCARE!$F:$H, 3, FALSE)</f>
        <v>-1111.0999999999999</v>
      </c>
      <c r="H2435">
        <f>VLOOKUP(C2435, [3]RISKFACTORSANDACCESSTOCARE!$F:$Q, 12, FALSE)</f>
        <v>-1111.0999999999999</v>
      </c>
    </row>
    <row r="2436" spans="1:11" hidden="1" x14ac:dyDescent="0.3">
      <c r="A2436" t="s">
        <v>3859</v>
      </c>
      <c r="B2436" t="s">
        <v>2343</v>
      </c>
      <c r="C2436" t="s">
        <v>3915</v>
      </c>
      <c r="D2436">
        <f>VLOOKUP(C2436, [1]acs2015_county_data!$D:$O, 12, FALSE)</f>
        <v>41949</v>
      </c>
      <c r="E2436">
        <f>VLOOKUP(C2436, [2]DEMOGRAPHICS!$F:$M, 8, FALSE)</f>
        <v>34</v>
      </c>
      <c r="F2436">
        <f>VLOOKUP(C2436, [3]RISKFACTORSANDACCESSTOCARE!$F:$N, 9, FALSE)</f>
        <v>14.2</v>
      </c>
      <c r="G2436">
        <f>VLOOKUP(C2436, [3]RISKFACTORSANDACCESSTOCARE!$F:$H, 3, FALSE)</f>
        <v>-1111.0999999999999</v>
      </c>
      <c r="H2436">
        <f>VLOOKUP(C2436, [3]RISKFACTORSANDACCESSTOCARE!$F:$Q, 12, FALSE)</f>
        <v>-1111.0999999999999</v>
      </c>
    </row>
    <row r="2437" spans="1:11" hidden="1" x14ac:dyDescent="0.3">
      <c r="A2437" t="s">
        <v>3859</v>
      </c>
      <c r="B2437" t="s">
        <v>71</v>
      </c>
      <c r="C2437" t="s">
        <v>3916</v>
      </c>
      <c r="D2437">
        <f>VLOOKUP(C2437, [1]acs2015_county_data!$D:$O, 12, FALSE)</f>
        <v>31534</v>
      </c>
      <c r="E2437">
        <f>VLOOKUP(C2437, [2]DEMOGRAPHICS!$F:$M, 8, FALSE)</f>
        <v>36</v>
      </c>
      <c r="F2437">
        <f>VLOOKUP(C2437, [3]RISKFACTORSANDACCESSTOCARE!$F:$N, 9, FALSE)</f>
        <v>-1111.0999999999999</v>
      </c>
      <c r="G2437">
        <f>VLOOKUP(C2437, [3]RISKFACTORSANDACCESSTOCARE!$F:$H, 3, FALSE)</f>
        <v>-1111.0999999999999</v>
      </c>
      <c r="H2437">
        <f>VLOOKUP(C2437, [3]RISKFACTORSANDACCESSTOCARE!$F:$Q, 12, FALSE)</f>
        <v>-1111.0999999999999</v>
      </c>
    </row>
    <row r="2438" spans="1:11" x14ac:dyDescent="0.3">
      <c r="A2438" t="s">
        <v>3859</v>
      </c>
      <c r="B2438" t="s">
        <v>73</v>
      </c>
      <c r="C2438" t="s">
        <v>3917</v>
      </c>
      <c r="D2438">
        <f>VLOOKUP(C2438, [1]acs2015_county_data!$D:$O, 12, FALSE)</f>
        <v>42417</v>
      </c>
      <c r="E2438">
        <f>VLOOKUP(C2438, [2]DEMOGRAPHICS!$F:$M, 8, FALSE)</f>
        <v>177</v>
      </c>
      <c r="F2438">
        <f>VLOOKUP(C2438, [3]RISKFACTORSANDACCESSTOCARE!$F:$N, 9, FALSE)</f>
        <v>25.2</v>
      </c>
      <c r="G2438">
        <f>VLOOKUP(C2438, [3]RISKFACTORSANDACCESSTOCARE!$F:$H, 3, FALSE)</f>
        <v>39.200000000000003</v>
      </c>
      <c r="H2438">
        <f>VLOOKUP(C2438, [3]RISKFACTORSANDACCESSTOCARE!$F:$Q, 12, FALSE)</f>
        <v>28.9</v>
      </c>
      <c r="I2438">
        <f>VLOOKUP(C2438,[4]RISKFACTORSANDACCESSTOCARE!$F:$Z,21,FALSE)</f>
        <v>5713</v>
      </c>
      <c r="J2438">
        <f>VLOOKUP(C2438,[5]DEMOGRAPHICS!$F:$J,5,FALSE)</f>
        <v>48394</v>
      </c>
      <c r="K2438">
        <f>I2438/J2438*100</f>
        <v>11.805182460635615</v>
      </c>
    </row>
    <row r="2439" spans="1:11" hidden="1" x14ac:dyDescent="0.3">
      <c r="A2439" t="s">
        <v>3859</v>
      </c>
      <c r="B2439" t="s">
        <v>228</v>
      </c>
      <c r="C2439" t="s">
        <v>3918</v>
      </c>
      <c r="D2439">
        <f>VLOOKUP(C2439, [1]acs2015_county_data!$D:$O, 12, FALSE)</f>
        <v>30763</v>
      </c>
      <c r="E2439">
        <f>VLOOKUP(C2439, [2]DEMOGRAPHICS!$F:$M, 8, FALSE)</f>
        <v>61</v>
      </c>
      <c r="F2439">
        <f>VLOOKUP(C2439, [3]RISKFACTORSANDACCESSTOCARE!$F:$N, 9, FALSE)</f>
        <v>-1111.0999999999999</v>
      </c>
      <c r="G2439">
        <f>VLOOKUP(C2439, [3]RISKFACTORSANDACCESSTOCARE!$F:$H, 3, FALSE)</f>
        <v>-1111.0999999999999</v>
      </c>
      <c r="H2439">
        <f>VLOOKUP(C2439, [3]RISKFACTORSANDACCESSTOCARE!$F:$Q, 12, FALSE)</f>
        <v>-1111.0999999999999</v>
      </c>
    </row>
    <row r="2440" spans="1:11" x14ac:dyDescent="0.3">
      <c r="A2440" t="s">
        <v>3859</v>
      </c>
      <c r="B2440" t="s">
        <v>1102</v>
      </c>
      <c r="C2440" t="s">
        <v>3919</v>
      </c>
      <c r="D2440">
        <f>VLOOKUP(C2440, [1]acs2015_county_data!$D:$O, 12, FALSE)</f>
        <v>48701</v>
      </c>
      <c r="E2440">
        <f>VLOOKUP(C2440, [2]DEMOGRAPHICS!$F:$M, 8, FALSE)</f>
        <v>796</v>
      </c>
      <c r="F2440">
        <f>VLOOKUP(C2440, [3]RISKFACTORSANDACCESSTOCARE!$F:$N, 9, FALSE)</f>
        <v>22.4</v>
      </c>
      <c r="G2440">
        <f>VLOOKUP(C2440, [3]RISKFACTORSANDACCESSTOCARE!$F:$H, 3, FALSE)</f>
        <v>25.6</v>
      </c>
      <c r="H2440">
        <f>VLOOKUP(C2440, [3]RISKFACTORSANDACCESSTOCARE!$F:$Q, 12, FALSE)</f>
        <v>25.7</v>
      </c>
      <c r="I2440">
        <f>VLOOKUP(C2440,[4]RISKFACTORSANDACCESSTOCARE!$F:$Z,21,FALSE)</f>
        <v>38623</v>
      </c>
      <c r="J2440">
        <f>VLOOKUP(C2440,[5]DEMOGRAPHICS!$F:$J,5,FALSE)</f>
        <v>404972</v>
      </c>
      <c r="K2440">
        <f>I2440/J2440*100</f>
        <v>9.5372025720296705</v>
      </c>
    </row>
    <row r="2441" spans="1:11" hidden="1" x14ac:dyDescent="0.3">
      <c r="A2441" t="s">
        <v>3859</v>
      </c>
      <c r="B2441" t="s">
        <v>331</v>
      </c>
      <c r="C2441" t="s">
        <v>3920</v>
      </c>
      <c r="D2441">
        <f>VLOOKUP(C2441, [1]acs2015_county_data!$D:$O, 12, FALSE)</f>
        <v>30086</v>
      </c>
      <c r="E2441">
        <f>VLOOKUP(C2441, [2]DEMOGRAPHICS!$F:$M, 8, FALSE)</f>
        <v>46</v>
      </c>
      <c r="F2441">
        <f>VLOOKUP(C2441, [3]RISKFACTORSANDACCESSTOCARE!$F:$N, 9, FALSE)</f>
        <v>-1111.0999999999999</v>
      </c>
      <c r="G2441">
        <f>VLOOKUP(C2441, [3]RISKFACTORSANDACCESSTOCARE!$F:$H, 3, FALSE)</f>
        <v>-1111.0999999999999</v>
      </c>
      <c r="H2441">
        <f>VLOOKUP(C2441, [3]RISKFACTORSANDACCESSTOCARE!$F:$Q, 12, FALSE)</f>
        <v>-1111.0999999999999</v>
      </c>
    </row>
    <row r="2442" spans="1:11" hidden="1" x14ac:dyDescent="0.3">
      <c r="A2442" t="s">
        <v>3859</v>
      </c>
      <c r="B2442" t="s">
        <v>77</v>
      </c>
      <c r="C2442" t="s">
        <v>3921</v>
      </c>
      <c r="D2442">
        <f>VLOOKUP(C2442, [1]acs2015_county_data!$D:$O, 12, FALSE)</f>
        <v>30281</v>
      </c>
      <c r="E2442">
        <f>VLOOKUP(C2442, [2]DEMOGRAPHICS!$F:$M, 8, FALSE)</f>
        <v>57</v>
      </c>
      <c r="F2442">
        <f>VLOOKUP(C2442, [3]RISKFACTORSANDACCESSTOCARE!$F:$N, 9, FALSE)</f>
        <v>-1111.0999999999999</v>
      </c>
      <c r="G2442">
        <f>VLOOKUP(C2442, [3]RISKFACTORSANDACCESSTOCARE!$F:$H, 3, FALSE)</f>
        <v>38.5</v>
      </c>
      <c r="H2442">
        <f>VLOOKUP(C2442, [3]RISKFACTORSANDACCESSTOCARE!$F:$Q, 12, FALSE)</f>
        <v>-1111.0999999999999</v>
      </c>
    </row>
    <row r="2443" spans="1:11" x14ac:dyDescent="0.3">
      <c r="A2443" t="s">
        <v>3859</v>
      </c>
      <c r="B2443" t="s">
        <v>79</v>
      </c>
      <c r="C2443" t="s">
        <v>3922</v>
      </c>
      <c r="D2443">
        <f>VLOOKUP(C2443, [1]acs2015_county_data!$D:$O, 12, FALSE)</f>
        <v>37814</v>
      </c>
      <c r="E2443">
        <f>VLOOKUP(C2443, [2]DEMOGRAPHICS!$F:$M, 8, FALSE)</f>
        <v>67</v>
      </c>
      <c r="F2443">
        <f>VLOOKUP(C2443, [3]RISKFACTORSANDACCESSTOCARE!$F:$N, 9, FALSE)</f>
        <v>32.700000000000003</v>
      </c>
      <c r="G2443">
        <f>VLOOKUP(C2443, [3]RISKFACTORSANDACCESSTOCARE!$F:$H, 3, FALSE)</f>
        <v>37.299999999999997</v>
      </c>
      <c r="H2443">
        <f>VLOOKUP(C2443, [3]RISKFACTORSANDACCESSTOCARE!$F:$Q, 12, FALSE)</f>
        <v>34.9</v>
      </c>
      <c r="I2443">
        <f>VLOOKUP(C2443,[4]RISKFACTORSANDACCESSTOCARE!$F:$Z,21,FALSE)</f>
        <v>5012</v>
      </c>
      <c r="J2443">
        <f>VLOOKUP(C2443,[5]DEMOGRAPHICS!$F:$J,5,FALSE)</f>
        <v>41101</v>
      </c>
      <c r="K2443">
        <f>I2443/J2443*100</f>
        <v>12.194350502420866</v>
      </c>
    </row>
    <row r="2444" spans="1:11" hidden="1" x14ac:dyDescent="0.3">
      <c r="A2444" t="s">
        <v>3859</v>
      </c>
      <c r="B2444" t="s">
        <v>1004</v>
      </c>
      <c r="C2444" t="s">
        <v>3923</v>
      </c>
      <c r="D2444">
        <f>VLOOKUP(C2444, [1]acs2015_county_data!$D:$O, 12, FALSE)</f>
        <v>36621</v>
      </c>
      <c r="E2444">
        <f>VLOOKUP(C2444, [2]DEMOGRAPHICS!$F:$M, 8, FALSE)</f>
        <v>41</v>
      </c>
      <c r="F2444">
        <f>VLOOKUP(C2444, [3]RISKFACTORSANDACCESSTOCARE!$F:$N, 9, FALSE)</f>
        <v>-1111.0999999999999</v>
      </c>
      <c r="G2444">
        <f>VLOOKUP(C2444, [3]RISKFACTORSANDACCESSTOCARE!$F:$H, 3, FALSE)</f>
        <v>-1111.0999999999999</v>
      </c>
      <c r="H2444">
        <f>VLOOKUP(C2444, [3]RISKFACTORSANDACCESSTOCARE!$F:$Q, 12, FALSE)</f>
        <v>-1111.0999999999999</v>
      </c>
    </row>
    <row r="2445" spans="1:11" x14ac:dyDescent="0.3">
      <c r="A2445" t="s">
        <v>3859</v>
      </c>
      <c r="B2445" t="s">
        <v>234</v>
      </c>
      <c r="C2445" t="s">
        <v>3924</v>
      </c>
      <c r="D2445">
        <f>VLOOKUP(C2445, [1]acs2015_county_data!$D:$O, 12, FALSE)</f>
        <v>40389</v>
      </c>
      <c r="E2445">
        <f>VLOOKUP(C2445, [2]DEMOGRAPHICS!$F:$M, 8, FALSE)</f>
        <v>57</v>
      </c>
      <c r="F2445">
        <f>VLOOKUP(C2445, [3]RISKFACTORSANDACCESSTOCARE!$F:$N, 9, FALSE)</f>
        <v>31.7</v>
      </c>
      <c r="G2445">
        <f>VLOOKUP(C2445, [3]RISKFACTORSANDACCESSTOCARE!$F:$H, 3, FALSE)</f>
        <v>39.4</v>
      </c>
      <c r="H2445">
        <f>VLOOKUP(C2445, [3]RISKFACTORSANDACCESSTOCARE!$F:$Q, 12, FALSE)</f>
        <v>34</v>
      </c>
      <c r="I2445">
        <f>VLOOKUP(C2445,[4]RISKFACTORSANDACCESSTOCARE!$F:$Z,21,FALSE)</f>
        <v>3681</v>
      </c>
      <c r="J2445">
        <f>VLOOKUP(C2445,[5]DEMOGRAPHICS!$F:$J,5,FALSE)</f>
        <v>32392</v>
      </c>
      <c r="K2445">
        <f t="shared" ref="K2445:K2447" si="262">I2445/J2445*100</f>
        <v>11.363917016547296</v>
      </c>
    </row>
    <row r="2446" spans="1:11" x14ac:dyDescent="0.3">
      <c r="A2446" t="s">
        <v>3859</v>
      </c>
      <c r="B2446" t="s">
        <v>3925</v>
      </c>
      <c r="C2446" t="s">
        <v>3926</v>
      </c>
      <c r="D2446">
        <f>VLOOKUP(C2446, [1]acs2015_county_data!$D:$O, 12, FALSE)</f>
        <v>51107</v>
      </c>
      <c r="E2446">
        <f>VLOOKUP(C2446, [2]DEMOGRAPHICS!$F:$M, 8, FALSE)</f>
        <v>190</v>
      </c>
      <c r="F2446">
        <f>VLOOKUP(C2446, [3]RISKFACTORSANDACCESSTOCARE!$F:$N, 9, FALSE)</f>
        <v>25.6</v>
      </c>
      <c r="G2446">
        <f>VLOOKUP(C2446, [3]RISKFACTORSANDACCESSTOCARE!$F:$H, 3, FALSE)</f>
        <v>27.5</v>
      </c>
      <c r="H2446">
        <f>VLOOKUP(C2446, [3]RISKFACTORSANDACCESSTOCARE!$F:$Q, 12, FALSE)</f>
        <v>26.7</v>
      </c>
      <c r="I2446">
        <f>VLOOKUP(C2446,[4]RISKFACTORSANDACCESSTOCARE!$F:$Z,21,FALSE)</f>
        <v>4403</v>
      </c>
      <c r="J2446">
        <f>VLOOKUP(C2446,[5]DEMOGRAPHICS!$F:$J,5,FALSE)</f>
        <v>43387</v>
      </c>
      <c r="K2446">
        <f t="shared" si="262"/>
        <v>10.148201074054439</v>
      </c>
    </row>
    <row r="2447" spans="1:11" x14ac:dyDescent="0.3">
      <c r="A2447" t="s">
        <v>3859</v>
      </c>
      <c r="B2447" t="s">
        <v>3927</v>
      </c>
      <c r="C2447" t="s">
        <v>3928</v>
      </c>
      <c r="D2447">
        <f>VLOOKUP(C2447, [1]acs2015_county_data!$D:$O, 12, FALSE)</f>
        <v>38535</v>
      </c>
      <c r="E2447">
        <f>VLOOKUP(C2447, [2]DEMOGRAPHICS!$F:$M, 8, FALSE)</f>
        <v>119</v>
      </c>
      <c r="F2447">
        <f>VLOOKUP(C2447, [3]RISKFACTORSANDACCESSTOCARE!$F:$N, 9, FALSE)</f>
        <v>24.7</v>
      </c>
      <c r="G2447">
        <f>VLOOKUP(C2447, [3]RISKFACTORSANDACCESSTOCARE!$F:$H, 3, FALSE)</f>
        <v>33.6</v>
      </c>
      <c r="H2447">
        <f>VLOOKUP(C2447, [3]RISKFACTORSANDACCESSTOCARE!$F:$Q, 12, FALSE)</f>
        <v>38.700000000000003</v>
      </c>
      <c r="I2447">
        <f>VLOOKUP(C2447,[4]RISKFACTORSANDACCESSTOCARE!$F:$Z,21,FALSE)</f>
        <v>6558</v>
      </c>
      <c r="J2447">
        <f>VLOOKUP(C2447,[5]DEMOGRAPHICS!$F:$J,5,FALSE)</f>
        <v>51327</v>
      </c>
      <c r="K2447">
        <f t="shared" si="262"/>
        <v>12.776901046232977</v>
      </c>
    </row>
    <row r="2448" spans="1:11" hidden="1" x14ac:dyDescent="0.3">
      <c r="A2448" t="s">
        <v>3859</v>
      </c>
      <c r="B2448" t="s">
        <v>3929</v>
      </c>
      <c r="C2448" t="s">
        <v>3930</v>
      </c>
      <c r="D2448">
        <f>VLOOKUP(C2448, [1]acs2015_county_data!$D:$O, 12, FALSE)</f>
        <v>32557</v>
      </c>
      <c r="E2448">
        <f>VLOOKUP(C2448, [2]DEMOGRAPHICS!$F:$M, 8, FALSE)</f>
        <v>45</v>
      </c>
      <c r="F2448">
        <f>VLOOKUP(C2448, [3]RISKFACTORSANDACCESSTOCARE!$F:$N, 9, FALSE)</f>
        <v>20.6</v>
      </c>
      <c r="G2448">
        <f>VLOOKUP(C2448, [3]RISKFACTORSANDACCESSTOCARE!$F:$H, 3, FALSE)</f>
        <v>-1111.0999999999999</v>
      </c>
      <c r="H2448">
        <f>VLOOKUP(C2448, [3]RISKFACTORSANDACCESSTOCARE!$F:$Q, 12, FALSE)</f>
        <v>24.1</v>
      </c>
    </row>
    <row r="2449" spans="1:11" hidden="1" x14ac:dyDescent="0.3">
      <c r="A2449" t="s">
        <v>3859</v>
      </c>
      <c r="B2449" t="s">
        <v>87</v>
      </c>
      <c r="C2449" t="s">
        <v>3931</v>
      </c>
      <c r="D2449">
        <f>VLOOKUP(C2449, [1]acs2015_county_data!$D:$O, 12, FALSE)</f>
        <v>33509</v>
      </c>
      <c r="E2449">
        <f>VLOOKUP(C2449, [2]DEMOGRAPHICS!$F:$M, 8, FALSE)</f>
        <v>70</v>
      </c>
      <c r="F2449">
        <f>VLOOKUP(C2449, [3]RISKFACTORSANDACCESSTOCARE!$F:$N, 9, FALSE)</f>
        <v>-1111.0999999999999</v>
      </c>
      <c r="G2449">
        <f>VLOOKUP(C2449, [3]RISKFACTORSANDACCESSTOCARE!$F:$H, 3, FALSE)</f>
        <v>-1111.0999999999999</v>
      </c>
      <c r="H2449">
        <f>VLOOKUP(C2449, [3]RISKFACTORSANDACCESSTOCARE!$F:$Q, 12, FALSE)</f>
        <v>-1111.0999999999999</v>
      </c>
    </row>
    <row r="2450" spans="1:11" x14ac:dyDescent="0.3">
      <c r="A2450" t="s">
        <v>3859</v>
      </c>
      <c r="B2450" t="s">
        <v>89</v>
      </c>
      <c r="C2450" t="s">
        <v>3932</v>
      </c>
      <c r="D2450">
        <f>VLOOKUP(C2450, [1]acs2015_county_data!$D:$O, 12, FALSE)</f>
        <v>42544</v>
      </c>
      <c r="E2450">
        <f>VLOOKUP(C2450, [2]DEMOGRAPHICS!$F:$M, 8, FALSE)</f>
        <v>170</v>
      </c>
      <c r="F2450">
        <f>VLOOKUP(C2450, [3]RISKFACTORSANDACCESSTOCARE!$F:$N, 9, FALSE)</f>
        <v>30.3</v>
      </c>
      <c r="G2450">
        <f>VLOOKUP(C2450, [3]RISKFACTORSANDACCESSTOCARE!$F:$H, 3, FALSE)</f>
        <v>30.3</v>
      </c>
      <c r="H2450">
        <f>VLOOKUP(C2450, [3]RISKFACTORSANDACCESSTOCARE!$F:$Q, 12, FALSE)</f>
        <v>28.1</v>
      </c>
      <c r="I2450">
        <f>VLOOKUP(C2450,[4]RISKFACTORSANDACCESSTOCARE!$F:$Z,21,FALSE)</f>
        <v>11841</v>
      </c>
      <c r="J2450">
        <f>VLOOKUP(C2450,[5]DEMOGRAPHICS!$F:$J,5,FALSE)</f>
        <v>94916</v>
      </c>
      <c r="K2450">
        <f>I2450/J2450*100</f>
        <v>12.475241265961481</v>
      </c>
    </row>
    <row r="2451" spans="1:11" hidden="1" x14ac:dyDescent="0.3">
      <c r="A2451" t="s">
        <v>3859</v>
      </c>
      <c r="B2451" t="s">
        <v>93</v>
      </c>
      <c r="C2451" t="s">
        <v>3933</v>
      </c>
      <c r="D2451">
        <f>VLOOKUP(C2451, [1]acs2015_county_data!$D:$O, 12, FALSE)</f>
        <v>41348</v>
      </c>
      <c r="E2451">
        <f>VLOOKUP(C2451, [2]DEMOGRAPHICS!$F:$M, 8, FALSE)</f>
        <v>56</v>
      </c>
      <c r="F2451">
        <f>VLOOKUP(C2451, [3]RISKFACTORSANDACCESSTOCARE!$F:$N, 9, FALSE)</f>
        <v>27.8</v>
      </c>
      <c r="G2451">
        <f>VLOOKUP(C2451, [3]RISKFACTORSANDACCESSTOCARE!$F:$H, 3, FALSE)</f>
        <v>38.799999999999997</v>
      </c>
      <c r="H2451">
        <f>VLOOKUP(C2451, [3]RISKFACTORSANDACCESSTOCARE!$F:$Q, 12, FALSE)</f>
        <v>-1111.0999999999999</v>
      </c>
    </row>
    <row r="2452" spans="1:11" hidden="1" x14ac:dyDescent="0.3">
      <c r="A2452" t="s">
        <v>3859</v>
      </c>
      <c r="B2452" t="s">
        <v>95</v>
      </c>
      <c r="C2452" t="s">
        <v>3934</v>
      </c>
      <c r="D2452">
        <f>VLOOKUP(C2452, [1]acs2015_county_data!$D:$O, 12, FALSE)</f>
        <v>42661</v>
      </c>
      <c r="E2452">
        <f>VLOOKUP(C2452, [2]DEMOGRAPHICS!$F:$M, 8, FALSE)</f>
        <v>76</v>
      </c>
      <c r="F2452">
        <f>VLOOKUP(C2452, [3]RISKFACTORSANDACCESSTOCARE!$F:$N, 9, FALSE)</f>
        <v>-1111.0999999999999</v>
      </c>
      <c r="G2452">
        <f>VLOOKUP(C2452, [3]RISKFACTORSANDACCESSTOCARE!$F:$H, 3, FALSE)</f>
        <v>34.700000000000003</v>
      </c>
      <c r="H2452">
        <f>VLOOKUP(C2452, [3]RISKFACTORSANDACCESSTOCARE!$F:$Q, 12, FALSE)</f>
        <v>-1111.0999999999999</v>
      </c>
    </row>
    <row r="2453" spans="1:11" x14ac:dyDescent="0.3">
      <c r="A2453" t="s">
        <v>3859</v>
      </c>
      <c r="B2453" t="s">
        <v>3935</v>
      </c>
      <c r="C2453" t="s">
        <v>3936</v>
      </c>
      <c r="D2453">
        <f>VLOOKUP(C2453, [1]acs2015_county_data!$D:$O, 12, FALSE)</f>
        <v>47692</v>
      </c>
      <c r="E2453">
        <f>VLOOKUP(C2453, [2]DEMOGRAPHICS!$F:$M, 8, FALSE)</f>
        <v>124</v>
      </c>
      <c r="F2453">
        <f>VLOOKUP(C2453, [3]RISKFACTORSANDACCESSTOCARE!$F:$N, 9, FALSE)</f>
        <v>25.8</v>
      </c>
      <c r="G2453">
        <f>VLOOKUP(C2453, [3]RISKFACTORSANDACCESSTOCARE!$F:$H, 3, FALSE)</f>
        <v>30.7</v>
      </c>
      <c r="H2453">
        <f>VLOOKUP(C2453, [3]RISKFACTORSANDACCESSTOCARE!$F:$Q, 12, FALSE)</f>
        <v>23.8</v>
      </c>
      <c r="I2453">
        <f>VLOOKUP(C2453,[4]RISKFACTORSANDACCESSTOCARE!$F:$Z,21,FALSE)</f>
        <v>8490</v>
      </c>
      <c r="J2453">
        <f>VLOOKUP(C2453,[5]DEMOGRAPHICS!$F:$J,5,FALSE)</f>
        <v>76292</v>
      </c>
      <c r="K2453">
        <f>I2453/J2453*100</f>
        <v>11.128296544853981</v>
      </c>
    </row>
    <row r="2454" spans="1:11" hidden="1" x14ac:dyDescent="0.3">
      <c r="A2454" t="s">
        <v>3859</v>
      </c>
      <c r="B2454" t="s">
        <v>3354</v>
      </c>
      <c r="C2454" t="s">
        <v>3937</v>
      </c>
      <c r="D2454">
        <f>VLOOKUP(C2454, [1]acs2015_county_data!$D:$O, 12, FALSE)</f>
        <v>34424</v>
      </c>
      <c r="E2454">
        <f>VLOOKUP(C2454, [2]DEMOGRAPHICS!$F:$M, 8, FALSE)</f>
        <v>60</v>
      </c>
      <c r="F2454">
        <f>VLOOKUP(C2454, [3]RISKFACTORSANDACCESSTOCARE!$F:$N, 9, FALSE)</f>
        <v>-1111.0999999999999</v>
      </c>
      <c r="G2454">
        <f>VLOOKUP(C2454, [3]RISKFACTORSANDACCESSTOCARE!$F:$H, 3, FALSE)</f>
        <v>-1111.0999999999999</v>
      </c>
      <c r="H2454">
        <f>VLOOKUP(C2454, [3]RISKFACTORSANDACCESSTOCARE!$F:$Q, 12, FALSE)</f>
        <v>-1111.0999999999999</v>
      </c>
    </row>
    <row r="2455" spans="1:11" hidden="1" x14ac:dyDescent="0.3">
      <c r="A2455" t="s">
        <v>3859</v>
      </c>
      <c r="B2455" t="s">
        <v>99</v>
      </c>
      <c r="C2455" t="s">
        <v>3938</v>
      </c>
      <c r="D2455">
        <f>VLOOKUP(C2455, [1]acs2015_county_data!$D:$O, 12, FALSE)</f>
        <v>35291</v>
      </c>
      <c r="E2455">
        <f>VLOOKUP(C2455, [2]DEMOGRAPHICS!$F:$M, 8, FALSE)</f>
        <v>68</v>
      </c>
      <c r="F2455">
        <f>VLOOKUP(C2455, [3]RISKFACTORSANDACCESSTOCARE!$F:$N, 9, FALSE)</f>
        <v>-1111.0999999999999</v>
      </c>
      <c r="G2455">
        <f>VLOOKUP(C2455, [3]RISKFACTORSANDACCESSTOCARE!$F:$H, 3, FALSE)</f>
        <v>34.5</v>
      </c>
      <c r="H2455">
        <f>VLOOKUP(C2455, [3]RISKFACTORSANDACCESSTOCARE!$F:$Q, 12, FALSE)</f>
        <v>28</v>
      </c>
    </row>
    <row r="2456" spans="1:11" x14ac:dyDescent="0.3">
      <c r="A2456" t="s">
        <v>3859</v>
      </c>
      <c r="B2456" t="s">
        <v>101</v>
      </c>
      <c r="C2456" t="s">
        <v>3939</v>
      </c>
      <c r="D2456">
        <f>VLOOKUP(C2456, [1]acs2015_county_data!$D:$O, 12, FALSE)</f>
        <v>50344</v>
      </c>
      <c r="E2456">
        <f>VLOOKUP(C2456, [2]DEMOGRAPHICS!$F:$M, 8, FALSE)</f>
        <v>273</v>
      </c>
      <c r="F2456">
        <f>VLOOKUP(C2456, [3]RISKFACTORSANDACCESSTOCARE!$F:$N, 9, FALSE)</f>
        <v>20</v>
      </c>
      <c r="G2456">
        <f>VLOOKUP(C2456, [3]RISKFACTORSANDACCESSTOCARE!$F:$H, 3, FALSE)</f>
        <v>24.7</v>
      </c>
      <c r="H2456">
        <f>VLOOKUP(C2456, [3]RISKFACTORSANDACCESSTOCARE!$F:$Q, 12, FALSE)</f>
        <v>25.2</v>
      </c>
      <c r="I2456">
        <f>VLOOKUP(C2456,[4]RISKFACTORSANDACCESSTOCARE!$F:$Z,21,FALSE)</f>
        <v>17192</v>
      </c>
      <c r="J2456">
        <f>VLOOKUP(C2456,[5]DEMOGRAPHICS!$F:$J,5,FALSE)</f>
        <v>147202</v>
      </c>
      <c r="K2456">
        <f>I2456/J2456*100</f>
        <v>11.679189141451882</v>
      </c>
    </row>
    <row r="2457" spans="1:11" hidden="1" x14ac:dyDescent="0.3">
      <c r="A2457" t="s">
        <v>3859</v>
      </c>
      <c r="B2457" t="s">
        <v>3134</v>
      </c>
      <c r="C2457" t="s">
        <v>3940</v>
      </c>
      <c r="D2457">
        <f>VLOOKUP(C2457, [1]acs2015_county_data!$D:$O, 12, FALSE)</f>
        <v>49427</v>
      </c>
      <c r="E2457">
        <f>VLOOKUP(C2457, [2]DEMOGRAPHICS!$F:$M, 8, FALSE)</f>
        <v>47</v>
      </c>
      <c r="F2457">
        <f>VLOOKUP(C2457, [3]RISKFACTORSANDACCESSTOCARE!$F:$N, 9, FALSE)</f>
        <v>-1111.0999999999999</v>
      </c>
      <c r="G2457">
        <f>VLOOKUP(C2457, [3]RISKFACTORSANDACCESSTOCARE!$F:$H, 3, FALSE)</f>
        <v>-1111.0999999999999</v>
      </c>
      <c r="H2457">
        <f>VLOOKUP(C2457, [3]RISKFACTORSANDACCESSTOCARE!$F:$Q, 12, FALSE)</f>
        <v>-1111.0999999999999</v>
      </c>
    </row>
    <row r="2458" spans="1:11" hidden="1" x14ac:dyDescent="0.3">
      <c r="A2458" t="s">
        <v>3859</v>
      </c>
      <c r="B2458" t="s">
        <v>103</v>
      </c>
      <c r="C2458" t="s">
        <v>3941</v>
      </c>
      <c r="D2458">
        <f>VLOOKUP(C2458, [1]acs2015_county_data!$D:$O, 12, FALSE)</f>
        <v>39049</v>
      </c>
      <c r="E2458">
        <f>VLOOKUP(C2458, [2]DEMOGRAPHICS!$F:$M, 8, FALSE)</f>
        <v>39</v>
      </c>
      <c r="F2458">
        <f>VLOOKUP(C2458, [3]RISKFACTORSANDACCESSTOCARE!$F:$N, 9, FALSE)</f>
        <v>-1111.0999999999999</v>
      </c>
      <c r="G2458">
        <f>VLOOKUP(C2458, [3]RISKFACTORSANDACCESSTOCARE!$F:$H, 3, FALSE)</f>
        <v>-1111.0999999999999</v>
      </c>
      <c r="H2458">
        <f>VLOOKUP(C2458, [3]RISKFACTORSANDACCESSTOCARE!$F:$Q, 12, FALSE)</f>
        <v>-1111.0999999999999</v>
      </c>
    </row>
    <row r="2459" spans="1:11" x14ac:dyDescent="0.3">
      <c r="A2459" t="s">
        <v>3859</v>
      </c>
      <c r="B2459" t="s">
        <v>3942</v>
      </c>
      <c r="C2459" t="s">
        <v>3943</v>
      </c>
      <c r="D2459">
        <f>VLOOKUP(C2459, [1]acs2015_county_data!$D:$O, 12, FALSE)</f>
        <v>40281</v>
      </c>
      <c r="E2459">
        <f>VLOOKUP(C2459, [2]DEMOGRAPHICS!$F:$M, 8, FALSE)</f>
        <v>59</v>
      </c>
      <c r="F2459">
        <f>VLOOKUP(C2459, [3]RISKFACTORSANDACCESSTOCARE!$F:$N, 9, FALSE)</f>
        <v>27.5</v>
      </c>
      <c r="G2459">
        <f>VLOOKUP(C2459, [3]RISKFACTORSANDACCESSTOCARE!$F:$H, 3, FALSE)</f>
        <v>41.9</v>
      </c>
      <c r="H2459">
        <f>VLOOKUP(C2459, [3]RISKFACTORSANDACCESSTOCARE!$F:$Q, 12, FALSE)</f>
        <v>37.200000000000003</v>
      </c>
      <c r="I2459">
        <f>VLOOKUP(C2459,[4]RISKFACTORSANDACCESSTOCARE!$F:$Z,21,FALSE)</f>
        <v>4023</v>
      </c>
      <c r="J2459">
        <f>VLOOKUP(C2459,[5]DEMOGRAPHICS!$F:$J,5,FALSE)</f>
        <v>32213</v>
      </c>
      <c r="K2459">
        <f>I2459/J2459*100</f>
        <v>12.488746779250613</v>
      </c>
    </row>
    <row r="2460" spans="1:11" hidden="1" x14ac:dyDescent="0.3">
      <c r="A2460" t="s">
        <v>3859</v>
      </c>
      <c r="B2460" t="s">
        <v>3944</v>
      </c>
      <c r="C2460" t="s">
        <v>3945</v>
      </c>
      <c r="D2460">
        <f>VLOOKUP(C2460, [1]acs2015_county_data!$D:$O, 12, FALSE)</f>
        <v>35287</v>
      </c>
      <c r="E2460">
        <f>VLOOKUP(C2460, [2]DEMOGRAPHICS!$F:$M, 8, FALSE)</f>
        <v>47</v>
      </c>
      <c r="F2460">
        <f>VLOOKUP(C2460, [3]RISKFACTORSANDACCESSTOCARE!$F:$N, 9, FALSE)</f>
        <v>-1111.0999999999999</v>
      </c>
      <c r="G2460">
        <f>VLOOKUP(C2460, [3]RISKFACTORSANDACCESSTOCARE!$F:$H, 3, FALSE)</f>
        <v>-1111.0999999999999</v>
      </c>
      <c r="H2460">
        <f>VLOOKUP(C2460, [3]RISKFACTORSANDACCESSTOCARE!$F:$Q, 12, FALSE)</f>
        <v>-1111.0999999999999</v>
      </c>
    </row>
    <row r="2461" spans="1:11" hidden="1" x14ac:dyDescent="0.3">
      <c r="A2461" t="s">
        <v>3859</v>
      </c>
      <c r="B2461" t="s">
        <v>105</v>
      </c>
      <c r="C2461" t="s">
        <v>3946</v>
      </c>
      <c r="D2461">
        <f>VLOOKUP(C2461, [1]acs2015_county_data!$D:$O, 12, FALSE)</f>
        <v>31425</v>
      </c>
      <c r="E2461">
        <f>VLOOKUP(C2461, [2]DEMOGRAPHICS!$F:$M, 8, FALSE)</f>
        <v>18</v>
      </c>
      <c r="F2461">
        <f>VLOOKUP(C2461, [3]RISKFACTORSANDACCESSTOCARE!$F:$N, 9, FALSE)</f>
        <v>-1111.0999999999999</v>
      </c>
      <c r="G2461">
        <f>VLOOKUP(C2461, [3]RISKFACTORSANDACCESSTOCARE!$F:$H, 3, FALSE)</f>
        <v>-1111.0999999999999</v>
      </c>
      <c r="H2461">
        <f>VLOOKUP(C2461, [3]RISKFACTORSANDACCESSTOCARE!$F:$Q, 12, FALSE)</f>
        <v>-1111.0999999999999</v>
      </c>
    </row>
    <row r="2462" spans="1:11" hidden="1" x14ac:dyDescent="0.3">
      <c r="A2462" t="s">
        <v>3859</v>
      </c>
      <c r="B2462" t="s">
        <v>3947</v>
      </c>
      <c r="C2462" t="s">
        <v>3948</v>
      </c>
      <c r="D2462">
        <f>VLOOKUP(C2462, [1]acs2015_county_data!$D:$O, 12, FALSE)</f>
        <v>36773</v>
      </c>
      <c r="E2462">
        <f>VLOOKUP(C2462, [2]DEMOGRAPHICS!$F:$M, 8, FALSE)</f>
        <v>30</v>
      </c>
      <c r="F2462">
        <f>VLOOKUP(C2462, [3]RISKFACTORSANDACCESSTOCARE!$F:$N, 9, FALSE)</f>
        <v>-1111.0999999999999</v>
      </c>
      <c r="G2462">
        <f>VLOOKUP(C2462, [3]RISKFACTORSANDACCESSTOCARE!$F:$H, 3, FALSE)</f>
        <v>-1111.0999999999999</v>
      </c>
      <c r="H2462">
        <f>VLOOKUP(C2462, [3]RISKFACTORSANDACCESSTOCARE!$F:$Q, 12, FALSE)</f>
        <v>-1111.0999999999999</v>
      </c>
    </row>
    <row r="2463" spans="1:11" hidden="1" x14ac:dyDescent="0.3">
      <c r="A2463" t="s">
        <v>3859</v>
      </c>
      <c r="B2463" t="s">
        <v>262</v>
      </c>
      <c r="C2463" t="s">
        <v>3949</v>
      </c>
      <c r="D2463">
        <f>VLOOKUP(C2463, [1]acs2015_county_data!$D:$O, 12, FALSE)</f>
        <v>38925</v>
      </c>
      <c r="E2463">
        <f>VLOOKUP(C2463, [2]DEMOGRAPHICS!$F:$M, 8, FALSE)</f>
        <v>37</v>
      </c>
      <c r="F2463">
        <f>VLOOKUP(C2463, [3]RISKFACTORSANDACCESSTOCARE!$F:$N, 9, FALSE)</f>
        <v>-1111.0999999999999</v>
      </c>
      <c r="G2463">
        <f>VLOOKUP(C2463, [3]RISKFACTORSANDACCESSTOCARE!$F:$H, 3, FALSE)</f>
        <v>-1111.0999999999999</v>
      </c>
      <c r="H2463">
        <f>VLOOKUP(C2463, [3]RISKFACTORSANDACCESSTOCARE!$F:$Q, 12, FALSE)</f>
        <v>-1111.0999999999999</v>
      </c>
    </row>
    <row r="2464" spans="1:11" x14ac:dyDescent="0.3">
      <c r="A2464" t="s">
        <v>3859</v>
      </c>
      <c r="B2464" t="s">
        <v>649</v>
      </c>
      <c r="C2464" t="s">
        <v>3950</v>
      </c>
      <c r="D2464">
        <f>VLOOKUP(C2464, [1]acs2015_county_data!$D:$O, 12, FALSE)</f>
        <v>35343</v>
      </c>
      <c r="E2464">
        <f>VLOOKUP(C2464, [2]DEMOGRAPHICS!$F:$M, 8, FALSE)</f>
        <v>166</v>
      </c>
      <c r="F2464">
        <f>VLOOKUP(C2464, [3]RISKFACTORSANDACCESSTOCARE!$F:$N, 9, FALSE)</f>
        <v>20.100000000000001</v>
      </c>
      <c r="G2464">
        <f>VLOOKUP(C2464, [3]RISKFACTORSANDACCESSTOCARE!$F:$H, 3, FALSE)</f>
        <v>26.2</v>
      </c>
      <c r="H2464">
        <f>VLOOKUP(C2464, [3]RISKFACTORSANDACCESSTOCARE!$F:$Q, 12, FALSE)</f>
        <v>27.2</v>
      </c>
      <c r="I2464">
        <f>VLOOKUP(C2464,[4]RISKFACTORSANDACCESSTOCARE!$F:$Z,21,FALSE)</f>
        <v>8159</v>
      </c>
      <c r="J2464">
        <f>VLOOKUP(C2464,[5]DEMOGRAPHICS!$F:$J,5,FALSE)</f>
        <v>66580</v>
      </c>
      <c r="K2464">
        <f>I2464/J2464*100</f>
        <v>12.254430759987985</v>
      </c>
    </row>
    <row r="2465" spans="1:11" hidden="1" x14ac:dyDescent="0.3">
      <c r="A2465" t="s">
        <v>3859</v>
      </c>
      <c r="B2465" t="s">
        <v>3951</v>
      </c>
      <c r="C2465" t="s">
        <v>3952</v>
      </c>
      <c r="D2465">
        <f>VLOOKUP(C2465, [1]acs2015_county_data!$D:$O, 12, FALSE)</f>
        <v>36146</v>
      </c>
      <c r="E2465">
        <f>VLOOKUP(C2465, [2]DEMOGRAPHICS!$F:$M, 8, FALSE)</f>
        <v>95</v>
      </c>
      <c r="F2465">
        <f>VLOOKUP(C2465, [3]RISKFACTORSANDACCESSTOCARE!$F:$N, 9, FALSE)</f>
        <v>-1111.0999999999999</v>
      </c>
      <c r="G2465">
        <f>VLOOKUP(C2465, [3]RISKFACTORSANDACCESSTOCARE!$F:$H, 3, FALSE)</f>
        <v>31.3</v>
      </c>
      <c r="H2465">
        <f>VLOOKUP(C2465, [3]RISKFACTORSANDACCESSTOCARE!$F:$Q, 12, FALSE)</f>
        <v>22.5</v>
      </c>
    </row>
    <row r="2466" spans="1:11" x14ac:dyDescent="0.3">
      <c r="A2466" t="s">
        <v>3859</v>
      </c>
      <c r="B2466" t="s">
        <v>3953</v>
      </c>
      <c r="C2466" t="s">
        <v>3954</v>
      </c>
      <c r="D2466">
        <f>VLOOKUP(C2466, [1]acs2015_county_data!$D:$O, 12, FALSE)</f>
        <v>40854</v>
      </c>
      <c r="E2466">
        <f>VLOOKUP(C2466, [2]DEMOGRAPHICS!$F:$M, 8, FALSE)</f>
        <v>147</v>
      </c>
      <c r="F2466">
        <f>VLOOKUP(C2466, [3]RISKFACTORSANDACCESSTOCARE!$F:$N, 9, FALSE)</f>
        <v>25.5</v>
      </c>
      <c r="G2466">
        <f>VLOOKUP(C2466, [3]RISKFACTORSANDACCESSTOCARE!$F:$H, 3, FALSE)</f>
        <v>34.9</v>
      </c>
      <c r="H2466">
        <f>VLOOKUP(C2466, [3]RISKFACTORSANDACCESSTOCARE!$F:$Q, 12, FALSE)</f>
        <v>36.4</v>
      </c>
      <c r="I2466">
        <f>VLOOKUP(C2466,[4]RISKFACTORSANDACCESSTOCARE!$F:$Z,21,FALSE)</f>
        <v>5454</v>
      </c>
      <c r="J2466">
        <f>VLOOKUP(C2466,[5]DEMOGRAPHICS!$F:$J,5,FALSE)</f>
        <v>52889</v>
      </c>
      <c r="K2466">
        <f t="shared" ref="K2466:K2468" si="263">I2466/J2466*100</f>
        <v>10.312163209741156</v>
      </c>
    </row>
    <row r="2467" spans="1:11" x14ac:dyDescent="0.3">
      <c r="A2467" t="s">
        <v>3859</v>
      </c>
      <c r="B2467" t="s">
        <v>1779</v>
      </c>
      <c r="C2467" t="s">
        <v>3955</v>
      </c>
      <c r="D2467">
        <f>VLOOKUP(C2467, [1]acs2015_county_data!$D:$O, 12, FALSE)</f>
        <v>53151</v>
      </c>
      <c r="E2467">
        <f>VLOOKUP(C2467, [2]DEMOGRAPHICS!$F:$M, 8, FALSE)</f>
        <v>127</v>
      </c>
      <c r="F2467">
        <f>VLOOKUP(C2467, [3]RISKFACTORSANDACCESSTOCARE!$F:$N, 9, FALSE)</f>
        <v>28.1</v>
      </c>
      <c r="G2467">
        <f>VLOOKUP(C2467, [3]RISKFACTORSANDACCESSTOCARE!$F:$H, 3, FALSE)</f>
        <v>32.799999999999997</v>
      </c>
      <c r="H2467">
        <f>VLOOKUP(C2467, [3]RISKFACTORSANDACCESSTOCARE!$F:$Q, 12, FALSE)</f>
        <v>22.6</v>
      </c>
      <c r="I2467">
        <f>VLOOKUP(C2467,[4]RISKFACTORSANDACCESSTOCARE!$F:$Z,21,FALSE)</f>
        <v>6110</v>
      </c>
      <c r="J2467">
        <f>VLOOKUP(C2467,[5]DEMOGRAPHICS!$F:$J,5,FALSE)</f>
        <v>60379</v>
      </c>
      <c r="K2467">
        <f t="shared" si="263"/>
        <v>10.11941237847596</v>
      </c>
    </row>
    <row r="2468" spans="1:11" x14ac:dyDescent="0.3">
      <c r="A2468" t="s">
        <v>3859</v>
      </c>
      <c r="B2468" t="s">
        <v>3164</v>
      </c>
      <c r="C2468" t="s">
        <v>3956</v>
      </c>
      <c r="D2468">
        <f>VLOOKUP(C2468, [1]acs2015_county_data!$D:$O, 12, FALSE)</f>
        <v>56219</v>
      </c>
      <c r="E2468">
        <f>VLOOKUP(C2468, [2]DEMOGRAPHICS!$F:$M, 8, FALSE)</f>
        <v>353</v>
      </c>
      <c r="F2468">
        <f>VLOOKUP(C2468, [3]RISKFACTORSANDACCESSTOCARE!$F:$N, 9, FALSE)</f>
        <v>25.1</v>
      </c>
      <c r="G2468">
        <f>VLOOKUP(C2468, [3]RISKFACTORSANDACCESSTOCARE!$F:$H, 3, FALSE)</f>
        <v>26.6</v>
      </c>
      <c r="H2468">
        <f>VLOOKUP(C2468, [3]RISKFACTORSANDACCESSTOCARE!$F:$Q, 12, FALSE)</f>
        <v>26.9</v>
      </c>
      <c r="I2468">
        <f>VLOOKUP(C2468,[4]RISKFACTORSANDACCESSTOCARE!$F:$Z,21,FALSE)</f>
        <v>19275</v>
      </c>
      <c r="J2468">
        <f>VLOOKUP(C2468,[5]DEMOGRAPHICS!$F:$J,5,FALSE)</f>
        <v>218292</v>
      </c>
      <c r="K2468">
        <f t="shared" si="263"/>
        <v>8.8299158924743004</v>
      </c>
    </row>
    <row r="2469" spans="1:11" hidden="1" x14ac:dyDescent="0.3">
      <c r="A2469" t="s">
        <v>3859</v>
      </c>
      <c r="B2469" t="s">
        <v>275</v>
      </c>
      <c r="C2469" t="s">
        <v>3957</v>
      </c>
      <c r="D2469">
        <f>VLOOKUP(C2469, [1]acs2015_county_data!$D:$O, 12, FALSE)</f>
        <v>30246</v>
      </c>
      <c r="E2469">
        <f>VLOOKUP(C2469, [2]DEMOGRAPHICS!$F:$M, 8, FALSE)</f>
        <v>41</v>
      </c>
      <c r="F2469">
        <f>VLOOKUP(C2469, [3]RISKFACTORSANDACCESSTOCARE!$F:$N, 9, FALSE)</f>
        <v>-1111.0999999999999</v>
      </c>
      <c r="G2469">
        <f>VLOOKUP(C2469, [3]RISKFACTORSANDACCESSTOCARE!$F:$H, 3, FALSE)</f>
        <v>-1111.0999999999999</v>
      </c>
      <c r="H2469">
        <f>VLOOKUP(C2469, [3]RISKFACTORSANDACCESSTOCARE!$F:$Q, 12, FALSE)</f>
        <v>-1111.0999999999999</v>
      </c>
    </row>
    <row r="2470" spans="1:11" hidden="1" x14ac:dyDescent="0.3">
      <c r="A2470" t="s">
        <v>3859</v>
      </c>
      <c r="B2470" t="s">
        <v>3958</v>
      </c>
      <c r="C2470" t="s">
        <v>3959</v>
      </c>
      <c r="D2470">
        <f>VLOOKUP(C2470, [1]acs2015_county_data!$D:$O, 12, FALSE)</f>
        <v>45408</v>
      </c>
      <c r="E2470">
        <f>VLOOKUP(C2470, [2]DEMOGRAPHICS!$F:$M, 8, FALSE)</f>
        <v>48</v>
      </c>
      <c r="F2470">
        <f>VLOOKUP(C2470, [3]RISKFACTORSANDACCESSTOCARE!$F:$N, 9, FALSE)</f>
        <v>-1111.0999999999999</v>
      </c>
      <c r="G2470">
        <f>VLOOKUP(C2470, [3]RISKFACTORSANDACCESSTOCARE!$F:$H, 3, FALSE)</f>
        <v>-1111.0999999999999</v>
      </c>
      <c r="H2470">
        <f>VLOOKUP(C2470, [3]RISKFACTORSANDACCESSTOCARE!$F:$Q, 12, FALSE)</f>
        <v>-1111.0999999999999</v>
      </c>
    </row>
    <row r="2471" spans="1:11" x14ac:dyDescent="0.3">
      <c r="A2471" t="s">
        <v>3859</v>
      </c>
      <c r="B2471" t="s">
        <v>281</v>
      </c>
      <c r="C2471" t="s">
        <v>3960</v>
      </c>
      <c r="D2471">
        <f>VLOOKUP(C2471, [1]acs2015_county_data!$D:$O, 12, FALSE)</f>
        <v>42258</v>
      </c>
      <c r="E2471">
        <f>VLOOKUP(C2471, [2]DEMOGRAPHICS!$F:$M, 8, FALSE)</f>
        <v>134</v>
      </c>
      <c r="F2471">
        <f>VLOOKUP(C2471, [3]RISKFACTORSANDACCESSTOCARE!$F:$N, 9, FALSE)</f>
        <v>30.5</v>
      </c>
      <c r="G2471">
        <f>VLOOKUP(C2471, [3]RISKFACTORSANDACCESSTOCARE!$F:$H, 3, FALSE)</f>
        <v>30.9</v>
      </c>
      <c r="H2471">
        <f>VLOOKUP(C2471, [3]RISKFACTORSANDACCESSTOCARE!$F:$Q, 12, FALSE)</f>
        <v>27.3</v>
      </c>
      <c r="I2471">
        <f>VLOOKUP(C2471,[4]RISKFACTORSANDACCESSTOCARE!$F:$Z,21,FALSE)</f>
        <v>10677</v>
      </c>
      <c r="J2471">
        <f>VLOOKUP(C2471,[5]DEMOGRAPHICS!$F:$J,5,FALSE)</f>
        <v>79282</v>
      </c>
      <c r="K2471">
        <f t="shared" ref="K2471:K2472" si="264">I2471/J2471*100</f>
        <v>13.467117378471785</v>
      </c>
    </row>
    <row r="2472" spans="1:11" x14ac:dyDescent="0.3">
      <c r="A2472" t="s">
        <v>3859</v>
      </c>
      <c r="B2472" t="s">
        <v>117</v>
      </c>
      <c r="C2472" t="s">
        <v>3961</v>
      </c>
      <c r="D2472">
        <f>VLOOKUP(C2472, [1]acs2015_county_data!$D:$O, 12, FALSE)</f>
        <v>46224</v>
      </c>
      <c r="E2472">
        <f>VLOOKUP(C2472, [2]DEMOGRAPHICS!$F:$M, 8, FALSE)</f>
        <v>1205</v>
      </c>
      <c r="F2472">
        <f>VLOOKUP(C2472, [3]RISKFACTORSANDACCESSTOCARE!$F:$N, 9, FALSE)</f>
        <v>27.8</v>
      </c>
      <c r="G2472">
        <f>VLOOKUP(C2472, [3]RISKFACTORSANDACCESSTOCARE!$F:$H, 3, FALSE)</f>
        <v>32</v>
      </c>
      <c r="H2472">
        <f>VLOOKUP(C2472, [3]RISKFACTORSANDACCESSTOCARE!$F:$Q, 12, FALSE)</f>
        <v>28.6</v>
      </c>
      <c r="I2472">
        <f>VLOOKUP(C2472,[4]RISKFACTORSANDACCESSTOCARE!$F:$Z,21,FALSE)</f>
        <v>135915</v>
      </c>
      <c r="J2472">
        <f>VLOOKUP(C2472,[5]DEMOGRAPHICS!$F:$J,5,FALSE)</f>
        <v>909035</v>
      </c>
      <c r="K2472">
        <f t="shared" si="264"/>
        <v>14.951569521525574</v>
      </c>
    </row>
    <row r="2473" spans="1:11" hidden="1" x14ac:dyDescent="0.3">
      <c r="A2473" t="s">
        <v>3859</v>
      </c>
      <c r="B2473" t="s">
        <v>1605</v>
      </c>
      <c r="C2473" t="s">
        <v>3962</v>
      </c>
      <c r="D2473">
        <f>VLOOKUP(C2473, [1]acs2015_county_data!$D:$O, 12, FALSE)</f>
        <v>43914</v>
      </c>
      <c r="E2473">
        <f>VLOOKUP(C2473, [2]DEMOGRAPHICS!$F:$M, 8, FALSE)</f>
        <v>59</v>
      </c>
      <c r="F2473">
        <f>VLOOKUP(C2473, [3]RISKFACTORSANDACCESSTOCARE!$F:$N, 9, FALSE)</f>
        <v>-1111.0999999999999</v>
      </c>
      <c r="G2473">
        <f>VLOOKUP(C2473, [3]RISKFACTORSANDACCESSTOCARE!$F:$H, 3, FALSE)</f>
        <v>-1111.0999999999999</v>
      </c>
      <c r="H2473">
        <f>VLOOKUP(C2473, [3]RISKFACTORSANDACCESSTOCARE!$F:$Q, 12, FALSE)</f>
        <v>-1111.0999999999999</v>
      </c>
    </row>
    <row r="2474" spans="1:11" hidden="1" x14ac:dyDescent="0.3">
      <c r="A2474" t="s">
        <v>3859</v>
      </c>
      <c r="B2474" t="s">
        <v>886</v>
      </c>
      <c r="C2474" t="s">
        <v>3963</v>
      </c>
      <c r="D2474">
        <f>VLOOKUP(C2474, [1]acs2015_county_data!$D:$O, 12, FALSE)</f>
        <v>42023</v>
      </c>
      <c r="E2474">
        <f>VLOOKUP(C2474, [2]DEMOGRAPHICS!$F:$M, 8, FALSE)</f>
        <v>28</v>
      </c>
      <c r="F2474">
        <f>VLOOKUP(C2474, [3]RISKFACTORSANDACCESSTOCARE!$F:$N, 9, FALSE)</f>
        <v>-1111.0999999999999</v>
      </c>
      <c r="G2474">
        <f>VLOOKUP(C2474, [3]RISKFACTORSANDACCESSTOCARE!$F:$H, 3, FALSE)</f>
        <v>-1111.0999999999999</v>
      </c>
      <c r="H2474">
        <f>VLOOKUP(C2474, [3]RISKFACTORSANDACCESSTOCARE!$F:$Q, 12, FALSE)</f>
        <v>-1111.0999999999999</v>
      </c>
    </row>
    <row r="2475" spans="1:11" x14ac:dyDescent="0.3">
      <c r="A2475" t="s">
        <v>3859</v>
      </c>
      <c r="B2475" t="s">
        <v>1288</v>
      </c>
      <c r="C2475" t="s">
        <v>3964</v>
      </c>
      <c r="D2475">
        <f>VLOOKUP(C2475, [1]acs2015_county_data!$D:$O, 12, FALSE)</f>
        <v>40346</v>
      </c>
      <c r="E2475">
        <f>VLOOKUP(C2475, [2]DEMOGRAPHICS!$F:$M, 8, FALSE)</f>
        <v>370</v>
      </c>
      <c r="F2475">
        <f>VLOOKUP(C2475, [3]RISKFACTORSANDACCESSTOCARE!$F:$N, 9, FALSE)</f>
        <v>25</v>
      </c>
      <c r="G2475">
        <f>VLOOKUP(C2475, [3]RISKFACTORSANDACCESSTOCARE!$F:$H, 3, FALSE)</f>
        <v>33.700000000000003</v>
      </c>
      <c r="H2475">
        <f>VLOOKUP(C2475, [3]RISKFACTORSANDACCESSTOCARE!$F:$Q, 12, FALSE)</f>
        <v>36.4</v>
      </c>
      <c r="I2475">
        <f>VLOOKUP(C2475,[4]RISKFACTORSANDACCESSTOCARE!$F:$Z,21,FALSE)</f>
        <v>16357</v>
      </c>
      <c r="J2475">
        <f>VLOOKUP(C2475,[5]DEMOGRAPHICS!$F:$J,5,FALSE)</f>
        <v>152716</v>
      </c>
      <c r="K2475">
        <f t="shared" ref="K2475:K2477" si="265">I2475/J2475*100</f>
        <v>10.710731030147464</v>
      </c>
    </row>
    <row r="2476" spans="1:11" x14ac:dyDescent="0.3">
      <c r="A2476" t="s">
        <v>3859</v>
      </c>
      <c r="B2476" t="s">
        <v>1613</v>
      </c>
      <c r="C2476" t="s">
        <v>3965</v>
      </c>
      <c r="D2476">
        <f>VLOOKUP(C2476, [1]acs2015_county_data!$D:$O, 12, FALSE)</f>
        <v>57382</v>
      </c>
      <c r="E2476">
        <f>VLOOKUP(C2476, [2]DEMOGRAPHICS!$F:$M, 8, FALSE)</f>
        <v>274</v>
      </c>
      <c r="F2476">
        <f>VLOOKUP(C2476, [3]RISKFACTORSANDACCESSTOCARE!$F:$N, 9, FALSE)</f>
        <v>21.8</v>
      </c>
      <c r="G2476">
        <f>VLOOKUP(C2476, [3]RISKFACTORSANDACCESSTOCARE!$F:$H, 3, FALSE)</f>
        <v>28.9</v>
      </c>
      <c r="H2476">
        <f>VLOOKUP(C2476, [3]RISKFACTORSANDACCESSTOCARE!$F:$Q, 12, FALSE)</f>
        <v>24.6</v>
      </c>
      <c r="I2476">
        <f>VLOOKUP(C2476,[4]RISKFACTORSANDACCESSTOCARE!$F:$Z,21,FALSE)</f>
        <v>13942</v>
      </c>
      <c r="J2476">
        <f>VLOOKUP(C2476,[5]DEMOGRAPHICS!$F:$J,5,FALSE)</f>
        <v>145009</v>
      </c>
      <c r="K2476">
        <f t="shared" si="265"/>
        <v>9.614575647028806</v>
      </c>
    </row>
    <row r="2477" spans="1:11" x14ac:dyDescent="0.3">
      <c r="A2477" t="s">
        <v>3859</v>
      </c>
      <c r="B2477" t="s">
        <v>1294</v>
      </c>
      <c r="C2477" t="s">
        <v>3966</v>
      </c>
      <c r="D2477">
        <f>VLOOKUP(C2477, [1]acs2015_county_data!$D:$O, 12, FALSE)</f>
        <v>53669</v>
      </c>
      <c r="E2477">
        <f>VLOOKUP(C2477, [2]DEMOGRAPHICS!$F:$M, 8, FALSE)</f>
        <v>122</v>
      </c>
      <c r="F2477">
        <f>VLOOKUP(C2477, [3]RISKFACTORSANDACCESSTOCARE!$F:$N, 9, FALSE)</f>
        <v>30.6</v>
      </c>
      <c r="G2477">
        <f>VLOOKUP(C2477, [3]RISKFACTORSANDACCESSTOCARE!$F:$H, 3, FALSE)</f>
        <v>40.5</v>
      </c>
      <c r="H2477">
        <f>VLOOKUP(C2477, [3]RISKFACTORSANDACCESSTOCARE!$F:$Q, 12, FALSE)</f>
        <v>32.5</v>
      </c>
      <c r="I2477">
        <f>VLOOKUP(C2477,[4]RISKFACTORSANDACCESSTOCARE!$F:$Z,21,FALSE)</f>
        <v>6457</v>
      </c>
      <c r="J2477">
        <f>VLOOKUP(C2477,[5]DEMOGRAPHICS!$F:$J,5,FALSE)</f>
        <v>55998</v>
      </c>
      <c r="K2477">
        <f t="shared" si="265"/>
        <v>11.530768956034144</v>
      </c>
    </row>
    <row r="2478" spans="1:11" hidden="1" x14ac:dyDescent="0.3">
      <c r="A2478" t="s">
        <v>3859</v>
      </c>
      <c r="B2478" t="s">
        <v>3967</v>
      </c>
      <c r="C2478" t="s">
        <v>3968</v>
      </c>
      <c r="D2478">
        <f>VLOOKUP(C2478, [1]acs2015_county_data!$D:$O, 12, FALSE)</f>
        <v>41029</v>
      </c>
      <c r="E2478">
        <f>VLOOKUP(C2478, [2]DEMOGRAPHICS!$F:$M, 8, FALSE)</f>
        <v>67</v>
      </c>
      <c r="F2478">
        <f>VLOOKUP(C2478, [3]RISKFACTORSANDACCESSTOCARE!$F:$N, 9, FALSE)</f>
        <v>-1111.0999999999999</v>
      </c>
      <c r="G2478">
        <f>VLOOKUP(C2478, [3]RISKFACTORSANDACCESSTOCARE!$F:$H, 3, FALSE)</f>
        <v>-1111.0999999999999</v>
      </c>
      <c r="H2478">
        <f>VLOOKUP(C2478, [3]RISKFACTORSANDACCESSTOCARE!$F:$Q, 12, FALSE)</f>
        <v>-1111.0999999999999</v>
      </c>
    </row>
    <row r="2479" spans="1:11" hidden="1" x14ac:dyDescent="0.3">
      <c r="A2479" t="s">
        <v>3859</v>
      </c>
      <c r="B2479" t="s">
        <v>3969</v>
      </c>
      <c r="C2479" t="s">
        <v>3970</v>
      </c>
      <c r="D2479">
        <f>VLOOKUP(C2479, [1]acs2015_county_data!$D:$O, 12, FALSE)</f>
        <v>33210</v>
      </c>
      <c r="E2479">
        <f>VLOOKUP(C2479, [2]DEMOGRAPHICS!$F:$M, 8, FALSE)</f>
        <v>94</v>
      </c>
      <c r="F2479">
        <f>VLOOKUP(C2479, [3]RISKFACTORSANDACCESSTOCARE!$F:$N, 9, FALSE)</f>
        <v>-1111.0999999999999</v>
      </c>
      <c r="G2479">
        <f>VLOOKUP(C2479, [3]RISKFACTORSANDACCESSTOCARE!$F:$H, 3, FALSE)</f>
        <v>-1111.0999999999999</v>
      </c>
      <c r="H2479">
        <f>VLOOKUP(C2479, [3]RISKFACTORSANDACCESSTOCARE!$F:$Q, 12, FALSE)</f>
        <v>-1111.0999999999999</v>
      </c>
    </row>
    <row r="2480" spans="1:11" hidden="1" x14ac:dyDescent="0.3">
      <c r="A2480" t="s">
        <v>3859</v>
      </c>
      <c r="B2480" t="s">
        <v>287</v>
      </c>
      <c r="C2480" t="s">
        <v>3971</v>
      </c>
      <c r="D2480">
        <f>VLOOKUP(C2480, [1]acs2015_county_data!$D:$O, 12, FALSE)</f>
        <v>37351</v>
      </c>
      <c r="E2480">
        <f>VLOOKUP(C2480, [2]DEMOGRAPHICS!$F:$M, 8, FALSE)</f>
        <v>85</v>
      </c>
      <c r="F2480">
        <f>VLOOKUP(C2480, [3]RISKFACTORSANDACCESSTOCARE!$F:$N, 9, FALSE)</f>
        <v>-1111.0999999999999</v>
      </c>
      <c r="G2480">
        <f>VLOOKUP(C2480, [3]RISKFACTORSANDACCESSTOCARE!$F:$H, 3, FALSE)</f>
        <v>-1111.0999999999999</v>
      </c>
      <c r="H2480">
        <f>VLOOKUP(C2480, [3]RISKFACTORSANDACCESSTOCARE!$F:$Q, 12, FALSE)</f>
        <v>-1111.0999999999999</v>
      </c>
    </row>
    <row r="2481" spans="1:11" hidden="1" x14ac:dyDescent="0.3">
      <c r="A2481" t="s">
        <v>3859</v>
      </c>
      <c r="B2481" t="s">
        <v>289</v>
      </c>
      <c r="C2481" t="s">
        <v>3972</v>
      </c>
      <c r="D2481">
        <f>VLOOKUP(C2481, [1]acs2015_county_data!$D:$O, 12, FALSE)</f>
        <v>40439</v>
      </c>
      <c r="E2481">
        <f>VLOOKUP(C2481, [2]DEMOGRAPHICS!$F:$M, 8, FALSE)</f>
        <v>20</v>
      </c>
      <c r="F2481">
        <f>VLOOKUP(C2481, [3]RISKFACTORSANDACCESSTOCARE!$F:$N, 9, FALSE)</f>
        <v>-1111.0999999999999</v>
      </c>
      <c r="G2481">
        <f>VLOOKUP(C2481, [3]RISKFACTORSANDACCESSTOCARE!$F:$H, 3, FALSE)</f>
        <v>-1111.0999999999999</v>
      </c>
      <c r="H2481">
        <f>VLOOKUP(C2481, [3]RISKFACTORSANDACCESSTOCARE!$F:$Q, 12, FALSE)</f>
        <v>-1111.0999999999999</v>
      </c>
    </row>
    <row r="2482" spans="1:11" hidden="1" x14ac:dyDescent="0.3">
      <c r="A2482" t="s">
        <v>3859</v>
      </c>
      <c r="B2482" t="s">
        <v>923</v>
      </c>
      <c r="C2482" t="s">
        <v>3973</v>
      </c>
      <c r="D2482">
        <f>VLOOKUP(C2482, [1]acs2015_county_data!$D:$O, 12, FALSE)</f>
        <v>35376</v>
      </c>
      <c r="E2482">
        <f>VLOOKUP(C2482, [2]DEMOGRAPHICS!$F:$M, 8, FALSE)</f>
        <v>92</v>
      </c>
      <c r="F2482">
        <f>VLOOKUP(C2482, [3]RISKFACTORSANDACCESSTOCARE!$F:$N, 9, FALSE)</f>
        <v>24.7</v>
      </c>
      <c r="G2482">
        <f>VLOOKUP(C2482, [3]RISKFACTORSANDACCESSTOCARE!$F:$H, 3, FALSE)</f>
        <v>-1111.0999999999999</v>
      </c>
      <c r="H2482">
        <f>VLOOKUP(C2482, [3]RISKFACTORSANDACCESSTOCARE!$F:$Q, 12, FALSE)</f>
        <v>33.799999999999997</v>
      </c>
    </row>
    <row r="2483" spans="1:11" x14ac:dyDescent="0.3">
      <c r="A2483" t="s">
        <v>3859</v>
      </c>
      <c r="B2483" t="s">
        <v>129</v>
      </c>
      <c r="C2483" t="s">
        <v>3974</v>
      </c>
      <c r="D2483">
        <f>VLOOKUP(C2483, [1]acs2015_county_data!$D:$O, 12, FALSE)</f>
        <v>42817</v>
      </c>
      <c r="E2483">
        <f>VLOOKUP(C2483, [2]DEMOGRAPHICS!$F:$M, 8, FALSE)</f>
        <v>345</v>
      </c>
      <c r="F2483">
        <f>VLOOKUP(C2483, [3]RISKFACTORSANDACCESSTOCARE!$F:$N, 9, FALSE)</f>
        <v>21.3</v>
      </c>
      <c r="G2483">
        <f>VLOOKUP(C2483, [3]RISKFACTORSANDACCESSTOCARE!$F:$H, 3, FALSE)</f>
        <v>34.5</v>
      </c>
      <c r="H2483">
        <f>VLOOKUP(C2483, [3]RISKFACTORSANDACCESSTOCARE!$F:$Q, 12, FALSE)</f>
        <v>27.8</v>
      </c>
      <c r="I2483">
        <f>VLOOKUP(C2483,[4]RISKFACTORSANDACCESSTOCARE!$F:$Z,21,FALSE)</f>
        <v>12153</v>
      </c>
      <c r="J2483">
        <f>VLOOKUP(C2483,[5]DEMOGRAPHICS!$F:$J,5,FALSE)</f>
        <v>112507</v>
      </c>
      <c r="K2483">
        <f>I2483/J2483*100</f>
        <v>10.801994542561797</v>
      </c>
    </row>
    <row r="2484" spans="1:11" hidden="1" x14ac:dyDescent="0.3">
      <c r="A2484" t="s">
        <v>3859</v>
      </c>
      <c r="B2484" t="s">
        <v>926</v>
      </c>
      <c r="C2484" t="s">
        <v>3975</v>
      </c>
      <c r="D2484">
        <f>VLOOKUP(C2484, [1]acs2015_county_data!$D:$O, 12, FALSE)</f>
        <v>30701</v>
      </c>
      <c r="E2484">
        <f>VLOOKUP(C2484, [2]DEMOGRAPHICS!$F:$M, 8, FALSE)</f>
        <v>23</v>
      </c>
      <c r="F2484">
        <f>VLOOKUP(C2484, [3]RISKFACTORSANDACCESSTOCARE!$F:$N, 9, FALSE)</f>
        <v>-1111.0999999999999</v>
      </c>
      <c r="G2484">
        <f>VLOOKUP(C2484, [3]RISKFACTORSANDACCESSTOCARE!$F:$H, 3, FALSE)</f>
        <v>-1111.0999999999999</v>
      </c>
      <c r="H2484">
        <f>VLOOKUP(C2484, [3]RISKFACTORSANDACCESSTOCARE!$F:$Q, 12, FALSE)</f>
        <v>-1111.0999999999999</v>
      </c>
    </row>
    <row r="2485" spans="1:11" x14ac:dyDescent="0.3">
      <c r="A2485" t="s">
        <v>3859</v>
      </c>
      <c r="B2485" t="s">
        <v>3976</v>
      </c>
      <c r="C2485" t="s">
        <v>3977</v>
      </c>
      <c r="D2485">
        <f>VLOOKUP(C2485, [1]acs2015_county_data!$D:$O, 12, FALSE)</f>
        <v>37037</v>
      </c>
      <c r="E2485">
        <f>VLOOKUP(C2485, [2]DEMOGRAPHICS!$F:$M, 8, FALSE)</f>
        <v>58</v>
      </c>
      <c r="F2485">
        <f>VLOOKUP(C2485, [3]RISKFACTORSANDACCESSTOCARE!$F:$N, 9, FALSE)</f>
        <v>26.3</v>
      </c>
      <c r="G2485">
        <f>VLOOKUP(C2485, [3]RISKFACTORSANDACCESSTOCARE!$F:$H, 3, FALSE)</f>
        <v>26</v>
      </c>
      <c r="H2485">
        <f>VLOOKUP(C2485, [3]RISKFACTORSANDACCESSTOCARE!$F:$Q, 12, FALSE)</f>
        <v>36.9</v>
      </c>
      <c r="I2485">
        <f>VLOOKUP(C2485,[4]RISKFACTORSANDACCESSTOCARE!$F:$Z,21,FALSE)</f>
        <v>4189</v>
      </c>
      <c r="J2485">
        <f>VLOOKUP(C2485,[5]DEMOGRAPHICS!$F:$J,5,FALSE)</f>
        <v>33732</v>
      </c>
      <c r="K2485">
        <f>I2485/J2485*100</f>
        <v>12.418475038539073</v>
      </c>
    </row>
    <row r="2486" spans="1:11" hidden="1" x14ac:dyDescent="0.3">
      <c r="A2486" t="s">
        <v>3859</v>
      </c>
      <c r="B2486" t="s">
        <v>292</v>
      </c>
      <c r="C2486" t="s">
        <v>3978</v>
      </c>
      <c r="D2486">
        <f>VLOOKUP(C2486, [1]acs2015_county_data!$D:$O, 12, FALSE)</f>
        <v>34901</v>
      </c>
      <c r="E2486">
        <f>VLOOKUP(C2486, [2]DEMOGRAPHICS!$F:$M, 8, FALSE)</f>
        <v>64</v>
      </c>
      <c r="F2486">
        <f>VLOOKUP(C2486, [3]RISKFACTORSANDACCESSTOCARE!$F:$N, 9, FALSE)</f>
        <v>-1111.0999999999999</v>
      </c>
      <c r="G2486">
        <f>VLOOKUP(C2486, [3]RISKFACTORSANDACCESSTOCARE!$F:$H, 3, FALSE)</f>
        <v>-1111.0999999999999</v>
      </c>
      <c r="H2486">
        <f>VLOOKUP(C2486, [3]RISKFACTORSANDACCESSTOCARE!$F:$Q, 12, FALSE)</f>
        <v>-1111.0999999999999</v>
      </c>
    </row>
    <row r="2487" spans="1:11" x14ac:dyDescent="0.3">
      <c r="A2487" t="s">
        <v>3859</v>
      </c>
      <c r="B2487" t="s">
        <v>1178</v>
      </c>
      <c r="C2487" t="s">
        <v>3979</v>
      </c>
      <c r="D2487">
        <f>VLOOKUP(C2487, [1]acs2015_county_data!$D:$O, 12, FALSE)</f>
        <v>96565</v>
      </c>
      <c r="E2487">
        <f>VLOOKUP(C2487, [2]DEMOGRAPHICS!$F:$M, 8, FALSE)</f>
        <v>264</v>
      </c>
      <c r="F2487">
        <f>VLOOKUP(C2487, [3]RISKFACTORSANDACCESSTOCARE!$F:$N, 9, FALSE)</f>
        <v>15.2</v>
      </c>
      <c r="G2487">
        <f>VLOOKUP(C2487, [3]RISKFACTORSANDACCESSTOCARE!$F:$H, 3, FALSE)</f>
        <v>17.8</v>
      </c>
      <c r="H2487">
        <f>VLOOKUP(C2487, [3]RISKFACTORSANDACCESSTOCARE!$F:$Q, 12, FALSE)</f>
        <v>20.2</v>
      </c>
      <c r="I2487">
        <f>VLOOKUP(C2487,[4]RISKFACTORSANDACCESSTOCARE!$F:$Z,21,FALSE)</f>
        <v>11660</v>
      </c>
      <c r="J2487">
        <f>VLOOKUP(C2487,[5]DEMOGRAPHICS!$F:$J,5,FALSE)</f>
        <v>153595</v>
      </c>
      <c r="K2487">
        <f t="shared" ref="K2487:K2488" si="266">I2487/J2487*100</f>
        <v>7.591392948989224</v>
      </c>
    </row>
    <row r="2488" spans="1:11" x14ac:dyDescent="0.3">
      <c r="A2488" t="s">
        <v>3859</v>
      </c>
      <c r="B2488" t="s">
        <v>1625</v>
      </c>
      <c r="C2488" t="s">
        <v>3980</v>
      </c>
      <c r="D2488">
        <f>VLOOKUP(C2488, [1]acs2015_county_data!$D:$O, 12, FALSE)</f>
        <v>61070</v>
      </c>
      <c r="E2488">
        <f>VLOOKUP(C2488, [2]DEMOGRAPHICS!$F:$M, 8, FALSE)</f>
        <v>176</v>
      </c>
      <c r="F2488">
        <f>VLOOKUP(C2488, [3]RISKFACTORSANDACCESSTOCARE!$F:$N, 9, FALSE)</f>
        <v>24</v>
      </c>
      <c r="G2488">
        <f>VLOOKUP(C2488, [3]RISKFACTORSANDACCESSTOCARE!$F:$H, 3, FALSE)</f>
        <v>22.6</v>
      </c>
      <c r="H2488">
        <f>VLOOKUP(C2488, [3]RISKFACTORSANDACCESSTOCARE!$F:$Q, 12, FALSE)</f>
        <v>27.5</v>
      </c>
      <c r="I2488">
        <f>VLOOKUP(C2488,[4]RISKFACTORSANDACCESSTOCARE!$F:$Z,21,FALSE)</f>
        <v>8813</v>
      </c>
      <c r="J2488">
        <f>VLOOKUP(C2488,[5]DEMOGRAPHICS!$F:$J,5,FALSE)</f>
        <v>100508</v>
      </c>
      <c r="K2488">
        <f t="shared" si="266"/>
        <v>8.7684562422891723</v>
      </c>
    </row>
    <row r="2489" spans="1:11" hidden="1" x14ac:dyDescent="0.3">
      <c r="A2489" t="s">
        <v>2567</v>
      </c>
      <c r="B2489" t="s">
        <v>1460</v>
      </c>
      <c r="C2489" t="s">
        <v>3981</v>
      </c>
      <c r="D2489">
        <f>VLOOKUP(C2489, [1]acs2015_county_data!$D:$O, 12, FALSE)</f>
        <v>41327</v>
      </c>
      <c r="E2489">
        <f>VLOOKUP(C2489, [2]DEMOGRAPHICS!$F:$M, 8, FALSE)</f>
        <v>53</v>
      </c>
      <c r="F2489">
        <f>VLOOKUP(C2489, [3]RISKFACTORSANDACCESSTOCARE!$F:$N, 9, FALSE)</f>
        <v>-1111.0999999999999</v>
      </c>
      <c r="G2489">
        <f>VLOOKUP(C2489, [3]RISKFACTORSANDACCESSTOCARE!$F:$H, 3, FALSE)</f>
        <v>29.6</v>
      </c>
      <c r="H2489">
        <f>VLOOKUP(C2489, [3]RISKFACTORSANDACCESSTOCARE!$F:$Q, 12, FALSE)</f>
        <v>-1111.0999999999999</v>
      </c>
    </row>
    <row r="2490" spans="1:11" hidden="1" x14ac:dyDescent="0.3">
      <c r="A2490" t="s">
        <v>2567</v>
      </c>
      <c r="B2490" t="s">
        <v>3982</v>
      </c>
      <c r="C2490" t="s">
        <v>3983</v>
      </c>
      <c r="D2490">
        <f>VLOOKUP(C2490, [1]acs2015_county_data!$D:$O, 12, FALSE)</f>
        <v>70423</v>
      </c>
      <c r="E2490">
        <f>VLOOKUP(C2490, [2]DEMOGRAPHICS!$F:$M, 8, FALSE)</f>
        <v>8</v>
      </c>
      <c r="F2490">
        <f>VLOOKUP(C2490, [3]RISKFACTORSANDACCESSTOCARE!$F:$N, 9, FALSE)</f>
        <v>-1111.0999999999999</v>
      </c>
      <c r="G2490">
        <f>VLOOKUP(C2490, [3]RISKFACTORSANDACCESSTOCARE!$F:$H, 3, FALSE)</f>
        <v>-1111.0999999999999</v>
      </c>
      <c r="H2490">
        <f>VLOOKUP(C2490, [3]RISKFACTORSANDACCESSTOCARE!$F:$Q, 12, FALSE)</f>
        <v>-1111.0999999999999</v>
      </c>
    </row>
    <row r="2491" spans="1:11" hidden="1" x14ac:dyDescent="0.3">
      <c r="A2491" t="s">
        <v>2567</v>
      </c>
      <c r="B2491" t="s">
        <v>3984</v>
      </c>
      <c r="C2491" t="s">
        <v>3985</v>
      </c>
      <c r="D2491">
        <f>VLOOKUP(C2491, [1]acs2015_county_data!$D:$O, 12, FALSE)</f>
        <v>44223</v>
      </c>
      <c r="E2491">
        <f>VLOOKUP(C2491, [2]DEMOGRAPHICS!$F:$M, 8, FALSE)</f>
        <v>102</v>
      </c>
      <c r="F2491">
        <f>VLOOKUP(C2491, [3]RISKFACTORSANDACCESSTOCARE!$F:$N, 9, FALSE)</f>
        <v>35.700000000000003</v>
      </c>
      <c r="G2491">
        <f>VLOOKUP(C2491, [3]RISKFACTORSANDACCESSTOCARE!$F:$H, 3, FALSE)</f>
        <v>38.4</v>
      </c>
      <c r="H2491">
        <f>VLOOKUP(C2491, [3]RISKFACTORSANDACCESSTOCARE!$F:$Q, 12, FALSE)</f>
        <v>-1111.0999999999999</v>
      </c>
    </row>
    <row r="2492" spans="1:11" hidden="1" x14ac:dyDescent="0.3">
      <c r="A2492" t="s">
        <v>2567</v>
      </c>
      <c r="B2492" t="s">
        <v>3986</v>
      </c>
      <c r="C2492" t="s">
        <v>3987</v>
      </c>
      <c r="D2492">
        <f>VLOOKUP(C2492, [1]acs2015_county_data!$D:$O, 12, FALSE)</f>
        <v>41690</v>
      </c>
      <c r="E2492">
        <f>VLOOKUP(C2492, [2]DEMOGRAPHICS!$F:$M, 8, FALSE)</f>
        <v>98</v>
      </c>
      <c r="F2492">
        <f>VLOOKUP(C2492, [3]RISKFACTORSANDACCESSTOCARE!$F:$N, 9, FALSE)</f>
        <v>-1111.0999999999999</v>
      </c>
      <c r="G2492">
        <f>VLOOKUP(C2492, [3]RISKFACTORSANDACCESSTOCARE!$F:$H, 3, FALSE)</f>
        <v>-1111.0999999999999</v>
      </c>
      <c r="H2492">
        <f>VLOOKUP(C2492, [3]RISKFACTORSANDACCESSTOCARE!$F:$Q, 12, FALSE)</f>
        <v>-1111.0999999999999</v>
      </c>
    </row>
    <row r="2493" spans="1:11" hidden="1" x14ac:dyDescent="0.3">
      <c r="A2493" t="s">
        <v>2567</v>
      </c>
      <c r="B2493" t="s">
        <v>3988</v>
      </c>
      <c r="C2493" t="s">
        <v>3989</v>
      </c>
      <c r="D2493">
        <f>VLOOKUP(C2493, [1]acs2015_county_data!$D:$O, 12, FALSE)</f>
        <v>60275</v>
      </c>
      <c r="E2493">
        <f>VLOOKUP(C2493, [2]DEMOGRAPHICS!$F:$M, 8, FALSE)</f>
        <v>10</v>
      </c>
      <c r="F2493">
        <f>VLOOKUP(C2493, [3]RISKFACTORSANDACCESSTOCARE!$F:$N, 9, FALSE)</f>
        <v>-1111.0999999999999</v>
      </c>
      <c r="G2493">
        <f>VLOOKUP(C2493, [3]RISKFACTORSANDACCESSTOCARE!$F:$H, 3, FALSE)</f>
        <v>-1111.0999999999999</v>
      </c>
      <c r="H2493">
        <f>VLOOKUP(C2493, [3]RISKFACTORSANDACCESSTOCARE!$F:$Q, 12, FALSE)</f>
        <v>-1111.0999999999999</v>
      </c>
    </row>
    <row r="2494" spans="1:11" hidden="1" x14ac:dyDescent="0.3">
      <c r="A2494" t="s">
        <v>2567</v>
      </c>
      <c r="B2494" t="s">
        <v>3579</v>
      </c>
      <c r="C2494" t="s">
        <v>3990</v>
      </c>
      <c r="D2494">
        <f>VLOOKUP(C2494, [1]acs2015_county_data!$D:$O, 12, FALSE)</f>
        <v>59737</v>
      </c>
      <c r="E2494">
        <f>VLOOKUP(C2494, [2]DEMOGRAPHICS!$F:$M, 8, FALSE)</f>
        <v>2</v>
      </c>
      <c r="F2494">
        <f>VLOOKUP(C2494, [3]RISKFACTORSANDACCESSTOCARE!$F:$N, 9, FALSE)</f>
        <v>-1111.0999999999999</v>
      </c>
      <c r="G2494">
        <f>VLOOKUP(C2494, [3]RISKFACTORSANDACCESSTOCARE!$F:$H, 3, FALSE)</f>
        <v>-1111.0999999999999</v>
      </c>
      <c r="H2494">
        <f>VLOOKUP(C2494, [3]RISKFACTORSANDACCESSTOCARE!$F:$Q, 12, FALSE)</f>
        <v>-1111.0999999999999</v>
      </c>
    </row>
    <row r="2495" spans="1:11" hidden="1" x14ac:dyDescent="0.3">
      <c r="A2495" t="s">
        <v>2567</v>
      </c>
      <c r="B2495" t="s">
        <v>3991</v>
      </c>
      <c r="C2495" t="s">
        <v>3992</v>
      </c>
      <c r="D2495">
        <f>VLOOKUP(C2495, [1]acs2015_county_data!$D:$O, 12, FALSE)</f>
        <v>52192</v>
      </c>
      <c r="E2495">
        <f>VLOOKUP(C2495, [2]DEMOGRAPHICS!$F:$M, 8, FALSE)</f>
        <v>35</v>
      </c>
      <c r="F2495">
        <f>VLOOKUP(C2495, [3]RISKFACTORSANDACCESSTOCARE!$F:$N, 9, FALSE)</f>
        <v>-1111.0999999999999</v>
      </c>
      <c r="G2495">
        <f>VLOOKUP(C2495, [3]RISKFACTORSANDACCESSTOCARE!$F:$H, 3, FALSE)</f>
        <v>-1111.0999999999999</v>
      </c>
      <c r="H2495">
        <f>VLOOKUP(C2495, [3]RISKFACTORSANDACCESSTOCARE!$F:$Q, 12, FALSE)</f>
        <v>-1111.0999999999999</v>
      </c>
    </row>
    <row r="2496" spans="1:11" hidden="1" x14ac:dyDescent="0.3">
      <c r="A2496" t="s">
        <v>2567</v>
      </c>
      <c r="B2496" t="s">
        <v>3993</v>
      </c>
      <c r="C2496" t="s">
        <v>3994</v>
      </c>
      <c r="D2496">
        <f>VLOOKUP(C2496, [1]acs2015_county_data!$D:$O, 12, FALSE)</f>
        <v>53687</v>
      </c>
      <c r="E2496">
        <f>VLOOKUP(C2496, [2]DEMOGRAPHICS!$F:$M, 8, FALSE)</f>
        <v>40</v>
      </c>
      <c r="F2496">
        <f>VLOOKUP(C2496, [3]RISKFACTORSANDACCESSTOCARE!$F:$N, 9, FALSE)</f>
        <v>-1111.0999999999999</v>
      </c>
      <c r="G2496">
        <f>VLOOKUP(C2496, [3]RISKFACTORSANDACCESSTOCARE!$F:$H, 3, FALSE)</f>
        <v>-1111.0999999999999</v>
      </c>
      <c r="H2496">
        <f>VLOOKUP(C2496, [3]RISKFACTORSANDACCESSTOCARE!$F:$Q, 12, FALSE)</f>
        <v>-1111.0999999999999</v>
      </c>
    </row>
    <row r="2497" spans="1:11" hidden="1" x14ac:dyDescent="0.3">
      <c r="A2497" t="s">
        <v>2567</v>
      </c>
      <c r="B2497" t="s">
        <v>3995</v>
      </c>
      <c r="C2497" t="s">
        <v>3996</v>
      </c>
      <c r="D2497">
        <f>VLOOKUP(C2497, [1]acs2015_county_data!$D:$O, 12, FALSE)</f>
        <v>37397</v>
      </c>
      <c r="E2497">
        <f>VLOOKUP(C2497, [2]DEMOGRAPHICS!$F:$M, 8, FALSE)</f>
        <v>8</v>
      </c>
      <c r="F2497">
        <f>VLOOKUP(C2497, [3]RISKFACTORSANDACCESSTOCARE!$F:$N, 9, FALSE)</f>
        <v>-1111.0999999999999</v>
      </c>
      <c r="G2497">
        <f>VLOOKUP(C2497, [3]RISKFACTORSANDACCESSTOCARE!$F:$H, 3, FALSE)</f>
        <v>-1111.0999999999999</v>
      </c>
      <c r="H2497">
        <f>VLOOKUP(C2497, [3]RISKFACTORSANDACCESSTOCARE!$F:$Q, 12, FALSE)</f>
        <v>-1111.0999999999999</v>
      </c>
    </row>
    <row r="2498" spans="1:11" hidden="1" x14ac:dyDescent="0.3">
      <c r="A2498" t="s">
        <v>2567</v>
      </c>
      <c r="B2498" t="s">
        <v>3997</v>
      </c>
      <c r="C2498" t="s">
        <v>3998</v>
      </c>
      <c r="D2498">
        <f>VLOOKUP(C2498, [1]acs2015_county_data!$D:$O, 12, FALSE)</f>
        <v>49863</v>
      </c>
      <c r="E2498">
        <f>VLOOKUP(C2498, [2]DEMOGRAPHICS!$F:$M, 8, FALSE)</f>
        <v>25</v>
      </c>
      <c r="F2498">
        <f>VLOOKUP(C2498, [3]RISKFACTORSANDACCESSTOCARE!$F:$N, 9, FALSE)</f>
        <v>-1111.0999999999999</v>
      </c>
      <c r="G2498">
        <f>VLOOKUP(C2498, [3]RISKFACTORSANDACCESSTOCARE!$F:$H, 3, FALSE)</f>
        <v>-1111.0999999999999</v>
      </c>
      <c r="H2498">
        <f>VLOOKUP(C2498, [3]RISKFACTORSANDACCESSTOCARE!$F:$Q, 12, FALSE)</f>
        <v>-1111.0999999999999</v>
      </c>
    </row>
    <row r="2499" spans="1:11" hidden="1" x14ac:dyDescent="0.3">
      <c r="A2499" t="s">
        <v>2567</v>
      </c>
      <c r="B2499" t="s">
        <v>3999</v>
      </c>
      <c r="C2499" t="s">
        <v>4000</v>
      </c>
      <c r="D2499">
        <f>VLOOKUP(C2499, [1]acs2015_county_data!$D:$O, 12, FALSE)</f>
        <v>54821</v>
      </c>
      <c r="E2499">
        <f>VLOOKUP(C2499, [2]DEMOGRAPHICS!$F:$M, 8, FALSE)</f>
        <v>79</v>
      </c>
      <c r="F2499">
        <f>VLOOKUP(C2499, [3]RISKFACTORSANDACCESSTOCARE!$F:$N, 9, FALSE)</f>
        <v>-1111.0999999999999</v>
      </c>
      <c r="G2499">
        <f>VLOOKUP(C2499, [3]RISKFACTORSANDACCESSTOCARE!$F:$H, 3, FALSE)</f>
        <v>-1111.0999999999999</v>
      </c>
      <c r="H2499">
        <f>VLOOKUP(C2499, [3]RISKFACTORSANDACCESSTOCARE!$F:$Q, 12, FALSE)</f>
        <v>-1111.0999999999999</v>
      </c>
    </row>
    <row r="2500" spans="1:11" hidden="1" x14ac:dyDescent="0.3">
      <c r="A2500" t="s">
        <v>2567</v>
      </c>
      <c r="B2500" t="s">
        <v>4001</v>
      </c>
      <c r="C2500" t="s">
        <v>4002</v>
      </c>
      <c r="D2500">
        <f>VLOOKUP(C2500, [1]acs2015_county_data!$D:$O, 12, FALSE)</f>
        <v>36373</v>
      </c>
      <c r="E2500">
        <f>VLOOKUP(C2500, [2]DEMOGRAPHICS!$F:$M, 8, FALSE)</f>
        <v>4</v>
      </c>
      <c r="F2500">
        <f>VLOOKUP(C2500, [3]RISKFACTORSANDACCESSTOCARE!$F:$N, 9, FALSE)</f>
        <v>-1111.0999999999999</v>
      </c>
      <c r="G2500">
        <f>VLOOKUP(C2500, [3]RISKFACTORSANDACCESSTOCARE!$F:$H, 3, FALSE)</f>
        <v>-1111.0999999999999</v>
      </c>
      <c r="H2500">
        <f>VLOOKUP(C2500, [3]RISKFACTORSANDACCESSTOCARE!$F:$Q, 12, FALSE)</f>
        <v>-1111.0999999999999</v>
      </c>
    </row>
    <row r="2501" spans="1:11" hidden="1" x14ac:dyDescent="0.3">
      <c r="A2501" t="s">
        <v>2567</v>
      </c>
      <c r="B2501" t="s">
        <v>4003</v>
      </c>
      <c r="C2501" t="s">
        <v>4004</v>
      </c>
      <c r="D2501">
        <f>VLOOKUP(C2501, [1]acs2015_county_data!$D:$O, 12, FALSE)</f>
        <v>42302</v>
      </c>
      <c r="E2501">
        <f>VLOOKUP(C2501, [2]DEMOGRAPHICS!$F:$M, 8, FALSE)</f>
        <v>37</v>
      </c>
      <c r="F2501">
        <f>VLOOKUP(C2501, [3]RISKFACTORSANDACCESSTOCARE!$F:$N, 9, FALSE)</f>
        <v>-1111.0999999999999</v>
      </c>
      <c r="G2501">
        <f>VLOOKUP(C2501, [3]RISKFACTORSANDACCESSTOCARE!$F:$H, 3, FALSE)</f>
        <v>-1111.0999999999999</v>
      </c>
      <c r="H2501">
        <f>VLOOKUP(C2501, [3]RISKFACTORSANDACCESSTOCARE!$F:$Q, 12, FALSE)</f>
        <v>-1111.0999999999999</v>
      </c>
    </row>
    <row r="2502" spans="1:11" x14ac:dyDescent="0.3">
      <c r="A2502" t="s">
        <v>2567</v>
      </c>
      <c r="B2502" t="s">
        <v>1641</v>
      </c>
      <c r="C2502" t="s">
        <v>4005</v>
      </c>
      <c r="D2502">
        <f>VLOOKUP(C2502, [1]acs2015_county_data!$D:$O, 12, FALSE)</f>
        <v>50550</v>
      </c>
      <c r="E2502">
        <f>VLOOKUP(C2502, [2]DEMOGRAPHICS!$F:$M, 8, FALSE)</f>
        <v>242</v>
      </c>
      <c r="F2502">
        <f>VLOOKUP(C2502, [3]RISKFACTORSANDACCESSTOCARE!$F:$N, 9, FALSE)</f>
        <v>25.3</v>
      </c>
      <c r="G2502">
        <f>VLOOKUP(C2502, [3]RISKFACTORSANDACCESSTOCARE!$F:$H, 3, FALSE)</f>
        <v>27.3</v>
      </c>
      <c r="H2502">
        <f>VLOOKUP(C2502, [3]RISKFACTORSANDACCESSTOCARE!$F:$Q, 12, FALSE)</f>
        <v>20</v>
      </c>
      <c r="I2502">
        <f>VLOOKUP(C2502,[4]RISKFACTORSANDACCESSTOCARE!$F:$Z,21,FALSE)</f>
        <v>40668</v>
      </c>
      <c r="J2502">
        <f>VLOOKUP(C2502,[5]DEMOGRAPHICS!$F:$J,5,FALSE)</f>
        <v>256057</v>
      </c>
      <c r="K2502">
        <f t="shared" ref="K2502:K2503" si="267">I2502/J2502*100</f>
        <v>15.88240118411135</v>
      </c>
    </row>
    <row r="2503" spans="1:11" x14ac:dyDescent="0.3">
      <c r="A2503" t="s">
        <v>2567</v>
      </c>
      <c r="B2503" t="s">
        <v>4006</v>
      </c>
      <c r="C2503" t="s">
        <v>4007</v>
      </c>
      <c r="D2503">
        <f>VLOOKUP(C2503, [1]acs2015_county_data!$D:$O, 12, FALSE)</f>
        <v>51150</v>
      </c>
      <c r="E2503">
        <f>VLOOKUP(C2503, [2]DEMOGRAPHICS!$F:$M, 8, FALSE)</f>
        <v>1218</v>
      </c>
      <c r="F2503">
        <f>VLOOKUP(C2503, [3]RISKFACTORSANDACCESSTOCARE!$F:$N, 9, FALSE)</f>
        <v>30.6</v>
      </c>
      <c r="G2503">
        <f>VLOOKUP(C2503, [3]RISKFACTORSANDACCESSTOCARE!$F:$H, 3, FALSE)</f>
        <v>26.1</v>
      </c>
      <c r="H2503">
        <f>VLOOKUP(C2503, [3]RISKFACTORSANDACCESSTOCARE!$F:$Q, 12, FALSE)</f>
        <v>25.5</v>
      </c>
      <c r="I2503">
        <f>VLOOKUP(C2503,[4]RISKFACTORSANDACCESSTOCARE!$F:$Z,21,FALSE)</f>
        <v>278220</v>
      </c>
      <c r="J2503">
        <f>VLOOKUP(C2503,[5]DEMOGRAPHICS!$F:$J,5,FALSE)</f>
        <v>1518370</v>
      </c>
      <c r="K2503">
        <f t="shared" si="267"/>
        <v>18.323597015220269</v>
      </c>
    </row>
    <row r="2504" spans="1:11" hidden="1" x14ac:dyDescent="0.3">
      <c r="A2504" t="s">
        <v>2567</v>
      </c>
      <c r="B2504" t="s">
        <v>4008</v>
      </c>
      <c r="C2504" t="s">
        <v>4009</v>
      </c>
      <c r="D2504">
        <f>VLOOKUP(C2504, [1]acs2015_county_data!$D:$O, 12, FALSE)</f>
        <v>55504</v>
      </c>
      <c r="E2504">
        <f>VLOOKUP(C2504, [2]DEMOGRAPHICS!$F:$M, 8, FALSE)</f>
        <v>13</v>
      </c>
      <c r="F2504">
        <f>VLOOKUP(C2504, [3]RISKFACTORSANDACCESSTOCARE!$F:$N, 9, FALSE)</f>
        <v>-1111.0999999999999</v>
      </c>
      <c r="G2504">
        <f>VLOOKUP(C2504, [3]RISKFACTORSANDACCESSTOCARE!$F:$H, 3, FALSE)</f>
        <v>-1111.0999999999999</v>
      </c>
      <c r="H2504">
        <f>VLOOKUP(C2504, [3]RISKFACTORSANDACCESSTOCARE!$F:$Q, 12, FALSE)</f>
        <v>-1111.0999999999999</v>
      </c>
    </row>
    <row r="2505" spans="1:11" hidden="1" x14ac:dyDescent="0.3">
      <c r="A2505" t="s">
        <v>2567</v>
      </c>
      <c r="B2505" t="s">
        <v>4010</v>
      </c>
      <c r="C2505" t="s">
        <v>4011</v>
      </c>
      <c r="D2505">
        <f>VLOOKUP(C2505, [1]acs2015_county_data!$D:$O, 12, FALSE)</f>
        <v>73750</v>
      </c>
      <c r="E2505">
        <f>VLOOKUP(C2505, [2]DEMOGRAPHICS!$F:$M, 8, FALSE)</f>
        <v>1</v>
      </c>
      <c r="F2505">
        <f>VLOOKUP(C2505, [3]RISKFACTORSANDACCESSTOCARE!$F:$N, 9, FALSE)</f>
        <v>-1111.0999999999999</v>
      </c>
      <c r="G2505">
        <f>VLOOKUP(C2505, [3]RISKFACTORSANDACCESSTOCARE!$F:$H, 3, FALSE)</f>
        <v>-1111.0999999999999</v>
      </c>
      <c r="H2505">
        <f>VLOOKUP(C2505, [3]RISKFACTORSANDACCESSTOCARE!$F:$Q, 12, FALSE)</f>
        <v>-1111.0999999999999</v>
      </c>
    </row>
    <row r="2506" spans="1:11" hidden="1" x14ac:dyDescent="0.3">
      <c r="A2506" t="s">
        <v>2567</v>
      </c>
      <c r="B2506" t="s">
        <v>4012</v>
      </c>
      <c r="C2506" t="s">
        <v>4013</v>
      </c>
      <c r="D2506">
        <f>VLOOKUP(C2506, [1]acs2015_county_data!$D:$O, 12, FALSE)</f>
        <v>44674</v>
      </c>
      <c r="E2506">
        <f>VLOOKUP(C2506, [2]DEMOGRAPHICS!$F:$M, 8, FALSE)</f>
        <v>18</v>
      </c>
      <c r="F2506">
        <f>VLOOKUP(C2506, [3]RISKFACTORSANDACCESSTOCARE!$F:$N, 9, FALSE)</f>
        <v>-1111.0999999999999</v>
      </c>
      <c r="G2506">
        <f>VLOOKUP(C2506, [3]RISKFACTORSANDACCESSTOCARE!$F:$H, 3, FALSE)</f>
        <v>-1111.0999999999999</v>
      </c>
      <c r="H2506">
        <f>VLOOKUP(C2506, [3]RISKFACTORSANDACCESSTOCARE!$F:$Q, 12, FALSE)</f>
        <v>-1111.0999999999999</v>
      </c>
    </row>
    <row r="2507" spans="1:11" hidden="1" x14ac:dyDescent="0.3">
      <c r="A2507" t="s">
        <v>2567</v>
      </c>
      <c r="B2507" t="s">
        <v>4014</v>
      </c>
      <c r="C2507" t="s">
        <v>4015</v>
      </c>
      <c r="D2507">
        <f>VLOOKUP(C2507, [1]acs2015_county_data!$D:$O, 12, FALSE)</f>
        <v>42670</v>
      </c>
      <c r="E2507">
        <f>VLOOKUP(C2507, [2]DEMOGRAPHICS!$F:$M, 8, FALSE)</f>
        <v>102</v>
      </c>
      <c r="F2507">
        <f>VLOOKUP(C2507, [3]RISKFACTORSANDACCESSTOCARE!$F:$N, 9, FALSE)</f>
        <v>24.8</v>
      </c>
      <c r="G2507">
        <f>VLOOKUP(C2507, [3]RISKFACTORSANDACCESSTOCARE!$F:$H, 3, FALSE)</f>
        <v>32.5</v>
      </c>
      <c r="H2507">
        <f>VLOOKUP(C2507, [3]RISKFACTORSANDACCESSTOCARE!$F:$Q, 12, FALSE)</f>
        <v>-1111.0999999999999</v>
      </c>
    </row>
    <row r="2508" spans="1:11" x14ac:dyDescent="0.3">
      <c r="A2508" t="s">
        <v>2567</v>
      </c>
      <c r="B2508" t="s">
        <v>4016</v>
      </c>
      <c r="C2508" t="s">
        <v>4017</v>
      </c>
      <c r="D2508">
        <f>VLOOKUP(C2508, [1]acs2015_county_data!$D:$O, 12, FALSE)</f>
        <v>69749</v>
      </c>
      <c r="E2508">
        <f>VLOOKUP(C2508, [2]DEMOGRAPHICS!$F:$M, 8, FALSE)</f>
        <v>201</v>
      </c>
      <c r="F2508">
        <f>VLOOKUP(C2508, [3]RISKFACTORSANDACCESSTOCARE!$F:$N, 9, FALSE)</f>
        <v>32</v>
      </c>
      <c r="G2508">
        <f>VLOOKUP(C2508, [3]RISKFACTORSANDACCESSTOCARE!$F:$H, 3, FALSE)</f>
        <v>25.2</v>
      </c>
      <c r="H2508">
        <f>VLOOKUP(C2508, [3]RISKFACTORSANDACCESSTOCARE!$F:$Q, 12, FALSE)</f>
        <v>25.3</v>
      </c>
      <c r="I2508">
        <f>VLOOKUP(C2508,[4]RISKFACTORSANDACCESSTOCARE!$F:$Z,21,FALSE)</f>
        <v>38780</v>
      </c>
      <c r="J2508">
        <f>VLOOKUP(C2508,[5]DEMOGRAPHICS!$F:$J,5,FALSE)</f>
        <v>278484</v>
      </c>
      <c r="K2508">
        <f t="shared" ref="K2508:K2509" si="268">I2508/J2508*100</f>
        <v>13.925396073023943</v>
      </c>
    </row>
    <row r="2509" spans="1:11" x14ac:dyDescent="0.3">
      <c r="A2509" t="s">
        <v>2567</v>
      </c>
      <c r="B2509" t="s">
        <v>4018</v>
      </c>
      <c r="C2509" t="s">
        <v>4019</v>
      </c>
      <c r="D2509">
        <f>VLOOKUP(C2509, [1]acs2015_county_data!$D:$O, 12, FALSE)</f>
        <v>39808</v>
      </c>
      <c r="E2509">
        <f>VLOOKUP(C2509, [2]DEMOGRAPHICS!$F:$M, 8, FALSE)</f>
        <v>267</v>
      </c>
      <c r="F2509">
        <f>VLOOKUP(C2509, [3]RISKFACTORSANDACCESSTOCARE!$F:$N, 9, FALSE)</f>
        <v>19.100000000000001</v>
      </c>
      <c r="G2509">
        <f>VLOOKUP(C2509, [3]RISKFACTORSANDACCESSTOCARE!$F:$H, 3, FALSE)</f>
        <v>20.399999999999999</v>
      </c>
      <c r="H2509">
        <f>VLOOKUP(C2509, [3]RISKFACTORSANDACCESSTOCARE!$F:$Q, 12, FALSE)</f>
        <v>25.6</v>
      </c>
      <c r="I2509">
        <f>VLOOKUP(C2509,[4]RISKFACTORSANDACCESSTOCARE!$F:$Z,21,FALSE)</f>
        <v>26643</v>
      </c>
      <c r="J2509">
        <f>VLOOKUP(C2509,[5]DEMOGRAPHICS!$F:$J,5,FALSE)</f>
        <v>156305</v>
      </c>
      <c r="K2509">
        <f t="shared" si="268"/>
        <v>17.045519976968109</v>
      </c>
    </row>
    <row r="2510" spans="1:11" hidden="1" x14ac:dyDescent="0.3">
      <c r="A2510" t="s">
        <v>2567</v>
      </c>
      <c r="B2510" t="s">
        <v>4020</v>
      </c>
      <c r="C2510" t="s">
        <v>4021</v>
      </c>
      <c r="D2510">
        <f>VLOOKUP(C2510, [1]acs2015_county_data!$D:$O, 12, FALSE)</f>
        <v>38395</v>
      </c>
      <c r="E2510">
        <f>VLOOKUP(C2510, [2]DEMOGRAPHICS!$F:$M, 8, FALSE)</f>
        <v>1</v>
      </c>
      <c r="F2510">
        <f>VLOOKUP(C2510, [3]RISKFACTORSANDACCESSTOCARE!$F:$N, 9, FALSE)</f>
        <v>-1111.0999999999999</v>
      </c>
      <c r="G2510">
        <f>VLOOKUP(C2510, [3]RISKFACTORSANDACCESSTOCARE!$F:$H, 3, FALSE)</f>
        <v>-1111.0999999999999</v>
      </c>
      <c r="H2510">
        <f>VLOOKUP(C2510, [3]RISKFACTORSANDACCESSTOCARE!$F:$Q, 12, FALSE)</f>
        <v>-1111.0999999999999</v>
      </c>
    </row>
    <row r="2511" spans="1:11" hidden="1" x14ac:dyDescent="0.3">
      <c r="A2511" t="s">
        <v>2567</v>
      </c>
      <c r="B2511" t="s">
        <v>4022</v>
      </c>
      <c r="C2511" t="s">
        <v>4023</v>
      </c>
      <c r="D2511">
        <f>VLOOKUP(C2511, [1]acs2015_county_data!$D:$O, 12, FALSE)</f>
        <v>38603</v>
      </c>
      <c r="E2511">
        <f>VLOOKUP(C2511, [2]DEMOGRAPHICS!$F:$M, 8, FALSE)</f>
        <v>2</v>
      </c>
      <c r="F2511">
        <f>VLOOKUP(C2511, [3]RISKFACTORSANDACCESSTOCARE!$F:$N, 9, FALSE)</f>
        <v>-1111.0999999999999</v>
      </c>
      <c r="G2511">
        <f>VLOOKUP(C2511, [3]RISKFACTORSANDACCESSTOCARE!$F:$H, 3, FALSE)</f>
        <v>-1111.0999999999999</v>
      </c>
      <c r="H2511">
        <f>VLOOKUP(C2511, [3]RISKFACTORSANDACCESSTOCARE!$F:$Q, 12, FALSE)</f>
        <v>-1111.0999999999999</v>
      </c>
    </row>
    <row r="2512" spans="1:11" hidden="1" x14ac:dyDescent="0.3">
      <c r="A2512" t="s">
        <v>2567</v>
      </c>
      <c r="B2512" t="s">
        <v>698</v>
      </c>
      <c r="C2512" t="s">
        <v>4024</v>
      </c>
      <c r="D2512">
        <f>VLOOKUP(C2512, [1]acs2015_county_data!$D:$O, 12, FALSE)</f>
        <v>22741</v>
      </c>
      <c r="E2512">
        <f>VLOOKUP(C2512, [2]DEMOGRAPHICS!$F:$M, 8, FALSE)</f>
        <v>8</v>
      </c>
      <c r="F2512">
        <f>VLOOKUP(C2512, [3]RISKFACTORSANDACCESSTOCARE!$F:$N, 9, FALSE)</f>
        <v>-1111.0999999999999</v>
      </c>
      <c r="G2512">
        <f>VLOOKUP(C2512, [3]RISKFACTORSANDACCESSTOCARE!$F:$H, 3, FALSE)</f>
        <v>-1111.0999999999999</v>
      </c>
      <c r="H2512">
        <f>VLOOKUP(C2512, [3]RISKFACTORSANDACCESSTOCARE!$F:$Q, 12, FALSE)</f>
        <v>-1111.0999999999999</v>
      </c>
    </row>
    <row r="2513" spans="1:11" hidden="1" x14ac:dyDescent="0.3">
      <c r="A2513" t="s">
        <v>2567</v>
      </c>
      <c r="B2513" t="s">
        <v>1036</v>
      </c>
      <c r="C2513" t="s">
        <v>4025</v>
      </c>
      <c r="D2513">
        <f>VLOOKUP(C2513, [1]acs2015_county_data!$D:$O, 12, FALSE)</f>
        <v>41962</v>
      </c>
      <c r="E2513">
        <f>VLOOKUP(C2513, [2]DEMOGRAPHICS!$F:$M, 8, FALSE)</f>
        <v>41</v>
      </c>
      <c r="F2513">
        <f>VLOOKUP(C2513, [3]RISKFACTORSANDACCESSTOCARE!$F:$N, 9, FALSE)</f>
        <v>-1111.0999999999999</v>
      </c>
      <c r="G2513">
        <f>VLOOKUP(C2513, [3]RISKFACTORSANDACCESSTOCARE!$F:$H, 3, FALSE)</f>
        <v>22.2</v>
      </c>
      <c r="H2513">
        <f>VLOOKUP(C2513, [3]RISKFACTORSANDACCESSTOCARE!$F:$Q, 12, FALSE)</f>
        <v>-1111.0999999999999</v>
      </c>
    </row>
    <row r="2514" spans="1:11" hidden="1" x14ac:dyDescent="0.3">
      <c r="A2514" t="s">
        <v>2567</v>
      </c>
      <c r="B2514" t="s">
        <v>4026</v>
      </c>
      <c r="C2514" t="s">
        <v>4027</v>
      </c>
      <c r="D2514">
        <f>VLOOKUP(C2514, [1]acs2015_county_data!$D:$O, 12, FALSE)</f>
        <v>51821</v>
      </c>
      <c r="E2514">
        <f>VLOOKUP(C2514, [2]DEMOGRAPHICS!$F:$M, 8, FALSE)</f>
        <v>26</v>
      </c>
      <c r="F2514">
        <f>VLOOKUP(C2514, [3]RISKFACTORSANDACCESSTOCARE!$F:$N, 9, FALSE)</f>
        <v>-1111.0999999999999</v>
      </c>
      <c r="G2514">
        <f>VLOOKUP(C2514, [3]RISKFACTORSANDACCESSTOCARE!$F:$H, 3, FALSE)</f>
        <v>-1111.0999999999999</v>
      </c>
      <c r="H2514">
        <f>VLOOKUP(C2514, [3]RISKFACTORSANDACCESSTOCARE!$F:$Q, 12, FALSE)</f>
        <v>-1111.0999999999999</v>
      </c>
    </row>
    <row r="2515" spans="1:11" hidden="1" x14ac:dyDescent="0.3">
      <c r="A2515" t="s">
        <v>2567</v>
      </c>
      <c r="B2515" t="s">
        <v>4028</v>
      </c>
      <c r="C2515" t="s">
        <v>4029</v>
      </c>
      <c r="D2515">
        <f>VLOOKUP(C2515, [1]acs2015_county_data!$D:$O, 12, FALSE)</f>
        <v>49732</v>
      </c>
      <c r="E2515">
        <f>VLOOKUP(C2515, [2]DEMOGRAPHICS!$F:$M, 8, FALSE)</f>
        <v>42</v>
      </c>
      <c r="F2515">
        <f>VLOOKUP(C2515, [3]RISKFACTORSANDACCESSTOCARE!$F:$N, 9, FALSE)</f>
        <v>20.7</v>
      </c>
      <c r="G2515">
        <f>VLOOKUP(C2515, [3]RISKFACTORSANDACCESSTOCARE!$F:$H, 3, FALSE)</f>
        <v>28.9</v>
      </c>
      <c r="H2515">
        <f>VLOOKUP(C2515, [3]RISKFACTORSANDACCESSTOCARE!$F:$Q, 12, FALSE)</f>
        <v>-1111.0999999999999</v>
      </c>
    </row>
    <row r="2516" spans="1:11" hidden="1" x14ac:dyDescent="0.3">
      <c r="A2516" t="s">
        <v>2567</v>
      </c>
      <c r="B2516" t="s">
        <v>1658</v>
      </c>
      <c r="C2516" t="s">
        <v>4030</v>
      </c>
      <c r="D2516">
        <f>VLOOKUP(C2516, [1]acs2015_county_data!$D:$O, 12, FALSE)</f>
        <v>47233</v>
      </c>
      <c r="E2516">
        <f>VLOOKUP(C2516, [2]DEMOGRAPHICS!$F:$M, 8, FALSE)</f>
        <v>67</v>
      </c>
      <c r="F2516">
        <f>VLOOKUP(C2516, [3]RISKFACTORSANDACCESSTOCARE!$F:$N, 9, FALSE)</f>
        <v>-1111.0999999999999</v>
      </c>
      <c r="G2516">
        <f>VLOOKUP(C2516, [3]RISKFACTORSANDACCESSTOCARE!$F:$H, 3, FALSE)</f>
        <v>-1111.0999999999999</v>
      </c>
      <c r="H2516">
        <f>VLOOKUP(C2516, [3]RISKFACTORSANDACCESSTOCARE!$F:$Q, 12, FALSE)</f>
        <v>-1111.0999999999999</v>
      </c>
    </row>
    <row r="2517" spans="1:11" hidden="1" x14ac:dyDescent="0.3">
      <c r="A2517" t="s">
        <v>2567</v>
      </c>
      <c r="B2517" t="s">
        <v>15</v>
      </c>
      <c r="C2517" t="s">
        <v>4031</v>
      </c>
      <c r="D2517">
        <f>VLOOKUP(C2517, [1]acs2015_county_data!$D:$O, 12, FALSE)</f>
        <v>51078</v>
      </c>
      <c r="E2517">
        <f>VLOOKUP(C2517, [2]DEMOGRAPHICS!$F:$M, 8, FALSE)</f>
        <v>40</v>
      </c>
      <c r="F2517">
        <f>VLOOKUP(C2517, [3]RISKFACTORSANDACCESSTOCARE!$F:$N, 9, FALSE)</f>
        <v>-1111.0999999999999</v>
      </c>
      <c r="G2517">
        <f>VLOOKUP(C2517, [3]RISKFACTORSANDACCESSTOCARE!$F:$H, 3, FALSE)</f>
        <v>17</v>
      </c>
      <c r="H2517">
        <f>VLOOKUP(C2517, [3]RISKFACTORSANDACCESSTOCARE!$F:$Q, 12, FALSE)</f>
        <v>-1111.0999999999999</v>
      </c>
    </row>
    <row r="2518" spans="1:11" hidden="1" x14ac:dyDescent="0.3">
      <c r="A2518" t="s">
        <v>2567</v>
      </c>
      <c r="B2518" t="s">
        <v>4032</v>
      </c>
      <c r="C2518" t="s">
        <v>4033</v>
      </c>
      <c r="D2518">
        <f>VLOOKUP(C2518, [1]acs2015_county_data!$D:$O, 12, FALSE)</f>
        <v>40981</v>
      </c>
      <c r="E2518">
        <f>VLOOKUP(C2518, [2]DEMOGRAPHICS!$F:$M, 8, FALSE)</f>
        <v>15</v>
      </c>
      <c r="F2518">
        <f>VLOOKUP(C2518, [3]RISKFACTORSANDACCESSTOCARE!$F:$N, 9, FALSE)</f>
        <v>-1111.0999999999999</v>
      </c>
      <c r="G2518">
        <f>VLOOKUP(C2518, [3]RISKFACTORSANDACCESSTOCARE!$F:$H, 3, FALSE)</f>
        <v>-1111.0999999999999</v>
      </c>
      <c r="H2518">
        <f>VLOOKUP(C2518, [3]RISKFACTORSANDACCESSTOCARE!$F:$Q, 12, FALSE)</f>
        <v>-1111.0999999999999</v>
      </c>
    </row>
    <row r="2519" spans="1:11" x14ac:dyDescent="0.3">
      <c r="A2519" t="s">
        <v>2567</v>
      </c>
      <c r="B2519" t="s">
        <v>1828</v>
      </c>
      <c r="C2519" t="s">
        <v>4034</v>
      </c>
      <c r="D2519">
        <f>VLOOKUP(C2519, [1]acs2015_county_data!$D:$O, 12, FALSE)</f>
        <v>33266</v>
      </c>
      <c r="E2519">
        <f>VLOOKUP(C2519, [2]DEMOGRAPHICS!$F:$M, 8, FALSE)</f>
        <v>418</v>
      </c>
      <c r="F2519">
        <f>VLOOKUP(C2519, [3]RISKFACTORSANDACCESSTOCARE!$F:$N, 9, FALSE)</f>
        <v>32</v>
      </c>
      <c r="G2519">
        <f>VLOOKUP(C2519, [3]RISKFACTORSANDACCESSTOCARE!$F:$H, 3, FALSE)</f>
        <v>39.200000000000003</v>
      </c>
      <c r="H2519">
        <f>VLOOKUP(C2519, [3]RISKFACTORSANDACCESSTOCARE!$F:$Q, 12, FALSE)</f>
        <v>23.2</v>
      </c>
      <c r="I2519">
        <f>VLOOKUP(C2519,[4]RISKFACTORSANDACCESSTOCARE!$F:$Z,21,FALSE)</f>
        <v>104791</v>
      </c>
      <c r="J2519">
        <f>VLOOKUP(C2519,[5]DEMOGRAPHICS!$F:$J,5,FALSE)</f>
        <v>378311</v>
      </c>
      <c r="K2519">
        <f>I2519/J2519*100</f>
        <v>27.699696810296292</v>
      </c>
    </row>
    <row r="2520" spans="1:11" hidden="1" x14ac:dyDescent="0.3">
      <c r="A2520" t="s">
        <v>2567</v>
      </c>
      <c r="B2520" t="s">
        <v>4035</v>
      </c>
      <c r="C2520" t="s">
        <v>4036</v>
      </c>
      <c r="D2520">
        <f>VLOOKUP(C2520, [1]acs2015_county_data!$D:$O, 12, FALSE)</f>
        <v>37851</v>
      </c>
      <c r="E2520">
        <f>VLOOKUP(C2520, [2]DEMOGRAPHICS!$F:$M, 8, FALSE)</f>
        <v>62</v>
      </c>
      <c r="F2520">
        <f>VLOOKUP(C2520, [3]RISKFACTORSANDACCESSTOCARE!$F:$N, 9, FALSE)</f>
        <v>-1111.0999999999999</v>
      </c>
      <c r="G2520">
        <f>VLOOKUP(C2520, [3]RISKFACTORSANDACCESSTOCARE!$F:$H, 3, FALSE)</f>
        <v>-1111.0999999999999</v>
      </c>
      <c r="H2520">
        <f>VLOOKUP(C2520, [3]RISKFACTORSANDACCESSTOCARE!$F:$Q, 12, FALSE)</f>
        <v>-1111.0999999999999</v>
      </c>
    </row>
    <row r="2521" spans="1:11" hidden="1" x14ac:dyDescent="0.3">
      <c r="A2521" t="s">
        <v>2567</v>
      </c>
      <c r="B2521" t="s">
        <v>4037</v>
      </c>
      <c r="C2521" t="s">
        <v>4038</v>
      </c>
      <c r="D2521">
        <f>VLOOKUP(C2521, [1]acs2015_county_data!$D:$O, 12, FALSE)</f>
        <v>66023</v>
      </c>
      <c r="E2521">
        <f>VLOOKUP(C2521, [2]DEMOGRAPHICS!$F:$M, 8, FALSE)</f>
        <v>7</v>
      </c>
      <c r="F2521">
        <f>VLOOKUP(C2521, [3]RISKFACTORSANDACCESSTOCARE!$F:$N, 9, FALSE)</f>
        <v>-1111.0999999999999</v>
      </c>
      <c r="G2521">
        <f>VLOOKUP(C2521, [3]RISKFACTORSANDACCESSTOCARE!$F:$H, 3, FALSE)</f>
        <v>-1111.0999999999999</v>
      </c>
      <c r="H2521">
        <f>VLOOKUP(C2521, [3]RISKFACTORSANDACCESSTOCARE!$F:$Q, 12, FALSE)</f>
        <v>-1111.0999999999999</v>
      </c>
    </row>
    <row r="2522" spans="1:11" hidden="1" x14ac:dyDescent="0.3">
      <c r="A2522" t="s">
        <v>2567</v>
      </c>
      <c r="B2522" t="s">
        <v>1042</v>
      </c>
      <c r="C2522" t="s">
        <v>4039</v>
      </c>
      <c r="D2522">
        <f>VLOOKUP(C2522, [1]acs2015_county_data!$D:$O, 12, FALSE)</f>
        <v>37352</v>
      </c>
      <c r="E2522">
        <f>VLOOKUP(C2522, [2]DEMOGRAPHICS!$F:$M, 8, FALSE)</f>
        <v>32</v>
      </c>
      <c r="F2522">
        <f>VLOOKUP(C2522, [3]RISKFACTORSANDACCESSTOCARE!$F:$N, 9, FALSE)</f>
        <v>-1111.0999999999999</v>
      </c>
      <c r="G2522">
        <f>VLOOKUP(C2522, [3]RISKFACTORSANDACCESSTOCARE!$F:$H, 3, FALSE)</f>
        <v>30.3</v>
      </c>
      <c r="H2522">
        <f>VLOOKUP(C2522, [3]RISKFACTORSANDACCESSTOCARE!$F:$Q, 12, FALSE)</f>
        <v>-1111.0999999999999</v>
      </c>
    </row>
    <row r="2523" spans="1:11" hidden="1" x14ac:dyDescent="0.3">
      <c r="A2523" t="s">
        <v>2567</v>
      </c>
      <c r="B2523" t="s">
        <v>4040</v>
      </c>
      <c r="C2523" t="s">
        <v>4041</v>
      </c>
      <c r="D2523">
        <f>VLOOKUP(C2523, [1]acs2015_county_data!$D:$O, 12, FALSE)</f>
        <v>39459</v>
      </c>
      <c r="E2523">
        <f>VLOOKUP(C2523, [2]DEMOGRAPHICS!$F:$M, 8, FALSE)</f>
        <v>9</v>
      </c>
      <c r="F2523">
        <f>VLOOKUP(C2523, [3]RISKFACTORSANDACCESSTOCARE!$F:$N, 9, FALSE)</f>
        <v>-1111.0999999999999</v>
      </c>
      <c r="G2523">
        <f>VLOOKUP(C2523, [3]RISKFACTORSANDACCESSTOCARE!$F:$H, 3, FALSE)</f>
        <v>-1111.0999999999999</v>
      </c>
      <c r="H2523">
        <f>VLOOKUP(C2523, [3]RISKFACTORSANDACCESSTOCARE!$F:$Q, 12, FALSE)</f>
        <v>-1111.0999999999999</v>
      </c>
    </row>
    <row r="2524" spans="1:11" hidden="1" x14ac:dyDescent="0.3">
      <c r="A2524" t="s">
        <v>2567</v>
      </c>
      <c r="B2524" t="s">
        <v>17</v>
      </c>
      <c r="C2524" t="s">
        <v>4042</v>
      </c>
      <c r="D2524">
        <f>VLOOKUP(C2524, [1]acs2015_county_data!$D:$O, 12, FALSE)</f>
        <v>70544</v>
      </c>
      <c r="E2524">
        <f>VLOOKUP(C2524, [2]DEMOGRAPHICS!$F:$M, 8, FALSE)</f>
        <v>47</v>
      </c>
      <c r="F2524">
        <f>VLOOKUP(C2524, [3]RISKFACTORSANDACCESSTOCARE!$F:$N, 9, FALSE)</f>
        <v>-1111.0999999999999</v>
      </c>
      <c r="G2524">
        <f>VLOOKUP(C2524, [3]RISKFACTORSANDACCESSTOCARE!$F:$H, 3, FALSE)</f>
        <v>-1111.0999999999999</v>
      </c>
      <c r="H2524">
        <f>VLOOKUP(C2524, [3]RISKFACTORSANDACCESSTOCARE!$F:$Q, 12, FALSE)</f>
        <v>-1111.0999999999999</v>
      </c>
    </row>
    <row r="2525" spans="1:11" hidden="1" x14ac:dyDescent="0.3">
      <c r="A2525" t="s">
        <v>2567</v>
      </c>
      <c r="B2525" t="s">
        <v>19</v>
      </c>
      <c r="C2525" t="s">
        <v>4043</v>
      </c>
      <c r="D2525">
        <f>VLOOKUP(C2525, [1]acs2015_county_data!$D:$O, 12, FALSE)</f>
        <v>39595</v>
      </c>
      <c r="E2525">
        <f>VLOOKUP(C2525, [2]DEMOGRAPHICS!$F:$M, 8, FALSE)</f>
        <v>46</v>
      </c>
      <c r="F2525">
        <f>VLOOKUP(C2525, [3]RISKFACTORSANDACCESSTOCARE!$F:$N, 9, FALSE)</f>
        <v>19.8</v>
      </c>
      <c r="G2525">
        <f>VLOOKUP(C2525, [3]RISKFACTORSANDACCESSTOCARE!$F:$H, 3, FALSE)</f>
        <v>19</v>
      </c>
      <c r="H2525">
        <f>VLOOKUP(C2525, [3]RISKFACTORSANDACCESSTOCARE!$F:$Q, 12, FALSE)</f>
        <v>-1111.0999999999999</v>
      </c>
    </row>
    <row r="2526" spans="1:11" hidden="1" x14ac:dyDescent="0.3">
      <c r="A2526" t="s">
        <v>2567</v>
      </c>
      <c r="B2526" t="s">
        <v>4044</v>
      </c>
      <c r="C2526" t="s">
        <v>4045</v>
      </c>
      <c r="D2526">
        <f>VLOOKUP(C2526, [1]acs2015_county_data!$D:$O, 12, FALSE)</f>
        <v>36633</v>
      </c>
      <c r="E2526">
        <f>VLOOKUP(C2526, [2]DEMOGRAPHICS!$F:$M, 8, FALSE)</f>
        <v>11</v>
      </c>
      <c r="F2526">
        <f>VLOOKUP(C2526, [3]RISKFACTORSANDACCESSTOCARE!$F:$N, 9, FALSE)</f>
        <v>-1111.0999999999999</v>
      </c>
      <c r="G2526">
        <f>VLOOKUP(C2526, [3]RISKFACTORSANDACCESSTOCARE!$F:$H, 3, FALSE)</f>
        <v>-1111.0999999999999</v>
      </c>
      <c r="H2526">
        <f>VLOOKUP(C2526, [3]RISKFACTORSANDACCESSTOCARE!$F:$Q, 12, FALSE)</f>
        <v>-1111.0999999999999</v>
      </c>
    </row>
    <row r="2527" spans="1:11" hidden="1" x14ac:dyDescent="0.3">
      <c r="A2527" t="s">
        <v>2567</v>
      </c>
      <c r="B2527" t="s">
        <v>27</v>
      </c>
      <c r="C2527" t="s">
        <v>4046</v>
      </c>
      <c r="D2527">
        <f>VLOOKUP(C2527, [1]acs2015_county_data!$D:$O, 12, FALSE)</f>
        <v>48297</v>
      </c>
      <c r="E2527">
        <f>VLOOKUP(C2527, [2]DEMOGRAPHICS!$F:$M, 8, FALSE)</f>
        <v>10</v>
      </c>
      <c r="F2527">
        <f>VLOOKUP(C2527, [3]RISKFACTORSANDACCESSTOCARE!$F:$N, 9, FALSE)</f>
        <v>-1111.0999999999999</v>
      </c>
      <c r="G2527">
        <f>VLOOKUP(C2527, [3]RISKFACTORSANDACCESSTOCARE!$F:$H, 3, FALSE)</f>
        <v>-1111.0999999999999</v>
      </c>
      <c r="H2527">
        <f>VLOOKUP(C2527, [3]RISKFACTORSANDACCESSTOCARE!$F:$Q, 12, FALSE)</f>
        <v>-1111.0999999999999</v>
      </c>
    </row>
    <row r="2528" spans="1:11" hidden="1" x14ac:dyDescent="0.3">
      <c r="A2528" t="s">
        <v>2567</v>
      </c>
      <c r="B2528" t="s">
        <v>4047</v>
      </c>
      <c r="C2528" t="s">
        <v>4048</v>
      </c>
      <c r="D2528">
        <f>VLOOKUP(C2528, [1]acs2015_county_data!$D:$O, 12, FALSE)</f>
        <v>39113</v>
      </c>
      <c r="E2528">
        <f>VLOOKUP(C2528, [2]DEMOGRAPHICS!$F:$M, 8, FALSE)</f>
        <v>4</v>
      </c>
      <c r="F2528">
        <f>VLOOKUP(C2528, [3]RISKFACTORSANDACCESSTOCARE!$F:$N, 9, FALSE)</f>
        <v>-1111.0999999999999</v>
      </c>
      <c r="G2528">
        <f>VLOOKUP(C2528, [3]RISKFACTORSANDACCESSTOCARE!$F:$H, 3, FALSE)</f>
        <v>-1111.0999999999999</v>
      </c>
      <c r="H2528">
        <f>VLOOKUP(C2528, [3]RISKFACTORSANDACCESSTOCARE!$F:$Q, 12, FALSE)</f>
        <v>-1111.0999999999999</v>
      </c>
    </row>
    <row r="2529" spans="1:11" hidden="1" x14ac:dyDescent="0.3">
      <c r="A2529" t="s">
        <v>2567</v>
      </c>
      <c r="B2529" t="s">
        <v>4049</v>
      </c>
      <c r="C2529" t="s">
        <v>4050</v>
      </c>
      <c r="D2529">
        <f>VLOOKUP(C2529, [1]acs2015_county_data!$D:$O, 12, FALSE)</f>
        <v>42467</v>
      </c>
      <c r="E2529">
        <f>VLOOKUP(C2529, [2]DEMOGRAPHICS!$F:$M, 8, FALSE)</f>
        <v>4</v>
      </c>
      <c r="F2529">
        <f>VLOOKUP(C2529, [3]RISKFACTORSANDACCESSTOCARE!$F:$N, 9, FALSE)</f>
        <v>-1111.0999999999999</v>
      </c>
      <c r="G2529">
        <f>VLOOKUP(C2529, [3]RISKFACTORSANDACCESSTOCARE!$F:$H, 3, FALSE)</f>
        <v>-1111.0999999999999</v>
      </c>
      <c r="H2529">
        <f>VLOOKUP(C2529, [3]RISKFACTORSANDACCESSTOCARE!$F:$Q, 12, FALSE)</f>
        <v>-1111.0999999999999</v>
      </c>
    </row>
    <row r="2530" spans="1:11" hidden="1" x14ac:dyDescent="0.3">
      <c r="A2530" t="s">
        <v>2567</v>
      </c>
      <c r="B2530" t="s">
        <v>4051</v>
      </c>
      <c r="C2530" t="s">
        <v>4052</v>
      </c>
      <c r="D2530">
        <f>VLOOKUP(C2530, [1]acs2015_county_data!$D:$O, 12, FALSE)</f>
        <v>35156</v>
      </c>
      <c r="E2530">
        <f>VLOOKUP(C2530, [2]DEMOGRAPHICS!$F:$M, 8, FALSE)</f>
        <v>7</v>
      </c>
      <c r="F2530">
        <f>VLOOKUP(C2530, [3]RISKFACTORSANDACCESSTOCARE!$F:$N, 9, FALSE)</f>
        <v>-1111.0999999999999</v>
      </c>
      <c r="G2530">
        <f>VLOOKUP(C2530, [3]RISKFACTORSANDACCESSTOCARE!$F:$H, 3, FALSE)</f>
        <v>-1111.0999999999999</v>
      </c>
      <c r="H2530">
        <f>VLOOKUP(C2530, [3]RISKFACTORSANDACCESSTOCARE!$F:$Q, 12, FALSE)</f>
        <v>-1111.0999999999999</v>
      </c>
    </row>
    <row r="2531" spans="1:11" x14ac:dyDescent="0.3">
      <c r="A2531" t="s">
        <v>2567</v>
      </c>
      <c r="B2531" t="s">
        <v>4053</v>
      </c>
      <c r="C2531" t="s">
        <v>4054</v>
      </c>
      <c r="D2531">
        <f>VLOOKUP(C2531, [1]acs2015_county_data!$D:$O, 12, FALSE)</f>
        <v>84735</v>
      </c>
      <c r="E2531">
        <f>VLOOKUP(C2531, [2]DEMOGRAPHICS!$F:$M, 8, FALSE)</f>
        <v>778</v>
      </c>
      <c r="F2531">
        <f>VLOOKUP(C2531, [3]RISKFACTORSANDACCESSTOCARE!$F:$N, 9, FALSE)</f>
        <v>20.7</v>
      </c>
      <c r="G2531">
        <f>VLOOKUP(C2531, [3]RISKFACTORSANDACCESSTOCARE!$F:$H, 3, FALSE)</f>
        <v>17.100000000000001</v>
      </c>
      <c r="H2531">
        <f>VLOOKUP(C2531, [3]RISKFACTORSANDACCESSTOCARE!$F:$Q, 12, FALSE)</f>
        <v>20.5</v>
      </c>
      <c r="I2531">
        <f>VLOOKUP(C2531,[4]RISKFACTORSANDACCESSTOCARE!$F:$Z,21,FALSE)</f>
        <v>63811</v>
      </c>
      <c r="J2531">
        <f>VLOOKUP(C2531,[5]DEMOGRAPHICS!$F:$J,5,FALSE)</f>
        <v>659457</v>
      </c>
      <c r="K2531">
        <f>I2531/J2531*100</f>
        <v>9.6762942845401607</v>
      </c>
    </row>
    <row r="2532" spans="1:11" hidden="1" x14ac:dyDescent="0.3">
      <c r="A2532" t="s">
        <v>2567</v>
      </c>
      <c r="B2532" t="s">
        <v>4055</v>
      </c>
      <c r="C2532" t="s">
        <v>4056</v>
      </c>
      <c r="D2532">
        <f>VLOOKUP(C2532, [1]acs2015_county_data!$D:$O, 12, FALSE)</f>
        <v>39743</v>
      </c>
      <c r="E2532">
        <f>VLOOKUP(C2532, [2]DEMOGRAPHICS!$F:$M, 8, FALSE)</f>
        <v>3</v>
      </c>
      <c r="F2532">
        <f>VLOOKUP(C2532, [3]RISKFACTORSANDACCESSTOCARE!$F:$N, 9, FALSE)</f>
        <v>-1111.0999999999999</v>
      </c>
      <c r="G2532">
        <f>VLOOKUP(C2532, [3]RISKFACTORSANDACCESSTOCARE!$F:$H, 3, FALSE)</f>
        <v>-1111.0999999999999</v>
      </c>
      <c r="H2532">
        <f>VLOOKUP(C2532, [3]RISKFACTORSANDACCESSTOCARE!$F:$Q, 12, FALSE)</f>
        <v>-1111.0999999999999</v>
      </c>
    </row>
    <row r="2533" spans="1:11" hidden="1" x14ac:dyDescent="0.3">
      <c r="A2533" t="s">
        <v>2567</v>
      </c>
      <c r="B2533" t="s">
        <v>413</v>
      </c>
      <c r="C2533" t="s">
        <v>4057</v>
      </c>
      <c r="D2533">
        <f>VLOOKUP(C2533, [1]acs2015_county_data!$D:$O, 12, FALSE)</f>
        <v>46618</v>
      </c>
      <c r="E2533">
        <f>VLOOKUP(C2533, [2]DEMOGRAPHICS!$F:$M, 8, FALSE)</f>
        <v>22</v>
      </c>
      <c r="F2533">
        <f>VLOOKUP(C2533, [3]RISKFACTORSANDACCESSTOCARE!$F:$N, 9, FALSE)</f>
        <v>-1111.0999999999999</v>
      </c>
      <c r="G2533">
        <f>VLOOKUP(C2533, [3]RISKFACTORSANDACCESSTOCARE!$F:$H, 3, FALSE)</f>
        <v>-1111.0999999999999</v>
      </c>
      <c r="H2533">
        <f>VLOOKUP(C2533, [3]RISKFACTORSANDACCESSTOCARE!$F:$Q, 12, FALSE)</f>
        <v>-1111.0999999999999</v>
      </c>
    </row>
    <row r="2534" spans="1:11" hidden="1" x14ac:dyDescent="0.3">
      <c r="A2534" t="s">
        <v>2567</v>
      </c>
      <c r="B2534" t="s">
        <v>4058</v>
      </c>
      <c r="C2534" t="s">
        <v>4059</v>
      </c>
      <c r="D2534">
        <f>VLOOKUP(C2534, [1]acs2015_county_data!$D:$O, 12, FALSE)</f>
        <v>65833</v>
      </c>
      <c r="E2534">
        <f>VLOOKUP(C2534, [2]DEMOGRAPHICS!$F:$M, 8, FALSE)</f>
        <v>171</v>
      </c>
      <c r="F2534">
        <f>VLOOKUP(C2534, [3]RISKFACTORSANDACCESSTOCARE!$F:$N, 9, FALSE)</f>
        <v>25.4</v>
      </c>
      <c r="G2534">
        <f>VLOOKUP(C2534, [3]RISKFACTORSANDACCESSTOCARE!$F:$H, 3, FALSE)</f>
        <v>26</v>
      </c>
      <c r="H2534">
        <f>VLOOKUP(C2534, [3]RISKFACTORSANDACCESSTOCARE!$F:$Q, 12, FALSE)</f>
        <v>-1111.0999999999999</v>
      </c>
    </row>
    <row r="2535" spans="1:11" hidden="1" x14ac:dyDescent="0.3">
      <c r="A2535" t="s">
        <v>2567</v>
      </c>
      <c r="B2535" t="s">
        <v>1484</v>
      </c>
      <c r="C2535" t="s">
        <v>4060</v>
      </c>
      <c r="D2535">
        <f>VLOOKUP(C2535, [1]acs2015_county_data!$D:$O, 12, FALSE)</f>
        <v>37470</v>
      </c>
      <c r="E2535">
        <f>VLOOKUP(C2535, [2]DEMOGRAPHICS!$F:$M, 8, FALSE)</f>
        <v>15</v>
      </c>
      <c r="F2535">
        <f>VLOOKUP(C2535, [3]RISKFACTORSANDACCESSTOCARE!$F:$N, 9, FALSE)</f>
        <v>-1111.0999999999999</v>
      </c>
      <c r="G2535">
        <f>VLOOKUP(C2535, [3]RISKFACTORSANDACCESSTOCARE!$F:$H, 3, FALSE)</f>
        <v>-1111.0999999999999</v>
      </c>
      <c r="H2535">
        <f>VLOOKUP(C2535, [3]RISKFACTORSANDACCESSTOCARE!$F:$Q, 12, FALSE)</f>
        <v>-1111.0999999999999</v>
      </c>
    </row>
    <row r="2536" spans="1:11" hidden="1" x14ac:dyDescent="0.3">
      <c r="A2536" t="s">
        <v>2567</v>
      </c>
      <c r="B2536" t="s">
        <v>4061</v>
      </c>
      <c r="C2536" t="s">
        <v>4062</v>
      </c>
      <c r="D2536">
        <f>VLOOKUP(C2536, [1]acs2015_county_data!$D:$O, 12, FALSE)</f>
        <v>48368</v>
      </c>
      <c r="E2536">
        <f>VLOOKUP(C2536, [2]DEMOGRAPHICS!$F:$M, 8, FALSE)</f>
        <v>4</v>
      </c>
      <c r="F2536">
        <f>VLOOKUP(C2536, [3]RISKFACTORSANDACCESSTOCARE!$F:$N, 9, FALSE)</f>
        <v>-1111.0999999999999</v>
      </c>
      <c r="G2536">
        <f>VLOOKUP(C2536, [3]RISKFACTORSANDACCESSTOCARE!$F:$H, 3, FALSE)</f>
        <v>-1111.0999999999999</v>
      </c>
      <c r="H2536">
        <f>VLOOKUP(C2536, [3]RISKFACTORSANDACCESSTOCARE!$F:$Q, 12, FALSE)</f>
        <v>-1111.0999999999999</v>
      </c>
    </row>
    <row r="2537" spans="1:11" hidden="1" x14ac:dyDescent="0.3">
      <c r="A2537" t="s">
        <v>2567</v>
      </c>
      <c r="B2537" t="s">
        <v>4063</v>
      </c>
      <c r="C2537" t="s">
        <v>4064</v>
      </c>
      <c r="D2537">
        <f>VLOOKUP(C2537, [1]acs2015_county_data!$D:$O, 12, FALSE)</f>
        <v>52406</v>
      </c>
      <c r="E2537">
        <f>VLOOKUP(C2537, [2]DEMOGRAPHICS!$F:$M, 8, FALSE)</f>
        <v>44</v>
      </c>
      <c r="F2537">
        <f>VLOOKUP(C2537, [3]RISKFACTORSANDACCESSTOCARE!$F:$N, 9, FALSE)</f>
        <v>-1111.0999999999999</v>
      </c>
      <c r="G2537">
        <f>VLOOKUP(C2537, [3]RISKFACTORSANDACCESSTOCARE!$F:$H, 3, FALSE)</f>
        <v>-1111.0999999999999</v>
      </c>
      <c r="H2537">
        <f>VLOOKUP(C2537, [3]RISKFACTORSANDACCESSTOCARE!$F:$Q, 12, FALSE)</f>
        <v>-1111.0999999999999</v>
      </c>
    </row>
    <row r="2538" spans="1:11" hidden="1" x14ac:dyDescent="0.3">
      <c r="A2538" t="s">
        <v>2567</v>
      </c>
      <c r="B2538" t="s">
        <v>4065</v>
      </c>
      <c r="C2538" t="s">
        <v>4066</v>
      </c>
      <c r="D2538">
        <f>VLOOKUP(C2538, [1]acs2015_county_data!$D:$O, 12, FALSE)</f>
        <v>49340</v>
      </c>
      <c r="E2538">
        <f>VLOOKUP(C2538, [2]DEMOGRAPHICS!$F:$M, 8, FALSE)</f>
        <v>72</v>
      </c>
      <c r="F2538">
        <f>VLOOKUP(C2538, [3]RISKFACTORSANDACCESSTOCARE!$F:$N, 9, FALSE)</f>
        <v>21.8</v>
      </c>
      <c r="G2538">
        <f>VLOOKUP(C2538, [3]RISKFACTORSANDACCESSTOCARE!$F:$H, 3, FALSE)</f>
        <v>18.3</v>
      </c>
      <c r="H2538">
        <f>VLOOKUP(C2538, [3]RISKFACTORSANDACCESSTOCARE!$F:$Q, 12, FALSE)</f>
        <v>-1111.0999999999999</v>
      </c>
    </row>
    <row r="2539" spans="1:11" hidden="1" x14ac:dyDescent="0.3">
      <c r="A2539" t="s">
        <v>2567</v>
      </c>
      <c r="B2539" t="s">
        <v>4067</v>
      </c>
      <c r="C2539" t="s">
        <v>4068</v>
      </c>
      <c r="D2539">
        <f>VLOOKUP(C2539, [1]acs2015_county_data!$D:$O, 12, FALSE)</f>
        <v>34955</v>
      </c>
      <c r="E2539">
        <f>VLOOKUP(C2539, [2]DEMOGRAPHICS!$F:$M, 8, FALSE)</f>
        <v>2</v>
      </c>
      <c r="F2539">
        <f>VLOOKUP(C2539, [3]RISKFACTORSANDACCESSTOCARE!$F:$N, 9, FALSE)</f>
        <v>-1111.0999999999999</v>
      </c>
      <c r="G2539">
        <f>VLOOKUP(C2539, [3]RISKFACTORSANDACCESSTOCARE!$F:$H, 3, FALSE)</f>
        <v>-1111.0999999999999</v>
      </c>
      <c r="H2539">
        <f>VLOOKUP(C2539, [3]RISKFACTORSANDACCESSTOCARE!$F:$Q, 12, FALSE)</f>
        <v>-1111.0999999999999</v>
      </c>
    </row>
    <row r="2540" spans="1:11" hidden="1" x14ac:dyDescent="0.3">
      <c r="A2540" t="s">
        <v>2567</v>
      </c>
      <c r="B2540" t="s">
        <v>4069</v>
      </c>
      <c r="C2540" t="s">
        <v>4070</v>
      </c>
      <c r="D2540">
        <f>VLOOKUP(C2540, [1]acs2015_county_data!$D:$O, 12, FALSE)</f>
        <v>58333</v>
      </c>
      <c r="E2540">
        <f>VLOOKUP(C2540, [2]DEMOGRAPHICS!$F:$M, 8, FALSE)</f>
        <v>5</v>
      </c>
      <c r="F2540">
        <f>VLOOKUP(C2540, [3]RISKFACTORSANDACCESSTOCARE!$F:$N, 9, FALSE)</f>
        <v>-1111.0999999999999</v>
      </c>
      <c r="G2540">
        <f>VLOOKUP(C2540, [3]RISKFACTORSANDACCESSTOCARE!$F:$H, 3, FALSE)</f>
        <v>-1111.0999999999999</v>
      </c>
      <c r="H2540">
        <f>VLOOKUP(C2540, [3]RISKFACTORSANDACCESSTOCARE!$F:$Q, 12, FALSE)</f>
        <v>-1111.0999999999999</v>
      </c>
    </row>
    <row r="2541" spans="1:11" hidden="1" x14ac:dyDescent="0.3">
      <c r="A2541" t="s">
        <v>2567</v>
      </c>
      <c r="B2541" t="s">
        <v>3880</v>
      </c>
      <c r="C2541" t="s">
        <v>4071</v>
      </c>
      <c r="D2541">
        <f>VLOOKUP(C2541, [1]acs2015_county_data!$D:$O, 12, FALSE)</f>
        <v>53678</v>
      </c>
      <c r="E2541">
        <f>VLOOKUP(C2541, [2]DEMOGRAPHICS!$F:$M, 8, FALSE)</f>
        <v>1</v>
      </c>
      <c r="F2541">
        <f>VLOOKUP(C2541, [3]RISKFACTORSANDACCESSTOCARE!$F:$N, 9, FALSE)</f>
        <v>-1111.0999999999999</v>
      </c>
      <c r="G2541">
        <f>VLOOKUP(C2541, [3]RISKFACTORSANDACCESSTOCARE!$F:$H, 3, FALSE)</f>
        <v>-1111.0999999999999</v>
      </c>
      <c r="H2541">
        <f>VLOOKUP(C2541, [3]RISKFACTORSANDACCESSTOCARE!$F:$Q, 12, FALSE)</f>
        <v>-1111.0999999999999</v>
      </c>
    </row>
    <row r="2542" spans="1:11" hidden="1" x14ac:dyDescent="0.3">
      <c r="A2542" t="s">
        <v>2567</v>
      </c>
      <c r="B2542" t="s">
        <v>4072</v>
      </c>
      <c r="C2542" t="s">
        <v>4073</v>
      </c>
      <c r="D2542">
        <f>VLOOKUP(C2542, [1]acs2015_county_data!$D:$O, 12, FALSE)</f>
        <v>37434</v>
      </c>
      <c r="E2542">
        <f>VLOOKUP(C2542, [2]DEMOGRAPHICS!$F:$M, 8, FALSE)</f>
        <v>7</v>
      </c>
      <c r="F2542">
        <f>VLOOKUP(C2542, [3]RISKFACTORSANDACCESSTOCARE!$F:$N, 9, FALSE)</f>
        <v>-1111.0999999999999</v>
      </c>
      <c r="G2542">
        <f>VLOOKUP(C2542, [3]RISKFACTORSANDACCESSTOCARE!$F:$H, 3, FALSE)</f>
        <v>-1111.0999999999999</v>
      </c>
      <c r="H2542">
        <f>VLOOKUP(C2542, [3]RISKFACTORSANDACCESSTOCARE!$F:$Q, 12, FALSE)</f>
        <v>-1111.0999999999999</v>
      </c>
    </row>
    <row r="2543" spans="1:11" hidden="1" x14ac:dyDescent="0.3">
      <c r="A2543" t="s">
        <v>2567</v>
      </c>
      <c r="B2543" t="s">
        <v>4074</v>
      </c>
      <c r="C2543" t="s">
        <v>4075</v>
      </c>
      <c r="D2543">
        <f>VLOOKUP(C2543, [1]acs2015_county_data!$D:$O, 12, FALSE)</f>
        <v>35000</v>
      </c>
      <c r="E2543">
        <f>VLOOKUP(C2543, [2]DEMOGRAPHICS!$F:$M, 8, FALSE)</f>
        <v>1</v>
      </c>
      <c r="F2543">
        <f>VLOOKUP(C2543, [3]RISKFACTORSANDACCESSTOCARE!$F:$N, 9, FALSE)</f>
        <v>-1111.0999999999999</v>
      </c>
      <c r="G2543">
        <f>VLOOKUP(C2543, [3]RISKFACTORSANDACCESSTOCARE!$F:$H, 3, FALSE)</f>
        <v>-1111.0999999999999</v>
      </c>
      <c r="H2543">
        <f>VLOOKUP(C2543, [3]RISKFACTORSANDACCESSTOCARE!$F:$Q, 12, FALSE)</f>
        <v>-1111.0999999999999</v>
      </c>
    </row>
    <row r="2544" spans="1:11" hidden="1" x14ac:dyDescent="0.3">
      <c r="A2544" t="s">
        <v>2567</v>
      </c>
      <c r="B2544" t="s">
        <v>4076</v>
      </c>
      <c r="C2544" t="s">
        <v>4077</v>
      </c>
      <c r="D2544">
        <f>VLOOKUP(C2544, [1]acs2015_county_data!$D:$O, 12, FALSE)</f>
        <v>41345</v>
      </c>
      <c r="E2544">
        <f>VLOOKUP(C2544, [2]DEMOGRAPHICS!$F:$M, 8, FALSE)</f>
        <v>4</v>
      </c>
      <c r="F2544">
        <f>VLOOKUP(C2544, [3]RISKFACTORSANDACCESSTOCARE!$F:$N, 9, FALSE)</f>
        <v>-1111.0999999999999</v>
      </c>
      <c r="G2544">
        <f>VLOOKUP(C2544, [3]RISKFACTORSANDACCESSTOCARE!$F:$H, 3, FALSE)</f>
        <v>-1111.0999999999999</v>
      </c>
      <c r="H2544">
        <f>VLOOKUP(C2544, [3]RISKFACTORSANDACCESSTOCARE!$F:$Q, 12, FALSE)</f>
        <v>-1111.0999999999999</v>
      </c>
    </row>
    <row r="2545" spans="1:11" x14ac:dyDescent="0.3">
      <c r="A2545" t="s">
        <v>2567</v>
      </c>
      <c r="B2545" t="s">
        <v>47</v>
      </c>
      <c r="C2545" t="s">
        <v>4078</v>
      </c>
      <c r="D2545">
        <f>VLOOKUP(C2545, [1]acs2015_county_data!$D:$O, 12, FALSE)</f>
        <v>50270</v>
      </c>
      <c r="E2545">
        <f>VLOOKUP(C2545, [2]DEMOGRAPHICS!$F:$M, 8, FALSE)</f>
        <v>2621</v>
      </c>
      <c r="F2545">
        <f>VLOOKUP(C2545, [3]RISKFACTORSANDACCESSTOCARE!$F:$N, 9, FALSE)</f>
        <v>22.5</v>
      </c>
      <c r="G2545">
        <f>VLOOKUP(C2545, [3]RISKFACTORSANDACCESSTOCARE!$F:$H, 3, FALSE)</f>
        <v>27.8</v>
      </c>
      <c r="H2545">
        <f>VLOOKUP(C2545, [3]RISKFACTORSANDACCESSTOCARE!$F:$Q, 12, FALSE)</f>
        <v>25.1</v>
      </c>
      <c r="I2545">
        <f>VLOOKUP(C2545,[4]RISKFACTORSANDACCESSTOCARE!$F:$Z,21,FALSE)</f>
        <v>404920</v>
      </c>
      <c r="J2545">
        <f>VLOOKUP(C2545,[5]DEMOGRAPHICS!$F:$J,5,FALSE)</f>
        <v>2305454</v>
      </c>
      <c r="K2545">
        <f>I2545/J2545*100</f>
        <v>17.563568824188209</v>
      </c>
    </row>
    <row r="2546" spans="1:11" hidden="1" x14ac:dyDescent="0.3">
      <c r="A2546" t="s">
        <v>2567</v>
      </c>
      <c r="B2546" t="s">
        <v>746</v>
      </c>
      <c r="C2546" t="s">
        <v>4079</v>
      </c>
      <c r="D2546">
        <f>VLOOKUP(C2546, [1]acs2015_county_data!$D:$O, 12, FALSE)</f>
        <v>41095</v>
      </c>
      <c r="E2546">
        <f>VLOOKUP(C2546, [2]DEMOGRAPHICS!$F:$M, 8, FALSE)</f>
        <v>16</v>
      </c>
      <c r="F2546">
        <f>VLOOKUP(C2546, [3]RISKFACTORSANDACCESSTOCARE!$F:$N, 9, FALSE)</f>
        <v>-1111.0999999999999</v>
      </c>
      <c r="G2546">
        <f>VLOOKUP(C2546, [3]RISKFACTORSANDACCESSTOCARE!$F:$H, 3, FALSE)</f>
        <v>-1111.0999999999999</v>
      </c>
      <c r="H2546">
        <f>VLOOKUP(C2546, [3]RISKFACTORSANDACCESSTOCARE!$F:$Q, 12, FALSE)</f>
        <v>-1111.0999999999999</v>
      </c>
    </row>
    <row r="2547" spans="1:11" hidden="1" x14ac:dyDescent="0.3">
      <c r="A2547" t="s">
        <v>2567</v>
      </c>
      <c r="B2547" t="s">
        <v>4080</v>
      </c>
      <c r="C2547" t="s">
        <v>4081</v>
      </c>
      <c r="D2547">
        <f>VLOOKUP(C2547, [1]acs2015_county_data!$D:$O, 12, FALSE)</f>
        <v>43373</v>
      </c>
      <c r="E2547">
        <f>VLOOKUP(C2547, [2]DEMOGRAPHICS!$F:$M, 8, FALSE)</f>
        <v>12</v>
      </c>
      <c r="F2547">
        <f>VLOOKUP(C2547, [3]RISKFACTORSANDACCESSTOCARE!$F:$N, 9, FALSE)</f>
        <v>-1111.0999999999999</v>
      </c>
      <c r="G2547">
        <f>VLOOKUP(C2547, [3]RISKFACTORSANDACCESSTOCARE!$F:$H, 3, FALSE)</f>
        <v>-1111.0999999999999</v>
      </c>
      <c r="H2547">
        <f>VLOOKUP(C2547, [3]RISKFACTORSANDACCESSTOCARE!$F:$Q, 12, FALSE)</f>
        <v>-1111.0999999999999</v>
      </c>
    </row>
    <row r="2548" spans="1:11" hidden="1" x14ac:dyDescent="0.3">
      <c r="A2548" t="s">
        <v>2567</v>
      </c>
      <c r="B2548" t="s">
        <v>444</v>
      </c>
      <c r="C2548" t="s">
        <v>4082</v>
      </c>
      <c r="D2548">
        <f>VLOOKUP(C2548, [1]acs2015_county_data!$D:$O, 12, FALSE)</f>
        <v>42432</v>
      </c>
      <c r="E2548">
        <f>VLOOKUP(C2548, [2]DEMOGRAPHICS!$F:$M, 8, FALSE)</f>
        <v>20</v>
      </c>
      <c r="F2548">
        <f>VLOOKUP(C2548, [3]RISKFACTORSANDACCESSTOCARE!$F:$N, 9, FALSE)</f>
        <v>-1111.0999999999999</v>
      </c>
      <c r="G2548">
        <f>VLOOKUP(C2548, [3]RISKFACTORSANDACCESSTOCARE!$F:$H, 3, FALSE)</f>
        <v>-1111.0999999999999</v>
      </c>
      <c r="H2548">
        <f>VLOOKUP(C2548, [3]RISKFACTORSANDACCESSTOCARE!$F:$Q, 12, FALSE)</f>
        <v>-1111.0999999999999</v>
      </c>
    </row>
    <row r="2549" spans="1:11" x14ac:dyDescent="0.3">
      <c r="A2549" t="s">
        <v>2567</v>
      </c>
      <c r="B2549" t="s">
        <v>4083</v>
      </c>
      <c r="C2549" t="s">
        <v>4084</v>
      </c>
      <c r="D2549">
        <f>VLOOKUP(C2549, [1]acs2015_county_data!$D:$O, 12, FALSE)</f>
        <v>75050</v>
      </c>
      <c r="E2549">
        <f>VLOOKUP(C2549, [2]DEMOGRAPHICS!$F:$M, 8, FALSE)</f>
        <v>624</v>
      </c>
      <c r="F2549">
        <f>VLOOKUP(C2549, [3]RISKFACTORSANDACCESSTOCARE!$F:$N, 9, FALSE)</f>
        <v>23.3</v>
      </c>
      <c r="G2549">
        <f>VLOOKUP(C2549, [3]RISKFACTORSANDACCESSTOCARE!$F:$H, 3, FALSE)</f>
        <v>22.2</v>
      </c>
      <c r="H2549">
        <f>VLOOKUP(C2549, [3]RISKFACTORSANDACCESSTOCARE!$F:$Q, 12, FALSE)</f>
        <v>17.3</v>
      </c>
      <c r="I2549">
        <f>VLOOKUP(C2549,[4]RISKFACTORSANDACCESSTOCARE!$F:$Z,21,FALSE)</f>
        <v>57081</v>
      </c>
      <c r="J2549">
        <f>VLOOKUP(C2549,[5]DEMOGRAPHICS!$F:$J,5,FALSE)</f>
        <v>554642</v>
      </c>
      <c r="K2549">
        <f>I2549/J2549*100</f>
        <v>10.291503348105625</v>
      </c>
    </row>
    <row r="2550" spans="1:11" hidden="1" x14ac:dyDescent="0.3">
      <c r="A2550" t="s">
        <v>2567</v>
      </c>
      <c r="B2550" t="s">
        <v>4085</v>
      </c>
      <c r="C2550" t="s">
        <v>4086</v>
      </c>
      <c r="D2550">
        <f>VLOOKUP(C2550, [1]acs2015_county_data!$D:$O, 12, FALSE)</f>
        <v>49736</v>
      </c>
      <c r="E2550">
        <f>VLOOKUP(C2550, [2]DEMOGRAPHICS!$F:$M, 8, FALSE)</f>
        <v>23</v>
      </c>
      <c r="F2550">
        <f>VLOOKUP(C2550, [3]RISKFACTORSANDACCESSTOCARE!$F:$N, 9, FALSE)</f>
        <v>-1111.0999999999999</v>
      </c>
      <c r="G2550">
        <f>VLOOKUP(C2550, [3]RISKFACTORSANDACCESSTOCARE!$F:$H, 3, FALSE)</f>
        <v>-1111.0999999999999</v>
      </c>
      <c r="H2550">
        <f>VLOOKUP(C2550, [3]RISKFACTORSANDACCESSTOCARE!$F:$Q, 12, FALSE)</f>
        <v>-1111.0999999999999</v>
      </c>
    </row>
    <row r="2551" spans="1:11" hidden="1" x14ac:dyDescent="0.3">
      <c r="A2551" t="s">
        <v>2567</v>
      </c>
      <c r="B2551" t="s">
        <v>4087</v>
      </c>
      <c r="C2551" t="s">
        <v>4088</v>
      </c>
      <c r="D2551">
        <f>VLOOKUP(C2551, [1]acs2015_county_data!$D:$O, 12, FALSE)</f>
        <v>39700</v>
      </c>
      <c r="E2551">
        <f>VLOOKUP(C2551, [2]DEMOGRAPHICS!$F:$M, 8, FALSE)</f>
        <v>3</v>
      </c>
      <c r="F2551">
        <f>VLOOKUP(C2551, [3]RISKFACTORSANDACCESSTOCARE!$F:$N, 9, FALSE)</f>
        <v>-1111.0999999999999</v>
      </c>
      <c r="G2551">
        <f>VLOOKUP(C2551, [3]RISKFACTORSANDACCESSTOCARE!$F:$H, 3, FALSE)</f>
        <v>-1111.0999999999999</v>
      </c>
      <c r="H2551">
        <f>VLOOKUP(C2551, [3]RISKFACTORSANDACCESSTOCARE!$F:$Q, 12, FALSE)</f>
        <v>-1111.0999999999999</v>
      </c>
    </row>
    <row r="2552" spans="1:11" hidden="1" x14ac:dyDescent="0.3">
      <c r="A2552" t="s">
        <v>2567</v>
      </c>
      <c r="B2552" t="s">
        <v>4089</v>
      </c>
      <c r="C2552" t="s">
        <v>4090</v>
      </c>
      <c r="D2552">
        <f>VLOOKUP(C2552, [1]acs2015_county_data!$D:$O, 12, FALSE)</f>
        <v>36825</v>
      </c>
      <c r="E2552">
        <f>VLOOKUP(C2552, [2]DEMOGRAPHICS!$F:$M, 8, FALSE)</f>
        <v>8</v>
      </c>
      <c r="F2552">
        <f>VLOOKUP(C2552, [3]RISKFACTORSANDACCESSTOCARE!$F:$N, 9, FALSE)</f>
        <v>-1111.0999999999999</v>
      </c>
      <c r="G2552">
        <f>VLOOKUP(C2552, [3]RISKFACTORSANDACCESSTOCARE!$F:$H, 3, FALSE)</f>
        <v>-1111.0999999999999</v>
      </c>
      <c r="H2552">
        <f>VLOOKUP(C2552, [3]RISKFACTORSANDACCESSTOCARE!$F:$Q, 12, FALSE)</f>
        <v>-1111.0999999999999</v>
      </c>
    </row>
    <row r="2553" spans="1:11" hidden="1" x14ac:dyDescent="0.3">
      <c r="A2553" t="s">
        <v>2567</v>
      </c>
      <c r="B2553" t="s">
        <v>4091</v>
      </c>
      <c r="C2553" t="s">
        <v>4092</v>
      </c>
      <c r="D2553">
        <f>VLOOKUP(C2553, [1]acs2015_county_data!$D:$O, 12, FALSE)</f>
        <v>36681</v>
      </c>
      <c r="E2553">
        <f>VLOOKUP(C2553, [2]DEMOGRAPHICS!$F:$M, 8, FALSE)</f>
        <v>4</v>
      </c>
      <c r="F2553">
        <f>VLOOKUP(C2553, [3]RISKFACTORSANDACCESSTOCARE!$F:$N, 9, FALSE)</f>
        <v>-1111.0999999999999</v>
      </c>
      <c r="G2553">
        <f>VLOOKUP(C2553, [3]RISKFACTORSANDACCESSTOCARE!$F:$H, 3, FALSE)</f>
        <v>-1111.0999999999999</v>
      </c>
      <c r="H2553">
        <f>VLOOKUP(C2553, [3]RISKFACTORSANDACCESSTOCARE!$F:$Q, 12, FALSE)</f>
        <v>-1111.0999999999999</v>
      </c>
    </row>
    <row r="2554" spans="1:11" hidden="1" x14ac:dyDescent="0.3">
      <c r="A2554" t="s">
        <v>2567</v>
      </c>
      <c r="B2554" t="s">
        <v>583</v>
      </c>
      <c r="C2554" t="s">
        <v>4093</v>
      </c>
      <c r="D2554">
        <f>VLOOKUP(C2554, [1]acs2015_county_data!$D:$O, 12, FALSE)</f>
        <v>33939</v>
      </c>
      <c r="E2554">
        <f>VLOOKUP(C2554, [2]DEMOGRAPHICS!$F:$M, 8, FALSE)</f>
        <v>7</v>
      </c>
      <c r="F2554">
        <f>VLOOKUP(C2554, [3]RISKFACTORSANDACCESSTOCARE!$F:$N, 9, FALSE)</f>
        <v>-1111.0999999999999</v>
      </c>
      <c r="G2554">
        <f>VLOOKUP(C2554, [3]RISKFACTORSANDACCESSTOCARE!$F:$H, 3, FALSE)</f>
        <v>-1111.0999999999999</v>
      </c>
      <c r="H2554">
        <f>VLOOKUP(C2554, [3]RISKFACTORSANDACCESSTOCARE!$F:$Q, 12, FALSE)</f>
        <v>-1111.0999999999999</v>
      </c>
    </row>
    <row r="2555" spans="1:11" hidden="1" x14ac:dyDescent="0.3">
      <c r="A2555" t="s">
        <v>2567</v>
      </c>
      <c r="B2555" t="s">
        <v>4094</v>
      </c>
      <c r="C2555" t="s">
        <v>4095</v>
      </c>
      <c r="D2555">
        <f>VLOOKUP(C2555, [1]acs2015_county_data!$D:$O, 12, FALSE)</f>
        <v>34888</v>
      </c>
      <c r="E2555">
        <f>VLOOKUP(C2555, [2]DEMOGRAPHICS!$F:$M, 8, FALSE)</f>
        <v>20</v>
      </c>
      <c r="F2555">
        <f>VLOOKUP(C2555, [3]RISKFACTORSANDACCESSTOCARE!$F:$N, 9, FALSE)</f>
        <v>-1111.0999999999999</v>
      </c>
      <c r="G2555">
        <f>VLOOKUP(C2555, [3]RISKFACTORSANDACCESSTOCARE!$F:$H, 3, FALSE)</f>
        <v>-1111.0999999999999</v>
      </c>
      <c r="H2555">
        <f>VLOOKUP(C2555, [3]RISKFACTORSANDACCESSTOCARE!$F:$Q, 12, FALSE)</f>
        <v>-1111.0999999999999</v>
      </c>
    </row>
    <row r="2556" spans="1:11" hidden="1" x14ac:dyDescent="0.3">
      <c r="A2556" t="s">
        <v>2567</v>
      </c>
      <c r="B2556" t="s">
        <v>4096</v>
      </c>
      <c r="C2556" t="s">
        <v>4097</v>
      </c>
      <c r="D2556">
        <f>VLOOKUP(C2556, [1]acs2015_county_data!$D:$O, 12, FALSE)</f>
        <v>57150</v>
      </c>
      <c r="E2556">
        <f>VLOOKUP(C2556, [2]DEMOGRAPHICS!$F:$M, 8, FALSE)</f>
        <v>139</v>
      </c>
      <c r="F2556">
        <f>VLOOKUP(C2556, [3]RISKFACTORSANDACCESSTOCARE!$F:$N, 9, FALSE)</f>
        <v>29.5</v>
      </c>
      <c r="G2556">
        <f>VLOOKUP(C2556, [3]RISKFACTORSANDACCESSTOCARE!$F:$H, 3, FALSE)</f>
        <v>28.4</v>
      </c>
      <c r="H2556">
        <f>VLOOKUP(C2556, [3]RISKFACTORSANDACCESSTOCARE!$F:$Q, 12, FALSE)</f>
        <v>-1111.0999999999999</v>
      </c>
    </row>
    <row r="2557" spans="1:11" hidden="1" x14ac:dyDescent="0.3">
      <c r="A2557" t="s">
        <v>2567</v>
      </c>
      <c r="B2557" t="s">
        <v>1066</v>
      </c>
      <c r="C2557" t="s">
        <v>4098</v>
      </c>
      <c r="D2557">
        <f>VLOOKUP(C2557, [1]acs2015_county_data!$D:$O, 12, FALSE)</f>
        <v>41813</v>
      </c>
      <c r="E2557">
        <f>VLOOKUP(C2557, [2]DEMOGRAPHICS!$F:$M, 8, FALSE)</f>
        <v>1</v>
      </c>
      <c r="F2557">
        <f>VLOOKUP(C2557, [3]RISKFACTORSANDACCESSTOCARE!$F:$N, 9, FALSE)</f>
        <v>-1111.0999999999999</v>
      </c>
      <c r="G2557">
        <f>VLOOKUP(C2557, [3]RISKFACTORSANDACCESSTOCARE!$F:$H, 3, FALSE)</f>
        <v>-1111.0999999999999</v>
      </c>
      <c r="H2557">
        <f>VLOOKUP(C2557, [3]RISKFACTORSANDACCESSTOCARE!$F:$Q, 12, FALSE)</f>
        <v>-1111.0999999999999</v>
      </c>
    </row>
    <row r="2558" spans="1:11" x14ac:dyDescent="0.3">
      <c r="A2558" t="s">
        <v>2567</v>
      </c>
      <c r="B2558" t="s">
        <v>1497</v>
      </c>
      <c r="C2558" t="s">
        <v>4099</v>
      </c>
      <c r="D2558">
        <f>VLOOKUP(C2558, [1]acs2015_county_data!$D:$O, 12, FALSE)</f>
        <v>62465</v>
      </c>
      <c r="E2558">
        <f>VLOOKUP(C2558, [2]DEMOGRAPHICS!$F:$M, 8, FALSE)</f>
        <v>142</v>
      </c>
      <c r="F2558">
        <f>VLOOKUP(C2558, [3]RISKFACTORSANDACCESSTOCARE!$F:$N, 9, FALSE)</f>
        <v>23.9</v>
      </c>
      <c r="G2558">
        <f>VLOOKUP(C2558, [3]RISKFACTORSANDACCESSTOCARE!$F:$H, 3, FALSE)</f>
        <v>24.4</v>
      </c>
      <c r="H2558">
        <f>VLOOKUP(C2558, [3]RISKFACTORSANDACCESSTOCARE!$F:$Q, 12, FALSE)</f>
        <v>21.8</v>
      </c>
      <c r="I2558">
        <f>VLOOKUP(C2558,[4]RISKFACTORSANDACCESSTOCARE!$F:$Z,21,FALSE)</f>
        <v>17121</v>
      </c>
      <c r="J2558">
        <f>VLOOKUP(C2558,[5]DEMOGRAPHICS!$F:$J,5,FALSE)</f>
        <v>133474</v>
      </c>
      <c r="K2558">
        <f t="shared" ref="K2558:K2559" si="269">I2558/J2558*100</f>
        <v>12.82721728576352</v>
      </c>
    </row>
    <row r="2559" spans="1:11" x14ac:dyDescent="0.3">
      <c r="A2559" t="s">
        <v>2567</v>
      </c>
      <c r="B2559" t="s">
        <v>456</v>
      </c>
      <c r="C2559" t="s">
        <v>4100</v>
      </c>
      <c r="D2559">
        <f>VLOOKUP(C2559, [1]acs2015_county_data!$D:$O, 12, FALSE)</f>
        <v>41637</v>
      </c>
      <c r="E2559">
        <f>VLOOKUP(C2559, [2]DEMOGRAPHICS!$F:$M, 8, FALSE)</f>
        <v>712</v>
      </c>
      <c r="F2559">
        <f>VLOOKUP(C2559, [3]RISKFACTORSANDACCESSTOCARE!$F:$N, 9, FALSE)</f>
        <v>23.6</v>
      </c>
      <c r="G2559">
        <f>VLOOKUP(C2559, [3]RISKFACTORSANDACCESSTOCARE!$F:$H, 3, FALSE)</f>
        <v>24.4</v>
      </c>
      <c r="H2559">
        <f>VLOOKUP(C2559, [3]RISKFACTORSANDACCESSTOCARE!$F:$Q, 12, FALSE)</f>
        <v>19.3</v>
      </c>
      <c r="I2559">
        <f>VLOOKUP(C2559,[4]RISKFACTORSANDACCESSTOCARE!$F:$Z,21,FALSE)</f>
        <v>185007</v>
      </c>
      <c r="J2559">
        <f>VLOOKUP(C2559,[5]DEMOGRAPHICS!$F:$J,5,FALSE)</f>
        <v>721598</v>
      </c>
      <c r="K2559">
        <f t="shared" si="269"/>
        <v>25.638513410513887</v>
      </c>
    </row>
    <row r="2560" spans="1:11" hidden="1" x14ac:dyDescent="0.3">
      <c r="A2560" t="s">
        <v>2567</v>
      </c>
      <c r="B2560" t="s">
        <v>4101</v>
      </c>
      <c r="C2560" t="s">
        <v>4102</v>
      </c>
      <c r="D2560">
        <f>VLOOKUP(C2560, [1]acs2015_county_data!$D:$O, 12, FALSE)</f>
        <v>41416</v>
      </c>
      <c r="E2560">
        <f>VLOOKUP(C2560, [2]DEMOGRAPHICS!$F:$M, 8, FALSE)</f>
        <v>31</v>
      </c>
      <c r="F2560">
        <f>VLOOKUP(C2560, [3]RISKFACTORSANDACCESSTOCARE!$F:$N, 9, FALSE)</f>
        <v>-1111.0999999999999</v>
      </c>
      <c r="G2560">
        <f>VLOOKUP(C2560, [3]RISKFACTORSANDACCESSTOCARE!$F:$H, 3, FALSE)</f>
        <v>-1111.0999999999999</v>
      </c>
      <c r="H2560">
        <f>VLOOKUP(C2560, [3]RISKFACTORSANDACCESSTOCARE!$F:$Q, 12, FALSE)</f>
        <v>-1111.0999999999999</v>
      </c>
    </row>
    <row r="2561" spans="1:11" hidden="1" x14ac:dyDescent="0.3">
      <c r="A2561" t="s">
        <v>2567</v>
      </c>
      <c r="B2561" t="s">
        <v>4103</v>
      </c>
      <c r="C2561" t="s">
        <v>4104</v>
      </c>
      <c r="D2561">
        <f>VLOOKUP(C2561, [1]acs2015_county_data!$D:$O, 12, FALSE)</f>
        <v>36079</v>
      </c>
      <c r="E2561">
        <f>VLOOKUP(C2561, [2]DEMOGRAPHICS!$F:$M, 8, FALSE)</f>
        <v>23</v>
      </c>
      <c r="F2561">
        <f>VLOOKUP(C2561, [3]RISKFACTORSANDACCESSTOCARE!$F:$N, 9, FALSE)</f>
        <v>-1111.0999999999999</v>
      </c>
      <c r="G2561">
        <f>VLOOKUP(C2561, [3]RISKFACTORSANDACCESSTOCARE!$F:$H, 3, FALSE)</f>
        <v>-1111.0999999999999</v>
      </c>
      <c r="H2561">
        <f>VLOOKUP(C2561, [3]RISKFACTORSANDACCESSTOCARE!$F:$Q, 12, FALSE)</f>
        <v>-1111.0999999999999</v>
      </c>
    </row>
    <row r="2562" spans="1:11" hidden="1" x14ac:dyDescent="0.3">
      <c r="A2562" t="s">
        <v>2567</v>
      </c>
      <c r="B2562" t="s">
        <v>769</v>
      </c>
      <c r="C2562" t="s">
        <v>4105</v>
      </c>
      <c r="D2562">
        <f>VLOOKUP(C2562, [1]acs2015_county_data!$D:$O, 12, FALSE)</f>
        <v>44071</v>
      </c>
      <c r="E2562">
        <f>VLOOKUP(C2562, [2]DEMOGRAPHICS!$F:$M, 8, FALSE)</f>
        <v>37</v>
      </c>
      <c r="F2562">
        <f>VLOOKUP(C2562, [3]RISKFACTORSANDACCESSTOCARE!$F:$N, 9, FALSE)</f>
        <v>-1111.0999999999999</v>
      </c>
      <c r="G2562">
        <f>VLOOKUP(C2562, [3]RISKFACTORSANDACCESSTOCARE!$F:$H, 3, FALSE)</f>
        <v>-1111.0999999999999</v>
      </c>
      <c r="H2562">
        <f>VLOOKUP(C2562, [3]RISKFACTORSANDACCESSTOCARE!$F:$Q, 12, FALSE)</f>
        <v>-1111.0999999999999</v>
      </c>
    </row>
    <row r="2563" spans="1:11" hidden="1" x14ac:dyDescent="0.3">
      <c r="A2563" t="s">
        <v>2567</v>
      </c>
      <c r="B2563" t="s">
        <v>57</v>
      </c>
      <c r="C2563" t="s">
        <v>4106</v>
      </c>
      <c r="D2563">
        <f>VLOOKUP(C2563, [1]acs2015_county_data!$D:$O, 12, FALSE)</f>
        <v>47808</v>
      </c>
      <c r="E2563">
        <f>VLOOKUP(C2563, [2]DEMOGRAPHICS!$F:$M, 8, FALSE)</f>
        <v>24</v>
      </c>
      <c r="F2563">
        <f>VLOOKUP(C2563, [3]RISKFACTORSANDACCESSTOCARE!$F:$N, 9, FALSE)</f>
        <v>-1111.0999999999999</v>
      </c>
      <c r="G2563">
        <f>VLOOKUP(C2563, [3]RISKFACTORSANDACCESSTOCARE!$F:$H, 3, FALSE)</f>
        <v>-1111.0999999999999</v>
      </c>
      <c r="H2563">
        <f>VLOOKUP(C2563, [3]RISKFACTORSANDACCESSTOCARE!$F:$Q, 12, FALSE)</f>
        <v>-1111.0999999999999</v>
      </c>
    </row>
    <row r="2564" spans="1:11" hidden="1" x14ac:dyDescent="0.3">
      <c r="A2564" t="s">
        <v>2567</v>
      </c>
      <c r="B2564" t="s">
        <v>4107</v>
      </c>
      <c r="C2564" t="s">
        <v>4108</v>
      </c>
      <c r="D2564">
        <f>VLOOKUP(C2564, [1]acs2015_county_data!$D:$O, 12, FALSE)</f>
        <v>41406</v>
      </c>
      <c r="E2564">
        <f>VLOOKUP(C2564, [2]DEMOGRAPHICS!$F:$M, 8, FALSE)</f>
        <v>5</v>
      </c>
      <c r="F2564">
        <f>VLOOKUP(C2564, [3]RISKFACTORSANDACCESSTOCARE!$F:$N, 9, FALSE)</f>
        <v>-1111.0999999999999</v>
      </c>
      <c r="G2564">
        <f>VLOOKUP(C2564, [3]RISKFACTORSANDACCESSTOCARE!$F:$H, 3, FALSE)</f>
        <v>-1111.0999999999999</v>
      </c>
      <c r="H2564">
        <f>VLOOKUP(C2564, [3]RISKFACTORSANDACCESSTOCARE!$F:$Q, 12, FALSE)</f>
        <v>-1111.0999999999999</v>
      </c>
    </row>
    <row r="2565" spans="1:11" hidden="1" x14ac:dyDescent="0.3">
      <c r="A2565" t="s">
        <v>2567</v>
      </c>
      <c r="B2565" t="s">
        <v>772</v>
      </c>
      <c r="C2565" t="s">
        <v>4109</v>
      </c>
      <c r="D2565">
        <f>VLOOKUP(C2565, [1]acs2015_county_data!$D:$O, 12, FALSE)</f>
        <v>41026</v>
      </c>
      <c r="E2565">
        <f>VLOOKUP(C2565, [2]DEMOGRAPHICS!$F:$M, 8, FALSE)</f>
        <v>7</v>
      </c>
      <c r="F2565">
        <f>VLOOKUP(C2565, [3]RISKFACTORSANDACCESSTOCARE!$F:$N, 9, FALSE)</f>
        <v>-1111.0999999999999</v>
      </c>
      <c r="G2565">
        <f>VLOOKUP(C2565, [3]RISKFACTORSANDACCESSTOCARE!$F:$H, 3, FALSE)</f>
        <v>-1111.0999999999999</v>
      </c>
      <c r="H2565">
        <f>VLOOKUP(C2565, [3]RISKFACTORSANDACCESSTOCARE!$F:$Q, 12, FALSE)</f>
        <v>-1111.0999999999999</v>
      </c>
    </row>
    <row r="2566" spans="1:11" hidden="1" x14ac:dyDescent="0.3">
      <c r="A2566" t="s">
        <v>2567</v>
      </c>
      <c r="B2566" t="s">
        <v>4110</v>
      </c>
      <c r="C2566" t="s">
        <v>4111</v>
      </c>
      <c r="D2566">
        <f>VLOOKUP(C2566, [1]acs2015_county_data!$D:$O, 12, FALSE)</f>
        <v>36477</v>
      </c>
      <c r="E2566">
        <f>VLOOKUP(C2566, [2]DEMOGRAPHICS!$F:$M, 8, FALSE)</f>
        <v>2</v>
      </c>
      <c r="F2566">
        <f>VLOOKUP(C2566, [3]RISKFACTORSANDACCESSTOCARE!$F:$N, 9, FALSE)</f>
        <v>-1111.0999999999999</v>
      </c>
      <c r="G2566">
        <f>VLOOKUP(C2566, [3]RISKFACTORSANDACCESSTOCARE!$F:$H, 3, FALSE)</f>
        <v>-1111.0999999999999</v>
      </c>
      <c r="H2566">
        <f>VLOOKUP(C2566, [3]RISKFACTORSANDACCESSTOCARE!$F:$Q, 12, FALSE)</f>
        <v>-1111.0999999999999</v>
      </c>
    </row>
    <row r="2567" spans="1:11" x14ac:dyDescent="0.3">
      <c r="A2567" t="s">
        <v>2567</v>
      </c>
      <c r="B2567" t="s">
        <v>4112</v>
      </c>
      <c r="C2567" t="s">
        <v>4113</v>
      </c>
      <c r="D2567">
        <f>VLOOKUP(C2567, [1]acs2015_county_data!$D:$O, 12, FALSE)</f>
        <v>89152</v>
      </c>
      <c r="E2567">
        <f>VLOOKUP(C2567, [2]DEMOGRAPHICS!$F:$M, 8, FALSE)</f>
        <v>530</v>
      </c>
      <c r="F2567">
        <f>VLOOKUP(C2567, [3]RISKFACTORSANDACCESSTOCARE!$F:$N, 9, FALSE)</f>
        <v>15.2</v>
      </c>
      <c r="G2567">
        <f>VLOOKUP(C2567, [3]RISKFACTORSANDACCESSTOCARE!$F:$H, 3, FALSE)</f>
        <v>19.5</v>
      </c>
      <c r="H2567">
        <f>VLOOKUP(C2567, [3]RISKFACTORSANDACCESSTOCARE!$F:$Q, 12, FALSE)</f>
        <v>22</v>
      </c>
      <c r="I2567">
        <f>VLOOKUP(C2567,[4]RISKFACTORSANDACCESSTOCARE!$F:$Z,21,FALSE)</f>
        <v>57540</v>
      </c>
      <c r="J2567">
        <f>VLOOKUP(C2567,[5]DEMOGRAPHICS!$F:$J,5,FALSE)</f>
        <v>463650</v>
      </c>
      <c r="K2567">
        <f>I2567/J2567*100</f>
        <v>12.410223228728567</v>
      </c>
    </row>
    <row r="2568" spans="1:11" hidden="1" x14ac:dyDescent="0.3">
      <c r="A2568" t="s">
        <v>2567</v>
      </c>
      <c r="B2568" t="s">
        <v>59</v>
      </c>
      <c r="C2568" t="s">
        <v>4114</v>
      </c>
      <c r="D2568">
        <f>VLOOKUP(C2568, [1]acs2015_county_data!$D:$O, 12, FALSE)</f>
        <v>41537</v>
      </c>
      <c r="E2568">
        <f>VLOOKUP(C2568, [2]DEMOGRAPHICS!$F:$M, 8, FALSE)</f>
        <v>36</v>
      </c>
      <c r="F2568">
        <f>VLOOKUP(C2568, [3]RISKFACTORSANDACCESSTOCARE!$F:$N, 9, FALSE)</f>
        <v>-1111.0999999999999</v>
      </c>
      <c r="G2568">
        <f>VLOOKUP(C2568, [3]RISKFACTORSANDACCESSTOCARE!$F:$H, 3, FALSE)</f>
        <v>-1111.0999999999999</v>
      </c>
      <c r="H2568">
        <f>VLOOKUP(C2568, [3]RISKFACTORSANDACCESSTOCARE!$F:$Q, 12, FALSE)</f>
        <v>-1111.0999999999999</v>
      </c>
    </row>
    <row r="2569" spans="1:11" hidden="1" x14ac:dyDescent="0.3">
      <c r="A2569" t="s">
        <v>2567</v>
      </c>
      <c r="B2569" t="s">
        <v>4115</v>
      </c>
      <c r="C2569" t="s">
        <v>4116</v>
      </c>
      <c r="D2569">
        <f>VLOOKUP(C2569, [1]acs2015_county_data!$D:$O, 12, FALSE)</f>
        <v>44301</v>
      </c>
      <c r="E2569">
        <f>VLOOKUP(C2569, [2]DEMOGRAPHICS!$F:$M, 8, FALSE)</f>
        <v>21</v>
      </c>
      <c r="F2569">
        <f>VLOOKUP(C2569, [3]RISKFACTORSANDACCESSTOCARE!$F:$N, 9, FALSE)</f>
        <v>-1111.0999999999999</v>
      </c>
      <c r="G2569">
        <f>VLOOKUP(C2569, [3]RISKFACTORSANDACCESSTOCARE!$F:$H, 3, FALSE)</f>
        <v>-1111.0999999999999</v>
      </c>
      <c r="H2569">
        <f>VLOOKUP(C2569, [3]RISKFACTORSANDACCESSTOCARE!$F:$Q, 12, FALSE)</f>
        <v>-1111.0999999999999</v>
      </c>
    </row>
    <row r="2570" spans="1:11" hidden="1" x14ac:dyDescent="0.3">
      <c r="A2570" t="s">
        <v>2567</v>
      </c>
      <c r="B2570" t="s">
        <v>4117</v>
      </c>
      <c r="C2570" t="s">
        <v>4118</v>
      </c>
      <c r="D2570">
        <f>VLOOKUP(C2570, [1]acs2015_county_data!$D:$O, 12, FALSE)</f>
        <v>36404</v>
      </c>
      <c r="E2570">
        <f>VLOOKUP(C2570, [2]DEMOGRAPHICS!$F:$M, 8, FALSE)</f>
        <v>14</v>
      </c>
      <c r="F2570">
        <f>VLOOKUP(C2570, [3]RISKFACTORSANDACCESSTOCARE!$F:$N, 9, FALSE)</f>
        <v>-1111.0999999999999</v>
      </c>
      <c r="G2570">
        <f>VLOOKUP(C2570, [3]RISKFACTORSANDACCESSTOCARE!$F:$H, 3, FALSE)</f>
        <v>-1111.0999999999999</v>
      </c>
      <c r="H2570">
        <f>VLOOKUP(C2570, [3]RISKFACTORSANDACCESSTOCARE!$F:$Q, 12, FALSE)</f>
        <v>-1111.0999999999999</v>
      </c>
    </row>
    <row r="2571" spans="1:11" hidden="1" x14ac:dyDescent="0.3">
      <c r="A2571" t="s">
        <v>2567</v>
      </c>
      <c r="B2571" t="s">
        <v>4119</v>
      </c>
      <c r="C2571" t="s">
        <v>4120</v>
      </c>
      <c r="D2571">
        <f>VLOOKUP(C2571, [1]acs2015_county_data!$D:$O, 12, FALSE)</f>
        <v>57635</v>
      </c>
      <c r="E2571">
        <f>VLOOKUP(C2571, [2]DEMOGRAPHICS!$F:$M, 8, FALSE)</f>
        <v>10</v>
      </c>
      <c r="F2571">
        <f>VLOOKUP(C2571, [3]RISKFACTORSANDACCESSTOCARE!$F:$N, 9, FALSE)</f>
        <v>-1111.0999999999999</v>
      </c>
      <c r="G2571">
        <f>VLOOKUP(C2571, [3]RISKFACTORSANDACCESSTOCARE!$F:$H, 3, FALSE)</f>
        <v>-1111.0999999999999</v>
      </c>
      <c r="H2571">
        <f>VLOOKUP(C2571, [3]RISKFACTORSANDACCESSTOCARE!$F:$Q, 12, FALSE)</f>
        <v>-1111.0999999999999</v>
      </c>
    </row>
    <row r="2572" spans="1:11" x14ac:dyDescent="0.3">
      <c r="A2572" t="s">
        <v>2567</v>
      </c>
      <c r="B2572" t="s">
        <v>4121</v>
      </c>
      <c r="C2572" t="s">
        <v>4122</v>
      </c>
      <c r="D2572">
        <f>VLOOKUP(C2572, [1]acs2015_county_data!$D:$O, 12, FALSE)</f>
        <v>62313</v>
      </c>
      <c r="E2572">
        <f>VLOOKUP(C2572, [2]DEMOGRAPHICS!$F:$M, 8, FALSE)</f>
        <v>697</v>
      </c>
      <c r="F2572">
        <f>VLOOKUP(C2572, [3]RISKFACTORSANDACCESSTOCARE!$F:$N, 9, FALSE)</f>
        <v>28.6</v>
      </c>
      <c r="G2572">
        <f>VLOOKUP(C2572, [3]RISKFACTORSANDACCESSTOCARE!$F:$H, 3, FALSE)</f>
        <v>24.9</v>
      </c>
      <c r="H2572">
        <f>VLOOKUP(C2572, [3]RISKFACTORSANDACCESSTOCARE!$F:$Q, 12, FALSE)</f>
        <v>28.4</v>
      </c>
      <c r="I2572">
        <f>VLOOKUP(C2572,[4]RISKFACTORSANDACCESSTOCARE!$F:$Z,21,FALSE)</f>
        <v>41377</v>
      </c>
      <c r="J2572">
        <f>VLOOKUP(C2572,[5]DEMOGRAPHICS!$F:$J,5,FALSE)</f>
        <v>277563</v>
      </c>
      <c r="K2572">
        <f>I2572/J2572*100</f>
        <v>14.907246282825881</v>
      </c>
    </row>
    <row r="2573" spans="1:11" hidden="1" x14ac:dyDescent="0.3">
      <c r="A2573" t="s">
        <v>2567</v>
      </c>
      <c r="B2573" t="s">
        <v>4123</v>
      </c>
      <c r="C2573" t="s">
        <v>4124</v>
      </c>
      <c r="D2573">
        <f>VLOOKUP(C2573, [1]acs2015_county_data!$D:$O, 12, FALSE)</f>
        <v>48508</v>
      </c>
      <c r="E2573">
        <f>VLOOKUP(C2573, [2]DEMOGRAPHICS!$F:$M, 8, FALSE)</f>
        <v>6</v>
      </c>
      <c r="F2573">
        <f>VLOOKUP(C2573, [3]RISKFACTORSANDACCESSTOCARE!$F:$N, 9, FALSE)</f>
        <v>-1111.0999999999999</v>
      </c>
      <c r="G2573">
        <f>VLOOKUP(C2573, [3]RISKFACTORSANDACCESSTOCARE!$F:$H, 3, FALSE)</f>
        <v>-1111.0999999999999</v>
      </c>
      <c r="H2573">
        <f>VLOOKUP(C2573, [3]RISKFACTORSANDACCESSTOCARE!$F:$Q, 12, FALSE)</f>
        <v>-1111.0999999999999</v>
      </c>
    </row>
    <row r="2574" spans="1:11" hidden="1" x14ac:dyDescent="0.3">
      <c r="A2574" t="s">
        <v>2567</v>
      </c>
      <c r="B2574" t="s">
        <v>4125</v>
      </c>
      <c r="C2574" t="s">
        <v>4126</v>
      </c>
      <c r="D2574">
        <f>VLOOKUP(C2574, [1]acs2015_county_data!$D:$O, 12, FALSE)</f>
        <v>54859</v>
      </c>
      <c r="E2574">
        <f>VLOOKUP(C2574, [2]DEMOGRAPHICS!$F:$M, 8, FALSE)</f>
        <v>22</v>
      </c>
      <c r="F2574">
        <f>VLOOKUP(C2574, [3]RISKFACTORSANDACCESSTOCARE!$F:$N, 9, FALSE)</f>
        <v>18.5</v>
      </c>
      <c r="G2574">
        <f>VLOOKUP(C2574, [3]RISKFACTORSANDACCESSTOCARE!$F:$H, 3, FALSE)</f>
        <v>-1111.0999999999999</v>
      </c>
      <c r="H2574">
        <f>VLOOKUP(C2574, [3]RISKFACTORSANDACCESSTOCARE!$F:$Q, 12, FALSE)</f>
        <v>-1111.0999999999999</v>
      </c>
    </row>
    <row r="2575" spans="1:11" hidden="1" x14ac:dyDescent="0.3">
      <c r="A2575" t="s">
        <v>2567</v>
      </c>
      <c r="B2575" t="s">
        <v>4127</v>
      </c>
      <c r="C2575" t="s">
        <v>4128</v>
      </c>
      <c r="D2575">
        <f>VLOOKUP(C2575, [1]acs2015_county_data!$D:$O, 12, FALSE)</f>
        <v>67303</v>
      </c>
      <c r="E2575">
        <f>VLOOKUP(C2575, [2]DEMOGRAPHICS!$F:$M, 8, FALSE)</f>
        <v>1</v>
      </c>
      <c r="F2575">
        <f>VLOOKUP(C2575, [3]RISKFACTORSANDACCESSTOCARE!$F:$N, 9, FALSE)</f>
        <v>-1111.0999999999999</v>
      </c>
      <c r="G2575">
        <f>VLOOKUP(C2575, [3]RISKFACTORSANDACCESSTOCARE!$F:$H, 3, FALSE)</f>
        <v>-1111.0999999999999</v>
      </c>
      <c r="H2575">
        <f>VLOOKUP(C2575, [3]RISKFACTORSANDACCESSTOCARE!$F:$Q, 12, FALSE)</f>
        <v>-1111.0999999999999</v>
      </c>
    </row>
    <row r="2576" spans="1:11" hidden="1" x14ac:dyDescent="0.3">
      <c r="A2576" t="s">
        <v>2567</v>
      </c>
      <c r="B2576" t="s">
        <v>4129</v>
      </c>
      <c r="C2576" t="s">
        <v>4130</v>
      </c>
      <c r="D2576">
        <f>VLOOKUP(C2576, [1]acs2015_county_data!$D:$O, 12, FALSE)</f>
        <v>51226</v>
      </c>
      <c r="E2576">
        <f>VLOOKUP(C2576, [2]DEMOGRAPHICS!$F:$M, 8, FALSE)</f>
        <v>8</v>
      </c>
      <c r="F2576">
        <f>VLOOKUP(C2576, [3]RISKFACTORSANDACCESSTOCARE!$F:$N, 9, FALSE)</f>
        <v>-1111.0999999999999</v>
      </c>
      <c r="G2576">
        <f>VLOOKUP(C2576, [3]RISKFACTORSANDACCESSTOCARE!$F:$H, 3, FALSE)</f>
        <v>-1111.0999999999999</v>
      </c>
      <c r="H2576">
        <f>VLOOKUP(C2576, [3]RISKFACTORSANDACCESSTOCARE!$F:$Q, 12, FALSE)</f>
        <v>-1111.0999999999999</v>
      </c>
    </row>
    <row r="2577" spans="1:11" hidden="1" x14ac:dyDescent="0.3">
      <c r="A2577" t="s">
        <v>2567</v>
      </c>
      <c r="B2577" t="s">
        <v>4131</v>
      </c>
      <c r="C2577" t="s">
        <v>4132</v>
      </c>
      <c r="D2577">
        <f>VLOOKUP(C2577, [1]acs2015_county_data!$D:$O, 12, FALSE)</f>
        <v>42983</v>
      </c>
      <c r="E2577">
        <f>VLOOKUP(C2577, [2]DEMOGRAPHICS!$F:$M, 8, FALSE)</f>
        <v>18</v>
      </c>
      <c r="F2577">
        <f>VLOOKUP(C2577, [3]RISKFACTORSANDACCESSTOCARE!$F:$N, 9, FALSE)</f>
        <v>-1111.0999999999999</v>
      </c>
      <c r="G2577">
        <f>VLOOKUP(C2577, [3]RISKFACTORSANDACCESSTOCARE!$F:$H, 3, FALSE)</f>
        <v>-1111.0999999999999</v>
      </c>
      <c r="H2577">
        <f>VLOOKUP(C2577, [3]RISKFACTORSANDACCESSTOCARE!$F:$Q, 12, FALSE)</f>
        <v>-1111.0999999999999</v>
      </c>
    </row>
    <row r="2578" spans="1:11" hidden="1" x14ac:dyDescent="0.3">
      <c r="A2578" t="s">
        <v>2567</v>
      </c>
      <c r="B2578" t="s">
        <v>1511</v>
      </c>
      <c r="C2578" t="s">
        <v>4133</v>
      </c>
      <c r="D2578">
        <f>VLOOKUP(C2578, [1]acs2015_county_data!$D:$O, 12, FALSE)</f>
        <v>43288</v>
      </c>
      <c r="E2578">
        <f>VLOOKUP(C2578, [2]DEMOGRAPHICS!$F:$M, 8, FALSE)</f>
        <v>23</v>
      </c>
      <c r="F2578">
        <f>VLOOKUP(C2578, [3]RISKFACTORSANDACCESSTOCARE!$F:$N, 9, FALSE)</f>
        <v>-1111.0999999999999</v>
      </c>
      <c r="G2578">
        <f>VLOOKUP(C2578, [3]RISKFACTORSANDACCESSTOCARE!$F:$H, 3, FALSE)</f>
        <v>-1111.0999999999999</v>
      </c>
      <c r="H2578">
        <f>VLOOKUP(C2578, [3]RISKFACTORSANDACCESSTOCARE!$F:$Q, 12, FALSE)</f>
        <v>-1111.0999999999999</v>
      </c>
    </row>
    <row r="2579" spans="1:11" hidden="1" x14ac:dyDescent="0.3">
      <c r="A2579" t="s">
        <v>2567</v>
      </c>
      <c r="B2579" t="s">
        <v>1696</v>
      </c>
      <c r="C2579" t="s">
        <v>4134</v>
      </c>
      <c r="D2579">
        <f>VLOOKUP(C2579, [1]acs2015_county_data!$D:$O, 12, FALSE)</f>
        <v>47952</v>
      </c>
      <c r="E2579">
        <f>VLOOKUP(C2579, [2]DEMOGRAPHICS!$F:$M, 8, FALSE)</f>
        <v>125</v>
      </c>
      <c r="F2579">
        <f>VLOOKUP(C2579, [3]RISKFACTORSANDACCESSTOCARE!$F:$N, 9, FALSE)</f>
        <v>23.7</v>
      </c>
      <c r="G2579">
        <f>VLOOKUP(C2579, [3]RISKFACTORSANDACCESSTOCARE!$F:$H, 3, FALSE)</f>
        <v>28</v>
      </c>
      <c r="H2579">
        <f>VLOOKUP(C2579, [3]RISKFACTORSANDACCESSTOCARE!$F:$Q, 12, FALSE)</f>
        <v>-1111.0999999999999</v>
      </c>
    </row>
    <row r="2580" spans="1:11" x14ac:dyDescent="0.3">
      <c r="A2580" t="s">
        <v>2567</v>
      </c>
      <c r="B2580" t="s">
        <v>4135</v>
      </c>
      <c r="C2580" t="s">
        <v>4136</v>
      </c>
      <c r="D2580">
        <f>VLOOKUP(C2580, [1]acs2015_county_data!$D:$O, 12, FALSE)</f>
        <v>47639</v>
      </c>
      <c r="E2580">
        <f>VLOOKUP(C2580, [2]DEMOGRAPHICS!$F:$M, 8, FALSE)</f>
        <v>422</v>
      </c>
      <c r="F2580">
        <f>VLOOKUP(C2580, [3]RISKFACTORSANDACCESSTOCARE!$F:$N, 9, FALSE)</f>
        <v>24.1</v>
      </c>
      <c r="G2580">
        <f>VLOOKUP(C2580, [3]RISKFACTORSANDACCESSTOCARE!$F:$H, 3, FALSE)</f>
        <v>27.9</v>
      </c>
      <c r="H2580">
        <f>VLOOKUP(C2580, [3]RISKFACTORSANDACCESSTOCARE!$F:$Q, 12, FALSE)</f>
        <v>28.9</v>
      </c>
      <c r="I2580">
        <f>VLOOKUP(C2580,[4]RISKFACTORSANDACCESSTOCARE!$F:$Z,21,FALSE)</f>
        <v>18617</v>
      </c>
      <c r="J2580">
        <f>VLOOKUP(C2580,[5]DEMOGRAPHICS!$F:$J,5,FALSE)</f>
        <v>115649</v>
      </c>
      <c r="K2580">
        <f>I2580/J2580*100</f>
        <v>16.097847798078668</v>
      </c>
    </row>
    <row r="2581" spans="1:11" hidden="1" x14ac:dyDescent="0.3">
      <c r="A2581" t="s">
        <v>2567</v>
      </c>
      <c r="B2581" t="s">
        <v>4137</v>
      </c>
      <c r="C2581" t="s">
        <v>4138</v>
      </c>
      <c r="D2581">
        <f>VLOOKUP(C2581, [1]acs2015_county_data!$D:$O, 12, FALSE)</f>
        <v>46195</v>
      </c>
      <c r="E2581">
        <f>VLOOKUP(C2581, [2]DEMOGRAPHICS!$F:$M, 8, FALSE)</f>
        <v>32</v>
      </c>
      <c r="F2581">
        <f>VLOOKUP(C2581, [3]RISKFACTORSANDACCESSTOCARE!$F:$N, 9, FALSE)</f>
        <v>-1111.0999999999999</v>
      </c>
      <c r="G2581">
        <f>VLOOKUP(C2581, [3]RISKFACTORSANDACCESSTOCARE!$F:$H, 3, FALSE)</f>
        <v>-1111.0999999999999</v>
      </c>
      <c r="H2581">
        <f>VLOOKUP(C2581, [3]RISKFACTORSANDACCESSTOCARE!$F:$Q, 12, FALSE)</f>
        <v>-1111.0999999999999</v>
      </c>
    </row>
    <row r="2582" spans="1:11" hidden="1" x14ac:dyDescent="0.3">
      <c r="A2582" t="s">
        <v>2567</v>
      </c>
      <c r="B2582" t="s">
        <v>2901</v>
      </c>
      <c r="C2582" t="s">
        <v>4139</v>
      </c>
      <c r="D2582">
        <f>VLOOKUP(C2582, [1]acs2015_county_data!$D:$O, 12, FALSE)</f>
        <v>62420</v>
      </c>
      <c r="E2582">
        <f>VLOOKUP(C2582, [2]DEMOGRAPHICS!$F:$M, 8, FALSE)</f>
        <v>145</v>
      </c>
      <c r="F2582">
        <f>VLOOKUP(C2582, [3]RISKFACTORSANDACCESSTOCARE!$F:$N, 9, FALSE)</f>
        <v>23.6</v>
      </c>
      <c r="G2582">
        <f>VLOOKUP(C2582, [3]RISKFACTORSANDACCESSTOCARE!$F:$H, 3, FALSE)</f>
        <v>25</v>
      </c>
      <c r="H2582">
        <f>VLOOKUP(C2582, [3]RISKFACTORSANDACCESSTOCARE!$F:$Q, 12, FALSE)</f>
        <v>-1111.0999999999999</v>
      </c>
    </row>
    <row r="2583" spans="1:11" hidden="1" x14ac:dyDescent="0.3">
      <c r="A2583" t="s">
        <v>2567</v>
      </c>
      <c r="B2583" t="s">
        <v>65</v>
      </c>
      <c r="C2583" t="s">
        <v>4140</v>
      </c>
      <c r="D2583">
        <f>VLOOKUP(C2583, [1]acs2015_county_data!$D:$O, 12, FALSE)</f>
        <v>43375</v>
      </c>
      <c r="E2583">
        <f>VLOOKUP(C2583, [2]DEMOGRAPHICS!$F:$M, 8, FALSE)</f>
        <v>36</v>
      </c>
      <c r="F2583">
        <f>VLOOKUP(C2583, [3]RISKFACTORSANDACCESSTOCARE!$F:$N, 9, FALSE)</f>
        <v>-1111.0999999999999</v>
      </c>
      <c r="G2583">
        <f>VLOOKUP(C2583, [3]RISKFACTORSANDACCESSTOCARE!$F:$H, 3, FALSE)</f>
        <v>-1111.0999999999999</v>
      </c>
      <c r="H2583">
        <f>VLOOKUP(C2583, [3]RISKFACTORSANDACCESSTOCARE!$F:$Q, 12, FALSE)</f>
        <v>-1111.0999999999999</v>
      </c>
    </row>
    <row r="2584" spans="1:11" hidden="1" x14ac:dyDescent="0.3">
      <c r="A2584" t="s">
        <v>2567</v>
      </c>
      <c r="B2584" t="s">
        <v>793</v>
      </c>
      <c r="C2584" t="s">
        <v>4141</v>
      </c>
      <c r="D2584">
        <f>VLOOKUP(C2584, [1]acs2015_county_data!$D:$O, 12, FALSE)</f>
        <v>30950</v>
      </c>
      <c r="E2584">
        <f>VLOOKUP(C2584, [2]DEMOGRAPHICS!$F:$M, 8, FALSE)</f>
        <v>4</v>
      </c>
      <c r="F2584">
        <f>VLOOKUP(C2584, [3]RISKFACTORSANDACCESSTOCARE!$F:$N, 9, FALSE)</f>
        <v>-1111.0999999999999</v>
      </c>
      <c r="G2584">
        <f>VLOOKUP(C2584, [3]RISKFACTORSANDACCESSTOCARE!$F:$H, 3, FALSE)</f>
        <v>-1111.0999999999999</v>
      </c>
      <c r="H2584">
        <f>VLOOKUP(C2584, [3]RISKFACTORSANDACCESSTOCARE!$F:$Q, 12, FALSE)</f>
        <v>-1111.0999999999999</v>
      </c>
    </row>
    <row r="2585" spans="1:11" hidden="1" x14ac:dyDescent="0.3">
      <c r="A2585" t="s">
        <v>2567</v>
      </c>
      <c r="B2585" t="s">
        <v>597</v>
      </c>
      <c r="C2585" t="s">
        <v>4142</v>
      </c>
      <c r="D2585">
        <f>VLOOKUP(C2585, [1]acs2015_county_data!$D:$O, 12, FALSE)</f>
        <v>42432</v>
      </c>
      <c r="E2585">
        <f>VLOOKUP(C2585, [2]DEMOGRAPHICS!$F:$M, 8, FALSE)</f>
        <v>10</v>
      </c>
      <c r="F2585">
        <f>VLOOKUP(C2585, [3]RISKFACTORSANDACCESSTOCARE!$F:$N, 9, FALSE)</f>
        <v>-1111.0999999999999</v>
      </c>
      <c r="G2585">
        <f>VLOOKUP(C2585, [3]RISKFACTORSANDACCESSTOCARE!$F:$H, 3, FALSE)</f>
        <v>-1111.0999999999999</v>
      </c>
      <c r="H2585">
        <f>VLOOKUP(C2585, [3]RISKFACTORSANDACCESSTOCARE!$F:$Q, 12, FALSE)</f>
        <v>-1111.0999999999999</v>
      </c>
    </row>
    <row r="2586" spans="1:11" hidden="1" x14ac:dyDescent="0.3">
      <c r="A2586" t="s">
        <v>2567</v>
      </c>
      <c r="B2586" t="s">
        <v>4143</v>
      </c>
      <c r="C2586" t="s">
        <v>4144</v>
      </c>
      <c r="D2586">
        <f>VLOOKUP(C2586, [1]acs2015_county_data!$D:$O, 12, FALSE)</f>
        <v>44219</v>
      </c>
      <c r="E2586">
        <f>VLOOKUP(C2586, [2]DEMOGRAPHICS!$F:$M, 8, FALSE)</f>
        <v>6</v>
      </c>
      <c r="F2586">
        <f>VLOOKUP(C2586, [3]RISKFACTORSANDACCESSTOCARE!$F:$N, 9, FALSE)</f>
        <v>-1111.0999999999999</v>
      </c>
      <c r="G2586">
        <f>VLOOKUP(C2586, [3]RISKFACTORSANDACCESSTOCARE!$F:$H, 3, FALSE)</f>
        <v>-1111.0999999999999</v>
      </c>
      <c r="H2586">
        <f>VLOOKUP(C2586, [3]RISKFACTORSANDACCESSTOCARE!$F:$Q, 12, FALSE)</f>
        <v>-1111.0999999999999</v>
      </c>
    </row>
    <row r="2587" spans="1:11" hidden="1" x14ac:dyDescent="0.3">
      <c r="A2587" t="s">
        <v>2567</v>
      </c>
      <c r="B2587" t="s">
        <v>3905</v>
      </c>
      <c r="C2587" t="s">
        <v>4145</v>
      </c>
      <c r="D2587">
        <f>VLOOKUP(C2587, [1]acs2015_county_data!$D:$O, 12, FALSE)</f>
        <v>37174</v>
      </c>
      <c r="E2587">
        <f>VLOOKUP(C2587, [2]DEMOGRAPHICS!$F:$M, 8, FALSE)</f>
        <v>6</v>
      </c>
      <c r="F2587">
        <f>VLOOKUP(C2587, [3]RISKFACTORSANDACCESSTOCARE!$F:$N, 9, FALSE)</f>
        <v>-1111.0999999999999</v>
      </c>
      <c r="G2587">
        <f>VLOOKUP(C2587, [3]RISKFACTORSANDACCESSTOCARE!$F:$H, 3, FALSE)</f>
        <v>-1111.0999999999999</v>
      </c>
      <c r="H2587">
        <f>VLOOKUP(C2587, [3]RISKFACTORSANDACCESSTOCARE!$F:$Q, 12, FALSE)</f>
        <v>-1111.0999999999999</v>
      </c>
    </row>
    <row r="2588" spans="1:11" hidden="1" x14ac:dyDescent="0.3">
      <c r="A2588" t="s">
        <v>2567</v>
      </c>
      <c r="B2588" t="s">
        <v>1081</v>
      </c>
      <c r="C2588" t="s">
        <v>4146</v>
      </c>
      <c r="D2588">
        <f>VLOOKUP(C2588, [1]acs2015_county_data!$D:$O, 12, FALSE)</f>
        <v>52614</v>
      </c>
      <c r="E2588">
        <f>VLOOKUP(C2588, [2]DEMOGRAPHICS!$F:$M, 8, FALSE)</f>
        <v>57</v>
      </c>
      <c r="F2588">
        <f>VLOOKUP(C2588, [3]RISKFACTORSANDACCESSTOCARE!$F:$N, 9, FALSE)</f>
        <v>24.5</v>
      </c>
      <c r="G2588">
        <f>VLOOKUP(C2588, [3]RISKFACTORSANDACCESSTOCARE!$F:$H, 3, FALSE)</f>
        <v>-1111.0999999999999</v>
      </c>
      <c r="H2588">
        <f>VLOOKUP(C2588, [3]RISKFACTORSANDACCESSTOCARE!$F:$Q, 12, FALSE)</f>
        <v>-1111.0999999999999</v>
      </c>
    </row>
    <row r="2589" spans="1:11" x14ac:dyDescent="0.3">
      <c r="A2589" t="s">
        <v>2567</v>
      </c>
      <c r="B2589" t="s">
        <v>799</v>
      </c>
      <c r="C2589" t="s">
        <v>4147</v>
      </c>
      <c r="D2589">
        <f>VLOOKUP(C2589, [1]acs2015_county_data!$D:$O, 12, FALSE)</f>
        <v>54457</v>
      </c>
      <c r="E2589">
        <f>VLOOKUP(C2589, [2]DEMOGRAPHICS!$F:$M, 8, FALSE)</f>
        <v>2136</v>
      </c>
      <c r="F2589">
        <f>VLOOKUP(C2589, [3]RISKFACTORSANDACCESSTOCARE!$F:$N, 9, FALSE)</f>
        <v>22.6</v>
      </c>
      <c r="G2589">
        <f>VLOOKUP(C2589, [3]RISKFACTORSANDACCESSTOCARE!$F:$H, 3, FALSE)</f>
        <v>26.5</v>
      </c>
      <c r="H2589">
        <f>VLOOKUP(C2589, [3]RISKFACTORSANDACCESSTOCARE!$F:$Q, 12, FALSE)</f>
        <v>22.2</v>
      </c>
      <c r="I2589">
        <f>VLOOKUP(C2589,[4]RISKFACTORSANDACCESSTOCARE!$F:$Z,21,FALSE)</f>
        <v>676637</v>
      </c>
      <c r="J2589">
        <f>VLOOKUP(C2589,[5]DEMOGRAPHICS!$F:$J,5,FALSE)</f>
        <v>3693050</v>
      </c>
      <c r="K2589">
        <f>I2589/J2589*100</f>
        <v>18.321901950961941</v>
      </c>
    </row>
    <row r="2590" spans="1:11" hidden="1" x14ac:dyDescent="0.3">
      <c r="A2590" t="s">
        <v>2567</v>
      </c>
      <c r="B2590" t="s">
        <v>1223</v>
      </c>
      <c r="C2590" t="s">
        <v>4148</v>
      </c>
      <c r="D2590">
        <f>VLOOKUP(C2590, [1]acs2015_county_data!$D:$O, 12, FALSE)</f>
        <v>45974</v>
      </c>
      <c r="E2590">
        <f>VLOOKUP(C2590, [2]DEMOGRAPHICS!$F:$M, 8, FALSE)</f>
        <v>71</v>
      </c>
      <c r="F2590">
        <f>VLOOKUP(C2590, [3]RISKFACTORSANDACCESSTOCARE!$F:$N, 9, FALSE)</f>
        <v>31</v>
      </c>
      <c r="G2590">
        <f>VLOOKUP(C2590, [3]RISKFACTORSANDACCESSTOCARE!$F:$H, 3, FALSE)</f>
        <v>38.5</v>
      </c>
      <c r="H2590">
        <f>VLOOKUP(C2590, [3]RISKFACTORSANDACCESSTOCARE!$F:$Q, 12, FALSE)</f>
        <v>-1111.0999999999999</v>
      </c>
    </row>
    <row r="2591" spans="1:11" hidden="1" x14ac:dyDescent="0.3">
      <c r="A2591" t="s">
        <v>2567</v>
      </c>
      <c r="B2591" t="s">
        <v>4149</v>
      </c>
      <c r="C2591" t="s">
        <v>4150</v>
      </c>
      <c r="D2591">
        <f>VLOOKUP(C2591, [1]acs2015_county_data!$D:$O, 12, FALSE)</f>
        <v>63004</v>
      </c>
      <c r="E2591">
        <f>VLOOKUP(C2591, [2]DEMOGRAPHICS!$F:$M, 8, FALSE)</f>
        <v>4</v>
      </c>
      <c r="F2591">
        <f>VLOOKUP(C2591, [3]RISKFACTORSANDACCESSTOCARE!$F:$N, 9, FALSE)</f>
        <v>-1111.0999999999999</v>
      </c>
      <c r="G2591">
        <f>VLOOKUP(C2591, [3]RISKFACTORSANDACCESSTOCARE!$F:$H, 3, FALSE)</f>
        <v>-1111.0999999999999</v>
      </c>
      <c r="H2591">
        <f>VLOOKUP(C2591, [3]RISKFACTORSANDACCESSTOCARE!$F:$Q, 12, FALSE)</f>
        <v>-1111.0999999999999</v>
      </c>
    </row>
    <row r="2592" spans="1:11" hidden="1" x14ac:dyDescent="0.3">
      <c r="A2592" t="s">
        <v>2567</v>
      </c>
      <c r="B2592" t="s">
        <v>1522</v>
      </c>
      <c r="C2592" t="s">
        <v>4151</v>
      </c>
      <c r="D2592">
        <f>VLOOKUP(C2592, [1]acs2015_county_data!$D:$O, 12, FALSE)</f>
        <v>39850</v>
      </c>
      <c r="E2592">
        <f>VLOOKUP(C2592, [2]DEMOGRAPHICS!$F:$M, 8, FALSE)</f>
        <v>6</v>
      </c>
      <c r="F2592">
        <f>VLOOKUP(C2592, [3]RISKFACTORSANDACCESSTOCARE!$F:$N, 9, FALSE)</f>
        <v>-1111.0999999999999</v>
      </c>
      <c r="G2592">
        <f>VLOOKUP(C2592, [3]RISKFACTORSANDACCESSTOCARE!$F:$H, 3, FALSE)</f>
        <v>-1111.0999999999999</v>
      </c>
      <c r="H2592">
        <f>VLOOKUP(C2592, [3]RISKFACTORSANDACCESSTOCARE!$F:$Q, 12, FALSE)</f>
        <v>-1111.0999999999999</v>
      </c>
    </row>
    <row r="2593" spans="1:11" x14ac:dyDescent="0.3">
      <c r="A2593" t="s">
        <v>2567</v>
      </c>
      <c r="B2593" t="s">
        <v>4152</v>
      </c>
      <c r="C2593" t="s">
        <v>4153</v>
      </c>
      <c r="D2593">
        <f>VLOOKUP(C2593, [1]acs2015_county_data!$D:$O, 12, FALSE)</f>
        <v>58583</v>
      </c>
      <c r="E2593">
        <f>VLOOKUP(C2593, [2]DEMOGRAPHICS!$F:$M, 8, FALSE)</f>
        <v>184</v>
      </c>
      <c r="F2593">
        <f>VLOOKUP(C2593, [3]RISKFACTORSANDACCESSTOCARE!$F:$N, 9, FALSE)</f>
        <v>26.1</v>
      </c>
      <c r="G2593">
        <f>VLOOKUP(C2593, [3]RISKFACTORSANDACCESSTOCARE!$F:$H, 3, FALSE)</f>
        <v>19.7</v>
      </c>
      <c r="H2593">
        <f>VLOOKUP(C2593, [3]RISKFACTORSANDACCESSTOCARE!$F:$Q, 12, FALSE)</f>
        <v>19.399999999999999</v>
      </c>
      <c r="I2593">
        <f>VLOOKUP(C2593,[4]RISKFACTORSANDACCESSTOCARE!$F:$Z,21,FALSE)</f>
        <v>14944</v>
      </c>
      <c r="J2593">
        <f>VLOOKUP(C2593,[5]DEMOGRAPHICS!$F:$J,5,FALSE)</f>
        <v>124432</v>
      </c>
      <c r="K2593">
        <f>I2593/J2593*100</f>
        <v>12.00977240581201</v>
      </c>
    </row>
    <row r="2594" spans="1:11" hidden="1" x14ac:dyDescent="0.3">
      <c r="A2594" t="s">
        <v>2567</v>
      </c>
      <c r="B2594" t="s">
        <v>4154</v>
      </c>
      <c r="C2594" t="s">
        <v>4155</v>
      </c>
      <c r="D2594">
        <f>VLOOKUP(C2594, [1]acs2015_county_data!$D:$O, 12, FALSE)</f>
        <v>62813</v>
      </c>
      <c r="E2594">
        <f>VLOOKUP(C2594, [2]DEMOGRAPHICS!$F:$M, 8, FALSE)</f>
        <v>4</v>
      </c>
      <c r="F2594">
        <f>VLOOKUP(C2594, [3]RISKFACTORSANDACCESSTOCARE!$F:$N, 9, FALSE)</f>
        <v>-1111.0999999999999</v>
      </c>
      <c r="G2594">
        <f>VLOOKUP(C2594, [3]RISKFACTORSANDACCESSTOCARE!$F:$H, 3, FALSE)</f>
        <v>-1111.0999999999999</v>
      </c>
      <c r="H2594">
        <f>VLOOKUP(C2594, [3]RISKFACTORSANDACCESSTOCARE!$F:$Q, 12, FALSE)</f>
        <v>-1111.0999999999999</v>
      </c>
    </row>
    <row r="2595" spans="1:11" hidden="1" x14ac:dyDescent="0.3">
      <c r="A2595" t="s">
        <v>2567</v>
      </c>
      <c r="B2595" t="s">
        <v>1083</v>
      </c>
      <c r="C2595" t="s">
        <v>4156</v>
      </c>
      <c r="D2595">
        <f>VLOOKUP(C2595, [1]acs2015_county_data!$D:$O, 12, FALSE)</f>
        <v>41607</v>
      </c>
      <c r="E2595">
        <f>VLOOKUP(C2595, [2]DEMOGRAPHICS!$F:$M, 8, FALSE)</f>
        <v>92</v>
      </c>
      <c r="F2595">
        <f>VLOOKUP(C2595, [3]RISKFACTORSANDACCESSTOCARE!$F:$N, 9, FALSE)</f>
        <v>25.4</v>
      </c>
      <c r="G2595">
        <f>VLOOKUP(C2595, [3]RISKFACTORSANDACCESSTOCARE!$F:$H, 3, FALSE)</f>
        <v>32.200000000000003</v>
      </c>
      <c r="H2595">
        <f>VLOOKUP(C2595, [3]RISKFACTORSANDACCESSTOCARE!$F:$Q, 12, FALSE)</f>
        <v>-1111.0999999999999</v>
      </c>
    </row>
    <row r="2596" spans="1:11" x14ac:dyDescent="0.3">
      <c r="A2596" t="s">
        <v>2567</v>
      </c>
      <c r="B2596" t="s">
        <v>2905</v>
      </c>
      <c r="C2596" t="s">
        <v>4157</v>
      </c>
      <c r="D2596">
        <f>VLOOKUP(C2596, [1]acs2015_county_data!$D:$O, 12, FALSE)</f>
        <v>34782</v>
      </c>
      <c r="E2596">
        <f>VLOOKUP(C2596, [2]DEMOGRAPHICS!$F:$M, 8, FALSE)</f>
        <v>432</v>
      </c>
      <c r="F2596">
        <f>VLOOKUP(C2596, [3]RISKFACTORSANDACCESSTOCARE!$F:$N, 9, FALSE)</f>
        <v>31.1</v>
      </c>
      <c r="G2596">
        <f>VLOOKUP(C2596, [3]RISKFACTORSANDACCESSTOCARE!$F:$H, 3, FALSE)</f>
        <v>33.6</v>
      </c>
      <c r="H2596">
        <f>VLOOKUP(C2596, [3]RISKFACTORSANDACCESSTOCARE!$F:$Q, 12, FALSE)</f>
        <v>18.7</v>
      </c>
      <c r="I2596">
        <f>VLOOKUP(C2596,[4]RISKFACTORSANDACCESSTOCARE!$F:$Z,21,FALSE)</f>
        <v>192253</v>
      </c>
      <c r="J2596">
        <f>VLOOKUP(C2596,[5]DEMOGRAPHICS!$F:$J,5,FALSE)</f>
        <v>678275</v>
      </c>
      <c r="K2596">
        <f>I2596/J2596*100</f>
        <v>28.344403081346059</v>
      </c>
    </row>
    <row r="2597" spans="1:11" hidden="1" x14ac:dyDescent="0.3">
      <c r="A2597" t="s">
        <v>2567</v>
      </c>
      <c r="B2597" t="s">
        <v>2613</v>
      </c>
      <c r="C2597" t="s">
        <v>4158</v>
      </c>
      <c r="D2597">
        <f>VLOOKUP(C2597, [1]acs2015_county_data!$D:$O, 12, FALSE)</f>
        <v>41382</v>
      </c>
      <c r="E2597">
        <f>VLOOKUP(C2597, [2]DEMOGRAPHICS!$F:$M, 8, FALSE)</f>
        <v>37</v>
      </c>
      <c r="F2597">
        <f>VLOOKUP(C2597, [3]RISKFACTORSANDACCESSTOCARE!$F:$N, 9, FALSE)</f>
        <v>-1111.0999999999999</v>
      </c>
      <c r="G2597">
        <f>VLOOKUP(C2597, [3]RISKFACTORSANDACCESSTOCARE!$F:$H, 3, FALSE)</f>
        <v>22.3</v>
      </c>
      <c r="H2597">
        <f>VLOOKUP(C2597, [3]RISKFACTORSANDACCESSTOCARE!$F:$Q, 12, FALSE)</f>
        <v>-1111.0999999999999</v>
      </c>
    </row>
    <row r="2598" spans="1:11" hidden="1" x14ac:dyDescent="0.3">
      <c r="A2598" t="s">
        <v>2567</v>
      </c>
      <c r="B2598" t="s">
        <v>4159</v>
      </c>
      <c r="C2598" t="s">
        <v>4160</v>
      </c>
      <c r="D2598">
        <f>VLOOKUP(C2598, [1]acs2015_county_data!$D:$O, 12, FALSE)</f>
        <v>50665</v>
      </c>
      <c r="E2598">
        <f>VLOOKUP(C2598, [2]DEMOGRAPHICS!$F:$M, 8, FALSE)</f>
        <v>25</v>
      </c>
      <c r="F2598">
        <f>VLOOKUP(C2598, [3]RISKFACTORSANDACCESSTOCARE!$F:$N, 9, FALSE)</f>
        <v>-1111.0999999999999</v>
      </c>
      <c r="G2598">
        <f>VLOOKUP(C2598, [3]RISKFACTORSANDACCESSTOCARE!$F:$H, 3, FALSE)</f>
        <v>-1111.0999999999999</v>
      </c>
      <c r="H2598">
        <f>VLOOKUP(C2598, [3]RISKFACTORSANDACCESSTOCARE!$F:$Q, 12, FALSE)</f>
        <v>-1111.0999999999999</v>
      </c>
    </row>
    <row r="2599" spans="1:11" hidden="1" x14ac:dyDescent="0.3">
      <c r="A2599" t="s">
        <v>2567</v>
      </c>
      <c r="B2599" t="s">
        <v>4161</v>
      </c>
      <c r="C2599" t="s">
        <v>4162</v>
      </c>
      <c r="D2599">
        <f>VLOOKUP(C2599, [1]acs2015_county_data!$D:$O, 12, FALSE)</f>
        <v>56100</v>
      </c>
      <c r="E2599">
        <f>VLOOKUP(C2599, [2]DEMOGRAPHICS!$F:$M, 8, FALSE)</f>
        <v>114</v>
      </c>
      <c r="F2599">
        <f>VLOOKUP(C2599, [3]RISKFACTORSANDACCESSTOCARE!$F:$N, 9, FALSE)</f>
        <v>29.4</v>
      </c>
      <c r="G2599">
        <f>VLOOKUP(C2599, [3]RISKFACTORSANDACCESSTOCARE!$F:$H, 3, FALSE)</f>
        <v>-1111.0999999999999</v>
      </c>
      <c r="H2599">
        <f>VLOOKUP(C2599, [3]RISKFACTORSANDACCESSTOCARE!$F:$Q, 12, FALSE)</f>
        <v>-1111.0999999999999</v>
      </c>
    </row>
    <row r="2600" spans="1:11" hidden="1" x14ac:dyDescent="0.3">
      <c r="A2600" t="s">
        <v>2567</v>
      </c>
      <c r="B2600" t="s">
        <v>1712</v>
      </c>
      <c r="C2600" t="s">
        <v>4163</v>
      </c>
      <c r="D2600">
        <f>VLOOKUP(C2600, [1]acs2015_county_data!$D:$O, 12, FALSE)</f>
        <v>44396</v>
      </c>
      <c r="E2600">
        <f>VLOOKUP(C2600, [2]DEMOGRAPHICS!$F:$M, 8, FALSE)</f>
        <v>43</v>
      </c>
      <c r="F2600">
        <f>VLOOKUP(C2600, [3]RISKFACTORSANDACCESSTOCARE!$F:$N, 9, FALSE)</f>
        <v>22.4</v>
      </c>
      <c r="G2600">
        <f>VLOOKUP(C2600, [3]RISKFACTORSANDACCESSTOCARE!$F:$H, 3, FALSE)</f>
        <v>23.5</v>
      </c>
      <c r="H2600">
        <f>VLOOKUP(C2600, [3]RISKFACTORSANDACCESSTOCARE!$F:$Q, 12, FALSE)</f>
        <v>-1111.0999999999999</v>
      </c>
    </row>
    <row r="2601" spans="1:11" hidden="1" x14ac:dyDescent="0.3">
      <c r="A2601" t="s">
        <v>2567</v>
      </c>
      <c r="B2601" t="s">
        <v>69</v>
      </c>
      <c r="C2601" t="s">
        <v>4164</v>
      </c>
      <c r="D2601">
        <f>VLOOKUP(C2601, [1]acs2015_county_data!$D:$O, 12, FALSE)</f>
        <v>32698</v>
      </c>
      <c r="E2601">
        <f>VLOOKUP(C2601, [2]DEMOGRAPHICS!$F:$M, 8, FALSE)</f>
        <v>19</v>
      </c>
      <c r="F2601">
        <f>VLOOKUP(C2601, [3]RISKFACTORSANDACCESSTOCARE!$F:$N, 9, FALSE)</f>
        <v>-1111.0999999999999</v>
      </c>
      <c r="G2601">
        <f>VLOOKUP(C2601, [3]RISKFACTORSANDACCESSTOCARE!$F:$H, 3, FALSE)</f>
        <v>-1111.0999999999999</v>
      </c>
      <c r="H2601">
        <f>VLOOKUP(C2601, [3]RISKFACTORSANDACCESSTOCARE!$F:$Q, 12, FALSE)</f>
        <v>-1111.0999999999999</v>
      </c>
    </row>
    <row r="2602" spans="1:11" hidden="1" x14ac:dyDescent="0.3">
      <c r="A2602" t="s">
        <v>2567</v>
      </c>
      <c r="B2602" t="s">
        <v>220</v>
      </c>
      <c r="C2602" t="s">
        <v>4165</v>
      </c>
      <c r="D2602">
        <f>VLOOKUP(C2602, [1]acs2015_county_data!$D:$O, 12, FALSE)</f>
        <v>49575</v>
      </c>
      <c r="E2602">
        <f>VLOOKUP(C2602, [2]DEMOGRAPHICS!$F:$M, 8, FALSE)</f>
        <v>36</v>
      </c>
      <c r="F2602">
        <f>VLOOKUP(C2602, [3]RISKFACTORSANDACCESSTOCARE!$F:$N, 9, FALSE)</f>
        <v>-1111.0999999999999</v>
      </c>
      <c r="G2602">
        <f>VLOOKUP(C2602, [3]RISKFACTORSANDACCESSTOCARE!$F:$H, 3, FALSE)</f>
        <v>-1111.0999999999999</v>
      </c>
      <c r="H2602">
        <f>VLOOKUP(C2602, [3]RISKFACTORSANDACCESSTOCARE!$F:$Q, 12, FALSE)</f>
        <v>-1111.0999999999999</v>
      </c>
    </row>
    <row r="2603" spans="1:11" hidden="1" x14ac:dyDescent="0.3">
      <c r="A2603" t="s">
        <v>2567</v>
      </c>
      <c r="B2603" t="s">
        <v>4166</v>
      </c>
      <c r="C2603" t="s">
        <v>4167</v>
      </c>
      <c r="D2603">
        <f>VLOOKUP(C2603, [1]acs2015_county_data!$D:$O, 12, FALSE)</f>
        <v>26384</v>
      </c>
      <c r="E2603">
        <f>VLOOKUP(C2603, [2]DEMOGRAPHICS!$F:$M, 8, FALSE)</f>
        <v>1</v>
      </c>
      <c r="F2603">
        <f>VLOOKUP(C2603, [3]RISKFACTORSANDACCESSTOCARE!$F:$N, 9, FALSE)</f>
        <v>-1111.0999999999999</v>
      </c>
      <c r="G2603">
        <f>VLOOKUP(C2603, [3]RISKFACTORSANDACCESSTOCARE!$F:$H, 3, FALSE)</f>
        <v>-1111.0999999999999</v>
      </c>
      <c r="H2603">
        <f>VLOOKUP(C2603, [3]RISKFACTORSANDACCESSTOCARE!$F:$Q, 12, FALSE)</f>
        <v>-1111.0999999999999</v>
      </c>
    </row>
    <row r="2604" spans="1:11" hidden="1" x14ac:dyDescent="0.3">
      <c r="A2604" t="s">
        <v>2567</v>
      </c>
      <c r="B2604" t="s">
        <v>4168</v>
      </c>
      <c r="C2604" t="s">
        <v>4169</v>
      </c>
      <c r="D2604">
        <f>VLOOKUP(C2604, [1]acs2015_county_data!$D:$O, 12, FALSE)</f>
        <v>45197</v>
      </c>
      <c r="E2604">
        <f>VLOOKUP(C2604, [2]DEMOGRAPHICS!$F:$M, 8, FALSE)</f>
        <v>98</v>
      </c>
      <c r="F2604">
        <f>VLOOKUP(C2604, [3]RISKFACTORSANDACCESSTOCARE!$F:$N, 9, FALSE)</f>
        <v>-1111.0999999999999</v>
      </c>
      <c r="G2604">
        <f>VLOOKUP(C2604, [3]RISKFACTORSANDACCESSTOCARE!$F:$H, 3, FALSE)</f>
        <v>20.7</v>
      </c>
      <c r="H2604">
        <f>VLOOKUP(C2604, [3]RISKFACTORSANDACCESSTOCARE!$F:$Q, 12, FALSE)</f>
        <v>-1111.0999999999999</v>
      </c>
    </row>
    <row r="2605" spans="1:11" hidden="1" x14ac:dyDescent="0.3">
      <c r="A2605" t="s">
        <v>2567</v>
      </c>
      <c r="B2605" t="s">
        <v>3808</v>
      </c>
      <c r="C2605" t="s">
        <v>4170</v>
      </c>
      <c r="D2605">
        <f>VLOOKUP(C2605, [1]acs2015_county_data!$D:$O, 12, FALSE)</f>
        <v>49353</v>
      </c>
      <c r="E2605">
        <f>VLOOKUP(C2605, [2]DEMOGRAPHICS!$F:$M, 8, FALSE)</f>
        <v>25</v>
      </c>
      <c r="F2605">
        <f>VLOOKUP(C2605, [3]RISKFACTORSANDACCESSTOCARE!$F:$N, 9, FALSE)</f>
        <v>-1111.0999999999999</v>
      </c>
      <c r="G2605">
        <f>VLOOKUP(C2605, [3]RISKFACTORSANDACCESSTOCARE!$F:$H, 3, FALSE)</f>
        <v>-1111.0999999999999</v>
      </c>
      <c r="H2605">
        <f>VLOOKUP(C2605, [3]RISKFACTORSANDACCESSTOCARE!$F:$Q, 12, FALSE)</f>
        <v>-1111.0999999999999</v>
      </c>
    </row>
    <row r="2606" spans="1:11" hidden="1" x14ac:dyDescent="0.3">
      <c r="A2606" t="s">
        <v>2567</v>
      </c>
      <c r="B2606" t="s">
        <v>4171</v>
      </c>
      <c r="C2606" t="s">
        <v>4172</v>
      </c>
      <c r="D2606">
        <f>VLOOKUP(C2606, [1]acs2015_county_data!$D:$O, 12, FALSE)</f>
        <v>58500</v>
      </c>
      <c r="E2606">
        <f>VLOOKUP(C2606, [2]DEMOGRAPHICS!$F:$M, 8, FALSE)</f>
        <v>2</v>
      </c>
      <c r="F2606">
        <f>VLOOKUP(C2606, [3]RISKFACTORSANDACCESSTOCARE!$F:$N, 9, FALSE)</f>
        <v>-1111.0999999999999</v>
      </c>
      <c r="G2606">
        <f>VLOOKUP(C2606, [3]RISKFACTORSANDACCESSTOCARE!$F:$H, 3, FALSE)</f>
        <v>-1111.0999999999999</v>
      </c>
      <c r="H2606">
        <f>VLOOKUP(C2606, [3]RISKFACTORSANDACCESSTOCARE!$F:$Q, 12, FALSE)</f>
        <v>-1111.0999999999999</v>
      </c>
    </row>
    <row r="2607" spans="1:11" hidden="1" x14ac:dyDescent="0.3">
      <c r="A2607" t="s">
        <v>2567</v>
      </c>
      <c r="B2607" t="s">
        <v>4173</v>
      </c>
      <c r="C2607" t="s">
        <v>4174</v>
      </c>
      <c r="D2607">
        <f>VLOOKUP(C2607, [1]acs2015_county_data!$D:$O, 12, FALSE)</f>
        <v>50324</v>
      </c>
      <c r="E2607">
        <f>VLOOKUP(C2607, [2]DEMOGRAPHICS!$F:$M, 8, FALSE)</f>
        <v>10</v>
      </c>
      <c r="F2607">
        <f>VLOOKUP(C2607, [3]RISKFACTORSANDACCESSTOCARE!$F:$N, 9, FALSE)</f>
        <v>-1111.0999999999999</v>
      </c>
      <c r="G2607">
        <f>VLOOKUP(C2607, [3]RISKFACTORSANDACCESSTOCARE!$F:$H, 3, FALSE)</f>
        <v>-1111.0999999999999</v>
      </c>
      <c r="H2607">
        <f>VLOOKUP(C2607, [3]RISKFACTORSANDACCESSTOCARE!$F:$Q, 12, FALSE)</f>
        <v>-1111.0999999999999</v>
      </c>
    </row>
    <row r="2608" spans="1:11" hidden="1" x14ac:dyDescent="0.3">
      <c r="A2608" t="s">
        <v>2567</v>
      </c>
      <c r="B2608" t="s">
        <v>71</v>
      </c>
      <c r="C2608" t="s">
        <v>4175</v>
      </c>
      <c r="D2608">
        <f>VLOOKUP(C2608, [1]acs2015_county_data!$D:$O, 12, FALSE)</f>
        <v>54926</v>
      </c>
      <c r="E2608">
        <f>VLOOKUP(C2608, [2]DEMOGRAPHICS!$F:$M, 8, FALSE)</f>
        <v>17</v>
      </c>
      <c r="F2608">
        <f>VLOOKUP(C2608, [3]RISKFACTORSANDACCESSTOCARE!$F:$N, 9, FALSE)</f>
        <v>-1111.0999999999999</v>
      </c>
      <c r="G2608">
        <f>VLOOKUP(C2608, [3]RISKFACTORSANDACCESSTOCARE!$F:$H, 3, FALSE)</f>
        <v>-1111.0999999999999</v>
      </c>
      <c r="H2608">
        <f>VLOOKUP(C2608, [3]RISKFACTORSANDACCESSTOCARE!$F:$Q, 12, FALSE)</f>
        <v>-1111.0999999999999</v>
      </c>
    </row>
    <row r="2609" spans="1:11" hidden="1" x14ac:dyDescent="0.3">
      <c r="A2609" t="s">
        <v>2567</v>
      </c>
      <c r="B2609" t="s">
        <v>810</v>
      </c>
      <c r="C2609" t="s">
        <v>4176</v>
      </c>
      <c r="D2609">
        <f>VLOOKUP(C2609, [1]acs2015_county_data!$D:$O, 12, FALSE)</f>
        <v>40820</v>
      </c>
      <c r="E2609">
        <f>VLOOKUP(C2609, [2]DEMOGRAPHICS!$F:$M, 8, FALSE)</f>
        <v>38</v>
      </c>
      <c r="F2609">
        <f>VLOOKUP(C2609, [3]RISKFACTORSANDACCESSTOCARE!$F:$N, 9, FALSE)</f>
        <v>-1111.0999999999999</v>
      </c>
      <c r="G2609">
        <f>VLOOKUP(C2609, [3]RISKFACTORSANDACCESSTOCARE!$F:$H, 3, FALSE)</f>
        <v>-1111.0999999999999</v>
      </c>
      <c r="H2609">
        <f>VLOOKUP(C2609, [3]RISKFACTORSANDACCESSTOCARE!$F:$Q, 12, FALSE)</f>
        <v>-1111.0999999999999</v>
      </c>
    </row>
    <row r="2610" spans="1:11" hidden="1" x14ac:dyDescent="0.3">
      <c r="A2610" t="s">
        <v>2567</v>
      </c>
      <c r="B2610" t="s">
        <v>812</v>
      </c>
      <c r="C2610" t="s">
        <v>4177</v>
      </c>
      <c r="D2610">
        <f>VLOOKUP(C2610, [1]acs2015_county_data!$D:$O, 12, FALSE)</f>
        <v>50165</v>
      </c>
      <c r="E2610">
        <f>VLOOKUP(C2610, [2]DEMOGRAPHICS!$F:$M, 8, FALSE)</f>
        <v>1</v>
      </c>
      <c r="F2610">
        <f>VLOOKUP(C2610, [3]RISKFACTORSANDACCESSTOCARE!$F:$N, 9, FALSE)</f>
        <v>-1111.0999999999999</v>
      </c>
      <c r="G2610">
        <f>VLOOKUP(C2610, [3]RISKFACTORSANDACCESSTOCARE!$F:$H, 3, FALSE)</f>
        <v>-1111.0999999999999</v>
      </c>
      <c r="H2610">
        <f>VLOOKUP(C2610, [3]RISKFACTORSANDACCESSTOCARE!$F:$Q, 12, FALSE)</f>
        <v>-1111.0999999999999</v>
      </c>
    </row>
    <row r="2611" spans="1:11" x14ac:dyDescent="0.3">
      <c r="A2611" t="s">
        <v>2567</v>
      </c>
      <c r="B2611" t="s">
        <v>73</v>
      </c>
      <c r="C2611" t="s">
        <v>4178</v>
      </c>
      <c r="D2611">
        <f>VLOOKUP(C2611, [1]acs2015_county_data!$D:$O, 12, FALSE)</f>
        <v>43540</v>
      </c>
      <c r="E2611">
        <f>VLOOKUP(C2611, [2]DEMOGRAPHICS!$F:$M, 8, FALSE)</f>
        <v>274</v>
      </c>
      <c r="F2611">
        <f>VLOOKUP(C2611, [3]RISKFACTORSANDACCESSTOCARE!$F:$N, 9, FALSE)</f>
        <v>30.3</v>
      </c>
      <c r="G2611">
        <f>VLOOKUP(C2611, [3]RISKFACTORSANDACCESSTOCARE!$F:$H, 3, FALSE)</f>
        <v>35.700000000000003</v>
      </c>
      <c r="H2611">
        <f>VLOOKUP(C2611, [3]RISKFACTORSANDACCESSTOCARE!$F:$Q, 12, FALSE)</f>
        <v>35.5</v>
      </c>
      <c r="I2611">
        <f>VLOOKUP(C2611,[4]RISKFACTORSANDACCESSTOCARE!$F:$Z,21,FALSE)</f>
        <v>41667</v>
      </c>
      <c r="J2611">
        <f>VLOOKUP(C2611,[5]DEMOGRAPHICS!$F:$J,5,FALSE)</f>
        <v>247571</v>
      </c>
      <c r="K2611">
        <f>I2611/J2611*100</f>
        <v>16.830323422371766</v>
      </c>
    </row>
    <row r="2612" spans="1:11" hidden="1" x14ac:dyDescent="0.3">
      <c r="A2612" t="s">
        <v>2567</v>
      </c>
      <c r="B2612" t="s">
        <v>4179</v>
      </c>
      <c r="C2612" t="s">
        <v>4180</v>
      </c>
      <c r="D2612">
        <f>VLOOKUP(C2612, [1]acs2015_county_data!$D:$O, 12, FALSE)</f>
        <v>35521</v>
      </c>
      <c r="E2612">
        <f>VLOOKUP(C2612, [2]DEMOGRAPHICS!$F:$M, 8, FALSE)</f>
        <v>4</v>
      </c>
      <c r="F2612">
        <f>VLOOKUP(C2612, [3]RISKFACTORSANDACCESSTOCARE!$F:$N, 9, FALSE)</f>
        <v>-1111.0999999999999</v>
      </c>
      <c r="G2612">
        <f>VLOOKUP(C2612, [3]RISKFACTORSANDACCESSTOCARE!$F:$H, 3, FALSE)</f>
        <v>-1111.0999999999999</v>
      </c>
      <c r="H2612">
        <f>VLOOKUP(C2612, [3]RISKFACTORSANDACCESSTOCARE!$F:$Q, 12, FALSE)</f>
        <v>-1111.0999999999999</v>
      </c>
    </row>
    <row r="2613" spans="1:11" hidden="1" x14ac:dyDescent="0.3">
      <c r="A2613" t="s">
        <v>2567</v>
      </c>
      <c r="B2613" t="s">
        <v>4181</v>
      </c>
      <c r="C2613" t="s">
        <v>4182</v>
      </c>
      <c r="D2613">
        <f>VLOOKUP(C2613, [1]acs2015_county_data!$D:$O, 12, FALSE)</f>
        <v>42986</v>
      </c>
      <c r="E2613">
        <f>VLOOKUP(C2613, [2]DEMOGRAPHICS!$F:$M, 8, FALSE)</f>
        <v>47</v>
      </c>
      <c r="F2613">
        <f>VLOOKUP(C2613, [3]RISKFACTORSANDACCESSTOCARE!$F:$N, 9, FALSE)</f>
        <v>-1111.0999999999999</v>
      </c>
      <c r="G2613">
        <f>VLOOKUP(C2613, [3]RISKFACTORSANDACCESSTOCARE!$F:$H, 3, FALSE)</f>
        <v>-1111.0999999999999</v>
      </c>
      <c r="H2613">
        <f>VLOOKUP(C2613, [3]RISKFACTORSANDACCESSTOCARE!$F:$Q, 12, FALSE)</f>
        <v>-1111.0999999999999</v>
      </c>
    </row>
    <row r="2614" spans="1:11" x14ac:dyDescent="0.3">
      <c r="A2614" t="s">
        <v>2567</v>
      </c>
      <c r="B2614" t="s">
        <v>228</v>
      </c>
      <c r="C2614" t="s">
        <v>4183</v>
      </c>
      <c r="D2614">
        <f>VLOOKUP(C2614, [1]acs2015_county_data!$D:$O, 12, FALSE)</f>
        <v>58135</v>
      </c>
      <c r="E2614">
        <f>VLOOKUP(C2614, [2]DEMOGRAPHICS!$F:$M, 8, FALSE)</f>
        <v>201</v>
      </c>
      <c r="F2614">
        <f>VLOOKUP(C2614, [3]RISKFACTORSANDACCESSTOCARE!$F:$N, 9, FALSE)</f>
        <v>25.7</v>
      </c>
      <c r="G2614">
        <f>VLOOKUP(C2614, [3]RISKFACTORSANDACCESSTOCARE!$F:$H, 3, FALSE)</f>
        <v>27.5</v>
      </c>
      <c r="H2614">
        <f>VLOOKUP(C2614, [3]RISKFACTORSANDACCESSTOCARE!$F:$Q, 12, FALSE)</f>
        <v>28.1</v>
      </c>
      <c r="I2614">
        <f>VLOOKUP(C2614,[4]RISKFACTORSANDACCESSTOCARE!$F:$Z,21,FALSE)</f>
        <v>19076</v>
      </c>
      <c r="J2614">
        <f>VLOOKUP(C2614,[5]DEMOGRAPHICS!$F:$J,5,FALSE)</f>
        <v>146376</v>
      </c>
      <c r="K2614">
        <f>I2614/J2614*100</f>
        <v>13.032191069574248</v>
      </c>
    </row>
    <row r="2615" spans="1:11" hidden="1" x14ac:dyDescent="0.3">
      <c r="A2615" t="s">
        <v>2567</v>
      </c>
      <c r="B2615" t="s">
        <v>818</v>
      </c>
      <c r="C2615" t="s">
        <v>4184</v>
      </c>
      <c r="D2615">
        <f>VLOOKUP(C2615, [1]acs2015_county_data!$D:$O, 12, FALSE)</f>
        <v>43897</v>
      </c>
      <c r="E2615">
        <f>VLOOKUP(C2615, [2]DEMOGRAPHICS!$F:$M, 8, FALSE)</f>
        <v>21</v>
      </c>
      <c r="F2615">
        <f>VLOOKUP(C2615, [3]RISKFACTORSANDACCESSTOCARE!$F:$N, 9, FALSE)</f>
        <v>-1111.0999999999999</v>
      </c>
      <c r="G2615">
        <f>VLOOKUP(C2615, [3]RISKFACTORSANDACCESSTOCARE!$F:$H, 3, FALSE)</f>
        <v>-1111.0999999999999</v>
      </c>
      <c r="H2615">
        <f>VLOOKUP(C2615, [3]RISKFACTORSANDACCESSTOCARE!$F:$Q, 12, FALSE)</f>
        <v>-1111.0999999999999</v>
      </c>
    </row>
    <row r="2616" spans="1:11" hidden="1" x14ac:dyDescent="0.3">
      <c r="A2616" t="s">
        <v>2567</v>
      </c>
      <c r="B2616" t="s">
        <v>4185</v>
      </c>
      <c r="C2616" t="s">
        <v>4186</v>
      </c>
      <c r="D2616">
        <f>VLOOKUP(C2616, [1]acs2015_county_data!$D:$O, 12, FALSE)</f>
        <v>45502</v>
      </c>
      <c r="E2616">
        <f>VLOOKUP(C2616, [2]DEMOGRAPHICS!$F:$M, 8, FALSE)</f>
        <v>20</v>
      </c>
      <c r="F2616">
        <f>VLOOKUP(C2616, [3]RISKFACTORSANDACCESSTOCARE!$F:$N, 9, FALSE)</f>
        <v>-1111.0999999999999</v>
      </c>
      <c r="G2616">
        <f>VLOOKUP(C2616, [3]RISKFACTORSANDACCESSTOCARE!$F:$H, 3, FALSE)</f>
        <v>-1111.0999999999999</v>
      </c>
      <c r="H2616">
        <f>VLOOKUP(C2616, [3]RISKFACTORSANDACCESSTOCARE!$F:$Q, 12, FALSE)</f>
        <v>-1111.0999999999999</v>
      </c>
    </row>
    <row r="2617" spans="1:11" hidden="1" x14ac:dyDescent="0.3">
      <c r="A2617" t="s">
        <v>2567</v>
      </c>
      <c r="B2617" t="s">
        <v>4187</v>
      </c>
      <c r="C2617" t="s">
        <v>4188</v>
      </c>
      <c r="D2617">
        <f>VLOOKUP(C2617, [1]acs2015_county_data!$D:$O, 12, FALSE)</f>
        <v>60391</v>
      </c>
      <c r="E2617">
        <f>VLOOKUP(C2617, [2]DEMOGRAPHICS!$F:$M, 8, FALSE)</f>
        <v>113</v>
      </c>
      <c r="F2617">
        <f>VLOOKUP(C2617, [3]RISKFACTORSANDACCESSTOCARE!$F:$N, 9, FALSE)</f>
        <v>16.2</v>
      </c>
      <c r="G2617">
        <f>VLOOKUP(C2617, [3]RISKFACTORSANDACCESSTOCARE!$F:$H, 3, FALSE)</f>
        <v>-1111.0999999999999</v>
      </c>
      <c r="H2617">
        <f>VLOOKUP(C2617, [3]RISKFACTORSANDACCESSTOCARE!$F:$Q, 12, FALSE)</f>
        <v>-1111.0999999999999</v>
      </c>
    </row>
    <row r="2618" spans="1:11" hidden="1" x14ac:dyDescent="0.3">
      <c r="A2618" t="s">
        <v>2567</v>
      </c>
      <c r="B2618" t="s">
        <v>1100</v>
      </c>
      <c r="C2618" t="s">
        <v>4189</v>
      </c>
      <c r="D2618">
        <f>VLOOKUP(C2618, [1]acs2015_county_data!$D:$O, 12, FALSE)</f>
        <v>73240</v>
      </c>
      <c r="E2618">
        <f>VLOOKUP(C2618, [2]DEMOGRAPHICS!$F:$M, 8, FALSE)</f>
        <v>43</v>
      </c>
      <c r="F2618">
        <f>VLOOKUP(C2618, [3]RISKFACTORSANDACCESSTOCARE!$F:$N, 9, FALSE)</f>
        <v>-1111.0999999999999</v>
      </c>
      <c r="G2618">
        <f>VLOOKUP(C2618, [3]RISKFACTORSANDACCESSTOCARE!$F:$H, 3, FALSE)</f>
        <v>-1111.0999999999999</v>
      </c>
      <c r="H2618">
        <f>VLOOKUP(C2618, [3]RISKFACTORSANDACCESSTOCARE!$F:$Q, 12, FALSE)</f>
        <v>-1111.0999999999999</v>
      </c>
    </row>
    <row r="2619" spans="1:11" hidden="1" x14ac:dyDescent="0.3">
      <c r="A2619" t="s">
        <v>2567</v>
      </c>
      <c r="B2619" t="s">
        <v>4190</v>
      </c>
      <c r="C2619" t="s">
        <v>4191</v>
      </c>
      <c r="D2619">
        <f>VLOOKUP(C2619, [1]acs2015_county_data!$D:$O, 12, FALSE)</f>
        <v>36438</v>
      </c>
      <c r="E2619">
        <f>VLOOKUP(C2619, [2]DEMOGRAPHICS!$F:$M, 8, FALSE)</f>
        <v>0</v>
      </c>
      <c r="F2619">
        <f>VLOOKUP(C2619, [3]RISKFACTORSANDACCESSTOCARE!$F:$N, 9, FALSE)</f>
        <v>-1111.0999999999999</v>
      </c>
      <c r="G2619">
        <f>VLOOKUP(C2619, [3]RISKFACTORSANDACCESSTOCARE!$F:$H, 3, FALSE)</f>
        <v>-1111.0999999999999</v>
      </c>
      <c r="H2619">
        <f>VLOOKUP(C2619, [3]RISKFACTORSANDACCESSTOCARE!$F:$Q, 12, FALSE)</f>
        <v>-1111.0999999999999</v>
      </c>
    </row>
    <row r="2620" spans="1:11" hidden="1" x14ac:dyDescent="0.3">
      <c r="A2620" t="s">
        <v>2567</v>
      </c>
      <c r="B2620" t="s">
        <v>551</v>
      </c>
      <c r="C2620" t="s">
        <v>4192</v>
      </c>
      <c r="D2620">
        <f>VLOOKUP(C2620, [1]acs2015_county_data!$D:$O, 12, FALSE)</f>
        <v>47024</v>
      </c>
      <c r="E2620">
        <f>VLOOKUP(C2620, [2]DEMOGRAPHICS!$F:$M, 8, FALSE)</f>
        <v>1</v>
      </c>
      <c r="F2620">
        <f>VLOOKUP(C2620, [3]RISKFACTORSANDACCESSTOCARE!$F:$N, 9, FALSE)</f>
        <v>-1111.0999999999999</v>
      </c>
      <c r="G2620">
        <f>VLOOKUP(C2620, [3]RISKFACTORSANDACCESSTOCARE!$F:$H, 3, FALSE)</f>
        <v>-1111.0999999999999</v>
      </c>
      <c r="H2620">
        <f>VLOOKUP(C2620, [3]RISKFACTORSANDACCESSTOCARE!$F:$Q, 12, FALSE)</f>
        <v>-1111.0999999999999</v>
      </c>
    </row>
    <row r="2621" spans="1:11" hidden="1" x14ac:dyDescent="0.3">
      <c r="A2621" t="s">
        <v>2567</v>
      </c>
      <c r="B2621" t="s">
        <v>4193</v>
      </c>
      <c r="C2621" t="s">
        <v>4194</v>
      </c>
      <c r="D2621">
        <f>VLOOKUP(C2621, [1]acs2015_county_data!$D:$O, 12, FALSE)</f>
        <v>43810</v>
      </c>
      <c r="E2621">
        <f>VLOOKUP(C2621, [2]DEMOGRAPHICS!$F:$M, 8, FALSE)</f>
        <v>42</v>
      </c>
      <c r="F2621">
        <f>VLOOKUP(C2621, [3]RISKFACTORSANDACCESSTOCARE!$F:$N, 9, FALSE)</f>
        <v>16.399999999999999</v>
      </c>
      <c r="G2621">
        <f>VLOOKUP(C2621, [3]RISKFACTORSANDACCESSTOCARE!$F:$H, 3, FALSE)</f>
        <v>27.6</v>
      </c>
      <c r="H2621">
        <f>VLOOKUP(C2621, [3]RISKFACTORSANDACCESSTOCARE!$F:$Q, 12, FALSE)</f>
        <v>-1111.0999999999999</v>
      </c>
    </row>
    <row r="2622" spans="1:11" hidden="1" x14ac:dyDescent="0.3">
      <c r="A2622" t="s">
        <v>2567</v>
      </c>
      <c r="B2622" t="s">
        <v>4195</v>
      </c>
      <c r="C2622" t="s">
        <v>4196</v>
      </c>
      <c r="D2622">
        <f>VLOOKUP(C2622, [1]acs2015_county_data!$D:$O, 12, FALSE)</f>
        <v>40125</v>
      </c>
      <c r="E2622">
        <f>VLOOKUP(C2622, [2]DEMOGRAPHICS!$F:$M, 8, FALSE)</f>
        <v>4</v>
      </c>
      <c r="F2622">
        <f>VLOOKUP(C2622, [3]RISKFACTORSANDACCESSTOCARE!$F:$N, 9, FALSE)</f>
        <v>-1111.0999999999999</v>
      </c>
      <c r="G2622">
        <f>VLOOKUP(C2622, [3]RISKFACTORSANDACCESSTOCARE!$F:$H, 3, FALSE)</f>
        <v>-1111.0999999999999</v>
      </c>
      <c r="H2622">
        <f>VLOOKUP(C2622, [3]RISKFACTORSANDACCESSTOCARE!$F:$Q, 12, FALSE)</f>
        <v>-1111.0999999999999</v>
      </c>
    </row>
    <row r="2623" spans="1:11" hidden="1" x14ac:dyDescent="0.3">
      <c r="A2623" t="s">
        <v>2567</v>
      </c>
      <c r="B2623" t="s">
        <v>4197</v>
      </c>
      <c r="C2623" t="s">
        <v>4198</v>
      </c>
      <c r="D2623">
        <f>VLOOKUP(C2623, [1]acs2015_county_data!$D:$O, 12, FALSE)</f>
        <v>63250</v>
      </c>
      <c r="E2623">
        <f>VLOOKUP(C2623, [2]DEMOGRAPHICS!$F:$M, 8, FALSE)</f>
        <v>0</v>
      </c>
      <c r="F2623">
        <f>VLOOKUP(C2623, [3]RISKFACTORSANDACCESSTOCARE!$F:$N, 9, FALSE)</f>
        <v>-1111.0999999999999</v>
      </c>
      <c r="G2623">
        <f>VLOOKUP(C2623, [3]RISKFACTORSANDACCESSTOCARE!$F:$H, 3, FALSE)</f>
        <v>-1111.0999999999999</v>
      </c>
      <c r="H2623">
        <f>VLOOKUP(C2623, [3]RISKFACTORSANDACCESSTOCARE!$F:$Q, 12, FALSE)</f>
        <v>-1111.0999999999999</v>
      </c>
    </row>
    <row r="2624" spans="1:11" hidden="1" x14ac:dyDescent="0.3">
      <c r="A2624" t="s">
        <v>2567</v>
      </c>
      <c r="B2624" t="s">
        <v>4199</v>
      </c>
      <c r="C2624" t="s">
        <v>4200</v>
      </c>
      <c r="D2624">
        <f>VLOOKUP(C2624, [1]acs2015_county_data!$D:$O, 12, FALSE)</f>
        <v>38281</v>
      </c>
      <c r="E2624">
        <f>VLOOKUP(C2624, [2]DEMOGRAPHICS!$F:$M, 8, FALSE)</f>
        <v>2</v>
      </c>
      <c r="F2624">
        <f>VLOOKUP(C2624, [3]RISKFACTORSANDACCESSTOCARE!$F:$N, 9, FALSE)</f>
        <v>-1111.0999999999999</v>
      </c>
      <c r="G2624">
        <f>VLOOKUP(C2624, [3]RISKFACTORSANDACCESSTOCARE!$F:$H, 3, FALSE)</f>
        <v>-1111.0999999999999</v>
      </c>
      <c r="H2624">
        <f>VLOOKUP(C2624, [3]RISKFACTORSANDACCESSTOCARE!$F:$Q, 12, FALSE)</f>
        <v>-1111.0999999999999</v>
      </c>
    </row>
    <row r="2625" spans="1:11" hidden="1" x14ac:dyDescent="0.3">
      <c r="A2625" t="s">
        <v>2567</v>
      </c>
      <c r="B2625" t="s">
        <v>4201</v>
      </c>
      <c r="C2625" t="s">
        <v>4202</v>
      </c>
      <c r="D2625">
        <f>VLOOKUP(C2625, [1]acs2015_county_data!$D:$O, 12, FALSE)</f>
        <v>38247</v>
      </c>
      <c r="E2625">
        <f>VLOOKUP(C2625, [2]DEMOGRAPHICS!$F:$M, 8, FALSE)</f>
        <v>35</v>
      </c>
      <c r="F2625">
        <f>VLOOKUP(C2625, [3]RISKFACTORSANDACCESSTOCARE!$F:$N, 9, FALSE)</f>
        <v>-1111.0999999999999</v>
      </c>
      <c r="G2625">
        <f>VLOOKUP(C2625, [3]RISKFACTORSANDACCESSTOCARE!$F:$H, 3, FALSE)</f>
        <v>-1111.0999999999999</v>
      </c>
      <c r="H2625">
        <f>VLOOKUP(C2625, [3]RISKFACTORSANDACCESSTOCARE!$F:$Q, 12, FALSE)</f>
        <v>-1111.0999999999999</v>
      </c>
    </row>
    <row r="2626" spans="1:11" hidden="1" x14ac:dyDescent="0.3">
      <c r="A2626" t="s">
        <v>2567</v>
      </c>
      <c r="B2626" t="s">
        <v>1102</v>
      </c>
      <c r="C2626" t="s">
        <v>4203</v>
      </c>
      <c r="D2626">
        <f>VLOOKUP(C2626, [1]acs2015_county_data!$D:$O, 12, FALSE)</f>
        <v>40493</v>
      </c>
      <c r="E2626">
        <f>VLOOKUP(C2626, [2]DEMOGRAPHICS!$F:$M, 8, FALSE)</f>
        <v>4</v>
      </c>
      <c r="F2626">
        <f>VLOOKUP(C2626, [3]RISKFACTORSANDACCESSTOCARE!$F:$N, 9, FALSE)</f>
        <v>-1111.0999999999999</v>
      </c>
      <c r="G2626">
        <f>VLOOKUP(C2626, [3]RISKFACTORSANDACCESSTOCARE!$F:$H, 3, FALSE)</f>
        <v>-1111.0999999999999</v>
      </c>
      <c r="H2626">
        <f>VLOOKUP(C2626, [3]RISKFACTORSANDACCESSTOCARE!$F:$Q, 12, FALSE)</f>
        <v>-1111.0999999999999</v>
      </c>
    </row>
    <row r="2627" spans="1:11" hidden="1" x14ac:dyDescent="0.3">
      <c r="A2627" t="s">
        <v>2567</v>
      </c>
      <c r="B2627" t="s">
        <v>75</v>
      </c>
      <c r="C2627" t="s">
        <v>4204</v>
      </c>
      <c r="D2627">
        <f>VLOOKUP(C2627, [1]acs2015_county_data!$D:$O, 12, FALSE)</f>
        <v>40748</v>
      </c>
      <c r="E2627">
        <f>VLOOKUP(C2627, [2]DEMOGRAPHICS!$F:$M, 8, FALSE)</f>
        <v>54</v>
      </c>
      <c r="F2627">
        <f>VLOOKUP(C2627, [3]RISKFACTORSANDACCESSTOCARE!$F:$N, 9, FALSE)</f>
        <v>28.6</v>
      </c>
      <c r="G2627">
        <f>VLOOKUP(C2627, [3]RISKFACTORSANDACCESSTOCARE!$F:$H, 3, FALSE)</f>
        <v>38.4</v>
      </c>
      <c r="H2627">
        <f>VLOOKUP(C2627, [3]RISKFACTORSANDACCESSTOCARE!$F:$Q, 12, FALSE)</f>
        <v>-1111.0999999999999</v>
      </c>
    </row>
    <row r="2628" spans="1:11" hidden="1" x14ac:dyDescent="0.3">
      <c r="A2628" t="s">
        <v>2567</v>
      </c>
      <c r="B2628" t="s">
        <v>4205</v>
      </c>
      <c r="C2628" t="s">
        <v>4206</v>
      </c>
      <c r="D2628">
        <f>VLOOKUP(C2628, [1]acs2015_county_data!$D:$O, 12, FALSE)</f>
        <v>39851</v>
      </c>
      <c r="E2628">
        <f>VLOOKUP(C2628, [2]DEMOGRAPHICS!$F:$M, 8, FALSE)</f>
        <v>14</v>
      </c>
      <c r="F2628">
        <f>VLOOKUP(C2628, [3]RISKFACTORSANDACCESSTOCARE!$F:$N, 9, FALSE)</f>
        <v>-1111.0999999999999</v>
      </c>
      <c r="G2628">
        <f>VLOOKUP(C2628, [3]RISKFACTORSANDACCESSTOCARE!$F:$H, 3, FALSE)</f>
        <v>-1111.0999999999999</v>
      </c>
      <c r="H2628">
        <f>VLOOKUP(C2628, [3]RISKFACTORSANDACCESSTOCARE!$F:$Q, 12, FALSE)</f>
        <v>-1111.0999999999999</v>
      </c>
    </row>
    <row r="2629" spans="1:11" hidden="1" x14ac:dyDescent="0.3">
      <c r="A2629" t="s">
        <v>2567</v>
      </c>
      <c r="B2629" t="s">
        <v>4207</v>
      </c>
      <c r="C2629" t="s">
        <v>4208</v>
      </c>
      <c r="D2629">
        <f>VLOOKUP(C2629, [1]acs2015_county_data!$D:$O, 12, FALSE)</f>
        <v>49630</v>
      </c>
      <c r="E2629">
        <f>VLOOKUP(C2629, [2]DEMOGRAPHICS!$F:$M, 8, FALSE)</f>
        <v>28</v>
      </c>
      <c r="F2629">
        <f>VLOOKUP(C2629, [3]RISKFACTORSANDACCESSTOCARE!$F:$N, 9, FALSE)</f>
        <v>-1111.0999999999999</v>
      </c>
      <c r="G2629">
        <f>VLOOKUP(C2629, [3]RISKFACTORSANDACCESSTOCARE!$F:$H, 3, FALSE)</f>
        <v>-1111.0999999999999</v>
      </c>
      <c r="H2629">
        <f>VLOOKUP(C2629, [3]RISKFACTORSANDACCESSTOCARE!$F:$Q, 12, FALSE)</f>
        <v>-1111.0999999999999</v>
      </c>
    </row>
    <row r="2630" spans="1:11" hidden="1" x14ac:dyDescent="0.3">
      <c r="A2630" t="s">
        <v>2567</v>
      </c>
      <c r="B2630" t="s">
        <v>4209</v>
      </c>
      <c r="C2630" t="s">
        <v>4210</v>
      </c>
      <c r="D2630">
        <f>VLOOKUP(C2630, [1]acs2015_county_data!$D:$O, 12, FALSE)</f>
        <v>37292</v>
      </c>
      <c r="E2630">
        <f>VLOOKUP(C2630, [2]DEMOGRAPHICS!$F:$M, 8, FALSE)</f>
        <v>4</v>
      </c>
      <c r="F2630">
        <f>VLOOKUP(C2630, [3]RISKFACTORSANDACCESSTOCARE!$F:$N, 9, FALSE)</f>
        <v>-1111.0999999999999</v>
      </c>
      <c r="G2630">
        <f>VLOOKUP(C2630, [3]RISKFACTORSANDACCESSTOCARE!$F:$H, 3, FALSE)</f>
        <v>-1111.0999999999999</v>
      </c>
      <c r="H2630">
        <f>VLOOKUP(C2630, [3]RISKFACTORSANDACCESSTOCARE!$F:$Q, 12, FALSE)</f>
        <v>-1111.0999999999999</v>
      </c>
    </row>
    <row r="2631" spans="1:11" hidden="1" x14ac:dyDescent="0.3">
      <c r="A2631" t="s">
        <v>2567</v>
      </c>
      <c r="B2631" t="s">
        <v>4211</v>
      </c>
      <c r="C2631" t="s">
        <v>4212</v>
      </c>
      <c r="D2631">
        <f>VLOOKUP(C2631, [1]acs2015_county_data!$D:$O, 12, FALSE)</f>
        <v>48677</v>
      </c>
      <c r="E2631">
        <f>VLOOKUP(C2631, [2]DEMOGRAPHICS!$F:$M, 8, FALSE)</f>
        <v>20</v>
      </c>
      <c r="F2631">
        <f>VLOOKUP(C2631, [3]RISKFACTORSANDACCESSTOCARE!$F:$N, 9, FALSE)</f>
        <v>-1111.0999999999999</v>
      </c>
      <c r="G2631">
        <f>VLOOKUP(C2631, [3]RISKFACTORSANDACCESSTOCARE!$F:$H, 3, FALSE)</f>
        <v>-1111.0999999999999</v>
      </c>
      <c r="H2631">
        <f>VLOOKUP(C2631, [3]RISKFACTORSANDACCESSTOCARE!$F:$Q, 12, FALSE)</f>
        <v>-1111.0999999999999</v>
      </c>
    </row>
    <row r="2632" spans="1:11" hidden="1" x14ac:dyDescent="0.3">
      <c r="A2632" t="s">
        <v>2567</v>
      </c>
      <c r="B2632" t="s">
        <v>81</v>
      </c>
      <c r="C2632" t="s">
        <v>4213</v>
      </c>
      <c r="D2632">
        <f>VLOOKUP(C2632, [1]acs2015_county_data!$D:$O, 12, FALSE)</f>
        <v>53902</v>
      </c>
      <c r="E2632">
        <f>VLOOKUP(C2632, [2]DEMOGRAPHICS!$F:$M, 8, FALSE)</f>
        <v>26</v>
      </c>
      <c r="F2632">
        <f>VLOOKUP(C2632, [3]RISKFACTORSANDACCESSTOCARE!$F:$N, 9, FALSE)</f>
        <v>-1111.0999999999999</v>
      </c>
      <c r="G2632">
        <f>VLOOKUP(C2632, [3]RISKFACTORSANDACCESSTOCARE!$F:$H, 3, FALSE)</f>
        <v>-1111.0999999999999</v>
      </c>
      <c r="H2632">
        <f>VLOOKUP(C2632, [3]RISKFACTORSANDACCESSTOCARE!$F:$Q, 12, FALSE)</f>
        <v>-1111.0999999999999</v>
      </c>
    </row>
    <row r="2633" spans="1:11" hidden="1" x14ac:dyDescent="0.3">
      <c r="A2633" t="s">
        <v>2567</v>
      </c>
      <c r="B2633" t="s">
        <v>618</v>
      </c>
      <c r="C2633" t="s">
        <v>4214</v>
      </c>
      <c r="D2633">
        <f>VLOOKUP(C2633, [1]acs2015_county_data!$D:$O, 12, FALSE)</f>
        <v>49802</v>
      </c>
      <c r="E2633">
        <f>VLOOKUP(C2633, [2]DEMOGRAPHICS!$F:$M, 8, FALSE)</f>
        <v>15</v>
      </c>
      <c r="F2633">
        <f>VLOOKUP(C2633, [3]RISKFACTORSANDACCESSTOCARE!$F:$N, 9, FALSE)</f>
        <v>-1111.0999999999999</v>
      </c>
      <c r="G2633">
        <f>VLOOKUP(C2633, [3]RISKFACTORSANDACCESSTOCARE!$F:$H, 3, FALSE)</f>
        <v>-1111.0999999999999</v>
      </c>
      <c r="H2633">
        <f>VLOOKUP(C2633, [3]RISKFACTORSANDACCESSTOCARE!$F:$Q, 12, FALSE)</f>
        <v>-1111.0999999999999</v>
      </c>
    </row>
    <row r="2634" spans="1:11" hidden="1" x14ac:dyDescent="0.3">
      <c r="A2634" t="s">
        <v>2567</v>
      </c>
      <c r="B2634" t="s">
        <v>622</v>
      </c>
      <c r="C2634" t="s">
        <v>4215</v>
      </c>
      <c r="D2634">
        <f>VLOOKUP(C2634, [1]acs2015_county_data!$D:$O, 12, FALSE)</f>
        <v>48729</v>
      </c>
      <c r="E2634">
        <f>VLOOKUP(C2634, [2]DEMOGRAPHICS!$F:$M, 8, FALSE)</f>
        <v>65</v>
      </c>
      <c r="F2634">
        <f>VLOOKUP(C2634, [3]RISKFACTORSANDACCESSTOCARE!$F:$N, 9, FALSE)</f>
        <v>-1111.0999999999999</v>
      </c>
      <c r="G2634">
        <f>VLOOKUP(C2634, [3]RISKFACTORSANDACCESSTOCARE!$F:$H, 3, FALSE)</f>
        <v>-1111.0999999999999</v>
      </c>
      <c r="H2634">
        <f>VLOOKUP(C2634, [3]RISKFACTORSANDACCESSTOCARE!$F:$Q, 12, FALSE)</f>
        <v>-1111.0999999999999</v>
      </c>
    </row>
    <row r="2635" spans="1:11" hidden="1" x14ac:dyDescent="0.3">
      <c r="A2635" t="s">
        <v>2567</v>
      </c>
      <c r="B2635" t="s">
        <v>83</v>
      </c>
      <c r="C2635" t="s">
        <v>4216</v>
      </c>
      <c r="D2635">
        <f>VLOOKUP(C2635, [1]acs2015_county_data!$D:$O, 12, FALSE)</f>
        <v>37554</v>
      </c>
      <c r="E2635">
        <f>VLOOKUP(C2635, [2]DEMOGRAPHICS!$F:$M, 8, FALSE)</f>
        <v>25</v>
      </c>
      <c r="F2635">
        <f>VLOOKUP(C2635, [3]RISKFACTORSANDACCESSTOCARE!$F:$N, 9, FALSE)</f>
        <v>-1111.0999999999999</v>
      </c>
      <c r="G2635">
        <f>VLOOKUP(C2635, [3]RISKFACTORSANDACCESSTOCARE!$F:$H, 3, FALSE)</f>
        <v>-1111.0999999999999</v>
      </c>
      <c r="H2635">
        <f>VLOOKUP(C2635, [3]RISKFACTORSANDACCESSTOCARE!$F:$Q, 12, FALSE)</f>
        <v>-1111.0999999999999</v>
      </c>
    </row>
    <row r="2636" spans="1:11" hidden="1" x14ac:dyDescent="0.3">
      <c r="A2636" t="s">
        <v>2567</v>
      </c>
      <c r="B2636" t="s">
        <v>4217</v>
      </c>
      <c r="C2636" t="s">
        <v>4218</v>
      </c>
      <c r="D2636">
        <f>VLOOKUP(C2636, [1]acs2015_county_data!$D:$O, 12, FALSE)</f>
        <v>63125</v>
      </c>
      <c r="E2636">
        <f>VLOOKUP(C2636, [2]DEMOGRAPHICS!$F:$M, 8, FALSE)</f>
        <v>3</v>
      </c>
      <c r="F2636">
        <f>VLOOKUP(C2636, [3]RISKFACTORSANDACCESSTOCARE!$F:$N, 9, FALSE)</f>
        <v>-1111.0999999999999</v>
      </c>
      <c r="G2636">
        <f>VLOOKUP(C2636, [3]RISKFACTORSANDACCESSTOCARE!$F:$H, 3, FALSE)</f>
        <v>-1111.0999999999999</v>
      </c>
      <c r="H2636">
        <f>VLOOKUP(C2636, [3]RISKFACTORSANDACCESSTOCARE!$F:$Q, 12, FALSE)</f>
        <v>-1111.0999999999999</v>
      </c>
    </row>
    <row r="2637" spans="1:11" hidden="1" x14ac:dyDescent="0.3">
      <c r="A2637" t="s">
        <v>2567</v>
      </c>
      <c r="B2637" t="s">
        <v>4219</v>
      </c>
      <c r="C2637" t="s">
        <v>4220</v>
      </c>
      <c r="D2637">
        <f>VLOOKUP(C2637, [1]acs2015_county_data!$D:$O, 12, FALSE)</f>
        <v>50400</v>
      </c>
      <c r="E2637">
        <f>VLOOKUP(C2637, [2]DEMOGRAPHICS!$F:$M, 8, FALSE)</f>
        <v>11</v>
      </c>
      <c r="F2637">
        <f>VLOOKUP(C2637, [3]RISKFACTORSANDACCESSTOCARE!$F:$N, 9, FALSE)</f>
        <v>-1111.0999999999999</v>
      </c>
      <c r="G2637">
        <f>VLOOKUP(C2637, [3]RISKFACTORSANDACCESSTOCARE!$F:$H, 3, FALSE)</f>
        <v>-1111.0999999999999</v>
      </c>
      <c r="H2637">
        <f>VLOOKUP(C2637, [3]RISKFACTORSANDACCESSTOCARE!$F:$Q, 12, FALSE)</f>
        <v>-1111.0999999999999</v>
      </c>
    </row>
    <row r="2638" spans="1:11" hidden="1" x14ac:dyDescent="0.3">
      <c r="A2638" t="s">
        <v>2567</v>
      </c>
      <c r="B2638" t="s">
        <v>4221</v>
      </c>
      <c r="C2638" t="s">
        <v>4222</v>
      </c>
      <c r="D2638">
        <f>VLOOKUP(C2638, [1]acs2015_county_data!$D:$O, 12, FALSE)</f>
        <v>48259</v>
      </c>
      <c r="E2638">
        <f>VLOOKUP(C2638, [2]DEMOGRAPHICS!$F:$M, 8, FALSE)</f>
        <v>20</v>
      </c>
      <c r="F2638">
        <f>VLOOKUP(C2638, [3]RISKFACTORSANDACCESSTOCARE!$F:$N, 9, FALSE)</f>
        <v>10.8</v>
      </c>
      <c r="G2638">
        <f>VLOOKUP(C2638, [3]RISKFACTORSANDACCESSTOCARE!$F:$H, 3, FALSE)</f>
        <v>-1111.0999999999999</v>
      </c>
      <c r="H2638">
        <f>VLOOKUP(C2638, [3]RISKFACTORSANDACCESSTOCARE!$F:$Q, 12, FALSE)</f>
        <v>-1111.0999999999999</v>
      </c>
    </row>
    <row r="2639" spans="1:11" hidden="1" x14ac:dyDescent="0.3">
      <c r="A2639" t="s">
        <v>2567</v>
      </c>
      <c r="B2639" t="s">
        <v>4223</v>
      </c>
      <c r="C2639" t="s">
        <v>4224</v>
      </c>
      <c r="D2639">
        <f>VLOOKUP(C2639, [1]acs2015_county_data!$D:$O, 12, FALSE)</f>
        <v>0</v>
      </c>
      <c r="E2639">
        <f>VLOOKUP(C2639, [2]DEMOGRAPHICS!$F:$M, 8, FALSE)</f>
        <v>0</v>
      </c>
      <c r="F2639">
        <f>VLOOKUP(C2639, [3]RISKFACTORSANDACCESSTOCARE!$F:$N, 9, FALSE)</f>
        <v>-1111.0999999999999</v>
      </c>
      <c r="G2639">
        <f>VLOOKUP(C2639, [3]RISKFACTORSANDACCESSTOCARE!$F:$H, 3, FALSE)</f>
        <v>-1111.0999999999999</v>
      </c>
      <c r="H2639">
        <f>VLOOKUP(C2639, [3]RISKFACTORSANDACCESSTOCARE!$F:$Q, 12, FALSE)</f>
        <v>-1111.0999999999999</v>
      </c>
    </row>
    <row r="2640" spans="1:11" x14ac:dyDescent="0.3">
      <c r="A2640" t="s">
        <v>2567</v>
      </c>
      <c r="B2640" t="s">
        <v>4225</v>
      </c>
      <c r="C2640" t="s">
        <v>4226</v>
      </c>
      <c r="D2640">
        <f>VLOOKUP(C2640, [1]acs2015_county_data!$D:$O, 12, FALSE)</f>
        <v>46075</v>
      </c>
      <c r="E2640">
        <f>VLOOKUP(C2640, [2]DEMOGRAPHICS!$F:$M, 8, FALSE)</f>
        <v>280</v>
      </c>
      <c r="F2640">
        <f>VLOOKUP(C2640, [3]RISKFACTORSANDACCESSTOCARE!$F:$N, 9, FALSE)</f>
        <v>25.5</v>
      </c>
      <c r="G2640">
        <f>VLOOKUP(C2640, [3]RISKFACTORSANDACCESSTOCARE!$F:$H, 3, FALSE)</f>
        <v>26.7</v>
      </c>
      <c r="H2640">
        <f>VLOOKUP(C2640, [3]RISKFACTORSANDACCESSTOCARE!$F:$Q, 12, FALSE)</f>
        <v>32.1</v>
      </c>
      <c r="I2640">
        <f>VLOOKUP(C2640,[4]RISKFACTORSANDACCESSTOCARE!$F:$Z,21,FALSE)</f>
        <v>46251</v>
      </c>
      <c r="J2640">
        <f>VLOOKUP(C2640,[5]DEMOGRAPHICS!$F:$J,5,FALSE)</f>
        <v>252284</v>
      </c>
      <c r="K2640">
        <f>I2640/J2640*100</f>
        <v>18.332910529403371</v>
      </c>
    </row>
    <row r="2641" spans="1:11" hidden="1" x14ac:dyDescent="0.3">
      <c r="A2641" t="s">
        <v>2567</v>
      </c>
      <c r="B2641" t="s">
        <v>4227</v>
      </c>
      <c r="C2641" t="s">
        <v>4228</v>
      </c>
      <c r="D2641">
        <f>VLOOKUP(C2641, [1]acs2015_county_data!$D:$O, 12, FALSE)</f>
        <v>39526</v>
      </c>
      <c r="E2641">
        <f>VLOOKUP(C2641, [2]DEMOGRAPHICS!$F:$M, 8, FALSE)</f>
        <v>7</v>
      </c>
      <c r="F2641">
        <f>VLOOKUP(C2641, [3]RISKFACTORSANDACCESSTOCARE!$F:$N, 9, FALSE)</f>
        <v>-1111.0999999999999</v>
      </c>
      <c r="G2641">
        <f>VLOOKUP(C2641, [3]RISKFACTORSANDACCESSTOCARE!$F:$H, 3, FALSE)</f>
        <v>-1111.0999999999999</v>
      </c>
      <c r="H2641">
        <f>VLOOKUP(C2641, [3]RISKFACTORSANDACCESSTOCARE!$F:$Q, 12, FALSE)</f>
        <v>-1111.0999999999999</v>
      </c>
    </row>
    <row r="2642" spans="1:11" hidden="1" x14ac:dyDescent="0.3">
      <c r="A2642" t="s">
        <v>2567</v>
      </c>
      <c r="B2642" t="s">
        <v>4229</v>
      </c>
      <c r="C2642" t="s">
        <v>4230</v>
      </c>
      <c r="D2642">
        <f>VLOOKUP(C2642, [1]acs2015_county_data!$D:$O, 12, FALSE)</f>
        <v>40561</v>
      </c>
      <c r="E2642">
        <f>VLOOKUP(C2642, [2]DEMOGRAPHICS!$F:$M, 8, FALSE)</f>
        <v>7</v>
      </c>
      <c r="F2642">
        <f>VLOOKUP(C2642, [3]RISKFACTORSANDACCESSTOCARE!$F:$N, 9, FALSE)</f>
        <v>-1111.0999999999999</v>
      </c>
      <c r="G2642">
        <f>VLOOKUP(C2642, [3]RISKFACTORSANDACCESSTOCARE!$F:$H, 3, FALSE)</f>
        <v>-1111.0999999999999</v>
      </c>
      <c r="H2642">
        <f>VLOOKUP(C2642, [3]RISKFACTORSANDACCESSTOCARE!$F:$Q, 12, FALSE)</f>
        <v>-1111.0999999999999</v>
      </c>
    </row>
    <row r="2643" spans="1:11" x14ac:dyDescent="0.3">
      <c r="A2643" t="s">
        <v>2567</v>
      </c>
      <c r="B2643" t="s">
        <v>4231</v>
      </c>
      <c r="C2643" t="s">
        <v>4232</v>
      </c>
      <c r="D2643">
        <f>VLOOKUP(C2643, [1]acs2015_county_data!$D:$O, 12, FALSE)</f>
        <v>42687</v>
      </c>
      <c r="E2643">
        <f>VLOOKUP(C2643, [2]DEMOGRAPHICS!$F:$M, 8, FALSE)</f>
        <v>216</v>
      </c>
      <c r="F2643">
        <f>VLOOKUP(C2643, [3]RISKFACTORSANDACCESSTOCARE!$F:$N, 9, FALSE)</f>
        <v>26.2</v>
      </c>
      <c r="G2643">
        <f>VLOOKUP(C2643, [3]RISKFACTORSANDACCESSTOCARE!$F:$H, 3, FALSE)</f>
        <v>26</v>
      </c>
      <c r="H2643">
        <f>VLOOKUP(C2643, [3]RISKFACTORSANDACCESSTOCARE!$F:$Q, 12, FALSE)</f>
        <v>29.2</v>
      </c>
      <c r="I2643">
        <f>VLOOKUP(C2643,[4]RISKFACTORSANDACCESSTOCARE!$F:$Z,21,FALSE)</f>
        <v>38780</v>
      </c>
      <c r="J2643">
        <f>VLOOKUP(C2643,[5]DEMOGRAPHICS!$F:$J,5,FALSE)</f>
        <v>224668</v>
      </c>
      <c r="K2643">
        <f>I2643/J2643*100</f>
        <v>17.261025157120731</v>
      </c>
    </row>
    <row r="2644" spans="1:11" hidden="1" x14ac:dyDescent="0.3">
      <c r="A2644" t="s">
        <v>2567</v>
      </c>
      <c r="B2644" t="s">
        <v>4233</v>
      </c>
      <c r="C2644" t="s">
        <v>4234</v>
      </c>
      <c r="D2644">
        <f>VLOOKUP(C2644, [1]acs2015_county_data!$D:$O, 12, FALSE)</f>
        <v>46250</v>
      </c>
      <c r="E2644">
        <f>VLOOKUP(C2644, [2]DEMOGRAPHICS!$F:$M, 8, FALSE)</f>
        <v>1</v>
      </c>
      <c r="F2644">
        <f>VLOOKUP(C2644, [3]RISKFACTORSANDACCESSTOCARE!$F:$N, 9, FALSE)</f>
        <v>-1111.0999999999999</v>
      </c>
      <c r="G2644">
        <f>VLOOKUP(C2644, [3]RISKFACTORSANDACCESSTOCARE!$F:$H, 3, FALSE)</f>
        <v>-1111.0999999999999</v>
      </c>
      <c r="H2644">
        <f>VLOOKUP(C2644, [3]RISKFACTORSANDACCESSTOCARE!$F:$Q, 12, FALSE)</f>
        <v>-1111.0999999999999</v>
      </c>
    </row>
    <row r="2645" spans="1:11" hidden="1" x14ac:dyDescent="0.3">
      <c r="A2645" t="s">
        <v>2567</v>
      </c>
      <c r="B2645" t="s">
        <v>89</v>
      </c>
      <c r="C2645" t="s">
        <v>4235</v>
      </c>
      <c r="D2645">
        <f>VLOOKUP(C2645, [1]acs2015_county_data!$D:$O, 12, FALSE)</f>
        <v>39390</v>
      </c>
      <c r="E2645">
        <f>VLOOKUP(C2645, [2]DEMOGRAPHICS!$F:$M, 8, FALSE)</f>
        <v>28</v>
      </c>
      <c r="F2645">
        <f>VLOOKUP(C2645, [3]RISKFACTORSANDACCESSTOCARE!$F:$N, 9, FALSE)</f>
        <v>-1111.0999999999999</v>
      </c>
      <c r="G2645">
        <f>VLOOKUP(C2645, [3]RISKFACTORSANDACCESSTOCARE!$F:$H, 3, FALSE)</f>
        <v>-1111.0999999999999</v>
      </c>
      <c r="H2645">
        <f>VLOOKUP(C2645, [3]RISKFACTORSANDACCESSTOCARE!$F:$Q, 12, FALSE)</f>
        <v>-1111.0999999999999</v>
      </c>
    </row>
    <row r="2646" spans="1:11" hidden="1" x14ac:dyDescent="0.3">
      <c r="A2646" t="s">
        <v>2567</v>
      </c>
      <c r="B2646" t="s">
        <v>93</v>
      </c>
      <c r="C2646" t="s">
        <v>4236</v>
      </c>
      <c r="D2646">
        <f>VLOOKUP(C2646, [1]acs2015_county_data!$D:$O, 12, FALSE)</f>
        <v>34175</v>
      </c>
      <c r="E2646">
        <f>VLOOKUP(C2646, [2]DEMOGRAPHICS!$F:$M, 8, FALSE)</f>
        <v>29</v>
      </c>
      <c r="F2646">
        <f>VLOOKUP(C2646, [3]RISKFACTORSANDACCESSTOCARE!$F:$N, 9, FALSE)</f>
        <v>-1111.0999999999999</v>
      </c>
      <c r="G2646">
        <f>VLOOKUP(C2646, [3]RISKFACTORSANDACCESSTOCARE!$F:$H, 3, FALSE)</f>
        <v>-1111.0999999999999</v>
      </c>
      <c r="H2646">
        <f>VLOOKUP(C2646, [3]RISKFACTORSANDACCESSTOCARE!$F:$Q, 12, FALSE)</f>
        <v>-1111.0999999999999</v>
      </c>
    </row>
    <row r="2647" spans="1:11" hidden="1" x14ac:dyDescent="0.3">
      <c r="A2647" t="s">
        <v>2567</v>
      </c>
      <c r="B2647" t="s">
        <v>628</v>
      </c>
      <c r="C2647" t="s">
        <v>4237</v>
      </c>
      <c r="D2647">
        <f>VLOOKUP(C2647, [1]acs2015_county_data!$D:$O, 12, FALSE)</f>
        <v>55682</v>
      </c>
      <c r="E2647">
        <f>VLOOKUP(C2647, [2]DEMOGRAPHICS!$F:$M, 8, FALSE)</f>
        <v>5</v>
      </c>
      <c r="F2647">
        <f>VLOOKUP(C2647, [3]RISKFACTORSANDACCESSTOCARE!$F:$N, 9, FALSE)</f>
        <v>-1111.0999999999999</v>
      </c>
      <c r="G2647">
        <f>VLOOKUP(C2647, [3]RISKFACTORSANDACCESSTOCARE!$F:$H, 3, FALSE)</f>
        <v>-1111.0999999999999</v>
      </c>
      <c r="H2647">
        <f>VLOOKUP(C2647, [3]RISKFACTORSANDACCESSTOCARE!$F:$Q, 12, FALSE)</f>
        <v>-1111.0999999999999</v>
      </c>
    </row>
    <row r="2648" spans="1:11" hidden="1" x14ac:dyDescent="0.3">
      <c r="A2648" t="s">
        <v>2567</v>
      </c>
      <c r="B2648" t="s">
        <v>1122</v>
      </c>
      <c r="C2648" t="s">
        <v>4238</v>
      </c>
      <c r="D2648">
        <f>VLOOKUP(C2648, [1]acs2015_county_data!$D:$O, 12, FALSE)</f>
        <v>37654</v>
      </c>
      <c r="E2648">
        <f>VLOOKUP(C2648, [2]DEMOGRAPHICS!$F:$M, 8, FALSE)</f>
        <v>4</v>
      </c>
      <c r="F2648">
        <f>VLOOKUP(C2648, [3]RISKFACTORSANDACCESSTOCARE!$F:$N, 9, FALSE)</f>
        <v>-1111.0999999999999</v>
      </c>
      <c r="G2648">
        <f>VLOOKUP(C2648, [3]RISKFACTORSANDACCESSTOCARE!$F:$H, 3, FALSE)</f>
        <v>-1111.0999999999999</v>
      </c>
      <c r="H2648">
        <f>VLOOKUP(C2648, [3]RISKFACTORSANDACCESSTOCARE!$F:$Q, 12, FALSE)</f>
        <v>-1111.0999999999999</v>
      </c>
    </row>
    <row r="2649" spans="1:11" hidden="1" x14ac:dyDescent="0.3">
      <c r="A2649" t="s">
        <v>2567</v>
      </c>
      <c r="B2649" t="s">
        <v>4239</v>
      </c>
      <c r="C2649" t="s">
        <v>4240</v>
      </c>
      <c r="D2649">
        <f>VLOOKUP(C2649, [1]acs2015_county_data!$D:$O, 12, FALSE)</f>
        <v>40797</v>
      </c>
      <c r="E2649">
        <f>VLOOKUP(C2649, [2]DEMOGRAPHICS!$F:$M, 8, FALSE)</f>
        <v>34</v>
      </c>
      <c r="F2649">
        <f>VLOOKUP(C2649, [3]RISKFACTORSANDACCESSTOCARE!$F:$N, 9, FALSE)</f>
        <v>-1111.0999999999999</v>
      </c>
      <c r="G2649">
        <f>VLOOKUP(C2649, [3]RISKFACTORSANDACCESSTOCARE!$F:$H, 3, FALSE)</f>
        <v>-1111.0999999999999</v>
      </c>
      <c r="H2649">
        <f>VLOOKUP(C2649, [3]RISKFACTORSANDACCESSTOCARE!$F:$Q, 12, FALSE)</f>
        <v>-1111.0999999999999</v>
      </c>
    </row>
    <row r="2650" spans="1:11" hidden="1" x14ac:dyDescent="0.3">
      <c r="A2650" t="s">
        <v>2567</v>
      </c>
      <c r="B2650" t="s">
        <v>4241</v>
      </c>
      <c r="C2650" t="s">
        <v>4242</v>
      </c>
      <c r="D2650">
        <f>VLOOKUP(C2650, [1]acs2015_county_data!$D:$O, 12, FALSE)</f>
        <v>33747</v>
      </c>
      <c r="E2650">
        <f>VLOOKUP(C2650, [2]DEMOGRAPHICS!$F:$M, 8, FALSE)</f>
        <v>40</v>
      </c>
      <c r="F2650">
        <f>VLOOKUP(C2650, [3]RISKFACTORSANDACCESSTOCARE!$F:$N, 9, FALSE)</f>
        <v>-1111.0999999999999</v>
      </c>
      <c r="G2650">
        <f>VLOOKUP(C2650, [3]RISKFACTORSANDACCESSTOCARE!$F:$H, 3, FALSE)</f>
        <v>-1111.0999999999999</v>
      </c>
      <c r="H2650">
        <f>VLOOKUP(C2650, [3]RISKFACTORSANDACCESSTOCARE!$F:$Q, 12, FALSE)</f>
        <v>-1111.0999999999999</v>
      </c>
    </row>
    <row r="2651" spans="1:11" hidden="1" x14ac:dyDescent="0.3">
      <c r="A2651" t="s">
        <v>2567</v>
      </c>
      <c r="B2651" t="s">
        <v>3352</v>
      </c>
      <c r="C2651" t="s">
        <v>4243</v>
      </c>
      <c r="D2651">
        <f>VLOOKUP(C2651, [1]acs2015_county_data!$D:$O, 12, FALSE)</f>
        <v>57338</v>
      </c>
      <c r="E2651">
        <f>VLOOKUP(C2651, [2]DEMOGRAPHICS!$F:$M, 8, FALSE)</f>
        <v>32</v>
      </c>
      <c r="F2651">
        <f>VLOOKUP(C2651, [3]RISKFACTORSANDACCESSTOCARE!$F:$N, 9, FALSE)</f>
        <v>-1111.0999999999999</v>
      </c>
      <c r="G2651">
        <f>VLOOKUP(C2651, [3]RISKFACTORSANDACCESSTOCARE!$F:$H, 3, FALSE)</f>
        <v>-1111.0999999999999</v>
      </c>
      <c r="H2651">
        <f>VLOOKUP(C2651, [3]RISKFACTORSANDACCESSTOCARE!$F:$Q, 12, FALSE)</f>
        <v>-1111.0999999999999</v>
      </c>
    </row>
    <row r="2652" spans="1:11" hidden="1" x14ac:dyDescent="0.3">
      <c r="A2652" t="s">
        <v>2567</v>
      </c>
      <c r="B2652" t="s">
        <v>1126</v>
      </c>
      <c r="C2652" t="s">
        <v>4244</v>
      </c>
      <c r="D2652">
        <f>VLOOKUP(C2652, [1]acs2015_county_data!$D:$O, 12, FALSE)</f>
        <v>34464</v>
      </c>
      <c r="E2652">
        <f>VLOOKUP(C2652, [2]DEMOGRAPHICS!$F:$M, 8, FALSE)</f>
        <v>2</v>
      </c>
      <c r="F2652">
        <f>VLOOKUP(C2652, [3]RISKFACTORSANDACCESSTOCARE!$F:$N, 9, FALSE)</f>
        <v>-1111.0999999999999</v>
      </c>
      <c r="G2652">
        <f>VLOOKUP(C2652, [3]RISKFACTORSANDACCESSTOCARE!$F:$H, 3, FALSE)</f>
        <v>-1111.0999999999999</v>
      </c>
      <c r="H2652">
        <f>VLOOKUP(C2652, [3]RISKFACTORSANDACCESSTOCARE!$F:$Q, 12, FALSE)</f>
        <v>-1111.0999999999999</v>
      </c>
    </row>
    <row r="2653" spans="1:11" x14ac:dyDescent="0.3">
      <c r="A2653" t="s">
        <v>2567</v>
      </c>
      <c r="B2653" t="s">
        <v>2109</v>
      </c>
      <c r="C2653" t="s">
        <v>4245</v>
      </c>
      <c r="D2653">
        <f>VLOOKUP(C2653, [1]acs2015_county_data!$D:$O, 12, FALSE)</f>
        <v>68806</v>
      </c>
      <c r="E2653">
        <f>VLOOKUP(C2653, [2]DEMOGRAPHICS!$F:$M, 8, FALSE)</f>
        <v>135</v>
      </c>
      <c r="F2653">
        <f>VLOOKUP(C2653, [3]RISKFACTORSANDACCESSTOCARE!$F:$N, 9, FALSE)</f>
        <v>23.2</v>
      </c>
      <c r="G2653">
        <f>VLOOKUP(C2653, [3]RISKFACTORSANDACCESSTOCARE!$F:$H, 3, FALSE)</f>
        <v>25.2</v>
      </c>
      <c r="H2653">
        <f>VLOOKUP(C2653, [3]RISKFACTORSANDACCESSTOCARE!$F:$Q, 12, FALSE)</f>
        <v>19.100000000000001</v>
      </c>
      <c r="I2653">
        <f>VLOOKUP(C2653,[4]RISKFACTORSANDACCESSTOCARE!$F:$Z,21,FALSE)</f>
        <v>21240</v>
      </c>
      <c r="J2653">
        <f>VLOOKUP(C2653,[5]DEMOGRAPHICS!$F:$J,5,FALSE)</f>
        <v>121371</v>
      </c>
      <c r="K2653">
        <f>I2653/J2653*100</f>
        <v>17.500061794003511</v>
      </c>
    </row>
    <row r="2654" spans="1:11" hidden="1" x14ac:dyDescent="0.3">
      <c r="A2654" t="s">
        <v>2567</v>
      </c>
      <c r="B2654" t="s">
        <v>4246</v>
      </c>
      <c r="C2654" t="s">
        <v>4247</v>
      </c>
      <c r="D2654">
        <f>VLOOKUP(C2654, [1]acs2015_county_data!$D:$O, 12, FALSE)</f>
        <v>38929</v>
      </c>
      <c r="E2654">
        <f>VLOOKUP(C2654, [2]DEMOGRAPHICS!$F:$M, 8, FALSE)</f>
        <v>25</v>
      </c>
      <c r="F2654">
        <f>VLOOKUP(C2654, [3]RISKFACTORSANDACCESSTOCARE!$F:$N, 9, FALSE)</f>
        <v>-1111.0999999999999</v>
      </c>
      <c r="G2654">
        <f>VLOOKUP(C2654, [3]RISKFACTORSANDACCESSTOCARE!$F:$H, 3, FALSE)</f>
        <v>-1111.0999999999999</v>
      </c>
      <c r="H2654">
        <f>VLOOKUP(C2654, [3]RISKFACTORSANDACCESSTOCARE!$F:$Q, 12, FALSE)</f>
        <v>-1111.0999999999999</v>
      </c>
    </row>
    <row r="2655" spans="1:11" hidden="1" x14ac:dyDescent="0.3">
      <c r="A2655" t="s">
        <v>2567</v>
      </c>
      <c r="B2655" t="s">
        <v>1404</v>
      </c>
      <c r="C2655" t="s">
        <v>4248</v>
      </c>
      <c r="D2655">
        <f>VLOOKUP(C2655, [1]acs2015_county_data!$D:$O, 12, FALSE)</f>
        <v>43920</v>
      </c>
      <c r="E2655">
        <f>VLOOKUP(C2655, [2]DEMOGRAPHICS!$F:$M, 8, FALSE)</f>
        <v>7</v>
      </c>
      <c r="F2655">
        <f>VLOOKUP(C2655, [3]RISKFACTORSANDACCESSTOCARE!$F:$N, 9, FALSE)</f>
        <v>-1111.0999999999999</v>
      </c>
      <c r="G2655">
        <f>VLOOKUP(C2655, [3]RISKFACTORSANDACCESSTOCARE!$F:$H, 3, FALSE)</f>
        <v>-1111.0999999999999</v>
      </c>
      <c r="H2655">
        <f>VLOOKUP(C2655, [3]RISKFACTORSANDACCESSTOCARE!$F:$Q, 12, FALSE)</f>
        <v>-1111.0999999999999</v>
      </c>
    </row>
    <row r="2656" spans="1:11" hidden="1" x14ac:dyDescent="0.3">
      <c r="A2656" t="s">
        <v>2567</v>
      </c>
      <c r="B2656" t="s">
        <v>843</v>
      </c>
      <c r="C2656" t="s">
        <v>4249</v>
      </c>
      <c r="D2656">
        <f>VLOOKUP(C2656, [1]acs2015_county_data!$D:$O, 12, FALSE)</f>
        <v>49870</v>
      </c>
      <c r="E2656">
        <f>VLOOKUP(C2656, [2]DEMOGRAPHICS!$F:$M, 8, FALSE)</f>
        <v>10</v>
      </c>
      <c r="F2656">
        <f>VLOOKUP(C2656, [3]RISKFACTORSANDACCESSTOCARE!$F:$N, 9, FALSE)</f>
        <v>-1111.0999999999999</v>
      </c>
      <c r="G2656">
        <f>VLOOKUP(C2656, [3]RISKFACTORSANDACCESSTOCARE!$F:$H, 3, FALSE)</f>
        <v>-1111.0999999999999</v>
      </c>
      <c r="H2656">
        <f>VLOOKUP(C2656, [3]RISKFACTORSANDACCESSTOCARE!$F:$Q, 12, FALSE)</f>
        <v>-1111.0999999999999</v>
      </c>
    </row>
    <row r="2657" spans="1:11" hidden="1" x14ac:dyDescent="0.3">
      <c r="A2657" t="s">
        <v>2567</v>
      </c>
      <c r="B2657" t="s">
        <v>4250</v>
      </c>
      <c r="C2657" t="s">
        <v>4251</v>
      </c>
      <c r="D2657">
        <f>VLOOKUP(C2657, [1]acs2015_county_data!$D:$O, 12, FALSE)</f>
        <v>46172</v>
      </c>
      <c r="E2657">
        <f>VLOOKUP(C2657, [2]DEMOGRAPHICS!$F:$M, 8, FALSE)</f>
        <v>21</v>
      </c>
      <c r="F2657">
        <f>VLOOKUP(C2657, [3]RISKFACTORSANDACCESSTOCARE!$F:$N, 9, FALSE)</f>
        <v>-1111.0999999999999</v>
      </c>
      <c r="G2657">
        <f>VLOOKUP(C2657, [3]RISKFACTORSANDACCESSTOCARE!$F:$H, 3, FALSE)</f>
        <v>-1111.0999999999999</v>
      </c>
      <c r="H2657">
        <f>VLOOKUP(C2657, [3]RISKFACTORSANDACCESSTOCARE!$F:$Q, 12, FALSE)</f>
        <v>-1111.0999999999999</v>
      </c>
    </row>
    <row r="2658" spans="1:11" x14ac:dyDescent="0.3">
      <c r="A2658" t="s">
        <v>2567</v>
      </c>
      <c r="B2658" t="s">
        <v>101</v>
      </c>
      <c r="C2658" t="s">
        <v>4252</v>
      </c>
      <c r="D2658">
        <f>VLOOKUP(C2658, [1]acs2015_county_data!$D:$O, 12, FALSE)</f>
        <v>68838</v>
      </c>
      <c r="E2658">
        <f>VLOOKUP(C2658, [2]DEMOGRAPHICS!$F:$M, 8, FALSE)</f>
        <v>362</v>
      </c>
      <c r="F2658">
        <f>VLOOKUP(C2658, [3]RISKFACTORSANDACCESSTOCARE!$F:$N, 9, FALSE)</f>
        <v>24.9</v>
      </c>
      <c r="G2658">
        <f>VLOOKUP(C2658, [3]RISKFACTORSANDACCESSTOCARE!$F:$H, 3, FALSE)</f>
        <v>23.1</v>
      </c>
      <c r="H2658">
        <f>VLOOKUP(C2658, [3]RISKFACTORSANDACCESSTOCARE!$F:$Q, 12, FALSE)</f>
        <v>22.3</v>
      </c>
      <c r="I2658">
        <f>VLOOKUP(C2658,[4]RISKFACTORSANDACCESSTOCARE!$F:$Z,21,FALSE)</f>
        <v>44481</v>
      </c>
      <c r="J2658">
        <f>VLOOKUP(C2658,[5]DEMOGRAPHICS!$F:$J,5,FALSE)</f>
        <v>378033</v>
      </c>
      <c r="K2658">
        <f>I2658/J2658*100</f>
        <v>11.766433089174754</v>
      </c>
    </row>
    <row r="2659" spans="1:11" hidden="1" x14ac:dyDescent="0.3">
      <c r="A2659" t="s">
        <v>2567</v>
      </c>
      <c r="B2659" t="s">
        <v>3134</v>
      </c>
      <c r="C2659" t="s">
        <v>4253</v>
      </c>
      <c r="D2659">
        <f>VLOOKUP(C2659, [1]acs2015_county_data!$D:$O, 12, FALSE)</f>
        <v>49802</v>
      </c>
      <c r="E2659">
        <f>VLOOKUP(C2659, [2]DEMOGRAPHICS!$F:$M, 8, FALSE)</f>
        <v>23</v>
      </c>
      <c r="F2659">
        <f>VLOOKUP(C2659, [3]RISKFACTORSANDACCESSTOCARE!$F:$N, 9, FALSE)</f>
        <v>-1111.0999999999999</v>
      </c>
      <c r="G2659">
        <f>VLOOKUP(C2659, [3]RISKFACTORSANDACCESSTOCARE!$F:$H, 3, FALSE)</f>
        <v>-1111.0999999999999</v>
      </c>
      <c r="H2659">
        <f>VLOOKUP(C2659, [3]RISKFACTORSANDACCESSTOCARE!$F:$Q, 12, FALSE)</f>
        <v>-1111.0999999999999</v>
      </c>
    </row>
    <row r="2660" spans="1:11" hidden="1" x14ac:dyDescent="0.3">
      <c r="A2660" t="s">
        <v>2567</v>
      </c>
      <c r="B2660" t="s">
        <v>1555</v>
      </c>
      <c r="C2660" t="s">
        <v>4254</v>
      </c>
      <c r="D2660">
        <f>VLOOKUP(C2660, [1]acs2015_county_data!$D:$O, 12, FALSE)</f>
        <v>39453</v>
      </c>
      <c r="E2660">
        <f>VLOOKUP(C2660, [2]DEMOGRAPHICS!$F:$M, 8, FALSE)</f>
        <v>51</v>
      </c>
      <c r="F2660">
        <f>VLOOKUP(C2660, [3]RISKFACTORSANDACCESSTOCARE!$F:$N, 9, FALSE)</f>
        <v>-1111.0999999999999</v>
      </c>
      <c r="G2660">
        <f>VLOOKUP(C2660, [3]RISKFACTORSANDACCESSTOCARE!$F:$H, 3, FALSE)</f>
        <v>-1111.0999999999999</v>
      </c>
      <c r="H2660">
        <f>VLOOKUP(C2660, [3]RISKFACTORSANDACCESSTOCARE!$F:$Q, 12, FALSE)</f>
        <v>-1111.0999999999999</v>
      </c>
    </row>
    <row r="2661" spans="1:11" hidden="1" x14ac:dyDescent="0.3">
      <c r="A2661" t="s">
        <v>2567</v>
      </c>
      <c r="B2661" t="s">
        <v>4255</v>
      </c>
      <c r="C2661" t="s">
        <v>4256</v>
      </c>
      <c r="D2661">
        <f>VLOOKUP(C2661, [1]acs2015_county_data!$D:$O, 12, FALSE)</f>
        <v>31683</v>
      </c>
      <c r="E2661">
        <f>VLOOKUP(C2661, [2]DEMOGRAPHICS!$F:$M, 8, FALSE)</f>
        <v>1</v>
      </c>
      <c r="F2661">
        <f>VLOOKUP(C2661, [3]RISKFACTORSANDACCESSTOCARE!$F:$N, 9, FALSE)</f>
        <v>-1111.0999999999999</v>
      </c>
      <c r="G2661">
        <f>VLOOKUP(C2661, [3]RISKFACTORSANDACCESSTOCARE!$F:$H, 3, FALSE)</f>
        <v>-1111.0999999999999</v>
      </c>
      <c r="H2661">
        <f>VLOOKUP(C2661, [3]RISKFACTORSANDACCESSTOCARE!$F:$Q, 12, FALSE)</f>
        <v>-1111.0999999999999</v>
      </c>
    </row>
    <row r="2662" spans="1:11" hidden="1" x14ac:dyDescent="0.3">
      <c r="A2662" t="s">
        <v>2567</v>
      </c>
      <c r="B2662" t="s">
        <v>4257</v>
      </c>
      <c r="C2662" t="s">
        <v>4258</v>
      </c>
      <c r="D2662">
        <f>VLOOKUP(C2662, [1]acs2015_county_data!$D:$O, 12, FALSE)</f>
        <v>39538</v>
      </c>
      <c r="E2662">
        <f>VLOOKUP(C2662, [2]DEMOGRAPHICS!$F:$M, 8, FALSE)</f>
        <v>64</v>
      </c>
      <c r="F2662">
        <f>VLOOKUP(C2662, [3]RISKFACTORSANDACCESSTOCARE!$F:$N, 9, FALSE)</f>
        <v>27.8</v>
      </c>
      <c r="G2662">
        <f>VLOOKUP(C2662, [3]RISKFACTORSANDACCESSTOCARE!$F:$H, 3, FALSE)</f>
        <v>34.5</v>
      </c>
      <c r="H2662">
        <f>VLOOKUP(C2662, [3]RISKFACTORSANDACCESSTOCARE!$F:$Q, 12, FALSE)</f>
        <v>-1111.0999999999999</v>
      </c>
    </row>
    <row r="2663" spans="1:11" hidden="1" x14ac:dyDescent="0.3">
      <c r="A2663" t="s">
        <v>2567</v>
      </c>
      <c r="B2663" t="s">
        <v>4259</v>
      </c>
      <c r="C2663" t="s">
        <v>4260</v>
      </c>
      <c r="D2663">
        <f>VLOOKUP(C2663, [1]acs2015_county_data!$D:$O, 12, FALSE)</f>
        <v>41505</v>
      </c>
      <c r="E2663">
        <f>VLOOKUP(C2663, [2]DEMOGRAPHICS!$F:$M, 8, FALSE)</f>
        <v>48</v>
      </c>
      <c r="F2663">
        <f>VLOOKUP(C2663, [3]RISKFACTORSANDACCESSTOCARE!$F:$N, 9, FALSE)</f>
        <v>-1111.0999999999999</v>
      </c>
      <c r="G2663">
        <f>VLOOKUP(C2663, [3]RISKFACTORSANDACCESSTOCARE!$F:$H, 3, FALSE)</f>
        <v>-1111.0999999999999</v>
      </c>
      <c r="H2663">
        <f>VLOOKUP(C2663, [3]RISKFACTORSANDACCESSTOCARE!$F:$Q, 12, FALSE)</f>
        <v>-1111.0999999999999</v>
      </c>
    </row>
    <row r="2664" spans="1:11" hidden="1" x14ac:dyDescent="0.3">
      <c r="A2664" t="s">
        <v>2567</v>
      </c>
      <c r="B2664" t="s">
        <v>252</v>
      </c>
      <c r="C2664" t="s">
        <v>4261</v>
      </c>
      <c r="D2664">
        <f>VLOOKUP(C2664, [1]acs2015_county_data!$D:$O, 12, FALSE)</f>
        <v>38144</v>
      </c>
      <c r="E2664">
        <f>VLOOKUP(C2664, [2]DEMOGRAPHICS!$F:$M, 8, FALSE)</f>
        <v>15</v>
      </c>
      <c r="F2664">
        <f>VLOOKUP(C2664, [3]RISKFACTORSANDACCESSTOCARE!$F:$N, 9, FALSE)</f>
        <v>-1111.0999999999999</v>
      </c>
      <c r="G2664">
        <f>VLOOKUP(C2664, [3]RISKFACTORSANDACCESSTOCARE!$F:$H, 3, FALSE)</f>
        <v>-1111.0999999999999</v>
      </c>
      <c r="H2664">
        <f>VLOOKUP(C2664, [3]RISKFACTORSANDACCESSTOCARE!$F:$Q, 12, FALSE)</f>
        <v>-1111.0999999999999</v>
      </c>
    </row>
    <row r="2665" spans="1:11" hidden="1" x14ac:dyDescent="0.3">
      <c r="A2665" t="s">
        <v>2567</v>
      </c>
      <c r="B2665" t="s">
        <v>4262</v>
      </c>
      <c r="C2665" t="s">
        <v>4263</v>
      </c>
      <c r="D2665">
        <f>VLOOKUP(C2665, [1]acs2015_county_data!$D:$O, 12, FALSE)</f>
        <v>37102</v>
      </c>
      <c r="E2665">
        <f>VLOOKUP(C2665, [2]DEMOGRAPHICS!$F:$M, 8, FALSE)</f>
        <v>16</v>
      </c>
      <c r="F2665">
        <f>VLOOKUP(C2665, [3]RISKFACTORSANDACCESSTOCARE!$F:$N, 9, FALSE)</f>
        <v>-1111.0999999999999</v>
      </c>
      <c r="G2665">
        <f>VLOOKUP(C2665, [3]RISKFACTORSANDACCESSTOCARE!$F:$H, 3, FALSE)</f>
        <v>-1111.0999999999999</v>
      </c>
      <c r="H2665">
        <f>VLOOKUP(C2665, [3]RISKFACTORSANDACCESSTOCARE!$F:$Q, 12, FALSE)</f>
        <v>-1111.0999999999999</v>
      </c>
    </row>
    <row r="2666" spans="1:11" x14ac:dyDescent="0.3">
      <c r="A2666" t="s">
        <v>2567</v>
      </c>
      <c r="B2666" t="s">
        <v>4264</v>
      </c>
      <c r="C2666" t="s">
        <v>4265</v>
      </c>
      <c r="D2666">
        <f>VLOOKUP(C2666, [1]acs2015_county_data!$D:$O, 12, FALSE)</f>
        <v>50337</v>
      </c>
      <c r="E2666">
        <f>VLOOKUP(C2666, [2]DEMOGRAPHICS!$F:$M, 8, FALSE)</f>
        <v>383</v>
      </c>
      <c r="F2666">
        <f>VLOOKUP(C2666, [3]RISKFACTORSANDACCESSTOCARE!$F:$N, 9, FALSE)</f>
        <v>30.9</v>
      </c>
      <c r="G2666">
        <f>VLOOKUP(C2666, [3]RISKFACTORSANDACCESSTOCARE!$F:$H, 3, FALSE)</f>
        <v>28.6</v>
      </c>
      <c r="H2666">
        <f>VLOOKUP(C2666, [3]RISKFACTORSANDACCESSTOCARE!$F:$Q, 12, FALSE)</f>
        <v>28.6</v>
      </c>
      <c r="I2666">
        <f>VLOOKUP(C2666,[4]RISKFACTORSANDACCESSTOCARE!$F:$Z,21,FALSE)</f>
        <v>66072</v>
      </c>
      <c r="J2666">
        <f>VLOOKUP(C2666,[5]DEMOGRAPHICS!$F:$J,5,FALSE)</f>
        <v>319704</v>
      </c>
      <c r="K2666">
        <f>I2666/J2666*100</f>
        <v>20.666616620373844</v>
      </c>
    </row>
    <row r="2667" spans="1:11" hidden="1" x14ac:dyDescent="0.3">
      <c r="A2667" t="s">
        <v>2567</v>
      </c>
      <c r="B2667" t="s">
        <v>4266</v>
      </c>
      <c r="C2667" t="s">
        <v>4267</v>
      </c>
      <c r="D2667">
        <f>VLOOKUP(C2667, [1]acs2015_county_data!$D:$O, 12, FALSE)</f>
        <v>51517</v>
      </c>
      <c r="E2667">
        <f>VLOOKUP(C2667, [2]DEMOGRAPHICS!$F:$M, 8, FALSE)</f>
        <v>10</v>
      </c>
      <c r="F2667">
        <f>VLOOKUP(C2667, [3]RISKFACTORSANDACCESSTOCARE!$F:$N, 9, FALSE)</f>
        <v>-1111.0999999999999</v>
      </c>
      <c r="G2667">
        <f>VLOOKUP(C2667, [3]RISKFACTORSANDACCESSTOCARE!$F:$H, 3, FALSE)</f>
        <v>-1111.0999999999999</v>
      </c>
      <c r="H2667">
        <f>VLOOKUP(C2667, [3]RISKFACTORSANDACCESSTOCARE!$F:$Q, 12, FALSE)</f>
        <v>-1111.0999999999999</v>
      </c>
    </row>
    <row r="2668" spans="1:11" hidden="1" x14ac:dyDescent="0.3">
      <c r="A2668" t="s">
        <v>2567</v>
      </c>
      <c r="B2668" t="s">
        <v>1767</v>
      </c>
      <c r="C2668" t="s">
        <v>4268</v>
      </c>
      <c r="D2668">
        <f>VLOOKUP(C2668, [1]acs2015_county_data!$D:$O, 12, FALSE)</f>
        <v>50893</v>
      </c>
      <c r="E2668">
        <f>VLOOKUP(C2668, [2]DEMOGRAPHICS!$F:$M, 8, FALSE)</f>
        <v>1</v>
      </c>
      <c r="F2668">
        <f>VLOOKUP(C2668, [3]RISKFACTORSANDACCESSTOCARE!$F:$N, 9, FALSE)</f>
        <v>-1111.0999999999999</v>
      </c>
      <c r="G2668">
        <f>VLOOKUP(C2668, [3]RISKFACTORSANDACCESSTOCARE!$F:$H, 3, FALSE)</f>
        <v>-1111.0999999999999</v>
      </c>
      <c r="H2668">
        <f>VLOOKUP(C2668, [3]RISKFACTORSANDACCESSTOCARE!$F:$Q, 12, FALSE)</f>
        <v>-1111.0999999999999</v>
      </c>
    </row>
    <row r="2669" spans="1:11" hidden="1" x14ac:dyDescent="0.3">
      <c r="A2669" t="s">
        <v>2567</v>
      </c>
      <c r="B2669" t="s">
        <v>356</v>
      </c>
      <c r="C2669" t="s">
        <v>4269</v>
      </c>
      <c r="D2669">
        <f>VLOOKUP(C2669, [1]acs2015_county_data!$D:$O, 12, FALSE)</f>
        <v>49763</v>
      </c>
      <c r="E2669">
        <f>VLOOKUP(C2669, [2]DEMOGRAPHICS!$F:$M, 8, FALSE)</f>
        <v>238</v>
      </c>
      <c r="F2669">
        <f>VLOOKUP(C2669, [3]RISKFACTORSANDACCESSTOCARE!$F:$N, 9, FALSE)</f>
        <v>31.6</v>
      </c>
      <c r="G2669">
        <f>VLOOKUP(C2669, [3]RISKFACTORSANDACCESSTOCARE!$F:$H, 3, FALSE)</f>
        <v>26.3</v>
      </c>
      <c r="H2669">
        <f>VLOOKUP(C2669, [3]RISKFACTORSANDACCESSTOCARE!$F:$Q, 12, FALSE)</f>
        <v>-1111.0999999999999</v>
      </c>
    </row>
    <row r="2670" spans="1:11" hidden="1" x14ac:dyDescent="0.3">
      <c r="A2670" t="s">
        <v>2567</v>
      </c>
      <c r="B2670" t="s">
        <v>4270</v>
      </c>
      <c r="C2670" t="s">
        <v>4271</v>
      </c>
      <c r="D2670">
        <f>VLOOKUP(C2670, [1]acs2015_county_data!$D:$O, 12, FALSE)</f>
        <v>39516</v>
      </c>
      <c r="E2670">
        <f>VLOOKUP(C2670, [2]DEMOGRAPHICS!$F:$M, 8, FALSE)</f>
        <v>29</v>
      </c>
      <c r="F2670">
        <f>VLOOKUP(C2670, [3]RISKFACTORSANDACCESSTOCARE!$F:$N, 9, FALSE)</f>
        <v>-1111.0999999999999</v>
      </c>
      <c r="G2670">
        <f>VLOOKUP(C2670, [3]RISKFACTORSANDACCESSTOCARE!$F:$H, 3, FALSE)</f>
        <v>-1111.0999999999999</v>
      </c>
      <c r="H2670">
        <f>VLOOKUP(C2670, [3]RISKFACTORSANDACCESSTOCARE!$F:$Q, 12, FALSE)</f>
        <v>-1111.0999999999999</v>
      </c>
    </row>
    <row r="2671" spans="1:11" hidden="1" x14ac:dyDescent="0.3">
      <c r="A2671" t="s">
        <v>2567</v>
      </c>
      <c r="B2671" t="s">
        <v>2379</v>
      </c>
      <c r="C2671" t="s">
        <v>4272</v>
      </c>
      <c r="D2671">
        <f>VLOOKUP(C2671, [1]acs2015_county_data!$D:$O, 12, FALSE)</f>
        <v>50119</v>
      </c>
      <c r="E2671">
        <f>VLOOKUP(C2671, [2]DEMOGRAPHICS!$F:$M, 8, FALSE)</f>
        <v>29</v>
      </c>
      <c r="F2671">
        <f>VLOOKUP(C2671, [3]RISKFACTORSANDACCESSTOCARE!$F:$N, 9, FALSE)</f>
        <v>-1111.0999999999999</v>
      </c>
      <c r="G2671">
        <f>VLOOKUP(C2671, [3]RISKFACTORSANDACCESSTOCARE!$F:$H, 3, FALSE)</f>
        <v>-1111.0999999999999</v>
      </c>
      <c r="H2671">
        <f>VLOOKUP(C2671, [3]RISKFACTORSANDACCESSTOCARE!$F:$Q, 12, FALSE)</f>
        <v>-1111.0999999999999</v>
      </c>
    </row>
    <row r="2672" spans="1:11" x14ac:dyDescent="0.3">
      <c r="A2672" t="s">
        <v>2567</v>
      </c>
      <c r="B2672" t="s">
        <v>4273</v>
      </c>
      <c r="C2672" t="s">
        <v>4274</v>
      </c>
      <c r="D2672">
        <f>VLOOKUP(C2672, [1]acs2015_county_data!$D:$O, 12, FALSE)</f>
        <v>67288</v>
      </c>
      <c r="E2672">
        <f>VLOOKUP(C2672, [2]DEMOGRAPHICS!$F:$M, 8, FALSE)</f>
        <v>114</v>
      </c>
      <c r="F2672">
        <f>VLOOKUP(C2672, [3]RISKFACTORSANDACCESSTOCARE!$F:$N, 9, FALSE)</f>
        <v>23.8</v>
      </c>
      <c r="G2672">
        <f>VLOOKUP(C2672, [3]RISKFACTORSANDACCESSTOCARE!$F:$H, 3, FALSE)</f>
        <v>26.5</v>
      </c>
      <c r="H2672">
        <f>VLOOKUP(C2672, [3]RISKFACTORSANDACCESSTOCARE!$F:$Q, 12, FALSE)</f>
        <v>18.7</v>
      </c>
      <c r="I2672">
        <f>VLOOKUP(C2672,[4]RISKFACTORSANDACCESSTOCARE!$F:$Z,21,FALSE)</f>
        <v>12466</v>
      </c>
      <c r="J2672">
        <f>VLOOKUP(C2672,[5]DEMOGRAPHICS!$F:$J,5,FALSE)</f>
        <v>102801</v>
      </c>
      <c r="K2672">
        <f>I2672/J2672*100</f>
        <v>12.126341183451522</v>
      </c>
    </row>
    <row r="2673" spans="1:11" hidden="1" x14ac:dyDescent="0.3">
      <c r="A2673" t="s">
        <v>2567</v>
      </c>
      <c r="B2673" t="s">
        <v>4275</v>
      </c>
      <c r="C2673" t="s">
        <v>4276</v>
      </c>
      <c r="D2673">
        <f>VLOOKUP(C2673, [1]acs2015_county_data!$D:$O, 12, FALSE)</f>
        <v>45326</v>
      </c>
      <c r="E2673">
        <f>VLOOKUP(C2673, [2]DEMOGRAPHICS!$F:$M, 8, FALSE)</f>
        <v>11</v>
      </c>
      <c r="F2673">
        <f>VLOOKUP(C2673, [3]RISKFACTORSANDACCESSTOCARE!$F:$N, 9, FALSE)</f>
        <v>-1111.0999999999999</v>
      </c>
      <c r="G2673">
        <f>VLOOKUP(C2673, [3]RISKFACTORSANDACCESSTOCARE!$F:$H, 3, FALSE)</f>
        <v>-1111.0999999999999</v>
      </c>
      <c r="H2673">
        <f>VLOOKUP(C2673, [3]RISKFACTORSANDACCESSTOCARE!$F:$Q, 12, FALSE)</f>
        <v>-1111.0999999999999</v>
      </c>
    </row>
    <row r="2674" spans="1:11" hidden="1" x14ac:dyDescent="0.3">
      <c r="A2674" t="s">
        <v>2567</v>
      </c>
      <c r="B2674" t="s">
        <v>4277</v>
      </c>
      <c r="C2674" t="s">
        <v>4278</v>
      </c>
      <c r="D2674">
        <f>VLOOKUP(C2674, [1]acs2015_county_data!$D:$O, 12, FALSE)</f>
        <v>50305</v>
      </c>
      <c r="E2674">
        <f>VLOOKUP(C2674, [2]DEMOGRAPHICS!$F:$M, 8, FALSE)</f>
        <v>3</v>
      </c>
      <c r="F2674">
        <f>VLOOKUP(C2674, [3]RISKFACTORSANDACCESSTOCARE!$F:$N, 9, FALSE)</f>
        <v>-1111.0999999999999</v>
      </c>
      <c r="G2674">
        <f>VLOOKUP(C2674, [3]RISKFACTORSANDACCESSTOCARE!$F:$H, 3, FALSE)</f>
        <v>-1111.0999999999999</v>
      </c>
      <c r="H2674">
        <f>VLOOKUP(C2674, [3]RISKFACTORSANDACCESSTOCARE!$F:$Q, 12, FALSE)</f>
        <v>-1111.0999999999999</v>
      </c>
    </row>
    <row r="2675" spans="1:11" hidden="1" x14ac:dyDescent="0.3">
      <c r="A2675" t="s">
        <v>2567</v>
      </c>
      <c r="B2675" t="s">
        <v>262</v>
      </c>
      <c r="C2675" t="s">
        <v>4279</v>
      </c>
      <c r="D2675">
        <f>VLOOKUP(C2675, [1]acs2015_county_data!$D:$O, 12, FALSE)</f>
        <v>39662</v>
      </c>
      <c r="E2675">
        <f>VLOOKUP(C2675, [2]DEMOGRAPHICS!$F:$M, 8, FALSE)</f>
        <v>44</v>
      </c>
      <c r="F2675">
        <f>VLOOKUP(C2675, [3]RISKFACTORSANDACCESSTOCARE!$F:$N, 9, FALSE)</f>
        <v>25.4</v>
      </c>
      <c r="G2675">
        <f>VLOOKUP(C2675, [3]RISKFACTORSANDACCESSTOCARE!$F:$H, 3, FALSE)</f>
        <v>-1111.0999999999999</v>
      </c>
      <c r="H2675">
        <f>VLOOKUP(C2675, [3]RISKFACTORSANDACCESSTOCARE!$F:$Q, 12, FALSE)</f>
        <v>-1111.0999999999999</v>
      </c>
    </row>
    <row r="2676" spans="1:11" x14ac:dyDescent="0.3">
      <c r="A2676" t="s">
        <v>2567</v>
      </c>
      <c r="B2676" t="s">
        <v>3653</v>
      </c>
      <c r="C2676" t="s">
        <v>4280</v>
      </c>
      <c r="D2676">
        <f>VLOOKUP(C2676, [1]acs2015_county_data!$D:$O, 12, FALSE)</f>
        <v>38159</v>
      </c>
      <c r="E2676">
        <f>VLOOKUP(C2676, [2]DEMOGRAPHICS!$F:$M, 8, FALSE)</f>
        <v>132</v>
      </c>
      <c r="F2676">
        <f>VLOOKUP(C2676, [3]RISKFACTORSANDACCESSTOCARE!$F:$N, 9, FALSE)</f>
        <v>17.8</v>
      </c>
      <c r="G2676">
        <f>VLOOKUP(C2676, [3]RISKFACTORSANDACCESSTOCARE!$F:$H, 3, FALSE)</f>
        <v>30.6</v>
      </c>
      <c r="H2676">
        <f>VLOOKUP(C2676, [3]RISKFACTORSANDACCESSTOCARE!$F:$Q, 12, FALSE)</f>
        <v>24</v>
      </c>
      <c r="I2676">
        <f>VLOOKUP(C2676,[4]RISKFACTORSANDACCESSTOCARE!$F:$Z,21,FALSE)</f>
        <v>23372</v>
      </c>
      <c r="J2676">
        <f>VLOOKUP(C2676,[5]DEMOGRAPHICS!$F:$J,5,FALSE)</f>
        <v>119852</v>
      </c>
      <c r="K2676">
        <f>I2676/J2676*100</f>
        <v>19.500717551647032</v>
      </c>
    </row>
    <row r="2677" spans="1:11" hidden="1" x14ac:dyDescent="0.3">
      <c r="A2677" t="s">
        <v>2567</v>
      </c>
      <c r="B2677" t="s">
        <v>4281</v>
      </c>
      <c r="C2677" t="s">
        <v>4282</v>
      </c>
      <c r="D2677">
        <f>VLOOKUP(C2677, [1]acs2015_county_data!$D:$O, 12, FALSE)</f>
        <v>32132</v>
      </c>
      <c r="E2677">
        <f>VLOOKUP(C2677, [2]DEMOGRAPHICS!$F:$M, 8, FALSE)</f>
        <v>2</v>
      </c>
      <c r="F2677">
        <f>VLOOKUP(C2677, [3]RISKFACTORSANDACCESSTOCARE!$F:$N, 9, FALSE)</f>
        <v>-1111.0999999999999</v>
      </c>
      <c r="G2677">
        <f>VLOOKUP(C2677, [3]RISKFACTORSANDACCESSTOCARE!$F:$H, 3, FALSE)</f>
        <v>-1111.0999999999999</v>
      </c>
      <c r="H2677">
        <f>VLOOKUP(C2677, [3]RISKFACTORSANDACCESSTOCARE!$F:$Q, 12, FALSE)</f>
        <v>-1111.0999999999999</v>
      </c>
    </row>
    <row r="2678" spans="1:11" hidden="1" x14ac:dyDescent="0.3">
      <c r="A2678" t="s">
        <v>2567</v>
      </c>
      <c r="B2678" t="s">
        <v>4283</v>
      </c>
      <c r="C2678" t="s">
        <v>4284</v>
      </c>
      <c r="D2678">
        <f>VLOOKUP(C2678, [1]acs2015_county_data!$D:$O, 12, FALSE)</f>
        <v>48448</v>
      </c>
      <c r="E2678">
        <f>VLOOKUP(C2678, [2]DEMOGRAPHICS!$F:$M, 8, FALSE)</f>
        <v>49</v>
      </c>
      <c r="F2678">
        <f>VLOOKUP(C2678, [3]RISKFACTORSANDACCESSTOCARE!$F:$N, 9, FALSE)</f>
        <v>-1111.0999999999999</v>
      </c>
      <c r="G2678">
        <f>VLOOKUP(C2678, [3]RISKFACTORSANDACCESSTOCARE!$F:$H, 3, FALSE)</f>
        <v>-1111.0999999999999</v>
      </c>
      <c r="H2678">
        <f>VLOOKUP(C2678, [3]RISKFACTORSANDACCESSTOCARE!$F:$Q, 12, FALSE)</f>
        <v>-1111.0999999999999</v>
      </c>
    </row>
    <row r="2679" spans="1:11" x14ac:dyDescent="0.3">
      <c r="A2679" t="s">
        <v>2567</v>
      </c>
      <c r="B2679" t="s">
        <v>4285</v>
      </c>
      <c r="C2679" t="s">
        <v>4286</v>
      </c>
      <c r="D2679">
        <f>VLOOKUP(C2679, [1]acs2015_county_data!$D:$O, 12, FALSE)</f>
        <v>60972</v>
      </c>
      <c r="E2679">
        <f>VLOOKUP(C2679, [2]DEMOGRAPHICS!$F:$M, 8, FALSE)</f>
        <v>120</v>
      </c>
      <c r="F2679">
        <f>VLOOKUP(C2679, [3]RISKFACTORSANDACCESSTOCARE!$F:$N, 9, FALSE)</f>
        <v>30.7</v>
      </c>
      <c r="G2679">
        <f>VLOOKUP(C2679, [3]RISKFACTORSANDACCESSTOCARE!$F:$H, 3, FALSE)</f>
        <v>23.7</v>
      </c>
      <c r="H2679">
        <f>VLOOKUP(C2679, [3]RISKFACTORSANDACCESSTOCARE!$F:$Q, 12, FALSE)</f>
        <v>27.1</v>
      </c>
      <c r="I2679">
        <f>VLOOKUP(C2679,[4]RISKFACTORSANDACCESSTOCARE!$F:$Z,21,FALSE)</f>
        <v>14183</v>
      </c>
      <c r="J2679">
        <f>VLOOKUP(C2679,[5]DEMOGRAPHICS!$F:$J,5,FALSE)</f>
        <v>110053</v>
      </c>
      <c r="K2679">
        <f>I2679/J2679*100</f>
        <v>12.887426967006807</v>
      </c>
    </row>
    <row r="2680" spans="1:11" hidden="1" x14ac:dyDescent="0.3">
      <c r="A2680" t="s">
        <v>2567</v>
      </c>
      <c r="B2680" t="s">
        <v>4287</v>
      </c>
      <c r="C2680" t="s">
        <v>4288</v>
      </c>
      <c r="D2680">
        <f>VLOOKUP(C2680, [1]acs2015_county_data!$D:$O, 12, FALSE)</f>
        <v>52181</v>
      </c>
      <c r="E2680">
        <f>VLOOKUP(C2680, [2]DEMOGRAPHICS!$F:$M, 8, FALSE)</f>
        <v>3</v>
      </c>
      <c r="F2680">
        <f>VLOOKUP(C2680, [3]RISKFACTORSANDACCESSTOCARE!$F:$N, 9, FALSE)</f>
        <v>-1111.0999999999999</v>
      </c>
      <c r="G2680">
        <f>VLOOKUP(C2680, [3]RISKFACTORSANDACCESSTOCARE!$F:$H, 3, FALSE)</f>
        <v>-1111.0999999999999</v>
      </c>
      <c r="H2680">
        <f>VLOOKUP(C2680, [3]RISKFACTORSANDACCESSTOCARE!$F:$Q, 12, FALSE)</f>
        <v>-1111.0999999999999</v>
      </c>
    </row>
    <row r="2681" spans="1:11" hidden="1" x14ac:dyDescent="0.3">
      <c r="A2681" t="s">
        <v>2567</v>
      </c>
      <c r="B2681" t="s">
        <v>4289</v>
      </c>
      <c r="C2681" t="s">
        <v>4290</v>
      </c>
      <c r="D2681">
        <f>VLOOKUP(C2681, [1]acs2015_county_data!$D:$O, 12, FALSE)</f>
        <v>36523</v>
      </c>
      <c r="E2681">
        <f>VLOOKUP(C2681, [2]DEMOGRAPHICS!$F:$M, 8, FALSE)</f>
        <v>4</v>
      </c>
      <c r="F2681">
        <f>VLOOKUP(C2681, [3]RISKFACTORSANDACCESSTOCARE!$F:$N, 9, FALSE)</f>
        <v>-1111.0999999999999</v>
      </c>
      <c r="G2681">
        <f>VLOOKUP(C2681, [3]RISKFACTORSANDACCESSTOCARE!$F:$H, 3, FALSE)</f>
        <v>-1111.0999999999999</v>
      </c>
      <c r="H2681">
        <f>VLOOKUP(C2681, [3]RISKFACTORSANDACCESSTOCARE!$F:$Q, 12, FALSE)</f>
        <v>-1111.0999999999999</v>
      </c>
    </row>
    <row r="2682" spans="1:11" hidden="1" x14ac:dyDescent="0.3">
      <c r="A2682" t="s">
        <v>2567</v>
      </c>
      <c r="B2682" t="s">
        <v>1875</v>
      </c>
      <c r="C2682" t="s">
        <v>4291</v>
      </c>
      <c r="D2682">
        <f>VLOOKUP(C2682, [1]acs2015_county_data!$D:$O, 12, FALSE)</f>
        <v>31563</v>
      </c>
      <c r="E2682">
        <f>VLOOKUP(C2682, [2]DEMOGRAPHICS!$F:$M, 8, FALSE)</f>
        <v>13</v>
      </c>
      <c r="F2682">
        <f>VLOOKUP(C2682, [3]RISKFACTORSANDACCESSTOCARE!$F:$N, 9, FALSE)</f>
        <v>-1111.0999999999999</v>
      </c>
      <c r="G2682">
        <f>VLOOKUP(C2682, [3]RISKFACTORSANDACCESSTOCARE!$F:$H, 3, FALSE)</f>
        <v>-1111.0999999999999</v>
      </c>
      <c r="H2682">
        <f>VLOOKUP(C2682, [3]RISKFACTORSANDACCESSTOCARE!$F:$Q, 12, FALSE)</f>
        <v>-1111.0999999999999</v>
      </c>
    </row>
    <row r="2683" spans="1:11" hidden="1" x14ac:dyDescent="0.3">
      <c r="A2683" t="s">
        <v>2567</v>
      </c>
      <c r="B2683" t="s">
        <v>4292</v>
      </c>
      <c r="C2683" t="s">
        <v>4293</v>
      </c>
      <c r="D2683">
        <f>VLOOKUP(C2683, [1]acs2015_county_data!$D:$O, 12, FALSE)</f>
        <v>43540</v>
      </c>
      <c r="E2683">
        <f>VLOOKUP(C2683, [2]DEMOGRAPHICS!$F:$M, 8, FALSE)</f>
        <v>4</v>
      </c>
      <c r="F2683">
        <f>VLOOKUP(C2683, [3]RISKFACTORSANDACCESSTOCARE!$F:$N, 9, FALSE)</f>
        <v>-1111.0999999999999</v>
      </c>
      <c r="G2683">
        <f>VLOOKUP(C2683, [3]RISKFACTORSANDACCESSTOCARE!$F:$H, 3, FALSE)</f>
        <v>-1111.0999999999999</v>
      </c>
      <c r="H2683">
        <f>VLOOKUP(C2683, [3]RISKFACTORSANDACCESSTOCARE!$F:$Q, 12, FALSE)</f>
        <v>-1111.0999999999999</v>
      </c>
    </row>
    <row r="2684" spans="1:11" hidden="1" x14ac:dyDescent="0.3">
      <c r="A2684" t="s">
        <v>2567</v>
      </c>
      <c r="B2684" t="s">
        <v>4294</v>
      </c>
      <c r="C2684" t="s">
        <v>4295</v>
      </c>
      <c r="D2684">
        <f>VLOOKUP(C2684, [1]acs2015_county_data!$D:$O, 12, FALSE)</f>
        <v>44240</v>
      </c>
      <c r="E2684">
        <f>VLOOKUP(C2684, [2]DEMOGRAPHICS!$F:$M, 8, FALSE)</f>
        <v>10</v>
      </c>
      <c r="F2684">
        <f>VLOOKUP(C2684, [3]RISKFACTORSANDACCESSTOCARE!$F:$N, 9, FALSE)</f>
        <v>-1111.0999999999999</v>
      </c>
      <c r="G2684">
        <f>VLOOKUP(C2684, [3]RISKFACTORSANDACCESSTOCARE!$F:$H, 3, FALSE)</f>
        <v>-1111.0999999999999</v>
      </c>
      <c r="H2684">
        <f>VLOOKUP(C2684, [3]RISKFACTORSANDACCESSTOCARE!$F:$Q, 12, FALSE)</f>
        <v>-1111.0999999999999</v>
      </c>
    </row>
    <row r="2685" spans="1:11" hidden="1" x14ac:dyDescent="0.3">
      <c r="A2685" t="s">
        <v>2567</v>
      </c>
      <c r="B2685" t="s">
        <v>3838</v>
      </c>
      <c r="C2685" t="s">
        <v>4296</v>
      </c>
      <c r="D2685">
        <f>VLOOKUP(C2685, [1]acs2015_county_data!$D:$O, 12, FALSE)</f>
        <v>63889</v>
      </c>
      <c r="E2685">
        <f>VLOOKUP(C2685, [2]DEMOGRAPHICS!$F:$M, 8, FALSE)</f>
        <v>1</v>
      </c>
      <c r="F2685">
        <f>VLOOKUP(C2685, [3]RISKFACTORSANDACCESSTOCARE!$F:$N, 9, FALSE)</f>
        <v>-1111.0999999999999</v>
      </c>
      <c r="G2685">
        <f>VLOOKUP(C2685, [3]RISKFACTORSANDACCESSTOCARE!$F:$H, 3, FALSE)</f>
        <v>-1111.0999999999999</v>
      </c>
      <c r="H2685">
        <f>VLOOKUP(C2685, [3]RISKFACTORSANDACCESSTOCARE!$F:$Q, 12, FALSE)</f>
        <v>-1111.0999999999999</v>
      </c>
    </row>
    <row r="2686" spans="1:11" hidden="1" x14ac:dyDescent="0.3">
      <c r="A2686" t="s">
        <v>2567</v>
      </c>
      <c r="B2686" t="s">
        <v>1779</v>
      </c>
      <c r="C2686" t="s">
        <v>4297</v>
      </c>
      <c r="D2686">
        <f>VLOOKUP(C2686, [1]acs2015_county_data!$D:$O, 12, FALSE)</f>
        <v>46501</v>
      </c>
      <c r="E2686">
        <f>VLOOKUP(C2686, [2]DEMOGRAPHICS!$F:$M, 8, FALSE)</f>
        <v>19</v>
      </c>
      <c r="F2686">
        <f>VLOOKUP(C2686, [3]RISKFACTORSANDACCESSTOCARE!$F:$N, 9, FALSE)</f>
        <v>-1111.0999999999999</v>
      </c>
      <c r="G2686">
        <f>VLOOKUP(C2686, [3]RISKFACTORSANDACCESSTOCARE!$F:$H, 3, FALSE)</f>
        <v>-1111.0999999999999</v>
      </c>
      <c r="H2686">
        <f>VLOOKUP(C2686, [3]RISKFACTORSANDACCESSTOCARE!$F:$Q, 12, FALSE)</f>
        <v>-1111.0999999999999</v>
      </c>
    </row>
    <row r="2687" spans="1:11" hidden="1" x14ac:dyDescent="0.3">
      <c r="A2687" t="s">
        <v>2567</v>
      </c>
      <c r="B2687" t="s">
        <v>4298</v>
      </c>
      <c r="C2687" t="s">
        <v>4299</v>
      </c>
      <c r="D2687">
        <f>VLOOKUP(C2687, [1]acs2015_county_data!$D:$O, 12, FALSE)</f>
        <v>87524</v>
      </c>
      <c r="E2687">
        <f>VLOOKUP(C2687, [2]DEMOGRAPHICS!$F:$M, 8, FALSE)</f>
        <v>489</v>
      </c>
      <c r="F2687">
        <f>VLOOKUP(C2687, [3]RISKFACTORSANDACCESSTOCARE!$F:$N, 9, FALSE)</f>
        <v>-1111.0999999999999</v>
      </c>
      <c r="G2687">
        <f>VLOOKUP(C2687, [3]RISKFACTORSANDACCESSTOCARE!$F:$H, 3, FALSE)</f>
        <v>-1111.0999999999999</v>
      </c>
      <c r="H2687">
        <f>VLOOKUP(C2687, [3]RISKFACTORSANDACCESSTOCARE!$F:$Q, 12, FALSE)</f>
        <v>-1111.0999999999999</v>
      </c>
    </row>
    <row r="2688" spans="1:11" hidden="1" x14ac:dyDescent="0.3">
      <c r="A2688" t="s">
        <v>2567</v>
      </c>
      <c r="B2688" t="s">
        <v>4300</v>
      </c>
      <c r="C2688" t="s">
        <v>4301</v>
      </c>
      <c r="D2688">
        <f>VLOOKUP(C2688, [1]acs2015_county_data!$D:$O, 12, FALSE)</f>
        <v>41526</v>
      </c>
      <c r="E2688">
        <f>VLOOKUP(C2688, [2]DEMOGRAPHICS!$F:$M, 8, FALSE)</f>
        <v>10</v>
      </c>
      <c r="F2688">
        <f>VLOOKUP(C2688, [3]RISKFACTORSANDACCESSTOCARE!$F:$N, 9, FALSE)</f>
        <v>-1111.0999999999999</v>
      </c>
      <c r="G2688">
        <f>VLOOKUP(C2688, [3]RISKFACTORSANDACCESSTOCARE!$F:$H, 3, FALSE)</f>
        <v>-1111.0999999999999</v>
      </c>
      <c r="H2688">
        <f>VLOOKUP(C2688, [3]RISKFACTORSANDACCESSTOCARE!$F:$Q, 12, FALSE)</f>
        <v>-1111.0999999999999</v>
      </c>
    </row>
    <row r="2689" spans="1:11" hidden="1" x14ac:dyDescent="0.3">
      <c r="A2689" t="s">
        <v>2567</v>
      </c>
      <c r="B2689" t="s">
        <v>4302</v>
      </c>
      <c r="C2689" t="s">
        <v>4303</v>
      </c>
      <c r="D2689">
        <f>VLOOKUP(C2689, [1]acs2015_county_data!$D:$O, 12, FALSE)</f>
        <v>46173</v>
      </c>
      <c r="E2689">
        <f>VLOOKUP(C2689, [2]DEMOGRAPHICS!$F:$M, 8, FALSE)</f>
        <v>52</v>
      </c>
      <c r="F2689">
        <f>VLOOKUP(C2689, [3]RISKFACTORSANDACCESSTOCARE!$F:$N, 9, FALSE)</f>
        <v>27.3</v>
      </c>
      <c r="G2689">
        <f>VLOOKUP(C2689, [3]RISKFACTORSANDACCESSTOCARE!$F:$H, 3, FALSE)</f>
        <v>-1111.0999999999999</v>
      </c>
      <c r="H2689">
        <f>VLOOKUP(C2689, [3]RISKFACTORSANDACCESSTOCARE!$F:$Q, 12, FALSE)</f>
        <v>-1111.0999999999999</v>
      </c>
    </row>
    <row r="2690" spans="1:11" hidden="1" x14ac:dyDescent="0.3">
      <c r="A2690" t="s">
        <v>2567</v>
      </c>
      <c r="B2690" t="s">
        <v>1878</v>
      </c>
      <c r="C2690" t="s">
        <v>4304</v>
      </c>
      <c r="D2690">
        <f>VLOOKUP(C2690, [1]acs2015_county_data!$D:$O, 12, FALSE)</f>
        <v>31307</v>
      </c>
      <c r="E2690">
        <f>VLOOKUP(C2690, [2]DEMOGRAPHICS!$F:$M, 8, FALSE)</f>
        <v>21</v>
      </c>
      <c r="F2690">
        <f>VLOOKUP(C2690, [3]RISKFACTORSANDACCESSTOCARE!$F:$N, 9, FALSE)</f>
        <v>-1111.0999999999999</v>
      </c>
      <c r="G2690">
        <f>VLOOKUP(C2690, [3]RISKFACTORSANDACCESSTOCARE!$F:$H, 3, FALSE)</f>
        <v>-1111.0999999999999</v>
      </c>
      <c r="H2690">
        <f>VLOOKUP(C2690, [3]RISKFACTORSANDACCESSTOCARE!$F:$Q, 12, FALSE)</f>
        <v>-1111.0999999999999</v>
      </c>
    </row>
    <row r="2691" spans="1:11" hidden="1" x14ac:dyDescent="0.3">
      <c r="A2691" t="s">
        <v>2567</v>
      </c>
      <c r="B2691" t="s">
        <v>4305</v>
      </c>
      <c r="C2691" t="s">
        <v>4306</v>
      </c>
      <c r="D2691">
        <f>VLOOKUP(C2691, [1]acs2015_county_data!$D:$O, 12, FALSE)</f>
        <v>28275</v>
      </c>
      <c r="E2691">
        <f>VLOOKUP(C2691, [2]DEMOGRAPHICS!$F:$M, 8, FALSE)</f>
        <v>17</v>
      </c>
      <c r="F2691">
        <f>VLOOKUP(C2691, [3]RISKFACTORSANDACCESSTOCARE!$F:$N, 9, FALSE)</f>
        <v>-1111.0999999999999</v>
      </c>
      <c r="G2691">
        <f>VLOOKUP(C2691, [3]RISKFACTORSANDACCESSTOCARE!$F:$H, 3, FALSE)</f>
        <v>-1111.0999999999999</v>
      </c>
      <c r="H2691">
        <f>VLOOKUP(C2691, [3]RISKFACTORSANDACCESSTOCARE!$F:$Q, 12, FALSE)</f>
        <v>-1111.0999999999999</v>
      </c>
    </row>
    <row r="2692" spans="1:11" hidden="1" x14ac:dyDescent="0.3">
      <c r="A2692" t="s">
        <v>2567</v>
      </c>
      <c r="B2692" t="s">
        <v>4307</v>
      </c>
      <c r="C2692" t="s">
        <v>4308</v>
      </c>
      <c r="D2692">
        <f>VLOOKUP(C2692, [1]acs2015_county_data!$D:$O, 12, FALSE)</f>
        <v>43029</v>
      </c>
      <c r="E2692">
        <f>VLOOKUP(C2692, [2]DEMOGRAPHICS!$F:$M, 8, FALSE)</f>
        <v>43</v>
      </c>
      <c r="F2692">
        <f>VLOOKUP(C2692, [3]RISKFACTORSANDACCESSTOCARE!$F:$N, 9, FALSE)</f>
        <v>-1111.0999999999999</v>
      </c>
      <c r="G2692">
        <f>VLOOKUP(C2692, [3]RISKFACTORSANDACCESSTOCARE!$F:$H, 3, FALSE)</f>
        <v>-1111.0999999999999</v>
      </c>
      <c r="H2692">
        <f>VLOOKUP(C2692, [3]RISKFACTORSANDACCESSTOCARE!$F:$Q, 12, FALSE)</f>
        <v>-1111.0999999999999</v>
      </c>
    </row>
    <row r="2693" spans="1:11" hidden="1" x14ac:dyDescent="0.3">
      <c r="A2693" t="s">
        <v>2567</v>
      </c>
      <c r="B2693" t="s">
        <v>4309</v>
      </c>
      <c r="C2693" t="s">
        <v>4310</v>
      </c>
      <c r="D2693">
        <f>VLOOKUP(C2693, [1]acs2015_county_data!$D:$O, 12, FALSE)</f>
        <v>52261</v>
      </c>
      <c r="E2693">
        <f>VLOOKUP(C2693, [2]DEMOGRAPHICS!$F:$M, 8, FALSE)</f>
        <v>100</v>
      </c>
      <c r="F2693">
        <f>VLOOKUP(C2693, [3]RISKFACTORSANDACCESSTOCARE!$F:$N, 9, FALSE)</f>
        <v>28.9</v>
      </c>
      <c r="G2693">
        <f>VLOOKUP(C2693, [3]RISKFACTORSANDACCESSTOCARE!$F:$H, 3, FALSE)</f>
        <v>29.1</v>
      </c>
      <c r="H2693">
        <f>VLOOKUP(C2693, [3]RISKFACTORSANDACCESSTOCARE!$F:$Q, 12, FALSE)</f>
        <v>-1111.0999999999999</v>
      </c>
    </row>
    <row r="2694" spans="1:11" hidden="1" x14ac:dyDescent="0.3">
      <c r="A2694" t="s">
        <v>2567</v>
      </c>
      <c r="B2694" t="s">
        <v>4311</v>
      </c>
      <c r="C2694" t="s">
        <v>4312</v>
      </c>
      <c r="D2694">
        <f>VLOOKUP(C2694, [1]acs2015_county_data!$D:$O, 12, FALSE)</f>
        <v>39040</v>
      </c>
      <c r="E2694">
        <f>VLOOKUP(C2694, [2]DEMOGRAPHICS!$F:$M, 8, FALSE)</f>
        <v>5</v>
      </c>
      <c r="F2694">
        <f>VLOOKUP(C2694, [3]RISKFACTORSANDACCESSTOCARE!$F:$N, 9, FALSE)</f>
        <v>-1111.0999999999999</v>
      </c>
      <c r="G2694">
        <f>VLOOKUP(C2694, [3]RISKFACTORSANDACCESSTOCARE!$F:$H, 3, FALSE)</f>
        <v>-1111.0999999999999</v>
      </c>
      <c r="H2694">
        <f>VLOOKUP(C2694, [3]RISKFACTORSANDACCESSTOCARE!$F:$Q, 12, FALSE)</f>
        <v>-1111.0999999999999</v>
      </c>
    </row>
    <row r="2695" spans="1:11" hidden="1" x14ac:dyDescent="0.3">
      <c r="A2695" t="s">
        <v>2567</v>
      </c>
      <c r="B2695" t="s">
        <v>4313</v>
      </c>
      <c r="C2695" t="s">
        <v>4314</v>
      </c>
      <c r="D2695">
        <f>VLOOKUP(C2695, [1]acs2015_county_data!$D:$O, 12, FALSE)</f>
        <v>55543</v>
      </c>
      <c r="E2695">
        <f>VLOOKUP(C2695, [2]DEMOGRAPHICS!$F:$M, 8, FALSE)</f>
        <v>2</v>
      </c>
      <c r="F2695">
        <f>VLOOKUP(C2695, [3]RISKFACTORSANDACCESSTOCARE!$F:$N, 9, FALSE)</f>
        <v>-1111.0999999999999</v>
      </c>
      <c r="G2695">
        <f>VLOOKUP(C2695, [3]RISKFACTORSANDACCESSTOCARE!$F:$H, 3, FALSE)</f>
        <v>-1111.0999999999999</v>
      </c>
      <c r="H2695">
        <f>VLOOKUP(C2695, [3]RISKFACTORSANDACCESSTOCARE!$F:$Q, 12, FALSE)</f>
        <v>-1111.0999999999999</v>
      </c>
    </row>
    <row r="2696" spans="1:11" hidden="1" x14ac:dyDescent="0.3">
      <c r="A2696" t="s">
        <v>2567</v>
      </c>
      <c r="B2696" t="s">
        <v>4315</v>
      </c>
      <c r="C2696" t="s">
        <v>4316</v>
      </c>
      <c r="D2696">
        <f>VLOOKUP(C2696, [1]acs2015_county_data!$D:$O, 12, FALSE)</f>
        <v>56842</v>
      </c>
      <c r="E2696">
        <f>VLOOKUP(C2696, [2]DEMOGRAPHICS!$F:$M, 8, FALSE)</f>
        <v>18</v>
      </c>
      <c r="F2696">
        <f>VLOOKUP(C2696, [3]RISKFACTORSANDACCESSTOCARE!$F:$N, 9, FALSE)</f>
        <v>-1111.0999999999999</v>
      </c>
      <c r="G2696">
        <f>VLOOKUP(C2696, [3]RISKFACTORSANDACCESSTOCARE!$F:$H, 3, FALSE)</f>
        <v>-1111.0999999999999</v>
      </c>
      <c r="H2696">
        <f>VLOOKUP(C2696, [3]RISKFACTORSANDACCESSTOCARE!$F:$Q, 12, FALSE)</f>
        <v>-1111.0999999999999</v>
      </c>
    </row>
    <row r="2697" spans="1:11" hidden="1" x14ac:dyDescent="0.3">
      <c r="A2697" t="s">
        <v>2567</v>
      </c>
      <c r="B2697" t="s">
        <v>4317</v>
      </c>
      <c r="C2697" t="s">
        <v>4318</v>
      </c>
      <c r="D2697">
        <f>VLOOKUP(C2697, [1]acs2015_county_data!$D:$O, 12, FALSE)</f>
        <v>48750</v>
      </c>
      <c r="E2697">
        <f>VLOOKUP(C2697, [2]DEMOGRAPHICS!$F:$M, 8, FALSE)</f>
        <v>3</v>
      </c>
      <c r="F2697">
        <f>VLOOKUP(C2697, [3]RISKFACTORSANDACCESSTOCARE!$F:$N, 9, FALSE)</f>
        <v>-1111.0999999999999</v>
      </c>
      <c r="G2697">
        <f>VLOOKUP(C2697, [3]RISKFACTORSANDACCESSTOCARE!$F:$H, 3, FALSE)</f>
        <v>-1111.0999999999999</v>
      </c>
      <c r="H2697">
        <f>VLOOKUP(C2697, [3]RISKFACTORSANDACCESSTOCARE!$F:$Q, 12, FALSE)</f>
        <v>-1111.0999999999999</v>
      </c>
    </row>
    <row r="2698" spans="1:11" hidden="1" x14ac:dyDescent="0.3">
      <c r="A2698" t="s">
        <v>2567</v>
      </c>
      <c r="B2698" t="s">
        <v>117</v>
      </c>
      <c r="C2698" t="s">
        <v>4319</v>
      </c>
      <c r="D2698">
        <f>VLOOKUP(C2698, [1]acs2015_county_data!$D:$O, 12, FALSE)</f>
        <v>37756</v>
      </c>
      <c r="E2698">
        <f>VLOOKUP(C2698, [2]DEMOGRAPHICS!$F:$M, 8, FALSE)</f>
        <v>33</v>
      </c>
      <c r="F2698">
        <f>VLOOKUP(C2698, [3]RISKFACTORSANDACCESSTOCARE!$F:$N, 9, FALSE)</f>
        <v>-1111.0999999999999</v>
      </c>
      <c r="G2698">
        <f>VLOOKUP(C2698, [3]RISKFACTORSANDACCESSTOCARE!$F:$H, 3, FALSE)</f>
        <v>-1111.0999999999999</v>
      </c>
      <c r="H2698">
        <f>VLOOKUP(C2698, [3]RISKFACTORSANDACCESSTOCARE!$F:$Q, 12, FALSE)</f>
        <v>-1111.0999999999999</v>
      </c>
    </row>
    <row r="2699" spans="1:11" hidden="1" x14ac:dyDescent="0.3">
      <c r="A2699" t="s">
        <v>2567</v>
      </c>
      <c r="B2699" t="s">
        <v>1603</v>
      </c>
      <c r="C2699" t="s">
        <v>4320</v>
      </c>
      <c r="D2699">
        <f>VLOOKUP(C2699, [1]acs2015_county_data!$D:$O, 12, FALSE)</f>
        <v>51987</v>
      </c>
      <c r="E2699">
        <f>VLOOKUP(C2699, [2]DEMOGRAPHICS!$F:$M, 8, FALSE)</f>
        <v>3</v>
      </c>
      <c r="F2699">
        <f>VLOOKUP(C2699, [3]RISKFACTORSANDACCESSTOCARE!$F:$N, 9, FALSE)</f>
        <v>-1111.0999999999999</v>
      </c>
      <c r="G2699">
        <f>VLOOKUP(C2699, [3]RISKFACTORSANDACCESSTOCARE!$F:$H, 3, FALSE)</f>
        <v>-1111.0999999999999</v>
      </c>
      <c r="H2699">
        <f>VLOOKUP(C2699, [3]RISKFACTORSANDACCESSTOCARE!$F:$Q, 12, FALSE)</f>
        <v>-1111.0999999999999</v>
      </c>
    </row>
    <row r="2700" spans="1:11" x14ac:dyDescent="0.3">
      <c r="A2700" t="s">
        <v>2567</v>
      </c>
      <c r="B2700" t="s">
        <v>1605</v>
      </c>
      <c r="C2700" t="s">
        <v>4321</v>
      </c>
      <c r="D2700">
        <f>VLOOKUP(C2700, [1]acs2015_county_data!$D:$O, 12, FALSE)</f>
        <v>46929</v>
      </c>
      <c r="E2700">
        <f>VLOOKUP(C2700, [2]DEMOGRAPHICS!$F:$M, 8, FALSE)</f>
        <v>205</v>
      </c>
      <c r="F2700">
        <f>VLOOKUP(C2700, [3]RISKFACTORSANDACCESSTOCARE!$F:$N, 9, FALSE)</f>
        <v>28.1</v>
      </c>
      <c r="G2700">
        <f>VLOOKUP(C2700, [3]RISKFACTORSANDACCESSTOCARE!$F:$H, 3, FALSE)</f>
        <v>33.200000000000003</v>
      </c>
      <c r="H2700">
        <f>VLOOKUP(C2700, [3]RISKFACTORSANDACCESSTOCARE!$F:$Q, 12, FALSE)</f>
        <v>27.7</v>
      </c>
      <c r="I2700">
        <f>VLOOKUP(C2700,[4]RISKFACTORSANDACCESSTOCARE!$F:$Z,21,FALSE)</f>
        <v>29066</v>
      </c>
      <c r="J2700">
        <f>VLOOKUP(C2700,[5]DEMOGRAPHICS!$F:$J,5,FALSE)</f>
        <v>190594</v>
      </c>
      <c r="K2700">
        <f>I2700/J2700*100</f>
        <v>15.250217740327606</v>
      </c>
    </row>
    <row r="2701" spans="1:11" hidden="1" x14ac:dyDescent="0.3">
      <c r="A2701" t="s">
        <v>2567</v>
      </c>
      <c r="B2701" t="s">
        <v>4322</v>
      </c>
      <c r="C2701" t="s">
        <v>4323</v>
      </c>
      <c r="D2701">
        <f>VLOOKUP(C2701, [1]acs2015_county_data!$D:$O, 12, FALSE)</f>
        <v>51912</v>
      </c>
      <c r="E2701">
        <f>VLOOKUP(C2701, [2]DEMOGRAPHICS!$F:$M, 8, FALSE)</f>
        <v>40</v>
      </c>
      <c r="F2701">
        <f>VLOOKUP(C2701, [3]RISKFACTORSANDACCESSTOCARE!$F:$N, 9, FALSE)</f>
        <v>-1111.0999999999999</v>
      </c>
      <c r="G2701">
        <f>VLOOKUP(C2701, [3]RISKFACTORSANDACCESSTOCARE!$F:$H, 3, FALSE)</f>
        <v>-1111.0999999999999</v>
      </c>
      <c r="H2701">
        <f>VLOOKUP(C2701, [3]RISKFACTORSANDACCESSTOCARE!$F:$Q, 12, FALSE)</f>
        <v>-1111.0999999999999</v>
      </c>
    </row>
    <row r="2702" spans="1:11" hidden="1" x14ac:dyDescent="0.3">
      <c r="A2702" t="s">
        <v>2567</v>
      </c>
      <c r="B2702" t="s">
        <v>4324</v>
      </c>
      <c r="C2702" t="s">
        <v>4325</v>
      </c>
      <c r="D2702">
        <f>VLOOKUP(C2702, [1]acs2015_county_data!$D:$O, 12, FALSE)</f>
        <v>26172</v>
      </c>
      <c r="E2702">
        <f>VLOOKUP(C2702, [2]DEMOGRAPHICS!$F:$M, 8, FALSE)</f>
        <v>50</v>
      </c>
      <c r="F2702">
        <f>VLOOKUP(C2702, [3]RISKFACTORSANDACCESSTOCARE!$F:$N, 9, FALSE)</f>
        <v>-1111.0999999999999</v>
      </c>
      <c r="G2702">
        <f>VLOOKUP(C2702, [3]RISKFACTORSANDACCESSTOCARE!$F:$H, 3, FALSE)</f>
        <v>-1111.0999999999999</v>
      </c>
      <c r="H2702">
        <f>VLOOKUP(C2702, [3]RISKFACTORSANDACCESSTOCARE!$F:$Q, 12, FALSE)</f>
        <v>-1111.0999999999999</v>
      </c>
    </row>
    <row r="2703" spans="1:11" hidden="1" x14ac:dyDescent="0.3">
      <c r="A2703" t="s">
        <v>2567</v>
      </c>
      <c r="B2703" t="s">
        <v>884</v>
      </c>
      <c r="C2703" t="s">
        <v>4326</v>
      </c>
      <c r="D2703">
        <f>VLOOKUP(C2703, [1]acs2015_county_data!$D:$O, 12, FALSE)</f>
        <v>43951</v>
      </c>
      <c r="E2703">
        <f>VLOOKUP(C2703, [2]DEMOGRAPHICS!$F:$M, 8, FALSE)</f>
        <v>11</v>
      </c>
      <c r="F2703">
        <f>VLOOKUP(C2703, [3]RISKFACTORSANDACCESSTOCARE!$F:$N, 9, FALSE)</f>
        <v>-1111.0999999999999</v>
      </c>
      <c r="G2703">
        <f>VLOOKUP(C2703, [3]RISKFACTORSANDACCESSTOCARE!$F:$H, 3, FALSE)</f>
        <v>-1111.0999999999999</v>
      </c>
      <c r="H2703">
        <f>VLOOKUP(C2703, [3]RISKFACTORSANDACCESSTOCARE!$F:$Q, 12, FALSE)</f>
        <v>-1111.0999999999999</v>
      </c>
    </row>
    <row r="2704" spans="1:11" hidden="1" x14ac:dyDescent="0.3">
      <c r="A2704" t="s">
        <v>2567</v>
      </c>
      <c r="B2704" t="s">
        <v>4327</v>
      </c>
      <c r="C2704" t="s">
        <v>4328</v>
      </c>
      <c r="D2704">
        <f>VLOOKUP(C2704, [1]acs2015_county_data!$D:$O, 12, FALSE)</f>
        <v>53456</v>
      </c>
      <c r="E2704">
        <f>VLOOKUP(C2704, [2]DEMOGRAPHICS!$F:$M, 8, FALSE)</f>
        <v>1</v>
      </c>
      <c r="F2704">
        <f>VLOOKUP(C2704, [3]RISKFACTORSANDACCESSTOCARE!$F:$N, 9, FALSE)</f>
        <v>-1111.0999999999999</v>
      </c>
      <c r="G2704">
        <f>VLOOKUP(C2704, [3]RISKFACTORSANDACCESSTOCARE!$F:$H, 3, FALSE)</f>
        <v>-1111.0999999999999</v>
      </c>
      <c r="H2704">
        <f>VLOOKUP(C2704, [3]RISKFACTORSANDACCESSTOCARE!$F:$Q, 12, FALSE)</f>
        <v>-1111.0999999999999</v>
      </c>
    </row>
    <row r="2705" spans="1:11" hidden="1" x14ac:dyDescent="0.3">
      <c r="A2705" t="s">
        <v>2567</v>
      </c>
      <c r="B2705" t="s">
        <v>4329</v>
      </c>
      <c r="C2705" t="s">
        <v>4330</v>
      </c>
      <c r="D2705">
        <f>VLOOKUP(C2705, [1]acs2015_county_data!$D:$O, 12, FALSE)</f>
        <v>42155</v>
      </c>
      <c r="E2705">
        <f>VLOOKUP(C2705, [2]DEMOGRAPHICS!$F:$M, 8, FALSE)</f>
        <v>1</v>
      </c>
      <c r="F2705">
        <f>VLOOKUP(C2705, [3]RISKFACTORSANDACCESSTOCARE!$F:$N, 9, FALSE)</f>
        <v>-1111.0999999999999</v>
      </c>
      <c r="G2705">
        <f>VLOOKUP(C2705, [3]RISKFACTORSANDACCESSTOCARE!$F:$H, 3, FALSE)</f>
        <v>-1111.0999999999999</v>
      </c>
      <c r="H2705">
        <f>VLOOKUP(C2705, [3]RISKFACTORSANDACCESSTOCARE!$F:$Q, 12, FALSE)</f>
        <v>-1111.0999999999999</v>
      </c>
    </row>
    <row r="2706" spans="1:11" hidden="1" x14ac:dyDescent="0.3">
      <c r="A2706" t="s">
        <v>2567</v>
      </c>
      <c r="B2706" t="s">
        <v>4331</v>
      </c>
      <c r="C2706" t="s">
        <v>4332</v>
      </c>
      <c r="D2706">
        <f>VLOOKUP(C2706, [1]acs2015_county_data!$D:$O, 12, FALSE)</f>
        <v>51667</v>
      </c>
      <c r="E2706">
        <f>VLOOKUP(C2706, [2]DEMOGRAPHICS!$F:$M, 8, FALSE)</f>
        <v>3</v>
      </c>
      <c r="F2706">
        <f>VLOOKUP(C2706, [3]RISKFACTORSANDACCESSTOCARE!$F:$N, 9, FALSE)</f>
        <v>-1111.0999999999999</v>
      </c>
      <c r="G2706">
        <f>VLOOKUP(C2706, [3]RISKFACTORSANDACCESSTOCARE!$F:$H, 3, FALSE)</f>
        <v>-1111.0999999999999</v>
      </c>
      <c r="H2706">
        <f>VLOOKUP(C2706, [3]RISKFACTORSANDACCESSTOCARE!$F:$Q, 12, FALSE)</f>
        <v>-1111.0999999999999</v>
      </c>
    </row>
    <row r="2707" spans="1:11" hidden="1" x14ac:dyDescent="0.3">
      <c r="A2707" t="s">
        <v>2567</v>
      </c>
      <c r="B2707" t="s">
        <v>4333</v>
      </c>
      <c r="C2707" t="s">
        <v>4334</v>
      </c>
      <c r="D2707">
        <f>VLOOKUP(C2707, [1]acs2015_county_data!$D:$O, 12, FALSE)</f>
        <v>37040</v>
      </c>
      <c r="E2707">
        <f>VLOOKUP(C2707, [2]DEMOGRAPHICS!$F:$M, 8, FALSE)</f>
        <v>9</v>
      </c>
      <c r="F2707">
        <f>VLOOKUP(C2707, [3]RISKFACTORSANDACCESSTOCARE!$F:$N, 9, FALSE)</f>
        <v>-1111.0999999999999</v>
      </c>
      <c r="G2707">
        <f>VLOOKUP(C2707, [3]RISKFACTORSANDACCESSTOCARE!$F:$H, 3, FALSE)</f>
        <v>-1111.0999999999999</v>
      </c>
      <c r="H2707">
        <f>VLOOKUP(C2707, [3]RISKFACTORSANDACCESSTOCARE!$F:$Q, 12, FALSE)</f>
        <v>-1111.0999999999999</v>
      </c>
    </row>
    <row r="2708" spans="1:11" x14ac:dyDescent="0.3">
      <c r="A2708" t="s">
        <v>2567</v>
      </c>
      <c r="B2708" t="s">
        <v>4335</v>
      </c>
      <c r="C2708" t="s">
        <v>4336</v>
      </c>
      <c r="D2708">
        <f>VLOOKUP(C2708, [1]acs2015_county_data!$D:$O, 12, FALSE)</f>
        <v>58711</v>
      </c>
      <c r="E2708">
        <f>VLOOKUP(C2708, [2]DEMOGRAPHICS!$F:$M, 8, FALSE)</f>
        <v>1877</v>
      </c>
      <c r="F2708">
        <f>VLOOKUP(C2708, [3]RISKFACTORSANDACCESSTOCARE!$F:$N, 9, FALSE)</f>
        <v>22.6</v>
      </c>
      <c r="G2708">
        <f>VLOOKUP(C2708, [3]RISKFACTORSANDACCESSTOCARE!$F:$H, 3, FALSE)</f>
        <v>24.9</v>
      </c>
      <c r="H2708">
        <f>VLOOKUP(C2708, [3]RISKFACTORSANDACCESSTOCARE!$F:$Q, 12, FALSE)</f>
        <v>25.2</v>
      </c>
      <c r="I2708">
        <f>VLOOKUP(C2708,[4]RISKFACTORSANDACCESSTOCARE!$F:$Z,21,FALSE)</f>
        <v>233178</v>
      </c>
      <c r="J2708">
        <f>VLOOKUP(C2708,[5]DEMOGRAPHICS!$F:$J,5,FALSE)</f>
        <v>1620479</v>
      </c>
      <c r="K2708">
        <f t="shared" ref="K2708:K2709" si="270">I2708/J2708*100</f>
        <v>14.389449045621697</v>
      </c>
    </row>
    <row r="2709" spans="1:11" x14ac:dyDescent="0.3">
      <c r="A2709" t="s">
        <v>2567</v>
      </c>
      <c r="B2709" t="s">
        <v>664</v>
      </c>
      <c r="C2709" t="s">
        <v>4337</v>
      </c>
      <c r="D2709">
        <f>VLOOKUP(C2709, [1]acs2015_county_data!$D:$O, 12, FALSE)</f>
        <v>45396</v>
      </c>
      <c r="E2709">
        <f>VLOOKUP(C2709, [2]DEMOGRAPHICS!$F:$M, 8, FALSE)</f>
        <v>137</v>
      </c>
      <c r="F2709">
        <f>VLOOKUP(C2709, [3]RISKFACTORSANDACCESSTOCARE!$F:$N, 9, FALSE)</f>
        <v>27</v>
      </c>
      <c r="G2709">
        <f>VLOOKUP(C2709, [3]RISKFACTORSANDACCESSTOCARE!$F:$H, 3, FALSE)</f>
        <v>22.8</v>
      </c>
      <c r="H2709">
        <f>VLOOKUP(C2709, [3]RISKFACTORSANDACCESSTOCARE!$F:$Q, 12, FALSE)</f>
        <v>30.8</v>
      </c>
      <c r="I2709">
        <f>VLOOKUP(C2709,[4]RISKFACTORSANDACCESSTOCARE!$F:$Z,21,FALSE)</f>
        <v>21022</v>
      </c>
      <c r="J2709">
        <f>VLOOKUP(C2709,[5]DEMOGRAPHICS!$F:$J,5,FALSE)</f>
        <v>125039</v>
      </c>
      <c r="K2709">
        <f t="shared" si="270"/>
        <v>16.81235454538184</v>
      </c>
    </row>
    <row r="2710" spans="1:11" hidden="1" x14ac:dyDescent="0.3">
      <c r="A2710" t="s">
        <v>2567</v>
      </c>
      <c r="B2710" t="s">
        <v>898</v>
      </c>
      <c r="C2710" t="s">
        <v>4338</v>
      </c>
      <c r="D2710">
        <f>VLOOKUP(C2710, [1]acs2015_county_data!$D:$O, 12, FALSE)</f>
        <v>31111</v>
      </c>
      <c r="E2710">
        <f>VLOOKUP(C2710, [2]DEMOGRAPHICS!$F:$M, 8, FALSE)</f>
        <v>0</v>
      </c>
      <c r="F2710">
        <f>VLOOKUP(C2710, [3]RISKFACTORSANDACCESSTOCARE!$F:$N, 9, FALSE)</f>
        <v>-1111.0999999999999</v>
      </c>
      <c r="G2710">
        <f>VLOOKUP(C2710, [3]RISKFACTORSANDACCESSTOCARE!$F:$H, 3, FALSE)</f>
        <v>-1111.0999999999999</v>
      </c>
      <c r="H2710">
        <f>VLOOKUP(C2710, [3]RISKFACTORSANDACCESSTOCARE!$F:$Q, 12, FALSE)</f>
        <v>-1111.0999999999999</v>
      </c>
    </row>
    <row r="2711" spans="1:11" hidden="1" x14ac:dyDescent="0.3">
      <c r="A2711" t="s">
        <v>2567</v>
      </c>
      <c r="B2711" t="s">
        <v>4339</v>
      </c>
      <c r="C2711" t="s">
        <v>4340</v>
      </c>
      <c r="D2711">
        <f>VLOOKUP(C2711, [1]acs2015_county_data!$D:$O, 12, FALSE)</f>
        <v>37475</v>
      </c>
      <c r="E2711">
        <f>VLOOKUP(C2711, [2]DEMOGRAPHICS!$F:$M, 8, FALSE)</f>
        <v>14</v>
      </c>
      <c r="F2711">
        <f>VLOOKUP(C2711, [3]RISKFACTORSANDACCESSTOCARE!$F:$N, 9, FALSE)</f>
        <v>-1111.0999999999999</v>
      </c>
      <c r="G2711">
        <f>VLOOKUP(C2711, [3]RISKFACTORSANDACCESSTOCARE!$F:$H, 3, FALSE)</f>
        <v>-1111.0999999999999</v>
      </c>
      <c r="H2711">
        <f>VLOOKUP(C2711, [3]RISKFACTORSANDACCESSTOCARE!$F:$Q, 12, FALSE)</f>
        <v>-1111.0999999999999</v>
      </c>
    </row>
    <row r="2712" spans="1:11" hidden="1" x14ac:dyDescent="0.3">
      <c r="A2712" t="s">
        <v>2567</v>
      </c>
      <c r="B2712" t="s">
        <v>4341</v>
      </c>
      <c r="C2712" t="s">
        <v>4342</v>
      </c>
      <c r="D2712">
        <f>VLOOKUP(C2712, [1]acs2015_county_data!$D:$O, 12, FALSE)</f>
        <v>41042</v>
      </c>
      <c r="E2712">
        <f>VLOOKUP(C2712, [2]DEMOGRAPHICS!$F:$M, 8, FALSE)</f>
        <v>2</v>
      </c>
      <c r="F2712">
        <f>VLOOKUP(C2712, [3]RISKFACTORSANDACCESSTOCARE!$F:$N, 9, FALSE)</f>
        <v>-1111.0999999999999</v>
      </c>
      <c r="G2712">
        <f>VLOOKUP(C2712, [3]RISKFACTORSANDACCESSTOCARE!$F:$H, 3, FALSE)</f>
        <v>-1111.0999999999999</v>
      </c>
      <c r="H2712">
        <f>VLOOKUP(C2712, [3]RISKFACTORSANDACCESSTOCARE!$F:$Q, 12, FALSE)</f>
        <v>-1111.0999999999999</v>
      </c>
    </row>
    <row r="2713" spans="1:11" hidden="1" x14ac:dyDescent="0.3">
      <c r="A2713" t="s">
        <v>2567</v>
      </c>
      <c r="B2713" t="s">
        <v>4343</v>
      </c>
      <c r="C2713" t="s">
        <v>4344</v>
      </c>
      <c r="D2713">
        <f>VLOOKUP(C2713, [1]acs2015_county_data!$D:$O, 12, FALSE)</f>
        <v>44178</v>
      </c>
      <c r="E2713">
        <f>VLOOKUP(C2713, [2]DEMOGRAPHICS!$F:$M, 8, FALSE)</f>
        <v>72</v>
      </c>
      <c r="F2713">
        <f>VLOOKUP(C2713, [3]RISKFACTORSANDACCESSTOCARE!$F:$N, 9, FALSE)</f>
        <v>-1111.0999999999999</v>
      </c>
      <c r="G2713">
        <f>VLOOKUP(C2713, [3]RISKFACTORSANDACCESSTOCARE!$F:$H, 3, FALSE)</f>
        <v>-1111.0999999999999</v>
      </c>
      <c r="H2713">
        <f>VLOOKUP(C2713, [3]RISKFACTORSANDACCESSTOCARE!$F:$Q, 12, FALSE)</f>
        <v>-1111.0999999999999</v>
      </c>
    </row>
    <row r="2714" spans="1:11" hidden="1" x14ac:dyDescent="0.3">
      <c r="A2714" t="s">
        <v>2567</v>
      </c>
      <c r="B2714" t="s">
        <v>4345</v>
      </c>
      <c r="C2714" t="s">
        <v>4346</v>
      </c>
      <c r="D2714">
        <f>VLOOKUP(C2714, [1]acs2015_county_data!$D:$O, 12, FALSE)</f>
        <v>46711</v>
      </c>
      <c r="E2714">
        <f>VLOOKUP(C2714, [2]DEMOGRAPHICS!$F:$M, 8, FALSE)</f>
        <v>68</v>
      </c>
      <c r="F2714">
        <f>VLOOKUP(C2714, [3]RISKFACTORSANDACCESSTOCARE!$F:$N, 9, FALSE)</f>
        <v>19.8</v>
      </c>
      <c r="G2714">
        <f>VLOOKUP(C2714, [3]RISKFACTORSANDACCESSTOCARE!$F:$H, 3, FALSE)</f>
        <v>25.1</v>
      </c>
      <c r="H2714">
        <f>VLOOKUP(C2714, [3]RISKFACTORSANDACCESSTOCARE!$F:$Q, 12, FALSE)</f>
        <v>-1111.0999999999999</v>
      </c>
    </row>
    <row r="2715" spans="1:11" x14ac:dyDescent="0.3">
      <c r="A2715" t="s">
        <v>2567</v>
      </c>
      <c r="B2715" t="s">
        <v>4347</v>
      </c>
      <c r="C2715" t="s">
        <v>4348</v>
      </c>
      <c r="D2715">
        <f>VLOOKUP(C2715, [1]acs2015_county_data!$D:$O, 12, FALSE)</f>
        <v>61451</v>
      </c>
      <c r="E2715">
        <f>VLOOKUP(C2715, [2]DEMOGRAPHICS!$F:$M, 8, FALSE)</f>
        <v>898</v>
      </c>
      <c r="F2715">
        <f>VLOOKUP(C2715, [3]RISKFACTORSANDACCESSTOCARE!$F:$N, 9, FALSE)</f>
        <v>18.7</v>
      </c>
      <c r="G2715">
        <f>VLOOKUP(C2715, [3]RISKFACTORSANDACCESSTOCARE!$F:$H, 3, FALSE)</f>
        <v>19.2</v>
      </c>
      <c r="H2715">
        <f>VLOOKUP(C2715, [3]RISKFACTORSANDACCESSTOCARE!$F:$Q, 12, FALSE)</f>
        <v>16.3</v>
      </c>
      <c r="I2715">
        <f>VLOOKUP(C2715,[4]RISKFACTORSANDACCESSTOCARE!$F:$Z,21,FALSE)</f>
        <v>116218</v>
      </c>
      <c r="J2715">
        <f>VLOOKUP(C2715,[5]DEMOGRAPHICS!$F:$J,5,FALSE)</f>
        <v>888185</v>
      </c>
      <c r="K2715">
        <f>I2715/J2715*100</f>
        <v>13.084886594572076</v>
      </c>
    </row>
    <row r="2716" spans="1:11" hidden="1" x14ac:dyDescent="0.3">
      <c r="A2716" t="s">
        <v>2567</v>
      </c>
      <c r="B2716" t="s">
        <v>401</v>
      </c>
      <c r="C2716" t="s">
        <v>4349</v>
      </c>
      <c r="D2716">
        <f>VLOOKUP(C2716, [1]acs2015_county_data!$D:$O, 12, FALSE)</f>
        <v>34295</v>
      </c>
      <c r="E2716">
        <f>VLOOKUP(C2716, [2]DEMOGRAPHICS!$F:$M, 8, FALSE)</f>
        <v>21</v>
      </c>
      <c r="F2716">
        <f>VLOOKUP(C2716, [3]RISKFACTORSANDACCESSTOCARE!$F:$N, 9, FALSE)</f>
        <v>-1111.0999999999999</v>
      </c>
      <c r="G2716">
        <f>VLOOKUP(C2716, [3]RISKFACTORSANDACCESSTOCARE!$F:$H, 3, FALSE)</f>
        <v>-1111.0999999999999</v>
      </c>
      <c r="H2716">
        <f>VLOOKUP(C2716, [3]RISKFACTORSANDACCESSTOCARE!$F:$Q, 12, FALSE)</f>
        <v>-1111.0999999999999</v>
      </c>
    </row>
    <row r="2717" spans="1:11" hidden="1" x14ac:dyDescent="0.3">
      <c r="A2717" t="s">
        <v>2567</v>
      </c>
      <c r="B2717" t="s">
        <v>4350</v>
      </c>
      <c r="C2717" t="s">
        <v>4351</v>
      </c>
      <c r="D2717">
        <f>VLOOKUP(C2717, [1]acs2015_county_data!$D:$O, 12, FALSE)</f>
        <v>41360</v>
      </c>
      <c r="E2717">
        <f>VLOOKUP(C2717, [2]DEMOGRAPHICS!$F:$M, 8, FALSE)</f>
        <v>22</v>
      </c>
      <c r="F2717">
        <f>VLOOKUP(C2717, [3]RISKFACTORSANDACCESSTOCARE!$F:$N, 9, FALSE)</f>
        <v>12.1</v>
      </c>
      <c r="G2717">
        <f>VLOOKUP(C2717, [3]RISKFACTORSANDACCESSTOCARE!$F:$H, 3, FALSE)</f>
        <v>-1111.0999999999999</v>
      </c>
      <c r="H2717">
        <f>VLOOKUP(C2717, [3]RISKFACTORSANDACCESSTOCARE!$F:$Q, 12, FALSE)</f>
        <v>-1111.0999999999999</v>
      </c>
    </row>
    <row r="2718" spans="1:11" hidden="1" x14ac:dyDescent="0.3">
      <c r="A2718" t="s">
        <v>2567</v>
      </c>
      <c r="B2718" t="s">
        <v>4352</v>
      </c>
      <c r="C2718" t="s">
        <v>4353</v>
      </c>
      <c r="D2718">
        <f>VLOOKUP(C2718, [1]acs2015_county_data!$D:$O, 12, FALSE)</f>
        <v>46673</v>
      </c>
      <c r="E2718">
        <f>VLOOKUP(C2718, [2]DEMOGRAPHICS!$F:$M, 8, FALSE)</f>
        <v>64</v>
      </c>
      <c r="F2718">
        <f>VLOOKUP(C2718, [3]RISKFACTORSANDACCESSTOCARE!$F:$N, 9, FALSE)</f>
        <v>-1111.0999999999999</v>
      </c>
      <c r="G2718">
        <f>VLOOKUP(C2718, [3]RISKFACTORSANDACCESSTOCARE!$F:$H, 3, FALSE)</f>
        <v>-1111.0999999999999</v>
      </c>
      <c r="H2718">
        <f>VLOOKUP(C2718, [3]RISKFACTORSANDACCESSTOCARE!$F:$Q, 12, FALSE)</f>
        <v>-1111.0999999999999</v>
      </c>
    </row>
    <row r="2719" spans="1:11" hidden="1" x14ac:dyDescent="0.3">
      <c r="A2719" t="s">
        <v>2567</v>
      </c>
      <c r="B2719" t="s">
        <v>4354</v>
      </c>
      <c r="C2719" t="s">
        <v>4355</v>
      </c>
      <c r="D2719">
        <f>VLOOKUP(C2719, [1]acs2015_county_data!$D:$O, 12, FALSE)</f>
        <v>46131</v>
      </c>
      <c r="E2719">
        <f>VLOOKUP(C2719, [2]DEMOGRAPHICS!$F:$M, 8, FALSE)</f>
        <v>2</v>
      </c>
      <c r="F2719">
        <f>VLOOKUP(C2719, [3]RISKFACTORSANDACCESSTOCARE!$F:$N, 9, FALSE)</f>
        <v>-1111.0999999999999</v>
      </c>
      <c r="G2719">
        <f>VLOOKUP(C2719, [3]RISKFACTORSANDACCESSTOCARE!$F:$H, 3, FALSE)</f>
        <v>-1111.0999999999999</v>
      </c>
      <c r="H2719">
        <f>VLOOKUP(C2719, [3]RISKFACTORSANDACCESSTOCARE!$F:$Q, 12, FALSE)</f>
        <v>-1111.0999999999999</v>
      </c>
    </row>
    <row r="2720" spans="1:11" hidden="1" x14ac:dyDescent="0.3">
      <c r="A2720" t="s">
        <v>2567</v>
      </c>
      <c r="B2720" t="s">
        <v>4356</v>
      </c>
      <c r="C2720" t="s">
        <v>4357</v>
      </c>
      <c r="D2720">
        <f>VLOOKUP(C2720, [1]acs2015_county_data!$D:$O, 12, FALSE)</f>
        <v>38568</v>
      </c>
      <c r="E2720">
        <f>VLOOKUP(C2720, [2]DEMOGRAPHICS!$F:$M, 8, FALSE)</f>
        <v>17</v>
      </c>
      <c r="F2720">
        <f>VLOOKUP(C2720, [3]RISKFACTORSANDACCESSTOCARE!$F:$N, 9, FALSE)</f>
        <v>-1111.0999999999999</v>
      </c>
      <c r="G2720">
        <f>VLOOKUP(C2720, [3]RISKFACTORSANDACCESSTOCARE!$F:$H, 3, FALSE)</f>
        <v>-1111.0999999999999</v>
      </c>
      <c r="H2720">
        <f>VLOOKUP(C2720, [3]RISKFACTORSANDACCESSTOCARE!$F:$Q, 12, FALSE)</f>
        <v>-1111.0999999999999</v>
      </c>
    </row>
    <row r="2721" spans="1:11" hidden="1" x14ac:dyDescent="0.3">
      <c r="A2721" t="s">
        <v>2567</v>
      </c>
      <c r="B2721" t="s">
        <v>4358</v>
      </c>
      <c r="C2721" t="s">
        <v>4359</v>
      </c>
      <c r="D2721">
        <f>VLOOKUP(C2721, [1]acs2015_county_data!$D:$O, 12, FALSE)</f>
        <v>42174</v>
      </c>
      <c r="E2721">
        <f>VLOOKUP(C2721, [2]DEMOGRAPHICS!$F:$M, 8, FALSE)</f>
        <v>15</v>
      </c>
      <c r="F2721">
        <f>VLOOKUP(C2721, [3]RISKFACTORSANDACCESSTOCARE!$F:$N, 9, FALSE)</f>
        <v>-1111.0999999999999</v>
      </c>
      <c r="G2721">
        <f>VLOOKUP(C2721, [3]RISKFACTORSANDACCESSTOCARE!$F:$H, 3, FALSE)</f>
        <v>-1111.0999999999999</v>
      </c>
      <c r="H2721">
        <f>VLOOKUP(C2721, [3]RISKFACTORSANDACCESSTOCARE!$F:$Q, 12, FALSE)</f>
        <v>-1111.0999999999999</v>
      </c>
    </row>
    <row r="2722" spans="1:11" hidden="1" x14ac:dyDescent="0.3">
      <c r="A2722" t="s">
        <v>2567</v>
      </c>
      <c r="B2722" t="s">
        <v>4360</v>
      </c>
      <c r="C2722" t="s">
        <v>4361</v>
      </c>
      <c r="D2722">
        <f>VLOOKUP(C2722, [1]acs2015_county_data!$D:$O, 12, FALSE)</f>
        <v>44002</v>
      </c>
      <c r="E2722">
        <f>VLOOKUP(C2722, [2]DEMOGRAPHICS!$F:$M, 8, FALSE)</f>
        <v>62</v>
      </c>
      <c r="F2722">
        <f>VLOOKUP(C2722, [3]RISKFACTORSANDACCESSTOCARE!$F:$N, 9, FALSE)</f>
        <v>20</v>
      </c>
      <c r="G2722">
        <f>VLOOKUP(C2722, [3]RISKFACTORSANDACCESSTOCARE!$F:$H, 3, FALSE)</f>
        <v>26.6</v>
      </c>
      <c r="H2722">
        <f>VLOOKUP(C2722, [3]RISKFACTORSANDACCESSTOCARE!$F:$Q, 12, FALSE)</f>
        <v>-1111.0999999999999</v>
      </c>
    </row>
    <row r="2723" spans="1:11" hidden="1" x14ac:dyDescent="0.3">
      <c r="A2723" t="s">
        <v>2567</v>
      </c>
      <c r="B2723" t="s">
        <v>4362</v>
      </c>
      <c r="C2723" t="s">
        <v>4363</v>
      </c>
      <c r="D2723">
        <f>VLOOKUP(C2723, [1]acs2015_county_data!$D:$O, 12, FALSE)</f>
        <v>51758</v>
      </c>
      <c r="E2723">
        <f>VLOOKUP(C2723, [2]DEMOGRAPHICS!$F:$M, 8, FALSE)</f>
        <v>97</v>
      </c>
      <c r="F2723">
        <f>VLOOKUP(C2723, [3]RISKFACTORSANDACCESSTOCARE!$F:$N, 9, FALSE)</f>
        <v>30.3</v>
      </c>
      <c r="G2723">
        <f>VLOOKUP(C2723, [3]RISKFACTORSANDACCESSTOCARE!$F:$H, 3, FALSE)</f>
        <v>30.9</v>
      </c>
      <c r="H2723">
        <f>VLOOKUP(C2723, [3]RISKFACTORSANDACCESSTOCARE!$F:$Q, 12, FALSE)</f>
        <v>-1111.0999999999999</v>
      </c>
    </row>
    <row r="2724" spans="1:11" hidden="1" x14ac:dyDescent="0.3">
      <c r="A2724" t="s">
        <v>2567</v>
      </c>
      <c r="B2724" t="s">
        <v>127</v>
      </c>
      <c r="C2724" t="s">
        <v>4364</v>
      </c>
      <c r="D2724">
        <f>VLOOKUP(C2724, [1]acs2015_county_data!$D:$O, 12, FALSE)</f>
        <v>37666</v>
      </c>
      <c r="E2724">
        <f>VLOOKUP(C2724, [2]DEMOGRAPHICS!$F:$M, 8, FALSE)</f>
        <v>80</v>
      </c>
      <c r="F2724">
        <f>VLOOKUP(C2724, [3]RISKFACTORSANDACCESSTOCARE!$F:$N, 9, FALSE)</f>
        <v>24.4</v>
      </c>
      <c r="G2724">
        <f>VLOOKUP(C2724, [3]RISKFACTORSANDACCESSTOCARE!$F:$H, 3, FALSE)</f>
        <v>23.7</v>
      </c>
      <c r="H2724">
        <f>VLOOKUP(C2724, [3]RISKFACTORSANDACCESSTOCARE!$F:$Q, 12, FALSE)</f>
        <v>-1111.0999999999999</v>
      </c>
    </row>
    <row r="2725" spans="1:11" hidden="1" x14ac:dyDescent="0.3">
      <c r="A2725" t="s">
        <v>2567</v>
      </c>
      <c r="B2725" t="s">
        <v>4365</v>
      </c>
      <c r="C2725" t="s">
        <v>4366</v>
      </c>
      <c r="D2725">
        <f>VLOOKUP(C2725, [1]acs2015_county_data!$D:$O, 12, FALSE)</f>
        <v>51348</v>
      </c>
      <c r="E2725">
        <f>VLOOKUP(C2725, [2]DEMOGRAPHICS!$F:$M, 8, FALSE)</f>
        <v>68</v>
      </c>
      <c r="F2725">
        <f>VLOOKUP(C2725, [3]RISKFACTORSANDACCESSTOCARE!$F:$N, 9, FALSE)</f>
        <v>-1111.0999999999999</v>
      </c>
      <c r="G2725">
        <f>VLOOKUP(C2725, [3]RISKFACTORSANDACCESSTOCARE!$F:$H, 3, FALSE)</f>
        <v>-1111.0999999999999</v>
      </c>
      <c r="H2725">
        <f>VLOOKUP(C2725, [3]RISKFACTORSANDACCESSTOCARE!$F:$Q, 12, FALSE)</f>
        <v>-1111.0999999999999</v>
      </c>
    </row>
    <row r="2726" spans="1:11" hidden="1" x14ac:dyDescent="0.3">
      <c r="A2726" t="s">
        <v>2567</v>
      </c>
      <c r="B2726" t="s">
        <v>3277</v>
      </c>
      <c r="C2726" t="s">
        <v>4367</v>
      </c>
      <c r="D2726">
        <f>VLOOKUP(C2726, [1]acs2015_county_data!$D:$O, 12, FALSE)</f>
        <v>51345</v>
      </c>
      <c r="E2726">
        <f>VLOOKUP(C2726, [2]DEMOGRAPHICS!$F:$M, 8, FALSE)</f>
        <v>12</v>
      </c>
      <c r="F2726">
        <f>VLOOKUP(C2726, [3]RISKFACTORSANDACCESSTOCARE!$F:$N, 9, FALSE)</f>
        <v>-1111.0999999999999</v>
      </c>
      <c r="G2726">
        <f>VLOOKUP(C2726, [3]RISKFACTORSANDACCESSTOCARE!$F:$H, 3, FALSE)</f>
        <v>-1111.0999999999999</v>
      </c>
      <c r="H2726">
        <f>VLOOKUP(C2726, [3]RISKFACTORSANDACCESSTOCARE!$F:$Q, 12, FALSE)</f>
        <v>-1111.0999999999999</v>
      </c>
    </row>
    <row r="2727" spans="1:11" hidden="1" x14ac:dyDescent="0.3">
      <c r="A2727" t="s">
        <v>2567</v>
      </c>
      <c r="B2727" t="s">
        <v>129</v>
      </c>
      <c r="C2727" t="s">
        <v>4368</v>
      </c>
      <c r="D2727">
        <f>VLOOKUP(C2727, [1]acs2015_county_data!$D:$O, 12, FALSE)</f>
        <v>51269</v>
      </c>
      <c r="E2727">
        <f>VLOOKUP(C2727, [2]DEMOGRAPHICS!$F:$M, 8, FALSE)</f>
        <v>52</v>
      </c>
      <c r="F2727">
        <f>VLOOKUP(C2727, [3]RISKFACTORSANDACCESSTOCARE!$F:$N, 9, FALSE)</f>
        <v>-1111.0999999999999</v>
      </c>
      <c r="G2727">
        <f>VLOOKUP(C2727, [3]RISKFACTORSANDACCESSTOCARE!$F:$H, 3, FALSE)</f>
        <v>-1111.0999999999999</v>
      </c>
      <c r="H2727">
        <f>VLOOKUP(C2727, [3]RISKFACTORSANDACCESSTOCARE!$F:$Q, 12, FALSE)</f>
        <v>-1111.0999999999999</v>
      </c>
    </row>
    <row r="2728" spans="1:11" x14ac:dyDescent="0.3">
      <c r="A2728" t="s">
        <v>2567</v>
      </c>
      <c r="B2728" t="s">
        <v>4369</v>
      </c>
      <c r="C2728" t="s">
        <v>4370</v>
      </c>
      <c r="D2728">
        <f>VLOOKUP(C2728, [1]acs2015_county_data!$D:$O, 12, FALSE)</f>
        <v>38862</v>
      </c>
      <c r="E2728">
        <f>VLOOKUP(C2728, [2]DEMOGRAPHICS!$F:$M, 8, FALSE)</f>
        <v>67</v>
      </c>
      <c r="F2728">
        <f>VLOOKUP(C2728, [3]RISKFACTORSANDACCESSTOCARE!$F:$N, 9, FALSE)</f>
        <v>23.8</v>
      </c>
      <c r="G2728">
        <f>VLOOKUP(C2728, [3]RISKFACTORSANDACCESSTOCARE!$F:$H, 3, FALSE)</f>
        <v>29.9</v>
      </c>
      <c r="H2728">
        <f>VLOOKUP(C2728, [3]RISKFACTORSANDACCESSTOCARE!$F:$Q, 12, FALSE)</f>
        <v>14.1</v>
      </c>
      <c r="I2728">
        <f>VLOOKUP(C2728,[4]RISKFACTORSANDACCESSTOCARE!$F:$Z,21,FALSE)</f>
        <v>62201</v>
      </c>
      <c r="J2728">
        <f>VLOOKUP(C2728,[5]DEMOGRAPHICS!$F:$J,5,FALSE)</f>
        <v>224695</v>
      </c>
      <c r="K2728">
        <f>I2728/J2728*100</f>
        <v>27.682413938894946</v>
      </c>
    </row>
    <row r="2729" spans="1:11" hidden="1" x14ac:dyDescent="0.3">
      <c r="A2729" t="s">
        <v>2567</v>
      </c>
      <c r="B2729" t="s">
        <v>4371</v>
      </c>
      <c r="C2729" t="s">
        <v>4372</v>
      </c>
      <c r="D2729">
        <f>VLOOKUP(C2729, [1]acs2015_county_data!$D:$O, 12, FALSE)</f>
        <v>45176</v>
      </c>
      <c r="E2729">
        <f>VLOOKUP(C2729, [2]DEMOGRAPHICS!$F:$M, 8, FALSE)</f>
        <v>38</v>
      </c>
      <c r="F2729">
        <f>VLOOKUP(C2729, [3]RISKFACTORSANDACCESSTOCARE!$F:$N, 9, FALSE)</f>
        <v>-1111.0999999999999</v>
      </c>
      <c r="G2729">
        <f>VLOOKUP(C2729, [3]RISKFACTORSANDACCESSTOCARE!$F:$H, 3, FALSE)</f>
        <v>-1111.0999999999999</v>
      </c>
      <c r="H2729">
        <f>VLOOKUP(C2729, [3]RISKFACTORSANDACCESSTOCARE!$F:$Q, 12, FALSE)</f>
        <v>-1111.0999999999999</v>
      </c>
    </row>
    <row r="2730" spans="1:11" hidden="1" x14ac:dyDescent="0.3">
      <c r="A2730" t="s">
        <v>2567</v>
      </c>
      <c r="B2730" t="s">
        <v>930</v>
      </c>
      <c r="C2730" t="s">
        <v>4373</v>
      </c>
      <c r="D2730">
        <f>VLOOKUP(C2730, [1]acs2015_county_data!$D:$O, 12, FALSE)</f>
        <v>52221</v>
      </c>
      <c r="E2730">
        <f>VLOOKUP(C2730, [2]DEMOGRAPHICS!$F:$M, 8, FALSE)</f>
        <v>5</v>
      </c>
      <c r="F2730">
        <f>VLOOKUP(C2730, [3]RISKFACTORSANDACCESSTOCARE!$F:$N, 9, FALSE)</f>
        <v>-1111.0999999999999</v>
      </c>
      <c r="G2730">
        <f>VLOOKUP(C2730, [3]RISKFACTORSANDACCESSTOCARE!$F:$H, 3, FALSE)</f>
        <v>-1111.0999999999999</v>
      </c>
      <c r="H2730">
        <f>VLOOKUP(C2730, [3]RISKFACTORSANDACCESSTOCARE!$F:$Q, 12, FALSE)</f>
        <v>-1111.0999999999999</v>
      </c>
    </row>
    <row r="2731" spans="1:11" x14ac:dyDescent="0.3">
      <c r="A2731" t="s">
        <v>2567</v>
      </c>
      <c r="B2731" t="s">
        <v>1623</v>
      </c>
      <c r="C2731" t="s">
        <v>4374</v>
      </c>
      <c r="D2731">
        <f>VLOOKUP(C2731, [1]acs2015_county_data!$D:$O, 12, FALSE)</f>
        <v>45543</v>
      </c>
      <c r="E2731">
        <f>VLOOKUP(C2731, [2]DEMOGRAPHICS!$F:$M, 8, FALSE)</f>
        <v>201</v>
      </c>
      <c r="F2731">
        <f>VLOOKUP(C2731, [3]RISKFACTORSANDACCESSTOCARE!$F:$N, 9, FALSE)</f>
        <v>26.7</v>
      </c>
      <c r="G2731">
        <f>VLOOKUP(C2731, [3]RISKFACTORSANDACCESSTOCARE!$F:$H, 3, FALSE)</f>
        <v>28.8</v>
      </c>
      <c r="H2731">
        <f>VLOOKUP(C2731, [3]RISKFACTORSANDACCESSTOCARE!$F:$Q, 12, FALSE)</f>
        <v>28.9</v>
      </c>
      <c r="I2731">
        <f>VLOOKUP(C2731,[4]RISKFACTORSANDACCESSTOCARE!$F:$Z,21,FALSE)</f>
        <v>18033</v>
      </c>
      <c r="J2731">
        <f>VLOOKUP(C2731,[5]DEMOGRAPHICS!$F:$J,5,FALSE)</f>
        <v>125894</v>
      </c>
      <c r="K2731">
        <f>I2731/J2731*100</f>
        <v>14.323955073315647</v>
      </c>
    </row>
    <row r="2732" spans="1:11" hidden="1" x14ac:dyDescent="0.3">
      <c r="A2732" t="s">
        <v>2567</v>
      </c>
      <c r="B2732" t="s">
        <v>4375</v>
      </c>
      <c r="C2732" t="s">
        <v>4376</v>
      </c>
      <c r="D2732">
        <f>VLOOKUP(C2732, [1]acs2015_county_data!$D:$O, 12, FALSE)</f>
        <v>41630</v>
      </c>
      <c r="E2732">
        <f>VLOOKUP(C2732, [2]DEMOGRAPHICS!$F:$M, 8, FALSE)</f>
        <v>14</v>
      </c>
      <c r="F2732">
        <f>VLOOKUP(C2732, [3]RISKFACTORSANDACCESSTOCARE!$F:$N, 9, FALSE)</f>
        <v>-1111.0999999999999</v>
      </c>
      <c r="G2732">
        <f>VLOOKUP(C2732, [3]RISKFACTORSANDACCESSTOCARE!$F:$H, 3, FALSE)</f>
        <v>-1111.0999999999999</v>
      </c>
      <c r="H2732">
        <f>VLOOKUP(C2732, [3]RISKFACTORSANDACCESSTOCARE!$F:$Q, 12, FALSE)</f>
        <v>-1111.0999999999999</v>
      </c>
    </row>
    <row r="2733" spans="1:11" hidden="1" x14ac:dyDescent="0.3">
      <c r="A2733" t="s">
        <v>2567</v>
      </c>
      <c r="B2733" t="s">
        <v>4377</v>
      </c>
      <c r="C2733" t="s">
        <v>4378</v>
      </c>
      <c r="D2733">
        <f>VLOOKUP(C2733, [1]acs2015_county_data!$D:$O, 12, FALSE)</f>
        <v>26495</v>
      </c>
      <c r="E2733">
        <f>VLOOKUP(C2733, [2]DEMOGRAPHICS!$F:$M, 8, FALSE)</f>
        <v>34</v>
      </c>
      <c r="F2733">
        <f>VLOOKUP(C2733, [3]RISKFACTORSANDACCESSTOCARE!$F:$N, 9, FALSE)</f>
        <v>-1111.0999999999999</v>
      </c>
      <c r="G2733">
        <f>VLOOKUP(C2733, [3]RISKFACTORSANDACCESSTOCARE!$F:$H, 3, FALSE)</f>
        <v>-1111.0999999999999</v>
      </c>
      <c r="H2733">
        <f>VLOOKUP(C2733, [3]RISKFACTORSANDACCESSTOCARE!$F:$Q, 12, FALSE)</f>
        <v>-1111.0999999999999</v>
      </c>
    </row>
    <row r="2734" spans="1:11" x14ac:dyDescent="0.3">
      <c r="A2734" t="s">
        <v>2567</v>
      </c>
      <c r="B2734" t="s">
        <v>1178</v>
      </c>
      <c r="C2734" t="s">
        <v>4379</v>
      </c>
      <c r="D2734">
        <f>VLOOKUP(C2734, [1]acs2015_county_data!$D:$O, 12, FALSE)</f>
        <v>73750</v>
      </c>
      <c r="E2734">
        <f>VLOOKUP(C2734, [2]DEMOGRAPHICS!$F:$M, 8, FALSE)</f>
        <v>297</v>
      </c>
      <c r="F2734">
        <f>VLOOKUP(C2734, [3]RISKFACTORSANDACCESSTOCARE!$F:$N, 9, FALSE)</f>
        <v>22.3</v>
      </c>
      <c r="G2734">
        <f>VLOOKUP(C2734, [3]RISKFACTORSANDACCESSTOCARE!$F:$H, 3, FALSE)</f>
        <v>22.3</v>
      </c>
      <c r="H2734">
        <f>VLOOKUP(C2734, [3]RISKFACTORSANDACCESSTOCARE!$F:$Q, 12, FALSE)</f>
        <v>19.100000000000001</v>
      </c>
      <c r="I2734">
        <f>VLOOKUP(C2734,[4]RISKFACTORSANDACCESSTOCARE!$F:$Z,21,FALSE)</f>
        <v>32417</v>
      </c>
      <c r="J2734">
        <f>VLOOKUP(C2734,[5]DEMOGRAPHICS!$F:$J,5,FALSE)</f>
        <v>333457</v>
      </c>
      <c r="K2734">
        <f>I2734/J2734*100</f>
        <v>9.7214933259760627</v>
      </c>
    </row>
    <row r="2735" spans="1:11" hidden="1" x14ac:dyDescent="0.3">
      <c r="A2735" t="s">
        <v>2567</v>
      </c>
      <c r="B2735" t="s">
        <v>1625</v>
      </c>
      <c r="C2735" t="s">
        <v>4380</v>
      </c>
      <c r="D2735">
        <f>VLOOKUP(C2735, [1]acs2015_county_data!$D:$O, 12, FALSE)</f>
        <v>68100</v>
      </c>
      <c r="E2735">
        <f>VLOOKUP(C2735, [2]DEMOGRAPHICS!$F:$M, 8, FALSE)</f>
        <v>47</v>
      </c>
      <c r="F2735">
        <f>VLOOKUP(C2735, [3]RISKFACTORSANDACCESSTOCARE!$F:$N, 9, FALSE)</f>
        <v>-1111.0999999999999</v>
      </c>
      <c r="G2735">
        <f>VLOOKUP(C2735, [3]RISKFACTORSANDACCESSTOCARE!$F:$H, 3, FALSE)</f>
        <v>21.1</v>
      </c>
      <c r="H2735">
        <f>VLOOKUP(C2735, [3]RISKFACTORSANDACCESSTOCARE!$F:$Q, 12, FALSE)</f>
        <v>-1111.0999999999999</v>
      </c>
    </row>
    <row r="2736" spans="1:11" hidden="1" x14ac:dyDescent="0.3">
      <c r="A2736" t="s">
        <v>2567</v>
      </c>
      <c r="B2736" t="s">
        <v>4381</v>
      </c>
      <c r="C2736" t="s">
        <v>4382</v>
      </c>
      <c r="D2736">
        <f>VLOOKUP(C2736, [1]acs2015_county_data!$D:$O, 12, FALSE)</f>
        <v>55756</v>
      </c>
      <c r="E2736">
        <f>VLOOKUP(C2736, [2]DEMOGRAPHICS!$F:$M, 8, FALSE)</f>
        <v>8</v>
      </c>
      <c r="F2736">
        <f>VLOOKUP(C2736, [3]RISKFACTORSANDACCESSTOCARE!$F:$N, 9, FALSE)</f>
        <v>-1111.0999999999999</v>
      </c>
      <c r="G2736">
        <f>VLOOKUP(C2736, [3]RISKFACTORSANDACCESSTOCARE!$F:$H, 3, FALSE)</f>
        <v>-1111.0999999999999</v>
      </c>
      <c r="H2736">
        <f>VLOOKUP(C2736, [3]RISKFACTORSANDACCESSTOCARE!$F:$Q, 12, FALSE)</f>
        <v>-1111.0999999999999</v>
      </c>
    </row>
    <row r="2737" spans="1:11" hidden="1" x14ac:dyDescent="0.3">
      <c r="A2737" t="s">
        <v>2567</v>
      </c>
      <c r="B2737" t="s">
        <v>4383</v>
      </c>
      <c r="C2737" t="s">
        <v>4384</v>
      </c>
      <c r="D2737">
        <f>VLOOKUP(C2737, [1]acs2015_county_data!$D:$O, 12, FALSE)</f>
        <v>56897</v>
      </c>
      <c r="E2737">
        <f>VLOOKUP(C2737, [2]DEMOGRAPHICS!$F:$M, 8, FALSE)</f>
        <v>63</v>
      </c>
      <c r="F2737">
        <f>VLOOKUP(C2737, [3]RISKFACTORSANDACCESSTOCARE!$F:$N, 9, FALSE)</f>
        <v>28</v>
      </c>
      <c r="G2737">
        <f>VLOOKUP(C2737, [3]RISKFACTORSANDACCESSTOCARE!$F:$H, 3, FALSE)</f>
        <v>26.6</v>
      </c>
      <c r="H2737">
        <f>VLOOKUP(C2737, [3]RISKFACTORSANDACCESSTOCARE!$F:$Q, 12, FALSE)</f>
        <v>-1111.0999999999999</v>
      </c>
    </row>
    <row r="2738" spans="1:11" hidden="1" x14ac:dyDescent="0.3">
      <c r="A2738" t="s">
        <v>2567</v>
      </c>
      <c r="B2738" t="s">
        <v>3401</v>
      </c>
      <c r="C2738" t="s">
        <v>4385</v>
      </c>
      <c r="D2738">
        <f>VLOOKUP(C2738, [1]acs2015_county_data!$D:$O, 12, FALSE)</f>
        <v>45686</v>
      </c>
      <c r="E2738">
        <f>VLOOKUP(C2738, [2]DEMOGRAPHICS!$F:$M, 8, FALSE)</f>
        <v>63</v>
      </c>
      <c r="F2738">
        <f>VLOOKUP(C2738, [3]RISKFACTORSANDACCESSTOCARE!$F:$N, 9, FALSE)</f>
        <v>24.8</v>
      </c>
      <c r="G2738">
        <f>VLOOKUP(C2738, [3]RISKFACTORSANDACCESSTOCARE!$F:$H, 3, FALSE)</f>
        <v>26.3</v>
      </c>
      <c r="H2738">
        <f>VLOOKUP(C2738, [3]RISKFACTORSANDACCESSTOCARE!$F:$Q, 12, FALSE)</f>
        <v>-1111.0999999999999</v>
      </c>
    </row>
    <row r="2739" spans="1:11" hidden="1" x14ac:dyDescent="0.3">
      <c r="A2739" t="s">
        <v>2567</v>
      </c>
      <c r="B2739" t="s">
        <v>4386</v>
      </c>
      <c r="C2739" t="s">
        <v>4387</v>
      </c>
      <c r="D2739">
        <f>VLOOKUP(C2739, [1]acs2015_county_data!$D:$O, 12, FALSE)</f>
        <v>56153</v>
      </c>
      <c r="E2739">
        <f>VLOOKUP(C2739, [2]DEMOGRAPHICS!$F:$M, 8, FALSE)</f>
        <v>9</v>
      </c>
      <c r="F2739">
        <f>VLOOKUP(C2739, [3]RISKFACTORSANDACCESSTOCARE!$F:$N, 9, FALSE)</f>
        <v>-1111.0999999999999</v>
      </c>
      <c r="G2739">
        <f>VLOOKUP(C2739, [3]RISKFACTORSANDACCESSTOCARE!$F:$H, 3, FALSE)</f>
        <v>-1111.0999999999999</v>
      </c>
      <c r="H2739">
        <f>VLOOKUP(C2739, [3]RISKFACTORSANDACCESSTOCARE!$F:$Q, 12, FALSE)</f>
        <v>-1111.0999999999999</v>
      </c>
    </row>
    <row r="2740" spans="1:11" hidden="1" x14ac:dyDescent="0.3">
      <c r="A2740" t="s">
        <v>2567</v>
      </c>
      <c r="B2740" t="s">
        <v>4388</v>
      </c>
      <c r="C2740" t="s">
        <v>4389</v>
      </c>
      <c r="D2740">
        <f>VLOOKUP(C2740, [1]acs2015_county_data!$D:$O, 12, FALSE)</f>
        <v>44693</v>
      </c>
      <c r="E2740">
        <f>VLOOKUP(C2740, [2]DEMOGRAPHICS!$F:$M, 8, FALSE)</f>
        <v>20</v>
      </c>
      <c r="F2740">
        <f>VLOOKUP(C2740, [3]RISKFACTORSANDACCESSTOCARE!$F:$N, 9, FALSE)</f>
        <v>-1111.0999999999999</v>
      </c>
      <c r="G2740">
        <f>VLOOKUP(C2740, [3]RISKFACTORSANDACCESSTOCARE!$F:$H, 3, FALSE)</f>
        <v>-1111.0999999999999</v>
      </c>
      <c r="H2740">
        <f>VLOOKUP(C2740, [3]RISKFACTORSANDACCESSTOCARE!$F:$Q, 12, FALSE)</f>
        <v>-1111.0999999999999</v>
      </c>
    </row>
    <row r="2741" spans="1:11" hidden="1" x14ac:dyDescent="0.3">
      <c r="A2741" t="s">
        <v>2567</v>
      </c>
      <c r="B2741" t="s">
        <v>4390</v>
      </c>
      <c r="C2741" t="s">
        <v>4391</v>
      </c>
      <c r="D2741">
        <f>VLOOKUP(C2741, [1]acs2015_county_data!$D:$O, 12, FALSE)</f>
        <v>32162</v>
      </c>
      <c r="E2741">
        <f>VLOOKUP(C2741, [2]DEMOGRAPHICS!$F:$M, 8, FALSE)</f>
        <v>13</v>
      </c>
      <c r="F2741">
        <f>VLOOKUP(C2741, [3]RISKFACTORSANDACCESSTOCARE!$F:$N, 9, FALSE)</f>
        <v>-1111.0999999999999</v>
      </c>
      <c r="G2741">
        <f>VLOOKUP(C2741, [3]RISKFACTORSANDACCESSTOCARE!$F:$H, 3, FALSE)</f>
        <v>-1111.0999999999999</v>
      </c>
      <c r="H2741">
        <f>VLOOKUP(C2741, [3]RISKFACTORSANDACCESSTOCARE!$F:$Q, 12, FALSE)</f>
        <v>-1111.0999999999999</v>
      </c>
    </row>
    <row r="2742" spans="1:11" hidden="1" x14ac:dyDescent="0.3">
      <c r="A2742" t="s">
        <v>2567</v>
      </c>
      <c r="B2742" t="s">
        <v>4392</v>
      </c>
      <c r="C2742" t="s">
        <v>4393</v>
      </c>
      <c r="D2742">
        <f>VLOOKUP(C2742, [1]acs2015_county_data!$D:$O, 12, FALSE)</f>
        <v>26672</v>
      </c>
      <c r="E2742">
        <f>VLOOKUP(C2742, [2]DEMOGRAPHICS!$F:$M, 8, FALSE)</f>
        <v>9</v>
      </c>
      <c r="F2742">
        <f>VLOOKUP(C2742, [3]RISKFACTORSANDACCESSTOCARE!$F:$N, 9, FALSE)</f>
        <v>-1111.0999999999999</v>
      </c>
      <c r="G2742">
        <f>VLOOKUP(C2742, [3]RISKFACTORSANDACCESSTOCARE!$F:$H, 3, FALSE)</f>
        <v>-1111.0999999999999</v>
      </c>
      <c r="H2742">
        <f>VLOOKUP(C2742, [3]RISKFACTORSANDACCESSTOCARE!$F:$Q, 12, FALSE)</f>
        <v>-1111.0999999999999</v>
      </c>
    </row>
    <row r="2743" spans="1:11" hidden="1" x14ac:dyDescent="0.3">
      <c r="A2743" t="s">
        <v>4394</v>
      </c>
      <c r="B2743" t="s">
        <v>3411</v>
      </c>
      <c r="C2743" t="s">
        <v>4395</v>
      </c>
      <c r="D2743">
        <f>VLOOKUP(C2743, [1]acs2015_county_data!$D:$O, 12, FALSE)</f>
        <v>50282</v>
      </c>
      <c r="E2743">
        <f>VLOOKUP(C2743, [2]DEMOGRAPHICS!$F:$M, 8, FALSE)</f>
        <v>2</v>
      </c>
      <c r="F2743">
        <f>VLOOKUP(C2743, [3]RISKFACTORSANDACCESSTOCARE!$F:$N, 9, FALSE)</f>
        <v>17.100000000000001</v>
      </c>
      <c r="G2743">
        <f>VLOOKUP(C2743, [3]RISKFACTORSANDACCESSTOCARE!$F:$H, 3, FALSE)</f>
        <v>26.5</v>
      </c>
      <c r="H2743">
        <f>VLOOKUP(C2743, [3]RISKFACTORSANDACCESSTOCARE!$F:$Q, 12, FALSE)</f>
        <v>-1111.0999999999999</v>
      </c>
    </row>
    <row r="2744" spans="1:11" x14ac:dyDescent="0.3">
      <c r="A2744" t="s">
        <v>4394</v>
      </c>
      <c r="B2744" t="s">
        <v>4396</v>
      </c>
      <c r="C2744" t="s">
        <v>4397</v>
      </c>
      <c r="D2744">
        <f>VLOOKUP(C2744, [1]acs2015_county_data!$D:$O, 12, FALSE)</f>
        <v>55038</v>
      </c>
      <c r="E2744">
        <f>VLOOKUP(C2744, [2]DEMOGRAPHICS!$F:$M, 8, FALSE)</f>
        <v>8</v>
      </c>
      <c r="F2744">
        <f>VLOOKUP(C2744, [3]RISKFACTORSANDACCESSTOCARE!$F:$N, 9, FALSE)</f>
        <v>26</v>
      </c>
      <c r="G2744">
        <f>VLOOKUP(C2744, [3]RISKFACTORSANDACCESSTOCARE!$F:$H, 3, FALSE)</f>
        <v>19.3</v>
      </c>
      <c r="H2744">
        <f>VLOOKUP(C2744, [3]RISKFACTORSANDACCESSTOCARE!$F:$Q, 12, FALSE)</f>
        <v>27.6</v>
      </c>
      <c r="I2744">
        <f>VLOOKUP(C2744,[4]RISKFACTORSANDACCESSTOCARE!$F:$Z,21,FALSE)</f>
        <v>5413</v>
      </c>
      <c r="J2744">
        <f>VLOOKUP(C2744,[5]DEMOGRAPHICS!$F:$J,5,FALSE)</f>
        <v>46440</v>
      </c>
      <c r="K2744">
        <f t="shared" ref="K2744:K2746" si="271">I2744/J2744*100</f>
        <v>11.655900086132643</v>
      </c>
    </row>
    <row r="2745" spans="1:11" x14ac:dyDescent="0.3">
      <c r="A2745" t="s">
        <v>4394</v>
      </c>
      <c r="B2745" t="s">
        <v>4398</v>
      </c>
      <c r="C2745" t="s">
        <v>4399</v>
      </c>
      <c r="D2745">
        <f>VLOOKUP(C2745, [1]acs2015_county_data!$D:$O, 12, FALSE)</f>
        <v>50497</v>
      </c>
      <c r="E2745">
        <f>VLOOKUP(C2745, [2]DEMOGRAPHICS!$F:$M, 8, FALSE)</f>
        <v>84</v>
      </c>
      <c r="F2745">
        <f>VLOOKUP(C2745, [3]RISKFACTORSANDACCESSTOCARE!$F:$N, 9, FALSE)</f>
        <v>18.399999999999999</v>
      </c>
      <c r="G2745">
        <f>VLOOKUP(C2745, [3]RISKFACTORSANDACCESSTOCARE!$F:$H, 3, FALSE)</f>
        <v>16.5</v>
      </c>
      <c r="H2745">
        <f>VLOOKUP(C2745, [3]RISKFACTORSANDACCESSTOCARE!$F:$Q, 12, FALSE)</f>
        <v>15.8</v>
      </c>
      <c r="I2745">
        <f>VLOOKUP(C2745,[4]RISKFACTORSANDACCESSTOCARE!$F:$Z,21,FALSE)</f>
        <v>13809</v>
      </c>
      <c r="J2745">
        <f>VLOOKUP(C2745,[5]DEMOGRAPHICS!$F:$J,5,FALSE)</f>
        <v>98055</v>
      </c>
      <c r="K2745">
        <f t="shared" si="271"/>
        <v>14.082912651063179</v>
      </c>
    </row>
    <row r="2746" spans="1:11" x14ac:dyDescent="0.3">
      <c r="A2746" t="s">
        <v>4394</v>
      </c>
      <c r="B2746" t="s">
        <v>2586</v>
      </c>
      <c r="C2746" t="s">
        <v>4400</v>
      </c>
      <c r="D2746">
        <f>VLOOKUP(C2746, [1]acs2015_county_data!$D:$O, 12, FALSE)</f>
        <v>46900</v>
      </c>
      <c r="E2746">
        <f>VLOOKUP(C2746, [2]DEMOGRAPHICS!$F:$M, 8, FALSE)</f>
        <v>13</v>
      </c>
      <c r="F2746">
        <f>VLOOKUP(C2746, [3]RISKFACTORSANDACCESSTOCARE!$F:$N, 9, FALSE)</f>
        <v>22.1</v>
      </c>
      <c r="G2746">
        <f>VLOOKUP(C2746, [3]RISKFACTORSANDACCESSTOCARE!$F:$H, 3, FALSE)</f>
        <v>26.3</v>
      </c>
      <c r="H2746">
        <f>VLOOKUP(C2746, [3]RISKFACTORSANDACCESSTOCARE!$F:$Q, 12, FALSE)</f>
        <v>29.1</v>
      </c>
      <c r="I2746">
        <f>VLOOKUP(C2746,[4]RISKFACTORSANDACCESSTOCARE!$F:$Z,21,FALSE)</f>
        <v>3218</v>
      </c>
      <c r="J2746">
        <f>VLOOKUP(C2746,[5]DEMOGRAPHICS!$F:$J,5,FALSE)</f>
        <v>19437</v>
      </c>
      <c r="K2746">
        <f t="shared" si="271"/>
        <v>16.55605288882029</v>
      </c>
    </row>
    <row r="2747" spans="1:11" hidden="1" x14ac:dyDescent="0.3">
      <c r="A2747" t="s">
        <v>4394</v>
      </c>
      <c r="B2747" t="s">
        <v>4401</v>
      </c>
      <c r="C2747" t="s">
        <v>4402</v>
      </c>
      <c r="D2747">
        <f>VLOOKUP(C2747, [1]acs2015_county_data!$D:$O, 12, FALSE)</f>
        <v>56750</v>
      </c>
      <c r="E2747">
        <f>VLOOKUP(C2747, [2]DEMOGRAPHICS!$F:$M, 8, FALSE)</f>
        <v>1</v>
      </c>
      <c r="F2747">
        <f>VLOOKUP(C2747, [3]RISKFACTORSANDACCESSTOCARE!$F:$N, 9, FALSE)</f>
        <v>-1111.0999999999999</v>
      </c>
      <c r="G2747">
        <f>VLOOKUP(C2747, [3]RISKFACTORSANDACCESSTOCARE!$F:$H, 3, FALSE)</f>
        <v>-1111.0999999999999</v>
      </c>
      <c r="H2747">
        <f>VLOOKUP(C2747, [3]RISKFACTORSANDACCESSTOCARE!$F:$Q, 12, FALSE)</f>
        <v>-1111.0999999999999</v>
      </c>
    </row>
    <row r="2748" spans="1:11" x14ac:dyDescent="0.3">
      <c r="A2748" t="s">
        <v>4394</v>
      </c>
      <c r="B2748" t="s">
        <v>1351</v>
      </c>
      <c r="C2748" t="s">
        <v>4403</v>
      </c>
      <c r="D2748">
        <f>VLOOKUP(C2748, [1]acs2015_county_data!$D:$O, 12, FALSE)</f>
        <v>71112</v>
      </c>
      <c r="E2748">
        <f>VLOOKUP(C2748, [2]DEMOGRAPHICS!$F:$M, 8, FALSE)</f>
        <v>881</v>
      </c>
      <c r="F2748">
        <f>VLOOKUP(C2748, [3]RISKFACTORSANDACCESSTOCARE!$F:$N, 9, FALSE)</f>
        <v>19.7</v>
      </c>
      <c r="G2748">
        <f>VLOOKUP(C2748, [3]RISKFACTORSANDACCESSTOCARE!$F:$H, 3, FALSE)</f>
        <v>14.8</v>
      </c>
      <c r="H2748">
        <f>VLOOKUP(C2748, [3]RISKFACTORSANDACCESSTOCARE!$F:$Q, 12, FALSE)</f>
        <v>18</v>
      </c>
      <c r="I2748">
        <f>VLOOKUP(C2748,[4]RISKFACTORSANDACCESSTOCARE!$F:$Z,21,FALSE)</f>
        <v>25115</v>
      </c>
      <c r="J2748">
        <f>VLOOKUP(C2748,[5]DEMOGRAPHICS!$F:$J,5,FALSE)</f>
        <v>268187</v>
      </c>
      <c r="K2748">
        <f t="shared" ref="K2748:K2750" si="272">I2748/J2748*100</f>
        <v>9.3647343085235306</v>
      </c>
    </row>
    <row r="2749" spans="1:11" x14ac:dyDescent="0.3">
      <c r="A2749" t="s">
        <v>4394</v>
      </c>
      <c r="B2749" t="s">
        <v>4404</v>
      </c>
      <c r="C2749" t="s">
        <v>4405</v>
      </c>
      <c r="D2749">
        <f>VLOOKUP(C2749, [1]acs2015_county_data!$D:$O, 12, FALSE)</f>
        <v>61133</v>
      </c>
      <c r="E2749">
        <f>VLOOKUP(C2749, [2]DEMOGRAPHICS!$F:$M, 8, FALSE)</f>
        <v>5</v>
      </c>
      <c r="F2749">
        <f>VLOOKUP(C2749, [3]RISKFACTORSANDACCESSTOCARE!$F:$N, 9, FALSE)</f>
        <v>24.5</v>
      </c>
      <c r="G2749">
        <f>VLOOKUP(C2749, [3]RISKFACTORSANDACCESSTOCARE!$F:$H, 3, FALSE)</f>
        <v>24.9</v>
      </c>
      <c r="H2749">
        <f>VLOOKUP(C2749, [3]RISKFACTORSANDACCESSTOCARE!$F:$Q, 12, FALSE)</f>
        <v>27.4</v>
      </c>
      <c r="I2749">
        <f>VLOOKUP(C2749,[4]RISKFACTORSANDACCESSTOCARE!$F:$Z,21,FALSE)</f>
        <v>2816</v>
      </c>
      <c r="J2749">
        <f>VLOOKUP(C2749,[5]DEMOGRAPHICS!$F:$J,5,FALSE)</f>
        <v>15354</v>
      </c>
      <c r="K2749">
        <f t="shared" si="272"/>
        <v>18.340497590204507</v>
      </c>
    </row>
    <row r="2750" spans="1:11" x14ac:dyDescent="0.3">
      <c r="A2750" t="s">
        <v>4394</v>
      </c>
      <c r="B2750" t="s">
        <v>4406</v>
      </c>
      <c r="C2750" t="s">
        <v>4407</v>
      </c>
      <c r="D2750">
        <f>VLOOKUP(C2750, [1]acs2015_county_data!$D:$O, 12, FALSE)</f>
        <v>49787</v>
      </c>
      <c r="E2750">
        <f>VLOOKUP(C2750, [2]DEMOGRAPHICS!$F:$M, 8, FALSE)</f>
        <v>2</v>
      </c>
      <c r="F2750">
        <f>VLOOKUP(C2750, [3]RISKFACTORSANDACCESSTOCARE!$F:$N, 9, FALSE)</f>
        <v>23.6</v>
      </c>
      <c r="G2750">
        <f>VLOOKUP(C2750, [3]RISKFACTORSANDACCESSTOCARE!$F:$H, 3, FALSE)</f>
        <v>21.5</v>
      </c>
      <c r="H2750">
        <f>VLOOKUP(C2750, [3]RISKFACTORSANDACCESSTOCARE!$F:$Q, 12, FALSE)</f>
        <v>21.7</v>
      </c>
      <c r="I2750">
        <f>VLOOKUP(C2750,[4]RISKFACTORSANDACCESSTOCARE!$F:$Z,21,FALSE)</f>
        <v>1697</v>
      </c>
      <c r="J2750">
        <f>VLOOKUP(C2750,[5]DEMOGRAPHICS!$F:$J,5,FALSE)</f>
        <v>10711</v>
      </c>
      <c r="K2750">
        <f t="shared" si="272"/>
        <v>15.843525347773319</v>
      </c>
    </row>
    <row r="2751" spans="1:11" hidden="1" x14ac:dyDescent="0.3">
      <c r="A2751" t="s">
        <v>4394</v>
      </c>
      <c r="B2751" t="s">
        <v>460</v>
      </c>
      <c r="C2751" t="s">
        <v>4408</v>
      </c>
      <c r="D2751">
        <f>VLOOKUP(C2751, [1]acs2015_county_data!$D:$O, 12, FALSE)</f>
        <v>42614</v>
      </c>
      <c r="E2751">
        <f>VLOOKUP(C2751, [2]DEMOGRAPHICS!$F:$M, 8, FALSE)</f>
        <v>1</v>
      </c>
      <c r="F2751">
        <f>VLOOKUP(C2751, [3]RISKFACTORSANDACCESSTOCARE!$F:$N, 9, FALSE)</f>
        <v>16.8</v>
      </c>
      <c r="G2751">
        <f>VLOOKUP(C2751, [3]RISKFACTORSANDACCESSTOCARE!$F:$H, 3, FALSE)</f>
        <v>-1111.0999999999999</v>
      </c>
      <c r="H2751">
        <f>VLOOKUP(C2751, [3]RISKFACTORSANDACCESSTOCARE!$F:$Q, 12, FALSE)</f>
        <v>-1111.0999999999999</v>
      </c>
    </row>
    <row r="2752" spans="1:11" x14ac:dyDescent="0.3">
      <c r="A2752" t="s">
        <v>4394</v>
      </c>
      <c r="B2752" t="s">
        <v>464</v>
      </c>
      <c r="C2752" t="s">
        <v>4409</v>
      </c>
      <c r="D2752">
        <f>VLOOKUP(C2752, [1]acs2015_county_data!$D:$O, 12, FALSE)</f>
        <v>41312</v>
      </c>
      <c r="E2752">
        <f>VLOOKUP(C2752, [2]DEMOGRAPHICS!$F:$M, 8, FALSE)</f>
        <v>2</v>
      </c>
      <c r="F2752">
        <f>VLOOKUP(C2752, [3]RISKFACTORSANDACCESSTOCARE!$F:$N, 9, FALSE)</f>
        <v>17.600000000000001</v>
      </c>
      <c r="G2752">
        <f>VLOOKUP(C2752, [3]RISKFACTORSANDACCESSTOCARE!$F:$H, 3, FALSE)</f>
        <v>19.899999999999999</v>
      </c>
      <c r="H2752">
        <f>VLOOKUP(C2752, [3]RISKFACTORSANDACCESSTOCARE!$F:$Q, 12, FALSE)</f>
        <v>23.9</v>
      </c>
      <c r="I2752">
        <f>VLOOKUP(C2752,[4]RISKFACTORSANDACCESSTOCARE!$F:$Z,21,FALSE)</f>
        <v>1687</v>
      </c>
      <c r="J2752">
        <f>VLOOKUP(C2752,[5]DEMOGRAPHICS!$F:$J,5,FALSE)</f>
        <v>8743</v>
      </c>
      <c r="K2752">
        <f t="shared" ref="K2752:K2753" si="273">I2752/J2752*100</f>
        <v>19.295436349079264</v>
      </c>
    </row>
    <row r="2753" spans="1:11" x14ac:dyDescent="0.3">
      <c r="A2753" t="s">
        <v>4394</v>
      </c>
      <c r="B2753" t="s">
        <v>2074</v>
      </c>
      <c r="C2753" t="s">
        <v>4410</v>
      </c>
      <c r="D2753">
        <f>VLOOKUP(C2753, [1]acs2015_county_data!$D:$O, 12, FALSE)</f>
        <v>43855</v>
      </c>
      <c r="E2753">
        <f>VLOOKUP(C2753, [2]DEMOGRAPHICS!$F:$M, 8, FALSE)</f>
        <v>12</v>
      </c>
      <c r="F2753">
        <f>VLOOKUP(C2753, [3]RISKFACTORSANDACCESSTOCARE!$F:$N, 9, FALSE)</f>
        <v>17.8</v>
      </c>
      <c r="G2753">
        <f>VLOOKUP(C2753, [3]RISKFACTORSANDACCESSTOCARE!$F:$H, 3, FALSE)</f>
        <v>18.3</v>
      </c>
      <c r="H2753">
        <f>VLOOKUP(C2753, [3]RISKFACTORSANDACCESSTOCARE!$F:$Q, 12, FALSE)</f>
        <v>27.9</v>
      </c>
      <c r="I2753">
        <f>VLOOKUP(C2753,[4]RISKFACTORSANDACCESSTOCARE!$F:$Z,21,FALSE)</f>
        <v>6802</v>
      </c>
      <c r="J2753">
        <f>VLOOKUP(C2753,[5]DEMOGRAPHICS!$F:$J,5,FALSE)</f>
        <v>38311</v>
      </c>
      <c r="K2753">
        <f t="shared" si="273"/>
        <v>17.754691863955522</v>
      </c>
    </row>
    <row r="2754" spans="1:11" hidden="1" x14ac:dyDescent="0.3">
      <c r="A2754" t="s">
        <v>4394</v>
      </c>
      <c r="B2754" t="s">
        <v>4411</v>
      </c>
      <c r="C2754" t="s">
        <v>4412</v>
      </c>
      <c r="D2754">
        <f>VLOOKUP(C2754, [1]acs2015_county_data!$D:$O, 12, FALSE)</f>
        <v>54761</v>
      </c>
      <c r="E2754">
        <f>VLOOKUP(C2754, [2]DEMOGRAPHICS!$F:$M, 8, FALSE)</f>
        <v>3</v>
      </c>
      <c r="F2754">
        <f>VLOOKUP(C2754, [3]RISKFACTORSANDACCESSTOCARE!$F:$N, 9, FALSE)</f>
        <v>24.8</v>
      </c>
      <c r="G2754">
        <f>VLOOKUP(C2754, [3]RISKFACTORSANDACCESSTOCARE!$F:$H, 3, FALSE)</f>
        <v>22.6</v>
      </c>
      <c r="H2754">
        <f>VLOOKUP(C2754, [3]RISKFACTORSANDACCESSTOCARE!$F:$Q, 12, FALSE)</f>
        <v>-1111.0999999999999</v>
      </c>
    </row>
    <row r="2755" spans="1:11" hidden="1" x14ac:dyDescent="0.3">
      <c r="A2755" t="s">
        <v>4394</v>
      </c>
      <c r="B2755" t="s">
        <v>1096</v>
      </c>
      <c r="C2755" t="s">
        <v>4413</v>
      </c>
      <c r="D2755">
        <f>VLOOKUP(C2755, [1]acs2015_county_data!$D:$O, 12, FALSE)</f>
        <v>50194</v>
      </c>
      <c r="E2755">
        <f>VLOOKUP(C2755, [2]DEMOGRAPHICS!$F:$M, 8, FALSE)</f>
        <v>2</v>
      </c>
      <c r="F2755">
        <f>VLOOKUP(C2755, [3]RISKFACTORSANDACCESSTOCARE!$F:$N, 9, FALSE)</f>
        <v>-1111.0999999999999</v>
      </c>
      <c r="G2755">
        <f>VLOOKUP(C2755, [3]RISKFACTORSANDACCESSTOCARE!$F:$H, 3, FALSE)</f>
        <v>14.2</v>
      </c>
      <c r="H2755">
        <f>VLOOKUP(C2755, [3]RISKFACTORSANDACCESSTOCARE!$F:$Q, 12, FALSE)</f>
        <v>-1111.0999999999999</v>
      </c>
    </row>
    <row r="2756" spans="1:11" x14ac:dyDescent="0.3">
      <c r="A2756" t="s">
        <v>4394</v>
      </c>
      <c r="B2756" t="s">
        <v>4414</v>
      </c>
      <c r="C2756" t="s">
        <v>4415</v>
      </c>
      <c r="D2756">
        <f>VLOOKUP(C2756, [1]acs2015_county_data!$D:$O, 12, FALSE)</f>
        <v>51593</v>
      </c>
      <c r="E2756">
        <f>VLOOKUP(C2756, [2]DEMOGRAPHICS!$F:$M, 8, FALSE)</f>
        <v>2</v>
      </c>
      <c r="F2756">
        <f>VLOOKUP(C2756, [3]RISKFACTORSANDACCESSTOCARE!$F:$N, 9, FALSE)</f>
        <v>22.9</v>
      </c>
      <c r="G2756">
        <f>VLOOKUP(C2756, [3]RISKFACTORSANDACCESSTOCARE!$F:$H, 3, FALSE)</f>
        <v>26.5</v>
      </c>
      <c r="H2756">
        <f>VLOOKUP(C2756, [3]RISKFACTORSANDACCESSTOCARE!$F:$Q, 12, FALSE)</f>
        <v>27.1</v>
      </c>
      <c r="I2756">
        <f>VLOOKUP(C2756,[4]RISKFACTORSANDACCESSTOCARE!$F:$Z,21,FALSE)</f>
        <v>2387</v>
      </c>
      <c r="J2756">
        <f>VLOOKUP(C2756,[5]DEMOGRAPHICS!$F:$J,5,FALSE)</f>
        <v>12284</v>
      </c>
      <c r="K2756">
        <f>I2756/J2756*100</f>
        <v>19.431781178769132</v>
      </c>
    </row>
    <row r="2757" spans="1:11" hidden="1" x14ac:dyDescent="0.3">
      <c r="A2757" t="s">
        <v>4394</v>
      </c>
      <c r="B2757" t="s">
        <v>103</v>
      </c>
      <c r="C2757" t="s">
        <v>4416</v>
      </c>
      <c r="D2757">
        <f>VLOOKUP(C2757, [1]acs2015_county_data!$D:$O, 12, FALSE)</f>
        <v>74314</v>
      </c>
      <c r="E2757">
        <f>VLOOKUP(C2757, [2]DEMOGRAPHICS!$F:$M, 8, FALSE)</f>
        <v>13</v>
      </c>
      <c r="F2757">
        <f>VLOOKUP(C2757, [3]RISKFACTORSANDACCESSTOCARE!$F:$N, 9, FALSE)</f>
        <v>-1111.0999999999999</v>
      </c>
      <c r="G2757">
        <f>VLOOKUP(C2757, [3]RISKFACTORSANDACCESSTOCARE!$F:$H, 3, FALSE)</f>
        <v>11.4</v>
      </c>
      <c r="H2757">
        <f>VLOOKUP(C2757, [3]RISKFACTORSANDACCESSTOCARE!$F:$Q, 12, FALSE)</f>
        <v>-1111.0999999999999</v>
      </c>
    </row>
    <row r="2758" spans="1:11" hidden="1" x14ac:dyDescent="0.3">
      <c r="A2758" t="s">
        <v>4394</v>
      </c>
      <c r="B2758" t="s">
        <v>4417</v>
      </c>
      <c r="C2758" t="s">
        <v>4418</v>
      </c>
      <c r="D2758">
        <f>VLOOKUP(C2758, [1]acs2015_county_data!$D:$O, 12, FALSE)</f>
        <v>35980</v>
      </c>
      <c r="E2758">
        <f>VLOOKUP(C2758, [2]DEMOGRAPHICS!$F:$M, 8, FALSE)</f>
        <v>2</v>
      </c>
      <c r="F2758">
        <f>VLOOKUP(C2758, [3]RISKFACTORSANDACCESSTOCARE!$F:$N, 9, FALSE)</f>
        <v>-1111.0999999999999</v>
      </c>
      <c r="G2758">
        <f>VLOOKUP(C2758, [3]RISKFACTORSANDACCESSTOCARE!$F:$H, 3, FALSE)</f>
        <v>-1111.0999999999999</v>
      </c>
      <c r="H2758">
        <f>VLOOKUP(C2758, [3]RISKFACTORSANDACCESSTOCARE!$F:$Q, 12, FALSE)</f>
        <v>-1111.0999999999999</v>
      </c>
    </row>
    <row r="2759" spans="1:11" hidden="1" x14ac:dyDescent="0.3">
      <c r="A2759" t="s">
        <v>4394</v>
      </c>
      <c r="B2759" t="s">
        <v>4419</v>
      </c>
      <c r="C2759" t="s">
        <v>4420</v>
      </c>
      <c r="D2759">
        <f>VLOOKUP(C2759, [1]acs2015_county_data!$D:$O, 12, FALSE)</f>
        <v>50781</v>
      </c>
      <c r="E2759">
        <f>VLOOKUP(C2759, [2]DEMOGRAPHICS!$F:$M, 8, FALSE)</f>
        <v>2</v>
      </c>
      <c r="F2759">
        <f>VLOOKUP(C2759, [3]RISKFACTORSANDACCESSTOCARE!$F:$N, 9, FALSE)</f>
        <v>-1111.0999999999999</v>
      </c>
      <c r="G2759">
        <f>VLOOKUP(C2759, [3]RISKFACTORSANDACCESSTOCARE!$F:$H, 3, FALSE)</f>
        <v>-1111.0999999999999</v>
      </c>
      <c r="H2759">
        <f>VLOOKUP(C2759, [3]RISKFACTORSANDACCESSTOCARE!$F:$Q, 12, FALSE)</f>
        <v>-1111.0999999999999</v>
      </c>
    </row>
    <row r="2760" spans="1:11" x14ac:dyDescent="0.3">
      <c r="A2760" t="s">
        <v>4394</v>
      </c>
      <c r="B2760" t="s">
        <v>4421</v>
      </c>
      <c r="C2760" t="s">
        <v>4422</v>
      </c>
      <c r="D2760">
        <f>VLOOKUP(C2760, [1]acs2015_county_data!$D:$O, 12, FALSE)</f>
        <v>62117</v>
      </c>
      <c r="E2760">
        <f>VLOOKUP(C2760, [2]DEMOGRAPHICS!$F:$M, 8, FALSE)</f>
        <v>1286</v>
      </c>
      <c r="F2760">
        <f>VLOOKUP(C2760, [3]RISKFACTORSANDACCESSTOCARE!$F:$N, 9, FALSE)</f>
        <v>20.100000000000001</v>
      </c>
      <c r="G2760">
        <f>VLOOKUP(C2760, [3]RISKFACTORSANDACCESSTOCARE!$F:$H, 3, FALSE)</f>
        <v>17.3</v>
      </c>
      <c r="H2760">
        <f>VLOOKUP(C2760, [3]RISKFACTORSANDACCESSTOCARE!$F:$Q, 12, FALSE)</f>
        <v>20.2</v>
      </c>
      <c r="I2760">
        <f>VLOOKUP(C2760,[4]RISKFACTORSANDACCESSTOCARE!$F:$Z,21,FALSE)</f>
        <v>129028</v>
      </c>
      <c r="J2760">
        <f>VLOOKUP(C2760,[5]DEMOGRAPHICS!$F:$J,5,FALSE)</f>
        <v>948172</v>
      </c>
      <c r="K2760">
        <f t="shared" ref="K2760:K2769" si="274">I2760/J2760*100</f>
        <v>13.608079546748902</v>
      </c>
    </row>
    <row r="2761" spans="1:11" x14ac:dyDescent="0.3">
      <c r="A2761" t="s">
        <v>4394</v>
      </c>
      <c r="B2761" t="s">
        <v>519</v>
      </c>
      <c r="C2761" t="s">
        <v>4423</v>
      </c>
      <c r="D2761">
        <f>VLOOKUP(C2761, [1]acs2015_county_data!$D:$O, 12, FALSE)</f>
        <v>41484</v>
      </c>
      <c r="E2761">
        <f>VLOOKUP(C2761, [2]DEMOGRAPHICS!$F:$M, 8, FALSE)</f>
        <v>2</v>
      </c>
      <c r="F2761">
        <f>VLOOKUP(C2761, [3]RISKFACTORSANDACCESSTOCARE!$F:$N, 9, FALSE)</f>
        <v>19.3</v>
      </c>
      <c r="G2761">
        <f>VLOOKUP(C2761, [3]RISKFACTORSANDACCESSTOCARE!$F:$H, 3, FALSE)</f>
        <v>22.1</v>
      </c>
      <c r="H2761">
        <f>VLOOKUP(C2761, [3]RISKFACTORSANDACCESSTOCARE!$F:$Q, 12, FALSE)</f>
        <v>23.4</v>
      </c>
      <c r="I2761">
        <f>VLOOKUP(C2761,[4]RISKFACTORSANDACCESSTOCARE!$F:$Z,21,FALSE)</f>
        <v>2819</v>
      </c>
      <c r="J2761">
        <f>VLOOKUP(C2761,[5]DEMOGRAPHICS!$F:$J,5,FALSE)</f>
        <v>14104</v>
      </c>
      <c r="K2761">
        <f t="shared" si="274"/>
        <v>19.987237663074307</v>
      </c>
    </row>
    <row r="2762" spans="1:11" x14ac:dyDescent="0.3">
      <c r="A2762" t="s">
        <v>4394</v>
      </c>
      <c r="B2762" t="s">
        <v>4424</v>
      </c>
      <c r="C2762" t="s">
        <v>4425</v>
      </c>
      <c r="D2762">
        <f>VLOOKUP(C2762, [1]acs2015_county_data!$D:$O, 12, FALSE)</f>
        <v>50323</v>
      </c>
      <c r="E2762">
        <f>VLOOKUP(C2762, [2]DEMOGRAPHICS!$F:$M, 8, FALSE)</f>
        <v>15</v>
      </c>
      <c r="F2762">
        <f>VLOOKUP(C2762, [3]RISKFACTORSANDACCESSTOCARE!$F:$N, 9, FALSE)</f>
        <v>19.399999999999999</v>
      </c>
      <c r="G2762">
        <f>VLOOKUP(C2762, [3]RISKFACTORSANDACCESSTOCARE!$F:$H, 3, FALSE)</f>
        <v>18.7</v>
      </c>
      <c r="H2762">
        <f>VLOOKUP(C2762, [3]RISKFACTORSANDACCESSTOCARE!$F:$Q, 12, FALSE)</f>
        <v>22.9</v>
      </c>
      <c r="I2762">
        <f>VLOOKUP(C2762,[4]RISKFACTORSANDACCESSTOCARE!$F:$Z,21,FALSE)</f>
        <v>4685</v>
      </c>
      <c r="J2762">
        <f>VLOOKUP(C2762,[5]DEMOGRAPHICS!$F:$J,5,FALSE)</f>
        <v>24044</v>
      </c>
      <c r="K2762">
        <f t="shared" si="274"/>
        <v>19.485110630510729</v>
      </c>
    </row>
    <row r="2763" spans="1:11" x14ac:dyDescent="0.3">
      <c r="A2763" t="s">
        <v>4394</v>
      </c>
      <c r="B2763" t="s">
        <v>281</v>
      </c>
      <c r="C2763" t="s">
        <v>4426</v>
      </c>
      <c r="D2763">
        <f>VLOOKUP(C2763, [1]acs2015_county_data!$D:$O, 12, FALSE)</f>
        <v>46291</v>
      </c>
      <c r="E2763">
        <f>VLOOKUP(C2763, [2]DEMOGRAPHICS!$F:$M, 8, FALSE)</f>
        <v>10</v>
      </c>
      <c r="F2763">
        <f>VLOOKUP(C2763, [3]RISKFACTORSANDACCESSTOCARE!$F:$N, 9, FALSE)</f>
        <v>20.399999999999999</v>
      </c>
      <c r="G2763">
        <f>VLOOKUP(C2763, [3]RISKFACTORSANDACCESSTOCARE!$F:$H, 3, FALSE)</f>
        <v>24.4</v>
      </c>
      <c r="H2763">
        <f>VLOOKUP(C2763, [3]RISKFACTORSANDACCESSTOCARE!$F:$Q, 12, FALSE)</f>
        <v>23.7</v>
      </c>
      <c r="I2763">
        <f>VLOOKUP(C2763,[4]RISKFACTORSANDACCESSTOCARE!$F:$Z,21,FALSE)</f>
        <v>3222</v>
      </c>
      <c r="J2763">
        <f>VLOOKUP(C2763,[5]DEMOGRAPHICS!$F:$J,5,FALSE)</f>
        <v>19386</v>
      </c>
      <c r="K2763">
        <f t="shared" si="274"/>
        <v>16.620241411327761</v>
      </c>
    </row>
    <row r="2764" spans="1:11" x14ac:dyDescent="0.3">
      <c r="A2764" t="s">
        <v>4394</v>
      </c>
      <c r="B2764" t="s">
        <v>525</v>
      </c>
      <c r="C2764" t="s">
        <v>4427</v>
      </c>
      <c r="D2764">
        <f>VLOOKUP(C2764, [1]acs2015_county_data!$D:$O, 12, FALSE)</f>
        <v>91773</v>
      </c>
      <c r="E2764">
        <f>VLOOKUP(C2764, [2]DEMOGRAPHICS!$F:$M, 8, FALSE)</f>
        <v>19</v>
      </c>
      <c r="F2764">
        <f>VLOOKUP(C2764, [3]RISKFACTORSANDACCESSTOCARE!$F:$N, 9, FALSE)</f>
        <v>10.199999999999999</v>
      </c>
      <c r="G2764">
        <f>VLOOKUP(C2764, [3]RISKFACTORSANDACCESSTOCARE!$F:$H, 3, FALSE)</f>
        <v>12.9</v>
      </c>
      <c r="H2764">
        <f>VLOOKUP(C2764, [3]RISKFACTORSANDACCESSTOCARE!$F:$Q, 12, FALSE)</f>
        <v>14.3</v>
      </c>
      <c r="I2764">
        <f>VLOOKUP(C2764,[4]RISKFACTORSANDACCESSTOCARE!$F:$Z,21,FALSE)</f>
        <v>4433</v>
      </c>
      <c r="J2764">
        <f>VLOOKUP(C2764,[5]DEMOGRAPHICS!$F:$J,5,FALSE)</f>
        <v>35001</v>
      </c>
      <c r="K2764">
        <f t="shared" si="274"/>
        <v>12.66535241850233</v>
      </c>
    </row>
    <row r="2765" spans="1:11" x14ac:dyDescent="0.3">
      <c r="A2765" t="s">
        <v>4394</v>
      </c>
      <c r="B2765" t="s">
        <v>4428</v>
      </c>
      <c r="C2765" t="s">
        <v>4429</v>
      </c>
      <c r="D2765">
        <f>VLOOKUP(C2765, [1]acs2015_county_data!$D:$O, 12, FALSE)</f>
        <v>63552</v>
      </c>
      <c r="E2765">
        <f>VLOOKUP(C2765, [2]DEMOGRAPHICS!$F:$M, 8, FALSE)</f>
        <v>7</v>
      </c>
      <c r="F2765">
        <f>VLOOKUP(C2765, [3]RISKFACTORSANDACCESSTOCARE!$F:$N, 9, FALSE)</f>
        <v>25.2</v>
      </c>
      <c r="G2765">
        <f>VLOOKUP(C2765, [3]RISKFACTORSANDACCESSTOCARE!$F:$H, 3, FALSE)</f>
        <v>22.4</v>
      </c>
      <c r="H2765">
        <f>VLOOKUP(C2765, [3]RISKFACTORSANDACCESSTOCARE!$F:$Q, 12, FALSE)</f>
        <v>26.5</v>
      </c>
      <c r="I2765">
        <f>VLOOKUP(C2765,[4]RISKFACTORSANDACCESSTOCARE!$F:$Z,21,FALSE)</f>
        <v>5555</v>
      </c>
      <c r="J2765">
        <f>VLOOKUP(C2765,[5]DEMOGRAPHICS!$F:$J,5,FALSE)</f>
        <v>51311</v>
      </c>
      <c r="K2765">
        <f t="shared" si="274"/>
        <v>10.826138644735048</v>
      </c>
    </row>
    <row r="2766" spans="1:11" x14ac:dyDescent="0.3">
      <c r="A2766" t="s">
        <v>4394</v>
      </c>
      <c r="B2766" t="s">
        <v>4430</v>
      </c>
      <c r="C2766" t="s">
        <v>4431</v>
      </c>
      <c r="D2766">
        <f>VLOOKUP(C2766, [1]acs2015_county_data!$D:$O, 12, FALSE)</f>
        <v>66815</v>
      </c>
      <c r="E2766">
        <f>VLOOKUP(C2766, [2]DEMOGRAPHICS!$F:$M, 8, FALSE)</f>
        <v>6</v>
      </c>
      <c r="F2766">
        <f>VLOOKUP(C2766, [3]RISKFACTORSANDACCESSTOCARE!$F:$N, 9, FALSE)</f>
        <v>24.5</v>
      </c>
      <c r="G2766">
        <f>VLOOKUP(C2766, [3]RISKFACTORSANDACCESSTOCARE!$F:$H, 3, FALSE)</f>
        <v>24.7</v>
      </c>
      <c r="H2766">
        <f>VLOOKUP(C2766, [3]RISKFACTORSANDACCESSTOCARE!$F:$Q, 12, FALSE)</f>
        <v>20.100000000000001</v>
      </c>
      <c r="I2766">
        <f>VLOOKUP(C2766,[4]RISKFACTORSANDACCESSTOCARE!$F:$Z,21,FALSE)</f>
        <v>4626</v>
      </c>
      <c r="J2766">
        <f>VLOOKUP(C2766,[5]DEMOGRAPHICS!$F:$J,5,FALSE)</f>
        <v>26995</v>
      </c>
      <c r="K2766">
        <f t="shared" si="274"/>
        <v>17.136506760511207</v>
      </c>
    </row>
    <row r="2767" spans="1:11" x14ac:dyDescent="0.3">
      <c r="A2767" t="s">
        <v>4394</v>
      </c>
      <c r="B2767" t="s">
        <v>4394</v>
      </c>
      <c r="C2767" t="s">
        <v>4432</v>
      </c>
      <c r="D2767">
        <f>VLOOKUP(C2767, [1]acs2015_county_data!$D:$O, 12, FALSE)</f>
        <v>62180</v>
      </c>
      <c r="E2767">
        <f>VLOOKUP(C2767, [2]DEMOGRAPHICS!$F:$M, 8, FALSE)</f>
        <v>222</v>
      </c>
      <c r="F2767">
        <f>VLOOKUP(C2767, [3]RISKFACTORSANDACCESSTOCARE!$F:$N, 9, FALSE)</f>
        <v>18.5</v>
      </c>
      <c r="G2767">
        <f>VLOOKUP(C2767, [3]RISKFACTORSANDACCESSTOCARE!$F:$H, 3, FALSE)</f>
        <v>16.100000000000001</v>
      </c>
      <c r="H2767">
        <f>VLOOKUP(C2767, [3]RISKFACTORSANDACCESSTOCARE!$F:$Q, 12, FALSE)</f>
        <v>15.7</v>
      </c>
      <c r="I2767">
        <f>VLOOKUP(C2767,[4]RISKFACTORSANDACCESSTOCARE!$F:$Z,21,FALSE)</f>
        <v>54327</v>
      </c>
      <c r="J2767">
        <f>VLOOKUP(C2767,[5]DEMOGRAPHICS!$F:$J,5,FALSE)</f>
        <v>443738</v>
      </c>
      <c r="K2767">
        <f t="shared" si="274"/>
        <v>12.243035304616688</v>
      </c>
    </row>
    <row r="2768" spans="1:11" x14ac:dyDescent="0.3">
      <c r="A2768" t="s">
        <v>4394</v>
      </c>
      <c r="B2768" t="s">
        <v>4433</v>
      </c>
      <c r="C2768" t="s">
        <v>4434</v>
      </c>
      <c r="D2768">
        <f>VLOOKUP(C2768, [1]acs2015_county_data!$D:$O, 12, FALSE)</f>
        <v>66486</v>
      </c>
      <c r="E2768">
        <f>VLOOKUP(C2768, [2]DEMOGRAPHICS!$F:$M, 8, FALSE)</f>
        <v>16</v>
      </c>
      <c r="F2768">
        <f>VLOOKUP(C2768, [3]RISKFACTORSANDACCESSTOCARE!$F:$N, 9, FALSE)</f>
        <v>18.100000000000001</v>
      </c>
      <c r="G2768">
        <f>VLOOKUP(C2768, [3]RISKFACTORSANDACCESSTOCARE!$F:$H, 3, FALSE)</f>
        <v>17</v>
      </c>
      <c r="H2768">
        <f>VLOOKUP(C2768, [3]RISKFACTORSANDACCESSTOCARE!$F:$Q, 12, FALSE)</f>
        <v>22.9</v>
      </c>
      <c r="I2768">
        <f>VLOOKUP(C2768,[4]RISKFACTORSANDACCESSTOCARE!$F:$Z,21,FALSE)</f>
        <v>2114</v>
      </c>
      <c r="J2768">
        <f>VLOOKUP(C2768,[5]DEMOGRAPHICS!$F:$J,5,FALSE)</f>
        <v>18974</v>
      </c>
      <c r="K2768">
        <f t="shared" si="274"/>
        <v>11.141562137662063</v>
      </c>
    </row>
    <row r="2769" spans="1:11" x14ac:dyDescent="0.3">
      <c r="A2769" t="s">
        <v>4394</v>
      </c>
      <c r="B2769" t="s">
        <v>129</v>
      </c>
      <c r="C2769" t="s">
        <v>4435</v>
      </c>
      <c r="D2769">
        <f>VLOOKUP(C2769, [1]acs2015_county_data!$D:$O, 12, FALSE)</f>
        <v>50774</v>
      </c>
      <c r="E2769">
        <f>VLOOKUP(C2769, [2]DEMOGRAPHICS!$F:$M, 8, FALSE)</f>
        <v>49</v>
      </c>
      <c r="F2769">
        <f>VLOOKUP(C2769, [3]RISKFACTORSANDACCESSTOCARE!$F:$N, 9, FALSE)</f>
        <v>19.3</v>
      </c>
      <c r="G2769">
        <f>VLOOKUP(C2769, [3]RISKFACTORSANDACCESSTOCARE!$F:$H, 3, FALSE)</f>
        <v>17.3</v>
      </c>
      <c r="H2769">
        <f>VLOOKUP(C2769, [3]RISKFACTORSANDACCESSTOCARE!$F:$Q, 12, FALSE)</f>
        <v>21.7</v>
      </c>
      <c r="I2769">
        <f>VLOOKUP(C2769,[4]RISKFACTORSANDACCESSTOCARE!$F:$Z,21,FALSE)</f>
        <v>16267</v>
      </c>
      <c r="J2769">
        <f>VLOOKUP(C2769,[5]DEMOGRAPHICS!$F:$J,5,FALSE)</f>
        <v>118885</v>
      </c>
      <c r="K2769">
        <f t="shared" si="274"/>
        <v>13.68297093830172</v>
      </c>
    </row>
    <row r="2770" spans="1:11" hidden="1" x14ac:dyDescent="0.3">
      <c r="A2770" t="s">
        <v>4394</v>
      </c>
      <c r="B2770" t="s">
        <v>926</v>
      </c>
      <c r="C2770" t="s">
        <v>4436</v>
      </c>
      <c r="D2770">
        <f>VLOOKUP(C2770, [1]acs2015_county_data!$D:$O, 12, FALSE)</f>
        <v>40645</v>
      </c>
      <c r="E2770">
        <f>VLOOKUP(C2770, [2]DEMOGRAPHICS!$F:$M, 8, FALSE)</f>
        <v>1</v>
      </c>
      <c r="F2770">
        <f>VLOOKUP(C2770, [3]RISKFACTORSANDACCESSTOCARE!$F:$N, 9, FALSE)</f>
        <v>14.4</v>
      </c>
      <c r="G2770">
        <f>VLOOKUP(C2770, [3]RISKFACTORSANDACCESSTOCARE!$F:$H, 3, FALSE)</f>
        <v>-1111.0999999999999</v>
      </c>
      <c r="H2770">
        <f>VLOOKUP(C2770, [3]RISKFACTORSANDACCESSTOCARE!$F:$Q, 12, FALSE)</f>
        <v>-1111.0999999999999</v>
      </c>
    </row>
    <row r="2771" spans="1:11" x14ac:dyDescent="0.3">
      <c r="A2771" t="s">
        <v>4394</v>
      </c>
      <c r="B2771" t="s">
        <v>4437</v>
      </c>
      <c r="C2771" t="s">
        <v>4438</v>
      </c>
      <c r="D2771">
        <f>VLOOKUP(C2771, [1]acs2015_county_data!$D:$O, 12, FALSE)</f>
        <v>56581</v>
      </c>
      <c r="E2771">
        <f>VLOOKUP(C2771, [2]DEMOGRAPHICS!$F:$M, 8, FALSE)</f>
        <v>366</v>
      </c>
      <c r="F2771">
        <f>VLOOKUP(C2771, [3]RISKFACTORSANDACCESSTOCARE!$F:$N, 9, FALSE)</f>
        <v>21.8</v>
      </c>
      <c r="G2771">
        <f>VLOOKUP(C2771, [3]RISKFACTORSANDACCESSTOCARE!$F:$H, 3, FALSE)</f>
        <v>20.100000000000001</v>
      </c>
      <c r="H2771">
        <f>VLOOKUP(C2771, [3]RISKFACTORSANDACCESSTOCARE!$F:$Q, 12, FALSE)</f>
        <v>20</v>
      </c>
      <c r="I2771">
        <f>VLOOKUP(C2771,[4]RISKFACTORSANDACCESSTOCARE!$F:$Z,21,FALSE)</f>
        <v>26123</v>
      </c>
      <c r="J2771">
        <f>VLOOKUP(C2771,[5]DEMOGRAPHICS!$F:$J,5,FALSE)</f>
        <v>210749</v>
      </c>
      <c r="K2771">
        <f t="shared" ref="K2771:K2787" si="275">I2771/J2771*100</f>
        <v>12.395313856768004</v>
      </c>
    </row>
    <row r="2772" spans="1:11" x14ac:dyDescent="0.3">
      <c r="A2772" t="s">
        <v>4439</v>
      </c>
      <c r="B2772" t="s">
        <v>4440</v>
      </c>
      <c r="C2772" t="s">
        <v>4441</v>
      </c>
      <c r="D2772">
        <f>VLOOKUP(C2772, [1]acs2015_county_data!$D:$O, 12, FALSE)</f>
        <v>59688</v>
      </c>
      <c r="E2772">
        <f>VLOOKUP(C2772, [2]DEMOGRAPHICS!$F:$M, 8, FALSE)</f>
        <v>48</v>
      </c>
      <c r="F2772">
        <f>VLOOKUP(C2772, [3]RISKFACTORSANDACCESSTOCARE!$F:$N, 9, FALSE)</f>
        <v>19.7</v>
      </c>
      <c r="G2772">
        <f>VLOOKUP(C2772, [3]RISKFACTORSANDACCESSTOCARE!$F:$H, 3, FALSE)</f>
        <v>18.600000000000001</v>
      </c>
      <c r="H2772">
        <f>VLOOKUP(C2772, [3]RISKFACTORSANDACCESSTOCARE!$F:$Q, 12, FALSE)</f>
        <v>24.8</v>
      </c>
      <c r="I2772">
        <f>VLOOKUP(C2772,[4]RISKFACTORSANDACCESSTOCARE!$F:$Z,21,FALSE)</f>
        <v>3220</v>
      </c>
      <c r="J2772">
        <f>VLOOKUP(C2772,[5]DEMOGRAPHICS!$F:$J,5,FALSE)</f>
        <v>36965</v>
      </c>
      <c r="K2772">
        <f t="shared" si="275"/>
        <v>8.7109427837143247</v>
      </c>
    </row>
    <row r="2773" spans="1:11" x14ac:dyDescent="0.3">
      <c r="A2773" t="s">
        <v>4439</v>
      </c>
      <c r="B2773" t="s">
        <v>4442</v>
      </c>
      <c r="C2773" t="s">
        <v>4443</v>
      </c>
      <c r="D2773">
        <f>VLOOKUP(C2773, [1]acs2015_county_data!$D:$O, 12, FALSE)</f>
        <v>49573</v>
      </c>
      <c r="E2773">
        <f>VLOOKUP(C2773, [2]DEMOGRAPHICS!$F:$M, 8, FALSE)</f>
        <v>55</v>
      </c>
      <c r="F2773">
        <f>VLOOKUP(C2773, [3]RISKFACTORSANDACCESSTOCARE!$F:$N, 9, FALSE)</f>
        <v>19.2</v>
      </c>
      <c r="G2773">
        <f>VLOOKUP(C2773, [3]RISKFACTORSANDACCESSTOCARE!$F:$H, 3, FALSE)</f>
        <v>21.4</v>
      </c>
      <c r="H2773">
        <f>VLOOKUP(C2773, [3]RISKFACTORSANDACCESSTOCARE!$F:$Q, 12, FALSE)</f>
        <v>25.7</v>
      </c>
      <c r="I2773">
        <f>VLOOKUP(C2773,[4]RISKFACTORSANDACCESSTOCARE!$F:$Z,21,FALSE)</f>
        <v>3494</v>
      </c>
      <c r="J2773">
        <f>VLOOKUP(C2773,[5]DEMOGRAPHICS!$F:$J,5,FALSE)</f>
        <v>36999</v>
      </c>
      <c r="K2773">
        <f t="shared" si="275"/>
        <v>9.4434984729317009</v>
      </c>
    </row>
    <row r="2774" spans="1:11" x14ac:dyDescent="0.3">
      <c r="A2774" t="s">
        <v>4439</v>
      </c>
      <c r="B2774" t="s">
        <v>4444</v>
      </c>
      <c r="C2774" t="s">
        <v>4445</v>
      </c>
      <c r="D2774">
        <f>VLOOKUP(C2774, [1]acs2015_county_data!$D:$O, 12, FALSE)</f>
        <v>45323</v>
      </c>
      <c r="E2774">
        <f>VLOOKUP(C2774, [2]DEMOGRAPHICS!$F:$M, 8, FALSE)</f>
        <v>47</v>
      </c>
      <c r="F2774">
        <f>VLOOKUP(C2774, [3]RISKFACTORSANDACCESSTOCARE!$F:$N, 9, FALSE)</f>
        <v>21.1</v>
      </c>
      <c r="G2774">
        <f>VLOOKUP(C2774, [3]RISKFACTORSANDACCESSTOCARE!$F:$H, 3, FALSE)</f>
        <v>21.8</v>
      </c>
      <c r="H2774">
        <f>VLOOKUP(C2774, [3]RISKFACTORSANDACCESSTOCARE!$F:$Q, 12, FALSE)</f>
        <v>25.4</v>
      </c>
      <c r="I2774">
        <f>VLOOKUP(C2774,[4]RISKFACTORSANDACCESSTOCARE!$F:$Z,21,FALSE)</f>
        <v>3349</v>
      </c>
      <c r="J2774">
        <f>VLOOKUP(C2774,[5]DEMOGRAPHICS!$F:$J,5,FALSE)</f>
        <v>30440</v>
      </c>
      <c r="K2774">
        <f t="shared" si="275"/>
        <v>11.001971090670171</v>
      </c>
    </row>
    <row r="2775" spans="1:11" x14ac:dyDescent="0.3">
      <c r="A2775" t="s">
        <v>4439</v>
      </c>
      <c r="B2775" t="s">
        <v>4446</v>
      </c>
      <c r="C2775" t="s">
        <v>4447</v>
      </c>
      <c r="D2775">
        <f>VLOOKUP(C2775, [1]acs2015_county_data!$D:$O, 12, FALSE)</f>
        <v>65350</v>
      </c>
      <c r="E2775">
        <f>VLOOKUP(C2775, [2]DEMOGRAPHICS!$F:$M, 8, FALSE)</f>
        <v>278</v>
      </c>
      <c r="F2775">
        <f>VLOOKUP(C2775, [3]RISKFACTORSANDACCESSTOCARE!$F:$N, 9, FALSE)</f>
        <v>15.8</v>
      </c>
      <c r="G2775">
        <f>VLOOKUP(C2775, [3]RISKFACTORSANDACCESSTOCARE!$F:$H, 3, FALSE)</f>
        <v>14.9</v>
      </c>
      <c r="H2775">
        <f>VLOOKUP(C2775, [3]RISKFACTORSANDACCESSTOCARE!$F:$Q, 12, FALSE)</f>
        <v>20</v>
      </c>
      <c r="I2775">
        <f>VLOOKUP(C2775,[4]RISKFACTORSANDACCESSTOCARE!$F:$Z,21,FALSE)</f>
        <v>10177</v>
      </c>
      <c r="J2775">
        <f>VLOOKUP(C2775,[5]DEMOGRAPHICS!$F:$J,5,FALSE)</f>
        <v>149613</v>
      </c>
      <c r="K2775">
        <f t="shared" si="275"/>
        <v>6.8022163849398121</v>
      </c>
    </row>
    <row r="2776" spans="1:11" x14ac:dyDescent="0.3">
      <c r="A2776" t="s">
        <v>4439</v>
      </c>
      <c r="B2776" t="s">
        <v>1996</v>
      </c>
      <c r="C2776" t="s">
        <v>4448</v>
      </c>
      <c r="D2776">
        <f>VLOOKUP(C2776, [1]acs2015_county_data!$D:$O, 12, FALSE)</f>
        <v>36599</v>
      </c>
      <c r="E2776">
        <f>VLOOKUP(C2776, [2]DEMOGRAPHICS!$F:$M, 8, FALSE)</f>
        <v>10</v>
      </c>
      <c r="F2776">
        <f>VLOOKUP(C2776, [3]RISKFACTORSANDACCESSTOCARE!$F:$N, 9, FALSE)</f>
        <v>22.1</v>
      </c>
      <c r="G2776">
        <f>VLOOKUP(C2776, [3]RISKFACTORSANDACCESSTOCARE!$F:$H, 3, FALSE)</f>
        <v>26</v>
      </c>
      <c r="H2776">
        <f>VLOOKUP(C2776, [3]RISKFACTORSANDACCESSTOCARE!$F:$Q, 12, FALSE)</f>
        <v>19.8</v>
      </c>
      <c r="I2776">
        <f>VLOOKUP(C2776,[4]RISKFACTORSANDACCESSTOCARE!$F:$Z,21,FALSE)</f>
        <v>793</v>
      </c>
      <c r="J2776">
        <f>VLOOKUP(C2776,[5]DEMOGRAPHICS!$F:$J,5,FALSE)</f>
        <v>6602</v>
      </c>
      <c r="K2776">
        <f t="shared" si="275"/>
        <v>12.011511663132383</v>
      </c>
    </row>
    <row r="2777" spans="1:11" x14ac:dyDescent="0.3">
      <c r="A2777" t="s">
        <v>4439</v>
      </c>
      <c r="B2777" t="s">
        <v>59</v>
      </c>
      <c r="C2777" t="s">
        <v>4449</v>
      </c>
      <c r="D2777">
        <f>VLOOKUP(C2777, [1]acs2015_county_data!$D:$O, 12, FALSE)</f>
        <v>58199</v>
      </c>
      <c r="E2777">
        <f>VLOOKUP(C2777, [2]DEMOGRAPHICS!$F:$M, 8, FALSE)</f>
        <v>75</v>
      </c>
      <c r="F2777">
        <f>VLOOKUP(C2777, [3]RISKFACTORSANDACCESSTOCARE!$F:$N, 9, FALSE)</f>
        <v>22.6</v>
      </c>
      <c r="G2777">
        <f>VLOOKUP(C2777, [3]RISKFACTORSANDACCESSTOCARE!$F:$H, 3, FALSE)</f>
        <v>24.1</v>
      </c>
      <c r="H2777">
        <f>VLOOKUP(C2777, [3]RISKFACTORSANDACCESSTOCARE!$F:$Q, 12, FALSE)</f>
        <v>23.4</v>
      </c>
      <c r="I2777">
        <f>VLOOKUP(C2777,[4]RISKFACTORSANDACCESSTOCARE!$F:$Z,21,FALSE)</f>
        <v>4252</v>
      </c>
      <c r="J2777">
        <f>VLOOKUP(C2777,[5]DEMOGRAPHICS!$F:$J,5,FALSE)</f>
        <v>47914</v>
      </c>
      <c r="K2777">
        <f t="shared" si="275"/>
        <v>8.8742330007930867</v>
      </c>
    </row>
    <row r="2778" spans="1:11" x14ac:dyDescent="0.3">
      <c r="A2778" t="s">
        <v>4439</v>
      </c>
      <c r="B2778" t="s">
        <v>4450</v>
      </c>
      <c r="C2778" t="s">
        <v>4451</v>
      </c>
      <c r="D2778">
        <f>VLOOKUP(C2778, [1]acs2015_county_data!$D:$O, 12, FALSE)</f>
        <v>62608</v>
      </c>
      <c r="E2778">
        <f>VLOOKUP(C2778, [2]DEMOGRAPHICS!$F:$M, 8, FALSE)</f>
        <v>93</v>
      </c>
      <c r="F2778">
        <f>VLOOKUP(C2778, [3]RISKFACTORSANDACCESSTOCARE!$F:$N, 9, FALSE)</f>
        <v>21.3</v>
      </c>
      <c r="G2778">
        <f>VLOOKUP(C2778, [3]RISKFACTORSANDACCESSTOCARE!$F:$H, 3, FALSE)</f>
        <v>18.399999999999999</v>
      </c>
      <c r="H2778">
        <f>VLOOKUP(C2778, [3]RISKFACTORSANDACCESSTOCARE!$F:$Q, 12, FALSE)</f>
        <v>26.9</v>
      </c>
      <c r="I2778">
        <f>VLOOKUP(C2778,[4]RISKFACTORSANDACCESSTOCARE!$F:$Z,21,FALSE)</f>
        <v>598</v>
      </c>
      <c r="J2778">
        <f>VLOOKUP(C2778,[5]DEMOGRAPHICS!$F:$J,5,FALSE)</f>
        <v>7703</v>
      </c>
      <c r="K2778">
        <f t="shared" si="275"/>
        <v>7.7632091392963787</v>
      </c>
    </row>
    <row r="2779" spans="1:11" x14ac:dyDescent="0.3">
      <c r="A2779" t="s">
        <v>4439</v>
      </c>
      <c r="B2779" t="s">
        <v>4452</v>
      </c>
      <c r="C2779" t="s">
        <v>4453</v>
      </c>
      <c r="D2779">
        <f>VLOOKUP(C2779, [1]acs2015_county_data!$D:$O, 12, FALSE)</f>
        <v>50939</v>
      </c>
      <c r="E2779">
        <f>VLOOKUP(C2779, [2]DEMOGRAPHICS!$F:$M, 8, FALSE)</f>
        <v>53</v>
      </c>
      <c r="F2779">
        <f>VLOOKUP(C2779, [3]RISKFACTORSANDACCESSTOCARE!$F:$N, 9, FALSE)</f>
        <v>20</v>
      </c>
      <c r="G2779">
        <f>VLOOKUP(C2779, [3]RISKFACTORSANDACCESSTOCARE!$F:$H, 3, FALSE)</f>
        <v>18.3</v>
      </c>
      <c r="H2779">
        <f>VLOOKUP(C2779, [3]RISKFACTORSANDACCESSTOCARE!$F:$Q, 12, FALSE)</f>
        <v>21.2</v>
      </c>
      <c r="I2779">
        <f>VLOOKUP(C2779,[4]RISKFACTORSANDACCESSTOCARE!$F:$Z,21,FALSE)</f>
        <v>2485</v>
      </c>
      <c r="J2779">
        <f>VLOOKUP(C2779,[5]DEMOGRAPHICS!$F:$J,5,FALSE)</f>
        <v>24495</v>
      </c>
      <c r="K2779">
        <f t="shared" si="275"/>
        <v>10.144927536231885</v>
      </c>
    </row>
    <row r="2780" spans="1:11" x14ac:dyDescent="0.3">
      <c r="A2780" t="s">
        <v>4439</v>
      </c>
      <c r="B2780" t="s">
        <v>356</v>
      </c>
      <c r="C2780" t="s">
        <v>4454</v>
      </c>
      <c r="D2780">
        <f>VLOOKUP(C2780, [1]acs2015_county_data!$D:$O, 12, FALSE)</f>
        <v>53869</v>
      </c>
      <c r="E2780">
        <f>VLOOKUP(C2780, [2]DEMOGRAPHICS!$F:$M, 8, FALSE)</f>
        <v>43</v>
      </c>
      <c r="F2780">
        <f>VLOOKUP(C2780, [3]RISKFACTORSANDACCESSTOCARE!$F:$N, 9, FALSE)</f>
        <v>19.899999999999999</v>
      </c>
      <c r="G2780">
        <f>VLOOKUP(C2780, [3]RISKFACTORSANDACCESSTOCARE!$F:$H, 3, FALSE)</f>
        <v>21.4</v>
      </c>
      <c r="H2780">
        <f>VLOOKUP(C2780, [3]RISKFACTORSANDACCESSTOCARE!$F:$Q, 12, FALSE)</f>
        <v>23.2</v>
      </c>
      <c r="I2780">
        <f>VLOOKUP(C2780,[4]RISKFACTORSANDACCESSTOCARE!$F:$Z,21,FALSE)</f>
        <v>2724</v>
      </c>
      <c r="J2780">
        <f>VLOOKUP(C2780,[5]DEMOGRAPHICS!$F:$J,5,FALSE)</f>
        <v>29287</v>
      </c>
      <c r="K2780">
        <f t="shared" si="275"/>
        <v>9.3010550756308259</v>
      </c>
    </row>
    <row r="2781" spans="1:11" x14ac:dyDescent="0.3">
      <c r="A2781" t="s">
        <v>4439</v>
      </c>
      <c r="B2781" t="s">
        <v>1866</v>
      </c>
      <c r="C2781" t="s">
        <v>4455</v>
      </c>
      <c r="D2781">
        <f>VLOOKUP(C2781, [1]acs2015_county_data!$D:$O, 12, FALSE)</f>
        <v>42831</v>
      </c>
      <c r="E2781">
        <f>VLOOKUP(C2781, [2]DEMOGRAPHICS!$F:$M, 8, FALSE)</f>
        <v>40</v>
      </c>
      <c r="F2781">
        <f>VLOOKUP(C2781, [3]RISKFACTORSANDACCESSTOCARE!$F:$N, 9, FALSE)</f>
        <v>21.5</v>
      </c>
      <c r="G2781">
        <f>VLOOKUP(C2781, [3]RISKFACTORSANDACCESSTOCARE!$F:$H, 3, FALSE)</f>
        <v>24.6</v>
      </c>
      <c r="H2781">
        <f>VLOOKUP(C2781, [3]RISKFACTORSANDACCESSTOCARE!$F:$Q, 12, FALSE)</f>
        <v>26.2</v>
      </c>
      <c r="I2781">
        <f>VLOOKUP(C2781,[4]RISKFACTORSANDACCESSTOCARE!$F:$Z,21,FALSE)</f>
        <v>3631</v>
      </c>
      <c r="J2781">
        <f>VLOOKUP(C2781,[5]DEMOGRAPHICS!$F:$J,5,FALSE)</f>
        <v>27640</v>
      </c>
      <c r="K2781">
        <f t="shared" si="275"/>
        <v>13.136758321273517</v>
      </c>
    </row>
    <row r="2782" spans="1:11" x14ac:dyDescent="0.3">
      <c r="A2782" t="s">
        <v>4439</v>
      </c>
      <c r="B2782" t="s">
        <v>4456</v>
      </c>
      <c r="C2782" t="s">
        <v>4457</v>
      </c>
      <c r="D2782">
        <f>VLOOKUP(C2782, [1]acs2015_county_data!$D:$O, 12, FALSE)</f>
        <v>49372</v>
      </c>
      <c r="E2782">
        <f>VLOOKUP(C2782, [2]DEMOGRAPHICS!$F:$M, 8, FALSE)</f>
        <v>68</v>
      </c>
      <c r="F2782">
        <f>VLOOKUP(C2782, [3]RISKFACTORSANDACCESSTOCARE!$F:$N, 9, FALSE)</f>
        <v>21.6</v>
      </c>
      <c r="G2782">
        <f>VLOOKUP(C2782, [3]RISKFACTORSANDACCESSTOCARE!$F:$H, 3, FALSE)</f>
        <v>21.4</v>
      </c>
      <c r="H2782">
        <f>VLOOKUP(C2782, [3]RISKFACTORSANDACCESSTOCARE!$F:$Q, 12, FALSE)</f>
        <v>24.1</v>
      </c>
      <c r="I2782">
        <f>VLOOKUP(C2782,[4]RISKFACTORSANDACCESSTOCARE!$F:$Z,21,FALSE)</f>
        <v>5715</v>
      </c>
      <c r="J2782">
        <f>VLOOKUP(C2782,[5]DEMOGRAPHICS!$F:$J,5,FALSE)</f>
        <v>63743</v>
      </c>
      <c r="K2782">
        <f t="shared" si="275"/>
        <v>8.9656903503129755</v>
      </c>
    </row>
    <row r="2783" spans="1:11" x14ac:dyDescent="0.3">
      <c r="A2783" t="s">
        <v>4439</v>
      </c>
      <c r="B2783" t="s">
        <v>129</v>
      </c>
      <c r="C2783" t="s">
        <v>4458</v>
      </c>
      <c r="D2783">
        <f>VLOOKUP(C2783, [1]acs2015_county_data!$D:$O, 12, FALSE)</f>
        <v>58788</v>
      </c>
      <c r="E2783">
        <f>VLOOKUP(C2783, [2]DEMOGRAPHICS!$F:$M, 8, FALSE)</f>
        <v>86</v>
      </c>
      <c r="F2783">
        <f>VLOOKUP(C2783, [3]RISKFACTORSANDACCESSTOCARE!$F:$N, 9, FALSE)</f>
        <v>19.3</v>
      </c>
      <c r="G2783">
        <f>VLOOKUP(C2783, [3]RISKFACTORSANDACCESSTOCARE!$F:$H, 3, FALSE)</f>
        <v>18.5</v>
      </c>
      <c r="H2783">
        <f>VLOOKUP(C2783, [3]RISKFACTORSANDACCESSTOCARE!$F:$Q, 12, FALSE)</f>
        <v>22</v>
      </c>
      <c r="I2783">
        <f>VLOOKUP(C2783,[4]RISKFACTORSANDACCESSTOCARE!$F:$Z,21,FALSE)</f>
        <v>5473</v>
      </c>
      <c r="J2783">
        <f>VLOOKUP(C2783,[5]DEMOGRAPHICS!$F:$J,5,FALSE)</f>
        <v>59478</v>
      </c>
      <c r="K2783">
        <f t="shared" si="275"/>
        <v>9.201721644977976</v>
      </c>
    </row>
    <row r="2784" spans="1:11" x14ac:dyDescent="0.3">
      <c r="A2784" t="s">
        <v>4439</v>
      </c>
      <c r="B2784" t="s">
        <v>548</v>
      </c>
      <c r="C2784" t="s">
        <v>4459</v>
      </c>
      <c r="D2784">
        <f>VLOOKUP(C2784, [1]acs2015_county_data!$D:$O, 12, FALSE)</f>
        <v>51045</v>
      </c>
      <c r="E2784">
        <f>VLOOKUP(C2784, [2]DEMOGRAPHICS!$F:$M, 8, FALSE)</f>
        <v>56</v>
      </c>
      <c r="F2784">
        <f>VLOOKUP(C2784, [3]RISKFACTORSANDACCESSTOCARE!$F:$N, 9, FALSE)</f>
        <v>18.600000000000001</v>
      </c>
      <c r="G2784">
        <f>VLOOKUP(C2784, [3]RISKFACTORSANDACCESSTOCARE!$F:$H, 3, FALSE)</f>
        <v>18.7</v>
      </c>
      <c r="H2784">
        <f>VLOOKUP(C2784, [3]RISKFACTORSANDACCESSTOCARE!$F:$Q, 12, FALSE)</f>
        <v>23.6</v>
      </c>
      <c r="I2784">
        <f>VLOOKUP(C2784,[4]RISKFACTORSANDACCESSTOCARE!$F:$Z,21,FALSE)</f>
        <v>4064</v>
      </c>
      <c r="J2784">
        <f>VLOOKUP(C2784,[5]DEMOGRAPHICS!$F:$J,5,FALSE)</f>
        <v>44143</v>
      </c>
      <c r="K2784">
        <f t="shared" si="275"/>
        <v>9.2064426975964473</v>
      </c>
    </row>
    <row r="2785" spans="1:11" x14ac:dyDescent="0.3">
      <c r="A2785" t="s">
        <v>4439</v>
      </c>
      <c r="B2785" t="s">
        <v>4460</v>
      </c>
      <c r="C2785" t="s">
        <v>4461</v>
      </c>
      <c r="D2785">
        <f>VLOOKUP(C2785, [1]acs2015_county_data!$D:$O, 12, FALSE)</f>
        <v>52965</v>
      </c>
      <c r="E2785">
        <f>VLOOKUP(C2785, [2]DEMOGRAPHICS!$F:$M, 8, FALSE)</f>
        <v>60</v>
      </c>
      <c r="F2785">
        <f>VLOOKUP(C2785, [3]RISKFACTORSANDACCESSTOCARE!$F:$N, 9, FALSE)</f>
        <v>18.399999999999999</v>
      </c>
      <c r="G2785">
        <f>VLOOKUP(C2785, [3]RISKFACTORSANDACCESSTOCARE!$F:$H, 3, FALSE)</f>
        <v>18.7</v>
      </c>
      <c r="H2785">
        <f>VLOOKUP(C2785, [3]RISKFACTORSANDACCESSTOCARE!$F:$Q, 12, FALSE)</f>
        <v>22.9</v>
      </c>
      <c r="I2785">
        <f>VLOOKUP(C2785,[4]RISKFACTORSANDACCESSTOCARE!$F:$Z,21,FALSE)</f>
        <v>4933</v>
      </c>
      <c r="J2785">
        <f>VLOOKUP(C2785,[5]DEMOGRAPHICS!$F:$J,5,FALSE)</f>
        <v>58028</v>
      </c>
      <c r="K2785">
        <f t="shared" si="275"/>
        <v>8.5010684497139319</v>
      </c>
    </row>
    <row r="2786" spans="1:11" x14ac:dyDescent="0.3">
      <c r="A2786" t="s">
        <v>4462</v>
      </c>
      <c r="B2786" t="s">
        <v>4463</v>
      </c>
      <c r="C2786" t="s">
        <v>4464</v>
      </c>
      <c r="D2786">
        <f>VLOOKUP(C2786, [1]acs2015_county_data!$D:$O, 12, FALSE)</f>
        <v>39412</v>
      </c>
      <c r="E2786">
        <f>VLOOKUP(C2786, [2]DEMOGRAPHICS!$F:$M, 8, FALSE)</f>
        <v>87</v>
      </c>
      <c r="F2786">
        <f>VLOOKUP(C2786, [3]RISKFACTORSANDACCESSTOCARE!$F:$N, 9, FALSE)</f>
        <v>26</v>
      </c>
      <c r="G2786">
        <f>VLOOKUP(C2786, [3]RISKFACTORSANDACCESSTOCARE!$F:$H, 3, FALSE)</f>
        <v>33.299999999999997</v>
      </c>
      <c r="H2786">
        <f>VLOOKUP(C2786, [3]RISKFACTORSANDACCESSTOCARE!$F:$Q, 12, FALSE)</f>
        <v>28.5</v>
      </c>
      <c r="I2786">
        <f>VLOOKUP(C2786,[4]RISKFACTORSANDACCESSTOCARE!$F:$Z,21,FALSE)</f>
        <v>7795</v>
      </c>
      <c r="J2786">
        <f>VLOOKUP(C2786,[5]DEMOGRAPHICS!$F:$J,5,FALSE)</f>
        <v>39424</v>
      </c>
      <c r="K2786">
        <f t="shared" si="275"/>
        <v>19.772219967532468</v>
      </c>
    </row>
    <row r="2787" spans="1:11" x14ac:dyDescent="0.3">
      <c r="A2787" t="s">
        <v>4462</v>
      </c>
      <c r="B2787" t="s">
        <v>4465</v>
      </c>
      <c r="C2787" t="s">
        <v>4466</v>
      </c>
      <c r="D2787">
        <f>VLOOKUP(C2787, [1]acs2015_county_data!$D:$O, 12, FALSE)</f>
        <v>68449</v>
      </c>
      <c r="E2787">
        <f>VLOOKUP(C2787, [2]DEMOGRAPHICS!$F:$M, 8, FALSE)</f>
        <v>126</v>
      </c>
      <c r="F2787">
        <f>VLOOKUP(C2787, [3]RISKFACTORSANDACCESSTOCARE!$F:$N, 9, FALSE)</f>
        <v>16.5</v>
      </c>
      <c r="G2787">
        <f>VLOOKUP(C2787, [3]RISKFACTORSANDACCESSTOCARE!$F:$H, 3, FALSE)</f>
        <v>18.3</v>
      </c>
      <c r="H2787">
        <f>VLOOKUP(C2787, [3]RISKFACTORSANDACCESSTOCARE!$F:$Q, 12, FALSE)</f>
        <v>24.2</v>
      </c>
      <c r="I2787">
        <f>VLOOKUP(C2787,[4]RISKFACTORSANDACCESSTOCARE!$F:$Z,21,FALSE)</f>
        <v>7878</v>
      </c>
      <c r="J2787">
        <f>VLOOKUP(C2787,[5]DEMOGRAPHICS!$F:$J,5,FALSE)</f>
        <v>90717</v>
      </c>
      <c r="K2787">
        <f t="shared" si="275"/>
        <v>8.6841496081219614</v>
      </c>
    </row>
    <row r="2788" spans="1:11" hidden="1" x14ac:dyDescent="0.3">
      <c r="A2788" t="s">
        <v>4462</v>
      </c>
      <c r="B2788" t="s">
        <v>3036</v>
      </c>
      <c r="C2788" t="s">
        <v>4467</v>
      </c>
      <c r="D2788">
        <f>VLOOKUP(C2788, [1]acs2015_county_data!$D:$O, 12, FALSE)</f>
        <v>45007</v>
      </c>
      <c r="E2788">
        <f>VLOOKUP(C2788, [2]DEMOGRAPHICS!$F:$M, 8, FALSE)</f>
        <v>38</v>
      </c>
      <c r="F2788">
        <f>VLOOKUP(C2788, [3]RISKFACTORSANDACCESSTOCARE!$F:$N, 9, FALSE)</f>
        <v>-1111.0999999999999</v>
      </c>
      <c r="G2788">
        <f>VLOOKUP(C2788, [3]RISKFACTORSANDACCESSTOCARE!$F:$H, 3, FALSE)</f>
        <v>-1111.0999999999999</v>
      </c>
      <c r="H2788">
        <f>VLOOKUP(C2788, [3]RISKFACTORSANDACCESSTOCARE!$F:$Q, 12, FALSE)</f>
        <v>-1111.0999999999999</v>
      </c>
    </row>
    <row r="2789" spans="1:11" hidden="1" x14ac:dyDescent="0.3">
      <c r="A2789" t="s">
        <v>4462</v>
      </c>
      <c r="B2789" t="s">
        <v>4468</v>
      </c>
      <c r="C2789" t="s">
        <v>4469</v>
      </c>
      <c r="D2789">
        <f>VLOOKUP(C2789, [1]acs2015_county_data!$D:$O, 12, FALSE)</f>
        <v>56850</v>
      </c>
      <c r="E2789">
        <f>VLOOKUP(C2789, [2]DEMOGRAPHICS!$F:$M, 8, FALSE)</f>
        <v>34</v>
      </c>
      <c r="F2789">
        <f>VLOOKUP(C2789, [3]RISKFACTORSANDACCESSTOCARE!$F:$N, 9, FALSE)</f>
        <v>-1111.0999999999999</v>
      </c>
      <c r="G2789">
        <f>VLOOKUP(C2789, [3]RISKFACTORSANDACCESSTOCARE!$F:$H, 3, FALSE)</f>
        <v>-1111.0999999999999</v>
      </c>
      <c r="H2789">
        <f>VLOOKUP(C2789, [3]RISKFACTORSANDACCESSTOCARE!$F:$Q, 12, FALSE)</f>
        <v>-1111.0999999999999</v>
      </c>
    </row>
    <row r="2790" spans="1:11" hidden="1" x14ac:dyDescent="0.3">
      <c r="A2790" t="s">
        <v>4462</v>
      </c>
      <c r="B2790" t="s">
        <v>4470</v>
      </c>
      <c r="C2790" t="s">
        <v>4471</v>
      </c>
      <c r="D2790">
        <f>VLOOKUP(C2790, [1]acs2015_county_data!$D:$O, 12, FALSE)</f>
        <v>47558</v>
      </c>
      <c r="E2790">
        <f>VLOOKUP(C2790, [2]DEMOGRAPHICS!$F:$M, 8, FALSE)</f>
        <v>68</v>
      </c>
      <c r="F2790">
        <f>VLOOKUP(C2790, [3]RISKFACTORSANDACCESSTOCARE!$F:$N, 9, FALSE)</f>
        <v>-1111.0999999999999</v>
      </c>
      <c r="G2790">
        <f>VLOOKUP(C2790, [3]RISKFACTORSANDACCESSTOCARE!$F:$H, 3, FALSE)</f>
        <v>27.4</v>
      </c>
      <c r="H2790">
        <f>VLOOKUP(C2790, [3]RISKFACTORSANDACCESSTOCARE!$F:$Q, 12, FALSE)</f>
        <v>-1111.0999999999999</v>
      </c>
    </row>
    <row r="2791" spans="1:11" hidden="1" x14ac:dyDescent="0.3">
      <c r="A2791" t="s">
        <v>4462</v>
      </c>
      <c r="B2791" t="s">
        <v>4472</v>
      </c>
      <c r="C2791" t="s">
        <v>4473</v>
      </c>
      <c r="D2791">
        <f>VLOOKUP(C2791, [1]acs2015_county_data!$D:$O, 12, FALSE)</f>
        <v>48823</v>
      </c>
      <c r="E2791">
        <f>VLOOKUP(C2791, [2]DEMOGRAPHICS!$F:$M, 8, FALSE)</f>
        <v>42</v>
      </c>
      <c r="F2791">
        <f>VLOOKUP(C2791, [3]RISKFACTORSANDACCESSTOCARE!$F:$N, 9, FALSE)</f>
        <v>-1111.0999999999999</v>
      </c>
      <c r="G2791">
        <f>VLOOKUP(C2791, [3]RISKFACTORSANDACCESSTOCARE!$F:$H, 3, FALSE)</f>
        <v>-1111.0999999999999</v>
      </c>
      <c r="H2791">
        <f>VLOOKUP(C2791, [3]RISKFACTORSANDACCESSTOCARE!$F:$Q, 12, FALSE)</f>
        <v>-1111.0999999999999</v>
      </c>
    </row>
    <row r="2792" spans="1:11" hidden="1" x14ac:dyDescent="0.3">
      <c r="A2792" t="s">
        <v>4462</v>
      </c>
      <c r="B2792" t="s">
        <v>4474</v>
      </c>
      <c r="C2792" t="s">
        <v>4475</v>
      </c>
      <c r="D2792">
        <f>VLOOKUP(C2792, [1]acs2015_county_data!$D:$O, 12, FALSE)</f>
        <v>105763</v>
      </c>
      <c r="E2792">
        <f>VLOOKUP(C2792, [2]DEMOGRAPHICS!$F:$M, 8, FALSE)</f>
        <v>7575</v>
      </c>
      <c r="F2792">
        <f>VLOOKUP(C2792, [3]RISKFACTORSANDACCESSTOCARE!$F:$N, 9, FALSE)</f>
        <v>13.6</v>
      </c>
      <c r="G2792">
        <f>VLOOKUP(C2792, [3]RISKFACTORSANDACCESSTOCARE!$F:$H, 3, FALSE)</f>
        <v>12.2</v>
      </c>
      <c r="H2792">
        <f>VLOOKUP(C2792, [3]RISKFACTORSANDACCESSTOCARE!$F:$Q, 12, FALSE)</f>
        <v>17.100000000000001</v>
      </c>
    </row>
    <row r="2793" spans="1:11" x14ac:dyDescent="0.3">
      <c r="A2793" t="s">
        <v>4462</v>
      </c>
      <c r="B2793" t="s">
        <v>4476</v>
      </c>
      <c r="C2793" t="s">
        <v>4477</v>
      </c>
      <c r="D2793">
        <f>VLOOKUP(C2793, [1]acs2015_county_data!$D:$O, 12, FALSE)</f>
        <v>54558</v>
      </c>
      <c r="E2793">
        <f>VLOOKUP(C2793, [2]DEMOGRAPHICS!$F:$M, 8, FALSE)</f>
        <v>72</v>
      </c>
      <c r="F2793">
        <f>VLOOKUP(C2793, [3]RISKFACTORSANDACCESSTOCARE!$F:$N, 9, FALSE)</f>
        <v>27.5</v>
      </c>
      <c r="G2793">
        <f>VLOOKUP(C2793, [3]RISKFACTORSANDACCESSTOCARE!$F:$H, 3, FALSE)</f>
        <v>23.5</v>
      </c>
      <c r="H2793">
        <f>VLOOKUP(C2793, [3]RISKFACTORSANDACCESSTOCARE!$F:$Q, 12, FALSE)</f>
        <v>24.4</v>
      </c>
      <c r="I2793">
        <f>VLOOKUP(C2793,[4]RISKFACTORSANDACCESSTOCARE!$F:$Z,21,FALSE)</f>
        <v>6300</v>
      </c>
      <c r="J2793">
        <f>VLOOKUP(C2793,[5]DEMOGRAPHICS!$F:$J,5,FALSE)</f>
        <v>69725</v>
      </c>
      <c r="K2793">
        <f>I2793/J2793*100</f>
        <v>9.0354965937612057</v>
      </c>
    </row>
    <row r="2794" spans="1:11" hidden="1" x14ac:dyDescent="0.3">
      <c r="A2794" t="s">
        <v>4462</v>
      </c>
      <c r="B2794" t="s">
        <v>1639</v>
      </c>
      <c r="C2794" t="s">
        <v>4478</v>
      </c>
      <c r="D2794">
        <f>VLOOKUP(C2794, [1]acs2015_county_data!$D:$O, 12, FALSE)</f>
        <v>43646</v>
      </c>
      <c r="E2794">
        <f>VLOOKUP(C2794, [2]DEMOGRAPHICS!$F:$M, 8, FALSE)</f>
        <v>9</v>
      </c>
      <c r="F2794">
        <f>VLOOKUP(C2794, [3]RISKFACTORSANDACCESSTOCARE!$F:$N, 9, FALSE)</f>
        <v>-1111.0999999999999</v>
      </c>
      <c r="G2794">
        <f>VLOOKUP(C2794, [3]RISKFACTORSANDACCESSTOCARE!$F:$H, 3, FALSE)</f>
        <v>-1111.0999999999999</v>
      </c>
      <c r="H2794">
        <f>VLOOKUP(C2794, [3]RISKFACTORSANDACCESSTOCARE!$F:$Q, 12, FALSE)</f>
        <v>-1111.0999999999999</v>
      </c>
    </row>
    <row r="2795" spans="1:11" x14ac:dyDescent="0.3">
      <c r="A2795" t="s">
        <v>4462</v>
      </c>
      <c r="B2795" t="s">
        <v>3582</v>
      </c>
      <c r="C2795" t="s">
        <v>4479</v>
      </c>
      <c r="D2795">
        <f>VLOOKUP(C2795, [1]acs2015_county_data!$D:$O, 12, FALSE)</f>
        <v>56316</v>
      </c>
      <c r="E2795">
        <f>VLOOKUP(C2795, [2]DEMOGRAPHICS!$F:$M, 8, FALSE)</f>
        <v>87</v>
      </c>
      <c r="F2795">
        <f>VLOOKUP(C2795, [3]RISKFACTORSANDACCESSTOCARE!$F:$N, 9, FALSE)</f>
        <v>27.6</v>
      </c>
      <c r="G2795">
        <f>VLOOKUP(C2795, [3]RISKFACTORSANDACCESSTOCARE!$F:$H, 3, FALSE)</f>
        <v>22</v>
      </c>
      <c r="H2795">
        <f>VLOOKUP(C2795, [3]RISKFACTORSANDACCESSTOCARE!$F:$Q, 12, FALSE)</f>
        <v>26.6</v>
      </c>
      <c r="I2795">
        <f>VLOOKUP(C2795,[4]RISKFACTORSANDACCESSTOCARE!$F:$Z,21,FALSE)</f>
        <v>5229</v>
      </c>
      <c r="J2795">
        <f>VLOOKUP(C2795,[5]DEMOGRAPHICS!$F:$J,5,FALSE)</f>
        <v>65286</v>
      </c>
      <c r="K2795">
        <f>I2795/J2795*100</f>
        <v>8.0093741384063968</v>
      </c>
    </row>
    <row r="2796" spans="1:11" hidden="1" x14ac:dyDescent="0.3">
      <c r="A2796" t="s">
        <v>4462</v>
      </c>
      <c r="B2796" t="s">
        <v>4480</v>
      </c>
      <c r="C2796" t="s">
        <v>4481</v>
      </c>
      <c r="D2796">
        <f>VLOOKUP(C2796, [1]acs2015_county_data!$D:$O, 12, FALSE)</f>
        <v>45294</v>
      </c>
      <c r="E2796">
        <f>VLOOKUP(C2796, [2]DEMOGRAPHICS!$F:$M, 8, FALSE)</f>
        <v>19</v>
      </c>
      <c r="F2796">
        <f>VLOOKUP(C2796, [3]RISKFACTORSANDACCESSTOCARE!$F:$N, 9, FALSE)</f>
        <v>-1111.0999999999999</v>
      </c>
      <c r="G2796">
        <f>VLOOKUP(C2796, [3]RISKFACTORSANDACCESSTOCARE!$F:$H, 3, FALSE)</f>
        <v>-1111.0999999999999</v>
      </c>
      <c r="H2796">
        <f>VLOOKUP(C2796, [3]RISKFACTORSANDACCESSTOCARE!$F:$Q, 12, FALSE)</f>
        <v>-1111.0999999999999</v>
      </c>
    </row>
    <row r="2797" spans="1:11" x14ac:dyDescent="0.3">
      <c r="A2797" t="s">
        <v>4462</v>
      </c>
      <c r="B2797" t="s">
        <v>4482</v>
      </c>
      <c r="C2797" t="s">
        <v>4483</v>
      </c>
      <c r="D2797">
        <f>VLOOKUP(C2797, [1]acs2015_county_data!$D:$O, 12, FALSE)</f>
        <v>60454</v>
      </c>
      <c r="E2797">
        <f>VLOOKUP(C2797, [2]DEMOGRAPHICS!$F:$M, 8, FALSE)</f>
        <v>59</v>
      </c>
      <c r="F2797">
        <f>VLOOKUP(C2797, [3]RISKFACTORSANDACCESSTOCARE!$F:$N, 9, FALSE)</f>
        <v>27.1</v>
      </c>
      <c r="G2797">
        <f>VLOOKUP(C2797, [3]RISKFACTORSANDACCESSTOCARE!$F:$H, 3, FALSE)</f>
        <v>28.5</v>
      </c>
      <c r="H2797">
        <f>VLOOKUP(C2797, [3]RISKFACTORSANDACCESSTOCARE!$F:$Q, 12, FALSE)</f>
        <v>27.8</v>
      </c>
      <c r="I2797">
        <f>VLOOKUP(C2797,[4]RISKFACTORSANDACCESSTOCARE!$F:$Z,21,FALSE)</f>
        <v>2003</v>
      </c>
      <c r="J2797">
        <f>VLOOKUP(C2797,[5]DEMOGRAPHICS!$F:$J,5,FALSE)</f>
        <v>32027</v>
      </c>
      <c r="K2797">
        <f>I2797/J2797*100</f>
        <v>6.2540981047241386</v>
      </c>
    </row>
    <row r="2798" spans="1:11" hidden="1" x14ac:dyDescent="0.3">
      <c r="A2798" t="s">
        <v>4462</v>
      </c>
      <c r="B2798" t="s">
        <v>3050</v>
      </c>
      <c r="C2798" t="s">
        <v>4484</v>
      </c>
      <c r="D2798">
        <f>VLOOKUP(C2798, [1]acs2015_county_data!$D:$O, 12, FALSE)</f>
        <v>36919</v>
      </c>
      <c r="E2798">
        <f>VLOOKUP(C2798, [2]DEMOGRAPHICS!$F:$M, 8, FALSE)</f>
        <v>32</v>
      </c>
      <c r="F2798">
        <f>VLOOKUP(C2798, [3]RISKFACTORSANDACCESSTOCARE!$F:$N, 9, FALSE)</f>
        <v>-1111.0999999999999</v>
      </c>
      <c r="G2798">
        <f>VLOOKUP(C2798, [3]RISKFACTORSANDACCESSTOCARE!$F:$H, 3, FALSE)</f>
        <v>-1111.0999999999999</v>
      </c>
      <c r="H2798">
        <f>VLOOKUP(C2798, [3]RISKFACTORSANDACCESSTOCARE!$F:$Q, 12, FALSE)</f>
        <v>-1111.0999999999999</v>
      </c>
    </row>
    <row r="2799" spans="1:11" hidden="1" x14ac:dyDescent="0.3">
      <c r="A2799" t="s">
        <v>4462</v>
      </c>
      <c r="B2799" t="s">
        <v>1330</v>
      </c>
      <c r="C2799" t="s">
        <v>4485</v>
      </c>
      <c r="D2799">
        <f>VLOOKUP(C2799, [1]acs2015_county_data!$D:$O, 12, FALSE)</f>
        <v>29679</v>
      </c>
      <c r="E2799">
        <f>VLOOKUP(C2799, [2]DEMOGRAPHICS!$F:$M, 8, FALSE)</f>
        <v>49</v>
      </c>
      <c r="F2799">
        <f>VLOOKUP(C2799, [3]RISKFACTORSANDACCESSTOCARE!$F:$N, 9, FALSE)</f>
        <v>32.799999999999997</v>
      </c>
      <c r="G2799">
        <f>VLOOKUP(C2799, [3]RISKFACTORSANDACCESSTOCARE!$F:$H, 3, FALSE)</f>
        <v>-1111.0999999999999</v>
      </c>
      <c r="H2799">
        <f>VLOOKUP(C2799, [3]RISKFACTORSANDACCESSTOCARE!$F:$Q, 12, FALSE)</f>
        <v>32.700000000000003</v>
      </c>
    </row>
    <row r="2800" spans="1:11" hidden="1" x14ac:dyDescent="0.3">
      <c r="A2800" t="s">
        <v>4462</v>
      </c>
      <c r="B2800" t="s">
        <v>4486</v>
      </c>
      <c r="C2800" t="s">
        <v>4487</v>
      </c>
      <c r="D2800">
        <f>VLOOKUP(C2800, [1]acs2015_county_data!$D:$O, 12, FALSE)</f>
        <v>40331</v>
      </c>
      <c r="E2800">
        <f>VLOOKUP(C2800, [2]DEMOGRAPHICS!$F:$M, 8, FALSE)</f>
        <v>28</v>
      </c>
      <c r="F2800">
        <f>VLOOKUP(C2800, [3]RISKFACTORSANDACCESSTOCARE!$F:$N, 9, FALSE)</f>
        <v>-1111.0999999999999</v>
      </c>
      <c r="G2800">
        <f>VLOOKUP(C2800, [3]RISKFACTORSANDACCESSTOCARE!$F:$H, 3, FALSE)</f>
        <v>23.8</v>
      </c>
      <c r="H2800">
        <f>VLOOKUP(C2800, [3]RISKFACTORSANDACCESSTOCARE!$F:$Q, 12, FALSE)</f>
        <v>-1111.0999999999999</v>
      </c>
    </row>
    <row r="2801" spans="1:11" x14ac:dyDescent="0.3">
      <c r="A2801" t="s">
        <v>4462</v>
      </c>
      <c r="B2801" t="s">
        <v>1662</v>
      </c>
      <c r="C2801" t="s">
        <v>4488</v>
      </c>
      <c r="D2801">
        <f>VLOOKUP(C2801, [1]acs2015_county_data!$D:$O, 12, FALSE)</f>
        <v>47699</v>
      </c>
      <c r="E2801">
        <f>VLOOKUP(C2801, [2]DEMOGRAPHICS!$F:$M, 8, FALSE)</f>
        <v>104</v>
      </c>
      <c r="F2801">
        <f>VLOOKUP(C2801, [3]RISKFACTORSANDACCESSTOCARE!$F:$N, 9, FALSE)</f>
        <v>30.8</v>
      </c>
      <c r="G2801">
        <f>VLOOKUP(C2801, [3]RISKFACTORSANDACCESSTOCARE!$F:$H, 3, FALSE)</f>
        <v>27.1</v>
      </c>
      <c r="H2801">
        <f>VLOOKUP(C2801, [3]RISKFACTORSANDACCESSTOCARE!$F:$Q, 12, FALSE)</f>
        <v>27.8</v>
      </c>
      <c r="I2801">
        <f>VLOOKUP(C2801,[4]RISKFACTORSANDACCESSTOCARE!$F:$Z,21,FALSE)</f>
        <v>5623</v>
      </c>
      <c r="J2801">
        <f>VLOOKUP(C2801,[5]DEMOGRAPHICS!$F:$J,5,FALSE)</f>
        <v>52339</v>
      </c>
      <c r="K2801">
        <f>I2801/J2801*100</f>
        <v>10.743422686715451</v>
      </c>
    </row>
    <row r="2802" spans="1:11" hidden="1" x14ac:dyDescent="0.3">
      <c r="A2802" t="s">
        <v>4462</v>
      </c>
      <c r="B2802" t="s">
        <v>1954</v>
      </c>
      <c r="C2802" t="s">
        <v>4489</v>
      </c>
      <c r="D2802">
        <f>VLOOKUP(C2802, [1]acs2015_county_data!$D:$O, 12, FALSE)</f>
        <v>59227</v>
      </c>
      <c r="E2802">
        <f>VLOOKUP(C2802, [2]DEMOGRAPHICS!$F:$M, 8, FALSE)</f>
        <v>48</v>
      </c>
      <c r="F2802">
        <f>VLOOKUP(C2802, [3]RISKFACTORSANDACCESSTOCARE!$F:$N, 9, FALSE)</f>
        <v>-1111.0999999999999</v>
      </c>
      <c r="G2802">
        <f>VLOOKUP(C2802, [3]RISKFACTORSANDACCESSTOCARE!$F:$H, 3, FALSE)</f>
        <v>-1111.0999999999999</v>
      </c>
      <c r="H2802">
        <f>VLOOKUP(C2802, [3]RISKFACTORSANDACCESSTOCARE!$F:$Q, 12, FALSE)</f>
        <v>20.5</v>
      </c>
    </row>
    <row r="2803" spans="1:11" hidden="1" x14ac:dyDescent="0.3">
      <c r="A2803" t="s">
        <v>4462</v>
      </c>
      <c r="B2803" t="s">
        <v>179</v>
      </c>
      <c r="C2803" t="s">
        <v>4490</v>
      </c>
      <c r="D2803">
        <f>VLOOKUP(C2803, [1]acs2015_county_data!$D:$O, 12, FALSE)</f>
        <v>35000</v>
      </c>
      <c r="E2803">
        <f>VLOOKUP(C2803, [2]DEMOGRAPHICS!$F:$M, 8, FALSE)</f>
        <v>62</v>
      </c>
      <c r="F2803">
        <f>VLOOKUP(C2803, [3]RISKFACTORSANDACCESSTOCARE!$F:$N, 9, FALSE)</f>
        <v>-1111.0999999999999</v>
      </c>
      <c r="G2803">
        <f>VLOOKUP(C2803, [3]RISKFACTORSANDACCESSTOCARE!$F:$H, 3, FALSE)</f>
        <v>-1111.0999999999999</v>
      </c>
      <c r="H2803">
        <f>VLOOKUP(C2803, [3]RISKFACTORSANDACCESSTOCARE!$F:$Q, 12, FALSE)</f>
        <v>-1111.0999999999999</v>
      </c>
    </row>
    <row r="2804" spans="1:11" hidden="1" x14ac:dyDescent="0.3">
      <c r="A2804" t="s">
        <v>4462</v>
      </c>
      <c r="B2804" t="s">
        <v>4491</v>
      </c>
      <c r="C2804" t="s">
        <v>4492</v>
      </c>
      <c r="D2804">
        <f>VLOOKUP(C2804, [1]acs2015_county_data!$D:$O, 12, FALSE)</f>
        <v>49563</v>
      </c>
      <c r="E2804">
        <f>VLOOKUP(C2804, [2]DEMOGRAPHICS!$F:$M, 8, FALSE)</f>
        <v>39</v>
      </c>
      <c r="F2804">
        <f>VLOOKUP(C2804, [3]RISKFACTORSANDACCESSTOCARE!$F:$N, 9, FALSE)</f>
        <v>-1111.0999999999999</v>
      </c>
      <c r="G2804">
        <f>VLOOKUP(C2804, [3]RISKFACTORSANDACCESSTOCARE!$F:$H, 3, FALSE)</f>
        <v>-1111.0999999999999</v>
      </c>
      <c r="H2804">
        <f>VLOOKUP(C2804, [3]RISKFACTORSANDACCESSTOCARE!$F:$Q, 12, FALSE)</f>
        <v>-1111.0999999999999</v>
      </c>
    </row>
    <row r="2805" spans="1:11" hidden="1" x14ac:dyDescent="0.3">
      <c r="A2805" t="s">
        <v>4462</v>
      </c>
      <c r="B2805" t="s">
        <v>571</v>
      </c>
      <c r="C2805" t="s">
        <v>4493</v>
      </c>
      <c r="D2805">
        <f>VLOOKUP(C2805, [1]acs2015_county_data!$D:$O, 12, FALSE)</f>
        <v>35079</v>
      </c>
      <c r="E2805">
        <f>VLOOKUP(C2805, [2]DEMOGRAPHICS!$F:$M, 8, FALSE)</f>
        <v>26</v>
      </c>
      <c r="F2805">
        <f>VLOOKUP(C2805, [3]RISKFACTORSANDACCESSTOCARE!$F:$N, 9, FALSE)</f>
        <v>-1111.0999999999999</v>
      </c>
      <c r="G2805">
        <f>VLOOKUP(C2805, [3]RISKFACTORSANDACCESSTOCARE!$F:$H, 3, FALSE)</f>
        <v>-1111.0999999999999</v>
      </c>
      <c r="H2805">
        <f>VLOOKUP(C2805, [3]RISKFACTORSANDACCESSTOCARE!$F:$Q, 12, FALSE)</f>
        <v>-1111.0999999999999</v>
      </c>
    </row>
    <row r="2806" spans="1:11" x14ac:dyDescent="0.3">
      <c r="A2806" t="s">
        <v>4462</v>
      </c>
      <c r="B2806" t="s">
        <v>3702</v>
      </c>
      <c r="C2806" t="s">
        <v>4494</v>
      </c>
      <c r="D2806">
        <f>VLOOKUP(C2806, [1]acs2015_county_data!$D:$O, 12, FALSE)</f>
        <v>72609</v>
      </c>
      <c r="E2806">
        <f>VLOOKUP(C2806, [2]DEMOGRAPHICS!$F:$M, 8, FALSE)</f>
        <v>679</v>
      </c>
      <c r="F2806">
        <f>VLOOKUP(C2806, [3]RISKFACTORSANDACCESSTOCARE!$F:$N, 9, FALSE)</f>
        <v>24.8</v>
      </c>
      <c r="G2806">
        <f>VLOOKUP(C2806, [3]RISKFACTORSANDACCESSTOCARE!$F:$H, 3, FALSE)</f>
        <v>19.3</v>
      </c>
      <c r="H2806">
        <f>VLOOKUP(C2806, [3]RISKFACTORSANDACCESSTOCARE!$F:$Q, 12, FALSE)</f>
        <v>25.5</v>
      </c>
      <c r="I2806">
        <f>VLOOKUP(C2806,[4]RISKFACTORSANDACCESSTOCARE!$F:$Z,21,FALSE)</f>
        <v>25568</v>
      </c>
      <c r="J2806">
        <f>VLOOKUP(C2806,[5]DEMOGRAPHICS!$F:$J,5,FALSE)</f>
        <v>288876</v>
      </c>
      <c r="K2806">
        <f>I2806/J2806*100</f>
        <v>8.8508564228250179</v>
      </c>
    </row>
    <row r="2807" spans="1:11" hidden="1" x14ac:dyDescent="0.3">
      <c r="A2807" t="s">
        <v>4462</v>
      </c>
      <c r="B2807" t="s">
        <v>25</v>
      </c>
      <c r="C2807" t="s">
        <v>4495</v>
      </c>
      <c r="D2807">
        <f>VLOOKUP(C2807, [1]acs2015_county_data!$D:$O, 12, FALSE)</f>
        <v>71295</v>
      </c>
      <c r="E2807">
        <f>VLOOKUP(C2807, [2]DEMOGRAPHICS!$F:$M, 8, FALSE)</f>
        <v>80</v>
      </c>
      <c r="F2807">
        <f>VLOOKUP(C2807, [3]RISKFACTORSANDACCESSTOCARE!$F:$N, 9, FALSE)</f>
        <v>-1111.0999999999999</v>
      </c>
      <c r="G2807">
        <f>VLOOKUP(C2807, [3]RISKFACTORSANDACCESSTOCARE!$F:$H, 3, FALSE)</f>
        <v>-1111.0999999999999</v>
      </c>
      <c r="H2807">
        <f>VLOOKUP(C2807, [3]RISKFACTORSANDACCESSTOCARE!$F:$Q, 12, FALSE)</f>
        <v>-1111.0999999999999</v>
      </c>
    </row>
    <row r="2808" spans="1:11" hidden="1" x14ac:dyDescent="0.3">
      <c r="A2808" t="s">
        <v>4462</v>
      </c>
      <c r="B2808" t="s">
        <v>3431</v>
      </c>
      <c r="C2808" t="s">
        <v>4496</v>
      </c>
      <c r="D2808">
        <f>VLOOKUP(C2808, [1]acs2015_county_data!$D:$O, 12, FALSE)</f>
        <v>44330</v>
      </c>
      <c r="E2808">
        <f>VLOOKUP(C2808, [2]DEMOGRAPHICS!$F:$M, 8, FALSE)</f>
        <v>16</v>
      </c>
      <c r="F2808">
        <f>VLOOKUP(C2808, [3]RISKFACTORSANDACCESSTOCARE!$F:$N, 9, FALSE)</f>
        <v>-1111.0999999999999</v>
      </c>
      <c r="G2808">
        <f>VLOOKUP(C2808, [3]RISKFACTORSANDACCESSTOCARE!$F:$H, 3, FALSE)</f>
        <v>-1111.0999999999999</v>
      </c>
      <c r="H2808">
        <f>VLOOKUP(C2808, [3]RISKFACTORSANDACCESSTOCARE!$F:$Q, 12, FALSE)</f>
        <v>-1111.0999999999999</v>
      </c>
    </row>
    <row r="2809" spans="1:11" x14ac:dyDescent="0.3">
      <c r="A2809" t="s">
        <v>4462</v>
      </c>
      <c r="B2809" t="s">
        <v>4497</v>
      </c>
      <c r="C2809" t="s">
        <v>4498</v>
      </c>
      <c r="D2809">
        <f>VLOOKUP(C2809, [1]acs2015_county_data!$D:$O, 12, FALSE)</f>
        <v>66697</v>
      </c>
      <c r="E2809">
        <f>VLOOKUP(C2809, [2]DEMOGRAPHICS!$F:$M, 8, FALSE)</f>
        <v>112</v>
      </c>
      <c r="F2809">
        <f>VLOOKUP(C2809, [3]RISKFACTORSANDACCESSTOCARE!$F:$N, 9, FALSE)</f>
        <v>24.2</v>
      </c>
      <c r="G2809">
        <f>VLOOKUP(C2809, [3]RISKFACTORSANDACCESSTOCARE!$F:$H, 3, FALSE)</f>
        <v>30.4</v>
      </c>
      <c r="H2809">
        <f>VLOOKUP(C2809, [3]RISKFACTORSANDACCESSTOCARE!$F:$Q, 12, FALSE)</f>
        <v>29.6</v>
      </c>
      <c r="I2809">
        <f>VLOOKUP(C2809,[4]RISKFACTORSANDACCESSTOCARE!$F:$Z,21,FALSE)</f>
        <v>3904</v>
      </c>
      <c r="J2809">
        <f>VLOOKUP(C2809,[5]DEMOGRAPHICS!$F:$J,5,FALSE)</f>
        <v>42530</v>
      </c>
      <c r="K2809">
        <f>I2809/J2809*100</f>
        <v>9.1794027745121092</v>
      </c>
    </row>
    <row r="2810" spans="1:11" hidden="1" x14ac:dyDescent="0.3">
      <c r="A2810" t="s">
        <v>4462</v>
      </c>
      <c r="B2810" t="s">
        <v>1056</v>
      </c>
      <c r="C2810" t="s">
        <v>4499</v>
      </c>
      <c r="D2810">
        <f>VLOOKUP(C2810, [1]acs2015_county_data!$D:$O, 12, FALSE)</f>
        <v>39301</v>
      </c>
      <c r="E2810">
        <f>VLOOKUP(C2810, [2]DEMOGRAPHICS!$F:$M, 8, FALSE)</f>
        <v>31</v>
      </c>
      <c r="F2810">
        <f>VLOOKUP(C2810, [3]RISKFACTORSANDACCESSTOCARE!$F:$N, 9, FALSE)</f>
        <v>15</v>
      </c>
      <c r="G2810">
        <f>VLOOKUP(C2810, [3]RISKFACTORSANDACCESSTOCARE!$F:$H, 3, FALSE)</f>
        <v>15.2</v>
      </c>
      <c r="H2810">
        <f>VLOOKUP(C2810, [3]RISKFACTORSANDACCESSTOCARE!$F:$Q, 12, FALSE)</f>
        <v>-1111.0999999999999</v>
      </c>
    </row>
    <row r="2811" spans="1:11" hidden="1" x14ac:dyDescent="0.3">
      <c r="A2811" t="s">
        <v>4462</v>
      </c>
      <c r="B2811" t="s">
        <v>4500</v>
      </c>
      <c r="C2811" t="s">
        <v>4501</v>
      </c>
      <c r="D2811">
        <f>VLOOKUP(C2811, [1]acs2015_county_data!$D:$O, 12, FALSE)</f>
        <v>33624</v>
      </c>
      <c r="E2811">
        <f>VLOOKUP(C2811, [2]DEMOGRAPHICS!$F:$M, 8, FALSE)</f>
        <v>49</v>
      </c>
      <c r="F2811">
        <f>VLOOKUP(C2811, [3]RISKFACTORSANDACCESSTOCARE!$F:$N, 9, FALSE)</f>
        <v>-1111.0999999999999</v>
      </c>
      <c r="G2811">
        <f>VLOOKUP(C2811, [3]RISKFACTORSANDACCESSTOCARE!$F:$H, 3, FALSE)</f>
        <v>25.3</v>
      </c>
      <c r="H2811">
        <f>VLOOKUP(C2811, [3]RISKFACTORSANDACCESSTOCARE!$F:$Q, 12, FALSE)</f>
        <v>-1111.0999999999999</v>
      </c>
    </row>
    <row r="2812" spans="1:11" x14ac:dyDescent="0.3">
      <c r="A2812" t="s">
        <v>4462</v>
      </c>
      <c r="B2812" t="s">
        <v>4502</v>
      </c>
      <c r="C2812" t="s">
        <v>4503</v>
      </c>
      <c r="D2812">
        <f>VLOOKUP(C2812, [1]acs2015_county_data!$D:$O, 12, FALSE)</f>
        <v>51397</v>
      </c>
      <c r="E2812">
        <f>VLOOKUP(C2812, [2]DEMOGRAPHICS!$F:$M, 8, FALSE)</f>
        <v>50</v>
      </c>
      <c r="F2812">
        <f>VLOOKUP(C2812, [3]RISKFACTORSANDACCESSTOCARE!$F:$N, 9, FALSE)</f>
        <v>33.4</v>
      </c>
      <c r="G2812">
        <f>VLOOKUP(C2812, [3]RISKFACTORSANDACCESSTOCARE!$F:$H, 3, FALSE)</f>
        <v>34.799999999999997</v>
      </c>
      <c r="H2812">
        <f>VLOOKUP(C2812, [3]RISKFACTORSANDACCESSTOCARE!$F:$Q, 12, FALSE)</f>
        <v>32.200000000000003</v>
      </c>
      <c r="I2812">
        <f>VLOOKUP(C2812,[4]RISKFACTORSANDACCESSTOCARE!$F:$Z,21,FALSE)</f>
        <v>2457</v>
      </c>
      <c r="J2812">
        <f>VLOOKUP(C2812,[5]DEMOGRAPHICS!$F:$J,5,FALSE)</f>
        <v>25391</v>
      </c>
      <c r="K2812">
        <f>I2812/J2812*100</f>
        <v>9.6766570832184637</v>
      </c>
    </row>
    <row r="2813" spans="1:11" hidden="1" x14ac:dyDescent="0.3">
      <c r="A2813" t="s">
        <v>4462</v>
      </c>
      <c r="B2813" t="s">
        <v>1996</v>
      </c>
      <c r="C2813" t="s">
        <v>4504</v>
      </c>
      <c r="D2813">
        <f>VLOOKUP(C2813, [1]acs2015_county_data!$D:$O, 12, FALSE)</f>
        <v>42760</v>
      </c>
      <c r="E2813">
        <f>VLOOKUP(C2813, [2]DEMOGRAPHICS!$F:$M, 8, FALSE)</f>
        <v>41</v>
      </c>
      <c r="F2813">
        <f>VLOOKUP(C2813, [3]RISKFACTORSANDACCESSTOCARE!$F:$N, 9, FALSE)</f>
        <v>-1111.0999999999999</v>
      </c>
      <c r="G2813">
        <f>VLOOKUP(C2813, [3]RISKFACTORSANDACCESSTOCARE!$F:$H, 3, FALSE)</f>
        <v>-1111.0999999999999</v>
      </c>
      <c r="H2813">
        <f>VLOOKUP(C2813, [3]RISKFACTORSANDACCESSTOCARE!$F:$Q, 12, FALSE)</f>
        <v>-1111.0999999999999</v>
      </c>
    </row>
    <row r="2814" spans="1:11" x14ac:dyDescent="0.3">
      <c r="A2814" t="s">
        <v>4462</v>
      </c>
      <c r="B2814" t="s">
        <v>4505</v>
      </c>
      <c r="C2814" t="s">
        <v>4506</v>
      </c>
      <c r="D2814">
        <f>VLOOKUP(C2814, [1]acs2015_county_data!$D:$O, 12, FALSE)</f>
        <v>112552</v>
      </c>
      <c r="E2814">
        <f>VLOOKUP(C2814, [2]DEMOGRAPHICS!$F:$M, 8, FALSE)</f>
        <v>2548</v>
      </c>
      <c r="F2814">
        <f>VLOOKUP(C2814, [3]RISKFACTORSANDACCESSTOCARE!$F:$N, 9, FALSE)</f>
        <v>15.1</v>
      </c>
      <c r="G2814">
        <f>VLOOKUP(C2814, [3]RISKFACTORSANDACCESSTOCARE!$F:$H, 3, FALSE)</f>
        <v>14.6</v>
      </c>
      <c r="H2814">
        <f>VLOOKUP(C2814, [3]RISKFACTORSANDACCESSTOCARE!$F:$Q, 12, FALSE)</f>
        <v>19.399999999999999</v>
      </c>
      <c r="I2814">
        <f>VLOOKUP(C2814,[4]RISKFACTORSANDACCESSTOCARE!$F:$Z,21,FALSE)</f>
        <v>119712</v>
      </c>
      <c r="J2814">
        <f>VLOOKUP(C2814,[5]DEMOGRAPHICS!$F:$J,5,FALSE)</f>
        <v>1006529</v>
      </c>
      <c r="K2814">
        <f t="shared" ref="K2814:K2815" si="276">I2814/J2814*100</f>
        <v>11.893547031431781</v>
      </c>
    </row>
    <row r="2815" spans="1:11" x14ac:dyDescent="0.3">
      <c r="A2815" t="s">
        <v>4462</v>
      </c>
      <c r="B2815" t="s">
        <v>4507</v>
      </c>
      <c r="C2815" t="s">
        <v>4508</v>
      </c>
      <c r="D2815">
        <f>VLOOKUP(C2815, [1]acs2015_county_data!$D:$O, 12, FALSE)</f>
        <v>91609</v>
      </c>
      <c r="E2815">
        <f>VLOOKUP(C2815, [2]DEMOGRAPHICS!$F:$M, 8, FALSE)</f>
        <v>100</v>
      </c>
      <c r="F2815">
        <f>VLOOKUP(C2815, [3]RISKFACTORSANDACCESSTOCARE!$F:$N, 9, FALSE)</f>
        <v>22.2</v>
      </c>
      <c r="G2815">
        <f>VLOOKUP(C2815, [3]RISKFACTORSANDACCESSTOCARE!$F:$H, 3, FALSE)</f>
        <v>22.2</v>
      </c>
      <c r="H2815">
        <f>VLOOKUP(C2815, [3]RISKFACTORSANDACCESSTOCARE!$F:$Q, 12, FALSE)</f>
        <v>32.6</v>
      </c>
      <c r="I2815">
        <f>VLOOKUP(C2815,[4]RISKFACTORSANDACCESSTOCARE!$F:$Z,21,FALSE)</f>
        <v>4752</v>
      </c>
      <c r="J2815">
        <f>VLOOKUP(C2815,[5]DEMOGRAPHICS!$F:$J,5,FALSE)</f>
        <v>64997</v>
      </c>
      <c r="K2815">
        <f t="shared" si="276"/>
        <v>7.3111066664615292</v>
      </c>
    </row>
    <row r="2816" spans="1:11" hidden="1" x14ac:dyDescent="0.3">
      <c r="A2816" t="s">
        <v>4462</v>
      </c>
      <c r="B2816" t="s">
        <v>772</v>
      </c>
      <c r="C2816" t="s">
        <v>4509</v>
      </c>
      <c r="D2816">
        <f>VLOOKUP(C2816, [1]acs2015_county_data!$D:$O, 12, FALSE)</f>
        <v>48005</v>
      </c>
      <c r="E2816">
        <f>VLOOKUP(C2816, [2]DEMOGRAPHICS!$F:$M, 8, FALSE)</f>
        <v>38</v>
      </c>
      <c r="F2816">
        <f>VLOOKUP(C2816, [3]RISKFACTORSANDACCESSTOCARE!$F:$N, 9, FALSE)</f>
        <v>20</v>
      </c>
      <c r="G2816">
        <f>VLOOKUP(C2816, [3]RISKFACTORSANDACCESSTOCARE!$F:$H, 3, FALSE)</f>
        <v>-1111.0999999999999</v>
      </c>
      <c r="H2816">
        <f>VLOOKUP(C2816, [3]RISKFACTORSANDACCESSTOCARE!$F:$Q, 12, FALSE)</f>
        <v>-1111.0999999999999</v>
      </c>
    </row>
    <row r="2817" spans="1:11" hidden="1" x14ac:dyDescent="0.3">
      <c r="A2817" t="s">
        <v>4462</v>
      </c>
      <c r="B2817" t="s">
        <v>4510</v>
      </c>
      <c r="C2817" t="s">
        <v>4511</v>
      </c>
      <c r="D2817">
        <f>VLOOKUP(C2817, [1]acs2015_county_data!$D:$O, 12, FALSE)</f>
        <v>63938</v>
      </c>
      <c r="E2817">
        <f>VLOOKUP(C2817, [2]DEMOGRAPHICS!$F:$M, 8, FALSE)</f>
        <v>86</v>
      </c>
      <c r="F2817">
        <f>VLOOKUP(C2817, [3]RISKFACTORSANDACCESSTOCARE!$F:$N, 9, FALSE)</f>
        <v>16.600000000000001</v>
      </c>
      <c r="G2817">
        <f>VLOOKUP(C2817, [3]RISKFACTORSANDACCESSTOCARE!$F:$H, 3, FALSE)</f>
        <v>15.3</v>
      </c>
      <c r="H2817">
        <f>VLOOKUP(C2817, [3]RISKFACTORSANDACCESSTOCARE!$F:$Q, 12, FALSE)</f>
        <v>-1111.0999999999999</v>
      </c>
    </row>
    <row r="2818" spans="1:11" x14ac:dyDescent="0.3">
      <c r="A2818" t="s">
        <v>4462</v>
      </c>
      <c r="B2818" t="s">
        <v>59</v>
      </c>
      <c r="C2818" t="s">
        <v>4512</v>
      </c>
      <c r="D2818">
        <f>VLOOKUP(C2818, [1]acs2015_county_data!$D:$O, 12, FALSE)</f>
        <v>46870</v>
      </c>
      <c r="E2818">
        <f>VLOOKUP(C2818, [2]DEMOGRAPHICS!$F:$M, 8, FALSE)</f>
        <v>73</v>
      </c>
      <c r="F2818">
        <f>VLOOKUP(C2818, [3]RISKFACTORSANDACCESSTOCARE!$F:$N, 9, FALSE)</f>
        <v>29.2</v>
      </c>
      <c r="G2818">
        <f>VLOOKUP(C2818, [3]RISKFACTORSANDACCESSTOCARE!$F:$H, 3, FALSE)</f>
        <v>20.9</v>
      </c>
      <c r="H2818">
        <f>VLOOKUP(C2818, [3]RISKFACTORSANDACCESSTOCARE!$F:$Q, 12, FALSE)</f>
        <v>25</v>
      </c>
      <c r="I2818">
        <f>VLOOKUP(C2818,[4]RISKFACTORSANDACCESSTOCARE!$F:$Z,21,FALSE)</f>
        <v>5148</v>
      </c>
      <c r="J2818">
        <f>VLOOKUP(C2818,[5]DEMOGRAPHICS!$F:$J,5,FALSE)</f>
        <v>50345</v>
      </c>
      <c r="K2818">
        <f t="shared" ref="K2818:K2819" si="277">I2818/J2818*100</f>
        <v>10.225444433409475</v>
      </c>
    </row>
    <row r="2819" spans="1:11" x14ac:dyDescent="0.3">
      <c r="A2819" t="s">
        <v>4462</v>
      </c>
      <c r="B2819" t="s">
        <v>1963</v>
      </c>
      <c r="C2819" t="s">
        <v>4513</v>
      </c>
      <c r="D2819">
        <f>VLOOKUP(C2819, [1]acs2015_county_data!$D:$O, 12, FALSE)</f>
        <v>69098</v>
      </c>
      <c r="E2819">
        <f>VLOOKUP(C2819, [2]DEMOGRAPHICS!$F:$M, 8, FALSE)</f>
        <v>167</v>
      </c>
      <c r="F2819">
        <f>VLOOKUP(C2819, [3]RISKFACTORSANDACCESSTOCARE!$F:$N, 9, FALSE)</f>
        <v>21.2</v>
      </c>
      <c r="G2819">
        <f>VLOOKUP(C2819, [3]RISKFACTORSANDACCESSTOCARE!$F:$H, 3, FALSE)</f>
        <v>19.399999999999999</v>
      </c>
      <c r="H2819">
        <f>VLOOKUP(C2819, [3]RISKFACTORSANDACCESSTOCARE!$F:$Q, 12, FALSE)</f>
        <v>20.7</v>
      </c>
      <c r="I2819">
        <f>VLOOKUP(C2819,[4]RISKFACTORSANDACCESSTOCARE!$F:$Z,21,FALSE)</f>
        <v>5452</v>
      </c>
      <c r="J2819">
        <f>VLOOKUP(C2819,[5]DEMOGRAPHICS!$F:$J,5,FALSE)</f>
        <v>69123</v>
      </c>
      <c r="K2819">
        <f t="shared" si="277"/>
        <v>7.8873891468830921</v>
      </c>
    </row>
    <row r="2820" spans="1:11" hidden="1" x14ac:dyDescent="0.3">
      <c r="A2820" t="s">
        <v>4462</v>
      </c>
      <c r="B2820" t="s">
        <v>3895</v>
      </c>
      <c r="C2820" t="s">
        <v>4514</v>
      </c>
      <c r="D2820">
        <f>VLOOKUP(C2820, [1]acs2015_county_data!$D:$O, 12, FALSE)</f>
        <v>46390</v>
      </c>
      <c r="E2820">
        <f>VLOOKUP(C2820, [2]DEMOGRAPHICS!$F:$M, 8, FALSE)</f>
        <v>48</v>
      </c>
      <c r="F2820">
        <f>VLOOKUP(C2820, [3]RISKFACTORSANDACCESSTOCARE!$F:$N, 9, FALSE)</f>
        <v>-1111.0999999999999</v>
      </c>
      <c r="G2820">
        <f>VLOOKUP(C2820, [3]RISKFACTORSANDACCESSTOCARE!$F:$H, 3, FALSE)</f>
        <v>-1111.0999999999999</v>
      </c>
      <c r="H2820">
        <f>VLOOKUP(C2820, [3]RISKFACTORSANDACCESSTOCARE!$F:$Q, 12, FALSE)</f>
        <v>-1111.0999999999999</v>
      </c>
    </row>
    <row r="2821" spans="1:11" x14ac:dyDescent="0.3">
      <c r="A2821" t="s">
        <v>4462</v>
      </c>
      <c r="B2821" t="s">
        <v>2863</v>
      </c>
      <c r="C2821" t="s">
        <v>4515</v>
      </c>
      <c r="D2821">
        <f>VLOOKUP(C2821, [1]acs2015_county_data!$D:$O, 12, FALSE)</f>
        <v>61121</v>
      </c>
      <c r="E2821">
        <f>VLOOKUP(C2821, [2]DEMOGRAPHICS!$F:$M, 8, FALSE)</f>
        <v>174</v>
      </c>
      <c r="F2821">
        <f>VLOOKUP(C2821, [3]RISKFACTORSANDACCESSTOCARE!$F:$N, 9, FALSE)</f>
        <v>21.5</v>
      </c>
      <c r="G2821">
        <f>VLOOKUP(C2821, [3]RISKFACTORSANDACCESSTOCARE!$F:$H, 3, FALSE)</f>
        <v>28.6</v>
      </c>
      <c r="H2821">
        <f>VLOOKUP(C2821, [3]RISKFACTORSANDACCESSTOCARE!$F:$Q, 12, FALSE)</f>
        <v>29.6</v>
      </c>
      <c r="I2821">
        <f>VLOOKUP(C2821,[4]RISKFACTORSANDACCESSTOCARE!$F:$Z,21,FALSE)</f>
        <v>3722</v>
      </c>
      <c r="J2821">
        <f>VLOOKUP(C2821,[5]DEMOGRAPHICS!$F:$J,5,FALSE)</f>
        <v>37787</v>
      </c>
      <c r="K2821">
        <f>I2821/J2821*100</f>
        <v>9.8499483949506441</v>
      </c>
    </row>
    <row r="2822" spans="1:11" hidden="1" x14ac:dyDescent="0.3">
      <c r="A2822" t="s">
        <v>4462</v>
      </c>
      <c r="B2822" t="s">
        <v>4516</v>
      </c>
      <c r="C2822" t="s">
        <v>4517</v>
      </c>
      <c r="D2822">
        <f>VLOOKUP(C2822, [1]acs2015_county_data!$D:$O, 12, FALSE)</f>
        <v>79330</v>
      </c>
      <c r="E2822">
        <f>VLOOKUP(C2822, [2]DEMOGRAPHICS!$F:$M, 8, FALSE)</f>
        <v>68</v>
      </c>
      <c r="F2822">
        <f>VLOOKUP(C2822, [3]RISKFACTORSANDACCESSTOCARE!$F:$N, 9, FALSE)</f>
        <v>20.2</v>
      </c>
      <c r="G2822">
        <f>VLOOKUP(C2822, [3]RISKFACTORSANDACCESSTOCARE!$F:$H, 3, FALSE)</f>
        <v>-1111.0999999999999</v>
      </c>
      <c r="H2822">
        <f>VLOOKUP(C2822, [3]RISKFACTORSANDACCESSTOCARE!$F:$Q, 12, FALSE)</f>
        <v>-1111.0999999999999</v>
      </c>
    </row>
    <row r="2823" spans="1:11" hidden="1" x14ac:dyDescent="0.3">
      <c r="A2823" t="s">
        <v>4462</v>
      </c>
      <c r="B2823" t="s">
        <v>1696</v>
      </c>
      <c r="C2823" t="s">
        <v>4518</v>
      </c>
      <c r="D2823">
        <f>VLOOKUP(C2823, [1]acs2015_county_data!$D:$O, 12, FALSE)</f>
        <v>29942</v>
      </c>
      <c r="E2823">
        <f>VLOOKUP(C2823, [2]DEMOGRAPHICS!$F:$M, 8, FALSE)</f>
        <v>37</v>
      </c>
      <c r="F2823">
        <f>VLOOKUP(C2823, [3]RISKFACTORSANDACCESSTOCARE!$F:$N, 9, FALSE)</f>
        <v>-1111.0999999999999</v>
      </c>
      <c r="G2823">
        <f>VLOOKUP(C2823, [3]RISKFACTORSANDACCESSTOCARE!$F:$H, 3, FALSE)</f>
        <v>-1111.0999999999999</v>
      </c>
      <c r="H2823">
        <f>VLOOKUP(C2823, [3]RISKFACTORSANDACCESSTOCARE!$F:$Q, 12, FALSE)</f>
        <v>-1111.0999999999999</v>
      </c>
    </row>
    <row r="2824" spans="1:11" hidden="1" x14ac:dyDescent="0.3">
      <c r="A2824" t="s">
        <v>4462</v>
      </c>
      <c r="B2824" t="s">
        <v>63</v>
      </c>
      <c r="C2824" t="s">
        <v>4519</v>
      </c>
      <c r="D2824">
        <f>VLOOKUP(C2824, [1]acs2015_county_data!$D:$O, 12, FALSE)</f>
        <v>61550</v>
      </c>
      <c r="E2824">
        <f>VLOOKUP(C2824, [2]DEMOGRAPHICS!$F:$M, 8, FALSE)</f>
        <v>111</v>
      </c>
      <c r="F2824">
        <f>VLOOKUP(C2824, [3]RISKFACTORSANDACCESSTOCARE!$F:$N, 9, FALSE)</f>
        <v>-1111.0999999999999</v>
      </c>
      <c r="G2824">
        <f>VLOOKUP(C2824, [3]RISKFACTORSANDACCESSTOCARE!$F:$H, 3, FALSE)</f>
        <v>-1111.0999999999999</v>
      </c>
      <c r="H2824">
        <f>VLOOKUP(C2824, [3]RISKFACTORSANDACCESSTOCARE!$F:$Q, 12, FALSE)</f>
        <v>-1111.0999999999999</v>
      </c>
    </row>
    <row r="2825" spans="1:11" hidden="1" x14ac:dyDescent="0.3">
      <c r="A2825" t="s">
        <v>4462</v>
      </c>
      <c r="B2825" t="s">
        <v>4520</v>
      </c>
      <c r="C2825" t="s">
        <v>4521</v>
      </c>
      <c r="D2825">
        <f>VLOOKUP(C2825, [1]acs2015_county_data!$D:$O, 12, FALSE)</f>
        <v>38012</v>
      </c>
      <c r="E2825">
        <f>VLOOKUP(C2825, [2]DEMOGRAPHICS!$F:$M, 8, FALSE)</f>
        <v>38</v>
      </c>
      <c r="F2825">
        <f>VLOOKUP(C2825, [3]RISKFACTORSANDACCESSTOCARE!$F:$N, 9, FALSE)</f>
        <v>-1111.0999999999999</v>
      </c>
      <c r="G2825">
        <f>VLOOKUP(C2825, [3]RISKFACTORSANDACCESSTOCARE!$F:$H, 3, FALSE)</f>
        <v>-1111.0999999999999</v>
      </c>
      <c r="H2825">
        <f>VLOOKUP(C2825, [3]RISKFACTORSANDACCESSTOCARE!$F:$Q, 12, FALSE)</f>
        <v>-1111.0999999999999</v>
      </c>
    </row>
    <row r="2826" spans="1:11" x14ac:dyDescent="0.3">
      <c r="A2826" t="s">
        <v>4462</v>
      </c>
      <c r="B2826" t="s">
        <v>3102</v>
      </c>
      <c r="C2826" t="s">
        <v>4522</v>
      </c>
      <c r="D2826">
        <f>VLOOKUP(C2826, [1]acs2015_county_data!$D:$O, 12, FALSE)</f>
        <v>35240</v>
      </c>
      <c r="E2826">
        <f>VLOOKUP(C2826, [2]DEMOGRAPHICS!$F:$M, 8, FALSE)</f>
        <v>44</v>
      </c>
      <c r="F2826">
        <f>VLOOKUP(C2826, [3]RISKFACTORSANDACCESSTOCARE!$F:$N, 9, FALSE)</f>
        <v>32</v>
      </c>
      <c r="G2826">
        <f>VLOOKUP(C2826, [3]RISKFACTORSANDACCESSTOCARE!$F:$H, 3, FALSE)</f>
        <v>31.8</v>
      </c>
      <c r="H2826">
        <f>VLOOKUP(C2826, [3]RISKFACTORSANDACCESSTOCARE!$F:$Q, 12, FALSE)</f>
        <v>42.4</v>
      </c>
      <c r="I2826">
        <f>VLOOKUP(C2826,[4]RISKFACTORSANDACCESSTOCARE!$F:$Z,21,FALSE)</f>
        <v>4807</v>
      </c>
      <c r="J2826">
        <f>VLOOKUP(C2826,[5]DEMOGRAPHICS!$F:$J,5,FALSE)</f>
        <v>36284</v>
      </c>
      <c r="K2826">
        <f t="shared" ref="K2826:K2829" si="278">I2826/J2826*100</f>
        <v>13.248263697497521</v>
      </c>
    </row>
    <row r="2827" spans="1:11" x14ac:dyDescent="0.3">
      <c r="A2827" t="s">
        <v>4462</v>
      </c>
      <c r="B2827" t="s">
        <v>4523</v>
      </c>
      <c r="C2827" t="s">
        <v>4524</v>
      </c>
      <c r="D2827">
        <f>VLOOKUP(C2827, [1]acs2015_county_data!$D:$O, 12, FALSE)</f>
        <v>78645</v>
      </c>
      <c r="E2827">
        <f>VLOOKUP(C2827, [2]DEMOGRAPHICS!$F:$M, 8, FALSE)</f>
        <v>206</v>
      </c>
      <c r="F2827">
        <f>VLOOKUP(C2827, [3]RISKFACTORSANDACCESSTOCARE!$F:$N, 9, FALSE)</f>
        <v>21.7</v>
      </c>
      <c r="G2827">
        <f>VLOOKUP(C2827, [3]RISKFACTORSANDACCESSTOCARE!$F:$H, 3, FALSE)</f>
        <v>18</v>
      </c>
      <c r="H2827">
        <f>VLOOKUP(C2827, [3]RISKFACTORSANDACCESSTOCARE!$F:$Q, 12, FALSE)</f>
        <v>23.1</v>
      </c>
      <c r="I2827">
        <f>VLOOKUP(C2827,[4]RISKFACTORSANDACCESSTOCARE!$F:$Z,21,FALSE)</f>
        <v>6720</v>
      </c>
      <c r="J2827">
        <f>VLOOKUP(C2827,[5]DEMOGRAPHICS!$F:$J,5,FALSE)</f>
        <v>97426</v>
      </c>
      <c r="K2827">
        <f t="shared" si="278"/>
        <v>6.8975427503951723</v>
      </c>
    </row>
    <row r="2828" spans="1:11" x14ac:dyDescent="0.3">
      <c r="A2828" t="s">
        <v>4462</v>
      </c>
      <c r="B2828" t="s">
        <v>4525</v>
      </c>
      <c r="C2828" t="s">
        <v>4526</v>
      </c>
      <c r="D2828">
        <f>VLOOKUP(C2828, [1]acs2015_county_data!$D:$O, 12, FALSE)</f>
        <v>61934</v>
      </c>
      <c r="E2828">
        <f>VLOOKUP(C2828, [2]DEMOGRAPHICS!$F:$M, 8, FALSE)</f>
        <v>1179</v>
      </c>
      <c r="F2828">
        <f>VLOOKUP(C2828, [3]RISKFACTORSANDACCESSTOCARE!$F:$N, 9, FALSE)</f>
        <v>22.7</v>
      </c>
      <c r="G2828">
        <f>VLOOKUP(C2828, [3]RISKFACTORSANDACCESSTOCARE!$F:$H, 3, FALSE)</f>
        <v>22.2</v>
      </c>
      <c r="H2828">
        <f>VLOOKUP(C2828, [3]RISKFACTORSANDACCESSTOCARE!$F:$Q, 12, FALSE)</f>
        <v>24</v>
      </c>
      <c r="I2828">
        <f>VLOOKUP(C2828,[4]RISKFACTORSANDACCESSTOCARE!$F:$Z,21,FALSE)</f>
        <v>25103</v>
      </c>
      <c r="J2828">
        <f>VLOOKUP(C2828,[5]DEMOGRAPHICS!$F:$J,5,FALSE)</f>
        <v>280581</v>
      </c>
      <c r="K2828">
        <f t="shared" si="278"/>
        <v>8.9467925483193813</v>
      </c>
    </row>
    <row r="2829" spans="1:11" x14ac:dyDescent="0.3">
      <c r="A2829" t="s">
        <v>4462</v>
      </c>
      <c r="B2829" t="s">
        <v>67</v>
      </c>
      <c r="C2829" t="s">
        <v>4527</v>
      </c>
      <c r="D2829">
        <f>VLOOKUP(C2829, [1]acs2015_county_data!$D:$O, 12, FALSE)</f>
        <v>35293</v>
      </c>
      <c r="E2829">
        <f>VLOOKUP(C2829, [2]DEMOGRAPHICS!$F:$M, 8, FALSE)</f>
        <v>148</v>
      </c>
      <c r="F2829">
        <f>VLOOKUP(C2829, [3]RISKFACTORSANDACCESSTOCARE!$F:$N, 9, FALSE)</f>
        <v>22.6</v>
      </c>
      <c r="G2829">
        <f>VLOOKUP(C2829, [3]RISKFACTORSANDACCESSTOCARE!$F:$H, 3, FALSE)</f>
        <v>29.7</v>
      </c>
      <c r="H2829">
        <f>VLOOKUP(C2829, [3]RISKFACTORSANDACCESSTOCARE!$F:$Q, 12, FALSE)</f>
        <v>27.3</v>
      </c>
      <c r="I2829">
        <f>VLOOKUP(C2829,[4]RISKFACTORSANDACCESSTOCARE!$F:$Z,21,FALSE)</f>
        <v>8077</v>
      </c>
      <c r="J2829">
        <f>VLOOKUP(C2829,[5]DEMOGRAPHICS!$F:$J,5,FALSE)</f>
        <v>56501</v>
      </c>
      <c r="K2829">
        <f t="shared" si="278"/>
        <v>14.295322206686608</v>
      </c>
    </row>
    <row r="2830" spans="1:11" hidden="1" x14ac:dyDescent="0.3">
      <c r="A2830" t="s">
        <v>4462</v>
      </c>
      <c r="B2830" t="s">
        <v>3331</v>
      </c>
      <c r="C2830" t="s">
        <v>4528</v>
      </c>
      <c r="D2830">
        <f>VLOOKUP(C2830, [1]acs2015_county_data!$D:$O, 12, FALSE)</f>
        <v>43914</v>
      </c>
      <c r="E2830">
        <f>VLOOKUP(C2830, [2]DEMOGRAPHICS!$F:$M, 8, FALSE)</f>
        <v>6</v>
      </c>
      <c r="F2830">
        <f>VLOOKUP(C2830, [3]RISKFACTORSANDACCESSTOCARE!$F:$N, 9, FALSE)</f>
        <v>-1111.0999999999999</v>
      </c>
      <c r="G2830">
        <f>VLOOKUP(C2830, [3]RISKFACTORSANDACCESSTOCARE!$F:$H, 3, FALSE)</f>
        <v>-1111.0999999999999</v>
      </c>
      <c r="H2830">
        <f>VLOOKUP(C2830, [3]RISKFACTORSANDACCESSTOCARE!$F:$Q, 12, FALSE)</f>
        <v>-1111.0999999999999</v>
      </c>
    </row>
    <row r="2831" spans="1:11" x14ac:dyDescent="0.3">
      <c r="A2831" t="s">
        <v>4462</v>
      </c>
      <c r="B2831" t="s">
        <v>4529</v>
      </c>
      <c r="C2831" t="s">
        <v>4530</v>
      </c>
      <c r="D2831">
        <f>VLOOKUP(C2831, [1]acs2015_county_data!$D:$O, 12, FALSE)</f>
        <v>65741</v>
      </c>
      <c r="E2831">
        <f>VLOOKUP(C2831, [2]DEMOGRAPHICS!$F:$M, 8, FALSE)</f>
        <v>106</v>
      </c>
      <c r="F2831">
        <f>VLOOKUP(C2831, [3]RISKFACTORSANDACCESSTOCARE!$F:$N, 9, FALSE)</f>
        <v>28.1</v>
      </c>
      <c r="G2831">
        <f>VLOOKUP(C2831, [3]RISKFACTORSANDACCESSTOCARE!$F:$H, 3, FALSE)</f>
        <v>22.5</v>
      </c>
      <c r="H2831">
        <f>VLOOKUP(C2831, [3]RISKFACTORSANDACCESSTOCARE!$F:$Q, 12, FALSE)</f>
        <v>22.4</v>
      </c>
      <c r="I2831">
        <f>VLOOKUP(C2831,[4]RISKFACTORSANDACCESSTOCARE!$F:$Z,21,FALSE)</f>
        <v>3074</v>
      </c>
      <c r="J2831">
        <f>VLOOKUP(C2831,[5]DEMOGRAPHICS!$F:$J,5,FALSE)</f>
        <v>33417</v>
      </c>
      <c r="K2831">
        <f t="shared" ref="K2831:K2832" si="279">I2831/J2831*100</f>
        <v>9.1989107340575149</v>
      </c>
    </row>
    <row r="2832" spans="1:11" x14ac:dyDescent="0.3">
      <c r="A2832" t="s">
        <v>4462</v>
      </c>
      <c r="B2832" t="s">
        <v>4531</v>
      </c>
      <c r="C2832" t="s">
        <v>4532</v>
      </c>
      <c r="D2832">
        <f>VLOOKUP(C2832, [1]acs2015_county_data!$D:$O, 12, FALSE)</f>
        <v>75710</v>
      </c>
      <c r="E2832">
        <f>VLOOKUP(C2832, [2]DEMOGRAPHICS!$F:$M, 8, FALSE)</f>
        <v>402</v>
      </c>
      <c r="F2832">
        <f>VLOOKUP(C2832, [3]RISKFACTORSANDACCESSTOCARE!$F:$N, 9, FALSE)</f>
        <v>18.600000000000001</v>
      </c>
      <c r="G2832">
        <f>VLOOKUP(C2832, [3]RISKFACTORSANDACCESSTOCARE!$F:$H, 3, FALSE)</f>
        <v>12.1</v>
      </c>
      <c r="H2832">
        <f>VLOOKUP(C2832, [3]RISKFACTORSANDACCESSTOCARE!$F:$Q, 12, FALSE)</f>
        <v>22.5</v>
      </c>
      <c r="I2832">
        <f>VLOOKUP(C2832,[4]RISKFACTORSANDACCESSTOCARE!$F:$Z,21,FALSE)</f>
        <v>4044</v>
      </c>
      <c r="J2832">
        <f>VLOOKUP(C2832,[5]DEMOGRAPHICS!$F:$J,5,FALSE)</f>
        <v>57525</v>
      </c>
      <c r="K2832">
        <f t="shared" si="279"/>
        <v>7.0299869621903515</v>
      </c>
    </row>
    <row r="2833" spans="1:11" hidden="1" x14ac:dyDescent="0.3">
      <c r="A2833" t="s">
        <v>4462</v>
      </c>
      <c r="B2833" t="s">
        <v>4533</v>
      </c>
      <c r="C2833" t="s">
        <v>4534</v>
      </c>
      <c r="D2833">
        <f>VLOOKUP(C2833, [1]acs2015_county_data!$D:$O, 12, FALSE)</f>
        <v>48292</v>
      </c>
      <c r="E2833">
        <f>VLOOKUP(C2833, [2]DEMOGRAPHICS!$F:$M, 8, FALSE)</f>
        <v>21</v>
      </c>
      <c r="F2833">
        <f>VLOOKUP(C2833, [3]RISKFACTORSANDACCESSTOCARE!$F:$N, 9, FALSE)</f>
        <v>-1111.0999999999999</v>
      </c>
      <c r="G2833">
        <f>VLOOKUP(C2833, [3]RISKFACTORSANDACCESSTOCARE!$F:$H, 3, FALSE)</f>
        <v>-1111.0999999999999</v>
      </c>
      <c r="H2833">
        <f>VLOOKUP(C2833, [3]RISKFACTORSANDACCESSTOCARE!$F:$Q, 12, FALSE)</f>
        <v>-1111.0999999999999</v>
      </c>
    </row>
    <row r="2834" spans="1:11" hidden="1" x14ac:dyDescent="0.3">
      <c r="A2834" t="s">
        <v>4462</v>
      </c>
      <c r="B2834" t="s">
        <v>4535</v>
      </c>
      <c r="C2834" t="s">
        <v>4536</v>
      </c>
      <c r="D2834">
        <f>VLOOKUP(C2834, [1]acs2015_county_data!$D:$O, 12, FALSE)</f>
        <v>81688</v>
      </c>
      <c r="E2834">
        <f>VLOOKUP(C2834, [2]DEMOGRAPHICS!$F:$M, 8, FALSE)</f>
        <v>115</v>
      </c>
      <c r="F2834">
        <f>VLOOKUP(C2834, [3]RISKFACTORSANDACCESSTOCARE!$F:$N, 9, FALSE)</f>
        <v>-1111.0999999999999</v>
      </c>
      <c r="G2834">
        <f>VLOOKUP(C2834, [3]RISKFACTORSANDACCESSTOCARE!$F:$H, 3, FALSE)</f>
        <v>-1111.0999999999999</v>
      </c>
      <c r="H2834">
        <f>VLOOKUP(C2834, [3]RISKFACTORSANDACCESSTOCARE!$F:$Q, 12, FALSE)</f>
        <v>-1111.0999999999999</v>
      </c>
    </row>
    <row r="2835" spans="1:11" hidden="1" x14ac:dyDescent="0.3">
      <c r="A2835" t="s">
        <v>4462</v>
      </c>
      <c r="B2835" t="s">
        <v>4537</v>
      </c>
      <c r="C2835" t="s">
        <v>4538</v>
      </c>
      <c r="D2835">
        <f>VLOOKUP(C2835, [1]acs2015_county_data!$D:$O, 12, FALSE)</f>
        <v>62031</v>
      </c>
      <c r="E2835">
        <f>VLOOKUP(C2835, [2]DEMOGRAPHICS!$F:$M, 8, FALSE)</f>
        <v>53</v>
      </c>
      <c r="F2835">
        <f>VLOOKUP(C2835, [3]RISKFACTORSANDACCESSTOCARE!$F:$N, 9, FALSE)</f>
        <v>-1111.0999999999999</v>
      </c>
      <c r="G2835">
        <f>VLOOKUP(C2835, [3]RISKFACTORSANDACCESSTOCARE!$F:$H, 3, FALSE)</f>
        <v>-1111.0999999999999</v>
      </c>
      <c r="H2835">
        <f>VLOOKUP(C2835, [3]RISKFACTORSANDACCESSTOCARE!$F:$Q, 12, FALSE)</f>
        <v>-1111.0999999999999</v>
      </c>
    </row>
    <row r="2836" spans="1:11" hidden="1" x14ac:dyDescent="0.3">
      <c r="A2836" t="s">
        <v>4462</v>
      </c>
      <c r="B2836" t="s">
        <v>2751</v>
      </c>
      <c r="C2836" t="s">
        <v>4539</v>
      </c>
      <c r="D2836">
        <f>VLOOKUP(C2836, [1]acs2015_county_data!$D:$O, 12, FALSE)</f>
        <v>50374</v>
      </c>
      <c r="E2836">
        <f>VLOOKUP(C2836, [2]DEMOGRAPHICS!$F:$M, 8, FALSE)</f>
        <v>87</v>
      </c>
      <c r="F2836">
        <f>VLOOKUP(C2836, [3]RISKFACTORSANDACCESSTOCARE!$F:$N, 9, FALSE)</f>
        <v>-1111.0999999999999</v>
      </c>
      <c r="G2836">
        <f>VLOOKUP(C2836, [3]RISKFACTORSANDACCESSTOCARE!$F:$H, 3, FALSE)</f>
        <v>-1111.0999999999999</v>
      </c>
      <c r="H2836">
        <f>VLOOKUP(C2836, [3]RISKFACTORSANDACCESSTOCARE!$F:$Q, 12, FALSE)</f>
        <v>-1111.0999999999999</v>
      </c>
    </row>
    <row r="2837" spans="1:11" hidden="1" x14ac:dyDescent="0.3">
      <c r="A2837" t="s">
        <v>4462</v>
      </c>
      <c r="B2837" t="s">
        <v>81</v>
      </c>
      <c r="C2837" t="s">
        <v>4540</v>
      </c>
      <c r="D2837">
        <f>VLOOKUP(C2837, [1]acs2015_county_data!$D:$O, 12, FALSE)</f>
        <v>31086</v>
      </c>
      <c r="E2837">
        <f>VLOOKUP(C2837, [2]DEMOGRAPHICS!$F:$M, 8, FALSE)</f>
        <v>54</v>
      </c>
      <c r="F2837">
        <f>VLOOKUP(C2837, [3]RISKFACTORSANDACCESSTOCARE!$F:$N, 9, FALSE)</f>
        <v>29.9</v>
      </c>
      <c r="G2837">
        <f>VLOOKUP(C2837, [3]RISKFACTORSANDACCESSTOCARE!$F:$H, 3, FALSE)</f>
        <v>39.4</v>
      </c>
      <c r="H2837">
        <f>VLOOKUP(C2837, [3]RISKFACTORSANDACCESSTOCARE!$F:$Q, 12, FALSE)</f>
        <v>-1111.0999999999999</v>
      </c>
    </row>
    <row r="2838" spans="1:11" x14ac:dyDescent="0.3">
      <c r="A2838" t="s">
        <v>4462</v>
      </c>
      <c r="B2838" t="s">
        <v>4541</v>
      </c>
      <c r="C2838" t="s">
        <v>4542</v>
      </c>
      <c r="D2838">
        <f>VLOOKUP(C2838, [1]acs2015_county_data!$D:$O, 12, FALSE)</f>
        <v>123453</v>
      </c>
      <c r="E2838">
        <f>VLOOKUP(C2838, [2]DEMOGRAPHICS!$F:$M, 8, FALSE)</f>
        <v>492</v>
      </c>
      <c r="F2838">
        <f>VLOOKUP(C2838, [3]RISKFACTORSANDACCESSTOCARE!$F:$N, 9, FALSE)</f>
        <v>17.5</v>
      </c>
      <c r="G2838">
        <f>VLOOKUP(C2838, [3]RISKFACTORSANDACCESSTOCARE!$F:$H, 3, FALSE)</f>
        <v>11.5</v>
      </c>
      <c r="H2838">
        <f>VLOOKUP(C2838, [3]RISKFACTORSANDACCESSTOCARE!$F:$Q, 12, FALSE)</f>
        <v>14.6</v>
      </c>
      <c r="I2838">
        <f>VLOOKUP(C2838,[4]RISKFACTORSANDACCESSTOCARE!$F:$Z,21,FALSE)</f>
        <v>22067</v>
      </c>
      <c r="J2838">
        <f>VLOOKUP(C2838,[5]DEMOGRAPHICS!$F:$J,5,FALSE)</f>
        <v>255518</v>
      </c>
      <c r="K2838">
        <f>I2838/J2838*100</f>
        <v>8.6361821867735351</v>
      </c>
    </row>
    <row r="2839" spans="1:11" hidden="1" x14ac:dyDescent="0.3">
      <c r="A2839" t="s">
        <v>4462</v>
      </c>
      <c r="B2839" t="s">
        <v>1393</v>
      </c>
      <c r="C2839" t="s">
        <v>4543</v>
      </c>
      <c r="D2839">
        <f>VLOOKUP(C2839, [1]acs2015_county_data!$D:$O, 12, FALSE)</f>
        <v>57829</v>
      </c>
      <c r="E2839">
        <f>VLOOKUP(C2839, [2]DEMOGRAPHICS!$F:$M, 8, FALSE)</f>
        <v>60</v>
      </c>
      <c r="F2839">
        <f>VLOOKUP(C2839, [3]RISKFACTORSANDACCESSTOCARE!$F:$N, 9, FALSE)</f>
        <v>-1111.0999999999999</v>
      </c>
      <c r="G2839">
        <f>VLOOKUP(C2839, [3]RISKFACTORSANDACCESSTOCARE!$F:$H, 3, FALSE)</f>
        <v>28.1</v>
      </c>
      <c r="H2839">
        <f>VLOOKUP(C2839, [3]RISKFACTORSANDACCESSTOCARE!$F:$Q, 12, FALSE)</f>
        <v>-1111.0999999999999</v>
      </c>
    </row>
    <row r="2840" spans="1:11" hidden="1" x14ac:dyDescent="0.3">
      <c r="A2840" t="s">
        <v>4462</v>
      </c>
      <c r="B2840" t="s">
        <v>4544</v>
      </c>
      <c r="C2840" t="s">
        <v>4545</v>
      </c>
      <c r="D2840">
        <f>VLOOKUP(C2840, [1]acs2015_county_data!$D:$O, 12, FALSE)</f>
        <v>39506</v>
      </c>
      <c r="E2840">
        <f>VLOOKUP(C2840, [2]DEMOGRAPHICS!$F:$M, 8, FALSE)</f>
        <v>31</v>
      </c>
      <c r="F2840">
        <f>VLOOKUP(C2840, [3]RISKFACTORSANDACCESSTOCARE!$F:$N, 9, FALSE)</f>
        <v>-1111.0999999999999</v>
      </c>
      <c r="G2840">
        <f>VLOOKUP(C2840, [3]RISKFACTORSANDACCESSTOCARE!$F:$H, 3, FALSE)</f>
        <v>-1111.0999999999999</v>
      </c>
      <c r="H2840">
        <f>VLOOKUP(C2840, [3]RISKFACTORSANDACCESSTOCARE!$F:$Q, 12, FALSE)</f>
        <v>-1111.0999999999999</v>
      </c>
    </row>
    <row r="2841" spans="1:11" hidden="1" x14ac:dyDescent="0.3">
      <c r="A2841" t="s">
        <v>4462</v>
      </c>
      <c r="B2841" t="s">
        <v>89</v>
      </c>
      <c r="C2841" t="s">
        <v>4546</v>
      </c>
      <c r="D2841">
        <f>VLOOKUP(C2841, [1]acs2015_county_data!$D:$O, 12, FALSE)</f>
        <v>47736</v>
      </c>
      <c r="E2841">
        <f>VLOOKUP(C2841, [2]DEMOGRAPHICS!$F:$M, 8, FALSE)</f>
        <v>42</v>
      </c>
      <c r="F2841">
        <f>VLOOKUP(C2841, [3]RISKFACTORSANDACCESSTOCARE!$F:$N, 9, FALSE)</f>
        <v>-1111.0999999999999</v>
      </c>
      <c r="G2841">
        <f>VLOOKUP(C2841, [3]RISKFACTORSANDACCESSTOCARE!$F:$H, 3, FALSE)</f>
        <v>-1111.0999999999999</v>
      </c>
      <c r="H2841">
        <f>VLOOKUP(C2841, [3]RISKFACTORSANDACCESSTOCARE!$F:$Q, 12, FALSE)</f>
        <v>-1111.0999999999999</v>
      </c>
    </row>
    <row r="2842" spans="1:11" hidden="1" x14ac:dyDescent="0.3">
      <c r="A2842" t="s">
        <v>4462</v>
      </c>
      <c r="B2842" t="s">
        <v>4547</v>
      </c>
      <c r="C2842" t="s">
        <v>4548</v>
      </c>
      <c r="D2842">
        <f>VLOOKUP(C2842, [1]acs2015_county_data!$D:$O, 12, FALSE)</f>
        <v>63845</v>
      </c>
      <c r="E2842">
        <f>VLOOKUP(C2842, [2]DEMOGRAPHICS!$F:$M, 8, FALSE)</f>
        <v>107</v>
      </c>
      <c r="F2842">
        <f>VLOOKUP(C2842, [3]RISKFACTORSANDACCESSTOCARE!$F:$N, 9, FALSE)</f>
        <v>-1111.0999999999999</v>
      </c>
      <c r="G2842">
        <f>VLOOKUP(C2842, [3]RISKFACTORSANDACCESSTOCARE!$F:$H, 3, FALSE)</f>
        <v>-1111.0999999999999</v>
      </c>
      <c r="H2842">
        <f>VLOOKUP(C2842, [3]RISKFACTORSANDACCESSTOCARE!$F:$Q, 12, FALSE)</f>
        <v>-1111.0999999999999</v>
      </c>
    </row>
    <row r="2843" spans="1:11" x14ac:dyDescent="0.3">
      <c r="A2843" t="s">
        <v>4462</v>
      </c>
      <c r="B2843" t="s">
        <v>3130</v>
      </c>
      <c r="C2843" t="s">
        <v>4549</v>
      </c>
      <c r="D2843">
        <f>VLOOKUP(C2843, [1]acs2015_county_data!$D:$O, 12, FALSE)</f>
        <v>37356</v>
      </c>
      <c r="E2843">
        <f>VLOOKUP(C2843, [2]DEMOGRAPHICS!$F:$M, 8, FALSE)</f>
        <v>52</v>
      </c>
      <c r="F2843">
        <f>VLOOKUP(C2843, [3]RISKFACTORSANDACCESSTOCARE!$F:$N, 9, FALSE)</f>
        <v>26.4</v>
      </c>
      <c r="G2843">
        <f>VLOOKUP(C2843, [3]RISKFACTORSANDACCESSTOCARE!$F:$H, 3, FALSE)</f>
        <v>32.6</v>
      </c>
      <c r="H2843">
        <f>VLOOKUP(C2843, [3]RISKFACTORSANDACCESSTOCARE!$F:$Q, 12, FALSE)</f>
        <v>27.3</v>
      </c>
      <c r="I2843">
        <f>VLOOKUP(C2843,[4]RISKFACTORSANDACCESSTOCARE!$F:$Z,21,FALSE)</f>
        <v>4688</v>
      </c>
      <c r="J2843">
        <f>VLOOKUP(C2843,[5]DEMOGRAPHICS!$F:$J,5,FALSE)</f>
        <v>32529</v>
      </c>
      <c r="K2843">
        <f>I2843/J2843*100</f>
        <v>14.411755664176582</v>
      </c>
    </row>
    <row r="2844" spans="1:11" hidden="1" x14ac:dyDescent="0.3">
      <c r="A2844" t="s">
        <v>4462</v>
      </c>
      <c r="B2844" t="s">
        <v>540</v>
      </c>
      <c r="C2844" t="s">
        <v>4550</v>
      </c>
      <c r="D2844">
        <f>VLOOKUP(C2844, [1]acs2015_county_data!$D:$O, 12, FALSE)</f>
        <v>54654</v>
      </c>
      <c r="E2844">
        <f>VLOOKUP(C2844, [2]DEMOGRAPHICS!$F:$M, 8, FALSE)</f>
        <v>81</v>
      </c>
      <c r="F2844">
        <f>VLOOKUP(C2844, [3]RISKFACTORSANDACCESSTOCARE!$F:$N, 9, FALSE)</f>
        <v>-1111.0999999999999</v>
      </c>
      <c r="G2844">
        <f>VLOOKUP(C2844, [3]RISKFACTORSANDACCESSTOCARE!$F:$H, 3, FALSE)</f>
        <v>-1111.0999999999999</v>
      </c>
      <c r="H2844">
        <f>VLOOKUP(C2844, [3]RISKFACTORSANDACCESSTOCARE!$F:$Q, 12, FALSE)</f>
        <v>-1111.0999999999999</v>
      </c>
    </row>
    <row r="2845" spans="1:11" x14ac:dyDescent="0.3">
      <c r="A2845" t="s">
        <v>4462</v>
      </c>
      <c r="B2845" t="s">
        <v>101</v>
      </c>
      <c r="C2845" t="s">
        <v>4551</v>
      </c>
      <c r="D2845">
        <f>VLOOKUP(C2845, [1]acs2015_county_data!$D:$O, 12, FALSE)</f>
        <v>46663</v>
      </c>
      <c r="E2845">
        <f>VLOOKUP(C2845, [2]DEMOGRAPHICS!$F:$M, 8, FALSE)</f>
        <v>217</v>
      </c>
      <c r="F2845">
        <f>VLOOKUP(C2845, [3]RISKFACTORSANDACCESSTOCARE!$F:$N, 9, FALSE)</f>
        <v>23.6</v>
      </c>
      <c r="G2845">
        <f>VLOOKUP(C2845, [3]RISKFACTORSANDACCESSTOCARE!$F:$H, 3, FALSE)</f>
        <v>16.899999999999999</v>
      </c>
      <c r="H2845">
        <f>VLOOKUP(C2845, [3]RISKFACTORSANDACCESSTOCARE!$F:$Q, 12, FALSE)</f>
        <v>17.100000000000001</v>
      </c>
      <c r="I2845">
        <f>VLOOKUP(C2845,[4]RISKFACTORSANDACCESSTOCARE!$F:$Z,21,FALSE)</f>
        <v>9215</v>
      </c>
      <c r="J2845">
        <f>VLOOKUP(C2845,[5]DEMOGRAPHICS!$F:$J,5,FALSE)</f>
        <v>84303</v>
      </c>
      <c r="K2845">
        <f>I2845/J2845*100</f>
        <v>10.930809105251296</v>
      </c>
    </row>
    <row r="2846" spans="1:11" hidden="1" x14ac:dyDescent="0.3">
      <c r="A2846" t="s">
        <v>4462</v>
      </c>
      <c r="B2846" t="s">
        <v>1762</v>
      </c>
      <c r="C2846" t="s">
        <v>4552</v>
      </c>
      <c r="D2846">
        <f>VLOOKUP(C2846, [1]acs2015_county_data!$D:$O, 12, FALSE)</f>
        <v>47118</v>
      </c>
      <c r="E2846">
        <f>VLOOKUP(C2846, [2]DEMOGRAPHICS!$F:$M, 8, FALSE)</f>
        <v>32</v>
      </c>
      <c r="F2846">
        <f>VLOOKUP(C2846, [3]RISKFACTORSANDACCESSTOCARE!$F:$N, 9, FALSE)</f>
        <v>-1111.0999999999999</v>
      </c>
      <c r="G2846">
        <f>VLOOKUP(C2846, [3]RISKFACTORSANDACCESSTOCARE!$F:$H, 3, FALSE)</f>
        <v>-1111.0999999999999</v>
      </c>
      <c r="H2846">
        <f>VLOOKUP(C2846, [3]RISKFACTORSANDACCESSTOCARE!$F:$Q, 12, FALSE)</f>
        <v>-1111.0999999999999</v>
      </c>
    </row>
    <row r="2847" spans="1:11" hidden="1" x14ac:dyDescent="0.3">
      <c r="A2847" t="s">
        <v>4462</v>
      </c>
      <c r="B2847" t="s">
        <v>4553</v>
      </c>
      <c r="C2847" t="s">
        <v>4554</v>
      </c>
      <c r="D2847">
        <f>VLOOKUP(C2847, [1]acs2015_county_data!$D:$O, 12, FALSE)</f>
        <v>73041</v>
      </c>
      <c r="E2847">
        <f>VLOOKUP(C2847, [2]DEMOGRAPHICS!$F:$M, 8, FALSE)</f>
        <v>77</v>
      </c>
      <c r="F2847">
        <f>VLOOKUP(C2847, [3]RISKFACTORSANDACCESSTOCARE!$F:$N, 9, FALSE)</f>
        <v>-1111.0999999999999</v>
      </c>
      <c r="G2847">
        <f>VLOOKUP(C2847, [3]RISKFACTORSANDACCESSTOCARE!$F:$H, 3, FALSE)</f>
        <v>21.2</v>
      </c>
      <c r="H2847">
        <f>VLOOKUP(C2847, [3]RISKFACTORSANDACCESSTOCARE!$F:$Q, 12, FALSE)</f>
        <v>-1111.0999999999999</v>
      </c>
    </row>
    <row r="2848" spans="1:11" hidden="1" x14ac:dyDescent="0.3">
      <c r="A2848" t="s">
        <v>4462</v>
      </c>
      <c r="B2848" t="s">
        <v>3140</v>
      </c>
      <c r="C2848" t="s">
        <v>4555</v>
      </c>
      <c r="D2848">
        <f>VLOOKUP(C2848, [1]acs2015_county_data!$D:$O, 12, FALSE)</f>
        <v>35055</v>
      </c>
      <c r="E2848">
        <f>VLOOKUP(C2848, [2]DEMOGRAPHICS!$F:$M, 8, FALSE)</f>
        <v>65</v>
      </c>
      <c r="F2848">
        <f>VLOOKUP(C2848, [3]RISKFACTORSANDACCESSTOCARE!$F:$N, 9, FALSE)</f>
        <v>22.8</v>
      </c>
      <c r="G2848">
        <f>VLOOKUP(C2848, [3]RISKFACTORSANDACCESSTOCARE!$F:$H, 3, FALSE)</f>
        <v>-1111.0999999999999</v>
      </c>
      <c r="H2848">
        <f>VLOOKUP(C2848, [3]RISKFACTORSANDACCESSTOCARE!$F:$Q, 12, FALSE)</f>
        <v>-1111.0999999999999</v>
      </c>
    </row>
    <row r="2849" spans="1:11" hidden="1" x14ac:dyDescent="0.3">
      <c r="A2849" t="s">
        <v>4462</v>
      </c>
      <c r="B2849" t="s">
        <v>3647</v>
      </c>
      <c r="C2849" t="s">
        <v>4556</v>
      </c>
      <c r="D2849">
        <f>VLOOKUP(C2849, [1]acs2015_county_data!$D:$O, 12, FALSE)</f>
        <v>51885</v>
      </c>
      <c r="E2849">
        <f>VLOOKUP(C2849, [2]DEMOGRAPHICS!$F:$M, 8, FALSE)</f>
        <v>67</v>
      </c>
      <c r="F2849">
        <f>VLOOKUP(C2849, [3]RISKFACTORSANDACCESSTOCARE!$F:$N, 9, FALSE)</f>
        <v>-1111.0999999999999</v>
      </c>
      <c r="G2849">
        <f>VLOOKUP(C2849, [3]RISKFACTORSANDACCESSTOCARE!$F:$H, 3, FALSE)</f>
        <v>-1111.0999999999999</v>
      </c>
      <c r="H2849">
        <f>VLOOKUP(C2849, [3]RISKFACTORSANDACCESSTOCARE!$F:$Q, 12, FALSE)</f>
        <v>-1111.0999999999999</v>
      </c>
    </row>
    <row r="2850" spans="1:11" hidden="1" x14ac:dyDescent="0.3">
      <c r="A2850" t="s">
        <v>4462</v>
      </c>
      <c r="B2850" t="s">
        <v>4557</v>
      </c>
      <c r="C2850" t="s">
        <v>4558</v>
      </c>
      <c r="D2850">
        <f>VLOOKUP(C2850, [1]acs2015_county_data!$D:$O, 12, FALSE)</f>
        <v>36284</v>
      </c>
      <c r="E2850">
        <f>VLOOKUP(C2850, [2]DEMOGRAPHICS!$F:$M, 8, FALSE)</f>
        <v>49</v>
      </c>
      <c r="F2850">
        <f>VLOOKUP(C2850, [3]RISKFACTORSANDACCESSTOCARE!$F:$N, 9, FALSE)</f>
        <v>-1111.0999999999999</v>
      </c>
      <c r="G2850">
        <f>VLOOKUP(C2850, [3]RISKFACTORSANDACCESSTOCARE!$F:$H, 3, FALSE)</f>
        <v>-1111.0999999999999</v>
      </c>
      <c r="H2850">
        <f>VLOOKUP(C2850, [3]RISKFACTORSANDACCESSTOCARE!$F:$Q, 12, FALSE)</f>
        <v>-1111.0999999999999</v>
      </c>
    </row>
    <row r="2851" spans="1:11" hidden="1" x14ac:dyDescent="0.3">
      <c r="A2851" t="s">
        <v>4462</v>
      </c>
      <c r="B2851" t="s">
        <v>356</v>
      </c>
      <c r="C2851" t="s">
        <v>4559</v>
      </c>
      <c r="D2851">
        <f>VLOOKUP(C2851, [1]acs2015_county_data!$D:$O, 12, FALSE)</f>
        <v>65166</v>
      </c>
      <c r="E2851">
        <f>VLOOKUP(C2851, [2]DEMOGRAPHICS!$F:$M, 8, FALSE)</f>
        <v>89</v>
      </c>
      <c r="F2851">
        <f>VLOOKUP(C2851, [3]RISKFACTORSANDACCESSTOCARE!$F:$N, 9, FALSE)</f>
        <v>24.5</v>
      </c>
      <c r="G2851">
        <f>VLOOKUP(C2851, [3]RISKFACTORSANDACCESSTOCARE!$F:$H, 3, FALSE)</f>
        <v>30.1</v>
      </c>
      <c r="H2851">
        <f>VLOOKUP(C2851, [3]RISKFACTORSANDACCESSTOCARE!$F:$Q, 12, FALSE)</f>
        <v>-1111.0999999999999</v>
      </c>
    </row>
    <row r="2852" spans="1:11" x14ac:dyDescent="0.3">
      <c r="A2852" t="s">
        <v>4462</v>
      </c>
      <c r="B2852" t="s">
        <v>1416</v>
      </c>
      <c r="C2852" t="s">
        <v>4560</v>
      </c>
      <c r="D2852">
        <f>VLOOKUP(C2852, [1]acs2015_county_data!$D:$O, 12, FALSE)</f>
        <v>43895</v>
      </c>
      <c r="E2852">
        <f>VLOOKUP(C2852, [2]DEMOGRAPHICS!$F:$M, 8, FALSE)</f>
        <v>77</v>
      </c>
      <c r="F2852">
        <f>VLOOKUP(C2852, [3]RISKFACTORSANDACCESSTOCARE!$F:$N, 9, FALSE)</f>
        <v>21.4</v>
      </c>
      <c r="G2852">
        <f>VLOOKUP(C2852, [3]RISKFACTORSANDACCESSTOCARE!$F:$H, 3, FALSE)</f>
        <v>23.1</v>
      </c>
      <c r="H2852">
        <f>VLOOKUP(C2852, [3]RISKFACTORSANDACCESSTOCARE!$F:$Q, 12, FALSE)</f>
        <v>22.4</v>
      </c>
      <c r="I2852">
        <f>VLOOKUP(C2852,[4]RISKFACTORSANDACCESSTOCARE!$F:$Z,21,FALSE)</f>
        <v>2523</v>
      </c>
      <c r="J2852">
        <f>VLOOKUP(C2852,[5]DEMOGRAPHICS!$F:$J,5,FALSE)</f>
        <v>23831</v>
      </c>
      <c r="K2852">
        <f>I2852/J2852*100</f>
        <v>10.587050480466619</v>
      </c>
    </row>
    <row r="2853" spans="1:11" hidden="1" x14ac:dyDescent="0.3">
      <c r="A2853" t="s">
        <v>4462</v>
      </c>
      <c r="B2853" t="s">
        <v>4561</v>
      </c>
      <c r="C2853" t="s">
        <v>4562</v>
      </c>
      <c r="D2853">
        <f>VLOOKUP(C2853, [1]acs2015_county_data!$D:$O, 12, FALSE)</f>
        <v>33982</v>
      </c>
      <c r="E2853">
        <f>VLOOKUP(C2853, [2]DEMOGRAPHICS!$F:$M, 8, FALSE)</f>
        <v>40</v>
      </c>
      <c r="F2853">
        <f>VLOOKUP(C2853, [3]RISKFACTORSANDACCESSTOCARE!$F:$N, 9, FALSE)</f>
        <v>13.7</v>
      </c>
      <c r="G2853">
        <f>VLOOKUP(C2853, [3]RISKFACTORSANDACCESSTOCARE!$F:$H, 3, FALSE)</f>
        <v>-1111.0999999999999</v>
      </c>
      <c r="H2853">
        <f>VLOOKUP(C2853, [3]RISKFACTORSANDACCESSTOCARE!$F:$Q, 12, FALSE)</f>
        <v>-1111.0999999999999</v>
      </c>
    </row>
    <row r="2854" spans="1:11" x14ac:dyDescent="0.3">
      <c r="A2854" t="s">
        <v>4462</v>
      </c>
      <c r="B2854" t="s">
        <v>4563</v>
      </c>
      <c r="C2854" t="s">
        <v>4564</v>
      </c>
      <c r="D2854">
        <f>VLOOKUP(C2854, [1]acs2015_county_data!$D:$O, 12, FALSE)</f>
        <v>41824</v>
      </c>
      <c r="E2854">
        <f>VLOOKUP(C2854, [2]DEMOGRAPHICS!$F:$M, 8, FALSE)</f>
        <v>64</v>
      </c>
      <c r="F2854">
        <f>VLOOKUP(C2854, [3]RISKFACTORSANDACCESSTOCARE!$F:$N, 9, FALSE)</f>
        <v>30.9</v>
      </c>
      <c r="G2854">
        <f>VLOOKUP(C2854, [3]RISKFACTORSANDACCESSTOCARE!$F:$H, 3, FALSE)</f>
        <v>32</v>
      </c>
      <c r="H2854">
        <f>VLOOKUP(C2854, [3]RISKFACTORSANDACCESSTOCARE!$F:$Q, 12, FALSE)</f>
        <v>32.200000000000003</v>
      </c>
      <c r="I2854">
        <f>VLOOKUP(C2854,[4]RISKFACTORSANDACCESSTOCARE!$F:$Z,21,FALSE)</f>
        <v>6732</v>
      </c>
      <c r="J2854">
        <f>VLOOKUP(C2854,[5]DEMOGRAPHICS!$F:$J,5,FALSE)</f>
        <v>61854</v>
      </c>
      <c r="K2854">
        <f>I2854/J2854*100</f>
        <v>10.883693859734214</v>
      </c>
    </row>
    <row r="2855" spans="1:11" hidden="1" x14ac:dyDescent="0.3">
      <c r="A2855" t="s">
        <v>4462</v>
      </c>
      <c r="B2855" t="s">
        <v>4565</v>
      </c>
      <c r="C2855" t="s">
        <v>4566</v>
      </c>
      <c r="D2855">
        <f>VLOOKUP(C2855, [1]acs2015_county_data!$D:$O, 12, FALSE)</f>
        <v>77896</v>
      </c>
      <c r="E2855">
        <f>VLOOKUP(C2855, [2]DEMOGRAPHICS!$F:$M, 8, FALSE)</f>
        <v>102</v>
      </c>
      <c r="F2855">
        <f>VLOOKUP(C2855, [3]RISKFACTORSANDACCESSTOCARE!$F:$N, 9, FALSE)</f>
        <v>-1111.0999999999999</v>
      </c>
      <c r="G2855">
        <f>VLOOKUP(C2855, [3]RISKFACTORSANDACCESSTOCARE!$F:$H, 3, FALSE)</f>
        <v>-1111.0999999999999</v>
      </c>
      <c r="H2855">
        <f>VLOOKUP(C2855, [3]RISKFACTORSANDACCESSTOCARE!$F:$Q, 12, FALSE)</f>
        <v>-1111.0999999999999</v>
      </c>
    </row>
    <row r="2856" spans="1:11" hidden="1" x14ac:dyDescent="0.3">
      <c r="A2856" t="s">
        <v>4462</v>
      </c>
      <c r="B2856" t="s">
        <v>4567</v>
      </c>
      <c r="C2856" t="s">
        <v>4568</v>
      </c>
      <c r="D2856">
        <f>VLOOKUP(C2856, [1]acs2015_county_data!$D:$O, 12, FALSE)</f>
        <v>41697</v>
      </c>
      <c r="E2856">
        <f>VLOOKUP(C2856, [2]DEMOGRAPHICS!$F:$M, 8, FALSE)</f>
        <v>58</v>
      </c>
      <c r="F2856">
        <f>VLOOKUP(C2856, [3]RISKFACTORSANDACCESSTOCARE!$F:$N, 9, FALSE)</f>
        <v>21.1</v>
      </c>
      <c r="G2856">
        <f>VLOOKUP(C2856, [3]RISKFACTORSANDACCESSTOCARE!$F:$H, 3, FALSE)</f>
        <v>27.6</v>
      </c>
      <c r="H2856">
        <f>VLOOKUP(C2856, [3]RISKFACTORSANDACCESSTOCARE!$F:$Q, 12, FALSE)</f>
        <v>-1111.0999999999999</v>
      </c>
    </row>
    <row r="2857" spans="1:11" x14ac:dyDescent="0.3">
      <c r="A2857" t="s">
        <v>4462</v>
      </c>
      <c r="B2857" t="s">
        <v>4569</v>
      </c>
      <c r="C2857" t="s">
        <v>4570</v>
      </c>
      <c r="D2857">
        <f>VLOOKUP(C2857, [1]acs2015_county_data!$D:$O, 12, FALSE)</f>
        <v>61857</v>
      </c>
      <c r="E2857">
        <f>VLOOKUP(C2857, [2]DEMOGRAPHICS!$F:$M, 8, FALSE)</f>
        <v>138</v>
      </c>
      <c r="F2857">
        <f>VLOOKUP(C2857, [3]RISKFACTORSANDACCESSTOCARE!$F:$N, 9, FALSE)</f>
        <v>19.8</v>
      </c>
      <c r="G2857">
        <f>VLOOKUP(C2857, [3]RISKFACTORSANDACCESSTOCARE!$F:$H, 3, FALSE)</f>
        <v>17.2</v>
      </c>
      <c r="H2857">
        <f>VLOOKUP(C2857, [3]RISKFACTORSANDACCESSTOCARE!$F:$Q, 12, FALSE)</f>
        <v>22.4</v>
      </c>
      <c r="I2857">
        <f>VLOOKUP(C2857,[4]RISKFACTORSANDACCESSTOCARE!$F:$Z,21,FALSE)</f>
        <v>3459</v>
      </c>
      <c r="J2857">
        <f>VLOOKUP(C2857,[5]DEMOGRAPHICS!$F:$J,5,FALSE)</f>
        <v>36725</v>
      </c>
      <c r="K2857">
        <f t="shared" ref="K2857:K2859" si="280">I2857/J2857*100</f>
        <v>9.4186521443158622</v>
      </c>
    </row>
    <row r="2858" spans="1:11" x14ac:dyDescent="0.3">
      <c r="A2858" t="s">
        <v>4462</v>
      </c>
      <c r="B2858" t="s">
        <v>4571</v>
      </c>
      <c r="C2858" t="s">
        <v>4572</v>
      </c>
      <c r="D2858">
        <f>VLOOKUP(C2858, [1]acs2015_county_data!$D:$O, 12, FALSE)</f>
        <v>98657</v>
      </c>
      <c r="E2858">
        <f>VLOOKUP(C2858, [2]DEMOGRAPHICS!$F:$M, 8, FALSE)</f>
        <v>1032</v>
      </c>
      <c r="F2858">
        <f>VLOOKUP(C2858, [3]RISKFACTORSANDACCESSTOCARE!$F:$N, 9, FALSE)</f>
        <v>23.5</v>
      </c>
      <c r="G2858">
        <f>VLOOKUP(C2858, [3]RISKFACTORSANDACCESSTOCARE!$F:$H, 3, FALSE)</f>
        <v>21.9</v>
      </c>
      <c r="H2858">
        <f>VLOOKUP(C2858, [3]RISKFACTORSANDACCESSTOCARE!$F:$Q, 12, FALSE)</f>
        <v>24</v>
      </c>
      <c r="I2858">
        <f>VLOOKUP(C2858,[4]RISKFACTORSANDACCESSTOCARE!$F:$Z,21,FALSE)</f>
        <v>35630</v>
      </c>
      <c r="J2858">
        <f>VLOOKUP(C2858,[5]DEMOGRAPHICS!$F:$J,5,FALSE)</f>
        <v>348588</v>
      </c>
      <c r="K2858">
        <f t="shared" si="280"/>
        <v>10.221235383891585</v>
      </c>
    </row>
    <row r="2859" spans="1:11" x14ac:dyDescent="0.3">
      <c r="A2859" t="s">
        <v>4462</v>
      </c>
      <c r="B2859" t="s">
        <v>268</v>
      </c>
      <c r="C2859" t="s">
        <v>4573</v>
      </c>
      <c r="D2859">
        <f>VLOOKUP(C2859, [1]acs2015_county_data!$D:$O, 12, FALSE)</f>
        <v>47495</v>
      </c>
      <c r="E2859">
        <f>VLOOKUP(C2859, [2]DEMOGRAPHICS!$F:$M, 8, FALSE)</f>
        <v>109</v>
      </c>
      <c r="F2859">
        <f>VLOOKUP(C2859, [3]RISKFACTORSANDACCESSTOCARE!$F:$N, 9, FALSE)</f>
        <v>31.9</v>
      </c>
      <c r="G2859">
        <f>VLOOKUP(C2859, [3]RISKFACTORSANDACCESSTOCARE!$F:$H, 3, FALSE)</f>
        <v>40.200000000000003</v>
      </c>
      <c r="H2859">
        <f>VLOOKUP(C2859, [3]RISKFACTORSANDACCESSTOCARE!$F:$Q, 12, FALSE)</f>
        <v>34.9</v>
      </c>
      <c r="I2859">
        <f>VLOOKUP(C2859,[4]RISKFACTORSANDACCESSTOCARE!$F:$Z,21,FALSE)</f>
        <v>3674</v>
      </c>
      <c r="J2859">
        <f>VLOOKUP(C2859,[5]DEMOGRAPHICS!$F:$J,5,FALSE)</f>
        <v>35081</v>
      </c>
      <c r="K2859">
        <f t="shared" si="280"/>
        <v>10.472905561415011</v>
      </c>
    </row>
    <row r="2860" spans="1:11" hidden="1" x14ac:dyDescent="0.3">
      <c r="A2860" t="s">
        <v>4462</v>
      </c>
      <c r="B2860" t="s">
        <v>4574</v>
      </c>
      <c r="C2860" t="s">
        <v>4575</v>
      </c>
      <c r="D2860">
        <f>VLOOKUP(C2860, [1]acs2015_county_data!$D:$O, 12, FALSE)</f>
        <v>57210</v>
      </c>
      <c r="E2860">
        <f>VLOOKUP(C2860, [2]DEMOGRAPHICS!$F:$M, 8, FALSE)</f>
        <v>27</v>
      </c>
      <c r="F2860">
        <f>VLOOKUP(C2860, [3]RISKFACTORSANDACCESSTOCARE!$F:$N, 9, FALSE)</f>
        <v>-1111.0999999999999</v>
      </c>
      <c r="G2860">
        <f>VLOOKUP(C2860, [3]RISKFACTORSANDACCESSTOCARE!$F:$H, 3, FALSE)</f>
        <v>-1111.0999999999999</v>
      </c>
      <c r="H2860">
        <f>VLOOKUP(C2860, [3]RISKFACTORSANDACCESSTOCARE!$F:$Q, 12, FALSE)</f>
        <v>-1111.0999999999999</v>
      </c>
    </row>
    <row r="2861" spans="1:11" hidden="1" x14ac:dyDescent="0.3">
      <c r="A2861" t="s">
        <v>4462</v>
      </c>
      <c r="B2861" t="s">
        <v>873</v>
      </c>
      <c r="C2861" t="s">
        <v>4576</v>
      </c>
      <c r="D2861">
        <f>VLOOKUP(C2861, [1]acs2015_county_data!$D:$O, 12, FALSE)</f>
        <v>47288</v>
      </c>
      <c r="E2861">
        <f>VLOOKUP(C2861, [2]DEMOGRAPHICS!$F:$M, 8, FALSE)</f>
        <v>48</v>
      </c>
      <c r="F2861">
        <f>VLOOKUP(C2861, [3]RISKFACTORSANDACCESSTOCARE!$F:$N, 9, FALSE)</f>
        <v>26</v>
      </c>
      <c r="G2861">
        <f>VLOOKUP(C2861, [3]RISKFACTORSANDACCESSTOCARE!$F:$H, 3, FALSE)</f>
        <v>-1111.0999999999999</v>
      </c>
      <c r="H2861">
        <f>VLOOKUP(C2861, [3]RISKFACTORSANDACCESSTOCARE!$F:$Q, 12, FALSE)</f>
        <v>26.5</v>
      </c>
    </row>
    <row r="2862" spans="1:11" x14ac:dyDescent="0.3">
      <c r="A2862" t="s">
        <v>4462</v>
      </c>
      <c r="B2862" t="s">
        <v>4577</v>
      </c>
      <c r="C2862" t="s">
        <v>4578</v>
      </c>
      <c r="D2862">
        <f>VLOOKUP(C2862, [1]acs2015_county_data!$D:$O, 12, FALSE)</f>
        <v>60519</v>
      </c>
      <c r="E2862">
        <f>VLOOKUP(C2862, [2]DEMOGRAPHICS!$F:$M, 8, FALSE)</f>
        <v>351</v>
      </c>
      <c r="F2862">
        <f>VLOOKUP(C2862, [3]RISKFACTORSANDACCESSTOCARE!$F:$N, 9, FALSE)</f>
        <v>19.2</v>
      </c>
      <c r="G2862">
        <f>VLOOKUP(C2862, [3]RISKFACTORSANDACCESSTOCARE!$F:$H, 3, FALSE)</f>
        <v>20.3</v>
      </c>
      <c r="H2862">
        <f>VLOOKUP(C2862, [3]RISKFACTORSANDACCESSTOCARE!$F:$Q, 12, FALSE)</f>
        <v>30.9</v>
      </c>
      <c r="I2862">
        <f>VLOOKUP(C2862,[4]RISKFACTORSANDACCESSTOCARE!$F:$Z,21,FALSE)</f>
        <v>5656</v>
      </c>
      <c r="J2862">
        <f>VLOOKUP(C2862,[5]DEMOGRAPHICS!$F:$J,5,FALSE)</f>
        <v>88172</v>
      </c>
      <c r="K2862">
        <f>I2862/J2862*100</f>
        <v>6.4147348364560184</v>
      </c>
    </row>
    <row r="2863" spans="1:11" hidden="1" x14ac:dyDescent="0.3">
      <c r="A2863" t="s">
        <v>4462</v>
      </c>
      <c r="B2863" t="s">
        <v>4579</v>
      </c>
      <c r="C2863" t="s">
        <v>4580</v>
      </c>
      <c r="D2863">
        <f>VLOOKUP(C2863, [1]acs2015_county_data!$D:$O, 12, FALSE)</f>
        <v>48901</v>
      </c>
      <c r="E2863">
        <f>VLOOKUP(C2863, [2]DEMOGRAPHICS!$F:$M, 8, FALSE)</f>
        <v>35</v>
      </c>
      <c r="F2863">
        <f>VLOOKUP(C2863, [3]RISKFACTORSANDACCESSTOCARE!$F:$N, 9, FALSE)</f>
        <v>21.3</v>
      </c>
      <c r="G2863">
        <f>VLOOKUP(C2863, [3]RISKFACTORSANDACCESSTOCARE!$F:$H, 3, FALSE)</f>
        <v>-1111.0999999999999</v>
      </c>
      <c r="H2863">
        <f>VLOOKUP(C2863, [3]RISKFACTORSANDACCESSTOCARE!$F:$Q, 12, FALSE)</f>
        <v>-1111.0999999999999</v>
      </c>
    </row>
    <row r="2864" spans="1:11" x14ac:dyDescent="0.3">
      <c r="A2864" t="s">
        <v>4462</v>
      </c>
      <c r="B2864" t="s">
        <v>2846</v>
      </c>
      <c r="C2864" t="s">
        <v>4581</v>
      </c>
      <c r="D2864">
        <f>VLOOKUP(C2864, [1]acs2015_county_data!$D:$O, 12, FALSE)</f>
        <v>53744</v>
      </c>
      <c r="E2864">
        <f>VLOOKUP(C2864, [2]DEMOGRAPHICS!$F:$M, 8, FALSE)</f>
        <v>84</v>
      </c>
      <c r="F2864">
        <f>VLOOKUP(C2864, [3]RISKFACTORSANDACCESSTOCARE!$F:$N, 9, FALSE)</f>
        <v>20.9</v>
      </c>
      <c r="G2864">
        <f>VLOOKUP(C2864, [3]RISKFACTORSANDACCESSTOCARE!$F:$H, 3, FALSE)</f>
        <v>26.5</v>
      </c>
      <c r="H2864">
        <f>VLOOKUP(C2864, [3]RISKFACTORSANDACCESSTOCARE!$F:$Q, 12, FALSE)</f>
        <v>24.2</v>
      </c>
      <c r="I2864">
        <f>VLOOKUP(C2864,[4]RISKFACTORSANDACCESSTOCARE!$F:$Z,21,FALSE)</f>
        <v>6935</v>
      </c>
      <c r="J2864">
        <f>VLOOKUP(C2864,[5]DEMOGRAPHICS!$F:$J,5,FALSE)</f>
        <v>71251</v>
      </c>
      <c r="K2864">
        <f t="shared" ref="K2864:K2866" si="281">I2864/J2864*100</f>
        <v>9.7331967270634792</v>
      </c>
    </row>
    <row r="2865" spans="1:11" x14ac:dyDescent="0.3">
      <c r="A2865" t="s">
        <v>4462</v>
      </c>
      <c r="B2865" t="s">
        <v>113</v>
      </c>
      <c r="C2865" t="s">
        <v>4582</v>
      </c>
      <c r="D2865">
        <f>VLOOKUP(C2865, [1]acs2015_county_data!$D:$O, 12, FALSE)</f>
        <v>35045</v>
      </c>
      <c r="E2865">
        <f>VLOOKUP(C2865, [2]DEMOGRAPHICS!$F:$M, 8, FALSE)</f>
        <v>61</v>
      </c>
      <c r="F2865">
        <f>VLOOKUP(C2865, [3]RISKFACTORSANDACCESSTOCARE!$F:$N, 9, FALSE)</f>
        <v>29.8</v>
      </c>
      <c r="G2865">
        <f>VLOOKUP(C2865, [3]RISKFACTORSANDACCESSTOCARE!$F:$H, 3, FALSE)</f>
        <v>29.9</v>
      </c>
      <c r="H2865">
        <f>VLOOKUP(C2865, [3]RISKFACTORSANDACCESSTOCARE!$F:$Q, 12, FALSE)</f>
        <v>36.299999999999997</v>
      </c>
      <c r="I2865">
        <f>VLOOKUP(C2865,[4]RISKFACTORSANDACCESSTOCARE!$F:$Z,21,FALSE)</f>
        <v>3941</v>
      </c>
      <c r="J2865">
        <f>VLOOKUP(C2865,[5]DEMOGRAPHICS!$F:$J,5,FALSE)</f>
        <v>28949</v>
      </c>
      <c r="K2865">
        <f t="shared" si="281"/>
        <v>13.613596324570798</v>
      </c>
    </row>
    <row r="2866" spans="1:11" x14ac:dyDescent="0.3">
      <c r="A2866" t="s">
        <v>4462</v>
      </c>
      <c r="B2866" t="s">
        <v>275</v>
      </c>
      <c r="C2866" t="s">
        <v>4583</v>
      </c>
      <c r="D2866">
        <f>VLOOKUP(C2866, [1]acs2015_county_data!$D:$O, 12, FALSE)</f>
        <v>37240</v>
      </c>
      <c r="E2866">
        <f>VLOOKUP(C2866, [2]DEMOGRAPHICS!$F:$M, 8, FALSE)</f>
        <v>43</v>
      </c>
      <c r="F2866">
        <f>VLOOKUP(C2866, [3]RISKFACTORSANDACCESSTOCARE!$F:$N, 9, FALSE)</f>
        <v>28.2</v>
      </c>
      <c r="G2866">
        <f>VLOOKUP(C2866, [3]RISKFACTORSANDACCESSTOCARE!$F:$H, 3, FALSE)</f>
        <v>34.299999999999997</v>
      </c>
      <c r="H2866">
        <f>VLOOKUP(C2866, [3]RISKFACTORSANDACCESSTOCARE!$F:$Q, 12, FALSE)</f>
        <v>35.700000000000003</v>
      </c>
      <c r="I2866">
        <f>VLOOKUP(C2866,[4]RISKFACTORSANDACCESSTOCARE!$F:$Z,21,FALSE)</f>
        <v>2653</v>
      </c>
      <c r="J2866">
        <f>VLOOKUP(C2866,[5]DEMOGRAPHICS!$F:$J,5,FALSE)</f>
        <v>22962</v>
      </c>
      <c r="K2866">
        <f t="shared" si="281"/>
        <v>11.553871613970909</v>
      </c>
    </row>
    <row r="2867" spans="1:11" hidden="1" x14ac:dyDescent="0.3">
      <c r="A2867" t="s">
        <v>4462</v>
      </c>
      <c r="B2867" t="s">
        <v>4584</v>
      </c>
      <c r="C2867" t="s">
        <v>4585</v>
      </c>
      <c r="D2867">
        <f>VLOOKUP(C2867, [1]acs2015_county_data!$D:$O, 12, FALSE)</f>
        <v>49406</v>
      </c>
      <c r="E2867">
        <f>VLOOKUP(C2867, [2]DEMOGRAPHICS!$F:$M, 8, FALSE)</f>
        <v>77</v>
      </c>
      <c r="F2867">
        <f>VLOOKUP(C2867, [3]RISKFACTORSANDACCESSTOCARE!$F:$N, 9, FALSE)</f>
        <v>-1111.0999999999999</v>
      </c>
      <c r="G2867">
        <f>VLOOKUP(C2867, [3]RISKFACTORSANDACCESSTOCARE!$F:$H, 3, FALSE)</f>
        <v>-1111.0999999999999</v>
      </c>
      <c r="H2867">
        <f>VLOOKUP(C2867, [3]RISKFACTORSANDACCESSTOCARE!$F:$Q, 12, FALSE)</f>
        <v>-1111.0999999999999</v>
      </c>
    </row>
    <row r="2868" spans="1:11" hidden="1" x14ac:dyDescent="0.3">
      <c r="A2868" t="s">
        <v>4462</v>
      </c>
      <c r="B2868" t="s">
        <v>4586</v>
      </c>
      <c r="C2868" t="s">
        <v>4587</v>
      </c>
      <c r="D2868">
        <f>VLOOKUP(C2868, [1]acs2015_county_data!$D:$O, 12, FALSE)</f>
        <v>37983</v>
      </c>
      <c r="E2868">
        <f>VLOOKUP(C2868, [2]DEMOGRAPHICS!$F:$M, 8, FALSE)</f>
        <v>72</v>
      </c>
      <c r="F2868">
        <f>VLOOKUP(C2868, [3]RISKFACTORSANDACCESSTOCARE!$F:$N, 9, FALSE)</f>
        <v>22.8</v>
      </c>
      <c r="G2868">
        <f>VLOOKUP(C2868, [3]RISKFACTORSANDACCESSTOCARE!$F:$H, 3, FALSE)</f>
        <v>31.2</v>
      </c>
      <c r="H2868">
        <f>VLOOKUP(C2868, [3]RISKFACTORSANDACCESSTOCARE!$F:$Q, 12, FALSE)</f>
        <v>-1111.0999999999999</v>
      </c>
    </row>
    <row r="2869" spans="1:11" hidden="1" x14ac:dyDescent="0.3">
      <c r="A2869" t="s">
        <v>4462</v>
      </c>
      <c r="B2869" t="s">
        <v>4588</v>
      </c>
      <c r="C2869" t="s">
        <v>4589</v>
      </c>
      <c r="D2869">
        <f>VLOOKUP(C2869, [1]acs2015_county_data!$D:$O, 12, FALSE)</f>
        <v>48962</v>
      </c>
      <c r="E2869">
        <f>VLOOKUP(C2869, [2]DEMOGRAPHICS!$F:$M, 8, FALSE)</f>
        <v>29</v>
      </c>
      <c r="F2869">
        <f>VLOOKUP(C2869, [3]RISKFACTORSANDACCESSTOCARE!$F:$N, 9, FALSE)</f>
        <v>-1111.0999999999999</v>
      </c>
      <c r="G2869">
        <f>VLOOKUP(C2869, [3]RISKFACTORSANDACCESSTOCARE!$F:$H, 3, FALSE)</f>
        <v>-1111.0999999999999</v>
      </c>
      <c r="H2869">
        <f>VLOOKUP(C2869, [3]RISKFACTORSANDACCESSTOCARE!$F:$Q, 12, FALSE)</f>
        <v>-1111.0999999999999</v>
      </c>
    </row>
    <row r="2870" spans="1:11" x14ac:dyDescent="0.3">
      <c r="A2870" t="s">
        <v>4462</v>
      </c>
      <c r="B2870" t="s">
        <v>4590</v>
      </c>
      <c r="C2870" t="s">
        <v>4591</v>
      </c>
      <c r="D2870">
        <f>VLOOKUP(C2870, [1]acs2015_county_data!$D:$O, 12, FALSE)</f>
        <v>78125</v>
      </c>
      <c r="E2870">
        <f>VLOOKUP(C2870, [2]DEMOGRAPHICS!$F:$M, 8, FALSE)</f>
        <v>291</v>
      </c>
      <c r="F2870">
        <f>VLOOKUP(C2870, [3]RISKFACTORSANDACCESSTOCARE!$F:$N, 9, FALSE)</f>
        <v>21.3</v>
      </c>
      <c r="G2870">
        <f>VLOOKUP(C2870, [3]RISKFACTORSANDACCESSTOCARE!$F:$H, 3, FALSE)</f>
        <v>22.7</v>
      </c>
      <c r="H2870">
        <f>VLOOKUP(C2870, [3]RISKFACTORSANDACCESSTOCARE!$F:$Q, 12, FALSE)</f>
        <v>21.8</v>
      </c>
      <c r="I2870">
        <f>VLOOKUP(C2870,[4]RISKFACTORSANDACCESSTOCARE!$F:$Z,21,FALSE)</f>
        <v>10193</v>
      </c>
      <c r="J2870">
        <f>VLOOKUP(C2870,[5]DEMOGRAPHICS!$F:$J,5,FALSE)</f>
        <v>116549</v>
      </c>
      <c r="K2870">
        <f t="shared" ref="K2870:K2871" si="282">I2870/J2870*100</f>
        <v>8.7456777835931678</v>
      </c>
    </row>
    <row r="2871" spans="1:11" x14ac:dyDescent="0.3">
      <c r="A2871" t="s">
        <v>4462</v>
      </c>
      <c r="B2871" t="s">
        <v>1607</v>
      </c>
      <c r="C2871" t="s">
        <v>4592</v>
      </c>
      <c r="D2871">
        <f>VLOOKUP(C2871, [1]acs2015_county_data!$D:$O, 12, FALSE)</f>
        <v>97144</v>
      </c>
      <c r="E2871">
        <f>VLOOKUP(C2871, [2]DEMOGRAPHICS!$F:$M, 8, FALSE)</f>
        <v>436</v>
      </c>
      <c r="F2871">
        <f>VLOOKUP(C2871, [3]RISKFACTORSANDACCESSTOCARE!$F:$N, 9, FALSE)</f>
        <v>23.3</v>
      </c>
      <c r="G2871">
        <f>VLOOKUP(C2871, [3]RISKFACTORSANDACCESSTOCARE!$F:$H, 3, FALSE)</f>
        <v>21.9</v>
      </c>
      <c r="H2871">
        <f>VLOOKUP(C2871, [3]RISKFACTORSANDACCESSTOCARE!$F:$Q, 12, FALSE)</f>
        <v>23.3</v>
      </c>
      <c r="I2871">
        <f>VLOOKUP(C2871,[4]RISKFACTORSANDACCESSTOCARE!$F:$Z,21,FALSE)</f>
        <v>10379</v>
      </c>
      <c r="J2871">
        <f>VLOOKUP(C2871,[5]DEMOGRAPHICS!$F:$J,5,FALSE)</f>
        <v>117874</v>
      </c>
      <c r="K2871">
        <f t="shared" si="282"/>
        <v>8.8051648370293716</v>
      </c>
    </row>
    <row r="2872" spans="1:11" hidden="1" x14ac:dyDescent="0.3">
      <c r="A2872" t="s">
        <v>4462</v>
      </c>
      <c r="B2872" t="s">
        <v>3173</v>
      </c>
      <c r="C2872" t="s">
        <v>4593</v>
      </c>
      <c r="D2872">
        <f>VLOOKUP(C2872, [1]acs2015_county_data!$D:$O, 12, FALSE)</f>
        <v>53673</v>
      </c>
      <c r="E2872">
        <f>VLOOKUP(C2872, [2]DEMOGRAPHICS!$F:$M, 8, FALSE)</f>
        <v>25</v>
      </c>
      <c r="F2872">
        <f>VLOOKUP(C2872, [3]RISKFACTORSANDACCESSTOCARE!$F:$N, 9, FALSE)</f>
        <v>-1111.0999999999999</v>
      </c>
      <c r="G2872">
        <f>VLOOKUP(C2872, [3]RISKFACTORSANDACCESSTOCARE!$F:$H, 3, FALSE)</f>
        <v>-1111.0999999999999</v>
      </c>
      <c r="H2872">
        <f>VLOOKUP(C2872, [3]RISKFACTORSANDACCESSTOCARE!$F:$Q, 12, FALSE)</f>
        <v>-1111.0999999999999</v>
      </c>
    </row>
    <row r="2873" spans="1:11" hidden="1" x14ac:dyDescent="0.3">
      <c r="A2873" t="s">
        <v>4462</v>
      </c>
      <c r="B2873" t="s">
        <v>555</v>
      </c>
      <c r="C2873" t="s">
        <v>4594</v>
      </c>
      <c r="D2873">
        <f>VLOOKUP(C2873, [1]acs2015_county_data!$D:$O, 12, FALSE)</f>
        <v>39194</v>
      </c>
      <c r="E2873">
        <f>VLOOKUP(C2873, [2]DEMOGRAPHICS!$F:$M, 8, FALSE)</f>
        <v>25</v>
      </c>
      <c r="F2873">
        <f>VLOOKUP(C2873, [3]RISKFACTORSANDACCESSTOCARE!$F:$N, 9, FALSE)</f>
        <v>-1111.0999999999999</v>
      </c>
      <c r="G2873">
        <f>VLOOKUP(C2873, [3]RISKFACTORSANDACCESSTOCARE!$F:$H, 3, FALSE)</f>
        <v>-1111.0999999999999</v>
      </c>
      <c r="H2873">
        <f>VLOOKUP(C2873, [3]RISKFACTORSANDACCESSTOCARE!$F:$Q, 12, FALSE)</f>
        <v>-1111.0999999999999</v>
      </c>
    </row>
    <row r="2874" spans="1:11" x14ac:dyDescent="0.3">
      <c r="A2874" t="s">
        <v>4462</v>
      </c>
      <c r="B2874" t="s">
        <v>1163</v>
      </c>
      <c r="C2874" t="s">
        <v>4595</v>
      </c>
      <c r="D2874">
        <f>VLOOKUP(C2874, [1]acs2015_county_data!$D:$O, 12, FALSE)</f>
        <v>37664</v>
      </c>
      <c r="E2874">
        <f>VLOOKUP(C2874, [2]DEMOGRAPHICS!$F:$M, 8, FALSE)</f>
        <v>86</v>
      </c>
      <c r="F2874">
        <f>VLOOKUP(C2874, [3]RISKFACTORSANDACCESSTOCARE!$F:$N, 9, FALSE)</f>
        <v>25.9</v>
      </c>
      <c r="G2874">
        <f>VLOOKUP(C2874, [3]RISKFACTORSANDACCESSTOCARE!$F:$H, 3, FALSE)</f>
        <v>30.9</v>
      </c>
      <c r="H2874">
        <f>VLOOKUP(C2874, [3]RISKFACTORSANDACCESSTOCARE!$F:$Q, 12, FALSE)</f>
        <v>34.5</v>
      </c>
      <c r="I2874">
        <f>VLOOKUP(C2874,[4]RISKFACTORSANDACCESSTOCARE!$F:$Z,21,FALSE)</f>
        <v>5533</v>
      </c>
      <c r="J2874">
        <f>VLOOKUP(C2874,[5]DEMOGRAPHICS!$F:$J,5,FALSE)</f>
        <v>44795</v>
      </c>
      <c r="K2874">
        <f t="shared" ref="K2874:K2876" si="283">I2874/J2874*100</f>
        <v>12.351824980466571</v>
      </c>
    </row>
    <row r="2875" spans="1:11" x14ac:dyDescent="0.3">
      <c r="A2875" t="s">
        <v>4462</v>
      </c>
      <c r="B2875" t="s">
        <v>923</v>
      </c>
      <c r="C2875" t="s">
        <v>4596</v>
      </c>
      <c r="D2875">
        <f>VLOOKUP(C2875, [1]acs2015_county_data!$D:$O, 12, FALSE)</f>
        <v>61454</v>
      </c>
      <c r="E2875">
        <f>VLOOKUP(C2875, [2]DEMOGRAPHICS!$F:$M, 8, FALSE)</f>
        <v>166</v>
      </c>
      <c r="F2875">
        <f>VLOOKUP(C2875, [3]RISKFACTORSANDACCESSTOCARE!$F:$N, 9, FALSE)</f>
        <v>25.2</v>
      </c>
      <c r="G2875">
        <f>VLOOKUP(C2875, [3]RISKFACTORSANDACCESSTOCARE!$F:$H, 3, FALSE)</f>
        <v>28.1</v>
      </c>
      <c r="H2875">
        <f>VLOOKUP(C2875, [3]RISKFACTORSANDACCESSTOCARE!$F:$Q, 12, FALSE)</f>
        <v>19.600000000000001</v>
      </c>
      <c r="I2875">
        <f>VLOOKUP(C2875,[4]RISKFACTORSANDACCESSTOCARE!$F:$Z,21,FALSE)</f>
        <v>3344</v>
      </c>
      <c r="J2875">
        <f>VLOOKUP(C2875,[5]DEMOGRAPHICS!$F:$J,5,FALSE)</f>
        <v>35556</v>
      </c>
      <c r="K2875">
        <f t="shared" si="283"/>
        <v>9.404882438969512</v>
      </c>
    </row>
    <row r="2876" spans="1:11" x14ac:dyDescent="0.3">
      <c r="A2876" t="s">
        <v>4462</v>
      </c>
      <c r="B2876" t="s">
        <v>129</v>
      </c>
      <c r="C2876" t="s">
        <v>4597</v>
      </c>
      <c r="D2876">
        <f>VLOOKUP(C2876, [1]acs2015_county_data!$D:$O, 12, FALSE)</f>
        <v>43310</v>
      </c>
      <c r="E2876">
        <f>VLOOKUP(C2876, [2]DEMOGRAPHICS!$F:$M, 8, FALSE)</f>
        <v>93</v>
      </c>
      <c r="F2876">
        <f>VLOOKUP(C2876, [3]RISKFACTORSANDACCESSTOCARE!$F:$N, 9, FALSE)</f>
        <v>24.1</v>
      </c>
      <c r="G2876">
        <f>VLOOKUP(C2876, [3]RISKFACTORSANDACCESSTOCARE!$F:$H, 3, FALSE)</f>
        <v>30.2</v>
      </c>
      <c r="H2876">
        <f>VLOOKUP(C2876, [3]RISKFACTORSANDACCESSTOCARE!$F:$Q, 12, FALSE)</f>
        <v>27.7</v>
      </c>
      <c r="I2876">
        <f>VLOOKUP(C2876,[4]RISKFACTORSANDACCESSTOCARE!$F:$Z,21,FALSE)</f>
        <v>5261</v>
      </c>
      <c r="J2876">
        <f>VLOOKUP(C2876,[5]DEMOGRAPHICS!$F:$J,5,FALSE)</f>
        <v>52085</v>
      </c>
      <c r="K2876">
        <f t="shared" si="283"/>
        <v>10.100796774503216</v>
      </c>
    </row>
    <row r="2877" spans="1:11" hidden="1" x14ac:dyDescent="0.3">
      <c r="A2877" t="s">
        <v>4462</v>
      </c>
      <c r="B2877" t="s">
        <v>3670</v>
      </c>
      <c r="C2877" t="s">
        <v>4598</v>
      </c>
      <c r="D2877">
        <f>VLOOKUP(C2877, [1]acs2015_county_data!$D:$O, 12, FALSE)</f>
        <v>47911</v>
      </c>
      <c r="E2877">
        <f>VLOOKUP(C2877, [2]DEMOGRAPHICS!$F:$M, 8, FALSE)</f>
        <v>75</v>
      </c>
      <c r="F2877">
        <f>VLOOKUP(C2877, [3]RISKFACTORSANDACCESSTOCARE!$F:$N, 9, FALSE)</f>
        <v>-1111.0999999999999</v>
      </c>
      <c r="G2877">
        <f>VLOOKUP(C2877, [3]RISKFACTORSANDACCESSTOCARE!$F:$H, 3, FALSE)</f>
        <v>-1111.0999999999999</v>
      </c>
      <c r="H2877">
        <f>VLOOKUP(C2877, [3]RISKFACTORSANDACCESSTOCARE!$F:$Q, 12, FALSE)</f>
        <v>-1111.0999999999999</v>
      </c>
    </row>
    <row r="2878" spans="1:11" x14ac:dyDescent="0.3">
      <c r="A2878" t="s">
        <v>4462</v>
      </c>
      <c r="B2878" t="s">
        <v>4383</v>
      </c>
      <c r="C2878" t="s">
        <v>4599</v>
      </c>
      <c r="D2878">
        <f>VLOOKUP(C2878, [1]acs2015_county_data!$D:$O, 12, FALSE)</f>
        <v>37407</v>
      </c>
      <c r="E2878">
        <f>VLOOKUP(C2878, [2]DEMOGRAPHICS!$F:$M, 8, FALSE)</f>
        <v>104</v>
      </c>
      <c r="F2878">
        <f>VLOOKUP(C2878, [3]RISKFACTORSANDACCESSTOCARE!$F:$N, 9, FALSE)</f>
        <v>31.4</v>
      </c>
      <c r="G2878">
        <f>VLOOKUP(C2878, [3]RISKFACTORSANDACCESSTOCARE!$F:$H, 3, FALSE)</f>
        <v>32.799999999999997</v>
      </c>
      <c r="H2878">
        <f>VLOOKUP(C2878, [3]RISKFACTORSANDACCESSTOCARE!$F:$Q, 12, FALSE)</f>
        <v>34.200000000000003</v>
      </c>
      <c r="I2878">
        <f>VLOOKUP(C2878,[4]RISKFACTORSANDACCESSTOCARE!$F:$Z,21,FALSE)</f>
        <v>5811</v>
      </c>
      <c r="J2878">
        <f>VLOOKUP(C2878,[5]DEMOGRAPHICS!$F:$J,5,FALSE)</f>
        <v>41997</v>
      </c>
      <c r="K2878">
        <f t="shared" ref="K2878:K2880" si="284">I2878/J2878*100</f>
        <v>13.83670262161583</v>
      </c>
    </row>
    <row r="2879" spans="1:11" x14ac:dyDescent="0.3">
      <c r="A2879" t="s">
        <v>4462</v>
      </c>
      <c r="B2879" t="s">
        <v>4600</v>
      </c>
      <c r="C2879" t="s">
        <v>4601</v>
      </c>
      <c r="D2879">
        <f>VLOOKUP(C2879, [1]acs2015_county_data!$D:$O, 12, FALSE)</f>
        <v>41360</v>
      </c>
      <c r="E2879">
        <f>VLOOKUP(C2879, [2]DEMOGRAPHICS!$F:$M, 8, FALSE)</f>
        <v>61</v>
      </c>
      <c r="F2879">
        <f>VLOOKUP(C2879, [3]RISKFACTORSANDACCESSTOCARE!$F:$N, 9, FALSE)</f>
        <v>25.2</v>
      </c>
      <c r="G2879">
        <f>VLOOKUP(C2879, [3]RISKFACTORSANDACCESSTOCARE!$F:$H, 3, FALSE)</f>
        <v>35.200000000000003</v>
      </c>
      <c r="H2879">
        <f>VLOOKUP(C2879, [3]RISKFACTORSANDACCESSTOCARE!$F:$Q, 12, FALSE)</f>
        <v>18.3</v>
      </c>
      <c r="I2879">
        <f>VLOOKUP(C2879,[4]RISKFACTORSANDACCESSTOCARE!$F:$Z,21,FALSE)</f>
        <v>3012</v>
      </c>
      <c r="J2879">
        <f>VLOOKUP(C2879,[5]DEMOGRAPHICS!$F:$J,5,FALSE)</f>
        <v>28421</v>
      </c>
      <c r="K2879">
        <f t="shared" si="284"/>
        <v>10.597797403328526</v>
      </c>
    </row>
    <row r="2880" spans="1:11" x14ac:dyDescent="0.3">
      <c r="A2880" t="s">
        <v>4462</v>
      </c>
      <c r="B2880" t="s">
        <v>1943</v>
      </c>
      <c r="C2880" t="s">
        <v>4602</v>
      </c>
      <c r="D2880">
        <f>VLOOKUP(C2880, [1]acs2015_county_data!$D:$O, 12, FALSE)</f>
        <v>81749</v>
      </c>
      <c r="E2880">
        <f>VLOOKUP(C2880, [2]DEMOGRAPHICS!$F:$M, 8, FALSE)</f>
        <v>585</v>
      </c>
      <c r="F2880">
        <f>VLOOKUP(C2880, [3]RISKFACTORSANDACCESSTOCARE!$F:$N, 9, FALSE)</f>
        <v>16.7</v>
      </c>
      <c r="G2880">
        <f>VLOOKUP(C2880, [3]RISKFACTORSANDACCESSTOCARE!$F:$H, 3, FALSE)</f>
        <v>17.399999999999999</v>
      </c>
      <c r="H2880">
        <f>VLOOKUP(C2880, [3]RISKFACTORSANDACCESSTOCARE!$F:$Q, 12, FALSE)</f>
        <v>21.4</v>
      </c>
      <c r="I2880">
        <f>VLOOKUP(C2880,[4]RISKFACTORSANDACCESSTOCARE!$F:$Z,21,FALSE)</f>
        <v>5910</v>
      </c>
      <c r="J2880">
        <f>VLOOKUP(C2880,[5]DEMOGRAPHICS!$F:$J,5,FALSE)</f>
        <v>61758</v>
      </c>
      <c r="K2880">
        <f t="shared" si="284"/>
        <v>9.5696104148450409</v>
      </c>
    </row>
    <row r="2881" spans="1:11" hidden="1" x14ac:dyDescent="0.3">
      <c r="A2881" t="s">
        <v>4462</v>
      </c>
      <c r="B2881" t="s">
        <v>4603</v>
      </c>
      <c r="C2881" t="s">
        <v>4604</v>
      </c>
      <c r="D2881">
        <f>VLOOKUP(C2881, [1]acs2015_county_data!$D:$O, 12, FALSE)</f>
        <v>89134</v>
      </c>
      <c r="E2881">
        <f>VLOOKUP(C2881, [2]DEMOGRAPHICS!$F:$M, 8, FALSE)</f>
        <v>8915</v>
      </c>
      <c r="F2881">
        <f>VLOOKUP(C2881, [3]RISKFACTORSANDACCESSTOCARE!$F:$N, 9, FALSE)</f>
        <v>15.9</v>
      </c>
      <c r="G2881">
        <f>VLOOKUP(C2881, [3]RISKFACTORSANDACCESSTOCARE!$F:$H, 3, FALSE)</f>
        <v>18.600000000000001</v>
      </c>
      <c r="H2881">
        <f>VLOOKUP(C2881, [3]RISKFACTORSANDACCESSTOCARE!$F:$Q, 12, FALSE)</f>
        <v>18.399999999999999</v>
      </c>
    </row>
    <row r="2882" spans="1:11" hidden="1" x14ac:dyDescent="0.3">
      <c r="A2882" t="s">
        <v>4462</v>
      </c>
      <c r="B2882" t="s">
        <v>4605</v>
      </c>
      <c r="C2882" t="s">
        <v>4606</v>
      </c>
      <c r="D2882">
        <f>VLOOKUP(C2882, [1]acs2015_county_data!$D:$O, 12, FALSE)</f>
        <v>35368</v>
      </c>
      <c r="E2882">
        <f>VLOOKUP(C2882, [2]DEMOGRAPHICS!$F:$M, 8, FALSE)</f>
        <v>1344</v>
      </c>
      <c r="F2882">
        <f>VLOOKUP(C2882, [3]RISKFACTORSANDACCESSTOCARE!$F:$N, 9, FALSE)</f>
        <v>-1111.0999999999999</v>
      </c>
      <c r="G2882">
        <f>VLOOKUP(C2882, [3]RISKFACTORSANDACCESSTOCARE!$F:$H, 3, FALSE)</f>
        <v>-1111.0999999999999</v>
      </c>
      <c r="H2882">
        <f>VLOOKUP(C2882, [3]RISKFACTORSANDACCESSTOCARE!$F:$Q, 12, FALSE)</f>
        <v>-1111.0999999999999</v>
      </c>
    </row>
    <row r="2883" spans="1:11" hidden="1" x14ac:dyDescent="0.3">
      <c r="A2883" t="s">
        <v>4462</v>
      </c>
      <c r="B2883" t="s">
        <v>4607</v>
      </c>
      <c r="C2883" t="s">
        <v>4608</v>
      </c>
      <c r="D2883">
        <f>VLOOKUP(C2883, [1]acs2015_county_data!$D:$O, 12, FALSE)</f>
        <v>29097</v>
      </c>
      <c r="E2883">
        <f>VLOOKUP(C2883, [2]DEMOGRAPHICS!$F:$M, 8, FALSE)</f>
        <v>942</v>
      </c>
      <c r="F2883">
        <f>VLOOKUP(C2883, [3]RISKFACTORSANDACCESSTOCARE!$F:$N, 9, FALSE)</f>
        <v>-1111.0999999999999</v>
      </c>
      <c r="G2883">
        <f>VLOOKUP(C2883, [3]RISKFACTORSANDACCESSTOCARE!$F:$H, 3, FALSE)</f>
        <v>-1111.0999999999999</v>
      </c>
      <c r="H2883">
        <f>VLOOKUP(C2883, [3]RISKFACTORSANDACCESSTOCARE!$F:$Q, 12, FALSE)</f>
        <v>-1111.0999999999999</v>
      </c>
    </row>
    <row r="2884" spans="1:11" x14ac:dyDescent="0.3">
      <c r="A2884" t="s">
        <v>4462</v>
      </c>
      <c r="B2884" t="s">
        <v>4609</v>
      </c>
      <c r="C2884" t="s">
        <v>4610</v>
      </c>
      <c r="D2884">
        <f>VLOOKUP(C2884, [1]acs2015_county_data!$D:$O, 12, FALSE)</f>
        <v>49775</v>
      </c>
      <c r="E2884">
        <f>VLOOKUP(C2884, [2]DEMOGRAPHICS!$F:$M, 8, FALSE)</f>
        <v>3941</v>
      </c>
      <c r="F2884">
        <f>VLOOKUP(C2884, [3]RISKFACTORSANDACCESSTOCARE!$F:$N, 9, FALSE)</f>
        <v>11.7</v>
      </c>
      <c r="G2884">
        <f>VLOOKUP(C2884, [3]RISKFACTORSANDACCESSTOCARE!$F:$H, 3, FALSE)</f>
        <v>18.600000000000001</v>
      </c>
      <c r="H2884">
        <f>VLOOKUP(C2884, [3]RISKFACTORSANDACCESSTOCARE!$F:$Q, 12, FALSE)</f>
        <v>21.2</v>
      </c>
      <c r="I2884">
        <f>VLOOKUP(C2884,[4]RISKFACTORSANDACCESSTOCARE!$F:$Z,21,FALSE)</f>
        <v>4986</v>
      </c>
      <c r="J2884">
        <f>VLOOKUP(C2884,[5]DEMOGRAPHICS!$F:$J,5,FALSE)</f>
        <v>40437</v>
      </c>
      <c r="K2884">
        <f t="shared" ref="K2884:K2885" si="285">I2884/J2884*100</f>
        <v>12.330291564656132</v>
      </c>
    </row>
    <row r="2885" spans="1:11" x14ac:dyDescent="0.3">
      <c r="A2885" t="s">
        <v>4462</v>
      </c>
      <c r="B2885" t="s">
        <v>4611</v>
      </c>
      <c r="C2885" t="s">
        <v>4612</v>
      </c>
      <c r="D2885">
        <f>VLOOKUP(C2885, [1]acs2015_county_data!$D:$O, 12, FALSE)</f>
        <v>68620</v>
      </c>
      <c r="E2885">
        <f>VLOOKUP(C2885, [2]DEMOGRAPHICS!$F:$M, 8, FALSE)</f>
        <v>643</v>
      </c>
      <c r="F2885">
        <f>VLOOKUP(C2885, [3]RISKFACTORSANDACCESSTOCARE!$F:$N, 9, FALSE)</f>
        <v>22.7</v>
      </c>
      <c r="G2885">
        <f>VLOOKUP(C2885, [3]RISKFACTORSANDACCESSTOCARE!$F:$H, 3, FALSE)</f>
        <v>21</v>
      </c>
      <c r="H2885">
        <f>VLOOKUP(C2885, [3]RISKFACTORSANDACCESSTOCARE!$F:$Q, 12, FALSE)</f>
        <v>22.1</v>
      </c>
      <c r="I2885">
        <f>VLOOKUP(C2885,[4]RISKFACTORSANDACCESSTOCARE!$F:$Z,21,FALSE)</f>
        <v>23324</v>
      </c>
      <c r="J2885">
        <f>VLOOKUP(C2885,[5]DEMOGRAPHICS!$F:$J,5,FALSE)</f>
        <v>218968</v>
      </c>
      <c r="K2885">
        <f t="shared" si="285"/>
        <v>10.651784735669139</v>
      </c>
    </row>
    <row r="2886" spans="1:11" hidden="1" x14ac:dyDescent="0.3">
      <c r="A2886" t="s">
        <v>4462</v>
      </c>
      <c r="B2886" t="s">
        <v>4613</v>
      </c>
      <c r="C2886" t="s">
        <v>4614</v>
      </c>
      <c r="D2886">
        <f>VLOOKUP(C2886, [1]acs2015_county_data!$D:$O, 12, FALSE)</f>
        <v>50304</v>
      </c>
      <c r="E2886">
        <f>VLOOKUP(C2886, [2]DEMOGRAPHICS!$F:$M, 8, FALSE)</f>
        <v>2349</v>
      </c>
      <c r="F2886">
        <f>VLOOKUP(C2886, [3]RISKFACTORSANDACCESSTOCARE!$F:$N, 9, FALSE)</f>
        <v>-1111.0999999999999</v>
      </c>
      <c r="G2886">
        <f>VLOOKUP(C2886, [3]RISKFACTORSANDACCESSTOCARE!$F:$H, 3, FALSE)</f>
        <v>-1111.0999999999999</v>
      </c>
      <c r="H2886">
        <f>VLOOKUP(C2886, [3]RISKFACTORSANDACCESSTOCARE!$F:$Q, 12, FALSE)</f>
        <v>-1111.0999999999999</v>
      </c>
    </row>
    <row r="2887" spans="1:11" hidden="1" x14ac:dyDescent="0.3">
      <c r="A2887" t="s">
        <v>4462</v>
      </c>
      <c r="B2887" t="s">
        <v>4615</v>
      </c>
      <c r="C2887" t="s">
        <v>4616</v>
      </c>
      <c r="D2887">
        <f>VLOOKUP(C2887, [1]acs2015_county_data!$D:$O, 12, FALSE)</f>
        <v>34746</v>
      </c>
      <c r="E2887">
        <f>VLOOKUP(C2887, [2]DEMOGRAPHICS!$F:$M, 8, FALSE)</f>
        <v>1094</v>
      </c>
      <c r="F2887">
        <f>VLOOKUP(C2887, [3]RISKFACTORSANDACCESSTOCARE!$F:$N, 9, FALSE)</f>
        <v>-1111.0999999999999</v>
      </c>
      <c r="G2887">
        <f>VLOOKUP(C2887, [3]RISKFACTORSANDACCESSTOCARE!$F:$H, 3, FALSE)</f>
        <v>-1111.0999999999999</v>
      </c>
      <c r="H2887">
        <f>VLOOKUP(C2887, [3]RISKFACTORSANDACCESSTOCARE!$F:$Q, 12, FALSE)</f>
        <v>-1111.0999999999999</v>
      </c>
    </row>
    <row r="2888" spans="1:11" x14ac:dyDescent="0.3">
      <c r="A2888" t="s">
        <v>4462</v>
      </c>
      <c r="B2888" t="s">
        <v>4617</v>
      </c>
      <c r="C2888" t="s">
        <v>4618</v>
      </c>
      <c r="D2888">
        <f>VLOOKUP(C2888, [1]acs2015_county_data!$D:$O, 12, FALSE)</f>
        <v>32315</v>
      </c>
      <c r="E2888">
        <f>VLOOKUP(C2888, [2]DEMOGRAPHICS!$F:$M, 8, FALSE)</f>
        <v>1072</v>
      </c>
      <c r="F2888">
        <f>VLOOKUP(C2888, [3]RISKFACTORSANDACCESSTOCARE!$F:$N, 9, FALSE)</f>
        <v>29.3</v>
      </c>
      <c r="G2888">
        <f>VLOOKUP(C2888, [3]RISKFACTORSANDACCESSTOCARE!$F:$H, 3, FALSE)</f>
        <v>36.799999999999997</v>
      </c>
      <c r="H2888">
        <f>VLOOKUP(C2888, [3]RISKFACTORSANDACCESSTOCARE!$F:$Q, 12, FALSE)</f>
        <v>31.1</v>
      </c>
      <c r="I2888">
        <f>VLOOKUP(C2888,[4]RISKFACTORSANDACCESSTOCARE!$F:$Z,21,FALSE)</f>
        <v>7390</v>
      </c>
      <c r="J2888">
        <f>VLOOKUP(C2888,[5]DEMOGRAPHICS!$F:$J,5,FALSE)</f>
        <v>46143</v>
      </c>
      <c r="K2888">
        <f>I2888/J2888*100</f>
        <v>16.015430292785471</v>
      </c>
    </row>
    <row r="2889" spans="1:11" hidden="1" x14ac:dyDescent="0.3">
      <c r="A2889" t="s">
        <v>4462</v>
      </c>
      <c r="B2889" t="s">
        <v>4619</v>
      </c>
      <c r="C2889" t="s">
        <v>4620</v>
      </c>
      <c r="D2889">
        <f>VLOOKUP(C2889, [1]acs2015_county_data!$D:$O, 12, FALSE)</f>
        <v>28601</v>
      </c>
      <c r="E2889">
        <f>VLOOKUP(C2889, [2]DEMOGRAPHICS!$F:$M, 8, FALSE)</f>
        <v>811</v>
      </c>
      <c r="F2889">
        <f>VLOOKUP(C2889, [3]RISKFACTORSANDACCESSTOCARE!$F:$N, 9, FALSE)</f>
        <v>-1111.0999999999999</v>
      </c>
      <c r="G2889">
        <f>VLOOKUP(C2889, [3]RISKFACTORSANDACCESSTOCARE!$F:$H, 3, FALSE)</f>
        <v>-1111.0999999999999</v>
      </c>
      <c r="H2889">
        <f>VLOOKUP(C2889, [3]RISKFACTORSANDACCESSTOCARE!$F:$Q, 12, FALSE)</f>
        <v>-1111.0999999999999</v>
      </c>
    </row>
    <row r="2890" spans="1:11" hidden="1" x14ac:dyDescent="0.3">
      <c r="A2890" t="s">
        <v>4462</v>
      </c>
      <c r="B2890" t="s">
        <v>4621</v>
      </c>
      <c r="C2890" t="s">
        <v>4622</v>
      </c>
      <c r="D2890">
        <f>VLOOKUP(C2890, [1]acs2015_county_data!$D:$O, 12, FALSE)</f>
        <v>105297</v>
      </c>
      <c r="E2890">
        <f>VLOOKUP(C2890, [2]DEMOGRAPHICS!$F:$M, 8, FALSE)</f>
        <v>3481</v>
      </c>
      <c r="F2890">
        <f>VLOOKUP(C2890, [3]RISKFACTORSANDACCESSTOCARE!$F:$N, 9, FALSE)</f>
        <v>-1111.0999999999999</v>
      </c>
      <c r="G2890">
        <f>VLOOKUP(C2890, [3]RISKFACTORSANDACCESSTOCARE!$F:$H, 3, FALSE)</f>
        <v>-1111.0999999999999</v>
      </c>
      <c r="H2890">
        <f>VLOOKUP(C2890, [3]RISKFACTORSANDACCESSTOCARE!$F:$Q, 12, FALSE)</f>
        <v>-1111.0999999999999</v>
      </c>
    </row>
    <row r="2891" spans="1:11" hidden="1" x14ac:dyDescent="0.3">
      <c r="A2891" t="s">
        <v>4462</v>
      </c>
      <c r="B2891" t="s">
        <v>4623</v>
      </c>
      <c r="C2891" t="s">
        <v>4624</v>
      </c>
      <c r="D2891">
        <f>VLOOKUP(C2891, [1]acs2015_county_data!$D:$O, 12, FALSE)</f>
        <v>120522</v>
      </c>
      <c r="E2891">
        <f>VLOOKUP(C2891, [2]DEMOGRAPHICS!$F:$M, 8, FALSE)</f>
        <v>5418</v>
      </c>
      <c r="F2891">
        <f>VLOOKUP(C2891, [3]RISKFACTORSANDACCESSTOCARE!$F:$N, 9, FALSE)</f>
        <v>-1111.0999999999999</v>
      </c>
      <c r="G2891">
        <f>VLOOKUP(C2891, [3]RISKFACTORSANDACCESSTOCARE!$F:$H, 3, FALSE)</f>
        <v>-1111.0999999999999</v>
      </c>
      <c r="H2891">
        <f>VLOOKUP(C2891, [3]RISKFACTORSANDACCESSTOCARE!$F:$Q, 12, FALSE)</f>
        <v>-1111.0999999999999</v>
      </c>
    </row>
    <row r="2892" spans="1:11" hidden="1" x14ac:dyDescent="0.3">
      <c r="A2892" t="s">
        <v>4462</v>
      </c>
      <c r="B2892" t="s">
        <v>4625</v>
      </c>
      <c r="C2892" t="s">
        <v>4626</v>
      </c>
      <c r="D2892">
        <f>VLOOKUP(C2892, [1]acs2015_county_data!$D:$O, 12, FALSE)</f>
        <v>32399</v>
      </c>
      <c r="E2892">
        <f>VLOOKUP(C2892, [2]DEMOGRAPHICS!$F:$M, 8, FALSE)</f>
        <v>1029</v>
      </c>
      <c r="F2892">
        <f>VLOOKUP(C2892, [3]RISKFACTORSANDACCESSTOCARE!$F:$N, 9, FALSE)</f>
        <v>-1111.0999999999999</v>
      </c>
      <c r="G2892">
        <f>VLOOKUP(C2892, [3]RISKFACTORSANDACCESSTOCARE!$F:$H, 3, FALSE)</f>
        <v>-1111.0999999999999</v>
      </c>
      <c r="H2892">
        <f>VLOOKUP(C2892, [3]RISKFACTORSANDACCESSTOCARE!$F:$Q, 12, FALSE)</f>
        <v>-1111.0999999999999</v>
      </c>
    </row>
    <row r="2893" spans="1:11" x14ac:dyDescent="0.3">
      <c r="A2893" t="s">
        <v>4462</v>
      </c>
      <c r="B2893" t="s">
        <v>4627</v>
      </c>
      <c r="C2893" t="s">
        <v>4628</v>
      </c>
      <c r="D2893">
        <f>VLOOKUP(C2893, [1]acs2015_county_data!$D:$O, 12, FALSE)</f>
        <v>51762</v>
      </c>
      <c r="E2893">
        <f>VLOOKUP(C2893, [2]DEMOGRAPHICS!$F:$M, 8, FALSE)</f>
        <v>1971</v>
      </c>
      <c r="F2893">
        <f>VLOOKUP(C2893, [3]RISKFACTORSANDACCESSTOCARE!$F:$N, 9, FALSE)</f>
        <v>24</v>
      </c>
      <c r="G2893">
        <f>VLOOKUP(C2893, [3]RISKFACTORSANDACCESSTOCARE!$F:$H, 3, FALSE)</f>
        <v>15</v>
      </c>
      <c r="H2893">
        <f>VLOOKUP(C2893, [3]RISKFACTORSANDACCESSTOCARE!$F:$Q, 12, FALSE)</f>
        <v>16.3</v>
      </c>
      <c r="I2893">
        <f>VLOOKUP(C2893,[4]RISKFACTORSANDACCESSTOCARE!$F:$Z,21,FALSE)</f>
        <v>2252</v>
      </c>
      <c r="J2893">
        <f>VLOOKUP(C2893,[5]DEMOGRAPHICS!$F:$J,5,FALSE)</f>
        <v>20732</v>
      </c>
      <c r="K2893">
        <f>I2893/J2893*100</f>
        <v>10.862434883272236</v>
      </c>
    </row>
    <row r="2894" spans="1:11" hidden="1" x14ac:dyDescent="0.3">
      <c r="A2894" t="s">
        <v>4462</v>
      </c>
      <c r="B2894" t="s">
        <v>4629</v>
      </c>
      <c r="C2894" t="s">
        <v>4630</v>
      </c>
      <c r="D2894">
        <f>VLOOKUP(C2894, [1]acs2015_county_data!$D:$O, 12, FALSE)</f>
        <v>30604</v>
      </c>
      <c r="E2894">
        <f>VLOOKUP(C2894, [2]DEMOGRAPHICS!$F:$M, 8, FALSE)</f>
        <v>811</v>
      </c>
      <c r="F2894">
        <f>VLOOKUP(C2894, [3]RISKFACTORSANDACCESSTOCARE!$F:$N, 9, FALSE)</f>
        <v>-1111.0999999999999</v>
      </c>
      <c r="G2894">
        <f>VLOOKUP(C2894, [3]RISKFACTORSANDACCESSTOCARE!$F:$H, 3, FALSE)</f>
        <v>-1111.0999999999999</v>
      </c>
      <c r="H2894">
        <f>VLOOKUP(C2894, [3]RISKFACTORSANDACCESSTOCARE!$F:$Q, 12, FALSE)</f>
        <v>-1111.0999999999999</v>
      </c>
    </row>
    <row r="2895" spans="1:11" x14ac:dyDescent="0.3">
      <c r="A2895" t="s">
        <v>4462</v>
      </c>
      <c r="B2895" t="s">
        <v>4631</v>
      </c>
      <c r="C2895" t="s">
        <v>4632</v>
      </c>
      <c r="D2895">
        <f>VLOOKUP(C2895, [1]acs2015_county_data!$D:$O, 12, FALSE)</f>
        <v>49190</v>
      </c>
      <c r="E2895">
        <f>VLOOKUP(C2895, [2]DEMOGRAPHICS!$F:$M, 8, FALSE)</f>
        <v>2811</v>
      </c>
      <c r="F2895">
        <f>VLOOKUP(C2895, [3]RISKFACTORSANDACCESSTOCARE!$F:$N, 9, FALSE)</f>
        <v>23.8</v>
      </c>
      <c r="G2895">
        <f>VLOOKUP(C2895, [3]RISKFACTORSANDACCESSTOCARE!$F:$H, 3, FALSE)</f>
        <v>24.5</v>
      </c>
      <c r="H2895">
        <f>VLOOKUP(C2895, [3]RISKFACTORSANDACCESSTOCARE!$F:$Q, 12, FALSE)</f>
        <v>24.6</v>
      </c>
      <c r="I2895">
        <f>VLOOKUP(C2895,[4]RISKFACTORSANDACCESSTOCARE!$F:$Z,21,FALSE)</f>
        <v>19461</v>
      </c>
      <c r="J2895">
        <f>VLOOKUP(C2895,[5]DEMOGRAPHICS!$F:$J,5,FALSE)</f>
        <v>145579</v>
      </c>
      <c r="K2895">
        <f>I2895/J2895*100</f>
        <v>13.367999505423173</v>
      </c>
    </row>
    <row r="2896" spans="1:11" hidden="1" x14ac:dyDescent="0.3">
      <c r="A2896" t="s">
        <v>4462</v>
      </c>
      <c r="B2896" t="s">
        <v>4633</v>
      </c>
      <c r="C2896" t="s">
        <v>4634</v>
      </c>
      <c r="D2896">
        <f>VLOOKUP(C2896, [1]acs2015_county_data!$D:$O, 12, FALSE)</f>
        <v>38750</v>
      </c>
      <c r="E2896">
        <f>VLOOKUP(C2896, [2]DEMOGRAPHICS!$F:$M, 8, FALSE)</f>
        <v>2303</v>
      </c>
      <c r="F2896">
        <f>VLOOKUP(C2896, [3]RISKFACTORSANDACCESSTOCARE!$F:$N, 9, FALSE)</f>
        <v>14.7</v>
      </c>
      <c r="G2896">
        <f>VLOOKUP(C2896, [3]RISKFACTORSANDACCESSTOCARE!$F:$H, 3, FALSE)</f>
        <v>20.5</v>
      </c>
      <c r="H2896">
        <f>VLOOKUP(C2896, [3]RISKFACTORSANDACCESSTOCARE!$F:$Q, 12, FALSE)</f>
        <v>-1111.0999999999999</v>
      </c>
    </row>
    <row r="2897" spans="1:11" hidden="1" x14ac:dyDescent="0.3">
      <c r="A2897" t="s">
        <v>4462</v>
      </c>
      <c r="B2897" t="s">
        <v>4635</v>
      </c>
      <c r="C2897" t="s">
        <v>4636</v>
      </c>
      <c r="D2897">
        <f>VLOOKUP(C2897, [1]acs2015_county_data!$D:$O, 12, FALSE)</f>
        <v>39064</v>
      </c>
      <c r="E2897">
        <f>VLOOKUP(C2897, [2]DEMOGRAPHICS!$F:$M, 8, FALSE)</f>
        <v>2216</v>
      </c>
      <c r="F2897">
        <f>VLOOKUP(C2897, [3]RISKFACTORSANDACCESSTOCARE!$F:$N, 9, FALSE)</f>
        <v>25.8</v>
      </c>
      <c r="G2897">
        <f>VLOOKUP(C2897, [3]RISKFACTORSANDACCESSTOCARE!$F:$H, 3, FALSE)</f>
        <v>31.6</v>
      </c>
      <c r="H2897">
        <f>VLOOKUP(C2897, [3]RISKFACTORSANDACCESSTOCARE!$F:$Q, 12, FALSE)</f>
        <v>-1111.0999999999999</v>
      </c>
    </row>
    <row r="2898" spans="1:11" hidden="1" x14ac:dyDescent="0.3">
      <c r="A2898" t="s">
        <v>4462</v>
      </c>
      <c r="B2898" t="s">
        <v>4637</v>
      </c>
      <c r="C2898" t="s">
        <v>4638</v>
      </c>
      <c r="D2898">
        <f>VLOOKUP(C2898, [1]acs2015_county_data!$D:$O, 12, FALSE)</f>
        <v>34017</v>
      </c>
      <c r="E2898">
        <f>VLOOKUP(C2898, [2]DEMOGRAPHICS!$F:$M, 8, FALSE)</f>
        <v>2721</v>
      </c>
      <c r="F2898">
        <f>VLOOKUP(C2898, [3]RISKFACTORSANDACCESSTOCARE!$F:$N, 9, FALSE)</f>
        <v>-1111.0999999999999</v>
      </c>
      <c r="G2898">
        <f>VLOOKUP(C2898, [3]RISKFACTORSANDACCESSTOCARE!$F:$H, 3, FALSE)</f>
        <v>-1111.0999999999999</v>
      </c>
      <c r="H2898">
        <f>VLOOKUP(C2898, [3]RISKFACTORSANDACCESSTOCARE!$F:$Q, 12, FALSE)</f>
        <v>-1111.0999999999999</v>
      </c>
    </row>
    <row r="2899" spans="1:11" x14ac:dyDescent="0.3">
      <c r="A2899" t="s">
        <v>4462</v>
      </c>
      <c r="B2899" t="s">
        <v>4639</v>
      </c>
      <c r="C2899" t="s">
        <v>4640</v>
      </c>
      <c r="D2899">
        <f>VLOOKUP(C2899, [1]acs2015_county_data!$D:$O, 12, FALSE)</f>
        <v>39589</v>
      </c>
      <c r="E2899">
        <f>VLOOKUP(C2899, [2]DEMOGRAPHICS!$F:$M, 8, FALSE)</f>
        <v>1356</v>
      </c>
      <c r="F2899">
        <f>VLOOKUP(C2899, [3]RISKFACTORSANDACCESSTOCARE!$F:$N, 9, FALSE)</f>
        <v>24</v>
      </c>
      <c r="G2899">
        <f>VLOOKUP(C2899, [3]RISKFACTORSANDACCESSTOCARE!$F:$H, 3, FALSE)</f>
        <v>19.7</v>
      </c>
      <c r="H2899">
        <f>VLOOKUP(C2899, [3]RISKFACTORSANDACCESSTOCARE!$F:$Q, 12, FALSE)</f>
        <v>28.3</v>
      </c>
      <c r="I2899">
        <f>VLOOKUP(C2899,[4]RISKFACTORSANDACCESSTOCARE!$F:$Z,21,FALSE)</f>
        <v>7774</v>
      </c>
      <c r="J2899">
        <f>VLOOKUP(C2899,[5]DEMOGRAPHICS!$F:$J,5,FALSE)</f>
        <v>66973</v>
      </c>
      <c r="K2899">
        <f t="shared" ref="K2899:K2900" si="286">I2899/J2899*100</f>
        <v>11.607662789482328</v>
      </c>
    </row>
    <row r="2900" spans="1:11" x14ac:dyDescent="0.3">
      <c r="A2900" t="s">
        <v>4462</v>
      </c>
      <c r="B2900" t="s">
        <v>4641</v>
      </c>
      <c r="C2900" t="s">
        <v>4642</v>
      </c>
      <c r="D2900">
        <f>VLOOKUP(C2900, [1]acs2015_county_data!$D:$O, 12, FALSE)</f>
        <v>72890</v>
      </c>
      <c r="E2900">
        <f>VLOOKUP(C2900, [2]DEMOGRAPHICS!$F:$M, 8, FALSE)</f>
        <v>3783</v>
      </c>
      <c r="F2900">
        <f>VLOOKUP(C2900, [3]RISKFACTORSANDACCESSTOCARE!$F:$N, 9, FALSE)</f>
        <v>16.600000000000001</v>
      </c>
      <c r="G2900">
        <f>VLOOKUP(C2900, [3]RISKFACTORSANDACCESSTOCARE!$F:$H, 3, FALSE)</f>
        <v>13.2</v>
      </c>
      <c r="H2900">
        <f>VLOOKUP(C2900, [3]RISKFACTORSANDACCESSTOCARE!$F:$Q, 12, FALSE)</f>
        <v>19.7</v>
      </c>
      <c r="I2900">
        <f>VLOOKUP(C2900,[4]RISKFACTORSANDACCESSTOCARE!$F:$Z,21,FALSE)</f>
        <v>4675</v>
      </c>
      <c r="J2900">
        <f>VLOOKUP(C2900,[5]DEMOGRAPHICS!$F:$J,5,FALSE)</f>
        <v>37569</v>
      </c>
      <c r="K2900">
        <f t="shared" si="286"/>
        <v>12.443770129628151</v>
      </c>
    </row>
    <row r="2901" spans="1:11" hidden="1" x14ac:dyDescent="0.3">
      <c r="A2901" t="s">
        <v>4462</v>
      </c>
      <c r="B2901" t="s">
        <v>4643</v>
      </c>
      <c r="C2901" t="s">
        <v>4644</v>
      </c>
      <c r="D2901">
        <f>VLOOKUP(C2901, [1]acs2015_county_data!$D:$O, 12, FALSE)</f>
        <v>73528</v>
      </c>
      <c r="E2901">
        <f>VLOOKUP(C2901, [2]DEMOGRAPHICS!$F:$M, 8, FALSE)</f>
        <v>4667</v>
      </c>
      <c r="F2901">
        <f>VLOOKUP(C2901, [3]RISKFACTORSANDACCESSTOCARE!$F:$N, 9, FALSE)</f>
        <v>-1111.0999999999999</v>
      </c>
      <c r="G2901">
        <f>VLOOKUP(C2901, [3]RISKFACTORSANDACCESSTOCARE!$F:$H, 3, FALSE)</f>
        <v>-1111.0999999999999</v>
      </c>
      <c r="H2901">
        <f>VLOOKUP(C2901, [3]RISKFACTORSANDACCESSTOCARE!$F:$Q, 12, FALSE)</f>
        <v>-1111.0999999999999</v>
      </c>
    </row>
    <row r="2902" spans="1:11" hidden="1" x14ac:dyDescent="0.3">
      <c r="A2902" t="s">
        <v>4462</v>
      </c>
      <c r="B2902" t="s">
        <v>4645</v>
      </c>
      <c r="C2902" t="s">
        <v>4646</v>
      </c>
      <c r="D2902">
        <f>VLOOKUP(C2902, [1]acs2015_county_data!$D:$O, 12, FALSE)</f>
        <v>29587</v>
      </c>
      <c r="E2902">
        <f>VLOOKUP(C2902, [2]DEMOGRAPHICS!$F:$M, 8, FALSE)</f>
        <v>1362</v>
      </c>
      <c r="F2902">
        <f>VLOOKUP(C2902, [3]RISKFACTORSANDACCESSTOCARE!$F:$N, 9, FALSE)</f>
        <v>-1111.0999999999999</v>
      </c>
      <c r="G2902">
        <f>VLOOKUP(C2902, [3]RISKFACTORSANDACCESSTOCARE!$F:$H, 3, FALSE)</f>
        <v>-1111.0999999999999</v>
      </c>
      <c r="H2902">
        <f>VLOOKUP(C2902, [3]RISKFACTORSANDACCESSTOCARE!$F:$Q, 12, FALSE)</f>
        <v>-1111.0999999999999</v>
      </c>
    </row>
    <row r="2903" spans="1:11" x14ac:dyDescent="0.3">
      <c r="A2903" t="s">
        <v>4462</v>
      </c>
      <c r="B2903" t="s">
        <v>4647</v>
      </c>
      <c r="C2903" t="s">
        <v>4648</v>
      </c>
      <c r="D2903">
        <f>VLOOKUP(C2903, [1]acs2015_county_data!$D:$O, 12, FALSE)</f>
        <v>50077</v>
      </c>
      <c r="E2903">
        <f>VLOOKUP(C2903, [2]DEMOGRAPHICS!$F:$M, 8, FALSE)</f>
        <v>2634</v>
      </c>
      <c r="F2903">
        <f>VLOOKUP(C2903, [3]RISKFACTORSANDACCESSTOCARE!$F:$N, 9, FALSE)</f>
        <v>26</v>
      </c>
      <c r="G2903">
        <f>VLOOKUP(C2903, [3]RISKFACTORSANDACCESSTOCARE!$F:$H, 3, FALSE)</f>
        <v>21.5</v>
      </c>
      <c r="H2903">
        <f>VLOOKUP(C2903, [3]RISKFACTORSANDACCESSTOCARE!$F:$Q, 12, FALSE)</f>
        <v>24.7</v>
      </c>
      <c r="I2903">
        <f>VLOOKUP(C2903,[4]RISKFACTORSANDACCESSTOCARE!$F:$Z,21,FALSE)</f>
        <v>27552</v>
      </c>
      <c r="J2903">
        <f>VLOOKUP(C2903,[5]DEMOGRAPHICS!$F:$J,5,FALSE)</f>
        <v>179899</v>
      </c>
      <c r="K2903">
        <f t="shared" ref="K2903:K2904" si="287">I2903/J2903*100</f>
        <v>15.315260229350914</v>
      </c>
    </row>
    <row r="2904" spans="1:11" x14ac:dyDescent="0.3">
      <c r="A2904" t="s">
        <v>4462</v>
      </c>
      <c r="B2904" t="s">
        <v>4649</v>
      </c>
      <c r="C2904" t="s">
        <v>4650</v>
      </c>
      <c r="D2904">
        <f>VLOOKUP(C2904, [1]acs2015_county_data!$D:$O, 12, FALSE)</f>
        <v>44480</v>
      </c>
      <c r="E2904">
        <f>VLOOKUP(C2904, [2]DEMOGRAPHICS!$F:$M, 8, FALSE)</f>
        <v>4317</v>
      </c>
      <c r="F2904">
        <f>VLOOKUP(C2904, [3]RISKFACTORSANDACCESSTOCARE!$F:$N, 9, FALSE)</f>
        <v>24.9</v>
      </c>
      <c r="G2904">
        <f>VLOOKUP(C2904, [3]RISKFACTORSANDACCESSTOCARE!$F:$H, 3, FALSE)</f>
        <v>23</v>
      </c>
      <c r="H2904">
        <f>VLOOKUP(C2904, [3]RISKFACTORSANDACCESSTOCARE!$F:$Q, 12, FALSE)</f>
        <v>26.5</v>
      </c>
      <c r="I2904">
        <f>VLOOKUP(C2904,[4]RISKFACTORSANDACCESSTOCARE!$F:$Z,21,FALSE)</f>
        <v>41142</v>
      </c>
      <c r="J2904">
        <f>VLOOKUP(C2904,[5]DEMOGRAPHICS!$F:$J,5,FALSE)</f>
        <v>231954</v>
      </c>
      <c r="K2904">
        <f t="shared" si="287"/>
        <v>17.737137535890739</v>
      </c>
    </row>
    <row r="2905" spans="1:11" hidden="1" x14ac:dyDescent="0.3">
      <c r="A2905" t="s">
        <v>4462</v>
      </c>
      <c r="B2905" t="s">
        <v>4651</v>
      </c>
      <c r="C2905" t="s">
        <v>4652</v>
      </c>
      <c r="D2905">
        <f>VLOOKUP(C2905, [1]acs2015_county_data!$D:$O, 12, FALSE)</f>
        <v>27731</v>
      </c>
      <c r="E2905">
        <f>VLOOKUP(C2905, [2]DEMOGRAPHICS!$F:$M, 8, FALSE)</f>
        <v>488</v>
      </c>
      <c r="F2905">
        <f>VLOOKUP(C2905, [3]RISKFACTORSANDACCESSTOCARE!$F:$N, 9, FALSE)</f>
        <v>-1111.0999999999999</v>
      </c>
      <c r="G2905">
        <f>VLOOKUP(C2905, [3]RISKFACTORSANDACCESSTOCARE!$F:$H, 3, FALSE)</f>
        <v>-1111.0999999999999</v>
      </c>
      <c r="H2905">
        <f>VLOOKUP(C2905, [3]RISKFACTORSANDACCESSTOCARE!$F:$Q, 12, FALSE)</f>
        <v>-1111.0999999999999</v>
      </c>
    </row>
    <row r="2906" spans="1:11" x14ac:dyDescent="0.3">
      <c r="A2906" t="s">
        <v>4462</v>
      </c>
      <c r="B2906" t="s">
        <v>4653</v>
      </c>
      <c r="C2906" t="s">
        <v>4654</v>
      </c>
      <c r="D2906">
        <f>VLOOKUP(C2906, [1]acs2015_county_data!$D:$O, 12, FALSE)</f>
        <v>31798</v>
      </c>
      <c r="E2906">
        <f>VLOOKUP(C2906, [2]DEMOGRAPHICS!$F:$M, 8, FALSE)</f>
        <v>1425</v>
      </c>
      <c r="F2906">
        <f>VLOOKUP(C2906, [3]RISKFACTORSANDACCESSTOCARE!$F:$N, 9, FALSE)</f>
        <v>37.4</v>
      </c>
      <c r="G2906">
        <f>VLOOKUP(C2906, [3]RISKFACTORSANDACCESSTOCARE!$F:$H, 3, FALSE)</f>
        <v>31.8</v>
      </c>
      <c r="H2906">
        <f>VLOOKUP(C2906, [3]RISKFACTORSANDACCESSTOCARE!$F:$Q, 12, FALSE)</f>
        <v>31.6</v>
      </c>
      <c r="I2906">
        <f>VLOOKUP(C2906,[4]RISKFACTORSANDACCESSTOCARE!$F:$Z,21,FALSE)</f>
        <v>5890</v>
      </c>
      <c r="J2906">
        <f>VLOOKUP(C2906,[5]DEMOGRAPHICS!$F:$J,5,FALSE)</f>
        <v>32604</v>
      </c>
      <c r="K2906">
        <f>I2906/J2906*100</f>
        <v>18.065268065268064</v>
      </c>
    </row>
    <row r="2907" spans="1:11" hidden="1" x14ac:dyDescent="0.3">
      <c r="A2907" t="s">
        <v>4462</v>
      </c>
      <c r="B2907" t="s">
        <v>4655</v>
      </c>
      <c r="C2907" t="s">
        <v>4656</v>
      </c>
      <c r="D2907">
        <f>VLOOKUP(C2907, [1]acs2015_county_data!$D:$O, 12, FALSE)</f>
        <v>83735</v>
      </c>
      <c r="E2907">
        <f>VLOOKUP(C2907, [2]DEMOGRAPHICS!$F:$M, 8, FALSE)</f>
        <v>761</v>
      </c>
      <c r="F2907">
        <f>VLOOKUP(C2907, [3]RISKFACTORSANDACCESSTOCARE!$F:$N, 9, FALSE)</f>
        <v>-1111.0999999999999</v>
      </c>
      <c r="G2907">
        <f>VLOOKUP(C2907, [3]RISKFACTORSANDACCESSTOCARE!$F:$H, 3, FALSE)</f>
        <v>-1111.0999999999999</v>
      </c>
      <c r="H2907">
        <f>VLOOKUP(C2907, [3]RISKFACTORSANDACCESSTOCARE!$F:$Q, 12, FALSE)</f>
        <v>-1111.0999999999999</v>
      </c>
    </row>
    <row r="2908" spans="1:11" x14ac:dyDescent="0.3">
      <c r="A2908" t="s">
        <v>4462</v>
      </c>
      <c r="B2908" t="s">
        <v>4657</v>
      </c>
      <c r="C2908" t="s">
        <v>4658</v>
      </c>
      <c r="D2908">
        <f>VLOOKUP(C2908, [1]acs2015_county_data!$D:$O, 12, FALSE)</f>
        <v>45676</v>
      </c>
      <c r="E2908">
        <f>VLOOKUP(C2908, [2]DEMOGRAPHICS!$F:$M, 8, FALSE)</f>
        <v>3021</v>
      </c>
      <c r="F2908">
        <f>VLOOKUP(C2908, [3]RISKFACTORSANDACCESSTOCARE!$F:$N, 9, FALSE)</f>
        <v>30.7</v>
      </c>
      <c r="G2908">
        <f>VLOOKUP(C2908, [3]RISKFACTORSANDACCESSTOCARE!$F:$H, 3, FALSE)</f>
        <v>31</v>
      </c>
      <c r="H2908">
        <f>VLOOKUP(C2908, [3]RISKFACTORSANDACCESSTOCARE!$F:$Q, 12, FALSE)</f>
        <v>27.1</v>
      </c>
      <c r="I2908">
        <f>VLOOKUP(C2908,[4]RISKFACTORSANDACCESSTOCARE!$F:$Z,21,FALSE)</f>
        <v>15188</v>
      </c>
      <c r="J2908">
        <f>VLOOKUP(C2908,[5]DEMOGRAPHICS!$F:$J,5,FALSE)</f>
        <v>100169</v>
      </c>
      <c r="K2908">
        <f>I2908/J2908*100</f>
        <v>15.162375585260909</v>
      </c>
    </row>
    <row r="2909" spans="1:11" hidden="1" x14ac:dyDescent="0.3">
      <c r="A2909" t="s">
        <v>4462</v>
      </c>
      <c r="B2909" t="s">
        <v>4659</v>
      </c>
      <c r="C2909" t="s">
        <v>4660</v>
      </c>
      <c r="D2909">
        <f>VLOOKUP(C2909, [1]acs2015_county_data!$D:$O, 12, FALSE)</f>
        <v>29912</v>
      </c>
      <c r="E2909">
        <f>VLOOKUP(C2909, [2]DEMOGRAPHICS!$F:$M, 8, FALSE)</f>
        <v>1484</v>
      </c>
      <c r="F2909">
        <f>VLOOKUP(C2909, [3]RISKFACTORSANDACCESSTOCARE!$F:$N, 9, FALSE)</f>
        <v>-1111.0999999999999</v>
      </c>
      <c r="G2909">
        <f>VLOOKUP(C2909, [3]RISKFACTORSANDACCESSTOCARE!$F:$H, 3, FALSE)</f>
        <v>-1111.0999999999999</v>
      </c>
      <c r="H2909">
        <f>VLOOKUP(C2909, [3]RISKFACTORSANDACCESSTOCARE!$F:$Q, 12, FALSE)</f>
        <v>-1111.0999999999999</v>
      </c>
    </row>
    <row r="2910" spans="1:11" x14ac:dyDescent="0.3">
      <c r="A2910" t="s">
        <v>4462</v>
      </c>
      <c r="B2910" t="s">
        <v>4661</v>
      </c>
      <c r="C2910" t="s">
        <v>4662</v>
      </c>
      <c r="D2910">
        <f>VLOOKUP(C2910, [1]acs2015_county_data!$D:$O, 12, FALSE)</f>
        <v>40758</v>
      </c>
      <c r="E2910">
        <f>VLOOKUP(C2910, [2]DEMOGRAPHICS!$F:$M, 8, FALSE)</f>
        <v>3226</v>
      </c>
      <c r="F2910">
        <f>VLOOKUP(C2910, [3]RISKFACTORSANDACCESSTOCARE!$F:$N, 9, FALSE)</f>
        <v>24.8</v>
      </c>
      <c r="G2910">
        <f>VLOOKUP(C2910, [3]RISKFACTORSANDACCESSTOCARE!$F:$H, 3, FALSE)</f>
        <v>26</v>
      </c>
      <c r="H2910">
        <f>VLOOKUP(C2910, [3]RISKFACTORSANDACCESSTOCARE!$F:$Q, 12, FALSE)</f>
        <v>26.6</v>
      </c>
      <c r="I2910">
        <f>VLOOKUP(C2910,[4]RISKFACTORSANDACCESSTOCARE!$F:$Z,21,FALSE)</f>
        <v>32762</v>
      </c>
      <c r="J2910">
        <f>VLOOKUP(C2910,[5]DEMOGRAPHICS!$F:$J,5,FALSE)</f>
        <v>193777</v>
      </c>
      <c r="K2910">
        <f t="shared" ref="K2910:K2912" si="288">I2910/J2910*100</f>
        <v>16.907063273763139</v>
      </c>
    </row>
    <row r="2911" spans="1:11" x14ac:dyDescent="0.3">
      <c r="A2911" t="s">
        <v>4462</v>
      </c>
      <c r="B2911" t="s">
        <v>4663</v>
      </c>
      <c r="C2911" t="s">
        <v>4664</v>
      </c>
      <c r="D2911">
        <f>VLOOKUP(C2911, [1]acs2015_county_data!$D:$O, 12, FALSE)</f>
        <v>39930</v>
      </c>
      <c r="E2911">
        <f>VLOOKUP(C2911, [2]DEMOGRAPHICS!$F:$M, 8, FALSE)</f>
        <v>2160</v>
      </c>
      <c r="F2911">
        <f>VLOOKUP(C2911, [3]RISKFACTORSANDACCESSTOCARE!$F:$N, 9, FALSE)</f>
        <v>21</v>
      </c>
      <c r="G2911">
        <f>VLOOKUP(C2911, [3]RISKFACTORSANDACCESSTOCARE!$F:$H, 3, FALSE)</f>
        <v>30.1</v>
      </c>
      <c r="H2911">
        <f>VLOOKUP(C2911, [3]RISKFACTORSANDACCESSTOCARE!$F:$Q, 12, FALSE)</f>
        <v>28.1</v>
      </c>
      <c r="I2911">
        <f>VLOOKUP(C2911,[4]RISKFACTORSANDACCESSTOCARE!$F:$Z,21,FALSE)</f>
        <v>13355</v>
      </c>
      <c r="J2911">
        <f>VLOOKUP(C2911,[5]DEMOGRAPHICS!$F:$J,5,FALSE)</f>
        <v>92631</v>
      </c>
      <c r="K2911">
        <f t="shared" si="288"/>
        <v>14.417419654327384</v>
      </c>
    </row>
    <row r="2912" spans="1:11" x14ac:dyDescent="0.3">
      <c r="A2912" t="s">
        <v>4462</v>
      </c>
      <c r="B2912" t="s">
        <v>4665</v>
      </c>
      <c r="C2912" t="s">
        <v>4666</v>
      </c>
      <c r="D2912">
        <f>VLOOKUP(C2912, [1]acs2015_county_data!$D:$O, 12, FALSE)</f>
        <v>50068</v>
      </c>
      <c r="E2912">
        <f>VLOOKUP(C2912, [2]DEMOGRAPHICS!$F:$M, 8, FALSE)</f>
        <v>1690</v>
      </c>
      <c r="F2912">
        <f>VLOOKUP(C2912, [3]RISKFACTORSANDACCESSTOCARE!$F:$N, 9, FALSE)</f>
        <v>23.7</v>
      </c>
      <c r="G2912">
        <f>VLOOKUP(C2912, [3]RISKFACTORSANDACCESSTOCARE!$F:$H, 3, FALSE)</f>
        <v>25.6</v>
      </c>
      <c r="H2912">
        <f>VLOOKUP(C2912, [3]RISKFACTORSANDACCESSTOCARE!$F:$Q, 12, FALSE)</f>
        <v>19.7</v>
      </c>
      <c r="I2912">
        <f>VLOOKUP(C2912,[4]RISKFACTORSANDACCESSTOCARE!$F:$Z,21,FALSE)</f>
        <v>1275</v>
      </c>
      <c r="J2912">
        <f>VLOOKUP(C2912,[5]DEMOGRAPHICS!$F:$J,5,FALSE)</f>
        <v>24654</v>
      </c>
      <c r="K2912">
        <f t="shared" si="288"/>
        <v>5.1715745923582377</v>
      </c>
    </row>
    <row r="2913" spans="1:11" hidden="1" x14ac:dyDescent="0.3">
      <c r="A2913" t="s">
        <v>4462</v>
      </c>
      <c r="B2913" t="s">
        <v>4667</v>
      </c>
      <c r="C2913" t="s">
        <v>4668</v>
      </c>
      <c r="D2913">
        <f>VLOOKUP(C2913, [1]acs2015_county_data!$D:$O, 12, FALSE)</f>
        <v>40842</v>
      </c>
      <c r="E2913">
        <f>VLOOKUP(C2913, [2]DEMOGRAPHICS!$F:$M, 8, FALSE)</f>
        <v>1184</v>
      </c>
      <c r="F2913">
        <f>VLOOKUP(C2913, [3]RISKFACTORSANDACCESSTOCARE!$F:$N, 9, FALSE)</f>
        <v>-1111.0999999999999</v>
      </c>
      <c r="G2913">
        <f>VLOOKUP(C2913, [3]RISKFACTORSANDACCESSTOCARE!$F:$H, 3, FALSE)</f>
        <v>20.7</v>
      </c>
      <c r="H2913">
        <f>VLOOKUP(C2913, [3]RISKFACTORSANDACCESSTOCARE!$F:$Q, 12, FALSE)</f>
        <v>-1111.0999999999999</v>
      </c>
    </row>
    <row r="2914" spans="1:11" x14ac:dyDescent="0.3">
      <c r="A2914" t="s">
        <v>4462</v>
      </c>
      <c r="B2914" t="s">
        <v>4669</v>
      </c>
      <c r="C2914" t="s">
        <v>4670</v>
      </c>
      <c r="D2914">
        <f>VLOOKUP(C2914, [1]acs2015_county_data!$D:$O, 12, FALSE)</f>
        <v>65499</v>
      </c>
      <c r="E2914">
        <f>VLOOKUP(C2914, [2]DEMOGRAPHICS!$F:$M, 8, FALSE)</f>
        <v>197</v>
      </c>
      <c r="F2914">
        <f>VLOOKUP(C2914, [3]RISKFACTORSANDACCESSTOCARE!$F:$N, 9, FALSE)</f>
        <v>26.1</v>
      </c>
      <c r="G2914">
        <f>VLOOKUP(C2914, [3]RISKFACTORSANDACCESSTOCARE!$F:$H, 3, FALSE)</f>
        <v>25.8</v>
      </c>
      <c r="H2914">
        <f>VLOOKUP(C2914, [3]RISKFACTORSANDACCESSTOCARE!$F:$Q, 12, FALSE)</f>
        <v>27</v>
      </c>
      <c r="I2914">
        <f>VLOOKUP(C2914,[4]RISKFACTORSANDACCESSTOCARE!$F:$Z,21,FALSE)</f>
        <v>8171</v>
      </c>
      <c r="J2914">
        <f>VLOOKUP(C2914,[5]DEMOGRAPHICS!$F:$J,5,FALSE)</f>
        <v>78994</v>
      </c>
      <c r="K2914">
        <f t="shared" ref="K2914:K2915" si="289">I2914/J2914*100</f>
        <v>10.343823581537839</v>
      </c>
    </row>
    <row r="2915" spans="1:11" x14ac:dyDescent="0.3">
      <c r="A2915" t="s">
        <v>4462</v>
      </c>
      <c r="B2915" t="s">
        <v>4671</v>
      </c>
      <c r="C2915" t="s">
        <v>4672</v>
      </c>
      <c r="D2915">
        <f>VLOOKUP(C2915, [1]acs2015_county_data!$D:$O, 12, FALSE)</f>
        <v>66634</v>
      </c>
      <c r="E2915">
        <f>VLOOKUP(C2915, [2]DEMOGRAPHICS!$F:$M, 8, FALSE)</f>
        <v>1766</v>
      </c>
      <c r="F2915">
        <f>VLOOKUP(C2915, [3]RISKFACTORSANDACCESSTOCARE!$F:$N, 9, FALSE)</f>
        <v>19.5</v>
      </c>
      <c r="G2915">
        <f>VLOOKUP(C2915, [3]RISKFACTORSANDACCESSTOCARE!$F:$H, 3, FALSE)</f>
        <v>19.8</v>
      </c>
      <c r="H2915">
        <f>VLOOKUP(C2915, [3]RISKFACTORSANDACCESSTOCARE!$F:$Q, 12, FALSE)</f>
        <v>20.6</v>
      </c>
      <c r="I2915">
        <f>VLOOKUP(C2915,[4]RISKFACTORSANDACCESSTOCARE!$F:$Z,21,FALSE)</f>
        <v>52101</v>
      </c>
      <c r="J2915">
        <f>VLOOKUP(C2915,[5]DEMOGRAPHICS!$F:$J,5,FALSE)</f>
        <v>438415</v>
      </c>
      <c r="K2915">
        <f t="shared" si="289"/>
        <v>11.883945576679631</v>
      </c>
    </row>
    <row r="2916" spans="1:11" hidden="1" x14ac:dyDescent="0.3">
      <c r="A2916" t="s">
        <v>4462</v>
      </c>
      <c r="B2916" t="s">
        <v>4673</v>
      </c>
      <c r="C2916" t="s">
        <v>4674</v>
      </c>
      <c r="D2916">
        <f>VLOOKUP(C2916, [1]acs2015_county_data!$D:$O, 12, FALSE)</f>
        <v>45643</v>
      </c>
      <c r="E2916">
        <f>VLOOKUP(C2916, [2]DEMOGRAPHICS!$F:$M, 8, FALSE)</f>
        <v>1385</v>
      </c>
      <c r="F2916">
        <f>VLOOKUP(C2916, [3]RISKFACTORSANDACCESSTOCARE!$F:$N, 9, FALSE)</f>
        <v>-1111.0999999999999</v>
      </c>
      <c r="G2916">
        <f>VLOOKUP(C2916, [3]RISKFACTORSANDACCESSTOCARE!$F:$H, 3, FALSE)</f>
        <v>-1111.0999999999999</v>
      </c>
      <c r="H2916">
        <f>VLOOKUP(C2916, [3]RISKFACTORSANDACCESSTOCARE!$F:$Q, 12, FALSE)</f>
        <v>-1111.0999999999999</v>
      </c>
    </row>
    <row r="2917" spans="1:11" hidden="1" x14ac:dyDescent="0.3">
      <c r="A2917" t="s">
        <v>4462</v>
      </c>
      <c r="B2917" t="s">
        <v>4675</v>
      </c>
      <c r="C2917" t="s">
        <v>4676</v>
      </c>
      <c r="D2917">
        <f>VLOOKUP(C2917, [1]acs2015_county_data!$D:$O, 12, FALSE)</f>
        <v>48639</v>
      </c>
      <c r="E2917">
        <f>VLOOKUP(C2917, [2]DEMOGRAPHICS!$F:$M, 8, FALSE)</f>
        <v>1376</v>
      </c>
      <c r="F2917">
        <f>VLOOKUP(C2917, [3]RISKFACTORSANDACCESSTOCARE!$F:$N, 9, FALSE)</f>
        <v>-1111.0999999999999</v>
      </c>
      <c r="G2917">
        <f>VLOOKUP(C2917, [3]RISKFACTORSANDACCESSTOCARE!$F:$H, 3, FALSE)</f>
        <v>-1111.0999999999999</v>
      </c>
      <c r="H2917">
        <f>VLOOKUP(C2917, [3]RISKFACTORSANDACCESSTOCARE!$F:$Q, 12, FALSE)</f>
        <v>-1111.0999999999999</v>
      </c>
    </row>
    <row r="2918" spans="1:11" hidden="1" x14ac:dyDescent="0.3">
      <c r="A2918" t="s">
        <v>4462</v>
      </c>
      <c r="B2918" t="s">
        <v>4677</v>
      </c>
      <c r="C2918" t="s">
        <v>4678</v>
      </c>
      <c r="D2918">
        <f>VLOOKUP(C2918, [1]acs2015_county_data!$D:$O, 12, FALSE)</f>
        <v>45363</v>
      </c>
      <c r="E2918">
        <f>VLOOKUP(C2918, [2]DEMOGRAPHICS!$F:$M, 8, FALSE)</f>
        <v>2692</v>
      </c>
      <c r="F2918">
        <f>VLOOKUP(C2918, [3]RISKFACTORSANDACCESSTOCARE!$F:$N, 9, FALSE)</f>
        <v>-1111.0999999999999</v>
      </c>
      <c r="G2918">
        <f>VLOOKUP(C2918, [3]RISKFACTORSANDACCESSTOCARE!$F:$H, 3, FALSE)</f>
        <v>21.4</v>
      </c>
      <c r="H2918">
        <f>VLOOKUP(C2918, [3]RISKFACTORSANDACCESSTOCARE!$F:$Q, 12, FALSE)</f>
        <v>-1111.0999999999999</v>
      </c>
    </row>
    <row r="2919" spans="1:11" x14ac:dyDescent="0.3">
      <c r="A2919" t="s">
        <v>129</v>
      </c>
      <c r="B2919" t="s">
        <v>414</v>
      </c>
      <c r="C2919" t="s">
        <v>4679</v>
      </c>
      <c r="D2919">
        <f>VLOOKUP(C2919, [1]acs2015_county_data!$D:$O, 12, FALSE)</f>
        <v>46564</v>
      </c>
      <c r="E2919">
        <f>VLOOKUP(C2919, [2]DEMOGRAPHICS!$F:$M, 8, FALSE)</f>
        <v>9</v>
      </c>
      <c r="F2919">
        <f>VLOOKUP(C2919, [3]RISKFACTORSANDACCESSTOCARE!$F:$N, 9, FALSE)</f>
        <v>34.5</v>
      </c>
      <c r="G2919">
        <f>VLOOKUP(C2919, [3]RISKFACTORSANDACCESSTOCARE!$F:$H, 3, FALSE)</f>
        <v>23.2</v>
      </c>
      <c r="H2919">
        <f>VLOOKUP(C2919, [3]RISKFACTORSANDACCESSTOCARE!$F:$Q, 12, FALSE)</f>
        <v>22.1</v>
      </c>
      <c r="I2919">
        <f>VLOOKUP(C2919,[4]RISKFACTORSANDACCESSTOCARE!$F:$Z,21,FALSE)</f>
        <v>4102</v>
      </c>
      <c r="J2919">
        <f>VLOOKUP(C2919,[5]DEMOGRAPHICS!$F:$J,5,FALSE)</f>
        <v>16803</v>
      </c>
      <c r="K2919">
        <f t="shared" ref="K2919:K2924" si="290">I2919/J2919*100</f>
        <v>24.412307326072725</v>
      </c>
    </row>
    <row r="2920" spans="1:11" x14ac:dyDescent="0.3">
      <c r="A2920" t="s">
        <v>129</v>
      </c>
      <c r="B2920" t="s">
        <v>4680</v>
      </c>
      <c r="C2920" t="s">
        <v>4681</v>
      </c>
      <c r="D2920">
        <f>VLOOKUP(C2920, [1]acs2015_county_data!$D:$O, 12, FALSE)</f>
        <v>44394</v>
      </c>
      <c r="E2920">
        <f>VLOOKUP(C2920, [2]DEMOGRAPHICS!$F:$M, 8, FALSE)</f>
        <v>33</v>
      </c>
      <c r="F2920">
        <f>VLOOKUP(C2920, [3]RISKFACTORSANDACCESSTOCARE!$F:$N, 9, FALSE)</f>
        <v>24.4</v>
      </c>
      <c r="G2920">
        <f>VLOOKUP(C2920, [3]RISKFACTORSANDACCESSTOCARE!$F:$H, 3, FALSE)</f>
        <v>25.6</v>
      </c>
      <c r="H2920">
        <f>VLOOKUP(C2920, [3]RISKFACTORSANDACCESSTOCARE!$F:$Q, 12, FALSE)</f>
        <v>34.200000000000003</v>
      </c>
      <c r="I2920">
        <f>VLOOKUP(C2920,[4]RISKFACTORSANDACCESSTOCARE!$F:$Z,21,FALSE)</f>
        <v>2790</v>
      </c>
      <c r="J2920">
        <f>VLOOKUP(C2920,[5]DEMOGRAPHICS!$F:$J,5,FALSE)</f>
        <v>21178</v>
      </c>
      <c r="K2920">
        <f t="shared" si="290"/>
        <v>13.17404854093871</v>
      </c>
    </row>
    <row r="2921" spans="1:11" x14ac:dyDescent="0.3">
      <c r="A2921" t="s">
        <v>129</v>
      </c>
      <c r="B2921" t="s">
        <v>172</v>
      </c>
      <c r="C2921" t="s">
        <v>4682</v>
      </c>
      <c r="D2921">
        <f>VLOOKUP(C2921, [1]acs2015_county_data!$D:$O, 12, FALSE)</f>
        <v>60251</v>
      </c>
      <c r="E2921">
        <f>VLOOKUP(C2921, [2]DEMOGRAPHICS!$F:$M, 8, FALSE)</f>
        <v>93</v>
      </c>
      <c r="F2921">
        <f>VLOOKUP(C2921, [3]RISKFACTORSANDACCESSTOCARE!$F:$N, 9, FALSE)</f>
        <v>22.9</v>
      </c>
      <c r="G2921">
        <f>VLOOKUP(C2921, [3]RISKFACTORSANDACCESSTOCARE!$F:$H, 3, FALSE)</f>
        <v>18.8</v>
      </c>
      <c r="H2921">
        <f>VLOOKUP(C2921, [3]RISKFACTORSANDACCESSTOCARE!$F:$Q, 12, FALSE)</f>
        <v>23.8</v>
      </c>
      <c r="I2921">
        <f>VLOOKUP(C2921,[4]RISKFACTORSANDACCESSTOCARE!$F:$Z,21,FALSE)</f>
        <v>21657</v>
      </c>
      <c r="J2921">
        <f>VLOOKUP(C2921,[5]DEMOGRAPHICS!$F:$J,5,FALSE)</f>
        <v>157950</v>
      </c>
      <c r="K2921">
        <f t="shared" si="290"/>
        <v>13.711301044634377</v>
      </c>
    </row>
    <row r="2922" spans="1:11" x14ac:dyDescent="0.3">
      <c r="A2922" t="s">
        <v>129</v>
      </c>
      <c r="B2922" t="s">
        <v>4683</v>
      </c>
      <c r="C2922" t="s">
        <v>4684</v>
      </c>
      <c r="D2922">
        <f>VLOOKUP(C2922, [1]acs2015_county_data!$D:$O, 12, FALSE)</f>
        <v>51837</v>
      </c>
      <c r="E2922">
        <f>VLOOKUP(C2922, [2]DEMOGRAPHICS!$F:$M, 8, FALSE)</f>
        <v>24</v>
      </c>
      <c r="F2922">
        <f>VLOOKUP(C2922, [3]RISKFACTORSANDACCESSTOCARE!$F:$N, 9, FALSE)</f>
        <v>21.1</v>
      </c>
      <c r="G2922">
        <f>VLOOKUP(C2922, [3]RISKFACTORSANDACCESSTOCARE!$F:$H, 3, FALSE)</f>
        <v>21.4</v>
      </c>
      <c r="H2922">
        <f>VLOOKUP(C2922, [3]RISKFACTORSANDACCESSTOCARE!$F:$Q, 12, FALSE)</f>
        <v>27.6</v>
      </c>
      <c r="I2922">
        <f>VLOOKUP(C2922,[4]RISKFACTORSANDACCESSTOCARE!$F:$Z,21,FALSE)</f>
        <v>13111</v>
      </c>
      <c r="J2922">
        <f>VLOOKUP(C2922,[5]DEMOGRAPHICS!$F:$J,5,FALSE)</f>
        <v>69791</v>
      </c>
      <c r="K2922">
        <f t="shared" si="290"/>
        <v>18.786089896978119</v>
      </c>
    </row>
    <row r="2923" spans="1:11" x14ac:dyDescent="0.3">
      <c r="A2923" t="s">
        <v>129</v>
      </c>
      <c r="B2923" t="s">
        <v>4685</v>
      </c>
      <c r="C2923" t="s">
        <v>4686</v>
      </c>
      <c r="D2923">
        <f>VLOOKUP(C2923, [1]acs2015_county_data!$D:$O, 12, FALSE)</f>
        <v>47253</v>
      </c>
      <c r="E2923">
        <f>VLOOKUP(C2923, [2]DEMOGRAPHICS!$F:$M, 8, FALSE)</f>
        <v>40</v>
      </c>
      <c r="F2923">
        <f>VLOOKUP(C2923, [3]RISKFACTORSANDACCESSTOCARE!$F:$N, 9, FALSE)</f>
        <v>22.4</v>
      </c>
      <c r="G2923">
        <f>VLOOKUP(C2923, [3]RISKFACTORSANDACCESSTOCARE!$F:$H, 3, FALSE)</f>
        <v>21</v>
      </c>
      <c r="H2923">
        <f>VLOOKUP(C2923, [3]RISKFACTORSANDACCESSTOCARE!$F:$Q, 12, FALSE)</f>
        <v>27.8</v>
      </c>
      <c r="I2923">
        <f>VLOOKUP(C2923,[4]RISKFACTORSANDACCESSTOCARE!$F:$Z,21,FALSE)</f>
        <v>8411</v>
      </c>
      <c r="J2923">
        <f>VLOOKUP(C2923,[5]DEMOGRAPHICS!$F:$J,5,FALSE)</f>
        <v>69689</v>
      </c>
      <c r="K2923">
        <f t="shared" si="290"/>
        <v>12.069336624144412</v>
      </c>
    </row>
    <row r="2924" spans="1:11" x14ac:dyDescent="0.3">
      <c r="A2924" t="s">
        <v>129</v>
      </c>
      <c r="B2924" t="s">
        <v>183</v>
      </c>
      <c r="C2924" t="s">
        <v>4687</v>
      </c>
      <c r="D2924">
        <f>VLOOKUP(C2924, [1]acs2015_county_data!$D:$O, 12, FALSE)</f>
        <v>60756</v>
      </c>
      <c r="E2924">
        <f>VLOOKUP(C2924, [2]DEMOGRAPHICS!$F:$M, 8, FALSE)</f>
        <v>643</v>
      </c>
      <c r="F2924">
        <f>VLOOKUP(C2924, [3]RISKFACTORSANDACCESSTOCARE!$F:$N, 9, FALSE)</f>
        <v>24.8</v>
      </c>
      <c r="G2924">
        <f>VLOOKUP(C2924, [3]RISKFACTORSANDACCESSTOCARE!$F:$H, 3, FALSE)</f>
        <v>16.399999999999999</v>
      </c>
      <c r="H2924">
        <f>VLOOKUP(C2924, [3]RISKFACTORSANDACCESSTOCARE!$F:$Q, 12, FALSE)</f>
        <v>24.1</v>
      </c>
      <c r="I2924">
        <f>VLOOKUP(C2924,[4]RISKFACTORSANDACCESSTOCARE!$F:$Z,21,FALSE)</f>
        <v>44458</v>
      </c>
      <c r="J2924">
        <f>VLOOKUP(C2924,[5]DEMOGRAPHICS!$F:$J,5,FALSE)</f>
        <v>403766</v>
      </c>
      <c r="K2924">
        <f t="shared" si="290"/>
        <v>11.010833007236865</v>
      </c>
    </row>
    <row r="2925" spans="1:11" hidden="1" x14ac:dyDescent="0.3">
      <c r="A2925" t="s">
        <v>129</v>
      </c>
      <c r="B2925" t="s">
        <v>189</v>
      </c>
      <c r="C2925" t="s">
        <v>4688</v>
      </c>
      <c r="D2925">
        <f>VLOOKUP(C2925, [1]acs2015_county_data!$D:$O, 12, FALSE)</f>
        <v>38581</v>
      </c>
      <c r="E2925">
        <f>VLOOKUP(C2925, [2]DEMOGRAPHICS!$F:$M, 8, FALSE)</f>
        <v>5</v>
      </c>
      <c r="F2925">
        <f>VLOOKUP(C2925, [3]RISKFACTORSANDACCESSTOCARE!$F:$N, 9, FALSE)</f>
        <v>-1111.0999999999999</v>
      </c>
      <c r="G2925">
        <f>VLOOKUP(C2925, [3]RISKFACTORSANDACCESSTOCARE!$F:$H, 3, FALSE)</f>
        <v>-1111.0999999999999</v>
      </c>
      <c r="H2925">
        <f>VLOOKUP(C2925, [3]RISKFACTORSANDACCESSTOCARE!$F:$Q, 12, FALSE)</f>
        <v>-1111.0999999999999</v>
      </c>
    </row>
    <row r="2926" spans="1:11" x14ac:dyDescent="0.3">
      <c r="A2926" t="s">
        <v>129</v>
      </c>
      <c r="B2926" t="s">
        <v>4689</v>
      </c>
      <c r="C2926" t="s">
        <v>4690</v>
      </c>
      <c r="D2926">
        <f>VLOOKUP(C2926, [1]acs2015_county_data!$D:$O, 12, FALSE)</f>
        <v>47452</v>
      </c>
      <c r="E2926">
        <f>VLOOKUP(C2926, [2]DEMOGRAPHICS!$F:$M, 8, FALSE)</f>
        <v>85</v>
      </c>
      <c r="F2926">
        <f>VLOOKUP(C2926, [3]RISKFACTORSANDACCESSTOCARE!$F:$N, 9, FALSE)</f>
        <v>29.4</v>
      </c>
      <c r="G2926">
        <f>VLOOKUP(C2926, [3]RISKFACTORSANDACCESSTOCARE!$F:$H, 3, FALSE)</f>
        <v>19.5</v>
      </c>
      <c r="H2926">
        <f>VLOOKUP(C2926, [3]RISKFACTORSANDACCESSTOCARE!$F:$Q, 12, FALSE)</f>
        <v>28</v>
      </c>
      <c r="I2926">
        <f>VLOOKUP(C2926,[4]RISKFACTORSANDACCESSTOCARE!$F:$Z,21,FALSE)</f>
        <v>12393</v>
      </c>
      <c r="J2926">
        <f>VLOOKUP(C2926,[5]DEMOGRAPHICS!$F:$J,5,FALSE)</f>
        <v>97325</v>
      </c>
      <c r="K2926">
        <f t="shared" ref="K2926:K2927" si="291">I2926/J2926*100</f>
        <v>12.733624454148471</v>
      </c>
    </row>
    <row r="2927" spans="1:11" x14ac:dyDescent="0.3">
      <c r="A2927" t="s">
        <v>129</v>
      </c>
      <c r="B2927" t="s">
        <v>450</v>
      </c>
      <c r="C2927" t="s">
        <v>4691</v>
      </c>
      <c r="D2927">
        <f>VLOOKUP(C2927, [1]acs2015_county_data!$D:$O, 12, FALSE)</f>
        <v>53636</v>
      </c>
      <c r="E2927">
        <f>VLOOKUP(C2927, [2]DEMOGRAPHICS!$F:$M, 8, FALSE)</f>
        <v>19</v>
      </c>
      <c r="F2927">
        <f>VLOOKUP(C2927, [3]RISKFACTORSANDACCESSTOCARE!$F:$N, 9, FALSE)</f>
        <v>20.100000000000001</v>
      </c>
      <c r="G2927">
        <f>VLOOKUP(C2927, [3]RISKFACTORSANDACCESSTOCARE!$F:$H, 3, FALSE)</f>
        <v>19.3</v>
      </c>
      <c r="H2927">
        <f>VLOOKUP(C2927, [3]RISKFACTORSANDACCESSTOCARE!$F:$Q, 12, FALSE)</f>
        <v>24.5</v>
      </c>
      <c r="I2927">
        <f>VLOOKUP(C2927,[4]RISKFACTORSANDACCESSTOCARE!$F:$Z,21,FALSE)</f>
        <v>6476</v>
      </c>
      <c r="J2927">
        <f>VLOOKUP(C2927,[5]DEMOGRAPHICS!$F:$J,5,FALSE)</f>
        <v>34977</v>
      </c>
      <c r="K2927">
        <f t="shared" si="291"/>
        <v>18.515024158732881</v>
      </c>
    </row>
    <row r="2928" spans="1:11" hidden="1" x14ac:dyDescent="0.3">
      <c r="A2928" t="s">
        <v>129</v>
      </c>
      <c r="B2928" t="s">
        <v>4692</v>
      </c>
      <c r="C2928" t="s">
        <v>4693</v>
      </c>
      <c r="D2928">
        <f>VLOOKUP(C2928, [1]acs2015_county_data!$D:$O, 12, FALSE)</f>
        <v>38125</v>
      </c>
      <c r="E2928">
        <f>VLOOKUP(C2928, [2]DEMOGRAPHICS!$F:$M, 8, FALSE)</f>
        <v>3</v>
      </c>
      <c r="F2928">
        <f>VLOOKUP(C2928, [3]RISKFACTORSANDACCESSTOCARE!$F:$N, 9, FALSE)</f>
        <v>19.600000000000001</v>
      </c>
      <c r="G2928">
        <f>VLOOKUP(C2928, [3]RISKFACTORSANDACCESSTOCARE!$F:$H, 3, FALSE)</f>
        <v>24.1</v>
      </c>
      <c r="H2928">
        <f>VLOOKUP(C2928, [3]RISKFACTORSANDACCESSTOCARE!$F:$Q, 12, FALSE)</f>
        <v>-1111.0999999999999</v>
      </c>
    </row>
    <row r="2929" spans="1:11" x14ac:dyDescent="0.3">
      <c r="A2929" t="s">
        <v>129</v>
      </c>
      <c r="B2929" t="s">
        <v>59</v>
      </c>
      <c r="C2929" t="s">
        <v>4694</v>
      </c>
      <c r="D2929">
        <f>VLOOKUP(C2929, [1]acs2015_county_data!$D:$O, 12, FALSE)</f>
        <v>56980</v>
      </c>
      <c r="E2929">
        <f>VLOOKUP(C2929, [2]DEMOGRAPHICS!$F:$M, 8, FALSE)</f>
        <v>51</v>
      </c>
      <c r="F2929">
        <f>VLOOKUP(C2929, [3]RISKFACTORSANDACCESSTOCARE!$F:$N, 9, FALSE)</f>
        <v>21.8</v>
      </c>
      <c r="G2929">
        <f>VLOOKUP(C2929, [3]RISKFACTORSANDACCESSTOCARE!$F:$H, 3, FALSE)</f>
        <v>22.8</v>
      </c>
      <c r="H2929">
        <f>VLOOKUP(C2929, [3]RISKFACTORSANDACCESSTOCARE!$F:$Q, 12, FALSE)</f>
        <v>17.899999999999999</v>
      </c>
      <c r="I2929">
        <f>VLOOKUP(C2929,[4]RISKFACTORSANDACCESSTOCARE!$F:$Z,21,FALSE)</f>
        <v>11896</v>
      </c>
      <c r="J2929">
        <f>VLOOKUP(C2929,[5]DEMOGRAPHICS!$F:$J,5,FALSE)</f>
        <v>63011</v>
      </c>
      <c r="K2929">
        <f>I2929/J2929*100</f>
        <v>18.879243306724224</v>
      </c>
    </row>
    <row r="2930" spans="1:11" hidden="1" x14ac:dyDescent="0.3">
      <c r="A2930" t="s">
        <v>129</v>
      </c>
      <c r="B2930" t="s">
        <v>460</v>
      </c>
      <c r="C2930" t="s">
        <v>4695</v>
      </c>
      <c r="D2930">
        <f>VLOOKUP(C2930, [1]acs2015_county_data!$D:$O, 12, FALSE)</f>
        <v>45855</v>
      </c>
      <c r="E2930">
        <f>VLOOKUP(C2930, [2]DEMOGRAPHICS!$F:$M, 8, FALSE)</f>
        <v>3</v>
      </c>
      <c r="F2930">
        <f>VLOOKUP(C2930, [3]RISKFACTORSANDACCESSTOCARE!$F:$N, 9, FALSE)</f>
        <v>-1111.0999999999999</v>
      </c>
      <c r="G2930">
        <f>VLOOKUP(C2930, [3]RISKFACTORSANDACCESSTOCARE!$F:$H, 3, FALSE)</f>
        <v>-1111.0999999999999</v>
      </c>
      <c r="H2930">
        <f>VLOOKUP(C2930, [3]RISKFACTORSANDACCESSTOCARE!$F:$Q, 12, FALSE)</f>
        <v>-1111.0999999999999</v>
      </c>
    </row>
    <row r="2931" spans="1:11" x14ac:dyDescent="0.3">
      <c r="A2931" t="s">
        <v>129</v>
      </c>
      <c r="B2931" t="s">
        <v>213</v>
      </c>
      <c r="C2931" t="s">
        <v>4696</v>
      </c>
      <c r="D2931">
        <f>VLOOKUP(C2931, [1]acs2015_county_data!$D:$O, 12, FALSE)</f>
        <v>48714</v>
      </c>
      <c r="E2931">
        <f>VLOOKUP(C2931, [2]DEMOGRAPHICS!$F:$M, 8, FALSE)</f>
        <v>30</v>
      </c>
      <c r="F2931">
        <f>VLOOKUP(C2931, [3]RISKFACTORSANDACCESSTOCARE!$F:$N, 9, FALSE)</f>
        <v>26</v>
      </c>
      <c r="G2931">
        <f>VLOOKUP(C2931, [3]RISKFACTORSANDACCESSTOCARE!$F:$H, 3, FALSE)</f>
        <v>23.2</v>
      </c>
      <c r="H2931">
        <f>VLOOKUP(C2931, [3]RISKFACTORSANDACCESSTOCARE!$F:$Q, 12, FALSE)</f>
        <v>30.2</v>
      </c>
      <c r="I2931">
        <f>VLOOKUP(C2931,[4]RISKFACTORSANDACCESSTOCARE!$F:$Z,21,FALSE)</f>
        <v>16410</v>
      </c>
      <c r="J2931">
        <f>VLOOKUP(C2931,[5]DEMOGRAPHICS!$F:$J,5,FALSE)</f>
        <v>81229</v>
      </c>
      <c r="K2931">
        <f t="shared" ref="K2931:K2937" si="292">I2931/J2931*100</f>
        <v>20.2021445542848</v>
      </c>
    </row>
    <row r="2932" spans="1:11" x14ac:dyDescent="0.3">
      <c r="A2932" t="s">
        <v>129</v>
      </c>
      <c r="B2932" t="s">
        <v>4697</v>
      </c>
      <c r="C2932" t="s">
        <v>4698</v>
      </c>
      <c r="D2932">
        <f>VLOOKUP(C2932, [1]acs2015_county_data!$D:$O, 12, FALSE)</f>
        <v>43538</v>
      </c>
      <c r="E2932">
        <f>VLOOKUP(C2932, [2]DEMOGRAPHICS!$F:$M, 8, FALSE)</f>
        <v>37</v>
      </c>
      <c r="F2932">
        <f>VLOOKUP(C2932, [3]RISKFACTORSANDACCESSTOCARE!$F:$N, 9, FALSE)</f>
        <v>29.1</v>
      </c>
      <c r="G2932">
        <f>VLOOKUP(C2932, [3]RISKFACTORSANDACCESSTOCARE!$F:$H, 3, FALSE)</f>
        <v>22.6</v>
      </c>
      <c r="H2932">
        <f>VLOOKUP(C2932, [3]RISKFACTORSANDACCESSTOCARE!$F:$Q, 12, FALSE)</f>
        <v>33.799999999999997</v>
      </c>
      <c r="I2932">
        <f>VLOOKUP(C2932,[4]RISKFACTORSANDACCESSTOCARE!$F:$Z,21,FALSE)</f>
        <v>10848</v>
      </c>
      <c r="J2932">
        <f>VLOOKUP(C2932,[5]DEMOGRAPHICS!$F:$J,5,FALSE)</f>
        <v>70900</v>
      </c>
      <c r="K2932">
        <f t="shared" si="292"/>
        <v>15.300423131170662</v>
      </c>
    </row>
    <row r="2933" spans="1:11" x14ac:dyDescent="0.3">
      <c r="A2933" t="s">
        <v>129</v>
      </c>
      <c r="B2933" t="s">
        <v>4699</v>
      </c>
      <c r="C2933" t="s">
        <v>4700</v>
      </c>
      <c r="D2933">
        <f>VLOOKUP(C2933, [1]acs2015_county_data!$D:$O, 12, FALSE)</f>
        <v>58815</v>
      </c>
      <c r="E2933">
        <f>VLOOKUP(C2933, [2]DEMOGRAPHICS!$F:$M, 8, FALSE)</f>
        <v>380</v>
      </c>
      <c r="F2933">
        <f>VLOOKUP(C2933, [3]RISKFACTORSANDACCESSTOCARE!$F:$N, 9, FALSE)</f>
        <v>22.9</v>
      </c>
      <c r="G2933">
        <f>VLOOKUP(C2933, [3]RISKFACTORSANDACCESSTOCARE!$F:$H, 3, FALSE)</f>
        <v>13.5</v>
      </c>
      <c r="H2933">
        <f>VLOOKUP(C2933, [3]RISKFACTORSANDACCESSTOCARE!$F:$Q, 12, FALSE)</f>
        <v>21.6</v>
      </c>
      <c r="I2933">
        <f>VLOOKUP(C2933,[4]RISKFACTORSANDACCESSTOCARE!$F:$Z,21,FALSE)</f>
        <v>9165</v>
      </c>
      <c r="J2933">
        <f>VLOOKUP(C2933,[5]DEMOGRAPHICS!$F:$J,5,FALSE)</f>
        <v>79252</v>
      </c>
      <c r="K2933">
        <f t="shared" si="292"/>
        <v>11.56437692424166</v>
      </c>
    </row>
    <row r="2934" spans="1:11" x14ac:dyDescent="0.3">
      <c r="A2934" t="s">
        <v>129</v>
      </c>
      <c r="B2934" t="s">
        <v>73</v>
      </c>
      <c r="C2934" t="s">
        <v>4701</v>
      </c>
      <c r="D2934">
        <f>VLOOKUP(C2934, [1]acs2015_county_data!$D:$O, 12, FALSE)</f>
        <v>49279</v>
      </c>
      <c r="E2934">
        <f>VLOOKUP(C2934, [2]DEMOGRAPHICS!$F:$M, 8, FALSE)</f>
        <v>16</v>
      </c>
      <c r="F2934">
        <f>VLOOKUP(C2934, [3]RISKFACTORSANDACCESSTOCARE!$F:$N, 9, FALSE)</f>
        <v>16.8</v>
      </c>
      <c r="G2934">
        <f>VLOOKUP(C2934, [3]RISKFACTORSANDACCESSTOCARE!$F:$H, 3, FALSE)</f>
        <v>12.2</v>
      </c>
      <c r="H2934">
        <f>VLOOKUP(C2934, [3]RISKFACTORSANDACCESSTOCARE!$F:$Q, 12, FALSE)</f>
        <v>29.8</v>
      </c>
      <c r="I2934">
        <f>VLOOKUP(C2934,[4]RISKFACTORSANDACCESSTOCARE!$F:$Z,21,FALSE)</f>
        <v>3599</v>
      </c>
      <c r="J2934">
        <f>VLOOKUP(C2934,[5]DEMOGRAPHICS!$F:$J,5,FALSE)</f>
        <v>28666</v>
      </c>
      <c r="K2934">
        <f t="shared" si="292"/>
        <v>12.554943138212515</v>
      </c>
    </row>
    <row r="2935" spans="1:11" x14ac:dyDescent="0.3">
      <c r="A2935" t="s">
        <v>129</v>
      </c>
      <c r="B2935" t="s">
        <v>4197</v>
      </c>
      <c r="C2935" t="s">
        <v>4702</v>
      </c>
      <c r="D2935">
        <f>VLOOKUP(C2935, [1]acs2015_county_data!$D:$O, 12, FALSE)</f>
        <v>75302</v>
      </c>
      <c r="E2935">
        <f>VLOOKUP(C2935, [2]DEMOGRAPHICS!$F:$M, 8, FALSE)</f>
        <v>844</v>
      </c>
      <c r="F2935">
        <f>VLOOKUP(C2935, [3]RISKFACTORSANDACCESSTOCARE!$F:$N, 9, FALSE)</f>
        <v>16.8</v>
      </c>
      <c r="G2935">
        <f>VLOOKUP(C2935, [3]RISKFACTORSANDACCESSTOCARE!$F:$H, 3, FALSE)</f>
        <v>14.1</v>
      </c>
      <c r="H2935">
        <f>VLOOKUP(C2935, [3]RISKFACTORSANDACCESSTOCARE!$F:$Q, 12, FALSE)</f>
        <v>21.2</v>
      </c>
      <c r="I2935">
        <f>VLOOKUP(C2935,[4]RISKFACTORSANDACCESSTOCARE!$F:$Z,21,FALSE)</f>
        <v>199182</v>
      </c>
      <c r="J2935">
        <f>VLOOKUP(C2935,[5]DEMOGRAPHICS!$F:$J,5,FALSE)</f>
        <v>1793583</v>
      </c>
      <c r="K2935">
        <f t="shared" si="292"/>
        <v>11.105256907542053</v>
      </c>
    </row>
    <row r="2936" spans="1:11" x14ac:dyDescent="0.3">
      <c r="A2936" t="s">
        <v>129</v>
      </c>
      <c r="B2936" t="s">
        <v>4703</v>
      </c>
      <c r="C2936" t="s">
        <v>4704</v>
      </c>
      <c r="D2936">
        <f>VLOOKUP(C2936, [1]acs2015_county_data!$D:$O, 12, FALSE)</f>
        <v>62941</v>
      </c>
      <c r="E2936">
        <f>VLOOKUP(C2936, [2]DEMOGRAPHICS!$F:$M, 8, FALSE)</f>
        <v>608</v>
      </c>
      <c r="F2936">
        <f>VLOOKUP(C2936, [3]RISKFACTORSANDACCESSTOCARE!$F:$N, 9, FALSE)</f>
        <v>24.6</v>
      </c>
      <c r="G2936">
        <f>VLOOKUP(C2936, [3]RISKFACTORSANDACCESSTOCARE!$F:$H, 3, FALSE)</f>
        <v>14.7</v>
      </c>
      <c r="H2936">
        <f>VLOOKUP(C2936, [3]RISKFACTORSANDACCESSTOCARE!$F:$Q, 12, FALSE)</f>
        <v>25.2</v>
      </c>
      <c r="I2936">
        <f>VLOOKUP(C2936,[4]RISKFACTORSANDACCESSTOCARE!$F:$Z,21,FALSE)</f>
        <v>26489</v>
      </c>
      <c r="J2936">
        <f>VLOOKUP(C2936,[5]DEMOGRAPHICS!$F:$J,5,FALSE)</f>
        <v>240661</v>
      </c>
      <c r="K2936">
        <f t="shared" si="292"/>
        <v>11.006768857438471</v>
      </c>
    </row>
    <row r="2937" spans="1:11" x14ac:dyDescent="0.3">
      <c r="A2937" t="s">
        <v>129</v>
      </c>
      <c r="B2937" t="s">
        <v>4705</v>
      </c>
      <c r="C2937" t="s">
        <v>4706</v>
      </c>
      <c r="D2937">
        <f>VLOOKUP(C2937, [1]acs2015_county_data!$D:$O, 12, FALSE)</f>
        <v>46458</v>
      </c>
      <c r="E2937">
        <f>VLOOKUP(C2937, [2]DEMOGRAPHICS!$F:$M, 8, FALSE)</f>
        <v>16</v>
      </c>
      <c r="F2937">
        <f>VLOOKUP(C2937, [3]RISKFACTORSANDACCESSTOCARE!$F:$N, 9, FALSE)</f>
        <v>19.600000000000001</v>
      </c>
      <c r="G2937">
        <f>VLOOKUP(C2937, [3]RISKFACTORSANDACCESSTOCARE!$F:$H, 3, FALSE)</f>
        <v>12.6</v>
      </c>
      <c r="H2937">
        <f>VLOOKUP(C2937, [3]RISKFACTORSANDACCESSTOCARE!$F:$Q, 12, FALSE)</f>
        <v>19.3</v>
      </c>
      <c r="I2937">
        <f>VLOOKUP(C2937,[4]RISKFACTORSANDACCESSTOCARE!$F:$Z,21,FALSE)</f>
        <v>5136</v>
      </c>
      <c r="J2937">
        <f>VLOOKUP(C2937,[5]DEMOGRAPHICS!$F:$J,5,FALSE)</f>
        <v>36841</v>
      </c>
      <c r="K2937">
        <f t="shared" si="292"/>
        <v>13.940989658261177</v>
      </c>
    </row>
    <row r="2938" spans="1:11" hidden="1" x14ac:dyDescent="0.3">
      <c r="A2938" t="s">
        <v>129</v>
      </c>
      <c r="B2938" t="s">
        <v>4707</v>
      </c>
      <c r="C2938" t="s">
        <v>4708</v>
      </c>
      <c r="D2938">
        <f>VLOOKUP(C2938, [1]acs2015_county_data!$D:$O, 12, FALSE)</f>
        <v>48319</v>
      </c>
      <c r="E2938">
        <f>VLOOKUP(C2938, [2]DEMOGRAPHICS!$F:$M, 8, FALSE)</f>
        <v>11</v>
      </c>
      <c r="F2938">
        <f>VLOOKUP(C2938, [3]RISKFACTORSANDACCESSTOCARE!$F:$N, 9, FALSE)</f>
        <v>27.2</v>
      </c>
      <c r="G2938">
        <f>VLOOKUP(C2938, [3]RISKFACTORSANDACCESSTOCARE!$F:$H, 3, FALSE)</f>
        <v>23.4</v>
      </c>
      <c r="H2938">
        <f>VLOOKUP(C2938, [3]RISKFACTORSANDACCESSTOCARE!$F:$Q, 12, FALSE)</f>
        <v>-1111.0999999999999</v>
      </c>
    </row>
    <row r="2939" spans="1:11" x14ac:dyDescent="0.3">
      <c r="A2939" t="s">
        <v>129</v>
      </c>
      <c r="B2939" t="s">
        <v>1004</v>
      </c>
      <c r="C2939" t="s">
        <v>4709</v>
      </c>
      <c r="D2939">
        <f>VLOOKUP(C2939, [1]acs2015_county_data!$D:$O, 12, FALSE)</f>
        <v>44100</v>
      </c>
      <c r="E2939">
        <f>VLOOKUP(C2939, [2]DEMOGRAPHICS!$F:$M, 8, FALSE)</f>
        <v>30</v>
      </c>
      <c r="F2939">
        <f>VLOOKUP(C2939, [3]RISKFACTORSANDACCESSTOCARE!$F:$N, 9, FALSE)</f>
        <v>27.2</v>
      </c>
      <c r="G2939">
        <f>VLOOKUP(C2939, [3]RISKFACTORSANDACCESSTOCARE!$F:$H, 3, FALSE)</f>
        <v>21.6</v>
      </c>
      <c r="H2939">
        <f>VLOOKUP(C2939, [3]RISKFACTORSANDACCESSTOCARE!$F:$Q, 12, FALSE)</f>
        <v>24.2</v>
      </c>
      <c r="I2939">
        <f>VLOOKUP(C2939,[4]RISKFACTORSANDACCESSTOCARE!$F:$Z,21,FALSE)</f>
        <v>10823</v>
      </c>
      <c r="J2939">
        <f>VLOOKUP(C2939,[5]DEMOGRAPHICS!$F:$J,5,FALSE)</f>
        <v>72449</v>
      </c>
      <c r="K2939">
        <f t="shared" ref="K2939:K2952" si="293">I2939/J2939*100</f>
        <v>14.938784524286049</v>
      </c>
    </row>
    <row r="2940" spans="1:11" x14ac:dyDescent="0.3">
      <c r="A2940" t="s">
        <v>129</v>
      </c>
      <c r="B2940" t="s">
        <v>234</v>
      </c>
      <c r="C2940" t="s">
        <v>4710</v>
      </c>
      <c r="D2940">
        <f>VLOOKUP(C2940, [1]acs2015_county_data!$D:$O, 12, FALSE)</f>
        <v>46069</v>
      </c>
      <c r="E2940">
        <f>VLOOKUP(C2940, [2]DEMOGRAPHICS!$F:$M, 8, FALSE)</f>
        <v>4</v>
      </c>
      <c r="F2940">
        <f>VLOOKUP(C2940, [3]RISKFACTORSANDACCESSTOCARE!$F:$N, 9, FALSE)</f>
        <v>22</v>
      </c>
      <c r="G2940">
        <f>VLOOKUP(C2940, [3]RISKFACTORSANDACCESSTOCARE!$F:$H, 3, FALSE)</f>
        <v>24.2</v>
      </c>
      <c r="H2940">
        <f>VLOOKUP(C2940, [3]RISKFACTORSANDACCESSTOCARE!$F:$Q, 12, FALSE)</f>
        <v>27.2</v>
      </c>
      <c r="I2940">
        <f>VLOOKUP(C2940,[4]RISKFACTORSANDACCESSTOCARE!$F:$Z,21,FALSE)</f>
        <v>1496</v>
      </c>
      <c r="J2940">
        <f>VLOOKUP(C2940,[5]DEMOGRAPHICS!$F:$J,5,FALSE)</f>
        <v>10381</v>
      </c>
      <c r="K2940">
        <f t="shared" si="293"/>
        <v>14.410943069068491</v>
      </c>
    </row>
    <row r="2941" spans="1:11" x14ac:dyDescent="0.3">
      <c r="A2941" t="s">
        <v>129</v>
      </c>
      <c r="B2941" t="s">
        <v>1122</v>
      </c>
      <c r="C2941" t="s">
        <v>4711</v>
      </c>
      <c r="D2941">
        <f>VLOOKUP(C2941, [1]acs2015_county_data!$D:$O, 12, FALSE)</f>
        <v>50406</v>
      </c>
      <c r="E2941">
        <f>VLOOKUP(C2941, [2]DEMOGRAPHICS!$F:$M, 8, FALSE)</f>
        <v>57</v>
      </c>
      <c r="F2941">
        <f>VLOOKUP(C2941, [3]RISKFACTORSANDACCESSTOCARE!$F:$N, 9, FALSE)</f>
        <v>26</v>
      </c>
      <c r="G2941">
        <f>VLOOKUP(C2941, [3]RISKFACTORSANDACCESSTOCARE!$F:$H, 3, FALSE)</f>
        <v>22.6</v>
      </c>
      <c r="H2941">
        <f>VLOOKUP(C2941, [3]RISKFACTORSANDACCESSTOCARE!$F:$Q, 12, FALSE)</f>
        <v>33.9</v>
      </c>
      <c r="I2941">
        <f>VLOOKUP(C2941,[4]RISKFACTORSANDACCESSTOCARE!$F:$Z,21,FALSE)</f>
        <v>6831</v>
      </c>
      <c r="J2941">
        <f>VLOOKUP(C2941,[5]DEMOGRAPHICS!$F:$J,5,FALSE)</f>
        <v>54359</v>
      </c>
      <c r="K2941">
        <f t="shared" si="293"/>
        <v>12.5664563365772</v>
      </c>
    </row>
    <row r="2942" spans="1:11" x14ac:dyDescent="0.3">
      <c r="A2942" t="s">
        <v>129</v>
      </c>
      <c r="B2942" t="s">
        <v>4712</v>
      </c>
      <c r="C2942" t="s">
        <v>4713</v>
      </c>
      <c r="D2942">
        <f>VLOOKUP(C2942, [1]acs2015_county_data!$D:$O, 12, FALSE)</f>
        <v>40730</v>
      </c>
      <c r="E2942">
        <f>VLOOKUP(C2942, [2]DEMOGRAPHICS!$F:$M, 8, FALSE)</f>
        <v>8</v>
      </c>
      <c r="F2942">
        <f>VLOOKUP(C2942, [3]RISKFACTORSANDACCESSTOCARE!$F:$N, 9, FALSE)</f>
        <v>19.8</v>
      </c>
      <c r="G2942">
        <f>VLOOKUP(C2942, [3]RISKFACTORSANDACCESSTOCARE!$F:$H, 3, FALSE)</f>
        <v>24</v>
      </c>
      <c r="H2942">
        <f>VLOOKUP(C2942, [3]RISKFACTORSANDACCESSTOCARE!$F:$Q, 12, FALSE)</f>
        <v>22.4</v>
      </c>
      <c r="I2942">
        <f>VLOOKUP(C2942,[4]RISKFACTORSANDACCESSTOCARE!$F:$Z,21,FALSE)</f>
        <v>9088</v>
      </c>
      <c r="J2942">
        <f>VLOOKUP(C2942,[5]DEMOGRAPHICS!$F:$J,5,FALSE)</f>
        <v>39782</v>
      </c>
      <c r="K2942">
        <f t="shared" si="293"/>
        <v>22.844502538836657</v>
      </c>
    </row>
    <row r="2943" spans="1:11" x14ac:dyDescent="0.3">
      <c r="A2943" t="s">
        <v>129</v>
      </c>
      <c r="B2943" t="s">
        <v>4714</v>
      </c>
      <c r="C2943" t="s">
        <v>4715</v>
      </c>
      <c r="D2943">
        <f>VLOOKUP(C2943, [1]acs2015_county_data!$D:$O, 12, FALSE)</f>
        <v>37684</v>
      </c>
      <c r="E2943">
        <f>VLOOKUP(C2943, [2]DEMOGRAPHICS!$F:$M, 8, FALSE)</f>
        <v>23</v>
      </c>
      <c r="F2943">
        <f>VLOOKUP(C2943, [3]RISKFACTORSANDACCESSTOCARE!$F:$N, 9, FALSE)</f>
        <v>34.9</v>
      </c>
      <c r="G2943">
        <f>VLOOKUP(C2943, [3]RISKFACTORSANDACCESSTOCARE!$F:$H, 3, FALSE)</f>
        <v>22.7</v>
      </c>
      <c r="H2943">
        <f>VLOOKUP(C2943, [3]RISKFACTORSANDACCESSTOCARE!$F:$Q, 12, FALSE)</f>
        <v>39.200000000000003</v>
      </c>
      <c r="I2943">
        <f>VLOOKUP(C2943,[4]RISKFACTORSANDACCESSTOCARE!$F:$Z,21,FALSE)</f>
        <v>3405</v>
      </c>
      <c r="J2943">
        <f>VLOOKUP(C2943,[5]DEMOGRAPHICS!$F:$J,5,FALSE)</f>
        <v>21579</v>
      </c>
      <c r="K2943">
        <f t="shared" si="293"/>
        <v>15.77922980675657</v>
      </c>
    </row>
    <row r="2944" spans="1:11" x14ac:dyDescent="0.3">
      <c r="A2944" t="s">
        <v>129</v>
      </c>
      <c r="B2944" t="s">
        <v>4716</v>
      </c>
      <c r="C2944" t="s">
        <v>4717</v>
      </c>
      <c r="D2944">
        <f>VLOOKUP(C2944, [1]acs2015_county_data!$D:$O, 12, FALSE)</f>
        <v>40599</v>
      </c>
      <c r="E2944">
        <f>VLOOKUP(C2944, [2]DEMOGRAPHICS!$F:$M, 8, FALSE)</f>
        <v>9</v>
      </c>
      <c r="F2944">
        <f>VLOOKUP(C2944, [3]RISKFACTORSANDACCESSTOCARE!$F:$N, 9, FALSE)</f>
        <v>21.3</v>
      </c>
      <c r="G2944">
        <f>VLOOKUP(C2944, [3]RISKFACTORSANDACCESSTOCARE!$F:$H, 3, FALSE)</f>
        <v>23.7</v>
      </c>
      <c r="H2944">
        <f>VLOOKUP(C2944, [3]RISKFACTORSANDACCESSTOCARE!$F:$Q, 12, FALSE)</f>
        <v>32.200000000000003</v>
      </c>
      <c r="I2944">
        <f>VLOOKUP(C2944,[4]RISKFACTORSANDACCESSTOCARE!$F:$Z,21,FALSE)</f>
        <v>2063</v>
      </c>
      <c r="J2944">
        <f>VLOOKUP(C2944,[5]DEMOGRAPHICS!$F:$J,5,FALSE)</f>
        <v>12673</v>
      </c>
      <c r="K2944">
        <f t="shared" si="293"/>
        <v>16.278702753886215</v>
      </c>
    </row>
    <row r="2945" spans="1:11" x14ac:dyDescent="0.3">
      <c r="A2945" t="s">
        <v>129</v>
      </c>
      <c r="B2945" t="s">
        <v>862</v>
      </c>
      <c r="C2945" t="s">
        <v>4718</v>
      </c>
      <c r="D2945">
        <f>VLOOKUP(C2945, [1]acs2015_county_data!$D:$O, 12, FALSE)</f>
        <v>59953</v>
      </c>
      <c r="E2945">
        <f>VLOOKUP(C2945, [2]DEMOGRAPHICS!$F:$M, 8, FALSE)</f>
        <v>449</v>
      </c>
      <c r="F2945">
        <f>VLOOKUP(C2945, [3]RISKFACTORSANDACCESSTOCARE!$F:$N, 9, FALSE)</f>
        <v>23.9</v>
      </c>
      <c r="G2945">
        <f>VLOOKUP(C2945, [3]RISKFACTORSANDACCESSTOCARE!$F:$H, 3, FALSE)</f>
        <v>17.7</v>
      </c>
      <c r="H2945">
        <f>VLOOKUP(C2945, [3]RISKFACTORSANDACCESSTOCARE!$F:$Q, 12, FALSE)</f>
        <v>24.7</v>
      </c>
      <c r="I2945">
        <f>VLOOKUP(C2945,[4]RISKFACTORSANDACCESSTOCARE!$F:$Z,21,FALSE)</f>
        <v>89728</v>
      </c>
      <c r="J2945">
        <f>VLOOKUP(C2945,[5]DEMOGRAPHICS!$F:$J,5,FALSE)</f>
        <v>753787</v>
      </c>
      <c r="K2945">
        <f t="shared" si="293"/>
        <v>11.903627947948161</v>
      </c>
    </row>
    <row r="2946" spans="1:11" x14ac:dyDescent="0.3">
      <c r="A2946" t="s">
        <v>129</v>
      </c>
      <c r="B2946" t="s">
        <v>519</v>
      </c>
      <c r="C2946" t="s">
        <v>4719</v>
      </c>
      <c r="D2946">
        <f>VLOOKUP(C2946, [1]acs2015_county_data!$D:$O, 12, FALSE)</f>
        <v>55960</v>
      </c>
      <c r="E2946">
        <f>VLOOKUP(C2946, [2]DEMOGRAPHICS!$F:$M, 8, FALSE)</f>
        <v>87</v>
      </c>
      <c r="F2946">
        <f>VLOOKUP(C2946, [3]RISKFACTORSANDACCESSTOCARE!$F:$N, 9, FALSE)</f>
        <v>10.9</v>
      </c>
      <c r="G2946">
        <f>VLOOKUP(C2946, [3]RISKFACTORSANDACCESSTOCARE!$F:$H, 3, FALSE)</f>
        <v>8.4</v>
      </c>
      <c r="H2946">
        <f>VLOOKUP(C2946, [3]RISKFACTORSANDACCESSTOCARE!$F:$Q, 12, FALSE)</f>
        <v>19.3</v>
      </c>
      <c r="I2946">
        <f>VLOOKUP(C2946,[4]RISKFACTORSANDACCESSTOCARE!$F:$Z,21,FALSE)</f>
        <v>1759</v>
      </c>
      <c r="J2946">
        <f>VLOOKUP(C2946,[5]DEMOGRAPHICS!$F:$J,5,FALSE)</f>
        <v>15274</v>
      </c>
      <c r="K2946">
        <f t="shared" si="293"/>
        <v>11.516302212910828</v>
      </c>
    </row>
    <row r="2947" spans="1:11" x14ac:dyDescent="0.3">
      <c r="A2947" t="s">
        <v>129</v>
      </c>
      <c r="B2947" t="s">
        <v>4720</v>
      </c>
      <c r="C2947" t="s">
        <v>4721</v>
      </c>
      <c r="D2947">
        <f>VLOOKUP(C2947, [1]acs2015_county_data!$D:$O, 12, FALSE)</f>
        <v>54129</v>
      </c>
      <c r="E2947">
        <f>VLOOKUP(C2947, [2]DEMOGRAPHICS!$F:$M, 8, FALSE)</f>
        <v>65</v>
      </c>
      <c r="F2947">
        <f>VLOOKUP(C2947, [3]RISKFACTORSANDACCESSTOCARE!$F:$N, 9, FALSE)</f>
        <v>23.3</v>
      </c>
      <c r="G2947">
        <f>VLOOKUP(C2947, [3]RISKFACTORSANDACCESSTOCARE!$F:$H, 3, FALSE)</f>
        <v>15.2</v>
      </c>
      <c r="H2947">
        <f>VLOOKUP(C2947, [3]RISKFACTORSANDACCESSTOCARE!$F:$Q, 12, FALSE)</f>
        <v>28.2</v>
      </c>
      <c r="I2947">
        <f>VLOOKUP(C2947,[4]RISKFACTORSANDACCESSTOCARE!$F:$Z,21,FALSE)</f>
        <v>15918</v>
      </c>
      <c r="J2947">
        <f>VLOOKUP(C2947,[5]DEMOGRAPHICS!$F:$J,5,FALSE)</f>
        <v>113171</v>
      </c>
      <c r="K2947">
        <f t="shared" si="293"/>
        <v>14.06544079313605</v>
      </c>
    </row>
    <row r="2948" spans="1:11" x14ac:dyDescent="0.3">
      <c r="A2948" t="s">
        <v>129</v>
      </c>
      <c r="B2948" t="s">
        <v>4722</v>
      </c>
      <c r="C2948" t="s">
        <v>4723</v>
      </c>
      <c r="D2948">
        <f>VLOOKUP(C2948, [1]acs2015_county_data!$D:$O, 12, FALSE)</f>
        <v>52374</v>
      </c>
      <c r="E2948">
        <f>VLOOKUP(C2948, [2]DEMOGRAPHICS!$F:$M, 8, FALSE)</f>
        <v>6</v>
      </c>
      <c r="F2948">
        <f>VLOOKUP(C2948, [3]RISKFACTORSANDACCESSTOCARE!$F:$N, 9, FALSE)</f>
        <v>19.7</v>
      </c>
      <c r="G2948">
        <f>VLOOKUP(C2948, [3]RISKFACTORSANDACCESSTOCARE!$F:$H, 3, FALSE)</f>
        <v>19.8</v>
      </c>
      <c r="H2948">
        <f>VLOOKUP(C2948, [3]RISKFACTORSANDACCESSTOCARE!$F:$Q, 12, FALSE)</f>
        <v>20.2</v>
      </c>
      <c r="I2948">
        <f>VLOOKUP(C2948,[4]RISKFACTORSANDACCESSTOCARE!$F:$Z,21,FALSE)</f>
        <v>1387</v>
      </c>
      <c r="J2948">
        <f>VLOOKUP(C2948,[5]DEMOGRAPHICS!$F:$J,5,FALSE)</f>
        <v>10664</v>
      </c>
      <c r="K2948">
        <f t="shared" si="293"/>
        <v>13.006376594148536</v>
      </c>
    </row>
    <row r="2949" spans="1:11" x14ac:dyDescent="0.3">
      <c r="A2949" t="s">
        <v>129</v>
      </c>
      <c r="B2949" t="s">
        <v>4724</v>
      </c>
      <c r="C2949" t="s">
        <v>4725</v>
      </c>
      <c r="D2949">
        <f>VLOOKUP(C2949, [1]acs2015_county_data!$D:$O, 12, FALSE)</f>
        <v>70722</v>
      </c>
      <c r="E2949">
        <f>VLOOKUP(C2949, [2]DEMOGRAPHICS!$F:$M, 8, FALSE)</f>
        <v>314</v>
      </c>
      <c r="F2949">
        <f>VLOOKUP(C2949, [3]RISKFACTORSANDACCESSTOCARE!$F:$N, 9, FALSE)</f>
        <v>22.2</v>
      </c>
      <c r="G2949">
        <f>VLOOKUP(C2949, [3]RISKFACTORSANDACCESSTOCARE!$F:$H, 3, FALSE)</f>
        <v>17.100000000000001</v>
      </c>
      <c r="H2949">
        <f>VLOOKUP(C2949, [3]RISKFACTORSANDACCESSTOCARE!$F:$Q, 12, FALSE)</f>
        <v>23</v>
      </c>
      <c r="I2949">
        <f>VLOOKUP(C2949,[4]RISKFACTORSANDACCESSTOCARE!$F:$Z,21,FALSE)</f>
        <v>77451</v>
      </c>
      <c r="J2949">
        <f>VLOOKUP(C2949,[5]DEMOGRAPHICS!$F:$J,5,FALSE)</f>
        <v>655944</v>
      </c>
      <c r="K2949">
        <f t="shared" si="293"/>
        <v>11.807562840730307</v>
      </c>
    </row>
    <row r="2950" spans="1:11" x14ac:dyDescent="0.3">
      <c r="A2950" t="s">
        <v>129</v>
      </c>
      <c r="B2950" t="s">
        <v>4726</v>
      </c>
      <c r="C2950" t="s">
        <v>4727</v>
      </c>
      <c r="D2950">
        <f>VLOOKUP(C2950, [1]acs2015_county_data!$D:$O, 12, FALSE)</f>
        <v>50079</v>
      </c>
      <c r="E2950">
        <f>VLOOKUP(C2950, [2]DEMOGRAPHICS!$F:$M, 8, FALSE)</f>
        <v>250</v>
      </c>
      <c r="F2950">
        <f>VLOOKUP(C2950, [3]RISKFACTORSANDACCESSTOCARE!$F:$N, 9, FALSE)</f>
        <v>21.4</v>
      </c>
      <c r="G2950">
        <f>VLOOKUP(C2950, [3]RISKFACTORSANDACCESSTOCARE!$F:$H, 3, FALSE)</f>
        <v>18.399999999999999</v>
      </c>
      <c r="H2950">
        <f>VLOOKUP(C2950, [3]RISKFACTORSANDACCESSTOCARE!$F:$Q, 12, FALSE)</f>
        <v>24.3</v>
      </c>
      <c r="I2950">
        <f>VLOOKUP(C2950,[4]RISKFACTORSANDACCESSTOCARE!$F:$Z,21,FALSE)</f>
        <v>54923</v>
      </c>
      <c r="J2950">
        <f>VLOOKUP(C2950,[5]DEMOGRAPHICS!$F:$J,5,FALSE)</f>
        <v>440706</v>
      </c>
      <c r="K2950">
        <f t="shared" si="293"/>
        <v>12.462503346902471</v>
      </c>
    </row>
    <row r="2951" spans="1:11" x14ac:dyDescent="0.3">
      <c r="A2951" t="s">
        <v>129</v>
      </c>
      <c r="B2951" t="s">
        <v>1611</v>
      </c>
      <c r="C2951" t="s">
        <v>4728</v>
      </c>
      <c r="D2951">
        <f>VLOOKUP(C2951, [1]acs2015_county_data!$D:$O, 12, FALSE)</f>
        <v>41978</v>
      </c>
      <c r="E2951">
        <f>VLOOKUP(C2951, [2]DEMOGRAPHICS!$F:$M, 8, FALSE)</f>
        <v>17</v>
      </c>
      <c r="F2951">
        <f>VLOOKUP(C2951, [3]RISKFACTORSANDACCESSTOCARE!$F:$N, 9, FALSE)</f>
        <v>26.6</v>
      </c>
      <c r="G2951">
        <f>VLOOKUP(C2951, [3]RISKFACTORSANDACCESSTOCARE!$F:$H, 3, FALSE)</f>
        <v>25.1</v>
      </c>
      <c r="H2951">
        <f>VLOOKUP(C2951, [3]RISKFACTORSANDACCESSTOCARE!$F:$Q, 12, FALSE)</f>
        <v>33.299999999999997</v>
      </c>
      <c r="I2951">
        <f>VLOOKUP(C2951,[4]RISKFACTORSANDACCESSTOCARE!$F:$Z,21,FALSE)</f>
        <v>6907</v>
      </c>
      <c r="J2951">
        <f>VLOOKUP(C2951,[5]DEMOGRAPHICS!$F:$J,5,FALSE)</f>
        <v>42013</v>
      </c>
      <c r="K2951">
        <f t="shared" si="293"/>
        <v>16.440149477542665</v>
      </c>
    </row>
    <row r="2952" spans="1:11" x14ac:dyDescent="0.3">
      <c r="A2952" t="s">
        <v>129</v>
      </c>
      <c r="B2952" t="s">
        <v>2797</v>
      </c>
      <c r="C2952" t="s">
        <v>4729</v>
      </c>
      <c r="D2952">
        <f>VLOOKUP(C2952, [1]acs2015_county_data!$D:$O, 12, FALSE)</f>
        <v>61677</v>
      </c>
      <c r="E2952">
        <f>VLOOKUP(C2952, [2]DEMOGRAPHICS!$F:$M, 8, FALSE)</f>
        <v>315</v>
      </c>
      <c r="F2952">
        <f>VLOOKUP(C2952, [3]RISKFACTORSANDACCESSTOCARE!$F:$N, 9, FALSE)</f>
        <v>23.7</v>
      </c>
      <c r="G2952">
        <f>VLOOKUP(C2952, [3]RISKFACTORSANDACCESSTOCARE!$F:$H, 3, FALSE)</f>
        <v>14.6</v>
      </c>
      <c r="H2952">
        <f>VLOOKUP(C2952, [3]RISKFACTORSANDACCESSTOCARE!$F:$Q, 12, FALSE)</f>
        <v>25.9</v>
      </c>
      <c r="I2952">
        <f>VLOOKUP(C2952,[4]RISKFACTORSANDACCESSTOCARE!$F:$Z,21,FALSE)</f>
        <v>37913</v>
      </c>
      <c r="J2952">
        <f>VLOOKUP(C2952,[5]DEMOGRAPHICS!$F:$J,5,FALSE)</f>
        <v>228867</v>
      </c>
      <c r="K2952">
        <f t="shared" si="293"/>
        <v>16.565516216842095</v>
      </c>
    </row>
    <row r="2953" spans="1:11" hidden="1" x14ac:dyDescent="0.3">
      <c r="A2953" t="s">
        <v>129</v>
      </c>
      <c r="B2953" t="s">
        <v>4730</v>
      </c>
      <c r="C2953" t="s">
        <v>4731</v>
      </c>
      <c r="D2953">
        <f>VLOOKUP(C2953, [1]acs2015_county_data!$D:$O, 12, FALSE)</f>
        <v>44485</v>
      </c>
      <c r="E2953">
        <f>VLOOKUP(C2953, [2]DEMOGRAPHICS!$F:$M, 8, FALSE)</f>
        <v>15</v>
      </c>
      <c r="F2953">
        <f>VLOOKUP(C2953, [3]RISKFACTORSANDACCESSTOCARE!$F:$N, 9, FALSE)</f>
        <v>21.8</v>
      </c>
      <c r="G2953">
        <f>VLOOKUP(C2953, [3]RISKFACTORSANDACCESSTOCARE!$F:$H, 3, FALSE)</f>
        <v>21.1</v>
      </c>
      <c r="H2953">
        <f>VLOOKUP(C2953, [3]RISKFACTORSANDACCESSTOCARE!$F:$Q, 12, FALSE)</f>
        <v>-1111.0999999999999</v>
      </c>
    </row>
    <row r="2954" spans="1:11" x14ac:dyDescent="0.3">
      <c r="A2954" t="s">
        <v>129</v>
      </c>
      <c r="B2954" t="s">
        <v>4732</v>
      </c>
      <c r="C2954" t="s">
        <v>4733</v>
      </c>
      <c r="D2954">
        <f>VLOOKUP(C2954, [1]acs2015_county_data!$D:$O, 12, FALSE)</f>
        <v>47946</v>
      </c>
      <c r="E2954">
        <f>VLOOKUP(C2954, [2]DEMOGRAPHICS!$F:$M, 8, FALSE)</f>
        <v>45</v>
      </c>
      <c r="F2954">
        <f>VLOOKUP(C2954, [3]RISKFACTORSANDACCESSTOCARE!$F:$N, 9, FALSE)</f>
        <v>18.899999999999999</v>
      </c>
      <c r="G2954">
        <f>VLOOKUP(C2954, [3]RISKFACTORSANDACCESSTOCARE!$F:$H, 3, FALSE)</f>
        <v>15.8</v>
      </c>
      <c r="H2954">
        <f>VLOOKUP(C2954, [3]RISKFACTORSANDACCESSTOCARE!$F:$Q, 12, FALSE)</f>
        <v>26.9</v>
      </c>
      <c r="I2954">
        <f>VLOOKUP(C2954,[4]RISKFACTORSANDACCESSTOCARE!$F:$Z,21,FALSE)</f>
        <v>8764</v>
      </c>
      <c r="J2954">
        <f>VLOOKUP(C2954,[5]DEMOGRAPHICS!$F:$J,5,FALSE)</f>
        <v>57558</v>
      </c>
      <c r="K2954">
        <f t="shared" ref="K2954:K2957" si="294">I2954/J2954*100</f>
        <v>15.226380346780639</v>
      </c>
    </row>
    <row r="2955" spans="1:11" x14ac:dyDescent="0.3">
      <c r="A2955" t="s">
        <v>129</v>
      </c>
      <c r="B2955" t="s">
        <v>4734</v>
      </c>
      <c r="C2955" t="s">
        <v>4735</v>
      </c>
      <c r="D2955">
        <f>VLOOKUP(C2955, [1]acs2015_county_data!$D:$O, 12, FALSE)</f>
        <v>53145</v>
      </c>
      <c r="E2955">
        <f>VLOOKUP(C2955, [2]DEMOGRAPHICS!$F:$M, 8, FALSE)</f>
        <v>87</v>
      </c>
      <c r="F2955">
        <f>VLOOKUP(C2955, [3]RISKFACTORSANDACCESSTOCARE!$F:$N, 9, FALSE)</f>
        <v>18</v>
      </c>
      <c r="G2955">
        <f>VLOOKUP(C2955, [3]RISKFACTORSANDACCESSTOCARE!$F:$H, 3, FALSE)</f>
        <v>15.3</v>
      </c>
      <c r="H2955">
        <f>VLOOKUP(C2955, [3]RISKFACTORSANDACCESSTOCARE!$F:$Q, 12, FALSE)</f>
        <v>26.3</v>
      </c>
      <c r="I2955">
        <f>VLOOKUP(C2955,[4]RISKFACTORSANDACCESSTOCARE!$F:$Z,21,FALSE)</f>
        <v>23880</v>
      </c>
      <c r="J2955">
        <f>VLOOKUP(C2955,[5]DEMOGRAPHICS!$F:$J,5,FALSE)</f>
        <v>183471</v>
      </c>
      <c r="K2955">
        <f t="shared" si="294"/>
        <v>13.015680952303088</v>
      </c>
    </row>
    <row r="2956" spans="1:11" x14ac:dyDescent="0.3">
      <c r="A2956" t="s">
        <v>129</v>
      </c>
      <c r="B2956" t="s">
        <v>4736</v>
      </c>
      <c r="C2956" t="s">
        <v>4737</v>
      </c>
      <c r="D2956">
        <f>VLOOKUP(C2956, [1]acs2015_county_data!$D:$O, 12, FALSE)</f>
        <v>36631</v>
      </c>
      <c r="E2956">
        <f>VLOOKUP(C2956, [2]DEMOGRAPHICS!$F:$M, 8, FALSE)</f>
        <v>19</v>
      </c>
      <c r="F2956">
        <f>VLOOKUP(C2956, [3]RISKFACTORSANDACCESSTOCARE!$F:$N, 9, FALSE)</f>
        <v>15.8</v>
      </c>
      <c r="G2956">
        <f>VLOOKUP(C2956, [3]RISKFACTORSANDACCESSTOCARE!$F:$H, 3, FALSE)</f>
        <v>13</v>
      </c>
      <c r="H2956">
        <f>VLOOKUP(C2956, [3]RISKFACTORSANDACCESSTOCARE!$F:$Q, 12, FALSE)</f>
        <v>15.6</v>
      </c>
      <c r="I2956">
        <f>VLOOKUP(C2956,[4]RISKFACTORSANDACCESSTOCARE!$F:$Z,21,FALSE)</f>
        <v>5563</v>
      </c>
      <c r="J2956">
        <f>VLOOKUP(C2956,[5]DEMOGRAPHICS!$F:$J,5,FALSE)</f>
        <v>40170</v>
      </c>
      <c r="K2956">
        <f t="shared" si="294"/>
        <v>13.848643266118996</v>
      </c>
    </row>
    <row r="2957" spans="1:11" x14ac:dyDescent="0.3">
      <c r="A2957" t="s">
        <v>129</v>
      </c>
      <c r="B2957" t="s">
        <v>4738</v>
      </c>
      <c r="C2957" t="s">
        <v>4739</v>
      </c>
      <c r="D2957">
        <f>VLOOKUP(C2957, [1]acs2015_county_data!$D:$O, 12, FALSE)</f>
        <v>44749</v>
      </c>
      <c r="E2957">
        <f>VLOOKUP(C2957, [2]DEMOGRAPHICS!$F:$M, 8, FALSE)</f>
        <v>54</v>
      </c>
      <c r="F2957">
        <f>VLOOKUP(C2957, [3]RISKFACTORSANDACCESSTOCARE!$F:$N, 9, FALSE)</f>
        <v>26.2</v>
      </c>
      <c r="G2957">
        <f>VLOOKUP(C2957, [3]RISKFACTORSANDACCESSTOCARE!$F:$H, 3, FALSE)</f>
        <v>23.8</v>
      </c>
      <c r="H2957">
        <f>VLOOKUP(C2957, [3]RISKFACTORSANDACCESSTOCARE!$F:$Q, 12, FALSE)</f>
        <v>27</v>
      </c>
      <c r="I2957">
        <f>VLOOKUP(C2957,[4]RISKFACTORSANDACCESSTOCARE!$F:$Z,21,FALSE)</f>
        <v>52004</v>
      </c>
      <c r="J2957">
        <f>VLOOKUP(C2957,[5]DEMOGRAPHICS!$F:$J,5,FALSE)</f>
        <v>231586</v>
      </c>
      <c r="K2957">
        <f t="shared" si="294"/>
        <v>22.455588852521309</v>
      </c>
    </row>
    <row r="2958" spans="1:11" hidden="1" x14ac:dyDescent="0.3">
      <c r="A2958" t="s">
        <v>4740</v>
      </c>
      <c r="B2958" t="s">
        <v>5</v>
      </c>
      <c r="C2958" t="s">
        <v>4741</v>
      </c>
      <c r="D2958">
        <f>VLOOKUP(C2958, [1]acs2015_county_data!$D:$O, 12, FALSE)</f>
        <v>37066</v>
      </c>
      <c r="E2958">
        <f>VLOOKUP(C2958, [2]DEMOGRAPHICS!$F:$M, 8, FALSE)</f>
        <v>46</v>
      </c>
      <c r="F2958">
        <f>VLOOKUP(C2958, [3]RISKFACTORSANDACCESSTOCARE!$F:$N, 9, FALSE)</f>
        <v>30.6</v>
      </c>
      <c r="G2958">
        <f>VLOOKUP(C2958, [3]RISKFACTORSANDACCESSTOCARE!$F:$H, 3, FALSE)</f>
        <v>32.1</v>
      </c>
      <c r="H2958">
        <f>VLOOKUP(C2958, [3]RISKFACTORSANDACCESSTOCARE!$F:$Q, 12, FALSE)</f>
        <v>-1111.0999999999999</v>
      </c>
    </row>
    <row r="2959" spans="1:11" x14ac:dyDescent="0.3">
      <c r="A2959" t="s">
        <v>4740</v>
      </c>
      <c r="B2959" t="s">
        <v>3695</v>
      </c>
      <c r="C2959" t="s">
        <v>4742</v>
      </c>
      <c r="D2959">
        <f>VLOOKUP(C2959, [1]acs2015_county_data!$D:$O, 12, FALSE)</f>
        <v>55239</v>
      </c>
      <c r="E2959">
        <f>VLOOKUP(C2959, [2]DEMOGRAPHICS!$F:$M, 8, FALSE)</f>
        <v>291</v>
      </c>
      <c r="F2959">
        <f>VLOOKUP(C2959, [3]RISKFACTORSANDACCESSTOCARE!$F:$N, 9, FALSE)</f>
        <v>28.5</v>
      </c>
      <c r="G2959">
        <f>VLOOKUP(C2959, [3]RISKFACTORSANDACCESSTOCARE!$F:$H, 3, FALSE)</f>
        <v>30.8</v>
      </c>
      <c r="H2959">
        <f>VLOOKUP(C2959, [3]RISKFACTORSANDACCESSTOCARE!$F:$Q, 12, FALSE)</f>
        <v>25.1</v>
      </c>
      <c r="I2959">
        <f>VLOOKUP(C2959,[4]RISKFACTORSANDACCESSTOCARE!$F:$Z,21,FALSE)</f>
        <v>8956</v>
      </c>
      <c r="J2959">
        <f>VLOOKUP(C2959,[5]DEMOGRAPHICS!$F:$J,5,FALSE)</f>
        <v>93394</v>
      </c>
      <c r="K2959">
        <f t="shared" ref="K2959:K2960" si="295">I2959/J2959*100</f>
        <v>9.5894811229843455</v>
      </c>
    </row>
    <row r="2960" spans="1:11" x14ac:dyDescent="0.3">
      <c r="A2960" t="s">
        <v>4740</v>
      </c>
      <c r="B2960" t="s">
        <v>174</v>
      </c>
      <c r="C2960" t="s">
        <v>4743</v>
      </c>
      <c r="D2960">
        <f>VLOOKUP(C2960, [1]acs2015_county_data!$D:$O, 12, FALSE)</f>
        <v>39958</v>
      </c>
      <c r="E2960">
        <f>VLOOKUP(C2960, [2]DEMOGRAPHICS!$F:$M, 8, FALSE)</f>
        <v>51</v>
      </c>
      <c r="F2960">
        <f>VLOOKUP(C2960, [3]RISKFACTORSANDACCESSTOCARE!$F:$N, 9, FALSE)</f>
        <v>32.200000000000003</v>
      </c>
      <c r="G2960">
        <f>VLOOKUP(C2960, [3]RISKFACTORSANDACCESSTOCARE!$F:$H, 3, FALSE)</f>
        <v>37.299999999999997</v>
      </c>
      <c r="H2960">
        <f>VLOOKUP(C2960, [3]RISKFACTORSANDACCESSTOCARE!$F:$Q, 12, FALSE)</f>
        <v>41.9</v>
      </c>
      <c r="I2960">
        <f>VLOOKUP(C2960,[4]RISKFACTORSANDACCESSTOCARE!$F:$Z,21,FALSE)</f>
        <v>3898</v>
      </c>
      <c r="J2960">
        <f>VLOOKUP(C2960,[5]DEMOGRAPHICS!$F:$J,5,FALSE)</f>
        <v>25703</v>
      </c>
      <c r="K2960">
        <f t="shared" si="295"/>
        <v>15.165544878029802</v>
      </c>
    </row>
    <row r="2961" spans="1:11" hidden="1" x14ac:dyDescent="0.3">
      <c r="A2961" t="s">
        <v>4740</v>
      </c>
      <c r="B2961" t="s">
        <v>4744</v>
      </c>
      <c r="C2961" t="s">
        <v>4745</v>
      </c>
      <c r="D2961">
        <f>VLOOKUP(C2961, [1]acs2015_county_data!$D:$O, 12, FALSE)</f>
        <v>32750</v>
      </c>
      <c r="E2961">
        <f>VLOOKUP(C2961, [2]DEMOGRAPHICS!$F:$M, 8, FALSE)</f>
        <v>29</v>
      </c>
      <c r="F2961">
        <f>VLOOKUP(C2961, [3]RISKFACTORSANDACCESSTOCARE!$F:$N, 9, FALSE)</f>
        <v>24.4</v>
      </c>
      <c r="G2961">
        <f>VLOOKUP(C2961, [3]RISKFACTORSANDACCESSTOCARE!$F:$H, 3, FALSE)</f>
        <v>32.5</v>
      </c>
      <c r="H2961">
        <f>VLOOKUP(C2961, [3]RISKFACTORSANDACCESSTOCARE!$F:$Q, 12, FALSE)</f>
        <v>-1111.0999999999999</v>
      </c>
    </row>
    <row r="2962" spans="1:11" x14ac:dyDescent="0.3">
      <c r="A2962" t="s">
        <v>4740</v>
      </c>
      <c r="B2962" t="s">
        <v>4746</v>
      </c>
      <c r="C2962" t="s">
        <v>4747</v>
      </c>
      <c r="D2962">
        <f>VLOOKUP(C2962, [1]acs2015_county_data!$D:$O, 12, FALSE)</f>
        <v>46215</v>
      </c>
      <c r="E2962">
        <f>VLOOKUP(C2962, [2]DEMOGRAPHICS!$F:$M, 8, FALSE)</f>
        <v>276</v>
      </c>
      <c r="F2962">
        <f>VLOOKUP(C2962, [3]RISKFACTORSANDACCESSTOCARE!$F:$N, 9, FALSE)</f>
        <v>28.7</v>
      </c>
      <c r="G2962">
        <f>VLOOKUP(C2962, [3]RISKFACTORSANDACCESSTOCARE!$F:$H, 3, FALSE)</f>
        <v>32.799999999999997</v>
      </c>
      <c r="H2962">
        <f>VLOOKUP(C2962, [3]RISKFACTORSANDACCESSTOCARE!$F:$Q, 12, FALSE)</f>
        <v>26.7</v>
      </c>
      <c r="I2962">
        <f>VLOOKUP(C2962,[4]RISKFACTORSANDACCESSTOCARE!$F:$Z,21,FALSE)</f>
        <v>2330</v>
      </c>
      <c r="J2962">
        <f>VLOOKUP(C2962,[5]DEMOGRAPHICS!$F:$J,5,FALSE)</f>
        <v>24515</v>
      </c>
      <c r="K2962">
        <f t="shared" ref="K2962:K2963" si="296">I2962/J2962*100</f>
        <v>9.5043850703650836</v>
      </c>
    </row>
    <row r="2963" spans="1:11" x14ac:dyDescent="0.3">
      <c r="A2963" t="s">
        <v>4740</v>
      </c>
      <c r="B2963" t="s">
        <v>4748</v>
      </c>
      <c r="C2963" t="s">
        <v>4749</v>
      </c>
      <c r="D2963">
        <f>VLOOKUP(C2963, [1]acs2015_county_data!$D:$O, 12, FALSE)</f>
        <v>38344</v>
      </c>
      <c r="E2963">
        <f>VLOOKUP(C2963, [2]DEMOGRAPHICS!$F:$M, 8, FALSE)</f>
        <v>334</v>
      </c>
      <c r="F2963">
        <f>VLOOKUP(C2963, [3]RISKFACTORSANDACCESSTOCARE!$F:$N, 9, FALSE)</f>
        <v>25.9</v>
      </c>
      <c r="G2963">
        <f>VLOOKUP(C2963, [3]RISKFACTORSANDACCESSTOCARE!$F:$H, 3, FALSE)</f>
        <v>22.5</v>
      </c>
      <c r="H2963">
        <f>VLOOKUP(C2963, [3]RISKFACTORSANDACCESSTOCARE!$F:$Q, 12, FALSE)</f>
        <v>30.4</v>
      </c>
      <c r="I2963">
        <f>VLOOKUP(C2963,[4]RISKFACTORSANDACCESSTOCARE!$F:$Z,21,FALSE)</f>
        <v>11213</v>
      </c>
      <c r="J2963">
        <f>VLOOKUP(C2963,[5]DEMOGRAPHICS!$F:$J,5,FALSE)</f>
        <v>94031</v>
      </c>
      <c r="K2963">
        <f t="shared" si="296"/>
        <v>11.924790760493879</v>
      </c>
    </row>
    <row r="2964" spans="1:11" hidden="1" x14ac:dyDescent="0.3">
      <c r="A2964" t="s">
        <v>4740</v>
      </c>
      <c r="B2964" t="s">
        <v>15</v>
      </c>
      <c r="C2964" t="s">
        <v>4750</v>
      </c>
      <c r="D2964">
        <f>VLOOKUP(C2964, [1]acs2015_county_data!$D:$O, 12, FALSE)</f>
        <v>35568</v>
      </c>
      <c r="E2964">
        <f>VLOOKUP(C2964, [2]DEMOGRAPHICS!$F:$M, 8, FALSE)</f>
        <v>26</v>
      </c>
      <c r="F2964">
        <f>VLOOKUP(C2964, [3]RISKFACTORSANDACCESSTOCARE!$F:$N, 9, FALSE)</f>
        <v>23</v>
      </c>
      <c r="G2964">
        <f>VLOOKUP(C2964, [3]RISKFACTORSANDACCESSTOCARE!$F:$H, 3, FALSE)</f>
        <v>31.3</v>
      </c>
      <c r="H2964">
        <f>VLOOKUP(C2964, [3]RISKFACTORSANDACCESSTOCARE!$F:$Q, 12, FALSE)</f>
        <v>-1111.0999999999999</v>
      </c>
    </row>
    <row r="2965" spans="1:11" hidden="1" x14ac:dyDescent="0.3">
      <c r="A2965" t="s">
        <v>4740</v>
      </c>
      <c r="B2965" t="s">
        <v>27</v>
      </c>
      <c r="C2965" t="s">
        <v>4751</v>
      </c>
      <c r="D2965">
        <f>VLOOKUP(C2965, [1]acs2015_county_data!$D:$O, 12, FALSE)</f>
        <v>31325</v>
      </c>
      <c r="E2965">
        <f>VLOOKUP(C2965, [2]DEMOGRAPHICS!$F:$M, 8, FALSE)</f>
        <v>30</v>
      </c>
      <c r="F2965">
        <f>VLOOKUP(C2965, [3]RISKFACTORSANDACCESSTOCARE!$F:$N, 9, FALSE)</f>
        <v>28.2</v>
      </c>
      <c r="G2965">
        <f>VLOOKUP(C2965, [3]RISKFACTORSANDACCESSTOCARE!$F:$H, 3, FALSE)</f>
        <v>-1111.0999999999999</v>
      </c>
      <c r="H2965">
        <f>VLOOKUP(C2965, [3]RISKFACTORSANDACCESSTOCARE!$F:$Q, 12, FALSE)</f>
        <v>-1111.0999999999999</v>
      </c>
    </row>
    <row r="2966" spans="1:11" hidden="1" x14ac:dyDescent="0.3">
      <c r="A2966" t="s">
        <v>4740</v>
      </c>
      <c r="B2966" t="s">
        <v>4752</v>
      </c>
      <c r="C2966" t="s">
        <v>4753</v>
      </c>
      <c r="D2966">
        <f>VLOOKUP(C2966, [1]acs2015_county_data!$D:$O, 12, FALSE)</f>
        <v>39974</v>
      </c>
      <c r="E2966">
        <f>VLOOKUP(C2966, [2]DEMOGRAPHICS!$F:$M, 8, FALSE)</f>
        <v>23</v>
      </c>
      <c r="F2966">
        <f>VLOOKUP(C2966, [3]RISKFACTORSANDACCESSTOCARE!$F:$N, 9, FALSE)</f>
        <v>-1111.0999999999999</v>
      </c>
      <c r="G2966">
        <f>VLOOKUP(C2966, [3]RISKFACTORSANDACCESSTOCARE!$F:$H, 3, FALSE)</f>
        <v>-1111.0999999999999</v>
      </c>
      <c r="H2966">
        <f>VLOOKUP(C2966, [3]RISKFACTORSANDACCESSTOCARE!$F:$Q, 12, FALSE)</f>
        <v>-1111.0999999999999</v>
      </c>
    </row>
    <row r="2967" spans="1:11" x14ac:dyDescent="0.3">
      <c r="A2967" t="s">
        <v>4740</v>
      </c>
      <c r="B2967" t="s">
        <v>57</v>
      </c>
      <c r="C2967" t="s">
        <v>4754</v>
      </c>
      <c r="D2967">
        <f>VLOOKUP(C2967, [1]acs2015_county_data!$D:$O, 12, FALSE)</f>
        <v>36293</v>
      </c>
      <c r="E2967">
        <f>VLOOKUP(C2967, [2]DEMOGRAPHICS!$F:$M, 8, FALSE)</f>
        <v>71</v>
      </c>
      <c r="F2967">
        <f>VLOOKUP(C2967, [3]RISKFACTORSANDACCESSTOCARE!$F:$N, 9, FALSE)</f>
        <v>30.4</v>
      </c>
      <c r="G2967">
        <f>VLOOKUP(C2967, [3]RISKFACTORSANDACCESSTOCARE!$F:$H, 3, FALSE)</f>
        <v>32.200000000000003</v>
      </c>
      <c r="H2967">
        <f>VLOOKUP(C2967, [3]RISKFACTORSANDACCESSTOCARE!$F:$Q, 12, FALSE)</f>
        <v>31.9</v>
      </c>
      <c r="I2967">
        <f>VLOOKUP(C2967,[4]RISKFACTORSANDACCESSTOCARE!$F:$Z,21,FALSE)</f>
        <v>7580</v>
      </c>
      <c r="J2967">
        <f>VLOOKUP(C2967,[5]DEMOGRAPHICS!$F:$J,5,FALSE)</f>
        <v>46823</v>
      </c>
      <c r="K2967">
        <f>I2967/J2967*100</f>
        <v>16.188625248275422</v>
      </c>
    </row>
    <row r="2968" spans="1:11" hidden="1" x14ac:dyDescent="0.3">
      <c r="A2968" t="s">
        <v>4740</v>
      </c>
      <c r="B2968" t="s">
        <v>778</v>
      </c>
      <c r="C2968" t="s">
        <v>4755</v>
      </c>
      <c r="D2968">
        <f>VLOOKUP(C2968, [1]acs2015_county_data!$D:$O, 12, FALSE)</f>
        <v>37536</v>
      </c>
      <c r="E2968">
        <f>VLOOKUP(C2968, [2]DEMOGRAPHICS!$F:$M, 8, FALSE)</f>
        <v>20</v>
      </c>
      <c r="F2968">
        <f>VLOOKUP(C2968, [3]RISKFACTORSANDACCESSTOCARE!$F:$N, 9, FALSE)</f>
        <v>-1111.0999999999999</v>
      </c>
      <c r="G2968">
        <f>VLOOKUP(C2968, [3]RISKFACTORSANDACCESSTOCARE!$F:$H, 3, FALSE)</f>
        <v>-1111.0999999999999</v>
      </c>
      <c r="H2968">
        <f>VLOOKUP(C2968, [3]RISKFACTORSANDACCESSTOCARE!$F:$Q, 12, FALSE)</f>
        <v>-1111.0999999999999</v>
      </c>
    </row>
    <row r="2969" spans="1:11" hidden="1" x14ac:dyDescent="0.3">
      <c r="A2969" t="s">
        <v>4740</v>
      </c>
      <c r="B2969" t="s">
        <v>213</v>
      </c>
      <c r="C2969" t="s">
        <v>4756</v>
      </c>
      <c r="D2969">
        <f>VLOOKUP(C2969, [1]acs2015_county_data!$D:$O, 12, FALSE)</f>
        <v>39088</v>
      </c>
      <c r="E2969">
        <f>VLOOKUP(C2969, [2]DEMOGRAPHICS!$F:$M, 8, FALSE)</f>
        <v>24</v>
      </c>
      <c r="F2969">
        <f>VLOOKUP(C2969, [3]RISKFACTORSANDACCESSTOCARE!$F:$N, 9, FALSE)</f>
        <v>24.8</v>
      </c>
      <c r="G2969">
        <f>VLOOKUP(C2969, [3]RISKFACTORSANDACCESSTOCARE!$F:$H, 3, FALSE)</f>
        <v>29.4</v>
      </c>
      <c r="H2969">
        <f>VLOOKUP(C2969, [3]RISKFACTORSANDACCESSTOCARE!$F:$Q, 12, FALSE)</f>
        <v>-1111.0999999999999</v>
      </c>
    </row>
    <row r="2970" spans="1:11" x14ac:dyDescent="0.3">
      <c r="A2970" t="s">
        <v>4740</v>
      </c>
      <c r="B2970" t="s">
        <v>4757</v>
      </c>
      <c r="C2970" t="s">
        <v>4758</v>
      </c>
      <c r="D2970">
        <f>VLOOKUP(C2970, [1]acs2015_county_data!$D:$O, 12, FALSE)</f>
        <v>39746</v>
      </c>
      <c r="E2970">
        <f>VLOOKUP(C2970, [2]DEMOGRAPHICS!$F:$M, 8, FALSE)</f>
        <v>34</v>
      </c>
      <c r="F2970">
        <f>VLOOKUP(C2970, [3]RISKFACTORSANDACCESSTOCARE!$F:$N, 9, FALSE)</f>
        <v>28.6</v>
      </c>
      <c r="G2970">
        <f>VLOOKUP(C2970, [3]RISKFACTORSANDACCESSTOCARE!$F:$H, 3, FALSE)</f>
        <v>33.1</v>
      </c>
      <c r="H2970">
        <f>VLOOKUP(C2970, [3]RISKFACTORSANDACCESSTOCARE!$F:$Q, 12, FALSE)</f>
        <v>34.5</v>
      </c>
      <c r="I2970">
        <f>VLOOKUP(C2970,[4]RISKFACTORSANDACCESSTOCARE!$F:$Z,21,FALSE)</f>
        <v>4713</v>
      </c>
      <c r="J2970">
        <f>VLOOKUP(C2970,[5]DEMOGRAPHICS!$F:$J,5,FALSE)</f>
        <v>35027</v>
      </c>
      <c r="K2970">
        <f t="shared" ref="K2970:K2972" si="297">I2970/J2970*100</f>
        <v>13.455334456276585</v>
      </c>
    </row>
    <row r="2971" spans="1:11" x14ac:dyDescent="0.3">
      <c r="A2971" t="s">
        <v>4740</v>
      </c>
      <c r="B2971" t="s">
        <v>2001</v>
      </c>
      <c r="C2971" t="s">
        <v>4759</v>
      </c>
      <c r="D2971">
        <f>VLOOKUP(C2971, [1]acs2015_county_data!$D:$O, 12, FALSE)</f>
        <v>27995</v>
      </c>
      <c r="E2971">
        <f>VLOOKUP(C2971, [2]DEMOGRAPHICS!$F:$M, 8, FALSE)</f>
        <v>34</v>
      </c>
      <c r="F2971">
        <f>VLOOKUP(C2971, [3]RISKFACTORSANDACCESSTOCARE!$F:$N, 9, FALSE)</f>
        <v>27.1</v>
      </c>
      <c r="G2971">
        <f>VLOOKUP(C2971, [3]RISKFACTORSANDACCESSTOCARE!$F:$H, 3, FALSE)</f>
        <v>21.1</v>
      </c>
      <c r="H2971">
        <f>VLOOKUP(C2971, [3]RISKFACTORSANDACCESSTOCARE!$F:$Q, 12, FALSE)</f>
        <v>31.2</v>
      </c>
      <c r="I2971">
        <f>VLOOKUP(C2971,[4]RISKFACTORSANDACCESSTOCARE!$F:$Z,21,FALSE)</f>
        <v>2555</v>
      </c>
      <c r="J2971">
        <f>VLOOKUP(C2971,[5]DEMOGRAPHICS!$F:$J,5,FALSE)</f>
        <v>22025</v>
      </c>
      <c r="K2971">
        <f t="shared" si="297"/>
        <v>11.600454029511917</v>
      </c>
    </row>
    <row r="2972" spans="1:11" x14ac:dyDescent="0.3">
      <c r="A2972" t="s">
        <v>4740</v>
      </c>
      <c r="B2972" t="s">
        <v>795</v>
      </c>
      <c r="C2972" t="s">
        <v>4760</v>
      </c>
      <c r="D2972">
        <f>VLOOKUP(C2972, [1]acs2015_county_data!$D:$O, 12, FALSE)</f>
        <v>39959</v>
      </c>
      <c r="E2972">
        <f>VLOOKUP(C2972, [2]DEMOGRAPHICS!$F:$M, 8, FALSE)</f>
        <v>379</v>
      </c>
      <c r="F2972">
        <f>VLOOKUP(C2972, [3]RISKFACTORSANDACCESSTOCARE!$F:$N, 9, FALSE)</f>
        <v>26.4</v>
      </c>
      <c r="G2972">
        <f>VLOOKUP(C2972, [3]RISKFACTORSANDACCESSTOCARE!$F:$H, 3, FALSE)</f>
        <v>28.6</v>
      </c>
      <c r="H2972">
        <f>VLOOKUP(C2972, [3]RISKFACTORSANDACCESSTOCARE!$F:$Q, 12, FALSE)</f>
        <v>20.8</v>
      </c>
      <c r="I2972">
        <f>VLOOKUP(C2972,[4]RISKFACTORSANDACCESSTOCARE!$F:$Z,21,FALSE)</f>
        <v>3351</v>
      </c>
      <c r="J2972">
        <f>VLOOKUP(C2972,[5]DEMOGRAPHICS!$F:$J,5,FALSE)</f>
        <v>31350</v>
      </c>
      <c r="K2972">
        <f t="shared" si="297"/>
        <v>10.688995215311005</v>
      </c>
    </row>
    <row r="2973" spans="1:11" hidden="1" x14ac:dyDescent="0.3">
      <c r="A2973" t="s">
        <v>4740</v>
      </c>
      <c r="B2973" t="s">
        <v>4761</v>
      </c>
      <c r="C2973" t="s">
        <v>4762</v>
      </c>
      <c r="D2973">
        <f>VLOOKUP(C2973, [1]acs2015_county_data!$D:$O, 12, FALSE)</f>
        <v>40303</v>
      </c>
      <c r="E2973">
        <f>VLOOKUP(C2973, [2]DEMOGRAPHICS!$F:$M, 8, FALSE)</f>
        <v>23</v>
      </c>
      <c r="F2973">
        <f>VLOOKUP(C2973, [3]RISKFACTORSANDACCESSTOCARE!$F:$N, 9, FALSE)</f>
        <v>28.8</v>
      </c>
      <c r="G2973">
        <f>VLOOKUP(C2973, [3]RISKFACTORSANDACCESSTOCARE!$F:$H, 3, FALSE)</f>
        <v>22.7</v>
      </c>
      <c r="H2973">
        <f>VLOOKUP(C2973, [3]RISKFACTORSANDACCESSTOCARE!$F:$Q, 12, FALSE)</f>
        <v>-1111.0999999999999</v>
      </c>
    </row>
    <row r="2974" spans="1:11" x14ac:dyDescent="0.3">
      <c r="A2974" t="s">
        <v>4740</v>
      </c>
      <c r="B2974" t="s">
        <v>1223</v>
      </c>
      <c r="C2974" t="s">
        <v>4763</v>
      </c>
      <c r="D2974">
        <f>VLOOKUP(C2974, [1]acs2015_county_data!$D:$O, 12, FALSE)</f>
        <v>43987</v>
      </c>
      <c r="E2974">
        <f>VLOOKUP(C2974, [2]DEMOGRAPHICS!$F:$M, 8, FALSE)</f>
        <v>164</v>
      </c>
      <c r="F2974">
        <f>VLOOKUP(C2974, [3]RISKFACTORSANDACCESSTOCARE!$F:$N, 9, FALSE)</f>
        <v>26.6</v>
      </c>
      <c r="G2974">
        <f>VLOOKUP(C2974, [3]RISKFACTORSANDACCESSTOCARE!$F:$H, 3, FALSE)</f>
        <v>27</v>
      </c>
      <c r="H2974">
        <f>VLOOKUP(C2974, [3]RISKFACTORSANDACCESSTOCARE!$F:$Q, 12, FALSE)</f>
        <v>32.4</v>
      </c>
      <c r="I2974">
        <f>VLOOKUP(C2974,[4]RISKFACTORSANDACCESSTOCARE!$F:$Z,21,FALSE)</f>
        <v>9429</v>
      </c>
      <c r="J2974">
        <f>VLOOKUP(C2974,[5]DEMOGRAPHICS!$F:$J,5,FALSE)</f>
        <v>68369</v>
      </c>
      <c r="K2974">
        <f t="shared" ref="K2974:K2977" si="298">I2974/J2974*100</f>
        <v>13.791338179584315</v>
      </c>
    </row>
    <row r="2975" spans="1:11" x14ac:dyDescent="0.3">
      <c r="A2975" t="s">
        <v>4740</v>
      </c>
      <c r="B2975" t="s">
        <v>71</v>
      </c>
      <c r="C2975" t="s">
        <v>4764</v>
      </c>
      <c r="D2975">
        <f>VLOOKUP(C2975, [1]acs2015_county_data!$D:$O, 12, FALSE)</f>
        <v>41314</v>
      </c>
      <c r="E2975">
        <f>VLOOKUP(C2975, [2]DEMOGRAPHICS!$F:$M, 8, FALSE)</f>
        <v>61</v>
      </c>
      <c r="F2975">
        <f>VLOOKUP(C2975, [3]RISKFACTORSANDACCESSTOCARE!$F:$N, 9, FALSE)</f>
        <v>27.8</v>
      </c>
      <c r="G2975">
        <f>VLOOKUP(C2975, [3]RISKFACTORSANDACCESSTOCARE!$F:$H, 3, FALSE)</f>
        <v>28.9</v>
      </c>
      <c r="H2975">
        <f>VLOOKUP(C2975, [3]RISKFACTORSANDACCESSTOCARE!$F:$Q, 12, FALSE)</f>
        <v>30.4</v>
      </c>
      <c r="I2975">
        <f>VLOOKUP(C2975,[4]RISKFACTORSANDACCESSTOCARE!$F:$Z,21,FALSE)</f>
        <v>2977</v>
      </c>
      <c r="J2975">
        <f>VLOOKUP(C2975,[5]DEMOGRAPHICS!$F:$J,5,FALSE)</f>
        <v>28403</v>
      </c>
      <c r="K2975">
        <f t="shared" si="298"/>
        <v>10.481287187973102</v>
      </c>
    </row>
    <row r="2976" spans="1:11" x14ac:dyDescent="0.3">
      <c r="A2976" t="s">
        <v>4740</v>
      </c>
      <c r="B2976" t="s">
        <v>73</v>
      </c>
      <c r="C2976" t="s">
        <v>4765</v>
      </c>
      <c r="D2976">
        <f>VLOOKUP(C2976, [1]acs2015_county_data!$D:$O, 12, FALSE)</f>
        <v>66677</v>
      </c>
      <c r="E2976">
        <f>VLOOKUP(C2976, [2]DEMOGRAPHICS!$F:$M, 8, FALSE)</f>
        <v>235</v>
      </c>
      <c r="F2976">
        <f>VLOOKUP(C2976, [3]RISKFACTORSANDACCESSTOCARE!$F:$N, 9, FALSE)</f>
        <v>27</v>
      </c>
      <c r="G2976">
        <f>VLOOKUP(C2976, [3]RISKFACTORSANDACCESSTOCARE!$F:$H, 3, FALSE)</f>
        <v>22.5</v>
      </c>
      <c r="H2976">
        <f>VLOOKUP(C2976, [3]RISKFACTORSANDACCESSTOCARE!$F:$Q, 12, FALSE)</f>
        <v>28.8</v>
      </c>
      <c r="I2976">
        <f>VLOOKUP(C2976,[4]RISKFACTORSANDACCESSTOCARE!$F:$Z,21,FALSE)</f>
        <v>4393</v>
      </c>
      <c r="J2976">
        <f>VLOOKUP(C2976,[5]DEMOGRAPHICS!$F:$J,5,FALSE)</f>
        <v>49206</v>
      </c>
      <c r="K2976">
        <f t="shared" si="298"/>
        <v>8.9277730358086416</v>
      </c>
    </row>
    <row r="2977" spans="1:11" x14ac:dyDescent="0.3">
      <c r="A2977" t="s">
        <v>4740</v>
      </c>
      <c r="B2977" t="s">
        <v>4766</v>
      </c>
      <c r="C2977" t="s">
        <v>4767</v>
      </c>
      <c r="D2977">
        <f>VLOOKUP(C2977, [1]acs2015_county_data!$D:$O, 12, FALSE)</f>
        <v>45882</v>
      </c>
      <c r="E2977">
        <f>VLOOKUP(C2977, [2]DEMOGRAPHICS!$F:$M, 8, FALSE)</f>
        <v>214</v>
      </c>
      <c r="F2977">
        <f>VLOOKUP(C2977, [3]RISKFACTORSANDACCESSTOCARE!$F:$N, 9, FALSE)</f>
        <v>27.5</v>
      </c>
      <c r="G2977">
        <f>VLOOKUP(C2977, [3]RISKFACTORSANDACCESSTOCARE!$F:$H, 3, FALSE)</f>
        <v>26.9</v>
      </c>
      <c r="H2977">
        <f>VLOOKUP(C2977, [3]RISKFACTORSANDACCESSTOCARE!$F:$Q, 12, FALSE)</f>
        <v>33.200000000000003</v>
      </c>
      <c r="I2977">
        <f>VLOOKUP(C2977,[4]RISKFACTORSANDACCESSTOCARE!$F:$Z,21,FALSE)</f>
        <v>22630</v>
      </c>
      <c r="J2977">
        <f>VLOOKUP(C2977,[5]DEMOGRAPHICS!$F:$J,5,FALSE)</f>
        <v>193559</v>
      </c>
      <c r="K2977">
        <f t="shared" si="298"/>
        <v>11.691525581347289</v>
      </c>
    </row>
    <row r="2978" spans="1:11" hidden="1" x14ac:dyDescent="0.3">
      <c r="A2978" t="s">
        <v>4740</v>
      </c>
      <c r="B2978" t="s">
        <v>1004</v>
      </c>
      <c r="C2978" t="s">
        <v>4768</v>
      </c>
      <c r="D2978">
        <f>VLOOKUP(C2978, [1]acs2015_county_data!$D:$O, 12, FALSE)</f>
        <v>37849</v>
      </c>
      <c r="E2978">
        <f>VLOOKUP(C2978, [2]DEMOGRAPHICS!$F:$M, 8, FALSE)</f>
        <v>45</v>
      </c>
      <c r="F2978">
        <f>VLOOKUP(C2978, [3]RISKFACTORSANDACCESSTOCARE!$F:$N, 9, FALSE)</f>
        <v>24.3</v>
      </c>
      <c r="G2978">
        <f>VLOOKUP(C2978, [3]RISKFACTORSANDACCESSTOCARE!$F:$H, 3, FALSE)</f>
        <v>32.200000000000003</v>
      </c>
      <c r="H2978">
        <f>VLOOKUP(C2978, [3]RISKFACTORSANDACCESSTOCARE!$F:$Q, 12, FALSE)</f>
        <v>-1111.0999999999999</v>
      </c>
    </row>
    <row r="2979" spans="1:11" x14ac:dyDescent="0.3">
      <c r="A2979" t="s">
        <v>4740</v>
      </c>
      <c r="B2979" t="s">
        <v>234</v>
      </c>
      <c r="C2979" t="s">
        <v>4769</v>
      </c>
      <c r="D2979">
        <f>VLOOKUP(C2979, [1]acs2015_county_data!$D:$O, 12, FALSE)</f>
        <v>35800</v>
      </c>
      <c r="E2979">
        <f>VLOOKUP(C2979, [2]DEMOGRAPHICS!$F:$M, 8, FALSE)</f>
        <v>51</v>
      </c>
      <c r="F2979">
        <f>VLOOKUP(C2979, [3]RISKFACTORSANDACCESSTOCARE!$F:$N, 9, FALSE)</f>
        <v>32.4</v>
      </c>
      <c r="G2979">
        <f>VLOOKUP(C2979, [3]RISKFACTORSANDACCESSTOCARE!$F:$H, 3, FALSE)</f>
        <v>30.5</v>
      </c>
      <c r="H2979">
        <f>VLOOKUP(C2979, [3]RISKFACTORSANDACCESSTOCARE!$F:$Q, 12, FALSE)</f>
        <v>28.6</v>
      </c>
      <c r="I2979">
        <f>VLOOKUP(C2979,[4]RISKFACTORSANDACCESSTOCARE!$F:$Z,21,FALSE)</f>
        <v>3756</v>
      </c>
      <c r="J2979">
        <f>VLOOKUP(C2979,[5]DEMOGRAPHICS!$F:$J,5,FALSE)</f>
        <v>22374</v>
      </c>
      <c r="K2979">
        <f t="shared" ref="K2979:K2988" si="299">I2979/J2979*100</f>
        <v>16.787342451059263</v>
      </c>
    </row>
    <row r="2980" spans="1:11" x14ac:dyDescent="0.3">
      <c r="A2980" t="s">
        <v>4740</v>
      </c>
      <c r="B2980" t="s">
        <v>238</v>
      </c>
      <c r="C2980" t="s">
        <v>4770</v>
      </c>
      <c r="D2980">
        <f>VLOOKUP(C2980, [1]acs2015_county_data!$D:$O, 12, FALSE)</f>
        <v>36763</v>
      </c>
      <c r="E2980">
        <f>VLOOKUP(C2980, [2]DEMOGRAPHICS!$F:$M, 8, FALSE)</f>
        <v>80</v>
      </c>
      <c r="F2980">
        <f>VLOOKUP(C2980, [3]RISKFACTORSANDACCESSTOCARE!$F:$N, 9, FALSE)</f>
        <v>38.700000000000003</v>
      </c>
      <c r="G2980">
        <f>VLOOKUP(C2980, [3]RISKFACTORSANDACCESSTOCARE!$F:$H, 3, FALSE)</f>
        <v>34.299999999999997</v>
      </c>
      <c r="H2980">
        <f>VLOOKUP(C2980, [3]RISKFACTORSANDACCESSTOCARE!$F:$Q, 12, FALSE)</f>
        <v>41.7</v>
      </c>
      <c r="I2980">
        <f>VLOOKUP(C2980,[4]RISKFACTORSANDACCESSTOCARE!$F:$Z,21,FALSE)</f>
        <v>6190</v>
      </c>
      <c r="J2980">
        <f>VLOOKUP(C2980,[5]DEMOGRAPHICS!$F:$J,5,FALSE)</f>
        <v>36237</v>
      </c>
      <c r="K2980">
        <f t="shared" si="299"/>
        <v>17.08198802329111</v>
      </c>
    </row>
    <row r="2981" spans="1:11" x14ac:dyDescent="0.3">
      <c r="A2981" t="s">
        <v>4740</v>
      </c>
      <c r="B2981" t="s">
        <v>3125</v>
      </c>
      <c r="C2981" t="s">
        <v>4771</v>
      </c>
      <c r="D2981">
        <f>VLOOKUP(C2981, [1]acs2015_county_data!$D:$O, 12, FALSE)</f>
        <v>24921</v>
      </c>
      <c r="E2981">
        <f>VLOOKUP(C2981, [2]DEMOGRAPHICS!$F:$M, 8, FALSE)</f>
        <v>45</v>
      </c>
      <c r="F2981">
        <f>VLOOKUP(C2981, [3]RISKFACTORSANDACCESSTOCARE!$F:$N, 9, FALSE)</f>
        <v>31</v>
      </c>
      <c r="G2981">
        <f>VLOOKUP(C2981, [3]RISKFACTORSANDACCESSTOCARE!$F:$H, 3, FALSE)</f>
        <v>39</v>
      </c>
      <c r="H2981">
        <f>VLOOKUP(C2981, [3]RISKFACTORSANDACCESSTOCARE!$F:$Q, 12, FALSE)</f>
        <v>44.9</v>
      </c>
      <c r="I2981">
        <f>VLOOKUP(C2981,[4]RISKFACTORSANDACCESSTOCARE!$F:$Z,21,FALSE)</f>
        <v>5552</v>
      </c>
      <c r="J2981">
        <f>VLOOKUP(C2981,[5]DEMOGRAPHICS!$F:$J,5,FALSE)</f>
        <v>24273</v>
      </c>
      <c r="K2981">
        <f t="shared" si="299"/>
        <v>22.873151238001071</v>
      </c>
    </row>
    <row r="2982" spans="1:11" x14ac:dyDescent="0.3">
      <c r="A2982" t="s">
        <v>4740</v>
      </c>
      <c r="B2982" t="s">
        <v>93</v>
      </c>
      <c r="C2982" t="s">
        <v>4772</v>
      </c>
      <c r="D2982">
        <f>VLOOKUP(C2982, [1]acs2015_county_data!$D:$O, 12, FALSE)</f>
        <v>43165</v>
      </c>
      <c r="E2982">
        <f>VLOOKUP(C2982, [2]DEMOGRAPHICS!$F:$M, 8, FALSE)</f>
        <v>182</v>
      </c>
      <c r="F2982">
        <f>VLOOKUP(C2982, [3]RISKFACTORSANDACCESSTOCARE!$F:$N, 9, FALSE)</f>
        <v>25.7</v>
      </c>
      <c r="G2982">
        <f>VLOOKUP(C2982, [3]RISKFACTORSANDACCESSTOCARE!$F:$H, 3, FALSE)</f>
        <v>28.4</v>
      </c>
      <c r="H2982">
        <f>VLOOKUP(C2982, [3]RISKFACTORSANDACCESSTOCARE!$F:$Q, 12, FALSE)</f>
        <v>31</v>
      </c>
      <c r="I2982">
        <f>VLOOKUP(C2982,[4]RISKFACTORSANDACCESSTOCARE!$F:$Z,21,FALSE)</f>
        <v>7267</v>
      </c>
      <c r="J2982">
        <f>VLOOKUP(C2982,[5]DEMOGRAPHICS!$F:$J,5,FALSE)</f>
        <v>56509</v>
      </c>
      <c r="K2982">
        <f t="shared" si="299"/>
        <v>12.859898423260011</v>
      </c>
    </row>
    <row r="2983" spans="1:11" x14ac:dyDescent="0.3">
      <c r="A2983" t="s">
        <v>4740</v>
      </c>
      <c r="B2983" t="s">
        <v>95</v>
      </c>
      <c r="C2983" t="s">
        <v>4773</v>
      </c>
      <c r="D2983">
        <f>VLOOKUP(C2983, [1]acs2015_county_data!$D:$O, 12, FALSE)</f>
        <v>45182</v>
      </c>
      <c r="E2983">
        <f>VLOOKUP(C2983, [2]DEMOGRAPHICS!$F:$M, 8, FALSE)</f>
        <v>112</v>
      </c>
      <c r="F2983">
        <f>VLOOKUP(C2983, [3]RISKFACTORSANDACCESSTOCARE!$F:$N, 9, FALSE)</f>
        <v>22.7</v>
      </c>
      <c r="G2983">
        <f>VLOOKUP(C2983, [3]RISKFACTORSANDACCESSTOCARE!$F:$H, 3, FALSE)</f>
        <v>24.3</v>
      </c>
      <c r="H2983">
        <f>VLOOKUP(C2983, [3]RISKFACTORSANDACCESSTOCARE!$F:$Q, 12, FALSE)</f>
        <v>28.7</v>
      </c>
      <c r="I2983">
        <f>VLOOKUP(C2983,[4]RISKFACTORSANDACCESSTOCARE!$F:$Z,21,FALSE)</f>
        <v>4405</v>
      </c>
      <c r="J2983">
        <f>VLOOKUP(C2983,[5]DEMOGRAPHICS!$F:$J,5,FALSE)</f>
        <v>34337</v>
      </c>
      <c r="K2983">
        <f t="shared" si="299"/>
        <v>12.828727029152226</v>
      </c>
    </row>
    <row r="2984" spans="1:11" x14ac:dyDescent="0.3">
      <c r="A2984" t="s">
        <v>4740</v>
      </c>
      <c r="B2984" t="s">
        <v>1122</v>
      </c>
      <c r="C2984" t="s">
        <v>4774</v>
      </c>
      <c r="D2984">
        <f>VLOOKUP(C2984, [1]acs2015_county_data!$D:$O, 12, FALSE)</f>
        <v>36448</v>
      </c>
      <c r="E2984">
        <f>VLOOKUP(C2984, [2]DEMOGRAPHICS!$F:$M, 8, FALSE)</f>
        <v>60</v>
      </c>
      <c r="F2984">
        <f>VLOOKUP(C2984, [3]RISKFACTORSANDACCESSTOCARE!$F:$N, 9, FALSE)</f>
        <v>31.1</v>
      </c>
      <c r="G2984">
        <f>VLOOKUP(C2984, [3]RISKFACTORSANDACCESSTOCARE!$F:$H, 3, FALSE)</f>
        <v>29</v>
      </c>
      <c r="H2984">
        <f>VLOOKUP(C2984, [3]RISKFACTORSANDACCESSTOCARE!$F:$Q, 12, FALSE)</f>
        <v>29.7</v>
      </c>
      <c r="I2984">
        <f>VLOOKUP(C2984,[4]RISKFACTORSANDACCESSTOCARE!$F:$Z,21,FALSE)</f>
        <v>3175</v>
      </c>
      <c r="J2984">
        <f>VLOOKUP(C2984,[5]DEMOGRAPHICS!$F:$J,5,FALSE)</f>
        <v>25761</v>
      </c>
      <c r="K2984">
        <f t="shared" si="299"/>
        <v>12.324832110554715</v>
      </c>
    </row>
    <row r="2985" spans="1:11" x14ac:dyDescent="0.3">
      <c r="A2985" t="s">
        <v>4740</v>
      </c>
      <c r="B2985" t="s">
        <v>1128</v>
      </c>
      <c r="C2985" t="s">
        <v>4775</v>
      </c>
      <c r="D2985">
        <f>VLOOKUP(C2985, [1]acs2015_county_data!$D:$O, 12, FALSE)</f>
        <v>36195</v>
      </c>
      <c r="E2985">
        <f>VLOOKUP(C2985, [2]DEMOGRAPHICS!$F:$M, 8, FALSE)</f>
        <v>146</v>
      </c>
      <c r="F2985">
        <f>VLOOKUP(C2985, [3]RISKFACTORSANDACCESSTOCARE!$F:$N, 9, FALSE)</f>
        <v>23.1</v>
      </c>
      <c r="G2985">
        <f>VLOOKUP(C2985, [3]RISKFACTORSANDACCESSTOCARE!$F:$H, 3, FALSE)</f>
        <v>29.3</v>
      </c>
      <c r="H2985">
        <f>VLOOKUP(C2985, [3]RISKFACTORSANDACCESSTOCARE!$F:$Q, 12, FALSE)</f>
        <v>35.700000000000003</v>
      </c>
      <c r="I2985">
        <f>VLOOKUP(C2985,[4]RISKFACTORSANDACCESSTOCARE!$F:$Z,21,FALSE)</f>
        <v>8695</v>
      </c>
      <c r="J2985">
        <f>VLOOKUP(C2985,[5]DEMOGRAPHICS!$F:$J,5,FALSE)</f>
        <v>61589</v>
      </c>
      <c r="K2985">
        <f t="shared" si="299"/>
        <v>14.11778077254055</v>
      </c>
    </row>
    <row r="2986" spans="1:11" x14ac:dyDescent="0.3">
      <c r="A2986" t="s">
        <v>4740</v>
      </c>
      <c r="B2986" t="s">
        <v>489</v>
      </c>
      <c r="C2986" t="s">
        <v>4776</v>
      </c>
      <c r="D2986">
        <f>VLOOKUP(C2986, [1]acs2015_county_data!$D:$O, 12, FALSE)</f>
        <v>31790</v>
      </c>
      <c r="E2986">
        <f>VLOOKUP(C2986, [2]DEMOGRAPHICS!$F:$M, 8, FALSE)</f>
        <v>82</v>
      </c>
      <c r="F2986">
        <f>VLOOKUP(C2986, [3]RISKFACTORSANDACCESSTOCARE!$F:$N, 9, FALSE)</f>
        <v>27</v>
      </c>
      <c r="G2986">
        <f>VLOOKUP(C2986, [3]RISKFACTORSANDACCESSTOCARE!$F:$H, 3, FALSE)</f>
        <v>24.3</v>
      </c>
      <c r="H2986">
        <f>VLOOKUP(C2986, [3]RISKFACTORSANDACCESSTOCARE!$F:$Q, 12, FALSE)</f>
        <v>32.5</v>
      </c>
      <c r="I2986">
        <f>VLOOKUP(C2986,[4]RISKFACTORSANDACCESSTOCARE!$F:$Z,21,FALSE)</f>
        <v>3215</v>
      </c>
      <c r="J2986">
        <f>VLOOKUP(C2986,[5]DEMOGRAPHICS!$F:$J,5,FALSE)</f>
        <v>27028</v>
      </c>
      <c r="K2986">
        <f t="shared" si="299"/>
        <v>11.895071777416014</v>
      </c>
    </row>
    <row r="2987" spans="1:11" x14ac:dyDescent="0.3">
      <c r="A2987" t="s">
        <v>4740</v>
      </c>
      <c r="B2987" t="s">
        <v>4777</v>
      </c>
      <c r="C2987" t="s">
        <v>4778</v>
      </c>
      <c r="D2987">
        <f>VLOOKUP(C2987, [1]acs2015_county_data!$D:$O, 12, FALSE)</f>
        <v>33221</v>
      </c>
      <c r="E2987">
        <f>VLOOKUP(C2987, [2]DEMOGRAPHICS!$F:$M, 8, FALSE)</f>
        <v>64</v>
      </c>
      <c r="F2987">
        <f>VLOOKUP(C2987, [3]RISKFACTORSANDACCESSTOCARE!$F:$N, 9, FALSE)</f>
        <v>35.4</v>
      </c>
      <c r="G2987">
        <f>VLOOKUP(C2987, [3]RISKFACTORSANDACCESSTOCARE!$F:$H, 3, FALSE)</f>
        <v>42.7</v>
      </c>
      <c r="H2987">
        <f>VLOOKUP(C2987, [3]RISKFACTORSANDACCESSTOCARE!$F:$Q, 12, FALSE)</f>
        <v>41</v>
      </c>
      <c r="I2987">
        <f>VLOOKUP(C2987,[4]RISKFACTORSANDACCESSTOCARE!$F:$Z,21,FALSE)</f>
        <v>4885</v>
      </c>
      <c r="J2987">
        <f>VLOOKUP(C2987,[5]DEMOGRAPHICS!$F:$J,5,FALSE)</f>
        <v>27210</v>
      </c>
      <c r="K2987">
        <f t="shared" si="299"/>
        <v>17.952958471150314</v>
      </c>
    </row>
    <row r="2988" spans="1:11" x14ac:dyDescent="0.3">
      <c r="A2988" t="s">
        <v>4740</v>
      </c>
      <c r="B2988" t="s">
        <v>4779</v>
      </c>
      <c r="C2988" t="s">
        <v>4780</v>
      </c>
      <c r="D2988">
        <f>VLOOKUP(C2988, [1]acs2015_county_data!$D:$O, 12, FALSE)</f>
        <v>45467</v>
      </c>
      <c r="E2988">
        <f>VLOOKUP(C2988, [2]DEMOGRAPHICS!$F:$M, 8, FALSE)</f>
        <v>234</v>
      </c>
      <c r="F2988">
        <f>VLOOKUP(C2988, [3]RISKFACTORSANDACCESSTOCARE!$F:$N, 9, FALSE)</f>
        <v>24.2</v>
      </c>
      <c r="G2988">
        <f>VLOOKUP(C2988, [3]RISKFACTORSANDACCESSTOCARE!$F:$H, 3, FALSE)</f>
        <v>18.3</v>
      </c>
      <c r="H2988">
        <f>VLOOKUP(C2988, [3]RISKFACTORSANDACCESSTOCARE!$F:$Q, 12, FALSE)</f>
        <v>23.1</v>
      </c>
      <c r="I2988">
        <f>VLOOKUP(C2988,[4]RISKFACTORSANDACCESSTOCARE!$F:$Z,21,FALSE)</f>
        <v>9191</v>
      </c>
      <c r="J2988">
        <f>VLOOKUP(C2988,[5]DEMOGRAPHICS!$F:$J,5,FALSE)</f>
        <v>84386</v>
      </c>
      <c r="K2988">
        <f t="shared" si="299"/>
        <v>10.891617092882706</v>
      </c>
    </row>
    <row r="2989" spans="1:11" hidden="1" x14ac:dyDescent="0.3">
      <c r="A2989" t="s">
        <v>4740</v>
      </c>
      <c r="B2989" t="s">
        <v>99</v>
      </c>
      <c r="C2989" t="s">
        <v>4781</v>
      </c>
      <c r="D2989">
        <f>VLOOKUP(C2989, [1]acs2015_county_data!$D:$O, 12, FALSE)</f>
        <v>36918</v>
      </c>
      <c r="E2989">
        <f>VLOOKUP(C2989, [2]DEMOGRAPHICS!$F:$M, 8, FALSE)</f>
        <v>29</v>
      </c>
      <c r="F2989">
        <f>VLOOKUP(C2989, [3]RISKFACTORSANDACCESSTOCARE!$F:$N, 9, FALSE)</f>
        <v>24.2</v>
      </c>
      <c r="G2989">
        <f>VLOOKUP(C2989, [3]RISKFACTORSANDACCESSTOCARE!$F:$H, 3, FALSE)</f>
        <v>31.5</v>
      </c>
      <c r="H2989">
        <f>VLOOKUP(C2989, [3]RISKFACTORSANDACCESSTOCARE!$F:$Q, 12, FALSE)</f>
        <v>-1111.0999999999999</v>
      </c>
    </row>
    <row r="2990" spans="1:11" hidden="1" x14ac:dyDescent="0.3">
      <c r="A2990" t="s">
        <v>4740</v>
      </c>
      <c r="B2990" t="s">
        <v>103</v>
      </c>
      <c r="C2990" t="s">
        <v>4782</v>
      </c>
      <c r="D2990">
        <f>VLOOKUP(C2990, [1]acs2015_county_data!$D:$O, 12, FALSE)</f>
        <v>39324</v>
      </c>
      <c r="E2990">
        <f>VLOOKUP(C2990, [2]DEMOGRAPHICS!$F:$M, 8, FALSE)</f>
        <v>70</v>
      </c>
      <c r="F2990">
        <f>VLOOKUP(C2990, [3]RISKFACTORSANDACCESSTOCARE!$F:$N, 9, FALSE)</f>
        <v>24.4</v>
      </c>
      <c r="G2990">
        <f>VLOOKUP(C2990, [3]RISKFACTORSANDACCESSTOCARE!$F:$H, 3, FALSE)</f>
        <v>30.2</v>
      </c>
      <c r="H2990">
        <f>VLOOKUP(C2990, [3]RISKFACTORSANDACCESSTOCARE!$F:$Q, 12, FALSE)</f>
        <v>-1111.0999999999999</v>
      </c>
    </row>
    <row r="2991" spans="1:11" x14ac:dyDescent="0.3">
      <c r="A2991" t="s">
        <v>4740</v>
      </c>
      <c r="B2991" t="s">
        <v>1764</v>
      </c>
      <c r="C2991" t="s">
        <v>4783</v>
      </c>
      <c r="D2991">
        <f>VLOOKUP(C2991, [1]acs2015_county_data!$D:$O, 12, FALSE)</f>
        <v>39171</v>
      </c>
      <c r="E2991">
        <f>VLOOKUP(C2991, [2]DEMOGRAPHICS!$F:$M, 8, FALSE)</f>
        <v>41</v>
      </c>
      <c r="F2991">
        <f>VLOOKUP(C2991, [3]RISKFACTORSANDACCESSTOCARE!$F:$N, 9, FALSE)</f>
        <v>26.7</v>
      </c>
      <c r="G2991">
        <f>VLOOKUP(C2991, [3]RISKFACTORSANDACCESSTOCARE!$F:$H, 3, FALSE)</f>
        <v>33.9</v>
      </c>
      <c r="H2991">
        <f>VLOOKUP(C2991, [3]RISKFACTORSANDACCESSTOCARE!$F:$Q, 12, FALSE)</f>
        <v>37.299999999999997</v>
      </c>
      <c r="I2991">
        <f>VLOOKUP(C2991,[4]RISKFACTORSANDACCESSTOCARE!$F:$Z,21,FALSE)</f>
        <v>4204</v>
      </c>
      <c r="J2991">
        <f>VLOOKUP(C2991,[5]DEMOGRAPHICS!$F:$J,5,FALSE)</f>
        <v>26464</v>
      </c>
      <c r="K2991">
        <f t="shared" ref="K2991:K2992" si="300">I2991/J2991*100</f>
        <v>15.885731559854896</v>
      </c>
    </row>
    <row r="2992" spans="1:11" x14ac:dyDescent="0.3">
      <c r="A2992" t="s">
        <v>4740</v>
      </c>
      <c r="B2992" t="s">
        <v>1258</v>
      </c>
      <c r="C2992" t="s">
        <v>4784</v>
      </c>
      <c r="D2992">
        <f>VLOOKUP(C2992, [1]acs2015_county_data!$D:$O, 12, FALSE)</f>
        <v>40569</v>
      </c>
      <c r="E2992">
        <f>VLOOKUP(C2992, [2]DEMOGRAPHICS!$F:$M, 8, FALSE)</f>
        <v>425</v>
      </c>
      <c r="F2992">
        <f>VLOOKUP(C2992, [3]RISKFACTORSANDACCESSTOCARE!$F:$N, 9, FALSE)</f>
        <v>23.4</v>
      </c>
      <c r="G2992">
        <f>VLOOKUP(C2992, [3]RISKFACTORSANDACCESSTOCARE!$F:$H, 3, FALSE)</f>
        <v>22.1</v>
      </c>
      <c r="H2992">
        <f>VLOOKUP(C2992, [3]RISKFACTORSANDACCESSTOCARE!$F:$Q, 12, FALSE)</f>
        <v>28.7</v>
      </c>
      <c r="I2992">
        <f>VLOOKUP(C2992,[4]RISKFACTORSANDACCESSTOCARE!$F:$Z,21,FALSE)</f>
        <v>4190</v>
      </c>
      <c r="J2992">
        <f>VLOOKUP(C2992,[5]DEMOGRAPHICS!$F:$J,5,FALSE)</f>
        <v>45112</v>
      </c>
      <c r="K2992">
        <f t="shared" si="300"/>
        <v>9.2879943252349708</v>
      </c>
    </row>
    <row r="2993" spans="1:11" hidden="1" x14ac:dyDescent="0.3">
      <c r="A2993" t="s">
        <v>4740</v>
      </c>
      <c r="B2993" t="s">
        <v>1772</v>
      </c>
      <c r="C2993" t="s">
        <v>4785</v>
      </c>
      <c r="D2993">
        <f>VLOOKUP(C2993, [1]acs2015_county_data!$D:$O, 12, FALSE)</f>
        <v>36953</v>
      </c>
      <c r="E2993">
        <f>VLOOKUP(C2993, [2]DEMOGRAPHICS!$F:$M, 8, FALSE)</f>
        <v>11</v>
      </c>
      <c r="F2993">
        <f>VLOOKUP(C2993, [3]RISKFACTORSANDACCESSTOCARE!$F:$N, 9, FALSE)</f>
        <v>18.8</v>
      </c>
      <c r="G2993">
        <f>VLOOKUP(C2993, [3]RISKFACTORSANDACCESSTOCARE!$F:$H, 3, FALSE)</f>
        <v>24.1</v>
      </c>
      <c r="H2993">
        <f>VLOOKUP(C2993, [3]RISKFACTORSANDACCESSTOCARE!$F:$Q, 12, FALSE)</f>
        <v>-1111.0999999999999</v>
      </c>
    </row>
    <row r="2994" spans="1:11" hidden="1" x14ac:dyDescent="0.3">
      <c r="A2994" t="s">
        <v>4740</v>
      </c>
      <c r="B2994" t="s">
        <v>4786</v>
      </c>
      <c r="C2994" t="s">
        <v>4787</v>
      </c>
      <c r="D2994">
        <f>VLOOKUP(C2994, [1]acs2015_county_data!$D:$O, 12, FALSE)</f>
        <v>44288</v>
      </c>
      <c r="E2994">
        <f>VLOOKUP(C2994, [2]DEMOGRAPHICS!$F:$M, 8, FALSE)</f>
        <v>56</v>
      </c>
      <c r="F2994">
        <f>VLOOKUP(C2994, [3]RISKFACTORSANDACCESSTOCARE!$F:$N, 9, FALSE)</f>
        <v>-1111.0999999999999</v>
      </c>
      <c r="G2994">
        <f>VLOOKUP(C2994, [3]RISKFACTORSANDACCESSTOCARE!$F:$H, 3, FALSE)</f>
        <v>-1111.0999999999999</v>
      </c>
      <c r="H2994">
        <f>VLOOKUP(C2994, [3]RISKFACTORSANDACCESSTOCARE!$F:$Q, 12, FALSE)</f>
        <v>-1111.0999999999999</v>
      </c>
    </row>
    <row r="2995" spans="1:11" hidden="1" x14ac:dyDescent="0.3">
      <c r="A2995" t="s">
        <v>4740</v>
      </c>
      <c r="B2995" t="s">
        <v>1422</v>
      </c>
      <c r="C2995" t="s">
        <v>4788</v>
      </c>
      <c r="D2995">
        <f>VLOOKUP(C2995, [1]acs2015_county_data!$D:$O, 12, FALSE)</f>
        <v>36827</v>
      </c>
      <c r="E2995">
        <f>VLOOKUP(C2995, [2]DEMOGRAPHICS!$F:$M, 8, FALSE)</f>
        <v>9</v>
      </c>
      <c r="F2995">
        <f>VLOOKUP(C2995, [3]RISKFACTORSANDACCESSTOCARE!$F:$N, 9, FALSE)</f>
        <v>31.7</v>
      </c>
      <c r="G2995">
        <f>VLOOKUP(C2995, [3]RISKFACTORSANDACCESSTOCARE!$F:$H, 3, FALSE)</f>
        <v>23.7</v>
      </c>
      <c r="H2995">
        <f>VLOOKUP(C2995, [3]RISKFACTORSANDACCESSTOCARE!$F:$Q, 12, FALSE)</f>
        <v>-1111.0999999999999</v>
      </c>
    </row>
    <row r="2996" spans="1:11" x14ac:dyDescent="0.3">
      <c r="A2996" t="s">
        <v>4740</v>
      </c>
      <c r="B2996" t="s">
        <v>4789</v>
      </c>
      <c r="C2996" t="s">
        <v>4790</v>
      </c>
      <c r="D2996">
        <f>VLOOKUP(C2996, [1]acs2015_county_data!$D:$O, 12, FALSE)</f>
        <v>45064</v>
      </c>
      <c r="E2996">
        <f>VLOOKUP(C2996, [2]DEMOGRAPHICS!$F:$M, 8, FALSE)</f>
        <v>46</v>
      </c>
      <c r="F2996">
        <f>VLOOKUP(C2996, [3]RISKFACTORSANDACCESSTOCARE!$F:$N, 9, FALSE)</f>
        <v>29.6</v>
      </c>
      <c r="G2996">
        <f>VLOOKUP(C2996, [3]RISKFACTORSANDACCESSTOCARE!$F:$H, 3, FALSE)</f>
        <v>25.9</v>
      </c>
      <c r="H2996">
        <f>VLOOKUP(C2996, [3]RISKFACTORSANDACCESSTOCARE!$F:$Q, 12, FALSE)</f>
        <v>27.9</v>
      </c>
      <c r="I2996">
        <f>VLOOKUP(C2996,[4]RISKFACTORSANDACCESSTOCARE!$F:$Z,21,FALSE)</f>
        <v>3832</v>
      </c>
      <c r="J2996">
        <f>VLOOKUP(C2996,[5]DEMOGRAPHICS!$F:$J,5,FALSE)</f>
        <v>30115</v>
      </c>
      <c r="K2996">
        <f t="shared" ref="K2996:K2999" si="301">I2996/J2996*100</f>
        <v>12.724555869168189</v>
      </c>
    </row>
    <row r="2997" spans="1:11" x14ac:dyDescent="0.3">
      <c r="A2997" t="s">
        <v>4740</v>
      </c>
      <c r="B2997" t="s">
        <v>649</v>
      </c>
      <c r="C2997" t="s">
        <v>4791</v>
      </c>
      <c r="D2997">
        <f>VLOOKUP(C2997, [1]acs2015_county_data!$D:$O, 12, FALSE)</f>
        <v>56774</v>
      </c>
      <c r="E2997">
        <f>VLOOKUP(C2997, [2]DEMOGRAPHICS!$F:$M, 8, FALSE)</f>
        <v>157</v>
      </c>
      <c r="F2997">
        <f>VLOOKUP(C2997, [3]RISKFACTORSANDACCESSTOCARE!$F:$N, 9, FALSE)</f>
        <v>23.7</v>
      </c>
      <c r="G2997">
        <f>VLOOKUP(C2997, [3]RISKFACTORSANDACCESSTOCARE!$F:$H, 3, FALSE)</f>
        <v>25.9</v>
      </c>
      <c r="H2997">
        <f>VLOOKUP(C2997, [3]RISKFACTORSANDACCESSTOCARE!$F:$Q, 12, FALSE)</f>
        <v>32.799999999999997</v>
      </c>
      <c r="I2997">
        <f>VLOOKUP(C2997,[4]RISKFACTORSANDACCESSTOCARE!$F:$Z,21,FALSE)</f>
        <v>4712</v>
      </c>
      <c r="J2997">
        <f>VLOOKUP(C2997,[5]DEMOGRAPHICS!$F:$J,5,FALSE)</f>
        <v>54443</v>
      </c>
      <c r="K2997">
        <f t="shared" si="301"/>
        <v>8.6549234979703549</v>
      </c>
    </row>
    <row r="2998" spans="1:11" x14ac:dyDescent="0.3">
      <c r="A2998" t="s">
        <v>4740</v>
      </c>
      <c r="B2998" t="s">
        <v>4792</v>
      </c>
      <c r="C2998" t="s">
        <v>4793</v>
      </c>
      <c r="D2998">
        <f>VLOOKUP(C2998, [1]acs2015_county_data!$D:$O, 12, FALSE)</f>
        <v>41032</v>
      </c>
      <c r="E2998">
        <f>VLOOKUP(C2998, [2]DEMOGRAPHICS!$F:$M, 8, FALSE)</f>
        <v>130</v>
      </c>
      <c r="F2998">
        <f>VLOOKUP(C2998, [3]RISKFACTORSANDACCESSTOCARE!$F:$N, 9, FALSE)</f>
        <v>26.1</v>
      </c>
      <c r="G2998">
        <f>VLOOKUP(C2998, [3]RISKFACTORSANDACCESSTOCARE!$F:$H, 3, FALSE)</f>
        <v>30.4</v>
      </c>
      <c r="H2998">
        <f>VLOOKUP(C2998, [3]RISKFACTORSANDACCESSTOCARE!$F:$Q, 12, FALSE)</f>
        <v>36.799999999999997</v>
      </c>
      <c r="I2998">
        <f>VLOOKUP(C2998,[4]RISKFACTORSANDACCESSTOCARE!$F:$Z,21,FALSE)</f>
        <v>11403</v>
      </c>
      <c r="J2998">
        <f>VLOOKUP(C2998,[5]DEMOGRAPHICS!$F:$J,5,FALSE)</f>
        <v>79167</v>
      </c>
      <c r="K2998">
        <f t="shared" si="301"/>
        <v>14.40372882640494</v>
      </c>
    </row>
    <row r="2999" spans="1:11" x14ac:dyDescent="0.3">
      <c r="A2999" t="s">
        <v>4740</v>
      </c>
      <c r="B2999" t="s">
        <v>111</v>
      </c>
      <c r="C2999" t="s">
        <v>4794</v>
      </c>
      <c r="D2999">
        <f>VLOOKUP(C2999, [1]acs2015_county_data!$D:$O, 12, FALSE)</f>
        <v>39457</v>
      </c>
      <c r="E2999">
        <f>VLOOKUP(C2999, [2]DEMOGRAPHICS!$F:$M, 8, FALSE)</f>
        <v>27</v>
      </c>
      <c r="F2999">
        <f>VLOOKUP(C2999, [3]RISKFACTORSANDACCESSTOCARE!$F:$N, 9, FALSE)</f>
        <v>26.5</v>
      </c>
      <c r="G2999">
        <f>VLOOKUP(C2999, [3]RISKFACTORSANDACCESSTOCARE!$F:$H, 3, FALSE)</f>
        <v>32.5</v>
      </c>
      <c r="H2999">
        <f>VLOOKUP(C2999, [3]RISKFACTORSANDACCESSTOCARE!$F:$Q, 12, FALSE)</f>
        <v>36.4</v>
      </c>
      <c r="I2999">
        <f>VLOOKUP(C2999,[4]RISKFACTORSANDACCESSTOCARE!$F:$Z,21,FALSE)</f>
        <v>3980</v>
      </c>
      <c r="J2999">
        <f>VLOOKUP(C2999,[5]DEMOGRAPHICS!$F:$J,5,FALSE)</f>
        <v>28571</v>
      </c>
      <c r="K2999">
        <f t="shared" si="301"/>
        <v>13.930208953134295</v>
      </c>
    </row>
    <row r="3000" spans="1:11" hidden="1" x14ac:dyDescent="0.3">
      <c r="A3000" t="s">
        <v>4740</v>
      </c>
      <c r="B3000" t="s">
        <v>4795</v>
      </c>
      <c r="C3000" t="s">
        <v>4796</v>
      </c>
      <c r="D3000">
        <f>VLOOKUP(C3000, [1]acs2015_county_data!$D:$O, 12, FALSE)</f>
        <v>37636</v>
      </c>
      <c r="E3000">
        <f>VLOOKUP(C3000, [2]DEMOGRAPHICS!$F:$M, 8, FALSE)</f>
        <v>23</v>
      </c>
      <c r="F3000">
        <f>VLOOKUP(C3000, [3]RISKFACTORSANDACCESSTOCARE!$F:$N, 9, FALSE)</f>
        <v>24.3</v>
      </c>
      <c r="G3000">
        <f>VLOOKUP(C3000, [3]RISKFACTORSANDACCESSTOCARE!$F:$H, 3, FALSE)</f>
        <v>28.6</v>
      </c>
      <c r="H3000">
        <f>VLOOKUP(C3000, [3]RISKFACTORSANDACCESSTOCARE!$F:$Q, 12, FALSE)</f>
        <v>-1111.0999999999999</v>
      </c>
    </row>
    <row r="3001" spans="1:11" hidden="1" x14ac:dyDescent="0.3">
      <c r="A3001" t="s">
        <v>4740</v>
      </c>
      <c r="B3001" t="s">
        <v>3953</v>
      </c>
      <c r="C3001" t="s">
        <v>4797</v>
      </c>
      <c r="D3001">
        <f>VLOOKUP(C3001, [1]acs2015_county_data!$D:$O, 12, FALSE)</f>
        <v>31813</v>
      </c>
      <c r="E3001">
        <f>VLOOKUP(C3001, [2]DEMOGRAPHICS!$F:$M, 8, FALSE)</f>
        <v>32</v>
      </c>
      <c r="F3001">
        <f>VLOOKUP(C3001, [3]RISKFACTORSANDACCESSTOCARE!$F:$N, 9, FALSE)</f>
        <v>24.3</v>
      </c>
      <c r="G3001">
        <f>VLOOKUP(C3001, [3]RISKFACTORSANDACCESSTOCARE!$F:$H, 3, FALSE)</f>
        <v>35.4</v>
      </c>
      <c r="H3001">
        <f>VLOOKUP(C3001, [3]RISKFACTORSANDACCESSTOCARE!$F:$Q, 12, FALSE)</f>
        <v>-1111.0999999999999</v>
      </c>
    </row>
    <row r="3002" spans="1:11" hidden="1" x14ac:dyDescent="0.3">
      <c r="A3002" t="s">
        <v>4740</v>
      </c>
      <c r="B3002" t="s">
        <v>4798</v>
      </c>
      <c r="C3002" t="s">
        <v>4799</v>
      </c>
      <c r="D3002">
        <f>VLOOKUP(C3002, [1]acs2015_county_data!$D:$O, 12, FALSE)</f>
        <v>36651</v>
      </c>
      <c r="E3002">
        <f>VLOOKUP(C3002, [2]DEMOGRAPHICS!$F:$M, 8, FALSE)</f>
        <v>38</v>
      </c>
      <c r="F3002">
        <f>VLOOKUP(C3002, [3]RISKFACTORSANDACCESSTOCARE!$F:$N, 9, FALSE)</f>
        <v>28.8</v>
      </c>
      <c r="G3002">
        <f>VLOOKUP(C3002, [3]RISKFACTORSANDACCESSTOCARE!$F:$H, 3, FALSE)</f>
        <v>33.5</v>
      </c>
      <c r="H3002">
        <f>VLOOKUP(C3002, [3]RISKFACTORSANDACCESSTOCARE!$F:$Q, 12, FALSE)</f>
        <v>-1111.0999999999999</v>
      </c>
    </row>
    <row r="3003" spans="1:11" hidden="1" x14ac:dyDescent="0.3">
      <c r="A3003" t="s">
        <v>4740</v>
      </c>
      <c r="B3003" t="s">
        <v>664</v>
      </c>
      <c r="C3003" t="s">
        <v>4800</v>
      </c>
      <c r="D3003">
        <f>VLOOKUP(C3003, [1]acs2015_county_data!$D:$O, 12, FALSE)</f>
        <v>43970</v>
      </c>
      <c r="E3003">
        <f>VLOOKUP(C3003, [2]DEMOGRAPHICS!$F:$M, 8, FALSE)</f>
        <v>94</v>
      </c>
      <c r="F3003">
        <f>VLOOKUP(C3003, [3]RISKFACTORSANDACCESSTOCARE!$F:$N, 9, FALSE)</f>
        <v>26.6</v>
      </c>
      <c r="G3003">
        <f>VLOOKUP(C3003, [3]RISKFACTORSANDACCESSTOCARE!$F:$H, 3, FALSE)</f>
        <v>30.9</v>
      </c>
      <c r="H3003">
        <f>VLOOKUP(C3003, [3]RISKFACTORSANDACCESSTOCARE!$F:$Q, 12, FALSE)</f>
        <v>-1111.0999999999999</v>
      </c>
    </row>
    <row r="3004" spans="1:11" hidden="1" x14ac:dyDescent="0.3">
      <c r="A3004" t="s">
        <v>4740</v>
      </c>
      <c r="B3004" t="s">
        <v>4801</v>
      </c>
      <c r="C3004" t="s">
        <v>4802</v>
      </c>
      <c r="D3004">
        <f>VLOOKUP(C3004, [1]acs2015_county_data!$D:$O, 12, FALSE)</f>
        <v>40533</v>
      </c>
      <c r="E3004">
        <f>VLOOKUP(C3004, [2]DEMOGRAPHICS!$F:$M, 8, FALSE)</f>
        <v>17</v>
      </c>
      <c r="F3004">
        <f>VLOOKUP(C3004, [3]RISKFACTORSANDACCESSTOCARE!$F:$N, 9, FALSE)</f>
        <v>-1111.0999999999999</v>
      </c>
      <c r="G3004">
        <f>VLOOKUP(C3004, [3]RISKFACTORSANDACCESSTOCARE!$F:$H, 3, FALSE)</f>
        <v>26.7</v>
      </c>
      <c r="H3004">
        <f>VLOOKUP(C3004, [3]RISKFACTORSANDACCESSTOCARE!$F:$Q, 12, FALSE)</f>
        <v>-1111.0999999999999</v>
      </c>
    </row>
    <row r="3005" spans="1:11" hidden="1" x14ac:dyDescent="0.3">
      <c r="A3005" t="s">
        <v>4740</v>
      </c>
      <c r="B3005" t="s">
        <v>4350</v>
      </c>
      <c r="C3005" t="s">
        <v>4803</v>
      </c>
      <c r="D3005">
        <f>VLOOKUP(C3005, [1]acs2015_county_data!$D:$O, 12, FALSE)</f>
        <v>38854</v>
      </c>
      <c r="E3005">
        <f>VLOOKUP(C3005, [2]DEMOGRAPHICS!$F:$M, 8, FALSE)</f>
        <v>36</v>
      </c>
      <c r="F3005">
        <f>VLOOKUP(C3005, [3]RISKFACTORSANDACCESSTOCARE!$F:$N, 9, FALSE)</f>
        <v>-1111.0999999999999</v>
      </c>
      <c r="G3005">
        <f>VLOOKUP(C3005, [3]RISKFACTORSANDACCESSTOCARE!$F:$H, 3, FALSE)</f>
        <v>-1111.0999999999999</v>
      </c>
      <c r="H3005">
        <f>VLOOKUP(C3005, [3]RISKFACTORSANDACCESSTOCARE!$F:$Q, 12, FALSE)</f>
        <v>-1111.0999999999999</v>
      </c>
    </row>
    <row r="3006" spans="1:11" x14ac:dyDescent="0.3">
      <c r="A3006" t="s">
        <v>4740</v>
      </c>
      <c r="B3006" t="s">
        <v>4352</v>
      </c>
      <c r="C3006" t="s">
        <v>4804</v>
      </c>
      <c r="D3006">
        <f>VLOOKUP(C3006, [1]acs2015_county_data!$D:$O, 12, FALSE)</f>
        <v>40330</v>
      </c>
      <c r="E3006">
        <f>VLOOKUP(C3006, [2]DEMOGRAPHICS!$F:$M, 8, FALSE)</f>
        <v>67</v>
      </c>
      <c r="F3006">
        <f>VLOOKUP(C3006, [3]RISKFACTORSANDACCESSTOCARE!$F:$N, 9, FALSE)</f>
        <v>26.2</v>
      </c>
      <c r="G3006">
        <f>VLOOKUP(C3006, [3]RISKFACTORSANDACCESSTOCARE!$F:$H, 3, FALSE)</f>
        <v>28</v>
      </c>
      <c r="H3006">
        <f>VLOOKUP(C3006, [3]RISKFACTORSANDACCESSTOCARE!$F:$Q, 12, FALSE)</f>
        <v>25.8</v>
      </c>
      <c r="I3006">
        <f>VLOOKUP(C3006,[4]RISKFACTORSANDACCESSTOCARE!$F:$Z,21,FALSE)</f>
        <v>3343</v>
      </c>
      <c r="J3006">
        <f>VLOOKUP(C3006,[5]DEMOGRAPHICS!$F:$J,5,FALSE)</f>
        <v>23712</v>
      </c>
      <c r="K3006">
        <f t="shared" ref="K3006:K3007" si="302">I3006/J3006*100</f>
        <v>14.098346828609987</v>
      </c>
    </row>
    <row r="3007" spans="1:11" x14ac:dyDescent="0.3">
      <c r="A3007" t="s">
        <v>4740</v>
      </c>
      <c r="B3007" t="s">
        <v>926</v>
      </c>
      <c r="C3007" t="s">
        <v>4805</v>
      </c>
      <c r="D3007">
        <f>VLOOKUP(C3007, [1]acs2015_county_data!$D:$O, 12, FALSE)</f>
        <v>36318</v>
      </c>
      <c r="E3007">
        <f>VLOOKUP(C3007, [2]DEMOGRAPHICS!$F:$M, 8, FALSE)</f>
        <v>83</v>
      </c>
      <c r="F3007">
        <f>VLOOKUP(C3007, [3]RISKFACTORSANDACCESSTOCARE!$F:$N, 9, FALSE)</f>
        <v>31.1</v>
      </c>
      <c r="G3007">
        <f>VLOOKUP(C3007, [3]RISKFACTORSANDACCESSTOCARE!$F:$H, 3, FALSE)</f>
        <v>32.6</v>
      </c>
      <c r="H3007">
        <f>VLOOKUP(C3007, [3]RISKFACTORSANDACCESSTOCARE!$F:$Q, 12, FALSE)</f>
        <v>38.6</v>
      </c>
      <c r="I3007">
        <f>VLOOKUP(C3007,[4]RISKFACTORSANDACCESSTOCARE!$F:$Z,21,FALSE)</f>
        <v>5689</v>
      </c>
      <c r="J3007">
        <f>VLOOKUP(C3007,[5]DEMOGRAPHICS!$F:$J,5,FALSE)</f>
        <v>42091</v>
      </c>
      <c r="K3007">
        <f t="shared" si="302"/>
        <v>13.515953529258038</v>
      </c>
    </row>
    <row r="3008" spans="1:11" hidden="1" x14ac:dyDescent="0.3">
      <c r="A3008" t="s">
        <v>4740</v>
      </c>
      <c r="B3008" t="s">
        <v>928</v>
      </c>
      <c r="C3008" t="s">
        <v>4806</v>
      </c>
      <c r="D3008">
        <f>VLOOKUP(C3008, [1]acs2015_county_data!$D:$O, 12, FALSE)</f>
        <v>29086</v>
      </c>
      <c r="E3008">
        <f>VLOOKUP(C3008, [2]DEMOGRAPHICS!$F:$M, 8, FALSE)</f>
        <v>18</v>
      </c>
      <c r="F3008">
        <f>VLOOKUP(C3008, [3]RISKFACTORSANDACCESSTOCARE!$F:$N, 9, FALSE)</f>
        <v>42.6</v>
      </c>
      <c r="G3008">
        <f>VLOOKUP(C3008, [3]RISKFACTORSANDACCESSTOCARE!$F:$H, 3, FALSE)</f>
        <v>36.9</v>
      </c>
      <c r="H3008">
        <f>VLOOKUP(C3008, [3]RISKFACTORSANDACCESSTOCARE!$F:$Q, 12, FALSE)</f>
        <v>-1111.0999999999999</v>
      </c>
    </row>
    <row r="3009" spans="1:11" hidden="1" x14ac:dyDescent="0.3">
      <c r="A3009" t="s">
        <v>4740</v>
      </c>
      <c r="B3009" t="s">
        <v>4807</v>
      </c>
      <c r="C3009" t="s">
        <v>4808</v>
      </c>
      <c r="D3009">
        <f>VLOOKUP(C3009, [1]acs2015_county_data!$D:$O, 12, FALSE)</f>
        <v>39096</v>
      </c>
      <c r="E3009">
        <f>VLOOKUP(C3009, [2]DEMOGRAPHICS!$F:$M, 8, FALSE)</f>
        <v>48</v>
      </c>
      <c r="F3009">
        <f>VLOOKUP(C3009, [3]RISKFACTORSANDACCESSTOCARE!$F:$N, 9, FALSE)</f>
        <v>29.7</v>
      </c>
      <c r="G3009">
        <f>VLOOKUP(C3009, [3]RISKFACTORSANDACCESSTOCARE!$F:$H, 3, FALSE)</f>
        <v>26.2</v>
      </c>
      <c r="H3009">
        <f>VLOOKUP(C3009, [3]RISKFACTORSANDACCESSTOCARE!$F:$Q, 12, FALSE)</f>
        <v>-1111.0999999999999</v>
      </c>
    </row>
    <row r="3010" spans="1:11" hidden="1" x14ac:dyDescent="0.3">
      <c r="A3010" t="s">
        <v>4740</v>
      </c>
      <c r="B3010" t="s">
        <v>4809</v>
      </c>
      <c r="C3010" t="s">
        <v>4810</v>
      </c>
      <c r="D3010">
        <f>VLOOKUP(C3010, [1]acs2015_county_data!$D:$O, 12, FALSE)</f>
        <v>39352</v>
      </c>
      <c r="E3010">
        <f>VLOOKUP(C3010, [2]DEMOGRAPHICS!$F:$M, 8, FALSE)</f>
        <v>25</v>
      </c>
      <c r="F3010">
        <f>VLOOKUP(C3010, [3]RISKFACTORSANDACCESSTOCARE!$F:$N, 9, FALSE)</f>
        <v>-1111.0999999999999</v>
      </c>
      <c r="G3010">
        <f>VLOOKUP(C3010, [3]RISKFACTORSANDACCESSTOCARE!$F:$H, 3, FALSE)</f>
        <v>-1111.0999999999999</v>
      </c>
      <c r="H3010">
        <f>VLOOKUP(C3010, [3]RISKFACTORSANDACCESSTOCARE!$F:$Q, 12, FALSE)</f>
        <v>-1111.0999999999999</v>
      </c>
    </row>
    <row r="3011" spans="1:11" x14ac:dyDescent="0.3">
      <c r="A3011" t="s">
        <v>4740</v>
      </c>
      <c r="B3011" t="s">
        <v>3401</v>
      </c>
      <c r="C3011" t="s">
        <v>4811</v>
      </c>
      <c r="D3011">
        <f>VLOOKUP(C3011, [1]acs2015_county_data!$D:$O, 12, FALSE)</f>
        <v>41884</v>
      </c>
      <c r="E3011">
        <f>VLOOKUP(C3011, [2]DEMOGRAPHICS!$F:$M, 8, FALSE)</f>
        <v>237</v>
      </c>
      <c r="F3011">
        <f>VLOOKUP(C3011, [3]RISKFACTORSANDACCESSTOCARE!$F:$N, 9, FALSE)</f>
        <v>25</v>
      </c>
      <c r="G3011">
        <f>VLOOKUP(C3011, [3]RISKFACTORSANDACCESSTOCARE!$F:$H, 3, FALSE)</f>
        <v>25.9</v>
      </c>
      <c r="H3011">
        <f>VLOOKUP(C3011, [3]RISKFACTORSANDACCESSTOCARE!$F:$Q, 12, FALSE)</f>
        <v>32.6</v>
      </c>
      <c r="I3011">
        <f>VLOOKUP(C3011,[4]RISKFACTORSANDACCESSTOCARE!$F:$Z,21,FALSE)</f>
        <v>9946</v>
      </c>
      <c r="J3011">
        <f>VLOOKUP(C3011,[5]DEMOGRAPHICS!$F:$J,5,FALSE)</f>
        <v>87047</v>
      </c>
      <c r="K3011">
        <f t="shared" ref="K3011:K3012" si="303">I3011/J3011*100</f>
        <v>11.426011235309661</v>
      </c>
    </row>
    <row r="3012" spans="1:11" x14ac:dyDescent="0.3">
      <c r="A3012" t="s">
        <v>4740</v>
      </c>
      <c r="B3012" t="s">
        <v>3028</v>
      </c>
      <c r="C3012" t="s">
        <v>4812</v>
      </c>
      <c r="D3012">
        <f>VLOOKUP(C3012, [1]acs2015_county_data!$D:$O, 12, FALSE)</f>
        <v>33730</v>
      </c>
      <c r="E3012">
        <f>VLOOKUP(C3012, [2]DEMOGRAPHICS!$F:$M, 8, FALSE)</f>
        <v>49</v>
      </c>
      <c r="F3012">
        <f>VLOOKUP(C3012, [3]RISKFACTORSANDACCESSTOCARE!$F:$N, 9, FALSE)</f>
        <v>26.9</v>
      </c>
      <c r="G3012">
        <f>VLOOKUP(C3012, [3]RISKFACTORSANDACCESSTOCARE!$F:$H, 3, FALSE)</f>
        <v>38.200000000000003</v>
      </c>
      <c r="H3012">
        <f>VLOOKUP(C3012, [3]RISKFACTORSANDACCESSTOCARE!$F:$Q, 12, FALSE)</f>
        <v>40.200000000000003</v>
      </c>
      <c r="I3012">
        <f>VLOOKUP(C3012,[4]RISKFACTORSANDACCESSTOCARE!$F:$Z,21,FALSE)</f>
        <v>4316</v>
      </c>
      <c r="J3012">
        <f>VLOOKUP(C3012,[5]DEMOGRAPHICS!$F:$J,5,FALSE)</f>
        <v>24479</v>
      </c>
      <c r="K3012">
        <f t="shared" si="303"/>
        <v>17.631439192777481</v>
      </c>
    </row>
    <row r="3013" spans="1:11" hidden="1" x14ac:dyDescent="0.3">
      <c r="A3013" t="s">
        <v>4813</v>
      </c>
      <c r="B3013" t="s">
        <v>414</v>
      </c>
      <c r="C3013" t="s">
        <v>4814</v>
      </c>
      <c r="D3013">
        <f>VLOOKUP(C3013, [1]acs2015_county_data!$D:$O, 12, FALSE)</f>
        <v>43640</v>
      </c>
      <c r="E3013">
        <f>VLOOKUP(C3013, [2]DEMOGRAPHICS!$F:$M, 8, FALSE)</f>
        <v>32</v>
      </c>
      <c r="F3013">
        <f>VLOOKUP(C3013, [3]RISKFACTORSANDACCESSTOCARE!$F:$N, 9, FALSE)</f>
        <v>28</v>
      </c>
      <c r="G3013">
        <f>VLOOKUP(C3013, [3]RISKFACTORSANDACCESSTOCARE!$F:$H, 3, FALSE)</f>
        <v>29.7</v>
      </c>
      <c r="H3013">
        <f>VLOOKUP(C3013, [3]RISKFACTORSANDACCESSTOCARE!$F:$Q, 12, FALSE)</f>
        <v>-1111.0999999999999</v>
      </c>
    </row>
    <row r="3014" spans="1:11" hidden="1" x14ac:dyDescent="0.3">
      <c r="A3014" t="s">
        <v>4813</v>
      </c>
      <c r="B3014" t="s">
        <v>3284</v>
      </c>
      <c r="C3014" t="s">
        <v>4815</v>
      </c>
      <c r="D3014">
        <f>VLOOKUP(C3014, [1]acs2015_county_data!$D:$O, 12, FALSE)</f>
        <v>39381</v>
      </c>
      <c r="E3014">
        <f>VLOOKUP(C3014, [2]DEMOGRAPHICS!$F:$M, 8, FALSE)</f>
        <v>16</v>
      </c>
      <c r="F3014">
        <f>VLOOKUP(C3014, [3]RISKFACTORSANDACCESSTOCARE!$F:$N, 9, FALSE)</f>
        <v>16.5</v>
      </c>
      <c r="G3014">
        <f>VLOOKUP(C3014, [3]RISKFACTORSANDACCESSTOCARE!$F:$H, 3, FALSE)</f>
        <v>25.1</v>
      </c>
      <c r="H3014">
        <f>VLOOKUP(C3014, [3]RISKFACTORSANDACCESSTOCARE!$F:$Q, 12, FALSE)</f>
        <v>-1111.0999999999999</v>
      </c>
    </row>
    <row r="3015" spans="1:11" x14ac:dyDescent="0.3">
      <c r="A3015" t="s">
        <v>4813</v>
      </c>
      <c r="B3015" t="s">
        <v>4816</v>
      </c>
      <c r="C3015" t="s">
        <v>4817</v>
      </c>
      <c r="D3015">
        <f>VLOOKUP(C3015, [1]acs2015_county_data!$D:$O, 12, FALSE)</f>
        <v>45714</v>
      </c>
      <c r="E3015">
        <f>VLOOKUP(C3015, [2]DEMOGRAPHICS!$F:$M, 8, FALSE)</f>
        <v>53</v>
      </c>
      <c r="F3015">
        <f>VLOOKUP(C3015, [3]RISKFACTORSANDACCESSTOCARE!$F:$N, 9, FALSE)</f>
        <v>23.6</v>
      </c>
      <c r="G3015">
        <f>VLOOKUP(C3015, [3]RISKFACTORSANDACCESSTOCARE!$F:$H, 3, FALSE)</f>
        <v>28.2</v>
      </c>
      <c r="H3015">
        <f>VLOOKUP(C3015, [3]RISKFACTORSANDACCESSTOCARE!$F:$Q, 12, FALSE)</f>
        <v>23.5</v>
      </c>
      <c r="I3015">
        <f>VLOOKUP(C3015,[4]RISKFACTORSANDACCESSTOCARE!$F:$Z,21,FALSE)</f>
        <v>4038</v>
      </c>
      <c r="J3015">
        <f>VLOOKUP(C3015,[5]DEMOGRAPHICS!$F:$J,5,FALSE)</f>
        <v>45834</v>
      </c>
      <c r="K3015">
        <f>I3015/J3015*100</f>
        <v>8.8100536719465889</v>
      </c>
    </row>
    <row r="3016" spans="1:11" hidden="1" x14ac:dyDescent="0.3">
      <c r="A3016" t="s">
        <v>4813</v>
      </c>
      <c r="B3016" t="s">
        <v>4818</v>
      </c>
      <c r="C3016" t="s">
        <v>4819</v>
      </c>
      <c r="D3016">
        <f>VLOOKUP(C3016, [1]acs2015_county_data!$D:$O, 12, FALSE)</f>
        <v>46665</v>
      </c>
      <c r="E3016">
        <f>VLOOKUP(C3016, [2]DEMOGRAPHICS!$F:$M, 8, FALSE)</f>
        <v>10</v>
      </c>
      <c r="F3016">
        <f>VLOOKUP(C3016, [3]RISKFACTORSANDACCESSTOCARE!$F:$N, 9, FALSE)</f>
        <v>18.8</v>
      </c>
      <c r="G3016">
        <f>VLOOKUP(C3016, [3]RISKFACTORSANDACCESSTOCARE!$F:$H, 3, FALSE)</f>
        <v>22.8</v>
      </c>
      <c r="H3016">
        <f>VLOOKUP(C3016, [3]RISKFACTORSANDACCESSTOCARE!$F:$Q, 12, FALSE)</f>
        <v>-1111.0999999999999</v>
      </c>
    </row>
    <row r="3017" spans="1:11" x14ac:dyDescent="0.3">
      <c r="A3017" t="s">
        <v>4813</v>
      </c>
      <c r="B3017" t="s">
        <v>1036</v>
      </c>
      <c r="C3017" t="s">
        <v>4820</v>
      </c>
      <c r="D3017">
        <f>VLOOKUP(C3017, [1]acs2015_county_data!$D:$O, 12, FALSE)</f>
        <v>53527</v>
      </c>
      <c r="E3017">
        <f>VLOOKUP(C3017, [2]DEMOGRAPHICS!$F:$M, 8, FALSE)</f>
        <v>452</v>
      </c>
      <c r="F3017">
        <f>VLOOKUP(C3017, [3]RISKFACTORSANDACCESSTOCARE!$F:$N, 9, FALSE)</f>
        <v>20.7</v>
      </c>
      <c r="G3017">
        <f>VLOOKUP(C3017, [3]RISKFACTORSANDACCESSTOCARE!$F:$H, 3, FALSE)</f>
        <v>18.7</v>
      </c>
      <c r="H3017">
        <f>VLOOKUP(C3017, [3]RISKFACTORSANDACCESSTOCARE!$F:$Q, 12, FALSE)</f>
        <v>23.9</v>
      </c>
      <c r="I3017">
        <f>VLOOKUP(C3017,[4]RISKFACTORSANDACCESSTOCARE!$F:$Z,21,FALSE)</f>
        <v>19654</v>
      </c>
      <c r="J3017">
        <f>VLOOKUP(C3017,[5]DEMOGRAPHICS!$F:$J,5,FALSE)</f>
        <v>238987</v>
      </c>
      <c r="K3017">
        <f>I3017/J3017*100</f>
        <v>8.2238782862666167</v>
      </c>
    </row>
    <row r="3018" spans="1:11" hidden="1" x14ac:dyDescent="0.3">
      <c r="A3018" t="s">
        <v>4813</v>
      </c>
      <c r="B3018" t="s">
        <v>2685</v>
      </c>
      <c r="C3018" t="s">
        <v>4821</v>
      </c>
      <c r="D3018">
        <f>VLOOKUP(C3018, [1]acs2015_county_data!$D:$O, 12, FALSE)</f>
        <v>50196</v>
      </c>
      <c r="E3018">
        <f>VLOOKUP(C3018, [2]DEMOGRAPHICS!$F:$M, 8, FALSE)</f>
        <v>20</v>
      </c>
      <c r="F3018">
        <f>VLOOKUP(C3018, [3]RISKFACTORSANDACCESSTOCARE!$F:$N, 9, FALSE)</f>
        <v>-1111.0999999999999</v>
      </c>
      <c r="G3018">
        <f>VLOOKUP(C3018, [3]RISKFACTORSANDACCESSTOCARE!$F:$H, 3, FALSE)</f>
        <v>15.7</v>
      </c>
      <c r="H3018">
        <f>VLOOKUP(C3018, [3]RISKFACTORSANDACCESSTOCARE!$F:$Q, 12, FALSE)</f>
        <v>-1111.0999999999999</v>
      </c>
    </row>
    <row r="3019" spans="1:11" hidden="1" x14ac:dyDescent="0.3">
      <c r="A3019" t="s">
        <v>4813</v>
      </c>
      <c r="B3019" t="s">
        <v>4822</v>
      </c>
      <c r="C3019" t="s">
        <v>4823</v>
      </c>
      <c r="D3019">
        <f>VLOOKUP(C3019, [1]acs2015_county_data!$D:$O, 12, FALSE)</f>
        <v>41135</v>
      </c>
      <c r="E3019">
        <f>VLOOKUP(C3019, [2]DEMOGRAPHICS!$F:$M, 8, FALSE)</f>
        <v>20</v>
      </c>
      <c r="F3019">
        <f>VLOOKUP(C3019, [3]RISKFACTORSANDACCESSTOCARE!$F:$N, 9, FALSE)</f>
        <v>-1111.0999999999999</v>
      </c>
      <c r="G3019">
        <f>VLOOKUP(C3019, [3]RISKFACTORSANDACCESSTOCARE!$F:$H, 3, FALSE)</f>
        <v>17.2</v>
      </c>
      <c r="H3019">
        <f>VLOOKUP(C3019, [3]RISKFACTORSANDACCESSTOCARE!$F:$Q, 12, FALSE)</f>
        <v>-1111.0999999999999</v>
      </c>
    </row>
    <row r="3020" spans="1:11" x14ac:dyDescent="0.3">
      <c r="A3020" t="s">
        <v>4813</v>
      </c>
      <c r="B3020" t="s">
        <v>4824</v>
      </c>
      <c r="C3020" t="s">
        <v>4825</v>
      </c>
      <c r="D3020">
        <f>VLOOKUP(C3020, [1]acs2015_county_data!$D:$O, 12, FALSE)</f>
        <v>67427</v>
      </c>
      <c r="E3020">
        <f>VLOOKUP(C3020, [2]DEMOGRAPHICS!$F:$M, 8, FALSE)</f>
        <v>138</v>
      </c>
      <c r="F3020">
        <f>VLOOKUP(C3020, [3]RISKFACTORSANDACCESSTOCARE!$F:$N, 9, FALSE)</f>
        <v>22.7</v>
      </c>
      <c r="G3020">
        <f>VLOOKUP(C3020, [3]RISKFACTORSANDACCESSTOCARE!$F:$H, 3, FALSE)</f>
        <v>14.5</v>
      </c>
      <c r="H3020">
        <f>VLOOKUP(C3020, [3]RISKFACTORSANDACCESSTOCARE!$F:$Q, 12, FALSE)</f>
        <v>21.6</v>
      </c>
      <c r="I3020">
        <f>VLOOKUP(C3020,[4]RISKFACTORSANDACCESSTOCARE!$F:$Z,21,FALSE)</f>
        <v>2673</v>
      </c>
      <c r="J3020">
        <f>VLOOKUP(C3020,[5]DEMOGRAPHICS!$F:$J,5,FALSE)</f>
        <v>44137</v>
      </c>
      <c r="K3020">
        <f t="shared" ref="K3020:K3023" si="304">I3020/J3020*100</f>
        <v>6.0561433717742483</v>
      </c>
    </row>
    <row r="3021" spans="1:11" x14ac:dyDescent="0.3">
      <c r="A3021" t="s">
        <v>4813</v>
      </c>
      <c r="B3021" t="s">
        <v>2041</v>
      </c>
      <c r="C3021" t="s">
        <v>4826</v>
      </c>
      <c r="D3021">
        <f>VLOOKUP(C3021, [1]acs2015_county_data!$D:$O, 12, FALSE)</f>
        <v>52109</v>
      </c>
      <c r="E3021">
        <f>VLOOKUP(C3021, [2]DEMOGRAPHICS!$F:$M, 8, FALSE)</f>
        <v>59</v>
      </c>
      <c r="F3021">
        <f>VLOOKUP(C3021, [3]RISKFACTORSANDACCESSTOCARE!$F:$N, 9, FALSE)</f>
        <v>20.6</v>
      </c>
      <c r="G3021">
        <f>VLOOKUP(C3021, [3]RISKFACTORSANDACCESSTOCARE!$F:$H, 3, FALSE)</f>
        <v>19.2</v>
      </c>
      <c r="H3021">
        <f>VLOOKUP(C3021, [3]RISKFACTORSANDACCESSTOCARE!$F:$Q, 12, FALSE)</f>
        <v>27</v>
      </c>
      <c r="I3021">
        <f>VLOOKUP(C3021,[4]RISKFACTORSANDACCESSTOCARE!$F:$Z,21,FALSE)</f>
        <v>4293</v>
      </c>
      <c r="J3021">
        <f>VLOOKUP(C3021,[5]DEMOGRAPHICS!$F:$J,5,FALSE)</f>
        <v>59950</v>
      </c>
      <c r="K3021">
        <f t="shared" si="304"/>
        <v>7.160967472894078</v>
      </c>
    </row>
    <row r="3022" spans="1:11" x14ac:dyDescent="0.3">
      <c r="A3022" t="s">
        <v>4813</v>
      </c>
      <c r="B3022" t="s">
        <v>183</v>
      </c>
      <c r="C3022" t="s">
        <v>4827</v>
      </c>
      <c r="D3022">
        <f>VLOOKUP(C3022, [1]acs2015_county_data!$D:$O, 12, FALSE)</f>
        <v>45048</v>
      </c>
      <c r="E3022">
        <f>VLOOKUP(C3022, [2]DEMOGRAPHICS!$F:$M, 8, FALSE)</f>
        <v>28</v>
      </c>
      <c r="F3022">
        <f>VLOOKUP(C3022, [3]RISKFACTORSANDACCESSTOCARE!$F:$N, 9, FALSE)</f>
        <v>24.4</v>
      </c>
      <c r="G3022">
        <f>VLOOKUP(C3022, [3]RISKFACTORSANDACCESSTOCARE!$F:$H, 3, FALSE)</f>
        <v>28.2</v>
      </c>
      <c r="H3022">
        <f>VLOOKUP(C3022, [3]RISKFACTORSANDACCESSTOCARE!$F:$Q, 12, FALSE)</f>
        <v>16.5</v>
      </c>
      <c r="I3022">
        <f>VLOOKUP(C3022,[4]RISKFACTORSANDACCESSTOCARE!$F:$Z,21,FALSE)</f>
        <v>5195</v>
      </c>
      <c r="J3022">
        <f>VLOOKUP(C3022,[5]DEMOGRAPHICS!$F:$J,5,FALSE)</f>
        <v>34098</v>
      </c>
      <c r="K3022">
        <f t="shared" si="304"/>
        <v>15.235497683148571</v>
      </c>
    </row>
    <row r="3023" spans="1:11" x14ac:dyDescent="0.3">
      <c r="A3023" t="s">
        <v>4813</v>
      </c>
      <c r="B3023" t="s">
        <v>189</v>
      </c>
      <c r="C3023" t="s">
        <v>4828</v>
      </c>
      <c r="D3023">
        <f>VLOOKUP(C3023, [1]acs2015_county_data!$D:$O, 12, FALSE)</f>
        <v>59769</v>
      </c>
      <c r="E3023">
        <f>VLOOKUP(C3023, [2]DEMOGRAPHICS!$F:$M, 8, FALSE)</f>
        <v>72</v>
      </c>
      <c r="F3023">
        <f>VLOOKUP(C3023, [3]RISKFACTORSANDACCESSTOCARE!$F:$N, 9, FALSE)</f>
        <v>23.6</v>
      </c>
      <c r="G3023">
        <f>VLOOKUP(C3023, [3]RISKFACTORSANDACCESSTOCARE!$F:$H, 3, FALSE)</f>
        <v>23.3</v>
      </c>
      <c r="H3023">
        <f>VLOOKUP(C3023, [3]RISKFACTORSANDACCESSTOCARE!$F:$Q, 12, FALSE)</f>
        <v>23.4</v>
      </c>
      <c r="I3023">
        <f>VLOOKUP(C3023,[4]RISKFACTORSANDACCESSTOCARE!$F:$Z,21,FALSE)</f>
        <v>3645</v>
      </c>
      <c r="J3023">
        <f>VLOOKUP(C3023,[5]DEMOGRAPHICS!$F:$J,5,FALSE)</f>
        <v>55364</v>
      </c>
      <c r="K3023">
        <f t="shared" si="304"/>
        <v>6.5837005996676536</v>
      </c>
    </row>
    <row r="3024" spans="1:11" hidden="1" x14ac:dyDescent="0.3">
      <c r="A3024" t="s">
        <v>4813</v>
      </c>
      <c r="B3024" t="s">
        <v>195</v>
      </c>
      <c r="C3024" t="s">
        <v>4829</v>
      </c>
      <c r="D3024">
        <f>VLOOKUP(C3024, [1]acs2015_county_data!$D:$O, 12, FALSE)</f>
        <v>44459</v>
      </c>
      <c r="E3024">
        <f>VLOOKUP(C3024, [2]DEMOGRAPHICS!$F:$M, 8, FALSE)</f>
        <v>30</v>
      </c>
      <c r="F3024">
        <f>VLOOKUP(C3024, [3]RISKFACTORSANDACCESSTOCARE!$F:$N, 9, FALSE)</f>
        <v>-1111.0999999999999</v>
      </c>
      <c r="G3024">
        <f>VLOOKUP(C3024, [3]RISKFACTORSANDACCESSTOCARE!$F:$H, 3, FALSE)</f>
        <v>-1111.0999999999999</v>
      </c>
      <c r="H3024">
        <f>VLOOKUP(C3024, [3]RISKFACTORSANDACCESSTOCARE!$F:$Q, 12, FALSE)</f>
        <v>-1111.0999999999999</v>
      </c>
    </row>
    <row r="3025" spans="1:11" x14ac:dyDescent="0.3">
      <c r="A3025" t="s">
        <v>4813</v>
      </c>
      <c r="B3025" t="s">
        <v>4830</v>
      </c>
      <c r="C3025" t="s">
        <v>4831</v>
      </c>
      <c r="D3025">
        <f>VLOOKUP(C3025, [1]acs2015_county_data!$D:$O, 12, FALSE)</f>
        <v>62865</v>
      </c>
      <c r="E3025">
        <f>VLOOKUP(C3025, [2]DEMOGRAPHICS!$F:$M, 8, FALSE)</f>
        <v>381</v>
      </c>
      <c r="F3025">
        <f>VLOOKUP(C3025, [3]RISKFACTORSANDACCESSTOCARE!$F:$N, 9, FALSE)</f>
        <v>18.600000000000001</v>
      </c>
      <c r="G3025">
        <f>VLOOKUP(C3025, [3]RISKFACTORSANDACCESSTOCARE!$F:$H, 3, FALSE)</f>
        <v>13.3</v>
      </c>
      <c r="H3025">
        <f>VLOOKUP(C3025, [3]RISKFACTORSANDACCESSTOCARE!$F:$Q, 12, FALSE)</f>
        <v>21</v>
      </c>
      <c r="I3025">
        <f>VLOOKUP(C3025,[4]RISKFACTORSANDACCESSTOCARE!$F:$Z,21,FALSE)</f>
        <v>34449</v>
      </c>
      <c r="J3025">
        <f>VLOOKUP(C3025,[5]DEMOGRAPHICS!$F:$J,5,FALSE)</f>
        <v>458106</v>
      </c>
      <c r="K3025">
        <f t="shared" ref="K3025:K3026" si="305">I3025/J3025*100</f>
        <v>7.5198753127005542</v>
      </c>
    </row>
    <row r="3026" spans="1:11" x14ac:dyDescent="0.3">
      <c r="A3026" t="s">
        <v>4813</v>
      </c>
      <c r="B3026" t="s">
        <v>751</v>
      </c>
      <c r="C3026" t="s">
        <v>4832</v>
      </c>
      <c r="D3026">
        <f>VLOOKUP(C3026, [1]acs2015_county_data!$D:$O, 12, FALSE)</f>
        <v>53783</v>
      </c>
      <c r="E3026">
        <f>VLOOKUP(C3026, [2]DEMOGRAPHICS!$F:$M, 8, FALSE)</f>
        <v>100</v>
      </c>
      <c r="F3026">
        <f>VLOOKUP(C3026, [3]RISKFACTORSANDACCESSTOCARE!$F:$N, 9, FALSE)</f>
        <v>27.7</v>
      </c>
      <c r="G3026">
        <f>VLOOKUP(C3026, [3]RISKFACTORSANDACCESSTOCARE!$F:$H, 3, FALSE)</f>
        <v>20.3</v>
      </c>
      <c r="H3026">
        <f>VLOOKUP(C3026, [3]RISKFACTORSANDACCESSTOCARE!$F:$Q, 12, FALSE)</f>
        <v>22.4</v>
      </c>
      <c r="I3026">
        <f>VLOOKUP(C3026,[4]RISKFACTORSANDACCESSTOCARE!$F:$Z,21,FALSE)</f>
        <v>6301</v>
      </c>
      <c r="J3026">
        <f>VLOOKUP(C3026,[5]DEMOGRAPHICS!$F:$J,5,FALSE)</f>
        <v>88103</v>
      </c>
      <c r="K3026">
        <f t="shared" si="305"/>
        <v>7.1518563499540306</v>
      </c>
    </row>
    <row r="3027" spans="1:11" hidden="1" x14ac:dyDescent="0.3">
      <c r="A3027" t="s">
        <v>4813</v>
      </c>
      <c r="B3027" t="s">
        <v>4833</v>
      </c>
      <c r="C3027" t="s">
        <v>4834</v>
      </c>
      <c r="D3027">
        <f>VLOOKUP(C3027, [1]acs2015_county_data!$D:$O, 12, FALSE)</f>
        <v>51928</v>
      </c>
      <c r="E3027">
        <f>VLOOKUP(C3027, [2]DEMOGRAPHICS!$F:$M, 8, FALSE)</f>
        <v>59</v>
      </c>
      <c r="F3027">
        <f>VLOOKUP(C3027, [3]RISKFACTORSANDACCESSTOCARE!$F:$N, 9, FALSE)</f>
        <v>21.4</v>
      </c>
      <c r="G3027">
        <f>VLOOKUP(C3027, [3]RISKFACTORSANDACCESSTOCARE!$F:$H, 3, FALSE)</f>
        <v>19.3</v>
      </c>
      <c r="H3027">
        <f>VLOOKUP(C3027, [3]RISKFACTORSANDACCESSTOCARE!$F:$Q, 12, FALSE)</f>
        <v>-1111.0999999999999</v>
      </c>
    </row>
    <row r="3028" spans="1:11" x14ac:dyDescent="0.3">
      <c r="A3028" t="s">
        <v>4813</v>
      </c>
      <c r="B3028" t="s">
        <v>450</v>
      </c>
      <c r="C3028" t="s">
        <v>4835</v>
      </c>
      <c r="D3028">
        <f>VLOOKUP(C3028, [1]acs2015_county_data!$D:$O, 12, FALSE)</f>
        <v>47095</v>
      </c>
      <c r="E3028">
        <f>VLOOKUP(C3028, [2]DEMOGRAPHICS!$F:$M, 8, FALSE)</f>
        <v>34</v>
      </c>
      <c r="F3028">
        <f>VLOOKUP(C3028, [3]RISKFACTORSANDACCESSTOCARE!$F:$N, 9, FALSE)</f>
        <v>25.8</v>
      </c>
      <c r="G3028">
        <f>VLOOKUP(C3028, [3]RISKFACTORSANDACCESSTOCARE!$F:$H, 3, FALSE)</f>
        <v>19.399999999999999</v>
      </c>
      <c r="H3028">
        <f>VLOOKUP(C3028, [3]RISKFACTORSANDACCESSTOCARE!$F:$Q, 12, FALSE)</f>
        <v>24.1</v>
      </c>
      <c r="I3028">
        <f>VLOOKUP(C3028,[4]RISKFACTORSANDACCESSTOCARE!$F:$Z,21,FALSE)</f>
        <v>4311</v>
      </c>
      <c r="J3028">
        <f>VLOOKUP(C3028,[5]DEMOGRAPHICS!$F:$J,5,FALSE)</f>
        <v>44208</v>
      </c>
      <c r="K3028">
        <f>I3028/J3028*100</f>
        <v>9.7516286644951133</v>
      </c>
    </row>
    <row r="3029" spans="1:11" hidden="1" x14ac:dyDescent="0.3">
      <c r="A3029" t="s">
        <v>4813</v>
      </c>
      <c r="B3029" t="s">
        <v>3219</v>
      </c>
      <c r="C3029" t="s">
        <v>4836</v>
      </c>
      <c r="D3029">
        <f>VLOOKUP(C3029, [1]acs2015_county_data!$D:$O, 12, FALSE)</f>
        <v>49788</v>
      </c>
      <c r="E3029">
        <f>VLOOKUP(C3029, [2]DEMOGRAPHICS!$F:$M, 8, FALSE)</f>
        <v>49</v>
      </c>
      <c r="F3029">
        <f>VLOOKUP(C3029, [3]RISKFACTORSANDACCESSTOCARE!$F:$N, 9, FALSE)</f>
        <v>22.2</v>
      </c>
      <c r="G3029">
        <f>VLOOKUP(C3029, [3]RISKFACTORSANDACCESSTOCARE!$F:$H, 3, FALSE)</f>
        <v>23.4</v>
      </c>
      <c r="H3029">
        <f>VLOOKUP(C3029, [3]RISKFACTORSANDACCESSTOCARE!$F:$Q, 12, FALSE)</f>
        <v>-1111.0999999999999</v>
      </c>
    </row>
    <row r="3030" spans="1:11" x14ac:dyDescent="0.3">
      <c r="A3030" t="s">
        <v>4813</v>
      </c>
      <c r="B3030" t="s">
        <v>4837</v>
      </c>
      <c r="C3030" t="s">
        <v>4838</v>
      </c>
      <c r="D3030">
        <f>VLOOKUP(C3030, [1]acs2015_county_data!$D:$O, 12, FALSE)</f>
        <v>49513</v>
      </c>
      <c r="E3030">
        <f>VLOOKUP(C3030, [2]DEMOGRAPHICS!$F:$M, 8, FALSE)</f>
        <v>148</v>
      </c>
      <c r="F3030">
        <f>VLOOKUP(C3030, [3]RISKFACTORSANDACCESSTOCARE!$F:$N, 9, FALSE)</f>
        <v>21.8</v>
      </c>
      <c r="G3030">
        <f>VLOOKUP(C3030, [3]RISKFACTORSANDACCESSTOCARE!$F:$H, 3, FALSE)</f>
        <v>13.1</v>
      </c>
      <c r="H3030">
        <f>VLOOKUP(C3030, [3]RISKFACTORSANDACCESSTOCARE!$F:$Q, 12, FALSE)</f>
        <v>22.3</v>
      </c>
      <c r="I3030">
        <f>VLOOKUP(C3030,[4]RISKFACTORSANDACCESSTOCARE!$F:$Z,21,FALSE)</f>
        <v>7796</v>
      </c>
      <c r="J3030">
        <f>VLOOKUP(C3030,[5]DEMOGRAPHICS!$F:$J,5,FALSE)</f>
        <v>94089</v>
      </c>
      <c r="K3030">
        <f>I3030/J3030*100</f>
        <v>8.2857719818469739</v>
      </c>
    </row>
    <row r="3031" spans="1:11" hidden="1" x14ac:dyDescent="0.3">
      <c r="A3031" t="s">
        <v>4813</v>
      </c>
      <c r="B3031" t="s">
        <v>3716</v>
      </c>
      <c r="C3031" t="s">
        <v>4839</v>
      </c>
      <c r="D3031">
        <f>VLOOKUP(C3031, [1]acs2015_county_data!$D:$O, 12, FALSE)</f>
        <v>48643</v>
      </c>
      <c r="E3031">
        <f>VLOOKUP(C3031, [2]DEMOGRAPHICS!$F:$M, 8, FALSE)</f>
        <v>10</v>
      </c>
      <c r="F3031">
        <f>VLOOKUP(C3031, [3]RISKFACTORSANDACCESSTOCARE!$F:$N, 9, FALSE)</f>
        <v>-1111.0999999999999</v>
      </c>
      <c r="G3031">
        <f>VLOOKUP(C3031, [3]RISKFACTORSANDACCESSTOCARE!$F:$H, 3, FALSE)</f>
        <v>-1111.0999999999999</v>
      </c>
      <c r="H3031">
        <f>VLOOKUP(C3031, [3]RISKFACTORSANDACCESSTOCARE!$F:$Q, 12, FALSE)</f>
        <v>-1111.0999999999999</v>
      </c>
    </row>
    <row r="3032" spans="1:11" x14ac:dyDescent="0.3">
      <c r="A3032" t="s">
        <v>4813</v>
      </c>
      <c r="B3032" t="s">
        <v>4840</v>
      </c>
      <c r="C3032" t="s">
        <v>4841</v>
      </c>
      <c r="D3032">
        <f>VLOOKUP(C3032, [1]acs2015_county_data!$D:$O, 12, FALSE)</f>
        <v>55473</v>
      </c>
      <c r="E3032">
        <f>VLOOKUP(C3032, [2]DEMOGRAPHICS!$F:$M, 8, FALSE)</f>
        <v>137</v>
      </c>
      <c r="F3032">
        <f>VLOOKUP(C3032, [3]RISKFACTORSANDACCESSTOCARE!$F:$N, 9, FALSE)</f>
        <v>25.4</v>
      </c>
      <c r="G3032">
        <f>VLOOKUP(C3032, [3]RISKFACTORSANDACCESSTOCARE!$F:$H, 3, FALSE)</f>
        <v>19.2</v>
      </c>
      <c r="H3032">
        <f>VLOOKUP(C3032, [3]RISKFACTORSANDACCESSTOCARE!$F:$Q, 12, FALSE)</f>
        <v>31.3</v>
      </c>
      <c r="I3032">
        <f>VLOOKUP(C3032,[4]RISKFACTORSANDACCESSTOCARE!$F:$Z,21,FALSE)</f>
        <v>7099</v>
      </c>
      <c r="J3032">
        <f>VLOOKUP(C3032,[5]DEMOGRAPHICS!$F:$J,5,FALSE)</f>
        <v>99337</v>
      </c>
      <c r="K3032">
        <f>I3032/J3032*100</f>
        <v>7.1463805027331215</v>
      </c>
    </row>
    <row r="3033" spans="1:11" hidden="1" x14ac:dyDescent="0.3">
      <c r="A3033" t="s">
        <v>4813</v>
      </c>
      <c r="B3033" t="s">
        <v>3614</v>
      </c>
      <c r="C3033" t="s">
        <v>4842</v>
      </c>
      <c r="D3033">
        <f>VLOOKUP(C3033, [1]acs2015_county_data!$D:$O, 12, FALSE)</f>
        <v>40636</v>
      </c>
      <c r="E3033">
        <f>VLOOKUP(C3033, [2]DEMOGRAPHICS!$F:$M, 8, FALSE)</f>
        <v>10</v>
      </c>
      <c r="F3033">
        <f>VLOOKUP(C3033, [3]RISKFACTORSANDACCESSTOCARE!$F:$N, 9, FALSE)</f>
        <v>-1111.0999999999999</v>
      </c>
      <c r="G3033">
        <f>VLOOKUP(C3033, [3]RISKFACTORSANDACCESSTOCARE!$F:$H, 3, FALSE)</f>
        <v>-1111.0999999999999</v>
      </c>
      <c r="H3033">
        <f>VLOOKUP(C3033, [3]RISKFACTORSANDACCESSTOCARE!$F:$Q, 12, FALSE)</f>
        <v>-1111.0999999999999</v>
      </c>
    </row>
    <row r="3034" spans="1:11" x14ac:dyDescent="0.3">
      <c r="A3034" t="s">
        <v>4813</v>
      </c>
      <c r="B3034" t="s">
        <v>213</v>
      </c>
      <c r="C3034" t="s">
        <v>4843</v>
      </c>
      <c r="D3034">
        <f>VLOOKUP(C3034, [1]acs2015_county_data!$D:$O, 12, FALSE)</f>
        <v>49067</v>
      </c>
      <c r="E3034">
        <f>VLOOKUP(C3034, [2]DEMOGRAPHICS!$F:$M, 8, FALSE)</f>
        <v>43</v>
      </c>
      <c r="F3034">
        <f>VLOOKUP(C3034, [3]RISKFACTORSANDACCESSTOCARE!$F:$N, 9, FALSE)</f>
        <v>30.3</v>
      </c>
      <c r="G3034">
        <f>VLOOKUP(C3034, [3]RISKFACTORSANDACCESSTOCARE!$F:$H, 3, FALSE)</f>
        <v>26</v>
      </c>
      <c r="H3034">
        <f>VLOOKUP(C3034, [3]RISKFACTORSANDACCESSTOCARE!$F:$Q, 12, FALSE)</f>
        <v>31.8</v>
      </c>
      <c r="I3034">
        <f>VLOOKUP(C3034,[4]RISKFACTORSANDACCESSTOCARE!$F:$Z,21,FALSE)</f>
        <v>4486</v>
      </c>
      <c r="J3034">
        <f>VLOOKUP(C3034,[5]DEMOGRAPHICS!$F:$J,5,FALSE)</f>
        <v>49671</v>
      </c>
      <c r="K3034">
        <f t="shared" ref="K3034:K3035" si="306">I3034/J3034*100</f>
        <v>9.0314267882667956</v>
      </c>
    </row>
    <row r="3035" spans="1:11" x14ac:dyDescent="0.3">
      <c r="A3035" t="s">
        <v>4813</v>
      </c>
      <c r="B3035" t="s">
        <v>1698</v>
      </c>
      <c r="C3035" t="s">
        <v>4844</v>
      </c>
      <c r="D3035">
        <f>VLOOKUP(C3035, [1]acs2015_county_data!$D:$O, 12, FALSE)</f>
        <v>56219</v>
      </c>
      <c r="E3035">
        <f>VLOOKUP(C3035, [2]DEMOGRAPHICS!$F:$M, 8, FALSE)</f>
        <v>60</v>
      </c>
      <c r="F3035">
        <f>VLOOKUP(C3035, [3]RISKFACTORSANDACCESSTOCARE!$F:$N, 9, FALSE)</f>
        <v>23.2</v>
      </c>
      <c r="G3035">
        <f>VLOOKUP(C3035, [3]RISKFACTORSANDACCESSTOCARE!$F:$H, 3, FALSE)</f>
        <v>20</v>
      </c>
      <c r="H3035">
        <f>VLOOKUP(C3035, [3]RISKFACTORSANDACCESSTOCARE!$F:$Q, 12, FALSE)</f>
        <v>18.600000000000001</v>
      </c>
      <c r="I3035">
        <f>VLOOKUP(C3035,[4]RISKFACTORSANDACCESSTOCARE!$F:$Z,21,FALSE)</f>
        <v>2537</v>
      </c>
      <c r="J3035">
        <f>VLOOKUP(C3035,[5]DEMOGRAPHICS!$F:$J,5,FALSE)</f>
        <v>35165</v>
      </c>
      <c r="K3035">
        <f t="shared" si="306"/>
        <v>7.2145599317503191</v>
      </c>
    </row>
    <row r="3036" spans="1:11" hidden="1" x14ac:dyDescent="0.3">
      <c r="A3036" t="s">
        <v>4813</v>
      </c>
      <c r="B3036" t="s">
        <v>4845</v>
      </c>
      <c r="C3036" t="s">
        <v>4846</v>
      </c>
      <c r="D3036">
        <f>VLOOKUP(C3036, [1]acs2015_county_data!$D:$O, 12, FALSE)</f>
        <v>46780</v>
      </c>
      <c r="E3036">
        <f>VLOOKUP(C3036, [2]DEMOGRAPHICS!$F:$M, 8, FALSE)</f>
        <v>54</v>
      </c>
      <c r="F3036">
        <f>VLOOKUP(C3036, [3]RISKFACTORSANDACCESSTOCARE!$F:$N, 9, FALSE)</f>
        <v>20.7</v>
      </c>
      <c r="G3036">
        <f>VLOOKUP(C3036, [3]RISKFACTORSANDACCESSTOCARE!$F:$H, 3, FALSE)</f>
        <v>-1111.0999999999999</v>
      </c>
      <c r="H3036">
        <f>VLOOKUP(C3036, [3]RISKFACTORSANDACCESSTOCARE!$F:$Q, 12, FALSE)</f>
        <v>-1111.0999999999999</v>
      </c>
    </row>
    <row r="3037" spans="1:11" hidden="1" x14ac:dyDescent="0.3">
      <c r="A3037" t="s">
        <v>4813</v>
      </c>
      <c r="B3037" t="s">
        <v>1314</v>
      </c>
      <c r="C3037" t="s">
        <v>4847</v>
      </c>
      <c r="D3037">
        <f>VLOOKUP(C3037, [1]acs2015_county_data!$D:$O, 12, FALSE)</f>
        <v>55188</v>
      </c>
      <c r="E3037">
        <f>VLOOKUP(C3037, [2]DEMOGRAPHICS!$F:$M, 8, FALSE)</f>
        <v>31</v>
      </c>
      <c r="F3037">
        <f>VLOOKUP(C3037, [3]RISKFACTORSANDACCESSTOCARE!$F:$N, 9, FALSE)</f>
        <v>19.2</v>
      </c>
      <c r="G3037">
        <f>VLOOKUP(C3037, [3]RISKFACTORSANDACCESSTOCARE!$F:$H, 3, FALSE)</f>
        <v>23.9</v>
      </c>
      <c r="H3037">
        <f>VLOOKUP(C3037, [3]RISKFACTORSANDACCESSTOCARE!$F:$Q, 12, FALSE)</f>
        <v>-1111.0999999999999</v>
      </c>
    </row>
    <row r="3038" spans="1:11" hidden="1" x14ac:dyDescent="0.3">
      <c r="A3038" t="s">
        <v>4813</v>
      </c>
      <c r="B3038" t="s">
        <v>2074</v>
      </c>
      <c r="C3038" t="s">
        <v>4848</v>
      </c>
      <c r="D3038">
        <f>VLOOKUP(C3038, [1]acs2015_county_data!$D:$O, 12, FALSE)</f>
        <v>42543</v>
      </c>
      <c r="E3038">
        <f>VLOOKUP(C3038, [2]DEMOGRAPHICS!$F:$M, 8, FALSE)</f>
        <v>9</v>
      </c>
      <c r="F3038">
        <f>VLOOKUP(C3038, [3]RISKFACTORSANDACCESSTOCARE!$F:$N, 9, FALSE)</f>
        <v>-1111.0999999999999</v>
      </c>
      <c r="G3038">
        <f>VLOOKUP(C3038, [3]RISKFACTORSANDACCESSTOCARE!$F:$H, 3, FALSE)</f>
        <v>-1111.0999999999999</v>
      </c>
      <c r="H3038">
        <f>VLOOKUP(C3038, [3]RISKFACTORSANDACCESSTOCARE!$F:$Q, 12, FALSE)</f>
        <v>-1111.0999999999999</v>
      </c>
    </row>
    <row r="3039" spans="1:11" hidden="1" x14ac:dyDescent="0.3">
      <c r="A3039" t="s">
        <v>4813</v>
      </c>
      <c r="B3039" t="s">
        <v>71</v>
      </c>
      <c r="C3039" t="s">
        <v>4849</v>
      </c>
      <c r="D3039">
        <f>VLOOKUP(C3039, [1]acs2015_county_data!$D:$O, 12, FALSE)</f>
        <v>47851</v>
      </c>
      <c r="E3039">
        <f>VLOOKUP(C3039, [2]DEMOGRAPHICS!$F:$M, 8, FALSE)</f>
        <v>20</v>
      </c>
      <c r="F3039">
        <f>VLOOKUP(C3039, [3]RISKFACTORSANDACCESSTOCARE!$F:$N, 9, FALSE)</f>
        <v>26.2</v>
      </c>
      <c r="G3039">
        <f>VLOOKUP(C3039, [3]RISKFACTORSANDACCESSTOCARE!$F:$H, 3, FALSE)</f>
        <v>19.2</v>
      </c>
      <c r="H3039">
        <f>VLOOKUP(C3039, [3]RISKFACTORSANDACCESSTOCARE!$F:$Q, 12, FALSE)</f>
        <v>-1111.0999999999999</v>
      </c>
    </row>
    <row r="3040" spans="1:11" x14ac:dyDescent="0.3">
      <c r="A3040" t="s">
        <v>4813</v>
      </c>
      <c r="B3040" t="s">
        <v>73</v>
      </c>
      <c r="C3040" t="s">
        <v>4850</v>
      </c>
      <c r="D3040">
        <f>VLOOKUP(C3040, [1]acs2015_county_data!$D:$O, 12, FALSE)</f>
        <v>56877</v>
      </c>
      <c r="E3040">
        <f>VLOOKUP(C3040, [2]DEMOGRAPHICS!$F:$M, 8, FALSE)</f>
        <v>142</v>
      </c>
      <c r="F3040">
        <f>VLOOKUP(C3040, [3]RISKFACTORSANDACCESSTOCARE!$F:$N, 9, FALSE)</f>
        <v>25.5</v>
      </c>
      <c r="G3040">
        <f>VLOOKUP(C3040, [3]RISKFACTORSANDACCESSTOCARE!$F:$H, 3, FALSE)</f>
        <v>20.3</v>
      </c>
      <c r="H3040">
        <f>VLOOKUP(C3040, [3]RISKFACTORSANDACCESSTOCARE!$F:$Q, 12, FALSE)</f>
        <v>23.4</v>
      </c>
      <c r="I3040">
        <f>VLOOKUP(C3040,[4]RISKFACTORSANDACCESSTOCARE!$F:$Z,21,FALSE)</f>
        <v>6002</v>
      </c>
      <c r="J3040">
        <f>VLOOKUP(C3040,[5]DEMOGRAPHICS!$F:$J,5,FALSE)</f>
        <v>79328</v>
      </c>
      <c r="K3040">
        <f>I3040/J3040*100</f>
        <v>7.5660548608309801</v>
      </c>
    </row>
    <row r="3041" spans="1:11" hidden="1" x14ac:dyDescent="0.3">
      <c r="A3041" t="s">
        <v>4813</v>
      </c>
      <c r="B3041" t="s">
        <v>4851</v>
      </c>
      <c r="C3041" t="s">
        <v>4852</v>
      </c>
      <c r="D3041">
        <f>VLOOKUP(C3041, [1]acs2015_county_data!$D:$O, 12, FALSE)</f>
        <v>44961</v>
      </c>
      <c r="E3041">
        <f>VLOOKUP(C3041, [2]DEMOGRAPHICS!$F:$M, 8, FALSE)</f>
        <v>35</v>
      </c>
      <c r="F3041">
        <f>VLOOKUP(C3041, [3]RISKFACTORSANDACCESSTOCARE!$F:$N, 9, FALSE)</f>
        <v>25.7</v>
      </c>
      <c r="G3041">
        <f>VLOOKUP(C3041, [3]RISKFACTORSANDACCESSTOCARE!$F:$H, 3, FALSE)</f>
        <v>18.5</v>
      </c>
      <c r="H3041">
        <f>VLOOKUP(C3041, [3]RISKFACTORSANDACCESSTOCARE!$F:$Q, 12, FALSE)</f>
        <v>-1111.0999999999999</v>
      </c>
    </row>
    <row r="3042" spans="1:11" x14ac:dyDescent="0.3">
      <c r="A3042" t="s">
        <v>4813</v>
      </c>
      <c r="B3042" t="s">
        <v>4853</v>
      </c>
      <c r="C3042" t="s">
        <v>4854</v>
      </c>
      <c r="D3042">
        <f>VLOOKUP(C3042, [1]acs2015_county_data!$D:$O, 12, FALSE)</f>
        <v>54918</v>
      </c>
      <c r="E3042">
        <f>VLOOKUP(C3042, [2]DEMOGRAPHICS!$F:$M, 8, FALSE)</f>
        <v>588</v>
      </c>
      <c r="F3042">
        <f>VLOOKUP(C3042, [3]RISKFACTORSANDACCESSTOCARE!$F:$N, 9, FALSE)</f>
        <v>26.8</v>
      </c>
      <c r="G3042">
        <f>VLOOKUP(C3042, [3]RISKFACTORSANDACCESSTOCARE!$F:$H, 3, FALSE)</f>
        <v>19.399999999999999</v>
      </c>
      <c r="H3042">
        <f>VLOOKUP(C3042, [3]RISKFACTORSANDACCESSTOCARE!$F:$Q, 12, FALSE)</f>
        <v>25.6</v>
      </c>
      <c r="I3042">
        <f>VLOOKUP(C3042,[4]RISKFACTORSANDACCESSTOCARE!$F:$Z,21,FALSE)</f>
        <v>16371</v>
      </c>
      <c r="J3042">
        <f>VLOOKUP(C3042,[5]DEMOGRAPHICS!$F:$J,5,FALSE)</f>
        <v>160544</v>
      </c>
      <c r="K3042">
        <f>I3042/J3042*100</f>
        <v>10.197204504684073</v>
      </c>
    </row>
    <row r="3043" spans="1:11" hidden="1" x14ac:dyDescent="0.3">
      <c r="A3043" t="s">
        <v>4813</v>
      </c>
      <c r="B3043" t="s">
        <v>4855</v>
      </c>
      <c r="C3043" t="s">
        <v>4856</v>
      </c>
      <c r="D3043">
        <f>VLOOKUP(C3043, [1]acs2015_county_data!$D:$O, 12, FALSE)</f>
        <v>56863</v>
      </c>
      <c r="E3043">
        <f>VLOOKUP(C3043, [2]DEMOGRAPHICS!$F:$M, 8, FALSE)</f>
        <v>61</v>
      </c>
      <c r="F3043">
        <f>VLOOKUP(C3043, [3]RISKFACTORSANDACCESSTOCARE!$F:$N, 9, FALSE)</f>
        <v>27.2</v>
      </c>
      <c r="G3043">
        <f>VLOOKUP(C3043, [3]RISKFACTORSANDACCESSTOCARE!$F:$H, 3, FALSE)</f>
        <v>22.8</v>
      </c>
      <c r="H3043">
        <f>VLOOKUP(C3043, [3]RISKFACTORSANDACCESSTOCARE!$F:$Q, 12, FALSE)</f>
        <v>-1111.0999999999999</v>
      </c>
    </row>
    <row r="3044" spans="1:11" x14ac:dyDescent="0.3">
      <c r="A3044" t="s">
        <v>4813</v>
      </c>
      <c r="B3044" t="s">
        <v>4857</v>
      </c>
      <c r="C3044" t="s">
        <v>4858</v>
      </c>
      <c r="D3044">
        <f>VLOOKUP(C3044, [1]acs2015_county_data!$D:$O, 12, FALSE)</f>
        <v>50539</v>
      </c>
      <c r="E3044">
        <f>VLOOKUP(C3044, [2]DEMOGRAPHICS!$F:$M, 8, FALSE)</f>
        <v>241</v>
      </c>
      <c r="F3044">
        <f>VLOOKUP(C3044, [3]RISKFACTORSANDACCESSTOCARE!$F:$N, 9, FALSE)</f>
        <v>21.5</v>
      </c>
      <c r="G3044">
        <f>VLOOKUP(C3044, [3]RISKFACTORSANDACCESSTOCARE!$F:$H, 3, FALSE)</f>
        <v>15.9</v>
      </c>
      <c r="H3044">
        <f>VLOOKUP(C3044, [3]RISKFACTORSANDACCESSTOCARE!$F:$Q, 12, FALSE)</f>
        <v>19.8</v>
      </c>
      <c r="I3044">
        <f>VLOOKUP(C3044,[4]RISKFACTORSANDACCESSTOCARE!$F:$Z,21,FALSE)</f>
        <v>7612</v>
      </c>
      <c r="J3044">
        <f>VLOOKUP(C3044,[5]DEMOGRAPHICS!$F:$J,5,FALSE)</f>
        <v>108958</v>
      </c>
      <c r="K3044">
        <f>I3044/J3044*100</f>
        <v>6.9861781603920772</v>
      </c>
    </row>
    <row r="3045" spans="1:11" hidden="1" x14ac:dyDescent="0.3">
      <c r="A3045" t="s">
        <v>4813</v>
      </c>
      <c r="B3045" t="s">
        <v>230</v>
      </c>
      <c r="C3045" t="s">
        <v>4859</v>
      </c>
      <c r="D3045">
        <f>VLOOKUP(C3045, [1]acs2015_county_data!$D:$O, 12, FALSE)</f>
        <v>51445</v>
      </c>
      <c r="E3045">
        <f>VLOOKUP(C3045, [2]DEMOGRAPHICS!$F:$M, 8, FALSE)</f>
        <v>26</v>
      </c>
      <c r="F3045">
        <f>VLOOKUP(C3045, [3]RISKFACTORSANDACCESSTOCARE!$F:$N, 9, FALSE)</f>
        <v>14.4</v>
      </c>
      <c r="G3045">
        <f>VLOOKUP(C3045, [3]RISKFACTORSANDACCESSTOCARE!$F:$H, 3, FALSE)</f>
        <v>17.600000000000001</v>
      </c>
      <c r="H3045">
        <f>VLOOKUP(C3045, [3]RISKFACTORSANDACCESSTOCARE!$F:$Q, 12, FALSE)</f>
        <v>-1111.0999999999999</v>
      </c>
    </row>
    <row r="3046" spans="1:11" hidden="1" x14ac:dyDescent="0.3">
      <c r="A3046" t="s">
        <v>4813</v>
      </c>
      <c r="B3046" t="s">
        <v>4860</v>
      </c>
      <c r="C3046" t="s">
        <v>4861</v>
      </c>
      <c r="D3046">
        <f>VLOOKUP(C3046, [1]acs2015_county_data!$D:$O, 12, FALSE)</f>
        <v>41775</v>
      </c>
      <c r="E3046">
        <f>VLOOKUP(C3046, [2]DEMOGRAPHICS!$F:$M, 8, FALSE)</f>
        <v>24</v>
      </c>
      <c r="F3046">
        <f>VLOOKUP(C3046, [3]RISKFACTORSANDACCESSTOCARE!$F:$N, 9, FALSE)</f>
        <v>-1111.0999999999999</v>
      </c>
      <c r="G3046">
        <f>VLOOKUP(C3046, [3]RISKFACTORSANDACCESSTOCARE!$F:$H, 3, FALSE)</f>
        <v>27</v>
      </c>
      <c r="H3046">
        <f>VLOOKUP(C3046, [3]RISKFACTORSANDACCESSTOCARE!$F:$Q, 12, FALSE)</f>
        <v>-1111.0999999999999</v>
      </c>
    </row>
    <row r="3047" spans="1:11" hidden="1" x14ac:dyDescent="0.3">
      <c r="A3047" t="s">
        <v>4813</v>
      </c>
      <c r="B3047" t="s">
        <v>234</v>
      </c>
      <c r="C3047" t="s">
        <v>4862</v>
      </c>
      <c r="D3047">
        <f>VLOOKUP(C3047, [1]acs2015_county_data!$D:$O, 12, FALSE)</f>
        <v>49721</v>
      </c>
      <c r="E3047">
        <f>VLOOKUP(C3047, [2]DEMOGRAPHICS!$F:$M, 8, FALSE)</f>
        <v>34</v>
      </c>
      <c r="F3047">
        <f>VLOOKUP(C3047, [3]RISKFACTORSANDACCESSTOCARE!$F:$N, 9, FALSE)</f>
        <v>24.9</v>
      </c>
      <c r="G3047">
        <f>VLOOKUP(C3047, [3]RISKFACTORSANDACCESSTOCARE!$F:$H, 3, FALSE)</f>
        <v>20.5</v>
      </c>
      <c r="H3047">
        <f>VLOOKUP(C3047, [3]RISKFACTORSANDACCESSTOCARE!$F:$Q, 12, FALSE)</f>
        <v>-1111.0999999999999</v>
      </c>
    </row>
    <row r="3048" spans="1:11" x14ac:dyDescent="0.3">
      <c r="A3048" t="s">
        <v>4813</v>
      </c>
      <c r="B3048" t="s">
        <v>4863</v>
      </c>
      <c r="C3048" t="s">
        <v>4864</v>
      </c>
      <c r="D3048">
        <f>VLOOKUP(C3048, [1]acs2015_county_data!$D:$O, 12, FALSE)</f>
        <v>48398</v>
      </c>
      <c r="E3048">
        <f>VLOOKUP(C3048, [2]DEMOGRAPHICS!$F:$M, 8, FALSE)</f>
        <v>139</v>
      </c>
      <c r="F3048">
        <f>VLOOKUP(C3048, [3]RISKFACTORSANDACCESSTOCARE!$F:$N, 9, FALSE)</f>
        <v>27.2</v>
      </c>
      <c r="G3048">
        <f>VLOOKUP(C3048, [3]RISKFACTORSANDACCESSTOCARE!$F:$H, 3, FALSE)</f>
        <v>23.1</v>
      </c>
      <c r="H3048">
        <f>VLOOKUP(C3048, [3]RISKFACTORSANDACCESSTOCARE!$F:$Q, 12, FALSE)</f>
        <v>31.6</v>
      </c>
      <c r="I3048">
        <f>VLOOKUP(C3048,[4]RISKFACTORSANDACCESSTOCARE!$F:$Z,21,FALSE)</f>
        <v>6275</v>
      </c>
      <c r="J3048">
        <f>VLOOKUP(C3048,[5]DEMOGRAPHICS!$F:$J,5,FALSE)</f>
        <v>81949</v>
      </c>
      <c r="K3048">
        <f t="shared" ref="K3048:K3050" si="307">I3048/J3048*100</f>
        <v>7.6572014301577811</v>
      </c>
    </row>
    <row r="3049" spans="1:11" x14ac:dyDescent="0.3">
      <c r="A3049" t="s">
        <v>4813</v>
      </c>
      <c r="B3049" t="s">
        <v>4865</v>
      </c>
      <c r="C3049" t="s">
        <v>4866</v>
      </c>
      <c r="D3049">
        <f>VLOOKUP(C3049, [1]acs2015_county_data!$D:$O, 12, FALSE)</f>
        <v>54083</v>
      </c>
      <c r="E3049">
        <f>VLOOKUP(C3049, [2]DEMOGRAPHICS!$F:$M, 8, FALSE)</f>
        <v>83</v>
      </c>
      <c r="F3049">
        <f>VLOOKUP(C3049, [3]RISKFACTORSANDACCESSTOCARE!$F:$N, 9, FALSE)</f>
        <v>24.4</v>
      </c>
      <c r="G3049">
        <f>VLOOKUP(C3049, [3]RISKFACTORSANDACCESSTOCARE!$F:$H, 3, FALSE)</f>
        <v>18.7</v>
      </c>
      <c r="H3049">
        <f>VLOOKUP(C3049, [3]RISKFACTORSANDACCESSTOCARE!$F:$Q, 12, FALSE)</f>
        <v>22.6</v>
      </c>
      <c r="I3049">
        <f>VLOOKUP(C3049,[4]RISKFACTORSANDACCESSTOCARE!$F:$Z,21,FALSE)</f>
        <v>9353</v>
      </c>
      <c r="J3049">
        <f>VLOOKUP(C3049,[5]DEMOGRAPHICS!$F:$J,5,FALSE)</f>
        <v>128941</v>
      </c>
      <c r="K3049">
        <f t="shared" si="307"/>
        <v>7.2537051829906707</v>
      </c>
    </row>
    <row r="3050" spans="1:11" x14ac:dyDescent="0.3">
      <c r="A3050" t="s">
        <v>4813</v>
      </c>
      <c r="B3050" t="s">
        <v>4867</v>
      </c>
      <c r="C3050" t="s">
        <v>4868</v>
      </c>
      <c r="D3050">
        <f>VLOOKUP(C3050, [1]acs2015_county_data!$D:$O, 12, FALSE)</f>
        <v>43425</v>
      </c>
      <c r="E3050">
        <f>VLOOKUP(C3050, [2]DEMOGRAPHICS!$F:$M, 8, FALSE)</f>
        <v>31</v>
      </c>
      <c r="F3050">
        <f>VLOOKUP(C3050, [3]RISKFACTORSANDACCESSTOCARE!$F:$N, 9, FALSE)</f>
        <v>29.2</v>
      </c>
      <c r="G3050">
        <f>VLOOKUP(C3050, [3]RISKFACTORSANDACCESSTOCARE!$F:$H, 3, FALSE)</f>
        <v>21.9</v>
      </c>
      <c r="H3050">
        <f>VLOOKUP(C3050, [3]RISKFACTORSANDACCESSTOCARE!$F:$Q, 12, FALSE)</f>
        <v>26.1</v>
      </c>
      <c r="I3050">
        <f>VLOOKUP(C3050,[4]RISKFACTORSANDACCESSTOCARE!$F:$Z,21,FALSE)</f>
        <v>3831</v>
      </c>
      <c r="J3050">
        <f>VLOOKUP(C3050,[5]DEMOGRAPHICS!$F:$J,5,FALSE)</f>
        <v>43406</v>
      </c>
      <c r="K3050">
        <f t="shared" si="307"/>
        <v>8.8259687600792525</v>
      </c>
    </row>
    <row r="3051" spans="1:11" hidden="1" x14ac:dyDescent="0.3">
      <c r="A3051" t="s">
        <v>4813</v>
      </c>
      <c r="B3051" t="s">
        <v>2102</v>
      </c>
      <c r="C3051" t="s">
        <v>4869</v>
      </c>
      <c r="D3051">
        <f>VLOOKUP(C3051, [1]acs2015_county_data!$D:$O, 12, FALSE)</f>
        <v>46242</v>
      </c>
      <c r="E3051">
        <f>VLOOKUP(C3051, [2]DEMOGRAPHICS!$F:$M, 8, FALSE)</f>
        <v>33</v>
      </c>
      <c r="F3051">
        <f>VLOOKUP(C3051, [3]RISKFACTORSANDACCESSTOCARE!$F:$N, 9, FALSE)</f>
        <v>-1111.0999999999999</v>
      </c>
      <c r="G3051">
        <f>VLOOKUP(C3051, [3]RISKFACTORSANDACCESSTOCARE!$F:$H, 3, FALSE)</f>
        <v>-1111.0999999999999</v>
      </c>
      <c r="H3051">
        <f>VLOOKUP(C3051, [3]RISKFACTORSANDACCESSTOCARE!$F:$Q, 12, FALSE)</f>
        <v>-1111.0999999999999</v>
      </c>
    </row>
    <row r="3052" spans="1:11" hidden="1" x14ac:dyDescent="0.3">
      <c r="A3052" t="s">
        <v>4813</v>
      </c>
      <c r="B3052" t="s">
        <v>2107</v>
      </c>
      <c r="C3052" t="s">
        <v>4870</v>
      </c>
      <c r="D3052">
        <f>VLOOKUP(C3052, [1]acs2015_county_data!$D:$O, 12, FALSE)</f>
        <v>35343</v>
      </c>
      <c r="E3052">
        <f>VLOOKUP(C3052, [2]DEMOGRAPHICS!$F:$M, 8, FALSE)</f>
        <v>13</v>
      </c>
      <c r="F3052">
        <f>VLOOKUP(C3052, [3]RISKFACTORSANDACCESSTOCARE!$F:$N, 9, FALSE)</f>
        <v>-1111.0999999999999</v>
      </c>
      <c r="G3052">
        <f>VLOOKUP(C3052, [3]RISKFACTORSANDACCESSTOCARE!$F:$H, 3, FALSE)</f>
        <v>-1111.0999999999999</v>
      </c>
      <c r="H3052">
        <f>VLOOKUP(C3052, [3]RISKFACTORSANDACCESSTOCARE!$F:$Q, 12, FALSE)</f>
        <v>-1111.0999999999999</v>
      </c>
    </row>
    <row r="3053" spans="1:11" x14ac:dyDescent="0.3">
      <c r="A3053" t="s">
        <v>4813</v>
      </c>
      <c r="B3053" t="s">
        <v>4871</v>
      </c>
      <c r="C3053" t="s">
        <v>4872</v>
      </c>
      <c r="D3053">
        <f>VLOOKUP(C3053, [1]acs2015_county_data!$D:$O, 12, FALSE)</f>
        <v>43873</v>
      </c>
      <c r="E3053">
        <f>VLOOKUP(C3053, [2]DEMOGRAPHICS!$F:$M, 8, FALSE)</f>
        <v>3815</v>
      </c>
      <c r="F3053">
        <f>VLOOKUP(C3053, [3]RISKFACTORSANDACCESSTOCARE!$F:$N, 9, FALSE)</f>
        <v>21.8</v>
      </c>
      <c r="G3053">
        <f>VLOOKUP(C3053, [3]RISKFACTORSANDACCESSTOCARE!$F:$H, 3, FALSE)</f>
        <v>23.1</v>
      </c>
      <c r="H3053">
        <f>VLOOKUP(C3053, [3]RISKFACTORSANDACCESSTOCARE!$F:$Q, 12, FALSE)</f>
        <v>24.2</v>
      </c>
      <c r="I3053">
        <f>VLOOKUP(C3053,[4]RISKFACTORSANDACCESSTOCARE!$F:$Z,21,FALSE)</f>
        <v>129707</v>
      </c>
      <c r="J3053">
        <f>VLOOKUP(C3053,[5]DEMOGRAPHICS!$F:$J,5,FALSE)</f>
        <v>921654</v>
      </c>
      <c r="K3053">
        <f t="shared" ref="K3053:K3054" si="308">I3053/J3053*100</f>
        <v>14.073285636475294</v>
      </c>
    </row>
    <row r="3054" spans="1:11" x14ac:dyDescent="0.3">
      <c r="A3054" t="s">
        <v>4813</v>
      </c>
      <c r="B3054" t="s">
        <v>99</v>
      </c>
      <c r="C3054" t="s">
        <v>4873</v>
      </c>
      <c r="D3054">
        <f>VLOOKUP(C3054, [1]acs2015_county_data!$D:$O, 12, FALSE)</f>
        <v>50694</v>
      </c>
      <c r="E3054">
        <f>VLOOKUP(C3054, [2]DEMOGRAPHICS!$F:$M, 8, FALSE)</f>
        <v>47</v>
      </c>
      <c r="F3054">
        <f>VLOOKUP(C3054, [3]RISKFACTORSANDACCESSTOCARE!$F:$N, 9, FALSE)</f>
        <v>27</v>
      </c>
      <c r="G3054">
        <f>VLOOKUP(C3054, [3]RISKFACTORSANDACCESSTOCARE!$F:$H, 3, FALSE)</f>
        <v>21.3</v>
      </c>
      <c r="H3054">
        <f>VLOOKUP(C3054, [3]RISKFACTORSANDACCESSTOCARE!$F:$Q, 12, FALSE)</f>
        <v>25.6</v>
      </c>
      <c r="I3054">
        <f>VLOOKUP(C3054,[4]RISKFACTORSANDACCESSTOCARE!$F:$Z,21,FALSE)</f>
        <v>4926</v>
      </c>
      <c r="J3054">
        <f>VLOOKUP(C3054,[5]DEMOGRAPHICS!$F:$J,5,FALSE)</f>
        <v>42644</v>
      </c>
      <c r="K3054">
        <f t="shared" si="308"/>
        <v>11.551449207391427</v>
      </c>
    </row>
    <row r="3055" spans="1:11" hidden="1" x14ac:dyDescent="0.3">
      <c r="A3055" t="s">
        <v>4813</v>
      </c>
      <c r="B3055" t="s">
        <v>4874</v>
      </c>
      <c r="C3055" t="s">
        <v>4875</v>
      </c>
      <c r="D3055">
        <f>VLOOKUP(C3055, [1]acs2015_county_data!$D:$O, 12, FALSE)</f>
        <v>52765</v>
      </c>
      <c r="E3055">
        <f>VLOOKUP(C3055, [2]DEMOGRAPHICS!$F:$M, 8, FALSE)</f>
        <v>38</v>
      </c>
      <c r="F3055">
        <f>VLOOKUP(C3055, [3]RISKFACTORSANDACCESSTOCARE!$F:$N, 9, FALSE)</f>
        <v>28.4</v>
      </c>
      <c r="G3055">
        <f>VLOOKUP(C3055, [3]RISKFACTORSANDACCESSTOCARE!$F:$H, 3, FALSE)</f>
        <v>21.5</v>
      </c>
      <c r="H3055">
        <f>VLOOKUP(C3055, [3]RISKFACTORSANDACCESSTOCARE!$F:$Q, 12, FALSE)</f>
        <v>-1111.0999999999999</v>
      </c>
    </row>
    <row r="3056" spans="1:11" hidden="1" x14ac:dyDescent="0.3">
      <c r="A3056" t="s">
        <v>4813</v>
      </c>
      <c r="B3056" t="s">
        <v>1012</v>
      </c>
      <c r="C3056" t="s">
        <v>4876</v>
      </c>
      <c r="D3056">
        <f>VLOOKUP(C3056, [1]acs2015_county_data!$D:$O, 12, FALSE)</f>
        <v>46516</v>
      </c>
      <c r="E3056">
        <f>VLOOKUP(C3056, [2]DEMOGRAPHICS!$F:$M, 8, FALSE)</f>
        <v>33</v>
      </c>
      <c r="F3056">
        <f>VLOOKUP(C3056, [3]RISKFACTORSANDACCESSTOCARE!$F:$N, 9, FALSE)</f>
        <v>20.100000000000001</v>
      </c>
      <c r="G3056">
        <f>VLOOKUP(C3056, [3]RISKFACTORSANDACCESSTOCARE!$F:$H, 3, FALSE)</f>
        <v>21.8</v>
      </c>
      <c r="H3056">
        <f>VLOOKUP(C3056, [3]RISKFACTORSANDACCESSTOCARE!$F:$Q, 12, FALSE)</f>
        <v>-1111.0999999999999</v>
      </c>
    </row>
    <row r="3057" spans="1:11" x14ac:dyDescent="0.3">
      <c r="A3057" t="s">
        <v>4813</v>
      </c>
      <c r="B3057" t="s">
        <v>4877</v>
      </c>
      <c r="C3057" t="s">
        <v>4878</v>
      </c>
      <c r="D3057">
        <f>VLOOKUP(C3057, [1]acs2015_county_data!$D:$O, 12, FALSE)</f>
        <v>58765</v>
      </c>
      <c r="E3057">
        <f>VLOOKUP(C3057, [2]DEMOGRAPHICS!$F:$M, 8, FALSE)</f>
        <v>267</v>
      </c>
      <c r="F3057">
        <f>VLOOKUP(C3057, [3]RISKFACTORSANDACCESSTOCARE!$F:$N, 9, FALSE)</f>
        <v>23.5</v>
      </c>
      <c r="G3057">
        <f>VLOOKUP(C3057, [3]RISKFACTORSANDACCESSTOCARE!$F:$H, 3, FALSE)</f>
        <v>14.6</v>
      </c>
      <c r="H3057">
        <f>VLOOKUP(C3057, [3]RISKFACTORSANDACCESSTOCARE!$F:$Q, 12, FALSE)</f>
        <v>21.6</v>
      </c>
      <c r="I3057">
        <f>VLOOKUP(C3057,[4]RISKFACTORSANDACCESSTOCARE!$F:$Z,21,FALSE)</f>
        <v>10835</v>
      </c>
      <c r="J3057">
        <f>VLOOKUP(C3057,[5]DEMOGRAPHICS!$F:$J,5,FALSE)</f>
        <v>171006</v>
      </c>
      <c r="K3057">
        <f t="shared" ref="K3057:K3058" si="309">I3057/J3057*100</f>
        <v>6.3360349929242252</v>
      </c>
    </row>
    <row r="3058" spans="1:11" x14ac:dyDescent="0.3">
      <c r="A3058" t="s">
        <v>4813</v>
      </c>
      <c r="B3058" t="s">
        <v>4879</v>
      </c>
      <c r="C3058" t="s">
        <v>4880</v>
      </c>
      <c r="D3058">
        <f>VLOOKUP(C3058, [1]acs2015_county_data!$D:$O, 12, FALSE)</f>
        <v>76433</v>
      </c>
      <c r="E3058">
        <f>VLOOKUP(C3058, [2]DEMOGRAPHICS!$F:$M, 8, FALSE)</f>
        <v>371</v>
      </c>
      <c r="F3058">
        <f>VLOOKUP(C3058, [3]RISKFACTORSANDACCESSTOCARE!$F:$N, 9, FALSE)</f>
        <v>17.100000000000001</v>
      </c>
      <c r="G3058">
        <f>VLOOKUP(C3058, [3]RISKFACTORSANDACCESSTOCARE!$F:$H, 3, FALSE)</f>
        <v>14.3</v>
      </c>
      <c r="H3058">
        <f>VLOOKUP(C3058, [3]RISKFACTORSANDACCESSTOCARE!$F:$Q, 12, FALSE)</f>
        <v>27.1</v>
      </c>
      <c r="I3058">
        <f>VLOOKUP(C3058,[4]RISKFACTORSANDACCESSTOCARE!$F:$Z,21,FALSE)</f>
        <v>3090</v>
      </c>
      <c r="J3058">
        <f>VLOOKUP(C3058,[5]DEMOGRAPHICS!$F:$J,5,FALSE)</f>
        <v>86072</v>
      </c>
      <c r="K3058">
        <f t="shared" si="309"/>
        <v>3.5900176596337952</v>
      </c>
    </row>
    <row r="3059" spans="1:11" hidden="1" x14ac:dyDescent="0.3">
      <c r="A3059" t="s">
        <v>4813</v>
      </c>
      <c r="B3059" t="s">
        <v>4881</v>
      </c>
      <c r="C3059" t="s">
        <v>4882</v>
      </c>
      <c r="D3059">
        <f>VLOOKUP(C3059, [1]acs2015_county_data!$D:$O, 12, FALSE)</f>
        <v>49516</v>
      </c>
      <c r="E3059">
        <f>VLOOKUP(C3059, [2]DEMOGRAPHICS!$F:$M, 8, FALSE)</f>
        <v>32</v>
      </c>
      <c r="F3059">
        <f>VLOOKUP(C3059, [3]RISKFACTORSANDACCESSTOCARE!$F:$N, 9, FALSE)</f>
        <v>-1111.0999999999999</v>
      </c>
      <c r="G3059">
        <f>VLOOKUP(C3059, [3]RISKFACTORSANDACCESSTOCARE!$F:$H, 3, FALSE)</f>
        <v>-1111.0999999999999</v>
      </c>
      <c r="H3059">
        <f>VLOOKUP(C3059, [3]RISKFACTORSANDACCESSTOCARE!$F:$Q, 12, FALSE)</f>
        <v>-1111.0999999999999</v>
      </c>
    </row>
    <row r="3060" spans="1:11" x14ac:dyDescent="0.3">
      <c r="A3060" t="s">
        <v>4813</v>
      </c>
      <c r="B3060" t="s">
        <v>862</v>
      </c>
      <c r="C3060" t="s">
        <v>4883</v>
      </c>
      <c r="D3060">
        <f>VLOOKUP(C3060, [1]acs2015_county_data!$D:$O, 12, FALSE)</f>
        <v>61611</v>
      </c>
      <c r="E3060">
        <f>VLOOKUP(C3060, [2]DEMOGRAPHICS!$F:$M, 8, FALSE)</f>
        <v>68</v>
      </c>
      <c r="F3060">
        <f>VLOOKUP(C3060, [3]RISKFACTORSANDACCESSTOCARE!$F:$N, 9, FALSE)</f>
        <v>20.3</v>
      </c>
      <c r="G3060">
        <f>VLOOKUP(C3060, [3]RISKFACTORSANDACCESSTOCARE!$F:$H, 3, FALSE)</f>
        <v>18.2</v>
      </c>
      <c r="H3060">
        <f>VLOOKUP(C3060, [3]RISKFACTORSANDACCESSTOCARE!$F:$Q, 12, FALSE)</f>
        <v>14.7</v>
      </c>
      <c r="I3060">
        <f>VLOOKUP(C3060,[4]RISKFACTORSANDACCESSTOCARE!$F:$Z,21,FALSE)</f>
        <v>2430</v>
      </c>
      <c r="J3060">
        <f>VLOOKUP(C3060,[5]DEMOGRAPHICS!$F:$J,5,FALSE)</f>
        <v>39102</v>
      </c>
      <c r="K3060">
        <f>I3060/J3060*100</f>
        <v>6.2145158815405859</v>
      </c>
    </row>
    <row r="3061" spans="1:11" hidden="1" x14ac:dyDescent="0.3">
      <c r="A3061" t="s">
        <v>4813</v>
      </c>
      <c r="B3061" t="s">
        <v>262</v>
      </c>
      <c r="C3061" t="s">
        <v>4884</v>
      </c>
      <c r="D3061">
        <f>VLOOKUP(C3061, [1]acs2015_county_data!$D:$O, 12, FALSE)</f>
        <v>50714</v>
      </c>
      <c r="E3061">
        <f>VLOOKUP(C3061, [2]DEMOGRAPHICS!$F:$M, 8, FALSE)</f>
        <v>48</v>
      </c>
      <c r="F3061">
        <f>VLOOKUP(C3061, [3]RISKFACTORSANDACCESSTOCARE!$F:$N, 9, FALSE)</f>
        <v>23.7</v>
      </c>
      <c r="G3061">
        <f>VLOOKUP(C3061, [3]RISKFACTORSANDACCESSTOCARE!$F:$H, 3, FALSE)</f>
        <v>18.399999999999999</v>
      </c>
      <c r="H3061">
        <f>VLOOKUP(C3061, [3]RISKFACTORSANDACCESSTOCARE!$F:$Q, 12, FALSE)</f>
        <v>-1111.0999999999999</v>
      </c>
    </row>
    <row r="3062" spans="1:11" x14ac:dyDescent="0.3">
      <c r="A3062" t="s">
        <v>4813</v>
      </c>
      <c r="B3062" t="s">
        <v>3372</v>
      </c>
      <c r="C3062" t="s">
        <v>4885</v>
      </c>
      <c r="D3062">
        <f>VLOOKUP(C3062, [1]acs2015_county_data!$D:$O, 12, FALSE)</f>
        <v>51613</v>
      </c>
      <c r="E3062">
        <f>VLOOKUP(C3062, [2]DEMOGRAPHICS!$F:$M, 8, FALSE)</f>
        <v>84</v>
      </c>
      <c r="F3062">
        <f>VLOOKUP(C3062, [3]RISKFACTORSANDACCESSTOCARE!$F:$N, 9, FALSE)</f>
        <v>21.3</v>
      </c>
      <c r="G3062">
        <f>VLOOKUP(C3062, [3]RISKFACTORSANDACCESSTOCARE!$F:$H, 3, FALSE)</f>
        <v>15.1</v>
      </c>
      <c r="H3062">
        <f>VLOOKUP(C3062, [3]RISKFACTORSANDACCESSTOCARE!$F:$Q, 12, FALSE)</f>
        <v>13.5</v>
      </c>
      <c r="I3062">
        <f>VLOOKUP(C3062,[4]RISKFACTORSANDACCESSTOCARE!$F:$Z,21,FALSE)</f>
        <v>5487</v>
      </c>
      <c r="J3062">
        <f>VLOOKUP(C3062,[5]DEMOGRAPHICS!$F:$J,5,FALSE)</f>
        <v>67585</v>
      </c>
      <c r="K3062">
        <f>I3062/J3062*100</f>
        <v>8.1186653843308427</v>
      </c>
    </row>
    <row r="3063" spans="1:11" hidden="1" x14ac:dyDescent="0.3">
      <c r="A3063" t="s">
        <v>4813</v>
      </c>
      <c r="B3063" t="s">
        <v>4886</v>
      </c>
      <c r="C3063" t="s">
        <v>4887</v>
      </c>
      <c r="D3063">
        <f>VLOOKUP(C3063, [1]acs2015_county_data!$D:$O, 12, FALSE)</f>
        <v>43137</v>
      </c>
      <c r="E3063">
        <f>VLOOKUP(C3063, [2]DEMOGRAPHICS!$F:$M, 8, FALSE)</f>
        <v>12</v>
      </c>
      <c r="F3063">
        <f>VLOOKUP(C3063, [3]RISKFACTORSANDACCESSTOCARE!$F:$N, 9, FALSE)</f>
        <v>-1111.0999999999999</v>
      </c>
      <c r="G3063">
        <f>VLOOKUP(C3063, [3]RISKFACTORSANDACCESSTOCARE!$F:$H, 3, FALSE)</f>
        <v>22.1</v>
      </c>
      <c r="H3063">
        <f>VLOOKUP(C3063, [3]RISKFACTORSANDACCESSTOCARE!$F:$Q, 12, FALSE)</f>
        <v>-1111.0999999999999</v>
      </c>
    </row>
    <row r="3064" spans="1:11" x14ac:dyDescent="0.3">
      <c r="A3064" t="s">
        <v>4813</v>
      </c>
      <c r="B3064" t="s">
        <v>4888</v>
      </c>
      <c r="C3064" t="s">
        <v>4889</v>
      </c>
      <c r="D3064">
        <f>VLOOKUP(C3064, [1]acs2015_county_data!$D:$O, 12, FALSE)</f>
        <v>55584</v>
      </c>
      <c r="E3064">
        <f>VLOOKUP(C3064, [2]DEMOGRAPHICS!$F:$M, 8, FALSE)</f>
        <v>588</v>
      </c>
      <c r="F3064">
        <f>VLOOKUP(C3064, [3]RISKFACTORSANDACCESSTOCARE!$F:$N, 9, FALSE)</f>
        <v>22.1</v>
      </c>
      <c r="G3064">
        <f>VLOOKUP(C3064, [3]RISKFACTORSANDACCESSTOCARE!$F:$H, 3, FALSE)</f>
        <v>20.399999999999999</v>
      </c>
      <c r="H3064">
        <f>VLOOKUP(C3064, [3]RISKFACTORSANDACCESSTOCARE!$F:$Q, 12, FALSE)</f>
        <v>26.7</v>
      </c>
      <c r="I3064">
        <f>VLOOKUP(C3064,[4]RISKFACTORSANDACCESSTOCARE!$F:$Z,21,FALSE)</f>
        <v>20333</v>
      </c>
      <c r="J3064">
        <f>VLOOKUP(C3064,[5]DEMOGRAPHICS!$F:$J,5,FALSE)</f>
        <v>195708</v>
      </c>
      <c r="K3064">
        <f>I3064/J3064*100</f>
        <v>10.389457763607005</v>
      </c>
    </row>
    <row r="3065" spans="1:11" hidden="1" x14ac:dyDescent="0.3">
      <c r="A3065" t="s">
        <v>4813</v>
      </c>
      <c r="B3065" t="s">
        <v>1147</v>
      </c>
      <c r="C3065" t="s">
        <v>4890</v>
      </c>
      <c r="D3065">
        <f>VLOOKUP(C3065, [1]acs2015_county_data!$D:$O, 12, FALSE)</f>
        <v>44810</v>
      </c>
      <c r="E3065">
        <f>VLOOKUP(C3065, [2]DEMOGRAPHICS!$F:$M, 8, FALSE)</f>
        <v>31</v>
      </c>
      <c r="F3065">
        <f>VLOOKUP(C3065, [3]RISKFACTORSANDACCESSTOCARE!$F:$N, 9, FALSE)</f>
        <v>19.2</v>
      </c>
      <c r="G3065">
        <f>VLOOKUP(C3065, [3]RISKFACTORSANDACCESSTOCARE!$F:$H, 3, FALSE)</f>
        <v>14.8</v>
      </c>
      <c r="H3065">
        <f>VLOOKUP(C3065, [3]RISKFACTORSANDACCESSTOCARE!$F:$Q, 12, FALSE)</f>
        <v>-1111.0999999999999</v>
      </c>
    </row>
    <row r="3066" spans="1:11" x14ac:dyDescent="0.3">
      <c r="A3066" t="s">
        <v>4813</v>
      </c>
      <c r="B3066" t="s">
        <v>2270</v>
      </c>
      <c r="C3066" t="s">
        <v>4891</v>
      </c>
      <c r="D3066">
        <f>VLOOKUP(C3066, [1]acs2015_county_data!$D:$O, 12, FALSE)</f>
        <v>50324</v>
      </c>
      <c r="E3066">
        <f>VLOOKUP(C3066, [2]DEMOGRAPHICS!$F:$M, 8, FALSE)</f>
        <v>219</v>
      </c>
      <c r="F3066">
        <f>VLOOKUP(C3066, [3]RISKFACTORSANDACCESSTOCARE!$F:$N, 9, FALSE)</f>
        <v>24.4</v>
      </c>
      <c r="G3066">
        <f>VLOOKUP(C3066, [3]RISKFACTORSANDACCESSTOCARE!$F:$H, 3, FALSE)</f>
        <v>23.3</v>
      </c>
      <c r="H3066">
        <f>VLOOKUP(C3066, [3]RISKFACTORSANDACCESSTOCARE!$F:$Q, 12, FALSE)</f>
        <v>19.5</v>
      </c>
      <c r="I3066">
        <f>VLOOKUP(C3066,[4]RISKFACTORSANDACCESSTOCARE!$F:$Z,21,FALSE)</f>
        <v>15446</v>
      </c>
      <c r="J3066">
        <f>VLOOKUP(C3066,[5]DEMOGRAPHICS!$F:$J,5,FALSE)</f>
        <v>157538</v>
      </c>
      <c r="K3066">
        <f>I3066/J3066*100</f>
        <v>9.8046185682184621</v>
      </c>
    </row>
    <row r="3067" spans="1:11" hidden="1" x14ac:dyDescent="0.3">
      <c r="A3067" t="s">
        <v>4813</v>
      </c>
      <c r="B3067" t="s">
        <v>4302</v>
      </c>
      <c r="C3067" t="s">
        <v>4892</v>
      </c>
      <c r="D3067">
        <f>VLOOKUP(C3067, [1]acs2015_county_data!$D:$O, 12, FALSE)</f>
        <v>39194</v>
      </c>
      <c r="E3067">
        <f>VLOOKUP(C3067, [2]DEMOGRAPHICS!$F:$M, 8, FALSE)</f>
        <v>17</v>
      </c>
      <c r="F3067">
        <f>VLOOKUP(C3067, [3]RISKFACTORSANDACCESSTOCARE!$F:$N, 9, FALSE)</f>
        <v>-1111.0999999999999</v>
      </c>
      <c r="G3067">
        <f>VLOOKUP(C3067, [3]RISKFACTORSANDACCESSTOCARE!$F:$H, 3, FALSE)</f>
        <v>26.4</v>
      </c>
      <c r="H3067">
        <f>VLOOKUP(C3067, [3]RISKFACTORSANDACCESSTOCARE!$F:$Q, 12, FALSE)</f>
        <v>-1111.0999999999999</v>
      </c>
    </row>
    <row r="3068" spans="1:11" x14ac:dyDescent="0.3">
      <c r="A3068" t="s">
        <v>4813</v>
      </c>
      <c r="B3068" t="s">
        <v>4893</v>
      </c>
      <c r="C3068" t="s">
        <v>4894</v>
      </c>
      <c r="D3068">
        <f>VLOOKUP(C3068, [1]acs2015_county_data!$D:$O, 12, FALSE)</f>
        <v>70886</v>
      </c>
      <c r="E3068">
        <f>VLOOKUP(C3068, [2]DEMOGRAPHICS!$F:$M, 8, FALSE)</f>
        <v>107</v>
      </c>
      <c r="F3068">
        <f>VLOOKUP(C3068, [3]RISKFACTORSANDACCESSTOCARE!$F:$N, 9, FALSE)</f>
        <v>25.7</v>
      </c>
      <c r="G3068">
        <f>VLOOKUP(C3068, [3]RISKFACTORSANDACCESSTOCARE!$F:$H, 3, FALSE)</f>
        <v>13.6</v>
      </c>
      <c r="H3068">
        <f>VLOOKUP(C3068, [3]RISKFACTORSANDACCESSTOCARE!$F:$Q, 12, FALSE)</f>
        <v>17.600000000000001</v>
      </c>
      <c r="I3068">
        <f>VLOOKUP(C3068,[4]RISKFACTORSANDACCESSTOCARE!$F:$Z,21,FALSE)</f>
        <v>3531</v>
      </c>
      <c r="J3068">
        <f>VLOOKUP(C3068,[5]DEMOGRAPHICS!$F:$J,5,FALSE)</f>
        <v>77144</v>
      </c>
      <c r="K3068">
        <f t="shared" ref="K3068:K3069" si="310">I3068/J3068*100</f>
        <v>4.5771544125272223</v>
      </c>
    </row>
    <row r="3069" spans="1:11" x14ac:dyDescent="0.3">
      <c r="A3069" t="s">
        <v>4813</v>
      </c>
      <c r="B3069" t="s">
        <v>4895</v>
      </c>
      <c r="C3069" t="s">
        <v>4896</v>
      </c>
      <c r="D3069">
        <f>VLOOKUP(C3069, [1]acs2015_county_data!$D:$O, 12, FALSE)</f>
        <v>51055</v>
      </c>
      <c r="E3069">
        <f>VLOOKUP(C3069, [2]DEMOGRAPHICS!$F:$M, 8, FALSE)</f>
        <v>69</v>
      </c>
      <c r="F3069">
        <f>VLOOKUP(C3069, [3]RISKFACTORSANDACCESSTOCARE!$F:$N, 9, FALSE)</f>
        <v>28.4</v>
      </c>
      <c r="G3069">
        <f>VLOOKUP(C3069, [3]RISKFACTORSANDACCESSTOCARE!$F:$H, 3, FALSE)</f>
        <v>28.4</v>
      </c>
      <c r="H3069">
        <f>VLOOKUP(C3069, [3]RISKFACTORSANDACCESSTOCARE!$F:$Q, 12, FALSE)</f>
        <v>22.9</v>
      </c>
      <c r="I3069">
        <f>VLOOKUP(C3069,[4]RISKFACTORSANDACCESSTOCARE!$F:$Z,21,FALSE)</f>
        <v>4732</v>
      </c>
      <c r="J3069">
        <f>VLOOKUP(C3069,[5]DEMOGRAPHICS!$F:$J,5,FALSE)</f>
        <v>57746</v>
      </c>
      <c r="K3069">
        <f t="shared" si="310"/>
        <v>8.194506978838362</v>
      </c>
    </row>
    <row r="3070" spans="1:11" hidden="1" x14ac:dyDescent="0.3">
      <c r="A3070" t="s">
        <v>4813</v>
      </c>
      <c r="B3070" t="s">
        <v>4897</v>
      </c>
      <c r="C3070" t="s">
        <v>4898</v>
      </c>
      <c r="D3070">
        <f>VLOOKUP(C3070, [1]acs2015_county_data!$D:$O, 12, FALSE)</f>
        <v>41665</v>
      </c>
      <c r="E3070">
        <f>VLOOKUP(C3070, [2]DEMOGRAPHICS!$F:$M, 8, FALSE)</f>
        <v>14</v>
      </c>
      <c r="F3070">
        <f>VLOOKUP(C3070, [3]RISKFACTORSANDACCESSTOCARE!$F:$N, 9, FALSE)</f>
        <v>25.8</v>
      </c>
      <c r="G3070">
        <f>VLOOKUP(C3070, [3]RISKFACTORSANDACCESSTOCARE!$F:$H, 3, FALSE)</f>
        <v>16.8</v>
      </c>
      <c r="H3070">
        <f>VLOOKUP(C3070, [3]RISKFACTORSANDACCESSTOCARE!$F:$Q, 12, FALSE)</f>
        <v>-1111.0999999999999</v>
      </c>
    </row>
    <row r="3071" spans="1:11" x14ac:dyDescent="0.3">
      <c r="A3071" t="s">
        <v>4813</v>
      </c>
      <c r="B3071" t="s">
        <v>4899</v>
      </c>
      <c r="C3071" t="s">
        <v>4900</v>
      </c>
      <c r="D3071">
        <f>VLOOKUP(C3071, [1]acs2015_county_data!$D:$O, 12, FALSE)</f>
        <v>47861</v>
      </c>
      <c r="E3071">
        <f>VLOOKUP(C3071, [2]DEMOGRAPHICS!$F:$M, 8, FALSE)</f>
        <v>46</v>
      </c>
      <c r="F3071">
        <f>VLOOKUP(C3071, [3]RISKFACTORSANDACCESSTOCARE!$F:$N, 9, FALSE)</f>
        <v>24.8</v>
      </c>
      <c r="G3071">
        <f>VLOOKUP(C3071, [3]RISKFACTORSANDACCESSTOCARE!$F:$H, 3, FALSE)</f>
        <v>23.9</v>
      </c>
      <c r="H3071">
        <f>VLOOKUP(C3071, [3]RISKFACTORSANDACCESSTOCARE!$F:$Q, 12, FALSE)</f>
        <v>31.4</v>
      </c>
      <c r="I3071">
        <f>VLOOKUP(C3071,[4]RISKFACTORSANDACCESSTOCARE!$F:$Z,21,FALSE)</f>
        <v>3947</v>
      </c>
      <c r="J3071">
        <f>VLOOKUP(C3071,[5]DEMOGRAPHICS!$F:$J,5,FALSE)</f>
        <v>41335</v>
      </c>
      <c r="K3071">
        <f t="shared" ref="K3071:K3072" si="311">I3071/J3071*100</f>
        <v>9.5488085157856535</v>
      </c>
    </row>
    <row r="3072" spans="1:11" x14ac:dyDescent="0.3">
      <c r="A3072" t="s">
        <v>4813</v>
      </c>
      <c r="B3072" t="s">
        <v>4901</v>
      </c>
      <c r="C3072" t="s">
        <v>4902</v>
      </c>
      <c r="D3072">
        <f>VLOOKUP(C3072, [1]acs2015_county_data!$D:$O, 12, FALSE)</f>
        <v>53713</v>
      </c>
      <c r="E3072">
        <f>VLOOKUP(C3072, [2]DEMOGRAPHICS!$F:$M, 8, FALSE)</f>
        <v>223</v>
      </c>
      <c r="F3072">
        <f>VLOOKUP(C3072, [3]RISKFACTORSANDACCESSTOCARE!$F:$N, 9, FALSE)</f>
        <v>21.7</v>
      </c>
      <c r="G3072">
        <f>VLOOKUP(C3072, [3]RISKFACTORSANDACCESSTOCARE!$F:$H, 3, FALSE)</f>
        <v>18</v>
      </c>
      <c r="H3072">
        <f>VLOOKUP(C3072, [3]RISKFACTORSANDACCESSTOCARE!$F:$Q, 12, FALSE)</f>
        <v>23.8</v>
      </c>
      <c r="I3072">
        <f>VLOOKUP(C3072,[4]RISKFACTORSANDACCESSTOCARE!$F:$Z,21,FALSE)</f>
        <v>8399</v>
      </c>
      <c r="J3072">
        <f>VLOOKUP(C3072,[5]DEMOGRAPHICS!$F:$J,5,FALSE)</f>
        <v>114610</v>
      </c>
      <c r="K3072">
        <f t="shared" si="311"/>
        <v>7.3283308611813975</v>
      </c>
    </row>
    <row r="3073" spans="1:11" hidden="1" x14ac:dyDescent="0.3">
      <c r="A3073" t="s">
        <v>4813</v>
      </c>
      <c r="B3073" t="s">
        <v>664</v>
      </c>
      <c r="C3073" t="s">
        <v>4903</v>
      </c>
      <c r="D3073">
        <f>VLOOKUP(C3073, [1]acs2015_county_data!$D:$O, 12, FALSE)</f>
        <v>45420</v>
      </c>
      <c r="E3073">
        <f>VLOOKUP(C3073, [2]DEMOGRAPHICS!$F:$M, 8, FALSE)</f>
        <v>20</v>
      </c>
      <c r="F3073">
        <f>VLOOKUP(C3073, [3]RISKFACTORSANDACCESSTOCARE!$F:$N, 9, FALSE)</f>
        <v>-1111.0999999999999</v>
      </c>
      <c r="G3073">
        <f>VLOOKUP(C3073, [3]RISKFACTORSANDACCESSTOCARE!$F:$H, 3, FALSE)</f>
        <v>18.8</v>
      </c>
      <c r="H3073">
        <f>VLOOKUP(C3073, [3]RISKFACTORSANDACCESSTOCARE!$F:$Q, 12, FALSE)</f>
        <v>-1111.0999999999999</v>
      </c>
    </row>
    <row r="3074" spans="1:11" hidden="1" x14ac:dyDescent="0.3">
      <c r="A3074" t="s">
        <v>4813</v>
      </c>
      <c r="B3074" t="s">
        <v>4904</v>
      </c>
      <c r="C3074" t="s">
        <v>4905</v>
      </c>
      <c r="D3074">
        <f>VLOOKUP(C3074, [1]acs2015_county_data!$D:$O, 12, FALSE)</f>
        <v>51077</v>
      </c>
      <c r="E3074">
        <f>VLOOKUP(C3074, [2]DEMOGRAPHICS!$F:$M, 8, FALSE)</f>
        <v>38</v>
      </c>
      <c r="F3074">
        <f>VLOOKUP(C3074, [3]RISKFACTORSANDACCESSTOCARE!$F:$N, 9, FALSE)</f>
        <v>22.6</v>
      </c>
      <c r="G3074">
        <f>VLOOKUP(C3074, [3]RISKFACTORSANDACCESSTOCARE!$F:$H, 3, FALSE)</f>
        <v>24.8</v>
      </c>
      <c r="H3074">
        <f>VLOOKUP(C3074, [3]RISKFACTORSANDACCESSTOCARE!$F:$Q, 12, FALSE)</f>
        <v>-1111.0999999999999</v>
      </c>
    </row>
    <row r="3075" spans="1:11" x14ac:dyDescent="0.3">
      <c r="A3075" t="s">
        <v>4813</v>
      </c>
      <c r="B3075" t="s">
        <v>1906</v>
      </c>
      <c r="C3075" t="s">
        <v>4906</v>
      </c>
      <c r="D3075">
        <f>VLOOKUP(C3075, [1]acs2015_county_data!$D:$O, 12, FALSE)</f>
        <v>47675</v>
      </c>
      <c r="E3075">
        <f>VLOOKUP(C3075, [2]DEMOGRAPHICS!$F:$M, 8, FALSE)</f>
        <v>37</v>
      </c>
      <c r="F3075">
        <f>VLOOKUP(C3075, [3]RISKFACTORSANDACCESSTOCARE!$F:$N, 9, FALSE)</f>
        <v>21.9</v>
      </c>
      <c r="G3075">
        <f>VLOOKUP(C3075, [3]RISKFACTORSANDACCESSTOCARE!$F:$H, 3, FALSE)</f>
        <v>24.6</v>
      </c>
      <c r="H3075">
        <f>VLOOKUP(C3075, [3]RISKFACTORSANDACCESSTOCARE!$F:$Q, 12, FALSE)</f>
        <v>14.3</v>
      </c>
      <c r="I3075">
        <f>VLOOKUP(C3075,[4]RISKFACTORSANDACCESSTOCARE!$F:$Z,21,FALSE)</f>
        <v>3852</v>
      </c>
      <c r="J3075">
        <f>VLOOKUP(C3075,[5]DEMOGRAPHICS!$F:$J,5,FALSE)</f>
        <v>29055</v>
      </c>
      <c r="K3075">
        <f>I3075/J3075*100</f>
        <v>13.257614868353123</v>
      </c>
    </row>
    <row r="3076" spans="1:11" hidden="1" x14ac:dyDescent="0.3">
      <c r="A3076" t="s">
        <v>4813</v>
      </c>
      <c r="B3076" t="s">
        <v>4907</v>
      </c>
      <c r="C3076" t="s">
        <v>4908</v>
      </c>
      <c r="D3076">
        <f>VLOOKUP(C3076, [1]acs2015_county_data!$D:$O, 12, FALSE)</f>
        <v>41061</v>
      </c>
      <c r="E3076">
        <f>VLOOKUP(C3076, [2]DEMOGRAPHICS!$F:$M, 8, FALSE)</f>
        <v>26</v>
      </c>
      <c r="F3076">
        <f>VLOOKUP(C3076, [3]RISKFACTORSANDACCESSTOCARE!$F:$N, 9, FALSE)</f>
        <v>24.7</v>
      </c>
      <c r="G3076">
        <f>VLOOKUP(C3076, [3]RISKFACTORSANDACCESSTOCARE!$F:$H, 3, FALSE)</f>
        <v>27.1</v>
      </c>
      <c r="H3076">
        <f>VLOOKUP(C3076, [3]RISKFACTORSANDACCESSTOCARE!$F:$Q, 12, FALSE)</f>
        <v>-1111.0999999999999</v>
      </c>
    </row>
    <row r="3077" spans="1:11" x14ac:dyDescent="0.3">
      <c r="A3077" t="s">
        <v>4813</v>
      </c>
      <c r="B3077" t="s">
        <v>3853</v>
      </c>
      <c r="C3077" t="s">
        <v>4909</v>
      </c>
      <c r="D3077">
        <f>VLOOKUP(C3077, [1]acs2015_county_data!$D:$O, 12, FALSE)</f>
        <v>53445</v>
      </c>
      <c r="E3077">
        <f>VLOOKUP(C3077, [2]DEMOGRAPHICS!$F:$M, 8, FALSE)</f>
        <v>180</v>
      </c>
      <c r="F3077">
        <f>VLOOKUP(C3077, [3]RISKFACTORSANDACCESSTOCARE!$F:$N, 9, FALSE)</f>
        <v>23.3</v>
      </c>
      <c r="G3077">
        <f>VLOOKUP(C3077, [3]RISKFACTORSANDACCESSTOCARE!$F:$H, 3, FALSE)</f>
        <v>17.7</v>
      </c>
      <c r="H3077">
        <f>VLOOKUP(C3077, [3]RISKFACTORSANDACCESSTOCARE!$F:$Q, 12, FALSE)</f>
        <v>26.9</v>
      </c>
      <c r="I3077">
        <f>VLOOKUP(C3077,[4]RISKFACTORSANDACCESSTOCARE!$F:$Z,21,FALSE)</f>
        <v>9758</v>
      </c>
      <c r="J3077">
        <f>VLOOKUP(C3077,[5]DEMOGRAPHICS!$F:$J,5,FALSE)</f>
        <v>99844</v>
      </c>
      <c r="K3077">
        <f>I3077/J3077*100</f>
        <v>9.7732462641721085</v>
      </c>
    </row>
    <row r="3078" spans="1:11" hidden="1" x14ac:dyDescent="0.3">
      <c r="A3078" t="s">
        <v>4813</v>
      </c>
      <c r="B3078" t="s">
        <v>4910</v>
      </c>
      <c r="C3078" t="s">
        <v>4911</v>
      </c>
      <c r="D3078">
        <f>VLOOKUP(C3078, [1]acs2015_county_data!$D:$O, 12, FALSE)</f>
        <v>42368</v>
      </c>
      <c r="E3078">
        <f>VLOOKUP(C3078, [2]DEMOGRAPHICS!$F:$M, 8, FALSE)</f>
        <v>21</v>
      </c>
      <c r="F3078">
        <f>VLOOKUP(C3078, [3]RISKFACTORSANDACCESSTOCARE!$F:$N, 9, FALSE)</f>
        <v>16.600000000000001</v>
      </c>
      <c r="G3078">
        <f>VLOOKUP(C3078, [3]RISKFACTORSANDACCESSTOCARE!$F:$H, 3, FALSE)</f>
        <v>-1111.0999999999999</v>
      </c>
      <c r="H3078">
        <f>VLOOKUP(C3078, [3]RISKFACTORSANDACCESSTOCARE!$F:$Q, 12, FALSE)</f>
        <v>-1111.0999999999999</v>
      </c>
    </row>
    <row r="3079" spans="1:11" x14ac:dyDescent="0.3">
      <c r="A3079" t="s">
        <v>4813</v>
      </c>
      <c r="B3079" t="s">
        <v>129</v>
      </c>
      <c r="C3079" t="s">
        <v>4912</v>
      </c>
      <c r="D3079">
        <f>VLOOKUP(C3079, [1]acs2015_county_data!$D:$O, 12, FALSE)</f>
        <v>69237</v>
      </c>
      <c r="E3079">
        <f>VLOOKUP(C3079, [2]DEMOGRAPHICS!$F:$M, 8, FALSE)</f>
        <v>293</v>
      </c>
      <c r="F3079">
        <f>VLOOKUP(C3079, [3]RISKFACTORSANDACCESSTOCARE!$F:$N, 9, FALSE)</f>
        <v>19.2</v>
      </c>
      <c r="G3079">
        <f>VLOOKUP(C3079, [3]RISKFACTORSANDACCESSTOCARE!$F:$H, 3, FALSE)</f>
        <v>17.8</v>
      </c>
      <c r="H3079">
        <f>VLOOKUP(C3079, [3]RISKFACTORSANDACCESSTOCARE!$F:$Q, 12, FALSE)</f>
        <v>21.5</v>
      </c>
      <c r="I3079">
        <f>VLOOKUP(C3079,[4]RISKFACTORSANDACCESSTOCARE!$F:$Z,21,FALSE)</f>
        <v>6870</v>
      </c>
      <c r="J3079">
        <f>VLOOKUP(C3079,[5]DEMOGRAPHICS!$F:$J,5,FALSE)</f>
        <v>126158</v>
      </c>
      <c r="K3079">
        <f t="shared" ref="K3079:K3081" si="312">I3079/J3079*100</f>
        <v>5.4455524025428428</v>
      </c>
    </row>
    <row r="3080" spans="1:11" x14ac:dyDescent="0.3">
      <c r="A3080" t="s">
        <v>4813</v>
      </c>
      <c r="B3080" t="s">
        <v>4913</v>
      </c>
      <c r="C3080" t="s">
        <v>4914</v>
      </c>
      <c r="D3080">
        <f>VLOOKUP(C3080, [1]acs2015_county_data!$D:$O, 12, FALSE)</f>
        <v>76545</v>
      </c>
      <c r="E3080">
        <f>VLOOKUP(C3080, [2]DEMOGRAPHICS!$F:$M, 8, FALSE)</f>
        <v>682</v>
      </c>
      <c r="F3080">
        <f>VLOOKUP(C3080, [3]RISKFACTORSANDACCESSTOCARE!$F:$N, 9, FALSE)</f>
        <v>17.600000000000001</v>
      </c>
      <c r="G3080">
        <f>VLOOKUP(C3080, [3]RISKFACTORSANDACCESSTOCARE!$F:$H, 3, FALSE)</f>
        <v>16.600000000000001</v>
      </c>
      <c r="H3080">
        <f>VLOOKUP(C3080, [3]RISKFACTORSANDACCESSTOCARE!$F:$Q, 12, FALSE)</f>
        <v>22.9</v>
      </c>
      <c r="I3080">
        <f>VLOOKUP(C3080,[4]RISKFACTORSANDACCESSTOCARE!$F:$Z,21,FALSE)</f>
        <v>23728</v>
      </c>
      <c r="J3080">
        <f>VLOOKUP(C3080,[5]DEMOGRAPHICS!$F:$J,5,FALSE)</f>
        <v>378971</v>
      </c>
      <c r="K3080">
        <f t="shared" si="312"/>
        <v>6.2611651023429236</v>
      </c>
    </row>
    <row r="3081" spans="1:11" x14ac:dyDescent="0.3">
      <c r="A3081" t="s">
        <v>4813</v>
      </c>
      <c r="B3081" t="s">
        <v>4915</v>
      </c>
      <c r="C3081" t="s">
        <v>4916</v>
      </c>
      <c r="D3081">
        <f>VLOOKUP(C3081, [1]acs2015_county_data!$D:$O, 12, FALSE)</f>
        <v>51994</v>
      </c>
      <c r="E3081">
        <f>VLOOKUP(C3081, [2]DEMOGRAPHICS!$F:$M, 8, FALSE)</f>
        <v>70</v>
      </c>
      <c r="F3081">
        <f>VLOOKUP(C3081, [3]RISKFACTORSANDACCESSTOCARE!$F:$N, 9, FALSE)</f>
        <v>26.3</v>
      </c>
      <c r="G3081">
        <f>VLOOKUP(C3081, [3]RISKFACTORSANDACCESSTOCARE!$F:$H, 3, FALSE)</f>
        <v>24.3</v>
      </c>
      <c r="H3081">
        <f>VLOOKUP(C3081, [3]RISKFACTORSANDACCESSTOCARE!$F:$Q, 12, FALSE)</f>
        <v>28.9</v>
      </c>
      <c r="I3081">
        <f>VLOOKUP(C3081,[4]RISKFACTORSANDACCESSTOCARE!$F:$Z,21,FALSE)</f>
        <v>3788</v>
      </c>
      <c r="J3081">
        <f>VLOOKUP(C3081,[5]DEMOGRAPHICS!$F:$J,5,FALSE)</f>
        <v>52563</v>
      </c>
      <c r="K3081">
        <f t="shared" si="312"/>
        <v>7.2065901870136786</v>
      </c>
    </row>
    <row r="3082" spans="1:11" hidden="1" x14ac:dyDescent="0.3">
      <c r="A3082" t="s">
        <v>4813</v>
      </c>
      <c r="B3082" t="s">
        <v>4917</v>
      </c>
      <c r="C3082" t="s">
        <v>4918</v>
      </c>
      <c r="D3082">
        <f>VLOOKUP(C3082, [1]acs2015_county_data!$D:$O, 12, FALSE)</f>
        <v>45166</v>
      </c>
      <c r="E3082">
        <f>VLOOKUP(C3082, [2]DEMOGRAPHICS!$F:$M, 8, FALSE)</f>
        <v>40</v>
      </c>
      <c r="F3082">
        <f>VLOOKUP(C3082, [3]RISKFACTORSANDACCESSTOCARE!$F:$N, 9, FALSE)</f>
        <v>30.5</v>
      </c>
      <c r="G3082">
        <f>VLOOKUP(C3082, [3]RISKFACTORSANDACCESSTOCARE!$F:$H, 3, FALSE)</f>
        <v>18.5</v>
      </c>
      <c r="H3082">
        <f>VLOOKUP(C3082, [3]RISKFACTORSANDACCESSTOCARE!$F:$Q, 12, FALSE)</f>
        <v>-1111.0999999999999</v>
      </c>
    </row>
    <row r="3083" spans="1:11" x14ac:dyDescent="0.3">
      <c r="A3083" t="s">
        <v>4813</v>
      </c>
      <c r="B3083" t="s">
        <v>1180</v>
      </c>
      <c r="C3083" t="s">
        <v>4919</v>
      </c>
      <c r="D3083">
        <f>VLOOKUP(C3083, [1]acs2015_county_data!$D:$O, 12, FALSE)</f>
        <v>52018</v>
      </c>
      <c r="E3083">
        <f>VLOOKUP(C3083, [2]DEMOGRAPHICS!$F:$M, 8, FALSE)</f>
        <v>364</v>
      </c>
      <c r="F3083">
        <f>VLOOKUP(C3083, [3]RISKFACTORSANDACCESSTOCARE!$F:$N, 9, FALSE)</f>
        <v>23.3</v>
      </c>
      <c r="G3083">
        <f>VLOOKUP(C3083, [3]RISKFACTORSANDACCESSTOCARE!$F:$H, 3, FALSE)</f>
        <v>19.399999999999999</v>
      </c>
      <c r="H3083">
        <f>VLOOKUP(C3083, [3]RISKFACTORSANDACCESSTOCARE!$F:$Q, 12, FALSE)</f>
        <v>24.2</v>
      </c>
      <c r="I3083">
        <f>VLOOKUP(C3083,[4]RISKFACTORSANDACCESSTOCARE!$F:$Z,21,FALSE)</f>
        <v>10463</v>
      </c>
      <c r="J3083">
        <f>VLOOKUP(C3083,[5]DEMOGRAPHICS!$F:$J,5,FALSE)</f>
        <v>159482</v>
      </c>
      <c r="K3083">
        <f t="shared" ref="K3083:K3107" si="313">I3083/J3083*100</f>
        <v>6.5606149910334715</v>
      </c>
    </row>
    <row r="3084" spans="1:11" x14ac:dyDescent="0.3">
      <c r="A3084" t="s">
        <v>4813</v>
      </c>
      <c r="B3084" t="s">
        <v>3401</v>
      </c>
      <c r="C3084" t="s">
        <v>4920</v>
      </c>
      <c r="D3084">
        <f>VLOOKUP(C3084, [1]acs2015_county_data!$D:$O, 12, FALSE)</f>
        <v>48961</v>
      </c>
      <c r="E3084">
        <f>VLOOKUP(C3084, [2]DEMOGRAPHICS!$F:$M, 8, FALSE)</f>
        <v>95</v>
      </c>
      <c r="F3084">
        <f>VLOOKUP(C3084, [3]RISKFACTORSANDACCESSTOCARE!$F:$N, 9, FALSE)</f>
        <v>25.6</v>
      </c>
      <c r="G3084">
        <f>VLOOKUP(C3084, [3]RISKFACTORSANDACCESSTOCARE!$F:$H, 3, FALSE)</f>
        <v>22.6</v>
      </c>
      <c r="H3084">
        <f>VLOOKUP(C3084, [3]RISKFACTORSANDACCESSTOCARE!$F:$Q, 12, FALSE)</f>
        <v>27.5</v>
      </c>
      <c r="I3084">
        <f>VLOOKUP(C3084,[4]RISKFACTORSANDACCESSTOCARE!$F:$Z,21,FALSE)</f>
        <v>4893</v>
      </c>
      <c r="J3084">
        <f>VLOOKUP(C3084,[5]DEMOGRAPHICS!$F:$J,5,FALSE)</f>
        <v>75234</v>
      </c>
      <c r="K3084">
        <f t="shared" si="313"/>
        <v>6.5037084296993379</v>
      </c>
    </row>
    <row r="3085" spans="1:11" x14ac:dyDescent="0.3">
      <c r="A3085" t="s">
        <v>3028</v>
      </c>
      <c r="B3085" t="s">
        <v>2941</v>
      </c>
      <c r="C3085" t="s">
        <v>4921</v>
      </c>
      <c r="D3085">
        <f>VLOOKUP(C3085, [1]acs2015_county_data!$D:$O, 12, FALSE)</f>
        <v>42834</v>
      </c>
      <c r="E3085">
        <f>VLOOKUP(C3085, [2]DEMOGRAPHICS!$F:$M, 8, FALSE)</f>
        <v>7</v>
      </c>
      <c r="F3085">
        <f>VLOOKUP(C3085, [3]RISKFACTORSANDACCESSTOCARE!$F:$N, 9, FALSE)</f>
        <v>16.399999999999999</v>
      </c>
      <c r="G3085">
        <f>VLOOKUP(C3085, [3]RISKFACTORSANDACCESSTOCARE!$F:$H, 3, FALSE)</f>
        <v>15</v>
      </c>
      <c r="H3085">
        <f>VLOOKUP(C3085, [3]RISKFACTORSANDACCESSTOCARE!$F:$Q, 12, FALSE)</f>
        <v>17.600000000000001</v>
      </c>
      <c r="I3085">
        <f>VLOOKUP(C3085,[4]RISKFACTORSANDACCESSTOCARE!$F:$Z,21,FALSE)</f>
        <v>5182</v>
      </c>
      <c r="J3085">
        <f>VLOOKUP(C3085,[5]DEMOGRAPHICS!$F:$J,5,FALSE)</f>
        <v>30890</v>
      </c>
      <c r="K3085">
        <f t="shared" si="313"/>
        <v>16.775655551958561</v>
      </c>
    </row>
    <row r="3086" spans="1:11" x14ac:dyDescent="0.3">
      <c r="A3086" t="s">
        <v>3028</v>
      </c>
      <c r="B3086" t="s">
        <v>2581</v>
      </c>
      <c r="C3086" t="s">
        <v>4922</v>
      </c>
      <c r="D3086">
        <f>VLOOKUP(C3086, [1]acs2015_county_data!$D:$O, 12, FALSE)</f>
        <v>51679</v>
      </c>
      <c r="E3086">
        <f>VLOOKUP(C3086, [2]DEMOGRAPHICS!$F:$M, 8, FALSE)</f>
        <v>4</v>
      </c>
      <c r="F3086">
        <f>VLOOKUP(C3086, [3]RISKFACTORSANDACCESSTOCARE!$F:$N, 9, FALSE)</f>
        <v>21</v>
      </c>
      <c r="G3086">
        <f>VLOOKUP(C3086, [3]RISKFACTORSANDACCESSTOCARE!$F:$H, 3, FALSE)</f>
        <v>23.7</v>
      </c>
      <c r="H3086">
        <f>VLOOKUP(C3086, [3]RISKFACTORSANDACCESSTOCARE!$F:$Q, 12, FALSE)</f>
        <v>31.1</v>
      </c>
      <c r="I3086">
        <f>VLOOKUP(C3086,[4]RISKFACTORSANDACCESSTOCARE!$F:$Z,21,FALSE)</f>
        <v>2036</v>
      </c>
      <c r="J3086">
        <f>VLOOKUP(C3086,[5]DEMOGRAPHICS!$F:$J,5,FALSE)</f>
        <v>11333</v>
      </c>
      <c r="K3086">
        <f t="shared" si="313"/>
        <v>17.965234271596223</v>
      </c>
    </row>
    <row r="3087" spans="1:11" x14ac:dyDescent="0.3">
      <c r="A3087" t="s">
        <v>3028</v>
      </c>
      <c r="B3087" t="s">
        <v>1662</v>
      </c>
      <c r="C3087" t="s">
        <v>4923</v>
      </c>
      <c r="D3087">
        <f>VLOOKUP(C3087, [1]acs2015_county_data!$D:$O, 12, FALSE)</f>
        <v>80060</v>
      </c>
      <c r="E3087">
        <f>VLOOKUP(C3087, [2]DEMOGRAPHICS!$F:$M, 8, FALSE)</f>
        <v>8</v>
      </c>
      <c r="F3087">
        <f>VLOOKUP(C3087, [3]RISKFACTORSANDACCESSTOCARE!$F:$N, 9, FALSE)</f>
        <v>23.9</v>
      </c>
      <c r="G3087">
        <f>VLOOKUP(C3087, [3]RISKFACTORSANDACCESSTOCARE!$F:$H, 3, FALSE)</f>
        <v>24.2</v>
      </c>
      <c r="H3087">
        <f>VLOOKUP(C3087, [3]RISKFACTORSANDACCESSTOCARE!$F:$Q, 12, FALSE)</f>
        <v>19.100000000000001</v>
      </c>
      <c r="I3087">
        <f>VLOOKUP(C3087,[4]RISKFACTORSANDACCESSTOCARE!$F:$Z,21,FALSE)</f>
        <v>4995</v>
      </c>
      <c r="J3087">
        <f>VLOOKUP(C3087,[5]DEMOGRAPHICS!$F:$J,5,FALSE)</f>
        <v>37405</v>
      </c>
      <c r="K3087">
        <f t="shared" si="313"/>
        <v>13.35382970191151</v>
      </c>
    </row>
    <row r="3088" spans="1:11" x14ac:dyDescent="0.3">
      <c r="A3088" t="s">
        <v>3028</v>
      </c>
      <c r="B3088" t="s">
        <v>2586</v>
      </c>
      <c r="C3088" t="s">
        <v>4924</v>
      </c>
      <c r="D3088">
        <f>VLOOKUP(C3088, [1]acs2015_county_data!$D:$O, 12, FALSE)</f>
        <v>56825</v>
      </c>
      <c r="E3088">
        <f>VLOOKUP(C3088, [2]DEMOGRAPHICS!$F:$M, 8, FALSE)</f>
        <v>2</v>
      </c>
      <c r="F3088">
        <f>VLOOKUP(C3088, [3]RISKFACTORSANDACCESSTOCARE!$F:$N, 9, FALSE)</f>
        <v>25.2</v>
      </c>
      <c r="G3088">
        <f>VLOOKUP(C3088, [3]RISKFACTORSANDACCESSTOCARE!$F:$H, 3, FALSE)</f>
        <v>24.6</v>
      </c>
      <c r="H3088">
        <f>VLOOKUP(C3088, [3]RISKFACTORSANDACCESSTOCARE!$F:$Q, 12, FALSE)</f>
        <v>31.6</v>
      </c>
      <c r="I3088">
        <f>VLOOKUP(C3088,[4]RISKFACTORSANDACCESSTOCARE!$F:$Z,21,FALSE)</f>
        <v>2446</v>
      </c>
      <c r="J3088">
        <f>VLOOKUP(C3088,[5]DEMOGRAPHICS!$F:$J,5,FALSE)</f>
        <v>15331</v>
      </c>
      <c r="K3088">
        <f t="shared" si="313"/>
        <v>15.954601787228492</v>
      </c>
    </row>
    <row r="3089" spans="1:11" x14ac:dyDescent="0.3">
      <c r="A3089" t="s">
        <v>3028</v>
      </c>
      <c r="B3089" t="s">
        <v>4925</v>
      </c>
      <c r="C3089" t="s">
        <v>4926</v>
      </c>
      <c r="D3089">
        <f>VLOOKUP(C3089, [1]acs2015_county_data!$D:$O, 12, FALSE)</f>
        <v>62307</v>
      </c>
      <c r="E3089">
        <f>VLOOKUP(C3089, [2]DEMOGRAPHICS!$F:$M, 8, FALSE)</f>
        <v>3</v>
      </c>
      <c r="F3089">
        <f>VLOOKUP(C3089, [3]RISKFACTORSANDACCESSTOCARE!$F:$N, 9, FALSE)</f>
        <v>21.7</v>
      </c>
      <c r="G3089">
        <f>VLOOKUP(C3089, [3]RISKFACTORSANDACCESSTOCARE!$F:$H, 3, FALSE)</f>
        <v>21.4</v>
      </c>
      <c r="H3089">
        <f>VLOOKUP(C3089, [3]RISKFACTORSANDACCESSTOCARE!$F:$Q, 12, FALSE)</f>
        <v>25</v>
      </c>
      <c r="I3089">
        <f>VLOOKUP(C3089,[4]RISKFACTORSANDACCESSTOCARE!$F:$Z,21,FALSE)</f>
        <v>1893</v>
      </c>
      <c r="J3089">
        <f>VLOOKUP(C3089,[5]DEMOGRAPHICS!$F:$J,5,FALSE)</f>
        <v>12766</v>
      </c>
      <c r="K3089">
        <f t="shared" si="313"/>
        <v>14.828450571831429</v>
      </c>
    </row>
    <row r="3090" spans="1:11" x14ac:dyDescent="0.3">
      <c r="A3090" t="s">
        <v>3028</v>
      </c>
      <c r="B3090" t="s">
        <v>3531</v>
      </c>
      <c r="C3090" t="s">
        <v>4927</v>
      </c>
      <c r="D3090">
        <f>VLOOKUP(C3090, [1]acs2015_county_data!$D:$O, 12, FALSE)</f>
        <v>60445</v>
      </c>
      <c r="E3090">
        <f>VLOOKUP(C3090, [2]DEMOGRAPHICS!$F:$M, 8, FALSE)</f>
        <v>2</v>
      </c>
      <c r="F3090">
        <f>VLOOKUP(C3090, [3]RISKFACTORSANDACCESSTOCARE!$F:$N, 9, FALSE)</f>
        <v>21.9</v>
      </c>
      <c r="G3090">
        <f>VLOOKUP(C3090, [3]RISKFACTORSANDACCESSTOCARE!$F:$H, 3, FALSE)</f>
        <v>25.1</v>
      </c>
      <c r="H3090">
        <f>VLOOKUP(C3090, [3]RISKFACTORSANDACCESSTOCARE!$F:$Q, 12, FALSE)</f>
        <v>22.5</v>
      </c>
      <c r="I3090">
        <f>VLOOKUP(C3090,[4]RISKFACTORSANDACCESSTOCARE!$F:$Z,21,FALSE)</f>
        <v>815</v>
      </c>
      <c r="J3090">
        <f>VLOOKUP(C3090,[5]DEMOGRAPHICS!$F:$J,5,FALSE)</f>
        <v>6182</v>
      </c>
      <c r="K3090">
        <f t="shared" si="313"/>
        <v>13.183435781300551</v>
      </c>
    </row>
    <row r="3091" spans="1:11" x14ac:dyDescent="0.3">
      <c r="A3091" t="s">
        <v>3028</v>
      </c>
      <c r="B3091" t="s">
        <v>458</v>
      </c>
      <c r="C3091" t="s">
        <v>4928</v>
      </c>
      <c r="D3091">
        <f>VLOOKUP(C3091, [1]acs2015_county_data!$D:$O, 12, FALSE)</f>
        <v>52773</v>
      </c>
      <c r="E3091">
        <f>VLOOKUP(C3091, [2]DEMOGRAPHICS!$F:$M, 8, FALSE)</f>
        <v>4</v>
      </c>
      <c r="F3091">
        <f>VLOOKUP(C3091, [3]RISKFACTORSANDACCESSTOCARE!$F:$N, 9, FALSE)</f>
        <v>21.4</v>
      </c>
      <c r="G3091">
        <f>VLOOKUP(C3091, [3]RISKFACTORSANDACCESSTOCARE!$F:$H, 3, FALSE)</f>
        <v>21.3</v>
      </c>
      <c r="H3091">
        <f>VLOOKUP(C3091, [3]RISKFACTORSANDACCESSTOCARE!$F:$Q, 12, FALSE)</f>
        <v>23</v>
      </c>
      <c r="I3091">
        <f>VLOOKUP(C3091,[4]RISKFACTORSANDACCESSTOCARE!$F:$Z,21,FALSE)</f>
        <v>6855</v>
      </c>
      <c r="J3091">
        <f>VLOOKUP(C3091,[5]DEMOGRAPHICS!$F:$J,5,FALSE)</f>
        <v>36491</v>
      </c>
      <c r="K3091">
        <f t="shared" si="313"/>
        <v>18.78545394754871</v>
      </c>
    </row>
    <row r="3092" spans="1:11" x14ac:dyDescent="0.3">
      <c r="A3092" t="s">
        <v>3028</v>
      </c>
      <c r="B3092" t="s">
        <v>4929</v>
      </c>
      <c r="C3092" t="s">
        <v>4930</v>
      </c>
      <c r="D3092">
        <f>VLOOKUP(C3092, [1]acs2015_county_data!$D:$O, 12, FALSE)</f>
        <v>42689</v>
      </c>
      <c r="E3092">
        <f>VLOOKUP(C3092, [2]DEMOGRAPHICS!$F:$M, 8, FALSE)</f>
        <v>6</v>
      </c>
      <c r="F3092">
        <f>VLOOKUP(C3092, [3]RISKFACTORSANDACCESSTOCARE!$F:$N, 9, FALSE)</f>
        <v>24</v>
      </c>
      <c r="G3092">
        <f>VLOOKUP(C3092, [3]RISKFACTORSANDACCESSTOCARE!$F:$H, 3, FALSE)</f>
        <v>25.1</v>
      </c>
      <c r="H3092">
        <f>VLOOKUP(C3092, [3]RISKFACTORSANDACCESSTOCARE!$F:$Q, 12, FALSE)</f>
        <v>29.7</v>
      </c>
      <c r="I3092">
        <f>VLOOKUP(C3092,[4]RISKFACTORSANDACCESSTOCARE!$F:$Z,21,FALSE)</f>
        <v>2424</v>
      </c>
      <c r="J3092">
        <f>VLOOKUP(C3092,[5]DEMOGRAPHICS!$F:$J,5,FALSE)</f>
        <v>12243</v>
      </c>
      <c r="K3092">
        <f t="shared" si="313"/>
        <v>19.79906885567263</v>
      </c>
    </row>
    <row r="3093" spans="1:11" x14ac:dyDescent="0.3">
      <c r="A3093" t="s">
        <v>3028</v>
      </c>
      <c r="B3093" t="s">
        <v>4931</v>
      </c>
      <c r="C3093" t="s">
        <v>4932</v>
      </c>
      <c r="D3093">
        <f>VLOOKUP(C3093, [1]acs2015_county_data!$D:$O, 12, FALSE)</f>
        <v>45278</v>
      </c>
      <c r="E3093">
        <f>VLOOKUP(C3093, [2]DEMOGRAPHICS!$F:$M, 8, FALSE)</f>
        <v>2</v>
      </c>
      <c r="F3093">
        <f>VLOOKUP(C3093, [3]RISKFACTORSANDACCESSTOCARE!$F:$N, 9, FALSE)</f>
        <v>28.8</v>
      </c>
      <c r="G3093">
        <f>VLOOKUP(C3093, [3]RISKFACTORSANDACCESSTOCARE!$F:$H, 3, FALSE)</f>
        <v>24.4</v>
      </c>
      <c r="H3093">
        <f>VLOOKUP(C3093, [3]RISKFACTORSANDACCESSTOCARE!$F:$Q, 12, FALSE)</f>
        <v>30.9</v>
      </c>
      <c r="I3093">
        <f>VLOOKUP(C3093,[4]RISKFACTORSANDACCESSTOCARE!$F:$Z,21,FALSE)</f>
        <v>799</v>
      </c>
      <c r="J3093">
        <f>VLOOKUP(C3093,[5]DEMOGRAPHICS!$F:$J,5,FALSE)</f>
        <v>4537</v>
      </c>
      <c r="K3093">
        <f t="shared" si="313"/>
        <v>17.610756006171478</v>
      </c>
    </row>
    <row r="3094" spans="1:11" x14ac:dyDescent="0.3">
      <c r="A3094" t="s">
        <v>3028</v>
      </c>
      <c r="B3094" t="s">
        <v>228</v>
      </c>
      <c r="C3094" t="s">
        <v>4933</v>
      </c>
      <c r="D3094">
        <f>VLOOKUP(C3094, [1]acs2015_county_data!$D:$O, 12, FALSE)</f>
        <v>54065</v>
      </c>
      <c r="E3094">
        <f>VLOOKUP(C3094, [2]DEMOGRAPHICS!$F:$M, 8, FALSE)</f>
        <v>2</v>
      </c>
      <c r="F3094">
        <f>VLOOKUP(C3094, [3]RISKFACTORSANDACCESSTOCARE!$F:$N, 9, FALSE)</f>
        <v>18.5</v>
      </c>
      <c r="G3094">
        <f>VLOOKUP(C3094, [3]RISKFACTORSANDACCESSTOCARE!$F:$H, 3, FALSE)</f>
        <v>20.5</v>
      </c>
      <c r="H3094">
        <f>VLOOKUP(C3094, [3]RISKFACTORSANDACCESSTOCARE!$F:$Q, 12, FALSE)</f>
        <v>19.8</v>
      </c>
      <c r="I3094">
        <f>VLOOKUP(C3094,[4]RISKFACTORSANDACCESSTOCARE!$F:$Z,21,FALSE)</f>
        <v>1227</v>
      </c>
      <c r="J3094">
        <f>VLOOKUP(C3094,[5]DEMOGRAPHICS!$F:$J,5,FALSE)</f>
        <v>7721</v>
      </c>
      <c r="K3094">
        <f t="shared" si="313"/>
        <v>15.891723869965031</v>
      </c>
    </row>
    <row r="3095" spans="1:11" x14ac:dyDescent="0.3">
      <c r="A3095" t="s">
        <v>3028</v>
      </c>
      <c r="B3095" t="s">
        <v>4934</v>
      </c>
      <c r="C3095" t="s">
        <v>4935</v>
      </c>
      <c r="D3095">
        <f>VLOOKUP(C3095, [1]acs2015_county_data!$D:$O, 12, FALSE)</f>
        <v>60706</v>
      </c>
      <c r="E3095">
        <f>VLOOKUP(C3095, [2]DEMOGRAPHICS!$F:$M, 8, FALSE)</f>
        <v>32</v>
      </c>
      <c r="F3095">
        <f>VLOOKUP(C3095, [3]RISKFACTORSANDACCESSTOCARE!$F:$N, 9, FALSE)</f>
        <v>20.2</v>
      </c>
      <c r="G3095">
        <f>VLOOKUP(C3095, [3]RISKFACTORSANDACCESSTOCARE!$F:$H, 3, FALSE)</f>
        <v>20.8</v>
      </c>
      <c r="H3095">
        <f>VLOOKUP(C3095, [3]RISKFACTORSANDACCESSTOCARE!$F:$Q, 12, FALSE)</f>
        <v>21.4</v>
      </c>
      <c r="I3095">
        <f>VLOOKUP(C3095,[4]RISKFACTORSANDACCESSTOCARE!$F:$Z,21,FALSE)</f>
        <v>11401</v>
      </c>
      <c r="J3095">
        <f>VLOOKUP(C3095,[5]DEMOGRAPHICS!$F:$J,5,FALSE)</f>
        <v>85163</v>
      </c>
      <c r="K3095">
        <f t="shared" si="313"/>
        <v>13.387269119218439</v>
      </c>
    </row>
    <row r="3096" spans="1:11" x14ac:dyDescent="0.3">
      <c r="A3096" t="s">
        <v>3028</v>
      </c>
      <c r="B3096" t="s">
        <v>234</v>
      </c>
      <c r="C3096" t="s">
        <v>4936</v>
      </c>
      <c r="D3096">
        <f>VLOOKUP(C3096, [1]acs2015_county_data!$D:$O, 12, FALSE)</f>
        <v>66647</v>
      </c>
      <c r="E3096">
        <f>VLOOKUP(C3096, [2]DEMOGRAPHICS!$F:$M, 8, FALSE)</f>
        <v>4</v>
      </c>
      <c r="F3096">
        <f>VLOOKUP(C3096, [3]RISKFACTORSANDACCESSTOCARE!$F:$N, 9, FALSE)</f>
        <v>21.2</v>
      </c>
      <c r="G3096">
        <f>VLOOKUP(C3096, [3]RISKFACTORSANDACCESSTOCARE!$F:$H, 3, FALSE)</f>
        <v>18.899999999999999</v>
      </c>
      <c r="H3096">
        <f>VLOOKUP(C3096, [3]RISKFACTORSANDACCESSTOCARE!$F:$Q, 12, FALSE)</f>
        <v>23.7</v>
      </c>
      <c r="I3096">
        <f>VLOOKUP(C3096,[4]RISKFACTORSANDACCESSTOCARE!$F:$Z,21,FALSE)</f>
        <v>2166</v>
      </c>
      <c r="J3096">
        <f>VLOOKUP(C3096,[5]DEMOGRAPHICS!$F:$J,5,FALSE)</f>
        <v>15999</v>
      </c>
      <c r="K3096">
        <f t="shared" si="313"/>
        <v>13.538346146634165</v>
      </c>
    </row>
    <row r="3097" spans="1:11" x14ac:dyDescent="0.3">
      <c r="A3097" t="s">
        <v>3028</v>
      </c>
      <c r="B3097" t="s">
        <v>4937</v>
      </c>
      <c r="C3097" t="s">
        <v>4938</v>
      </c>
      <c r="D3097">
        <f>VLOOKUP(C3097, [1]acs2015_county_data!$D:$O, 12, FALSE)</f>
        <v>56871</v>
      </c>
      <c r="E3097">
        <f>VLOOKUP(C3097, [2]DEMOGRAPHICS!$F:$M, 8, FALSE)</f>
        <v>13</v>
      </c>
      <c r="F3097">
        <f>VLOOKUP(C3097, [3]RISKFACTORSANDACCESSTOCARE!$F:$N, 9, FALSE)</f>
        <v>20.5</v>
      </c>
      <c r="G3097">
        <f>VLOOKUP(C3097, [3]RISKFACTORSANDACCESSTOCARE!$F:$H, 3, FALSE)</f>
        <v>22.5</v>
      </c>
      <c r="H3097">
        <f>VLOOKUP(C3097, [3]RISKFACTORSANDACCESSTOCARE!$F:$Q, 12, FALSE)</f>
        <v>23.1</v>
      </c>
      <c r="I3097">
        <f>VLOOKUP(C3097,[4]RISKFACTORSANDACCESSTOCARE!$F:$Z,21,FALSE)</f>
        <v>10067</v>
      </c>
      <c r="J3097">
        <f>VLOOKUP(C3097,[5]DEMOGRAPHICS!$F:$J,5,FALSE)</f>
        <v>69799</v>
      </c>
      <c r="K3097">
        <f t="shared" si="313"/>
        <v>14.422842734136593</v>
      </c>
    </row>
    <row r="3098" spans="1:11" x14ac:dyDescent="0.3">
      <c r="A3098" t="s">
        <v>3028</v>
      </c>
      <c r="B3098" t="s">
        <v>4939</v>
      </c>
      <c r="C3098" t="s">
        <v>4940</v>
      </c>
      <c r="D3098">
        <f>VLOOKUP(C3098, [1]acs2015_county_data!$D:$O, 12, FALSE)</f>
        <v>40398</v>
      </c>
      <c r="E3098">
        <f>VLOOKUP(C3098, [2]DEMOGRAPHICS!$F:$M, 8, FALSE)</f>
        <v>1</v>
      </c>
      <c r="F3098">
        <f>VLOOKUP(C3098, [3]RISKFACTORSANDACCESSTOCARE!$F:$N, 9, FALSE)</f>
        <v>21.6</v>
      </c>
      <c r="G3098">
        <f>VLOOKUP(C3098, [3]RISKFACTORSANDACCESSTOCARE!$F:$H, 3, FALSE)</f>
        <v>25.1</v>
      </c>
      <c r="H3098">
        <f>VLOOKUP(C3098, [3]RISKFACTORSANDACCESSTOCARE!$F:$Q, 12, FALSE)</f>
        <v>26.6</v>
      </c>
      <c r="I3098">
        <f>VLOOKUP(C3098,[4]RISKFACTORSANDACCESSTOCARE!$F:$Z,21,FALSE)</f>
        <v>407</v>
      </c>
      <c r="J3098">
        <f>VLOOKUP(C3098,[5]DEMOGRAPHICS!$F:$J,5,FALSE)</f>
        <v>2286</v>
      </c>
      <c r="K3098">
        <f t="shared" si="313"/>
        <v>17.804024496937885</v>
      </c>
    </row>
    <row r="3099" spans="1:11" x14ac:dyDescent="0.3">
      <c r="A3099" t="s">
        <v>3028</v>
      </c>
      <c r="B3099" t="s">
        <v>502</v>
      </c>
      <c r="C3099" t="s">
        <v>4941</v>
      </c>
      <c r="D3099">
        <f>VLOOKUP(C3099, [1]acs2015_county_data!$D:$O, 12, FALSE)</f>
        <v>56363</v>
      </c>
      <c r="E3099">
        <f>VLOOKUP(C3099, [2]DEMOGRAPHICS!$F:$M, 8, FALSE)</f>
        <v>4</v>
      </c>
      <c r="F3099">
        <f>VLOOKUP(C3099, [3]RISKFACTORSANDACCESSTOCARE!$F:$N, 9, FALSE)</f>
        <v>18.2</v>
      </c>
      <c r="G3099">
        <f>VLOOKUP(C3099, [3]RISKFACTORSANDACCESSTOCARE!$F:$H, 3, FALSE)</f>
        <v>20.3</v>
      </c>
      <c r="H3099">
        <f>VLOOKUP(C3099, [3]RISKFACTORSANDACCESSTOCARE!$F:$Q, 12, FALSE)</f>
        <v>22.8</v>
      </c>
      <c r="I3099">
        <f>VLOOKUP(C3099,[4]RISKFACTORSANDACCESSTOCARE!$F:$Z,21,FALSE)</f>
        <v>4119</v>
      </c>
      <c r="J3099">
        <f>VLOOKUP(C3099,[5]DEMOGRAPHICS!$F:$J,5,FALSE)</f>
        <v>26664</v>
      </c>
      <c r="K3099">
        <f t="shared" si="313"/>
        <v>15.447794779477947</v>
      </c>
    </row>
    <row r="3100" spans="1:11" x14ac:dyDescent="0.3">
      <c r="A3100" t="s">
        <v>3028</v>
      </c>
      <c r="B3100" t="s">
        <v>2533</v>
      </c>
      <c r="C3100" t="s">
        <v>4942</v>
      </c>
      <c r="D3100">
        <f>VLOOKUP(C3100, [1]acs2015_county_data!$D:$O, 12, FALSE)</f>
        <v>38500</v>
      </c>
      <c r="E3100">
        <f>VLOOKUP(C3100, [2]DEMOGRAPHICS!$F:$M, 8, FALSE)</f>
        <v>4</v>
      </c>
      <c r="F3100">
        <f>VLOOKUP(C3100, [3]RISKFACTORSANDACCESSTOCARE!$F:$N, 9, FALSE)</f>
        <v>22.3</v>
      </c>
      <c r="G3100">
        <f>VLOOKUP(C3100, [3]RISKFACTORSANDACCESSTOCARE!$F:$H, 3, FALSE)</f>
        <v>22.8</v>
      </c>
      <c r="H3100">
        <f>VLOOKUP(C3100, [3]RISKFACTORSANDACCESSTOCARE!$F:$Q, 12, FALSE)</f>
        <v>30.1</v>
      </c>
      <c r="I3100">
        <f>VLOOKUP(C3100,[4]RISKFACTORSANDACCESSTOCARE!$F:$Z,21,FALSE)</f>
        <v>1548</v>
      </c>
      <c r="J3100">
        <f>VLOOKUP(C3100,[5]DEMOGRAPHICS!$F:$J,5,FALSE)</f>
        <v>8619</v>
      </c>
      <c r="K3100">
        <f t="shared" si="313"/>
        <v>17.960320222763663</v>
      </c>
    </row>
    <row r="3101" spans="1:11" x14ac:dyDescent="0.3">
      <c r="A3101" t="s">
        <v>3028</v>
      </c>
      <c r="B3101" t="s">
        <v>1601</v>
      </c>
      <c r="C3101" t="s">
        <v>4943</v>
      </c>
      <c r="D3101">
        <f>VLOOKUP(C3101, [1]acs2015_county_data!$D:$O, 12, FALSE)</f>
        <v>55455</v>
      </c>
      <c r="E3101">
        <f>VLOOKUP(C3101, [2]DEMOGRAPHICS!$F:$M, 8, FALSE)</f>
        <v>11</v>
      </c>
      <c r="F3101">
        <f>VLOOKUP(C3101, [3]RISKFACTORSANDACCESSTOCARE!$F:$N, 9, FALSE)</f>
        <v>19.399999999999999</v>
      </c>
      <c r="G3101">
        <f>VLOOKUP(C3101, [3]RISKFACTORSANDACCESSTOCARE!$F:$H, 3, FALSE)</f>
        <v>20.2</v>
      </c>
      <c r="H3101">
        <f>VLOOKUP(C3101, [3]RISKFACTORSANDACCESSTOCARE!$F:$Q, 12, FALSE)</f>
        <v>26.2</v>
      </c>
      <c r="I3101">
        <f>VLOOKUP(C3101,[4]RISKFACTORSANDACCESSTOCARE!$F:$Z,21,FALSE)</f>
        <v>3705</v>
      </c>
      <c r="J3101">
        <f>VLOOKUP(C3101,[5]DEMOGRAPHICS!$F:$J,5,FALSE)</f>
        <v>27389</v>
      </c>
      <c r="K3101">
        <f t="shared" si="313"/>
        <v>13.527328489539597</v>
      </c>
    </row>
    <row r="3102" spans="1:11" x14ac:dyDescent="0.3">
      <c r="A3102" t="s">
        <v>3028</v>
      </c>
      <c r="B3102" t="s">
        <v>4944</v>
      </c>
      <c r="C3102" t="s">
        <v>4945</v>
      </c>
      <c r="D3102">
        <f>VLOOKUP(C3102, [1]acs2015_county_data!$D:$O, 12, FALSE)</f>
        <v>81772</v>
      </c>
      <c r="E3102">
        <f>VLOOKUP(C3102, [2]DEMOGRAPHICS!$F:$M, 8, FALSE)</f>
        <v>1</v>
      </c>
      <c r="F3102">
        <f>VLOOKUP(C3102, [3]RISKFACTORSANDACCESSTOCARE!$F:$N, 9, FALSE)</f>
        <v>20.7</v>
      </c>
      <c r="G3102">
        <f>VLOOKUP(C3102, [3]RISKFACTORSANDACCESSTOCARE!$F:$H, 3, FALSE)</f>
        <v>22.6</v>
      </c>
      <c r="H3102">
        <f>VLOOKUP(C3102, [3]RISKFACTORSANDACCESSTOCARE!$F:$Q, 12, FALSE)</f>
        <v>24.3</v>
      </c>
      <c r="I3102">
        <f>VLOOKUP(C3102,[4]RISKFACTORSANDACCESSTOCARE!$F:$Z,21,FALSE)</f>
        <v>795</v>
      </c>
      <c r="J3102">
        <f>VLOOKUP(C3102,[5]DEMOGRAPHICS!$F:$J,5,FALSE)</f>
        <v>6926</v>
      </c>
      <c r="K3102">
        <f t="shared" si="313"/>
        <v>11.478486861103091</v>
      </c>
    </row>
    <row r="3103" spans="1:11" x14ac:dyDescent="0.3">
      <c r="A3103" t="s">
        <v>3028</v>
      </c>
      <c r="B3103" t="s">
        <v>4946</v>
      </c>
      <c r="C3103" t="s">
        <v>4947</v>
      </c>
      <c r="D3103">
        <f>VLOOKUP(C3103, [1]acs2015_county_data!$D:$O, 12, FALSE)</f>
        <v>69022</v>
      </c>
      <c r="E3103">
        <f>VLOOKUP(C3103, [2]DEMOGRAPHICS!$F:$M, 8, FALSE)</f>
        <v>4</v>
      </c>
      <c r="F3103">
        <f>VLOOKUP(C3103, [3]RISKFACTORSANDACCESSTOCARE!$F:$N, 9, FALSE)</f>
        <v>23.6</v>
      </c>
      <c r="G3103">
        <f>VLOOKUP(C3103, [3]RISKFACTORSANDACCESSTOCARE!$F:$H, 3, FALSE)</f>
        <v>21.9</v>
      </c>
      <c r="H3103">
        <f>VLOOKUP(C3103, [3]RISKFACTORSANDACCESSTOCARE!$F:$Q, 12, FALSE)</f>
        <v>22.7</v>
      </c>
      <c r="I3103">
        <f>VLOOKUP(C3103,[4]RISKFACTORSANDACCESSTOCARE!$F:$Z,21,FALSE)</f>
        <v>5477</v>
      </c>
      <c r="J3103">
        <f>VLOOKUP(C3103,[5]DEMOGRAPHICS!$F:$J,5,FALSE)</f>
        <v>37975</v>
      </c>
      <c r="K3103">
        <f t="shared" si="313"/>
        <v>14.422646477946016</v>
      </c>
    </row>
    <row r="3104" spans="1:11" x14ac:dyDescent="0.3">
      <c r="A3104" t="s">
        <v>3028</v>
      </c>
      <c r="B3104" t="s">
        <v>1022</v>
      </c>
      <c r="C3104" t="s">
        <v>4948</v>
      </c>
      <c r="D3104">
        <f>VLOOKUP(C3104, [1]acs2015_county_data!$D:$O, 12, FALSE)</f>
        <v>75325</v>
      </c>
      <c r="E3104">
        <f>VLOOKUP(C3104, [2]DEMOGRAPHICS!$F:$M, 8, FALSE)</f>
        <v>5</v>
      </c>
      <c r="F3104">
        <f>VLOOKUP(C3104, [3]RISKFACTORSANDACCESSTOCARE!$F:$N, 9, FALSE)</f>
        <v>9</v>
      </c>
      <c r="G3104">
        <f>VLOOKUP(C3104, [3]RISKFACTORSANDACCESSTOCARE!$F:$H, 3, FALSE)</f>
        <v>9.6</v>
      </c>
      <c r="H3104">
        <f>VLOOKUP(C3104, [3]RISKFACTORSANDACCESSTOCARE!$F:$Q, 12, FALSE)</f>
        <v>18.899999999999999</v>
      </c>
      <c r="I3104">
        <f>VLOOKUP(C3104,[4]RISKFACTORSANDACCESSTOCARE!$F:$Z,21,FALSE)</f>
        <v>1846</v>
      </c>
      <c r="J3104">
        <f>VLOOKUP(C3104,[5]DEMOGRAPHICS!$F:$J,5,FALSE)</f>
        <v>19032</v>
      </c>
      <c r="K3104">
        <f t="shared" si="313"/>
        <v>9.6994535519125673</v>
      </c>
    </row>
    <row r="3105" spans="1:11" x14ac:dyDescent="0.3">
      <c r="A3105" t="s">
        <v>3028</v>
      </c>
      <c r="B3105" t="s">
        <v>4949</v>
      </c>
      <c r="C3105" t="s">
        <v>4950</v>
      </c>
      <c r="D3105">
        <f>VLOOKUP(C3105, [1]acs2015_county_data!$D:$O, 12, FALSE)</f>
        <v>56569</v>
      </c>
      <c r="E3105">
        <f>VLOOKUP(C3105, [2]DEMOGRAPHICS!$F:$M, 8, FALSE)</f>
        <v>10</v>
      </c>
      <c r="F3105">
        <f>VLOOKUP(C3105, [3]RISKFACTORSANDACCESSTOCARE!$F:$N, 9, FALSE)</f>
        <v>22.7</v>
      </c>
      <c r="G3105">
        <f>VLOOKUP(C3105, [3]RISKFACTORSANDACCESSTOCARE!$F:$H, 3, FALSE)</f>
        <v>23.4</v>
      </c>
      <c r="H3105">
        <f>VLOOKUP(C3105, [3]RISKFACTORSANDACCESSTOCARE!$F:$Q, 12, FALSE)</f>
        <v>22.5</v>
      </c>
      <c r="I3105">
        <f>VLOOKUP(C3105,[4]RISKFACTORSANDACCESSTOCARE!$F:$Z,21,FALSE)</f>
        <v>3007</v>
      </c>
      <c r="J3105">
        <f>VLOOKUP(C3105,[5]DEMOGRAPHICS!$F:$J,5,FALSE)</f>
        <v>19939</v>
      </c>
      <c r="K3105">
        <f t="shared" si="313"/>
        <v>15.080997040974975</v>
      </c>
    </row>
    <row r="3106" spans="1:11" x14ac:dyDescent="0.3">
      <c r="A3106" t="s">
        <v>3028</v>
      </c>
      <c r="B3106" t="s">
        <v>4951</v>
      </c>
      <c r="C3106" t="s">
        <v>4952</v>
      </c>
      <c r="D3106">
        <f>VLOOKUP(C3106, [1]acs2015_county_data!$D:$O, 12, FALSE)</f>
        <v>47652</v>
      </c>
      <c r="E3106">
        <f>VLOOKUP(C3106, [2]DEMOGRAPHICS!$F:$M, 8, FALSE)</f>
        <v>4</v>
      </c>
      <c r="F3106">
        <f>VLOOKUP(C3106, [3]RISKFACTORSANDACCESSTOCARE!$F:$N, 9, FALSE)</f>
        <v>21.1</v>
      </c>
      <c r="G3106">
        <f>VLOOKUP(C3106, [3]RISKFACTORSANDACCESSTOCARE!$F:$H, 3, FALSE)</f>
        <v>23.2</v>
      </c>
      <c r="H3106">
        <f>VLOOKUP(C3106, [3]RISKFACTORSANDACCESSTOCARE!$F:$Q, 12, FALSE)</f>
        <v>27.8</v>
      </c>
      <c r="I3106">
        <f>VLOOKUP(C3106,[4]RISKFACTORSANDACCESSTOCARE!$F:$Z,21,FALSE)</f>
        <v>1178</v>
      </c>
      <c r="J3106">
        <f>VLOOKUP(C3106,[5]DEMOGRAPHICS!$F:$J,5,FALSE)</f>
        <v>7933</v>
      </c>
      <c r="K3106">
        <f t="shared" si="313"/>
        <v>14.849363418631034</v>
      </c>
    </row>
    <row r="3107" spans="1:11" x14ac:dyDescent="0.3">
      <c r="A3107" t="s">
        <v>3028</v>
      </c>
      <c r="B3107" t="s">
        <v>4953</v>
      </c>
      <c r="C3107" t="s">
        <v>4954</v>
      </c>
      <c r="D3107">
        <f>VLOOKUP(C3107, [1]acs2015_county_data!$D:$O, 12, FALSE)</f>
        <v>57738</v>
      </c>
      <c r="E3107">
        <f>VLOOKUP(C3107, [2]DEMOGRAPHICS!$F:$M, 8, FALSE)</f>
        <v>3</v>
      </c>
      <c r="F3107">
        <f>VLOOKUP(C3107, [3]RISKFACTORSANDACCESSTOCARE!$F:$N, 9, FALSE)</f>
        <v>24.2</v>
      </c>
      <c r="G3107">
        <f>VLOOKUP(C3107, [3]RISKFACTORSANDACCESSTOCARE!$F:$H, 3, FALSE)</f>
        <v>31.3</v>
      </c>
      <c r="H3107">
        <f>VLOOKUP(C3107, [3]RISKFACTORSANDACCESSTOCARE!$F:$Q, 12, FALSE)</f>
        <v>26.7</v>
      </c>
      <c r="I3107">
        <f>VLOOKUP(C3107,[4]RISKFACTORSANDACCESSTOCARE!$F:$Z,21,FALSE)</f>
        <v>867</v>
      </c>
      <c r="J3107">
        <f>VLOOKUP(C3107,[5]DEMOGRAPHICS!$F:$J,5,FALSE)</f>
        <v>6671</v>
      </c>
      <c r="K3107">
        <f t="shared" si="313"/>
        <v>12.996552241043322</v>
      </c>
    </row>
  </sheetData>
  <autoFilter ref="A1:I3107" xr:uid="{D85DE50F-8045-46CA-997C-6EBA479B62F3}">
    <filterColumn colId="4">
      <filters>
        <filter val="1"/>
        <filter val="10"/>
        <filter val="100"/>
        <filter val="1003"/>
        <filter val="1008"/>
        <filter val="101"/>
        <filter val="1019"/>
        <filter val="102"/>
        <filter val="1023"/>
        <filter val="1029"/>
        <filter val="103"/>
        <filter val="1032"/>
        <filter val="104"/>
        <filter val="1046"/>
        <filter val="105"/>
        <filter val="1050"/>
        <filter val="106"/>
        <filter val="1062"/>
        <filter val="1068"/>
        <filter val="1069"/>
        <filter val="107"/>
        <filter val="1072"/>
        <filter val="1077"/>
        <filter val="108"/>
        <filter val="109"/>
        <filter val="1096"/>
        <filter val="11"/>
        <filter val="110"/>
        <filter val="111"/>
        <filter val="1112"/>
        <filter val="112"/>
        <filter val="1127"/>
        <filter val="113"/>
        <filter val="114"/>
        <filter val="1145"/>
        <filter val="115"/>
        <filter val="116"/>
        <filter val="117"/>
        <filter val="1179"/>
        <filter val="118"/>
        <filter val="1186"/>
        <filter val="119"/>
        <filter val="1193"/>
        <filter val="12"/>
        <filter val="120"/>
        <filter val="1205"/>
        <filter val="121"/>
        <filter val="1218"/>
        <filter val="122"/>
        <filter val="1221"/>
        <filter val="1227"/>
        <filter val="1228"/>
        <filter val="123"/>
        <filter val="124"/>
        <filter val="125"/>
        <filter val="126"/>
        <filter val="127"/>
        <filter val="128"/>
        <filter val="1286"/>
        <filter val="129"/>
        <filter val="13"/>
        <filter val="130"/>
        <filter val="1303"/>
        <filter val="131"/>
        <filter val="1313"/>
        <filter val="1316"/>
        <filter val="1317"/>
        <filter val="132"/>
        <filter val="1324"/>
        <filter val="133"/>
        <filter val="134"/>
        <filter val="1348"/>
        <filter val="135"/>
        <filter val="1356"/>
        <filter val="136"/>
        <filter val="137"/>
        <filter val="138"/>
        <filter val="139"/>
        <filter val="1392"/>
        <filter val="1398"/>
        <filter val="14"/>
        <filter val="140"/>
        <filter val="141"/>
        <filter val="1412"/>
        <filter val="1414"/>
        <filter val="142"/>
        <filter val="1425"/>
        <filter val="143"/>
        <filter val="1443"/>
        <filter val="146"/>
        <filter val="147"/>
        <filter val="1471"/>
        <filter val="1475"/>
        <filter val="1477"/>
        <filter val="148"/>
        <filter val="149"/>
        <filter val="15"/>
        <filter val="150"/>
        <filter val="1509"/>
        <filter val="151"/>
        <filter val="1513"/>
        <filter val="152"/>
        <filter val="153"/>
        <filter val="154"/>
        <filter val="1546"/>
        <filter val="1548"/>
        <filter val="155"/>
        <filter val="1558"/>
        <filter val="157"/>
        <filter val="1570"/>
        <filter val="158"/>
        <filter val="159"/>
        <filter val="16"/>
        <filter val="160"/>
        <filter val="1606"/>
        <filter val="161"/>
        <filter val="1617"/>
        <filter val="162"/>
        <filter val="1621"/>
        <filter val="1636"/>
        <filter val="164"/>
        <filter val="166"/>
        <filter val="167"/>
        <filter val="1678"/>
        <filter val="168"/>
        <filter val="1681"/>
        <filter val="169"/>
        <filter val="1690"/>
        <filter val="1693"/>
        <filter val="17"/>
        <filter val="170"/>
        <filter val="171"/>
        <filter val="172"/>
        <filter val="1726"/>
        <filter val="173"/>
        <filter val="1732"/>
        <filter val="174"/>
        <filter val="1743"/>
        <filter val="175"/>
        <filter val="176"/>
        <filter val="1766"/>
        <filter val="177"/>
        <filter val="1772"/>
        <filter val="178"/>
        <filter val="179"/>
        <filter val="18"/>
        <filter val="180"/>
        <filter val="181"/>
        <filter val="1817"/>
        <filter val="182"/>
        <filter val="184"/>
        <filter val="185"/>
        <filter val="186"/>
        <filter val="187"/>
        <filter val="1872"/>
        <filter val="1877"/>
        <filter val="1879"/>
        <filter val="188"/>
        <filter val="189"/>
        <filter val="19"/>
        <filter val="190"/>
        <filter val="191"/>
        <filter val="192"/>
        <filter val="193"/>
        <filter val="194"/>
        <filter val="195"/>
        <filter val="1952"/>
        <filter val="196"/>
        <filter val="1964"/>
        <filter val="197"/>
        <filter val="1971"/>
        <filter val="1978"/>
        <filter val="198"/>
        <filter val="1980"/>
        <filter val="199"/>
        <filter val="2"/>
        <filter val="20"/>
        <filter val="200"/>
        <filter val="201"/>
        <filter val="2011"/>
        <filter val="202"/>
        <filter val="2020"/>
        <filter val="204"/>
        <filter val="205"/>
        <filter val="206"/>
        <filter val="207"/>
        <filter val="208"/>
        <filter val="209"/>
        <filter val="21"/>
        <filter val="210"/>
        <filter val="212"/>
        <filter val="2136"/>
        <filter val="2137"/>
        <filter val="214"/>
        <filter val="215"/>
        <filter val="216"/>
        <filter val="2160"/>
        <filter val="217"/>
        <filter val="2174"/>
        <filter val="2178"/>
        <filter val="219"/>
        <filter val="22"/>
        <filter val="221"/>
        <filter val="222"/>
        <filter val="223"/>
        <filter val="225"/>
        <filter val="226"/>
        <filter val="227"/>
        <filter val="229"/>
        <filter val="23"/>
        <filter val="230"/>
        <filter val="231"/>
        <filter val="232"/>
        <filter val="2331"/>
        <filter val="234"/>
        <filter val="235"/>
        <filter val="237"/>
        <filter val="238"/>
        <filter val="24"/>
        <filter val="240"/>
        <filter val="241"/>
        <filter val="242"/>
        <filter val="243"/>
        <filter val="244"/>
        <filter val="2447"/>
        <filter val="245"/>
        <filter val="248"/>
        <filter val="25"/>
        <filter val="250"/>
        <filter val="251"/>
        <filter val="2519"/>
        <filter val="2528"/>
        <filter val="254"/>
        <filter val="2548"/>
        <filter val="2549"/>
        <filter val="256"/>
        <filter val="257"/>
        <filter val="258"/>
        <filter val="26"/>
        <filter val="260"/>
        <filter val="2621"/>
        <filter val="2634"/>
        <filter val="264"/>
        <filter val="265"/>
        <filter val="266"/>
        <filter val="267"/>
        <filter val="268"/>
        <filter val="2693"/>
        <filter val="27"/>
        <filter val="270"/>
        <filter val="271"/>
        <filter val="273"/>
        <filter val="274"/>
        <filter val="276"/>
        <filter val="277"/>
        <filter val="278"/>
        <filter val="2785"/>
        <filter val="279"/>
        <filter val="28"/>
        <filter val="280"/>
        <filter val="281"/>
        <filter val="2811"/>
        <filter val="285"/>
        <filter val="287"/>
        <filter val="288"/>
        <filter val="29"/>
        <filter val="290"/>
        <filter val="291"/>
        <filter val="2912"/>
        <filter val="293"/>
        <filter val="294"/>
        <filter val="296"/>
        <filter val="297"/>
        <filter val="3"/>
        <filter val="30"/>
        <filter val="301"/>
        <filter val="3016"/>
        <filter val="3021"/>
        <filter val="303"/>
        <filter val="308"/>
        <filter val="31"/>
        <filter val="310"/>
        <filter val="312"/>
        <filter val="313"/>
        <filter val="314"/>
        <filter val="315"/>
        <filter val="316"/>
        <filter val="3177"/>
        <filter val="319"/>
        <filter val="32"/>
        <filter val="3226"/>
        <filter val="323"/>
        <filter val="325"/>
        <filter val="3254"/>
        <filter val="326"/>
        <filter val="327"/>
        <filter val="329"/>
        <filter val="33"/>
        <filter val="331"/>
        <filter val="3315"/>
        <filter val="333"/>
        <filter val="334"/>
        <filter val="335"/>
        <filter val="336"/>
        <filter val="338"/>
        <filter val="34"/>
        <filter val="340"/>
        <filter val="345"/>
        <filter val="346"/>
        <filter val="347"/>
        <filter val="35"/>
        <filter val="350"/>
        <filter val="351"/>
        <filter val="352"/>
        <filter val="353"/>
        <filter val="356"/>
        <filter val="358"/>
        <filter val="359"/>
        <filter val="36"/>
        <filter val="360"/>
        <filter val="362"/>
        <filter val="3638"/>
        <filter val="364"/>
        <filter val="365"/>
        <filter val="366"/>
        <filter val="368"/>
        <filter val="369"/>
        <filter val="37"/>
        <filter val="370"/>
        <filter val="371"/>
        <filter val="372"/>
        <filter val="375"/>
        <filter val="377"/>
        <filter val="378"/>
        <filter val="3783"/>
        <filter val="3785"/>
        <filter val="379"/>
        <filter val="38"/>
        <filter val="380"/>
        <filter val="381"/>
        <filter val="3815"/>
        <filter val="383"/>
        <filter val="3854"/>
        <filter val="386"/>
        <filter val="389"/>
        <filter val="39"/>
        <filter val="391"/>
        <filter val="392"/>
        <filter val="3941"/>
        <filter val="395"/>
        <filter val="396"/>
        <filter val="4"/>
        <filter val="40"/>
        <filter val="400"/>
        <filter val="401"/>
        <filter val="402"/>
        <filter val="405"/>
        <filter val="409"/>
        <filter val="41"/>
        <filter val="412"/>
        <filter val="414"/>
        <filter val="415"/>
        <filter val="418"/>
        <filter val="419"/>
        <filter val="42"/>
        <filter val="421"/>
        <filter val="422"/>
        <filter val="425"/>
        <filter val="428"/>
        <filter val="43"/>
        <filter val="431"/>
        <filter val="4317"/>
        <filter val="432"/>
        <filter val="435"/>
        <filter val="436"/>
        <filter val="44"/>
        <filter val="442"/>
        <filter val="444"/>
        <filter val="448"/>
        <filter val="449"/>
        <filter val="45"/>
        <filter val="450"/>
        <filter val="452"/>
        <filter val="457"/>
        <filter val="458"/>
        <filter val="46"/>
        <filter val="461"/>
        <filter val="4650"/>
        <filter val="466"/>
        <filter val="467"/>
        <filter val="47"/>
        <filter val="475"/>
        <filter val="48"/>
        <filter val="482"/>
        <filter val="483"/>
        <filter val="484"/>
        <filter val="486"/>
        <filter val="49"/>
        <filter val="492"/>
        <filter val="496"/>
        <filter val="498"/>
        <filter val="5"/>
        <filter val="50"/>
        <filter val="504"/>
        <filter val="51"/>
        <filter val="510"/>
        <filter val="516"/>
        <filter val="517"/>
        <filter val="518"/>
        <filter val="52"/>
        <filter val="520"/>
        <filter val="522"/>
        <filter val="523"/>
        <filter val="53"/>
        <filter val="530"/>
        <filter val="54"/>
        <filter val="543"/>
        <filter val="544"/>
        <filter val="55"/>
        <filter val="551"/>
        <filter val="56"/>
        <filter val="560"/>
        <filter val="561"/>
        <filter val="562"/>
        <filter val="563"/>
        <filter val="566"/>
        <filter val="568"/>
        <filter val="57"/>
        <filter val="573"/>
        <filter val="576"/>
        <filter val="579"/>
        <filter val="58"/>
        <filter val="582"/>
        <filter val="585"/>
        <filter val="587"/>
        <filter val="588"/>
        <filter val="589"/>
        <filter val="59"/>
        <filter val="591"/>
        <filter val="6"/>
        <filter val="60"/>
        <filter val="602"/>
        <filter val="604"/>
        <filter val="605"/>
        <filter val="608"/>
        <filter val="61"/>
        <filter val="612"/>
        <filter val="62"/>
        <filter val="620"/>
        <filter val="622"/>
        <filter val="624"/>
        <filter val="627"/>
        <filter val="63"/>
        <filter val="64"/>
        <filter val="641"/>
        <filter val="643"/>
        <filter val="65"/>
        <filter val="659"/>
        <filter val="66"/>
        <filter val="661"/>
        <filter val="67"/>
        <filter val="673"/>
        <filter val="678"/>
        <filter val="679"/>
        <filter val="68"/>
        <filter val="682"/>
        <filter val="683"/>
        <filter val="69"/>
        <filter val="691"/>
        <filter val="694"/>
        <filter val="697"/>
        <filter val="698"/>
        <filter val="7"/>
        <filter val="70"/>
        <filter val="704"/>
        <filter val="71"/>
        <filter val="712"/>
        <filter val="72"/>
        <filter val="723"/>
        <filter val="73"/>
        <filter val="732"/>
        <filter val="738"/>
        <filter val="74"/>
        <filter val="745"/>
        <filter val="746"/>
        <filter val="75"/>
        <filter val="750"/>
        <filter val="76"/>
        <filter val="765"/>
        <filter val="768"/>
        <filter val="77"/>
        <filter val="770"/>
        <filter val="778"/>
        <filter val="78"/>
        <filter val="79"/>
        <filter val="796"/>
        <filter val="8"/>
        <filter val="80"/>
        <filter val="805"/>
        <filter val="81"/>
        <filter val="82"/>
        <filter val="83"/>
        <filter val="836"/>
        <filter val="84"/>
        <filter val="844"/>
        <filter val="85"/>
        <filter val="853"/>
        <filter val="857"/>
        <filter val="86"/>
        <filter val="865"/>
        <filter val="87"/>
        <filter val="878"/>
        <filter val="88"/>
        <filter val="881"/>
        <filter val="89"/>
        <filter val="891"/>
        <filter val="898"/>
        <filter val="9"/>
        <filter val="90"/>
        <filter val="900"/>
        <filter val="903"/>
        <filter val="91"/>
        <filter val="92"/>
        <filter val="926"/>
        <filter val="93"/>
        <filter val="94"/>
        <filter val="942"/>
        <filter val="949"/>
        <filter val="95"/>
        <filter val="953"/>
        <filter val="96"/>
        <filter val="965"/>
        <filter val="97"/>
        <filter val="98"/>
        <filter val="983"/>
        <filter val="99"/>
        <filter val="993"/>
      </filters>
    </filterColumn>
    <filterColumn colId="5">
      <filters>
        <filter val="10.2"/>
        <filter val="10.5"/>
        <filter val="10.7"/>
        <filter val="10.8"/>
        <filter val="10.9"/>
        <filter val="11.2"/>
        <filter val="11.4"/>
        <filter val="11.5"/>
        <filter val="11.6"/>
        <filter val="11.7"/>
        <filter val="11.9"/>
        <filter val="12.1"/>
        <filter val="12.2"/>
        <filter val="12.4"/>
        <filter val="12.8"/>
        <filter val="12.9"/>
        <filter val="13"/>
        <filter val="13.2"/>
        <filter val="13.4"/>
        <filter val="13.6"/>
        <filter val="13.7"/>
        <filter val="13.8"/>
        <filter val="13.9"/>
        <filter val="14"/>
        <filter val="14.1"/>
        <filter val="14.2"/>
        <filter val="14.3"/>
        <filter val="14.4"/>
        <filter val="14.5"/>
        <filter val="14.6"/>
        <filter val="14.7"/>
        <filter val="14.8"/>
        <filter val="14.9"/>
        <filter val="15"/>
        <filter val="15.1"/>
        <filter val="15.2"/>
        <filter val="15.3"/>
        <filter val="15.4"/>
        <filter val="15.5"/>
        <filter val="15.6"/>
        <filter val="15.7"/>
        <filter val="15.8"/>
        <filter val="15.9"/>
        <filter val="16"/>
        <filter val="16.1"/>
        <filter val="16.2"/>
        <filter val="16.3"/>
        <filter val="16.4"/>
        <filter val="16.5"/>
        <filter val="16.6"/>
        <filter val="16.7"/>
        <filter val="16.8"/>
        <filter val="16.9"/>
        <filter val="17"/>
        <filter val="17.1"/>
        <filter val="17.2"/>
        <filter val="17.3"/>
        <filter val="17.4"/>
        <filter val="17.5"/>
        <filter val="17.6"/>
        <filter val="17.7"/>
        <filter val="17.8"/>
        <filter val="17.9"/>
        <filter val="18"/>
        <filter val="18.1"/>
        <filter val="18.2"/>
        <filter val="18.3"/>
        <filter val="18.4"/>
        <filter val="18.5"/>
        <filter val="18.6"/>
        <filter val="18.7"/>
        <filter val="18.8"/>
        <filter val="18.9"/>
        <filter val="19"/>
        <filter val="19.1"/>
        <filter val="19.2"/>
        <filter val="19.3"/>
        <filter val="19.4"/>
        <filter val="19.5"/>
        <filter val="19.6"/>
        <filter val="19.7"/>
        <filter val="19.8"/>
        <filter val="19.9"/>
        <filter val="20"/>
        <filter val="20.1"/>
        <filter val="20.2"/>
        <filter val="20.3"/>
        <filter val="20.4"/>
        <filter val="20.5"/>
        <filter val="20.6"/>
        <filter val="20.7"/>
        <filter val="20.8"/>
        <filter val="20.9"/>
        <filter val="21"/>
        <filter val="21.1"/>
        <filter val="21.2"/>
        <filter val="21.3"/>
        <filter val="21.4"/>
        <filter val="21.5"/>
        <filter val="21.6"/>
        <filter val="21.7"/>
        <filter val="21.8"/>
        <filter val="21.9"/>
        <filter val="22"/>
        <filter val="22.1"/>
        <filter val="22.2"/>
        <filter val="22.3"/>
        <filter val="22.4"/>
        <filter val="22.5"/>
        <filter val="22.6"/>
        <filter val="22.7"/>
        <filter val="22.8"/>
        <filter val="22.9"/>
        <filter val="23"/>
        <filter val="23.1"/>
        <filter val="23.2"/>
        <filter val="23.3"/>
        <filter val="23.4"/>
        <filter val="23.5"/>
        <filter val="23.6"/>
        <filter val="23.7"/>
        <filter val="23.8"/>
        <filter val="23.9"/>
        <filter val="24"/>
        <filter val="24.1"/>
        <filter val="24.2"/>
        <filter val="24.3"/>
        <filter val="24.4"/>
        <filter val="24.5"/>
        <filter val="24.6"/>
        <filter val="24.7"/>
        <filter val="24.8"/>
        <filter val="24.9"/>
        <filter val="25"/>
        <filter val="25.1"/>
        <filter val="25.2"/>
        <filter val="25.3"/>
        <filter val="25.4"/>
        <filter val="25.5"/>
        <filter val="25.6"/>
        <filter val="25.7"/>
        <filter val="25.8"/>
        <filter val="25.9"/>
        <filter val="26"/>
        <filter val="26.1"/>
        <filter val="26.2"/>
        <filter val="26.3"/>
        <filter val="26.4"/>
        <filter val="26.5"/>
        <filter val="26.6"/>
        <filter val="26.7"/>
        <filter val="26.8"/>
        <filter val="26.9"/>
        <filter val="27"/>
        <filter val="27.1"/>
        <filter val="27.2"/>
        <filter val="27.3"/>
        <filter val="27.4"/>
        <filter val="27.5"/>
        <filter val="27.6"/>
        <filter val="27.7"/>
        <filter val="27.8"/>
        <filter val="27.9"/>
        <filter val="28"/>
        <filter val="28.1"/>
        <filter val="28.2"/>
        <filter val="28.3"/>
        <filter val="28.4"/>
        <filter val="28.5"/>
        <filter val="28.6"/>
        <filter val="28.7"/>
        <filter val="28.8"/>
        <filter val="28.9"/>
        <filter val="29"/>
        <filter val="29.1"/>
        <filter val="29.2"/>
        <filter val="29.3"/>
        <filter val="29.4"/>
        <filter val="29.5"/>
        <filter val="29.6"/>
        <filter val="29.7"/>
        <filter val="29.8"/>
        <filter val="29.9"/>
        <filter val="30"/>
        <filter val="30.1"/>
        <filter val="30.2"/>
        <filter val="30.3"/>
        <filter val="30.4"/>
        <filter val="30.5"/>
        <filter val="30.6"/>
        <filter val="30.7"/>
        <filter val="30.8"/>
        <filter val="30.9"/>
        <filter val="31"/>
        <filter val="31.1"/>
        <filter val="31.2"/>
        <filter val="31.3"/>
        <filter val="31.4"/>
        <filter val="31.5"/>
        <filter val="31.6"/>
        <filter val="31.7"/>
        <filter val="31.8"/>
        <filter val="31.9"/>
        <filter val="32"/>
        <filter val="32.1"/>
        <filter val="32.2"/>
        <filter val="32.3"/>
        <filter val="32.4"/>
        <filter val="32.5"/>
        <filter val="32.6"/>
        <filter val="32.7"/>
        <filter val="32.8"/>
        <filter val="32.9"/>
        <filter val="33"/>
        <filter val="33.1"/>
        <filter val="33.2"/>
        <filter val="33.3"/>
        <filter val="33.4"/>
        <filter val="33.5"/>
        <filter val="33.6"/>
        <filter val="33.7"/>
        <filter val="33.8"/>
        <filter val="33.9"/>
        <filter val="34"/>
        <filter val="34.3"/>
        <filter val="34.4"/>
        <filter val="34.5"/>
        <filter val="34.6"/>
        <filter val="34.7"/>
        <filter val="34.9"/>
        <filter val="35.2"/>
        <filter val="35.4"/>
        <filter val="35.5"/>
        <filter val="35.7"/>
        <filter val="35.8"/>
        <filter val="35.9"/>
        <filter val="36"/>
        <filter val="36.3"/>
        <filter val="36.4"/>
        <filter val="36.5"/>
        <filter val="36.6"/>
        <filter val="36.9"/>
        <filter val="37.1"/>
        <filter val="37.2"/>
        <filter val="37.4"/>
        <filter val="38.3"/>
        <filter val="38.6"/>
        <filter val="38.7"/>
        <filter val="38.9"/>
        <filter val="39.5"/>
        <filter val="4.2"/>
        <filter val="40.2"/>
        <filter val="42.6"/>
        <filter val="6.8"/>
        <filter val="7"/>
        <filter val="8.3"/>
        <filter val="8.7"/>
        <filter val="9"/>
        <filter val="9.1"/>
        <filter val="9.2"/>
        <filter val="9.7"/>
        <filter val="9.8"/>
        <filter val="9.9"/>
      </filters>
    </filterColumn>
    <filterColumn colId="6">
      <filters>
        <filter val="10.2"/>
        <filter val="10.3"/>
        <filter val="10.8"/>
        <filter val="11.2"/>
        <filter val="11.3"/>
        <filter val="11.4"/>
        <filter val="11.5"/>
        <filter val="11.6"/>
        <filter val="11.9"/>
        <filter val="12"/>
        <filter val="12.1"/>
        <filter val="12.2"/>
        <filter val="12.5"/>
        <filter val="12.6"/>
        <filter val="12.7"/>
        <filter val="12.8"/>
        <filter val="12.9"/>
        <filter val="13"/>
        <filter val="13.1"/>
        <filter val="13.2"/>
        <filter val="13.3"/>
        <filter val="13.4"/>
        <filter val="13.5"/>
        <filter val="13.6"/>
        <filter val="13.7"/>
        <filter val="13.9"/>
        <filter val="14.1"/>
        <filter val="14.2"/>
        <filter val="14.3"/>
        <filter val="14.4"/>
        <filter val="14.5"/>
        <filter val="14.6"/>
        <filter val="14.7"/>
        <filter val="14.8"/>
        <filter val="14.9"/>
        <filter val="15"/>
        <filter val="15.1"/>
        <filter val="15.2"/>
        <filter val="15.3"/>
        <filter val="15.4"/>
        <filter val="15.5"/>
        <filter val="15.6"/>
        <filter val="15.8"/>
        <filter val="15.9"/>
        <filter val="16"/>
        <filter val="16.1"/>
        <filter val="16.2"/>
        <filter val="16.3"/>
        <filter val="16.4"/>
        <filter val="16.5"/>
        <filter val="16.6"/>
        <filter val="16.7"/>
        <filter val="16.8"/>
        <filter val="16.9"/>
        <filter val="17"/>
        <filter val="17.1"/>
        <filter val="17.2"/>
        <filter val="17.3"/>
        <filter val="17.4"/>
        <filter val="17.5"/>
        <filter val="17.6"/>
        <filter val="17.7"/>
        <filter val="17.8"/>
        <filter val="17.9"/>
        <filter val="18"/>
        <filter val="18.1"/>
        <filter val="18.2"/>
        <filter val="18.3"/>
        <filter val="18.4"/>
        <filter val="18.5"/>
        <filter val="18.6"/>
        <filter val="18.7"/>
        <filter val="18.8"/>
        <filter val="18.9"/>
        <filter val="19"/>
        <filter val="19.1"/>
        <filter val="19.2"/>
        <filter val="19.3"/>
        <filter val="19.4"/>
        <filter val="19.5"/>
        <filter val="19.6"/>
        <filter val="19.7"/>
        <filter val="19.8"/>
        <filter val="19.9"/>
        <filter val="20"/>
        <filter val="20.1"/>
        <filter val="20.2"/>
        <filter val="20.3"/>
        <filter val="20.4"/>
        <filter val="20.5"/>
        <filter val="20.6"/>
        <filter val="20.7"/>
        <filter val="20.8"/>
        <filter val="20.9"/>
        <filter val="21"/>
        <filter val="21.1"/>
        <filter val="21.2"/>
        <filter val="21.3"/>
        <filter val="21.4"/>
        <filter val="21.5"/>
        <filter val="21.6"/>
        <filter val="21.7"/>
        <filter val="21.8"/>
        <filter val="21.9"/>
        <filter val="22"/>
        <filter val="22.1"/>
        <filter val="22.2"/>
        <filter val="22.3"/>
        <filter val="22.4"/>
        <filter val="22.5"/>
        <filter val="22.6"/>
        <filter val="22.7"/>
        <filter val="22.8"/>
        <filter val="22.9"/>
        <filter val="23"/>
        <filter val="23.1"/>
        <filter val="23.2"/>
        <filter val="23.3"/>
        <filter val="23.4"/>
        <filter val="23.5"/>
        <filter val="23.6"/>
        <filter val="23.7"/>
        <filter val="23.8"/>
        <filter val="23.9"/>
        <filter val="24"/>
        <filter val="24.1"/>
        <filter val="24.2"/>
        <filter val="24.3"/>
        <filter val="24.4"/>
        <filter val="24.5"/>
        <filter val="24.6"/>
        <filter val="24.7"/>
        <filter val="24.8"/>
        <filter val="24.9"/>
        <filter val="25"/>
        <filter val="25.1"/>
        <filter val="25.2"/>
        <filter val="25.3"/>
        <filter val="25.4"/>
        <filter val="25.5"/>
        <filter val="25.6"/>
        <filter val="25.7"/>
        <filter val="25.8"/>
        <filter val="25.9"/>
        <filter val="26"/>
        <filter val="26.1"/>
        <filter val="26.2"/>
        <filter val="26.3"/>
        <filter val="26.4"/>
        <filter val="26.5"/>
        <filter val="26.6"/>
        <filter val="26.7"/>
        <filter val="26.8"/>
        <filter val="26.9"/>
        <filter val="27"/>
        <filter val="27.1"/>
        <filter val="27.2"/>
        <filter val="27.3"/>
        <filter val="27.4"/>
        <filter val="27.5"/>
        <filter val="27.6"/>
        <filter val="27.7"/>
        <filter val="27.8"/>
        <filter val="27.9"/>
        <filter val="28"/>
        <filter val="28.1"/>
        <filter val="28.2"/>
        <filter val="28.3"/>
        <filter val="28.4"/>
        <filter val="28.5"/>
        <filter val="28.6"/>
        <filter val="28.7"/>
        <filter val="28.8"/>
        <filter val="28.9"/>
        <filter val="29"/>
        <filter val="29.1"/>
        <filter val="29.2"/>
        <filter val="29.3"/>
        <filter val="29.4"/>
        <filter val="29.5"/>
        <filter val="29.6"/>
        <filter val="29.7"/>
        <filter val="29.8"/>
        <filter val="29.9"/>
        <filter val="30"/>
        <filter val="30.1"/>
        <filter val="30.2"/>
        <filter val="30.3"/>
        <filter val="30.4"/>
        <filter val="30.5"/>
        <filter val="30.6"/>
        <filter val="30.7"/>
        <filter val="30.8"/>
        <filter val="30.9"/>
        <filter val="31"/>
        <filter val="31.1"/>
        <filter val="31.2"/>
        <filter val="31.3"/>
        <filter val="31.4"/>
        <filter val="31.5"/>
        <filter val="31.6"/>
        <filter val="31.7"/>
        <filter val="31.8"/>
        <filter val="31.9"/>
        <filter val="32"/>
        <filter val="32.1"/>
        <filter val="32.2"/>
        <filter val="32.3"/>
        <filter val="32.4"/>
        <filter val="32.5"/>
        <filter val="32.6"/>
        <filter val="32.7"/>
        <filter val="32.8"/>
        <filter val="32.9"/>
        <filter val="33"/>
        <filter val="33.1"/>
        <filter val="33.2"/>
        <filter val="33.3"/>
        <filter val="33.4"/>
        <filter val="33.5"/>
        <filter val="33.6"/>
        <filter val="33.7"/>
        <filter val="33.8"/>
        <filter val="33.9"/>
        <filter val="34"/>
        <filter val="34.1"/>
        <filter val="34.2"/>
        <filter val="34.3"/>
        <filter val="34.4"/>
        <filter val="34.5"/>
        <filter val="34.6"/>
        <filter val="34.7"/>
        <filter val="34.8"/>
        <filter val="34.9"/>
        <filter val="35"/>
        <filter val="35.1"/>
        <filter val="35.2"/>
        <filter val="35.3"/>
        <filter val="35.4"/>
        <filter val="35.5"/>
        <filter val="35.6"/>
        <filter val="35.7"/>
        <filter val="35.8"/>
        <filter val="35.9"/>
        <filter val="36"/>
        <filter val="36.1"/>
        <filter val="36.2"/>
        <filter val="36.3"/>
        <filter val="36.4"/>
        <filter val="36.5"/>
        <filter val="36.6"/>
        <filter val="36.7"/>
        <filter val="36.8"/>
        <filter val="36.9"/>
        <filter val="37"/>
        <filter val="37.1"/>
        <filter val="37.2"/>
        <filter val="37.3"/>
        <filter val="37.5"/>
        <filter val="37.6"/>
        <filter val="37.7"/>
        <filter val="37.9"/>
        <filter val="38"/>
        <filter val="38.1"/>
        <filter val="38.2"/>
        <filter val="38.3"/>
        <filter val="38.4"/>
        <filter val="38.5"/>
        <filter val="38.6"/>
        <filter val="38.7"/>
        <filter val="38.8"/>
        <filter val="38.9"/>
        <filter val="39"/>
        <filter val="39.1"/>
        <filter val="39.2"/>
        <filter val="39.3"/>
        <filter val="39.4"/>
        <filter val="39.5"/>
        <filter val="39.6"/>
        <filter val="39.7"/>
        <filter val="39.8"/>
        <filter val="40"/>
        <filter val="40.2"/>
        <filter val="40.3"/>
        <filter val="40.5"/>
        <filter val="40.6"/>
        <filter val="40.7"/>
        <filter val="40.8"/>
        <filter val="40.9"/>
        <filter val="41"/>
        <filter val="41.1"/>
        <filter val="41.2"/>
        <filter val="41.3"/>
        <filter val="41.6"/>
        <filter val="41.7"/>
        <filter val="41.8"/>
        <filter val="41.9"/>
        <filter val="42"/>
        <filter val="42.1"/>
        <filter val="42.3"/>
        <filter val="42.4"/>
        <filter val="42.5"/>
        <filter val="42.6"/>
        <filter val="42.7"/>
        <filter val="42.8"/>
        <filter val="42.9"/>
        <filter val="43.2"/>
        <filter val="43.3"/>
        <filter val="43.6"/>
        <filter val="43.9"/>
        <filter val="44.1"/>
        <filter val="44.6"/>
        <filter val="44.8"/>
        <filter val="45"/>
        <filter val="45.2"/>
        <filter val="45.3"/>
        <filter val="45.7"/>
        <filter val="45.8"/>
        <filter val="47.7"/>
        <filter val="49.4"/>
        <filter val="49.5"/>
        <filter val="50"/>
        <filter val="52.4"/>
        <filter val="8.3"/>
        <filter val="8.4"/>
        <filter val="8.7"/>
        <filter val="9.6"/>
      </filters>
    </filterColumn>
    <filterColumn colId="7">
      <filters>
        <filter val="11.4"/>
        <filter val="12.4"/>
        <filter val="12.7"/>
        <filter val="13.3"/>
        <filter val="13.5"/>
        <filter val="13.8"/>
        <filter val="14.1"/>
        <filter val="14.3"/>
        <filter val="14.4"/>
        <filter val="14.6"/>
        <filter val="14.7"/>
        <filter val="14.9"/>
        <filter val="15.2"/>
        <filter val="15.3"/>
        <filter val="15.4"/>
        <filter val="15.5"/>
        <filter val="15.6"/>
        <filter val="15.7"/>
        <filter val="15.8"/>
        <filter val="15.9"/>
        <filter val="16"/>
        <filter val="16.2"/>
        <filter val="16.3"/>
        <filter val="16.5"/>
        <filter val="16.8"/>
        <filter val="17"/>
        <filter val="17.1"/>
        <filter val="17.2"/>
        <filter val="17.3"/>
        <filter val="17.5"/>
        <filter val="17.6"/>
        <filter val="17.7"/>
        <filter val="17.8"/>
        <filter val="17.9"/>
        <filter val="18"/>
        <filter val="18.1"/>
        <filter val="18.2"/>
        <filter val="18.3"/>
        <filter val="18.4"/>
        <filter val="18.5"/>
        <filter val="18.6"/>
        <filter val="18.7"/>
        <filter val="18.8"/>
        <filter val="18.9"/>
        <filter val="19"/>
        <filter val="19.1"/>
        <filter val="19.2"/>
        <filter val="19.3"/>
        <filter val="19.4"/>
        <filter val="19.5"/>
        <filter val="19.6"/>
        <filter val="19.7"/>
        <filter val="19.8"/>
        <filter val="19.9"/>
        <filter val="20"/>
        <filter val="20.1"/>
        <filter val="20.2"/>
        <filter val="20.3"/>
        <filter val="20.4"/>
        <filter val="20.5"/>
        <filter val="20.6"/>
        <filter val="20.7"/>
        <filter val="20.8"/>
        <filter val="20.9"/>
        <filter val="21"/>
        <filter val="21.1"/>
        <filter val="21.2"/>
        <filter val="21.3"/>
        <filter val="21.4"/>
        <filter val="21.5"/>
        <filter val="21.6"/>
        <filter val="21.7"/>
        <filter val="21.8"/>
        <filter val="21.9"/>
        <filter val="22"/>
        <filter val="22.1"/>
        <filter val="22.2"/>
        <filter val="22.3"/>
        <filter val="22.4"/>
        <filter val="22.5"/>
        <filter val="22.6"/>
        <filter val="22.7"/>
        <filter val="22.8"/>
        <filter val="22.9"/>
        <filter val="23"/>
        <filter val="23.1"/>
        <filter val="23.2"/>
        <filter val="23.3"/>
        <filter val="23.4"/>
        <filter val="23.5"/>
        <filter val="23.6"/>
        <filter val="23.7"/>
        <filter val="23.8"/>
        <filter val="23.9"/>
        <filter val="24"/>
        <filter val="24.1"/>
        <filter val="24.2"/>
        <filter val="24.3"/>
        <filter val="24.4"/>
        <filter val="24.5"/>
        <filter val="24.6"/>
        <filter val="24.7"/>
        <filter val="24.8"/>
        <filter val="24.9"/>
        <filter val="25"/>
        <filter val="25.1"/>
        <filter val="25.2"/>
        <filter val="25.3"/>
        <filter val="25.4"/>
        <filter val="25.5"/>
        <filter val="25.6"/>
        <filter val="25.7"/>
        <filter val="25.8"/>
        <filter val="25.9"/>
        <filter val="26"/>
        <filter val="26.1"/>
        <filter val="26.2"/>
        <filter val="26.3"/>
        <filter val="26.4"/>
        <filter val="26.5"/>
        <filter val="26.6"/>
        <filter val="26.7"/>
        <filter val="26.8"/>
        <filter val="26.9"/>
        <filter val="27"/>
        <filter val="27.1"/>
        <filter val="27.2"/>
        <filter val="27.3"/>
        <filter val="27.4"/>
        <filter val="27.5"/>
        <filter val="27.6"/>
        <filter val="27.7"/>
        <filter val="27.8"/>
        <filter val="27.9"/>
        <filter val="28"/>
        <filter val="28.1"/>
        <filter val="28.2"/>
        <filter val="28.3"/>
        <filter val="28.4"/>
        <filter val="28.5"/>
        <filter val="28.6"/>
        <filter val="28.7"/>
        <filter val="28.8"/>
        <filter val="28.9"/>
        <filter val="29"/>
        <filter val="29.1"/>
        <filter val="29.2"/>
        <filter val="29.3"/>
        <filter val="29.4"/>
        <filter val="29.5"/>
        <filter val="29.6"/>
        <filter val="29.7"/>
        <filter val="29.8"/>
        <filter val="29.9"/>
        <filter val="30"/>
        <filter val="30.1"/>
        <filter val="30.2"/>
        <filter val="30.3"/>
        <filter val="30.4"/>
        <filter val="30.5"/>
        <filter val="30.6"/>
        <filter val="30.7"/>
        <filter val="30.8"/>
        <filter val="30.9"/>
        <filter val="31"/>
        <filter val="31.1"/>
        <filter val="31.2"/>
        <filter val="31.3"/>
        <filter val="31.4"/>
        <filter val="31.5"/>
        <filter val="31.6"/>
        <filter val="31.7"/>
        <filter val="31.8"/>
        <filter val="31.9"/>
        <filter val="32"/>
        <filter val="32.1"/>
        <filter val="32.2"/>
        <filter val="32.3"/>
        <filter val="32.4"/>
        <filter val="32.5"/>
        <filter val="32.6"/>
        <filter val="32.7"/>
        <filter val="32.8"/>
        <filter val="32.9"/>
        <filter val="33"/>
        <filter val="33.1"/>
        <filter val="33.2"/>
        <filter val="33.3"/>
        <filter val="33.4"/>
        <filter val="33.5"/>
        <filter val="33.6"/>
        <filter val="33.7"/>
        <filter val="33.8"/>
        <filter val="33.9"/>
        <filter val="34"/>
        <filter val="34.1"/>
        <filter val="34.2"/>
        <filter val="34.3"/>
        <filter val="34.4"/>
        <filter val="34.5"/>
        <filter val="34.6"/>
        <filter val="34.7"/>
        <filter val="34.8"/>
        <filter val="34.9"/>
        <filter val="35"/>
        <filter val="35.2"/>
        <filter val="35.3"/>
        <filter val="35.4"/>
        <filter val="35.5"/>
        <filter val="35.6"/>
        <filter val="35.7"/>
        <filter val="35.8"/>
        <filter val="35.9"/>
        <filter val="36"/>
        <filter val="36.3"/>
        <filter val="36.4"/>
        <filter val="36.5"/>
        <filter val="36.6"/>
        <filter val="36.7"/>
        <filter val="36.8"/>
        <filter val="36.9"/>
        <filter val="37"/>
        <filter val="37.1"/>
        <filter val="37.2"/>
        <filter val="37.3"/>
        <filter val="37.4"/>
        <filter val="37.6"/>
        <filter val="37.7"/>
        <filter val="37.8"/>
        <filter val="38.2"/>
        <filter val="38.4"/>
        <filter val="38.5"/>
        <filter val="38.6"/>
        <filter val="38.7"/>
        <filter val="38.9"/>
        <filter val="39"/>
        <filter val="39.2"/>
        <filter val="39.6"/>
        <filter val="40.2"/>
        <filter val="40.4"/>
        <filter val="40.8"/>
        <filter val="41"/>
        <filter val="41.1"/>
        <filter val="41.5"/>
        <filter val="41.6"/>
        <filter val="41.7"/>
        <filter val="41.9"/>
        <filter val="42.2"/>
        <filter val="42.4"/>
        <filter val="42.5"/>
        <filter val="42.7"/>
        <filter val="43.8"/>
        <filter val="44.6"/>
        <filter val="44.9"/>
        <filter val="45.6"/>
        <filter val="47.1"/>
        <filter val="7.2"/>
      </filters>
    </filterColumn>
    <filterColumn colId="8">
      <filters>
        <filter val="1"/>
        <filter val="10"/>
        <filter val="100"/>
        <filter val="1003"/>
        <filter val="1008"/>
        <filter val="101"/>
        <filter val="1019"/>
        <filter val="102"/>
        <filter val="1023"/>
        <filter val="1029"/>
        <filter val="103"/>
        <filter val="1032"/>
        <filter val="104"/>
        <filter val="1046"/>
        <filter val="105"/>
        <filter val="1050"/>
        <filter val="106"/>
        <filter val="1062"/>
        <filter val="1068"/>
        <filter val="1069"/>
        <filter val="107"/>
        <filter val="1072"/>
        <filter val="1077"/>
        <filter val="108"/>
        <filter val="109"/>
        <filter val="1096"/>
        <filter val="11"/>
        <filter val="110"/>
        <filter val="111"/>
        <filter val="1112"/>
        <filter val="112"/>
        <filter val="1127"/>
        <filter val="113"/>
        <filter val="114"/>
        <filter val="1145"/>
        <filter val="115"/>
        <filter val="116"/>
        <filter val="117"/>
        <filter val="1179"/>
        <filter val="118"/>
        <filter val="1186"/>
        <filter val="119"/>
        <filter val="1193"/>
        <filter val="12"/>
        <filter val="120"/>
        <filter val="1205"/>
        <filter val="121"/>
        <filter val="1218"/>
        <filter val="122"/>
        <filter val="1221"/>
        <filter val="1227"/>
        <filter val="1228"/>
        <filter val="123"/>
        <filter val="124"/>
        <filter val="125"/>
        <filter val="126"/>
        <filter val="127"/>
        <filter val="128"/>
        <filter val="1286"/>
        <filter val="129"/>
        <filter val="13"/>
        <filter val="130"/>
        <filter val="1303"/>
        <filter val="131"/>
        <filter val="1313"/>
        <filter val="1316"/>
        <filter val="1317"/>
        <filter val="132"/>
        <filter val="1324"/>
        <filter val="133"/>
        <filter val="134"/>
        <filter val="1348"/>
        <filter val="135"/>
        <filter val="1356"/>
        <filter val="136"/>
        <filter val="137"/>
        <filter val="138"/>
        <filter val="139"/>
        <filter val="1392"/>
        <filter val="1398"/>
        <filter val="14"/>
        <filter val="140"/>
        <filter val="141"/>
        <filter val="1412"/>
        <filter val="1414"/>
        <filter val="142"/>
        <filter val="1425"/>
        <filter val="143"/>
        <filter val="1443"/>
        <filter val="146"/>
        <filter val="147"/>
        <filter val="1471"/>
        <filter val="1475"/>
        <filter val="1477"/>
        <filter val="148"/>
        <filter val="149"/>
        <filter val="15"/>
        <filter val="150"/>
        <filter val="1509"/>
        <filter val="151"/>
        <filter val="1513"/>
        <filter val="152"/>
        <filter val="153"/>
        <filter val="154"/>
        <filter val="1546"/>
        <filter val="1548"/>
        <filter val="155"/>
        <filter val="1558"/>
        <filter val="157"/>
        <filter val="1570"/>
        <filter val="158"/>
        <filter val="159"/>
        <filter val="16"/>
        <filter val="160"/>
        <filter val="1606"/>
        <filter val="161"/>
        <filter val="1617"/>
        <filter val="162"/>
        <filter val="1621"/>
        <filter val="1636"/>
        <filter val="164"/>
        <filter val="166"/>
        <filter val="167"/>
        <filter val="1678"/>
        <filter val="168"/>
        <filter val="1681"/>
        <filter val="169"/>
        <filter val="1690"/>
        <filter val="1693"/>
        <filter val="17"/>
        <filter val="170"/>
        <filter val="171"/>
        <filter val="172"/>
        <filter val="1726"/>
        <filter val="173"/>
        <filter val="1732"/>
        <filter val="174"/>
        <filter val="1743"/>
        <filter val="175"/>
        <filter val="176"/>
        <filter val="1766"/>
        <filter val="177"/>
        <filter val="1772"/>
        <filter val="178"/>
        <filter val="179"/>
        <filter val="18"/>
        <filter val="180"/>
        <filter val="181"/>
        <filter val="1817"/>
        <filter val="182"/>
        <filter val="184"/>
        <filter val="185"/>
        <filter val="186"/>
        <filter val="187"/>
        <filter val="1872"/>
        <filter val="1877"/>
        <filter val="1879"/>
        <filter val="188"/>
        <filter val="189"/>
        <filter val="19"/>
        <filter val="190"/>
        <filter val="191"/>
        <filter val="192"/>
        <filter val="193"/>
        <filter val="194"/>
        <filter val="195"/>
        <filter val="1952"/>
        <filter val="196"/>
        <filter val="1964"/>
        <filter val="197"/>
        <filter val="1971"/>
        <filter val="1978"/>
        <filter val="198"/>
        <filter val="1980"/>
        <filter val="199"/>
        <filter val="2"/>
        <filter val="20"/>
        <filter val="200"/>
        <filter val="201"/>
        <filter val="2011"/>
        <filter val="202"/>
        <filter val="2020"/>
        <filter val="204"/>
        <filter val="205"/>
        <filter val="206"/>
        <filter val="207"/>
        <filter val="208"/>
        <filter val="209"/>
        <filter val="21"/>
        <filter val="210"/>
        <filter val="212"/>
        <filter val="2136"/>
        <filter val="2137"/>
        <filter val="214"/>
        <filter val="215"/>
        <filter val="216"/>
        <filter val="2160"/>
        <filter val="217"/>
        <filter val="2174"/>
        <filter val="2178"/>
        <filter val="219"/>
        <filter val="22"/>
        <filter val="221"/>
        <filter val="222"/>
        <filter val="223"/>
        <filter val="225"/>
        <filter val="226"/>
        <filter val="227"/>
        <filter val="229"/>
        <filter val="23"/>
        <filter val="230"/>
        <filter val="231"/>
        <filter val="232"/>
        <filter val="2331"/>
        <filter val="234"/>
        <filter val="235"/>
        <filter val="237"/>
        <filter val="238"/>
        <filter val="24"/>
        <filter val="240"/>
        <filter val="241"/>
        <filter val="242"/>
        <filter val="243"/>
        <filter val="244"/>
        <filter val="2447"/>
        <filter val="245"/>
        <filter val="248"/>
        <filter val="25"/>
        <filter val="250"/>
        <filter val="251"/>
        <filter val="2519"/>
        <filter val="2528"/>
        <filter val="254"/>
        <filter val="2548"/>
        <filter val="2549"/>
        <filter val="256"/>
        <filter val="257"/>
        <filter val="258"/>
        <filter val="26"/>
        <filter val="260"/>
        <filter val="2621"/>
        <filter val="2634"/>
        <filter val="264"/>
        <filter val="265"/>
        <filter val="266"/>
        <filter val="267"/>
        <filter val="268"/>
        <filter val="2693"/>
        <filter val="27"/>
        <filter val="270"/>
        <filter val="271"/>
        <filter val="273"/>
        <filter val="274"/>
        <filter val="276"/>
        <filter val="277"/>
        <filter val="278"/>
        <filter val="2785"/>
        <filter val="279"/>
        <filter val="28"/>
        <filter val="280"/>
        <filter val="281"/>
        <filter val="2811"/>
        <filter val="285"/>
        <filter val="287"/>
        <filter val="288"/>
        <filter val="29"/>
        <filter val="290"/>
        <filter val="291"/>
        <filter val="2912"/>
        <filter val="293"/>
        <filter val="294"/>
        <filter val="296"/>
        <filter val="297"/>
        <filter val="3"/>
        <filter val="30"/>
        <filter val="301"/>
        <filter val="3016"/>
        <filter val="3021"/>
        <filter val="303"/>
        <filter val="308"/>
        <filter val="31"/>
        <filter val="310"/>
        <filter val="312"/>
        <filter val="313"/>
        <filter val="314"/>
        <filter val="315"/>
        <filter val="316"/>
        <filter val="3177"/>
        <filter val="319"/>
        <filter val="32"/>
        <filter val="3226"/>
        <filter val="323"/>
        <filter val="325"/>
        <filter val="3254"/>
        <filter val="326"/>
        <filter val="327"/>
        <filter val="329"/>
        <filter val="33"/>
        <filter val="331"/>
        <filter val="3315"/>
        <filter val="333"/>
        <filter val="334"/>
        <filter val="335"/>
        <filter val="336"/>
        <filter val="338"/>
        <filter val="34"/>
        <filter val="340"/>
        <filter val="345"/>
        <filter val="346"/>
        <filter val="347"/>
        <filter val="35"/>
        <filter val="350"/>
        <filter val="351"/>
        <filter val="352"/>
        <filter val="353"/>
        <filter val="356"/>
        <filter val="358"/>
        <filter val="359"/>
        <filter val="36"/>
        <filter val="360"/>
        <filter val="362"/>
        <filter val="3638"/>
        <filter val="364"/>
        <filter val="365"/>
        <filter val="366"/>
        <filter val="368"/>
        <filter val="369"/>
        <filter val="37"/>
        <filter val="370"/>
        <filter val="371"/>
        <filter val="372"/>
        <filter val="375"/>
        <filter val="377"/>
        <filter val="378"/>
        <filter val="3783"/>
        <filter val="3785"/>
        <filter val="379"/>
        <filter val="38"/>
        <filter val="380"/>
        <filter val="381"/>
        <filter val="3815"/>
        <filter val="383"/>
        <filter val="3854"/>
        <filter val="386"/>
        <filter val="389"/>
        <filter val="39"/>
        <filter val="391"/>
        <filter val="392"/>
        <filter val="3941"/>
        <filter val="395"/>
        <filter val="396"/>
        <filter val="4"/>
        <filter val="40"/>
        <filter val="400"/>
        <filter val="401"/>
        <filter val="402"/>
        <filter val="405"/>
        <filter val="409"/>
        <filter val="41"/>
        <filter val="412"/>
        <filter val="414"/>
        <filter val="415"/>
        <filter val="418"/>
        <filter val="419"/>
        <filter val="42"/>
        <filter val="421"/>
        <filter val="422"/>
        <filter val="425"/>
        <filter val="428"/>
        <filter val="43"/>
        <filter val="431"/>
        <filter val="4317"/>
        <filter val="432"/>
        <filter val="435"/>
        <filter val="436"/>
        <filter val="44"/>
        <filter val="442"/>
        <filter val="444"/>
        <filter val="448"/>
        <filter val="449"/>
        <filter val="45"/>
        <filter val="450"/>
        <filter val="452"/>
        <filter val="457"/>
        <filter val="458"/>
        <filter val="46"/>
        <filter val="461"/>
        <filter val="4650"/>
        <filter val="466"/>
        <filter val="467"/>
        <filter val="47"/>
        <filter val="475"/>
        <filter val="48"/>
        <filter val="482"/>
        <filter val="483"/>
        <filter val="484"/>
        <filter val="486"/>
        <filter val="49"/>
        <filter val="492"/>
        <filter val="496"/>
        <filter val="498"/>
        <filter val="5"/>
        <filter val="50"/>
        <filter val="504"/>
        <filter val="51"/>
        <filter val="510"/>
        <filter val="5145"/>
        <filter val="516"/>
        <filter val="517"/>
        <filter val="518"/>
        <filter val="52"/>
        <filter val="520"/>
        <filter val="522"/>
        <filter val="523"/>
        <filter val="53"/>
        <filter val="530"/>
        <filter val="54"/>
        <filter val="543"/>
        <filter val="544"/>
        <filter val="55"/>
        <filter val="551"/>
        <filter val="5561"/>
        <filter val="56"/>
        <filter val="560"/>
        <filter val="5608"/>
        <filter val="561"/>
        <filter val="562"/>
        <filter val="563"/>
        <filter val="566"/>
        <filter val="568"/>
        <filter val="57"/>
        <filter val="573"/>
        <filter val="576"/>
        <filter val="579"/>
        <filter val="58"/>
        <filter val="582"/>
        <filter val="585"/>
        <filter val="587"/>
        <filter val="588"/>
        <filter val="589"/>
        <filter val="59"/>
        <filter val="591"/>
        <filter val="6"/>
        <filter val="60"/>
        <filter val="602"/>
        <filter val="604"/>
        <filter val="605"/>
        <filter val="608"/>
        <filter val="61"/>
        <filter val="612"/>
        <filter val="62"/>
        <filter val="620"/>
        <filter val="622"/>
        <filter val="624"/>
        <filter val="6265"/>
        <filter val="627"/>
        <filter val="63"/>
        <filter val="64"/>
        <filter val="641"/>
        <filter val="643"/>
        <filter val="65"/>
        <filter val="659"/>
        <filter val="66"/>
        <filter val="661"/>
        <filter val="67"/>
        <filter val="673"/>
        <filter val="678"/>
        <filter val="679"/>
        <filter val="68"/>
        <filter val="682"/>
        <filter val="683"/>
        <filter val="69"/>
        <filter val="691"/>
        <filter val="694"/>
        <filter val="697"/>
        <filter val="698"/>
        <filter val="7"/>
        <filter val="70"/>
        <filter val="704"/>
        <filter val="71"/>
        <filter val="712"/>
        <filter val="72"/>
        <filter val="723"/>
        <filter val="73"/>
        <filter val="732"/>
        <filter val="738"/>
        <filter val="74"/>
        <filter val="745"/>
        <filter val="746"/>
        <filter val="75"/>
        <filter val="750"/>
        <filter val="7575"/>
        <filter val="76"/>
        <filter val="765"/>
        <filter val="768"/>
        <filter val="77"/>
        <filter val="770"/>
        <filter val="778"/>
        <filter val="78"/>
        <filter val="7869"/>
        <filter val="79"/>
        <filter val="7944"/>
        <filter val="796"/>
        <filter val="8"/>
        <filter val="80"/>
        <filter val="805"/>
        <filter val="81"/>
        <filter val="82"/>
        <filter val="83"/>
        <filter val="836"/>
        <filter val="84"/>
        <filter val="844"/>
        <filter val="85"/>
        <filter val="853"/>
        <filter val="857"/>
        <filter val="86"/>
        <filter val="865"/>
        <filter val="87"/>
        <filter val="878"/>
        <filter val="88"/>
        <filter val="881"/>
        <filter val="89"/>
        <filter val="891"/>
        <filter val="8915"/>
        <filter val="898"/>
        <filter val="9"/>
        <filter val="90"/>
        <filter val="900"/>
        <filter val="903"/>
        <filter val="91"/>
        <filter val="92"/>
        <filter val="926"/>
        <filter val="93"/>
        <filter val="94"/>
        <filter val="942"/>
        <filter val="949"/>
        <filter val="95"/>
        <filter val="953"/>
        <filter val="96"/>
        <filter val="965"/>
        <filter val="97"/>
        <filter val="98"/>
        <filter val="983"/>
        <filter val="99"/>
        <filter val="993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E8A77-27F3-4E17-855B-C71EE7C795E6}">
  <dimension ref="A1"/>
  <sheetViews>
    <sheetView topLeftCell="A22" zoomScale="80" zoomScaleNormal="80" workbookViewId="0">
      <selection activeCell="T41" sqref="T41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5</vt:i4>
      </vt:variant>
    </vt:vector>
  </HeadingPairs>
  <TitlesOfParts>
    <vt:vector size="7" baseType="lpstr">
      <vt:lpstr>Sheet1</vt:lpstr>
      <vt:lpstr>Sheet2</vt:lpstr>
      <vt:lpstr>Chart3</vt:lpstr>
      <vt:lpstr>Chart4</vt:lpstr>
      <vt:lpstr>Chart5</vt:lpstr>
      <vt:lpstr>Chart1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2018-12-10T17:38:05Z</dcterms:modified>
</cp:coreProperties>
</file>